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  <sheet name="ورقة4" sheetId="4" state="hidden" r:id="rId2"/>
    <sheet name="دور ثان" sheetId="2" r:id="rId3"/>
    <sheet name="ناجح" sheetId="3" r:id="rId4"/>
  </sheets>
  <calcPr calcId="152511"/>
</workbook>
</file>

<file path=xl/calcChain.xml><?xml version="1.0" encoding="utf-8"?>
<calcChain xmlns="http://schemas.openxmlformats.org/spreadsheetml/2006/main">
  <c r="AA15" i="1" l="1"/>
  <c r="D9" i="1"/>
  <c r="D10" i="1"/>
  <c r="D11" i="1"/>
  <c r="D12" i="1"/>
  <c r="D13" i="1"/>
  <c r="BT17" i="1" l="1"/>
  <c r="BT18" i="1"/>
  <c r="BT19" i="1"/>
  <c r="BT20" i="1"/>
  <c r="BT21" i="1"/>
  <c r="BT22" i="1"/>
  <c r="BT23" i="1"/>
  <c r="BT24" i="1"/>
  <c r="BT25" i="1"/>
  <c r="BT26" i="1"/>
  <c r="N9" i="1"/>
  <c r="BD17" i="1"/>
  <c r="BD18" i="1"/>
  <c r="BD19" i="1"/>
  <c r="BD20" i="1"/>
  <c r="BD21" i="1"/>
  <c r="BD22" i="1"/>
  <c r="BD23" i="1"/>
  <c r="BD24" i="1"/>
  <c r="BD25" i="1"/>
  <c r="BD26" i="1"/>
  <c r="X12" i="1"/>
  <c r="BA17" i="1"/>
  <c r="BA18" i="1"/>
  <c r="BA19" i="1"/>
  <c r="BA20" i="1"/>
  <c r="BA21" i="1"/>
  <c r="BA22" i="1"/>
  <c r="BA23" i="1"/>
  <c r="BA24" i="1"/>
  <c r="BA25" i="1"/>
  <c r="BA26" i="1"/>
  <c r="P15" i="4" l="1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6" i="4"/>
  <c r="P187" i="4"/>
  <c r="P188" i="4"/>
  <c r="P189" i="4"/>
  <c r="P190" i="4"/>
  <c r="P191" i="4"/>
  <c r="P192" i="4"/>
  <c r="P193" i="4"/>
  <c r="P194" i="4"/>
  <c r="P195" i="4"/>
  <c r="P196" i="4"/>
  <c r="P197" i="4"/>
  <c r="P198" i="4"/>
  <c r="P199" i="4"/>
  <c r="P200" i="4"/>
  <c r="P201" i="4"/>
  <c r="P202" i="4"/>
  <c r="P203" i="4"/>
  <c r="P204" i="4"/>
  <c r="P205" i="4"/>
  <c r="P206" i="4"/>
  <c r="P207" i="4"/>
  <c r="P208" i="4"/>
  <c r="P209" i="4"/>
  <c r="P210" i="4"/>
  <c r="P211" i="4"/>
  <c r="P212" i="4"/>
  <c r="P213" i="4"/>
  <c r="P214" i="4"/>
  <c r="P215" i="4"/>
  <c r="P216" i="4"/>
  <c r="P217" i="4"/>
  <c r="P218" i="4"/>
  <c r="P219" i="4"/>
  <c r="P220" i="4"/>
  <c r="P221" i="4"/>
  <c r="P222" i="4"/>
  <c r="P223" i="4"/>
  <c r="P224" i="4"/>
  <c r="P225" i="4"/>
  <c r="P226" i="4"/>
  <c r="P227" i="4"/>
  <c r="P228" i="4"/>
  <c r="P229" i="4"/>
  <c r="P230" i="4"/>
  <c r="P231" i="4"/>
  <c r="P232" i="4"/>
  <c r="P233" i="4"/>
  <c r="P234" i="4"/>
  <c r="P235" i="4"/>
  <c r="P236" i="4"/>
  <c r="P237" i="4"/>
  <c r="P238" i="4"/>
  <c r="P239" i="4"/>
  <c r="P240" i="4"/>
  <c r="P241" i="4"/>
  <c r="P242" i="4"/>
  <c r="P243" i="4"/>
  <c r="P244" i="4"/>
  <c r="P245" i="4"/>
  <c r="P246" i="4"/>
  <c r="P247" i="4"/>
  <c r="P248" i="4"/>
  <c r="P249" i="4"/>
  <c r="P250" i="4"/>
  <c r="P251" i="4"/>
  <c r="P252" i="4"/>
  <c r="P253" i="4"/>
  <c r="P254" i="4"/>
  <c r="P255" i="4"/>
  <c r="P256" i="4"/>
  <c r="P257" i="4"/>
  <c r="P258" i="4"/>
  <c r="P259" i="4"/>
  <c r="P260" i="4"/>
  <c r="P261" i="4"/>
  <c r="P262" i="4"/>
  <c r="P263" i="4"/>
  <c r="P264" i="4"/>
  <c r="P265" i="4"/>
  <c r="P266" i="4"/>
  <c r="P267" i="4"/>
  <c r="P268" i="4"/>
  <c r="P269" i="4"/>
  <c r="P270" i="4"/>
  <c r="P271" i="4"/>
  <c r="P272" i="4"/>
  <c r="P273" i="4"/>
  <c r="P274" i="4"/>
  <c r="P275" i="4"/>
  <c r="P276" i="4"/>
  <c r="P277" i="4"/>
  <c r="P278" i="4"/>
  <c r="P279" i="4"/>
  <c r="P280" i="4"/>
  <c r="P281" i="4"/>
  <c r="P282" i="4"/>
  <c r="P283" i="4"/>
  <c r="P284" i="4"/>
  <c r="P285" i="4"/>
  <c r="P286" i="4"/>
  <c r="P287" i="4"/>
  <c r="P288" i="4"/>
  <c r="P289" i="4"/>
  <c r="P290" i="4"/>
  <c r="P291" i="4"/>
  <c r="P292" i="4"/>
  <c r="P293" i="4"/>
  <c r="P294" i="4"/>
  <c r="P295" i="4"/>
  <c r="P296" i="4"/>
  <c r="P297" i="4"/>
  <c r="P298" i="4"/>
  <c r="P299" i="4"/>
  <c r="P300" i="4"/>
  <c r="P301" i="4"/>
  <c r="P302" i="4"/>
  <c r="P303" i="4"/>
  <c r="P304" i="4"/>
  <c r="P305" i="4"/>
  <c r="P306" i="4"/>
  <c r="P307" i="4"/>
  <c r="P308" i="4"/>
  <c r="P309" i="4"/>
  <c r="P310" i="4"/>
  <c r="P311" i="4"/>
  <c r="P312" i="4"/>
  <c r="P313" i="4"/>
  <c r="P314" i="4"/>
  <c r="P315" i="4"/>
  <c r="P316" i="4"/>
  <c r="P317" i="4"/>
  <c r="P318" i="4"/>
  <c r="P319" i="4"/>
  <c r="P320" i="4"/>
  <c r="P321" i="4"/>
  <c r="P322" i="4"/>
  <c r="P323" i="4"/>
  <c r="P324" i="4"/>
  <c r="P325" i="4"/>
  <c r="P326" i="4"/>
  <c r="P327" i="4"/>
  <c r="P328" i="4"/>
  <c r="P329" i="4"/>
  <c r="P330" i="4"/>
  <c r="P331" i="4"/>
  <c r="P332" i="4"/>
  <c r="P333" i="4"/>
  <c r="P334" i="4"/>
  <c r="P335" i="4"/>
  <c r="P336" i="4"/>
  <c r="P337" i="4"/>
  <c r="P338" i="4"/>
  <c r="P339" i="4"/>
  <c r="P340" i="4"/>
  <c r="P341" i="4"/>
  <c r="P342" i="4"/>
  <c r="P343" i="4"/>
  <c r="P344" i="4"/>
  <c r="P345" i="4"/>
  <c r="P346" i="4"/>
  <c r="P347" i="4"/>
  <c r="P348" i="4"/>
  <c r="P349" i="4"/>
  <c r="P350" i="4"/>
  <c r="P351" i="4"/>
  <c r="P352" i="4"/>
  <c r="P353" i="4"/>
  <c r="P354" i="4"/>
  <c r="P355" i="4"/>
  <c r="P356" i="4"/>
  <c r="P357" i="4"/>
  <c r="P358" i="4"/>
  <c r="P359" i="4"/>
  <c r="P360" i="4"/>
  <c r="P361" i="4"/>
  <c r="P362" i="4"/>
  <c r="P363" i="4"/>
  <c r="P364" i="4"/>
  <c r="P365" i="4"/>
  <c r="P366" i="4"/>
  <c r="P367" i="4"/>
  <c r="P368" i="4"/>
  <c r="P369" i="4"/>
  <c r="P370" i="4"/>
  <c r="P371" i="4"/>
  <c r="P372" i="4"/>
  <c r="P373" i="4"/>
  <c r="P374" i="4"/>
  <c r="P375" i="4"/>
  <c r="P376" i="4"/>
  <c r="P377" i="4"/>
  <c r="P378" i="4"/>
  <c r="P379" i="4"/>
  <c r="P380" i="4"/>
  <c r="P381" i="4"/>
  <c r="P382" i="4"/>
  <c r="P383" i="4"/>
  <c r="P384" i="4"/>
  <c r="P385" i="4"/>
  <c r="P386" i="4"/>
  <c r="P387" i="4"/>
  <c r="P388" i="4"/>
  <c r="P389" i="4"/>
  <c r="P390" i="4"/>
  <c r="P391" i="4"/>
  <c r="P392" i="4"/>
  <c r="P393" i="4"/>
  <c r="P394" i="4"/>
  <c r="P395" i="4"/>
  <c r="P396" i="4"/>
  <c r="P397" i="4"/>
  <c r="P398" i="4"/>
  <c r="P399" i="4"/>
  <c r="P400" i="4"/>
  <c r="P401" i="4"/>
  <c r="P402" i="4"/>
  <c r="P403" i="4"/>
  <c r="P404" i="4"/>
  <c r="P405" i="4"/>
  <c r="P406" i="4"/>
  <c r="P407" i="4"/>
  <c r="P408" i="4"/>
  <c r="P409" i="4"/>
  <c r="P410" i="4"/>
  <c r="P411" i="4"/>
  <c r="P412" i="4"/>
  <c r="P413" i="4"/>
  <c r="P414" i="4"/>
  <c r="P415" i="4"/>
  <c r="P416" i="4"/>
  <c r="P417" i="4"/>
  <c r="P418" i="4"/>
  <c r="P419" i="4"/>
  <c r="P420" i="4"/>
  <c r="P421" i="4"/>
  <c r="P422" i="4"/>
  <c r="P423" i="4"/>
  <c r="P424" i="4"/>
  <c r="P425" i="4"/>
  <c r="P426" i="4"/>
  <c r="P427" i="4"/>
  <c r="P428" i="4"/>
  <c r="P429" i="4"/>
  <c r="P430" i="4"/>
  <c r="P431" i="4"/>
  <c r="P432" i="4"/>
  <c r="P433" i="4"/>
  <c r="P434" i="4"/>
  <c r="P435" i="4"/>
  <c r="P436" i="4"/>
  <c r="P437" i="4"/>
  <c r="P438" i="4"/>
  <c r="P439" i="4"/>
  <c r="P440" i="4"/>
  <c r="P441" i="4"/>
  <c r="P442" i="4"/>
  <c r="P443" i="4"/>
  <c r="P444" i="4"/>
  <c r="P445" i="4"/>
  <c r="P446" i="4"/>
  <c r="P447" i="4"/>
  <c r="P448" i="4"/>
  <c r="P449" i="4"/>
  <c r="P450" i="4"/>
  <c r="P451" i="4"/>
  <c r="P452" i="4"/>
  <c r="P453" i="4"/>
  <c r="P454" i="4"/>
  <c r="P455" i="4"/>
  <c r="P456" i="4"/>
  <c r="P457" i="4"/>
  <c r="P458" i="4"/>
  <c r="P459" i="4"/>
  <c r="P460" i="4"/>
  <c r="P461" i="4"/>
  <c r="P462" i="4"/>
  <c r="P463" i="4"/>
  <c r="P464" i="4"/>
  <c r="P465" i="4"/>
  <c r="P466" i="4"/>
  <c r="P467" i="4"/>
  <c r="P468" i="4"/>
  <c r="P469" i="4"/>
  <c r="P470" i="4"/>
  <c r="P471" i="4"/>
  <c r="P472" i="4"/>
  <c r="P473" i="4"/>
  <c r="P474" i="4"/>
  <c r="P475" i="4"/>
  <c r="P476" i="4"/>
  <c r="P477" i="4"/>
  <c r="P478" i="4"/>
  <c r="P479" i="4"/>
  <c r="P480" i="4"/>
  <c r="P481" i="4"/>
  <c r="P482" i="4"/>
  <c r="P483" i="4"/>
  <c r="P484" i="4"/>
  <c r="P485" i="4"/>
  <c r="P486" i="4"/>
  <c r="P487" i="4"/>
  <c r="P488" i="4"/>
  <c r="P489" i="4"/>
  <c r="P490" i="4"/>
  <c r="P491" i="4"/>
  <c r="P492" i="4"/>
  <c r="P493" i="4"/>
  <c r="P494" i="4"/>
  <c r="P495" i="4"/>
  <c r="P496" i="4"/>
  <c r="P497" i="4"/>
  <c r="P498" i="4"/>
  <c r="P499" i="4"/>
  <c r="P500" i="4"/>
  <c r="P501" i="4"/>
  <c r="P502" i="4"/>
  <c r="P503" i="4"/>
  <c r="P504" i="4"/>
  <c r="P505" i="4"/>
  <c r="P506" i="4"/>
  <c r="P507" i="4"/>
  <c r="P508" i="4"/>
  <c r="P509" i="4"/>
  <c r="P510" i="4"/>
  <c r="P511" i="4"/>
  <c r="P512" i="4"/>
  <c r="P513" i="4"/>
  <c r="P514" i="4"/>
  <c r="P515" i="4"/>
  <c r="P516" i="4"/>
  <c r="P517" i="4"/>
  <c r="P518" i="4"/>
  <c r="P519" i="4"/>
  <c r="P520" i="4"/>
  <c r="P521" i="4"/>
  <c r="P522" i="4"/>
  <c r="P523" i="4"/>
  <c r="P524" i="4"/>
  <c r="P525" i="4"/>
  <c r="P526" i="4"/>
  <c r="P527" i="4"/>
  <c r="P528" i="4"/>
  <c r="P529" i="4"/>
  <c r="P530" i="4"/>
  <c r="P531" i="4"/>
  <c r="P532" i="4"/>
  <c r="P533" i="4"/>
  <c r="P534" i="4"/>
  <c r="P535" i="4"/>
  <c r="P536" i="4"/>
  <c r="P537" i="4"/>
  <c r="P538" i="4"/>
  <c r="P539" i="4"/>
  <c r="P540" i="4"/>
  <c r="P541" i="4"/>
  <c r="P542" i="4"/>
  <c r="P543" i="4"/>
  <c r="P544" i="4"/>
  <c r="P545" i="4"/>
  <c r="P546" i="4"/>
  <c r="P547" i="4"/>
  <c r="P548" i="4"/>
  <c r="P549" i="4"/>
  <c r="P550" i="4"/>
  <c r="P551" i="4"/>
  <c r="P552" i="4"/>
  <c r="P553" i="4"/>
  <c r="P554" i="4"/>
  <c r="P555" i="4"/>
  <c r="P556" i="4"/>
  <c r="P557" i="4"/>
  <c r="P558" i="4"/>
  <c r="P559" i="4"/>
  <c r="P560" i="4"/>
  <c r="P561" i="4"/>
  <c r="P562" i="4"/>
  <c r="P563" i="4"/>
  <c r="P564" i="4"/>
  <c r="P565" i="4"/>
  <c r="P566" i="4"/>
  <c r="P567" i="4"/>
  <c r="P568" i="4"/>
  <c r="P569" i="4"/>
  <c r="P570" i="4"/>
  <c r="P571" i="4"/>
  <c r="P572" i="4"/>
  <c r="P573" i="4"/>
  <c r="P574" i="4"/>
  <c r="P575" i="4"/>
  <c r="P576" i="4"/>
  <c r="P577" i="4"/>
  <c r="P578" i="4"/>
  <c r="P579" i="4"/>
  <c r="P580" i="4"/>
  <c r="P581" i="4"/>
  <c r="P582" i="4"/>
  <c r="P583" i="4"/>
  <c r="P584" i="4"/>
  <c r="P585" i="4"/>
  <c r="P586" i="4"/>
  <c r="P587" i="4"/>
  <c r="P588" i="4"/>
  <c r="P589" i="4"/>
  <c r="P590" i="4"/>
  <c r="P591" i="4"/>
  <c r="P592" i="4"/>
  <c r="P593" i="4"/>
  <c r="P594" i="4"/>
  <c r="P595" i="4"/>
  <c r="P596" i="4"/>
  <c r="P597" i="4"/>
  <c r="P598" i="4"/>
  <c r="P599" i="4"/>
  <c r="P600" i="4"/>
  <c r="P601" i="4"/>
  <c r="P602" i="4"/>
  <c r="P603" i="4"/>
  <c r="P604" i="4"/>
  <c r="P605" i="4"/>
  <c r="P606" i="4"/>
  <c r="P607" i="4"/>
  <c r="P608" i="4"/>
  <c r="P609" i="4"/>
  <c r="P610" i="4"/>
  <c r="P611" i="4"/>
  <c r="P612" i="4"/>
  <c r="P613" i="4"/>
  <c r="P614" i="4"/>
  <c r="P615" i="4"/>
  <c r="P616" i="4"/>
  <c r="P617" i="4"/>
  <c r="P618" i="4"/>
  <c r="P619" i="4"/>
  <c r="P620" i="4"/>
  <c r="P621" i="4"/>
  <c r="P622" i="4"/>
  <c r="P623" i="4"/>
  <c r="P624" i="4"/>
  <c r="P625" i="4"/>
  <c r="P626" i="4"/>
  <c r="P627" i="4"/>
  <c r="P628" i="4"/>
  <c r="P629" i="4"/>
  <c r="P630" i="4"/>
  <c r="P631" i="4"/>
  <c r="P632" i="4"/>
  <c r="P633" i="4"/>
  <c r="P634" i="4"/>
  <c r="P635" i="4"/>
  <c r="P636" i="4"/>
  <c r="P637" i="4"/>
  <c r="P638" i="4"/>
  <c r="P639" i="4"/>
  <c r="P640" i="4"/>
  <c r="P641" i="4"/>
  <c r="P642" i="4"/>
  <c r="P643" i="4"/>
  <c r="P644" i="4"/>
  <c r="P645" i="4"/>
  <c r="P646" i="4"/>
  <c r="P647" i="4"/>
  <c r="P648" i="4"/>
  <c r="P649" i="4"/>
  <c r="P650" i="4"/>
  <c r="P651" i="4"/>
  <c r="P652" i="4"/>
  <c r="P653" i="4"/>
  <c r="P654" i="4"/>
  <c r="P655" i="4"/>
  <c r="P656" i="4"/>
  <c r="P657" i="4"/>
  <c r="P658" i="4"/>
  <c r="P659" i="4"/>
  <c r="P660" i="4"/>
  <c r="P661" i="4"/>
  <c r="P662" i="4"/>
  <c r="P663" i="4"/>
  <c r="P664" i="4"/>
  <c r="P665" i="4"/>
  <c r="P666" i="4"/>
  <c r="P667" i="4"/>
  <c r="P668" i="4"/>
  <c r="P669" i="4"/>
  <c r="P670" i="4"/>
  <c r="P671" i="4"/>
  <c r="P672" i="4"/>
  <c r="P673" i="4"/>
  <c r="P674" i="4"/>
  <c r="P675" i="4"/>
  <c r="P676" i="4"/>
  <c r="P677" i="4"/>
  <c r="P678" i="4"/>
  <c r="P679" i="4"/>
  <c r="P680" i="4"/>
  <c r="P681" i="4"/>
  <c r="P682" i="4"/>
  <c r="P683" i="4"/>
  <c r="P684" i="4"/>
  <c r="P685" i="4"/>
  <c r="P686" i="4"/>
  <c r="P687" i="4"/>
  <c r="P688" i="4"/>
  <c r="P689" i="4"/>
  <c r="P690" i="4"/>
  <c r="P691" i="4"/>
  <c r="P692" i="4"/>
  <c r="P693" i="4"/>
  <c r="P694" i="4"/>
  <c r="P695" i="4"/>
  <c r="P696" i="4"/>
  <c r="P697" i="4"/>
  <c r="P698" i="4"/>
  <c r="P699" i="4"/>
  <c r="P700" i="4"/>
  <c r="P701" i="4"/>
  <c r="P702" i="4"/>
  <c r="P703" i="4"/>
  <c r="P704" i="4"/>
  <c r="P705" i="4"/>
  <c r="P706" i="4"/>
  <c r="P707" i="4"/>
  <c r="P708" i="4"/>
  <c r="P709" i="4"/>
  <c r="P710" i="4"/>
  <c r="P711" i="4"/>
  <c r="P712" i="4"/>
  <c r="P713" i="4"/>
  <c r="P714" i="4"/>
  <c r="P715" i="4"/>
  <c r="P716" i="4"/>
  <c r="P717" i="4"/>
  <c r="P718" i="4"/>
  <c r="P719" i="4"/>
  <c r="P720" i="4"/>
  <c r="P721" i="4"/>
  <c r="P722" i="4"/>
  <c r="P723" i="4"/>
  <c r="P724" i="4"/>
  <c r="P725" i="4"/>
  <c r="P726" i="4"/>
  <c r="P727" i="4"/>
  <c r="P728" i="4"/>
  <c r="P729" i="4"/>
  <c r="P730" i="4"/>
  <c r="P731" i="4"/>
  <c r="P732" i="4"/>
  <c r="P733" i="4"/>
  <c r="P734" i="4"/>
  <c r="P735" i="4"/>
  <c r="P736" i="4"/>
  <c r="P737" i="4"/>
  <c r="P738" i="4"/>
  <c r="P739" i="4"/>
  <c r="P740" i="4"/>
  <c r="P741" i="4"/>
  <c r="P742" i="4"/>
  <c r="P743" i="4"/>
  <c r="P744" i="4"/>
  <c r="P745" i="4"/>
  <c r="P746" i="4"/>
  <c r="P747" i="4"/>
  <c r="P748" i="4"/>
  <c r="P749" i="4"/>
  <c r="P750" i="4"/>
  <c r="P751" i="4"/>
  <c r="P752" i="4"/>
  <c r="P753" i="4"/>
  <c r="P754" i="4"/>
  <c r="P755" i="4"/>
  <c r="P756" i="4"/>
  <c r="P757" i="4"/>
  <c r="P758" i="4"/>
  <c r="P759" i="4"/>
  <c r="P760" i="4"/>
  <c r="P761" i="4"/>
  <c r="P762" i="4"/>
  <c r="P763" i="4"/>
  <c r="P764" i="4"/>
  <c r="P765" i="4"/>
  <c r="P766" i="4"/>
  <c r="P767" i="4"/>
  <c r="P768" i="4"/>
  <c r="P769" i="4"/>
  <c r="P770" i="4"/>
  <c r="P771" i="4"/>
  <c r="P772" i="4"/>
  <c r="P773" i="4"/>
  <c r="P774" i="4"/>
  <c r="P775" i="4"/>
  <c r="P776" i="4"/>
  <c r="P777" i="4"/>
  <c r="P778" i="4"/>
  <c r="P779" i="4"/>
  <c r="P780" i="4"/>
  <c r="P781" i="4"/>
  <c r="P782" i="4"/>
  <c r="P783" i="4"/>
  <c r="P784" i="4"/>
  <c r="P785" i="4"/>
  <c r="P786" i="4"/>
  <c r="P787" i="4"/>
  <c r="P788" i="4"/>
  <c r="P789" i="4"/>
  <c r="P790" i="4"/>
  <c r="P791" i="4"/>
  <c r="P792" i="4"/>
  <c r="P793" i="4"/>
  <c r="P794" i="4"/>
  <c r="P795" i="4"/>
  <c r="P796" i="4"/>
  <c r="P797" i="4"/>
  <c r="P798" i="4"/>
  <c r="P799" i="4"/>
  <c r="P800" i="4"/>
  <c r="P801" i="4"/>
  <c r="P802" i="4"/>
  <c r="P803" i="4"/>
  <c r="P804" i="4"/>
  <c r="P805" i="4"/>
  <c r="P806" i="4"/>
  <c r="P807" i="4"/>
  <c r="P808" i="4"/>
  <c r="P809" i="4"/>
  <c r="P810" i="4"/>
  <c r="P811" i="4"/>
  <c r="P812" i="4"/>
  <c r="P813" i="4"/>
  <c r="P814" i="4"/>
  <c r="P815" i="4"/>
  <c r="P816" i="4"/>
  <c r="P817" i="4"/>
  <c r="P818" i="4"/>
  <c r="P819" i="4"/>
  <c r="P820" i="4"/>
  <c r="P821" i="4"/>
  <c r="P822" i="4"/>
  <c r="P823" i="4"/>
  <c r="P824" i="4"/>
  <c r="P825" i="4"/>
  <c r="P826" i="4"/>
  <c r="P827" i="4"/>
  <c r="P828" i="4"/>
  <c r="P829" i="4"/>
  <c r="P830" i="4"/>
  <c r="P831" i="4"/>
  <c r="P832" i="4"/>
  <c r="P833" i="4"/>
  <c r="P834" i="4"/>
  <c r="P835" i="4"/>
  <c r="P836" i="4"/>
  <c r="P837" i="4"/>
  <c r="P838" i="4"/>
  <c r="P839" i="4"/>
  <c r="P840" i="4"/>
  <c r="P841" i="4"/>
  <c r="P842" i="4"/>
  <c r="P843" i="4"/>
  <c r="P844" i="4"/>
  <c r="P845" i="4"/>
  <c r="P846" i="4"/>
  <c r="P847" i="4"/>
  <c r="P848" i="4"/>
  <c r="P849" i="4"/>
  <c r="P850" i="4"/>
  <c r="P851" i="4"/>
  <c r="P852" i="4"/>
  <c r="P853" i="4"/>
  <c r="P854" i="4"/>
  <c r="P855" i="4"/>
  <c r="P856" i="4"/>
  <c r="P857" i="4"/>
  <c r="P858" i="4"/>
  <c r="P859" i="4"/>
  <c r="P860" i="4"/>
  <c r="P861" i="4"/>
  <c r="P862" i="4"/>
  <c r="P863" i="4"/>
  <c r="P864" i="4"/>
  <c r="P865" i="4"/>
  <c r="P866" i="4"/>
  <c r="P867" i="4"/>
  <c r="P868" i="4"/>
  <c r="P869" i="4"/>
  <c r="P870" i="4"/>
  <c r="P871" i="4"/>
  <c r="P872" i="4"/>
  <c r="P873" i="4"/>
  <c r="P874" i="4"/>
  <c r="P875" i="4"/>
  <c r="P876" i="4"/>
  <c r="P877" i="4"/>
  <c r="P878" i="4"/>
  <c r="P879" i="4"/>
  <c r="P880" i="4"/>
  <c r="P881" i="4"/>
  <c r="P882" i="4"/>
  <c r="P883" i="4"/>
  <c r="P884" i="4"/>
  <c r="P885" i="4"/>
  <c r="P886" i="4"/>
  <c r="P887" i="4"/>
  <c r="P888" i="4"/>
  <c r="P889" i="4"/>
  <c r="P890" i="4"/>
  <c r="P891" i="4"/>
  <c r="P892" i="4"/>
  <c r="P893" i="4"/>
  <c r="P894" i="4"/>
  <c r="P895" i="4"/>
  <c r="P896" i="4"/>
  <c r="P897" i="4"/>
  <c r="P898" i="4"/>
  <c r="P899" i="4"/>
  <c r="P900" i="4"/>
  <c r="P901" i="4"/>
  <c r="P902" i="4"/>
  <c r="P903" i="4"/>
  <c r="P904" i="4"/>
  <c r="P905" i="4"/>
  <c r="P906" i="4"/>
  <c r="P907" i="4"/>
  <c r="P908" i="4"/>
  <c r="P909" i="4"/>
  <c r="P910" i="4"/>
  <c r="P911" i="4"/>
  <c r="P912" i="4"/>
  <c r="P913" i="4"/>
  <c r="P914" i="4"/>
  <c r="P915" i="4"/>
  <c r="P916" i="4"/>
  <c r="P917" i="4"/>
  <c r="P918" i="4"/>
  <c r="P919" i="4"/>
  <c r="P920" i="4"/>
  <c r="P921" i="4"/>
  <c r="P922" i="4"/>
  <c r="P923" i="4"/>
  <c r="P924" i="4"/>
  <c r="P925" i="4"/>
  <c r="P926" i="4"/>
  <c r="P927" i="4"/>
  <c r="P928" i="4"/>
  <c r="P929" i="4"/>
  <c r="P930" i="4"/>
  <c r="P931" i="4"/>
  <c r="P932" i="4"/>
  <c r="P933" i="4"/>
  <c r="P934" i="4"/>
  <c r="P935" i="4"/>
  <c r="P936" i="4"/>
  <c r="P937" i="4"/>
  <c r="P938" i="4"/>
  <c r="P939" i="4"/>
  <c r="P940" i="4"/>
  <c r="P941" i="4"/>
  <c r="P942" i="4"/>
  <c r="P943" i="4"/>
  <c r="P944" i="4"/>
  <c r="P945" i="4"/>
  <c r="P946" i="4"/>
  <c r="P947" i="4"/>
  <c r="P948" i="4"/>
  <c r="P949" i="4"/>
  <c r="P950" i="4"/>
  <c r="P951" i="4"/>
  <c r="P952" i="4"/>
  <c r="P953" i="4"/>
  <c r="P954" i="4"/>
  <c r="P955" i="4"/>
  <c r="P956" i="4"/>
  <c r="P957" i="4"/>
  <c r="P958" i="4"/>
  <c r="P959" i="4"/>
  <c r="P960" i="4"/>
  <c r="P961" i="4"/>
  <c r="P962" i="4"/>
  <c r="P963" i="4"/>
  <c r="P964" i="4"/>
  <c r="P965" i="4"/>
  <c r="P966" i="4"/>
  <c r="P967" i="4"/>
  <c r="P968" i="4"/>
  <c r="P969" i="4"/>
  <c r="P970" i="4"/>
  <c r="P971" i="4"/>
  <c r="P972" i="4"/>
  <c r="P973" i="4"/>
  <c r="P974" i="4"/>
  <c r="P975" i="4"/>
  <c r="P976" i="4"/>
  <c r="P977" i="4"/>
  <c r="P978" i="4"/>
  <c r="P979" i="4"/>
  <c r="P980" i="4"/>
  <c r="P981" i="4"/>
  <c r="P982" i="4"/>
  <c r="P983" i="4"/>
  <c r="P984" i="4"/>
  <c r="P985" i="4"/>
  <c r="P986" i="4"/>
  <c r="P987" i="4"/>
  <c r="P988" i="4"/>
  <c r="P989" i="4"/>
  <c r="P990" i="4"/>
  <c r="P991" i="4"/>
  <c r="P992" i="4"/>
  <c r="P993" i="4"/>
  <c r="P994" i="4"/>
  <c r="P995" i="4"/>
  <c r="P996" i="4"/>
  <c r="P997" i="4"/>
  <c r="P998" i="4"/>
  <c r="P999" i="4"/>
  <c r="P1000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196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239" i="4"/>
  <c r="O240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318" i="4"/>
  <c r="O319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434" i="4"/>
  <c r="O435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63" i="4"/>
  <c r="O464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86" i="4"/>
  <c r="O48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516" i="4"/>
  <c r="O517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O562" i="4"/>
  <c r="O563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637" i="4"/>
  <c r="O63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747" i="4"/>
  <c r="O748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73" i="4"/>
  <c r="O774" i="4"/>
  <c r="O775" i="4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97" i="4"/>
  <c r="O798" i="4"/>
  <c r="O799" i="4"/>
  <c r="O800" i="4"/>
  <c r="O801" i="4"/>
  <c r="O802" i="4"/>
  <c r="O803" i="4"/>
  <c r="O804" i="4"/>
  <c r="O805" i="4"/>
  <c r="O806" i="4"/>
  <c r="O807" i="4"/>
  <c r="O808" i="4"/>
  <c r="O809" i="4"/>
  <c r="O810" i="4"/>
  <c r="O811" i="4"/>
  <c r="O812" i="4"/>
  <c r="O813" i="4"/>
  <c r="O814" i="4"/>
  <c r="O815" i="4"/>
  <c r="O816" i="4"/>
  <c r="O817" i="4"/>
  <c r="O818" i="4"/>
  <c r="O819" i="4"/>
  <c r="O820" i="4"/>
  <c r="O821" i="4"/>
  <c r="O822" i="4"/>
  <c r="O823" i="4"/>
  <c r="O824" i="4"/>
  <c r="O825" i="4"/>
  <c r="O826" i="4"/>
  <c r="O827" i="4"/>
  <c r="O828" i="4"/>
  <c r="O829" i="4"/>
  <c r="O830" i="4"/>
  <c r="O831" i="4"/>
  <c r="O832" i="4"/>
  <c r="O833" i="4"/>
  <c r="O834" i="4"/>
  <c r="O835" i="4"/>
  <c r="O836" i="4"/>
  <c r="O837" i="4"/>
  <c r="O838" i="4"/>
  <c r="O839" i="4"/>
  <c r="O840" i="4"/>
  <c r="O841" i="4"/>
  <c r="O842" i="4"/>
  <c r="O843" i="4"/>
  <c r="O844" i="4"/>
  <c r="O845" i="4"/>
  <c r="O846" i="4"/>
  <c r="O847" i="4"/>
  <c r="O848" i="4"/>
  <c r="O849" i="4"/>
  <c r="O850" i="4"/>
  <c r="O851" i="4"/>
  <c r="O852" i="4"/>
  <c r="O853" i="4"/>
  <c r="O854" i="4"/>
  <c r="O855" i="4"/>
  <c r="O856" i="4"/>
  <c r="O857" i="4"/>
  <c r="O858" i="4"/>
  <c r="O859" i="4"/>
  <c r="O860" i="4"/>
  <c r="O861" i="4"/>
  <c r="O862" i="4"/>
  <c r="O863" i="4"/>
  <c r="O864" i="4"/>
  <c r="O865" i="4"/>
  <c r="O866" i="4"/>
  <c r="O867" i="4"/>
  <c r="O868" i="4"/>
  <c r="O869" i="4"/>
  <c r="O870" i="4"/>
  <c r="O871" i="4"/>
  <c r="O872" i="4"/>
  <c r="O873" i="4"/>
  <c r="O874" i="4"/>
  <c r="O875" i="4"/>
  <c r="O876" i="4"/>
  <c r="O877" i="4"/>
  <c r="O878" i="4"/>
  <c r="O879" i="4"/>
  <c r="O880" i="4"/>
  <c r="O881" i="4"/>
  <c r="O882" i="4"/>
  <c r="O883" i="4"/>
  <c r="O884" i="4"/>
  <c r="O885" i="4"/>
  <c r="O886" i="4"/>
  <c r="O887" i="4"/>
  <c r="O888" i="4"/>
  <c r="O889" i="4"/>
  <c r="O890" i="4"/>
  <c r="O891" i="4"/>
  <c r="O892" i="4"/>
  <c r="O893" i="4"/>
  <c r="O894" i="4"/>
  <c r="O895" i="4"/>
  <c r="O896" i="4"/>
  <c r="O897" i="4"/>
  <c r="O898" i="4"/>
  <c r="O899" i="4"/>
  <c r="O900" i="4"/>
  <c r="O901" i="4"/>
  <c r="O902" i="4"/>
  <c r="O903" i="4"/>
  <c r="O904" i="4"/>
  <c r="O905" i="4"/>
  <c r="O906" i="4"/>
  <c r="O907" i="4"/>
  <c r="O908" i="4"/>
  <c r="O909" i="4"/>
  <c r="O910" i="4"/>
  <c r="O911" i="4"/>
  <c r="O912" i="4"/>
  <c r="O913" i="4"/>
  <c r="O914" i="4"/>
  <c r="O915" i="4"/>
  <c r="O916" i="4"/>
  <c r="O917" i="4"/>
  <c r="O918" i="4"/>
  <c r="O919" i="4"/>
  <c r="O920" i="4"/>
  <c r="O921" i="4"/>
  <c r="O922" i="4"/>
  <c r="O923" i="4"/>
  <c r="O924" i="4"/>
  <c r="O925" i="4"/>
  <c r="O926" i="4"/>
  <c r="O927" i="4"/>
  <c r="O928" i="4"/>
  <c r="O929" i="4"/>
  <c r="O930" i="4"/>
  <c r="O931" i="4"/>
  <c r="O932" i="4"/>
  <c r="O933" i="4"/>
  <c r="O934" i="4"/>
  <c r="O935" i="4"/>
  <c r="O936" i="4"/>
  <c r="O937" i="4"/>
  <c r="O938" i="4"/>
  <c r="O939" i="4"/>
  <c r="O940" i="4"/>
  <c r="O941" i="4"/>
  <c r="O942" i="4"/>
  <c r="O943" i="4"/>
  <c r="O944" i="4"/>
  <c r="O945" i="4"/>
  <c r="O946" i="4"/>
  <c r="O947" i="4"/>
  <c r="O948" i="4"/>
  <c r="O949" i="4"/>
  <c r="O950" i="4"/>
  <c r="O951" i="4"/>
  <c r="O952" i="4"/>
  <c r="O953" i="4"/>
  <c r="O954" i="4"/>
  <c r="O955" i="4"/>
  <c r="O956" i="4"/>
  <c r="O957" i="4"/>
  <c r="O958" i="4"/>
  <c r="O959" i="4"/>
  <c r="O960" i="4"/>
  <c r="O961" i="4"/>
  <c r="O962" i="4"/>
  <c r="O963" i="4"/>
  <c r="O964" i="4"/>
  <c r="O965" i="4"/>
  <c r="O966" i="4"/>
  <c r="O967" i="4"/>
  <c r="O968" i="4"/>
  <c r="O969" i="4"/>
  <c r="O970" i="4"/>
  <c r="O971" i="4"/>
  <c r="O972" i="4"/>
  <c r="O973" i="4"/>
  <c r="O974" i="4"/>
  <c r="O975" i="4"/>
  <c r="O976" i="4"/>
  <c r="O977" i="4"/>
  <c r="O978" i="4"/>
  <c r="O979" i="4"/>
  <c r="O980" i="4"/>
  <c r="O981" i="4"/>
  <c r="O982" i="4"/>
  <c r="O983" i="4"/>
  <c r="O984" i="4"/>
  <c r="O985" i="4"/>
  <c r="O986" i="4"/>
  <c r="O987" i="4"/>
  <c r="O988" i="4"/>
  <c r="O989" i="4"/>
  <c r="O990" i="4"/>
  <c r="O991" i="4"/>
  <c r="O992" i="4"/>
  <c r="O993" i="4"/>
  <c r="O994" i="4"/>
  <c r="O995" i="4"/>
  <c r="O996" i="4"/>
  <c r="O997" i="4"/>
  <c r="O998" i="4"/>
  <c r="O999" i="4"/>
  <c r="O1000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819" i="4"/>
  <c r="K820" i="4"/>
  <c r="K821" i="4"/>
  <c r="K822" i="4"/>
  <c r="K823" i="4"/>
  <c r="K824" i="4"/>
  <c r="K825" i="4"/>
  <c r="K826" i="4"/>
  <c r="K827" i="4"/>
  <c r="K828" i="4"/>
  <c r="K829" i="4"/>
  <c r="K830" i="4"/>
  <c r="K831" i="4"/>
  <c r="K832" i="4"/>
  <c r="K833" i="4"/>
  <c r="K834" i="4"/>
  <c r="K835" i="4"/>
  <c r="K836" i="4"/>
  <c r="K837" i="4"/>
  <c r="K838" i="4"/>
  <c r="K839" i="4"/>
  <c r="K840" i="4"/>
  <c r="K841" i="4"/>
  <c r="K842" i="4"/>
  <c r="K843" i="4"/>
  <c r="K844" i="4"/>
  <c r="K845" i="4"/>
  <c r="K846" i="4"/>
  <c r="K847" i="4"/>
  <c r="K848" i="4"/>
  <c r="K849" i="4"/>
  <c r="K850" i="4"/>
  <c r="K851" i="4"/>
  <c r="K852" i="4"/>
  <c r="K853" i="4"/>
  <c r="K854" i="4"/>
  <c r="K855" i="4"/>
  <c r="K856" i="4"/>
  <c r="K857" i="4"/>
  <c r="K858" i="4"/>
  <c r="K859" i="4"/>
  <c r="K8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3" i="4"/>
  <c r="K874" i="4"/>
  <c r="K875" i="4"/>
  <c r="K876" i="4"/>
  <c r="K877" i="4"/>
  <c r="K878" i="4"/>
  <c r="K879" i="4"/>
  <c r="K880" i="4"/>
  <c r="K881" i="4"/>
  <c r="K882" i="4"/>
  <c r="K883" i="4"/>
  <c r="K884" i="4"/>
  <c r="K885" i="4"/>
  <c r="K886" i="4"/>
  <c r="K887" i="4"/>
  <c r="K888" i="4"/>
  <c r="K889" i="4"/>
  <c r="K890" i="4"/>
  <c r="K891" i="4"/>
  <c r="K892" i="4"/>
  <c r="K893" i="4"/>
  <c r="K894" i="4"/>
  <c r="K895" i="4"/>
  <c r="K896" i="4"/>
  <c r="K897" i="4"/>
  <c r="K898" i="4"/>
  <c r="K899" i="4"/>
  <c r="K900" i="4"/>
  <c r="K901" i="4"/>
  <c r="K902" i="4"/>
  <c r="K903" i="4"/>
  <c r="K904" i="4"/>
  <c r="K905" i="4"/>
  <c r="K906" i="4"/>
  <c r="K907" i="4"/>
  <c r="K908" i="4"/>
  <c r="K909" i="4"/>
  <c r="K910" i="4"/>
  <c r="K911" i="4"/>
  <c r="K912" i="4"/>
  <c r="K913" i="4"/>
  <c r="K914" i="4"/>
  <c r="K915" i="4"/>
  <c r="K916" i="4"/>
  <c r="K917" i="4"/>
  <c r="K918" i="4"/>
  <c r="K919" i="4"/>
  <c r="K920" i="4"/>
  <c r="K921" i="4"/>
  <c r="K922" i="4"/>
  <c r="K923" i="4"/>
  <c r="K924" i="4"/>
  <c r="K925" i="4"/>
  <c r="K926" i="4"/>
  <c r="K927" i="4"/>
  <c r="K928" i="4"/>
  <c r="K929" i="4"/>
  <c r="K930" i="4"/>
  <c r="K931" i="4"/>
  <c r="K932" i="4"/>
  <c r="K933" i="4"/>
  <c r="K934" i="4"/>
  <c r="K935" i="4"/>
  <c r="K936" i="4"/>
  <c r="K937" i="4"/>
  <c r="K938" i="4"/>
  <c r="K939" i="4"/>
  <c r="K940" i="4"/>
  <c r="K941" i="4"/>
  <c r="K942" i="4"/>
  <c r="K943" i="4"/>
  <c r="K944" i="4"/>
  <c r="K945" i="4"/>
  <c r="K946" i="4"/>
  <c r="K947" i="4"/>
  <c r="K948" i="4"/>
  <c r="K949" i="4"/>
  <c r="K950" i="4"/>
  <c r="K951" i="4"/>
  <c r="K952" i="4"/>
  <c r="K953" i="4"/>
  <c r="K954" i="4"/>
  <c r="K955" i="4"/>
  <c r="K956" i="4"/>
  <c r="K957" i="4"/>
  <c r="K958" i="4"/>
  <c r="K959" i="4"/>
  <c r="K960" i="4"/>
  <c r="K961" i="4"/>
  <c r="K962" i="4"/>
  <c r="K963" i="4"/>
  <c r="K964" i="4"/>
  <c r="K965" i="4"/>
  <c r="K966" i="4"/>
  <c r="K967" i="4"/>
  <c r="K968" i="4"/>
  <c r="K969" i="4"/>
  <c r="K970" i="4"/>
  <c r="K971" i="4"/>
  <c r="K972" i="4"/>
  <c r="K973" i="4"/>
  <c r="K974" i="4"/>
  <c r="K975" i="4"/>
  <c r="K976" i="4"/>
  <c r="K977" i="4"/>
  <c r="K978" i="4"/>
  <c r="K979" i="4"/>
  <c r="K980" i="4"/>
  <c r="K981" i="4"/>
  <c r="K982" i="4"/>
  <c r="K983" i="4"/>
  <c r="K984" i="4"/>
  <c r="K985" i="4"/>
  <c r="K986" i="4"/>
  <c r="K987" i="4"/>
  <c r="K988" i="4"/>
  <c r="K989" i="4"/>
  <c r="K990" i="4"/>
  <c r="K991" i="4"/>
  <c r="K992" i="4"/>
  <c r="K993" i="4"/>
  <c r="K994" i="4"/>
  <c r="K995" i="4"/>
  <c r="K996" i="4"/>
  <c r="K997" i="4"/>
  <c r="K998" i="4"/>
  <c r="K999" i="4"/>
  <c r="K1000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733" i="4"/>
  <c r="G734" i="4"/>
  <c r="G735" i="4"/>
  <c r="G736" i="4"/>
  <c r="G737" i="4"/>
  <c r="G738" i="4"/>
  <c r="G739" i="4"/>
  <c r="G740" i="4"/>
  <c r="G741" i="4"/>
  <c r="G742" i="4"/>
  <c r="G743" i="4"/>
  <c r="G744" i="4"/>
  <c r="G745" i="4"/>
  <c r="G746" i="4"/>
  <c r="G747" i="4"/>
  <c r="G748" i="4"/>
  <c r="G749" i="4"/>
  <c r="G750" i="4"/>
  <c r="G751" i="4"/>
  <c r="G752" i="4"/>
  <c r="G753" i="4"/>
  <c r="G754" i="4"/>
  <c r="G755" i="4"/>
  <c r="G756" i="4"/>
  <c r="G757" i="4"/>
  <c r="G758" i="4"/>
  <c r="G759" i="4"/>
  <c r="G760" i="4"/>
  <c r="G761" i="4"/>
  <c r="G762" i="4"/>
  <c r="G763" i="4"/>
  <c r="G764" i="4"/>
  <c r="G765" i="4"/>
  <c r="G766" i="4"/>
  <c r="G767" i="4"/>
  <c r="G768" i="4"/>
  <c r="G769" i="4"/>
  <c r="G770" i="4"/>
  <c r="G771" i="4"/>
  <c r="G772" i="4"/>
  <c r="G773" i="4"/>
  <c r="G774" i="4"/>
  <c r="G775" i="4"/>
  <c r="G776" i="4"/>
  <c r="G777" i="4"/>
  <c r="G778" i="4"/>
  <c r="G779" i="4"/>
  <c r="G780" i="4"/>
  <c r="G781" i="4"/>
  <c r="G782" i="4"/>
  <c r="G783" i="4"/>
  <c r="G784" i="4"/>
  <c r="G785" i="4"/>
  <c r="G786" i="4"/>
  <c r="G787" i="4"/>
  <c r="G788" i="4"/>
  <c r="G789" i="4"/>
  <c r="G790" i="4"/>
  <c r="G791" i="4"/>
  <c r="G792" i="4"/>
  <c r="G793" i="4"/>
  <c r="G794" i="4"/>
  <c r="G795" i="4"/>
  <c r="G796" i="4"/>
  <c r="G797" i="4"/>
  <c r="G798" i="4"/>
  <c r="G799" i="4"/>
  <c r="G800" i="4"/>
  <c r="G801" i="4"/>
  <c r="G802" i="4"/>
  <c r="G803" i="4"/>
  <c r="G804" i="4"/>
  <c r="G805" i="4"/>
  <c r="G806" i="4"/>
  <c r="G807" i="4"/>
  <c r="G808" i="4"/>
  <c r="G809" i="4"/>
  <c r="G810" i="4"/>
  <c r="G811" i="4"/>
  <c r="G812" i="4"/>
  <c r="G813" i="4"/>
  <c r="G814" i="4"/>
  <c r="G815" i="4"/>
  <c r="G816" i="4"/>
  <c r="G817" i="4"/>
  <c r="G818" i="4"/>
  <c r="G819" i="4"/>
  <c r="G820" i="4"/>
  <c r="G821" i="4"/>
  <c r="G822" i="4"/>
  <c r="G823" i="4"/>
  <c r="G824" i="4"/>
  <c r="G825" i="4"/>
  <c r="G826" i="4"/>
  <c r="G827" i="4"/>
  <c r="G828" i="4"/>
  <c r="G829" i="4"/>
  <c r="G830" i="4"/>
  <c r="G831" i="4"/>
  <c r="G832" i="4"/>
  <c r="G833" i="4"/>
  <c r="G834" i="4"/>
  <c r="G835" i="4"/>
  <c r="G836" i="4"/>
  <c r="G837" i="4"/>
  <c r="G838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G935" i="4"/>
  <c r="G936" i="4"/>
  <c r="G937" i="4"/>
  <c r="G938" i="4"/>
  <c r="G939" i="4"/>
  <c r="G940" i="4"/>
  <c r="G941" i="4"/>
  <c r="G942" i="4"/>
  <c r="G943" i="4"/>
  <c r="G944" i="4"/>
  <c r="G945" i="4"/>
  <c r="G946" i="4"/>
  <c r="G947" i="4"/>
  <c r="G948" i="4"/>
  <c r="G949" i="4"/>
  <c r="G950" i="4"/>
  <c r="G951" i="4"/>
  <c r="G952" i="4"/>
  <c r="G953" i="4"/>
  <c r="G954" i="4"/>
  <c r="G955" i="4"/>
  <c r="G956" i="4"/>
  <c r="G957" i="4"/>
  <c r="G958" i="4"/>
  <c r="G959" i="4"/>
  <c r="G960" i="4"/>
  <c r="G961" i="4"/>
  <c r="G962" i="4"/>
  <c r="G963" i="4"/>
  <c r="G964" i="4"/>
  <c r="G965" i="4"/>
  <c r="G966" i="4"/>
  <c r="G967" i="4"/>
  <c r="G968" i="4"/>
  <c r="G969" i="4"/>
  <c r="G970" i="4"/>
  <c r="G971" i="4"/>
  <c r="G972" i="4"/>
  <c r="G973" i="4"/>
  <c r="G974" i="4"/>
  <c r="G975" i="4"/>
  <c r="G976" i="4"/>
  <c r="G977" i="4"/>
  <c r="G978" i="4"/>
  <c r="G979" i="4"/>
  <c r="G980" i="4"/>
  <c r="G981" i="4"/>
  <c r="G982" i="4"/>
  <c r="G983" i="4"/>
  <c r="G984" i="4"/>
  <c r="G985" i="4"/>
  <c r="G986" i="4"/>
  <c r="G987" i="4"/>
  <c r="G988" i="4"/>
  <c r="G989" i="4"/>
  <c r="G990" i="4"/>
  <c r="G991" i="4"/>
  <c r="G992" i="4"/>
  <c r="G993" i="4"/>
  <c r="G994" i="4"/>
  <c r="G995" i="4"/>
  <c r="G996" i="4"/>
  <c r="G997" i="4"/>
  <c r="G998" i="4"/>
  <c r="G999" i="4"/>
  <c r="G1000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R999" i="4" l="1" a="1"/>
  <c r="R999" i="4" s="1"/>
  <c r="T999" i="4" a="1"/>
  <c r="T999" i="4" s="1"/>
  <c r="V999" i="4" a="1"/>
  <c r="V999" i="4" s="1"/>
  <c r="X999" i="4" a="1"/>
  <c r="X999" i="4" s="1"/>
  <c r="Z999" i="4" a="1"/>
  <c r="Z999" i="4" s="1"/>
  <c r="AB999" i="4" a="1"/>
  <c r="AB999" i="4" s="1"/>
  <c r="AD999" i="4" a="1"/>
  <c r="AD999" i="4" s="1"/>
  <c r="Q999" i="4" a="1"/>
  <c r="Q999" i="4" s="1"/>
  <c r="U999" i="4" a="1"/>
  <c r="U999" i="4" s="1"/>
  <c r="Y999" i="4" a="1"/>
  <c r="Y999" i="4" s="1"/>
  <c r="AA999" i="4" a="1"/>
  <c r="AA999" i="4" s="1"/>
  <c r="S999" i="4" a="1"/>
  <c r="S999" i="4" s="1"/>
  <c r="W999" i="4" a="1"/>
  <c r="W999" i="4" s="1"/>
  <c r="AC999" i="4" a="1"/>
  <c r="AC999" i="4" s="1"/>
  <c r="AE999" i="4" a="1"/>
  <c r="AE999" i="4" s="1"/>
  <c r="R997" i="4" a="1"/>
  <c r="R997" i="4" s="1"/>
  <c r="T997" i="4" a="1"/>
  <c r="T997" i="4" s="1"/>
  <c r="V997" i="4" a="1"/>
  <c r="V997" i="4" s="1"/>
  <c r="X997" i="4" a="1"/>
  <c r="X997" i="4" s="1"/>
  <c r="Z997" i="4" a="1"/>
  <c r="Z997" i="4" s="1"/>
  <c r="AB997" i="4" a="1"/>
  <c r="AB997" i="4" s="1"/>
  <c r="AD997" i="4" a="1"/>
  <c r="AD997" i="4" s="1"/>
  <c r="Q997" i="4" a="1"/>
  <c r="Q997" i="4" s="1"/>
  <c r="U997" i="4" a="1"/>
  <c r="U997" i="4" s="1"/>
  <c r="Y997" i="4" a="1"/>
  <c r="Y997" i="4" s="1"/>
  <c r="AC997" i="4" a="1"/>
  <c r="AC997" i="4" s="1"/>
  <c r="S997" i="4" a="1"/>
  <c r="S997" i="4" s="1"/>
  <c r="W997" i="4" a="1"/>
  <c r="W997" i="4" s="1"/>
  <c r="AA997" i="4" a="1"/>
  <c r="AA997" i="4" s="1"/>
  <c r="AE997" i="4" a="1"/>
  <c r="AE997" i="4" s="1"/>
  <c r="R995" i="4" a="1"/>
  <c r="R995" i="4" s="1"/>
  <c r="T995" i="4" a="1"/>
  <c r="T995" i="4" s="1"/>
  <c r="V995" i="4" a="1"/>
  <c r="V995" i="4" s="1"/>
  <c r="X995" i="4" a="1"/>
  <c r="X995" i="4" s="1"/>
  <c r="Z995" i="4" a="1"/>
  <c r="Z995" i="4" s="1"/>
  <c r="AB995" i="4" a="1"/>
  <c r="AB995" i="4" s="1"/>
  <c r="AD995" i="4" a="1"/>
  <c r="AD995" i="4" s="1"/>
  <c r="Q995" i="4" a="1"/>
  <c r="Q995" i="4" s="1"/>
  <c r="U995" i="4" a="1"/>
  <c r="U995" i="4" s="1"/>
  <c r="Y995" i="4" a="1"/>
  <c r="Y995" i="4" s="1"/>
  <c r="AC995" i="4" a="1"/>
  <c r="AC995" i="4" s="1"/>
  <c r="S995" i="4" a="1"/>
  <c r="S995" i="4" s="1"/>
  <c r="W995" i="4" a="1"/>
  <c r="W995" i="4" s="1"/>
  <c r="AA995" i="4" a="1"/>
  <c r="AA995" i="4" s="1"/>
  <c r="AE995" i="4" a="1"/>
  <c r="AE995" i="4" s="1"/>
  <c r="R993" i="4" a="1"/>
  <c r="R993" i="4" s="1"/>
  <c r="T993" i="4" a="1"/>
  <c r="T993" i="4" s="1"/>
  <c r="V993" i="4" a="1"/>
  <c r="V993" i="4" s="1"/>
  <c r="X993" i="4" a="1"/>
  <c r="X993" i="4" s="1"/>
  <c r="Z993" i="4" a="1"/>
  <c r="Z993" i="4" s="1"/>
  <c r="AB993" i="4" a="1"/>
  <c r="AB993" i="4" s="1"/>
  <c r="AD993" i="4" a="1"/>
  <c r="AD993" i="4" s="1"/>
  <c r="S993" i="4" a="1"/>
  <c r="S993" i="4" s="1"/>
  <c r="W993" i="4" a="1"/>
  <c r="W993" i="4" s="1"/>
  <c r="Y993" i="4" a="1"/>
  <c r="Y993" i="4" s="1"/>
  <c r="AC993" i="4" a="1"/>
  <c r="AC993" i="4" s="1"/>
  <c r="Q993" i="4" a="1"/>
  <c r="Q993" i="4" s="1"/>
  <c r="U993" i="4" a="1"/>
  <c r="U993" i="4" s="1"/>
  <c r="AA993" i="4" a="1"/>
  <c r="AA993" i="4" s="1"/>
  <c r="AE993" i="4" a="1"/>
  <c r="AE993" i="4" s="1"/>
  <c r="R991" i="4" a="1"/>
  <c r="R991" i="4" s="1"/>
  <c r="T991" i="4" a="1"/>
  <c r="T991" i="4" s="1"/>
  <c r="V991" i="4" a="1"/>
  <c r="V991" i="4" s="1"/>
  <c r="X991" i="4" a="1"/>
  <c r="X991" i="4" s="1"/>
  <c r="Z991" i="4" a="1"/>
  <c r="Z991" i="4" s="1"/>
  <c r="AB991" i="4" a="1"/>
  <c r="AB991" i="4" s="1"/>
  <c r="AD991" i="4" a="1"/>
  <c r="AD991" i="4" s="1"/>
  <c r="Q991" i="4" a="1"/>
  <c r="Q991" i="4" s="1"/>
  <c r="U991" i="4" a="1"/>
  <c r="U991" i="4" s="1"/>
  <c r="AA991" i="4" a="1"/>
  <c r="AA991" i="4" s="1"/>
  <c r="AC991" i="4" a="1"/>
  <c r="AC991" i="4" s="1"/>
  <c r="S991" i="4" a="1"/>
  <c r="S991" i="4" s="1"/>
  <c r="W991" i="4" a="1"/>
  <c r="W991" i="4" s="1"/>
  <c r="Y991" i="4" a="1"/>
  <c r="Y991" i="4" s="1"/>
  <c r="AE991" i="4" a="1"/>
  <c r="AE991" i="4" s="1"/>
  <c r="R989" i="4" a="1"/>
  <c r="R989" i="4" s="1"/>
  <c r="T989" i="4" a="1"/>
  <c r="T989" i="4" s="1"/>
  <c r="V989" i="4" a="1"/>
  <c r="V989" i="4" s="1"/>
  <c r="X989" i="4" a="1"/>
  <c r="X989" i="4" s="1"/>
  <c r="Z989" i="4" a="1"/>
  <c r="Z989" i="4" s="1"/>
  <c r="AB989" i="4" a="1"/>
  <c r="AB989" i="4" s="1"/>
  <c r="AD989" i="4" a="1"/>
  <c r="AD989" i="4" s="1"/>
  <c r="S989" i="4" a="1"/>
  <c r="S989" i="4" s="1"/>
  <c r="W989" i="4" a="1"/>
  <c r="W989" i="4" s="1"/>
  <c r="Y989" i="4" a="1"/>
  <c r="Y989" i="4" s="1"/>
  <c r="AC989" i="4" a="1"/>
  <c r="AC989" i="4" s="1"/>
  <c r="Q989" i="4" a="1"/>
  <c r="Q989" i="4" s="1"/>
  <c r="U989" i="4" a="1"/>
  <c r="U989" i="4" s="1"/>
  <c r="AA989" i="4" a="1"/>
  <c r="AA989" i="4" s="1"/>
  <c r="AE989" i="4" a="1"/>
  <c r="AE989" i="4" s="1"/>
  <c r="R987" i="4" a="1"/>
  <c r="R987" i="4" s="1"/>
  <c r="T987" i="4" a="1"/>
  <c r="T987" i="4" s="1"/>
  <c r="V987" i="4" a="1"/>
  <c r="V987" i="4" s="1"/>
  <c r="X987" i="4" a="1"/>
  <c r="X987" i="4" s="1"/>
  <c r="Z987" i="4" a="1"/>
  <c r="Z987" i="4" s="1"/>
  <c r="AB987" i="4" a="1"/>
  <c r="AB987" i="4" s="1"/>
  <c r="AD987" i="4" a="1"/>
  <c r="AD987" i="4" s="1"/>
  <c r="Q987" i="4" a="1"/>
  <c r="Q987" i="4" s="1"/>
  <c r="U987" i="4" a="1"/>
  <c r="U987" i="4" s="1"/>
  <c r="Y987" i="4" a="1"/>
  <c r="Y987" i="4" s="1"/>
  <c r="AC987" i="4" a="1"/>
  <c r="AC987" i="4" s="1"/>
  <c r="S987" i="4" a="1"/>
  <c r="S987" i="4" s="1"/>
  <c r="W987" i="4" a="1"/>
  <c r="W987" i="4" s="1"/>
  <c r="AA987" i="4" a="1"/>
  <c r="AA987" i="4" s="1"/>
  <c r="AE987" i="4" a="1"/>
  <c r="AE987" i="4" s="1"/>
  <c r="R985" i="4" a="1"/>
  <c r="R985" i="4" s="1"/>
  <c r="T985" i="4" a="1"/>
  <c r="T985" i="4" s="1"/>
  <c r="V985" i="4" a="1"/>
  <c r="V985" i="4" s="1"/>
  <c r="X985" i="4" a="1"/>
  <c r="X985" i="4" s="1"/>
  <c r="Z985" i="4" a="1"/>
  <c r="Z985" i="4" s="1"/>
  <c r="AB985" i="4" a="1"/>
  <c r="AB985" i="4" s="1"/>
  <c r="AD985" i="4" a="1"/>
  <c r="AD985" i="4" s="1"/>
  <c r="Q985" i="4" a="1"/>
  <c r="Q985" i="4" s="1"/>
  <c r="U985" i="4" a="1"/>
  <c r="U985" i="4" s="1"/>
  <c r="Y985" i="4" a="1"/>
  <c r="Y985" i="4" s="1"/>
  <c r="AA985" i="4" a="1"/>
  <c r="AA985" i="4" s="1"/>
  <c r="AE985" i="4" a="1"/>
  <c r="AE985" i="4" s="1"/>
  <c r="S985" i="4" a="1"/>
  <c r="S985" i="4" s="1"/>
  <c r="W985" i="4" a="1"/>
  <c r="W985" i="4" s="1"/>
  <c r="AC985" i="4" a="1"/>
  <c r="AC985" i="4" s="1"/>
  <c r="R983" i="4" a="1"/>
  <c r="R983" i="4" s="1"/>
  <c r="T983" i="4" a="1"/>
  <c r="T983" i="4" s="1"/>
  <c r="V983" i="4" a="1"/>
  <c r="V983" i="4" s="1"/>
  <c r="X983" i="4" a="1"/>
  <c r="X983" i="4" s="1"/>
  <c r="Z983" i="4" a="1"/>
  <c r="Z983" i="4" s="1"/>
  <c r="AB983" i="4" a="1"/>
  <c r="AB983" i="4" s="1"/>
  <c r="AD983" i="4" a="1"/>
  <c r="AD983" i="4" s="1"/>
  <c r="Q983" i="4" a="1"/>
  <c r="Q983" i="4" s="1"/>
  <c r="S983" i="4" a="1"/>
  <c r="S983" i="4" s="1"/>
  <c r="W983" i="4" a="1"/>
  <c r="W983" i="4" s="1"/>
  <c r="AC983" i="4" a="1"/>
  <c r="AC983" i="4" s="1"/>
  <c r="AE983" i="4" a="1"/>
  <c r="AE983" i="4" s="1"/>
  <c r="U983" i="4" a="1"/>
  <c r="U983" i="4" s="1"/>
  <c r="Y983" i="4" a="1"/>
  <c r="Y983" i="4" s="1"/>
  <c r="AA983" i="4" a="1"/>
  <c r="AA983" i="4" s="1"/>
  <c r="R981" i="4" a="1"/>
  <c r="R981" i="4" s="1"/>
  <c r="T981" i="4" a="1"/>
  <c r="T981" i="4" s="1"/>
  <c r="V981" i="4" a="1"/>
  <c r="V981" i="4" s="1"/>
  <c r="X981" i="4" a="1"/>
  <c r="X981" i="4" s="1"/>
  <c r="Z981" i="4" a="1"/>
  <c r="Z981" i="4" s="1"/>
  <c r="AB981" i="4" a="1"/>
  <c r="AB981" i="4" s="1"/>
  <c r="AD981" i="4" a="1"/>
  <c r="AD981" i="4" s="1"/>
  <c r="Q981" i="4" a="1"/>
  <c r="Q981" i="4" s="1"/>
  <c r="U981" i="4" a="1"/>
  <c r="U981" i="4" s="1"/>
  <c r="Y981" i="4" a="1"/>
  <c r="Y981" i="4" s="1"/>
  <c r="AC981" i="4" a="1"/>
  <c r="AC981" i="4" s="1"/>
  <c r="S981" i="4" a="1"/>
  <c r="S981" i="4" s="1"/>
  <c r="W981" i="4" a="1"/>
  <c r="W981" i="4" s="1"/>
  <c r="AA981" i="4" a="1"/>
  <c r="AA981" i="4" s="1"/>
  <c r="AE981" i="4" a="1"/>
  <c r="AE981" i="4" s="1"/>
  <c r="R979" i="4" a="1"/>
  <c r="R979" i="4" s="1"/>
  <c r="T979" i="4" a="1"/>
  <c r="T979" i="4" s="1"/>
  <c r="V979" i="4" a="1"/>
  <c r="V979" i="4" s="1"/>
  <c r="X979" i="4" a="1"/>
  <c r="X979" i="4" s="1"/>
  <c r="Z979" i="4" a="1"/>
  <c r="Z979" i="4" s="1"/>
  <c r="AB979" i="4" a="1"/>
  <c r="AB979" i="4" s="1"/>
  <c r="AD979" i="4" a="1"/>
  <c r="AD979" i="4" s="1"/>
  <c r="U979" i="4" a="1"/>
  <c r="U979" i="4" s="1"/>
  <c r="Y979" i="4" a="1"/>
  <c r="Y979" i="4" s="1"/>
  <c r="AC979" i="4" a="1"/>
  <c r="AC979" i="4" s="1"/>
  <c r="AE979" i="4" a="1"/>
  <c r="AE979" i="4" s="1"/>
  <c r="Q979" i="4" a="1"/>
  <c r="Q979" i="4" s="1"/>
  <c r="S979" i="4" a="1"/>
  <c r="S979" i="4" s="1"/>
  <c r="W979" i="4" a="1"/>
  <c r="W979" i="4" s="1"/>
  <c r="AA979" i="4" a="1"/>
  <c r="AA979" i="4" s="1"/>
  <c r="R977" i="4" a="1"/>
  <c r="R977" i="4" s="1"/>
  <c r="T977" i="4" a="1"/>
  <c r="T977" i="4" s="1"/>
  <c r="V977" i="4" a="1"/>
  <c r="V977" i="4" s="1"/>
  <c r="X977" i="4" a="1"/>
  <c r="X977" i="4" s="1"/>
  <c r="Z977" i="4" a="1"/>
  <c r="Z977" i="4" s="1"/>
  <c r="AB977" i="4" a="1"/>
  <c r="AB977" i="4" s="1"/>
  <c r="AD977" i="4" a="1"/>
  <c r="AD977" i="4" s="1"/>
  <c r="Q977" i="4" a="1"/>
  <c r="Q977" i="4" s="1"/>
  <c r="U977" i="4" a="1"/>
  <c r="U977" i="4" s="1"/>
  <c r="Y977" i="4" a="1"/>
  <c r="Y977" i="4" s="1"/>
  <c r="AC977" i="4" a="1"/>
  <c r="AC977" i="4" s="1"/>
  <c r="S977" i="4" a="1"/>
  <c r="S977" i="4" s="1"/>
  <c r="W977" i="4" a="1"/>
  <c r="W977" i="4" s="1"/>
  <c r="AA977" i="4" a="1"/>
  <c r="AA977" i="4" s="1"/>
  <c r="AE977" i="4" a="1"/>
  <c r="AE977" i="4" s="1"/>
  <c r="R975" i="4" a="1"/>
  <c r="R975" i="4" s="1"/>
  <c r="T975" i="4" a="1"/>
  <c r="T975" i="4" s="1"/>
  <c r="V975" i="4" a="1"/>
  <c r="V975" i="4" s="1"/>
  <c r="X975" i="4" a="1"/>
  <c r="X975" i="4" s="1"/>
  <c r="Z975" i="4" a="1"/>
  <c r="Z975" i="4" s="1"/>
  <c r="AB975" i="4" a="1"/>
  <c r="AB975" i="4" s="1"/>
  <c r="AD975" i="4" a="1"/>
  <c r="AD975" i="4" s="1"/>
  <c r="U975" i="4" a="1"/>
  <c r="U975" i="4" s="1"/>
  <c r="W975" i="4" a="1"/>
  <c r="W975" i="4" s="1"/>
  <c r="AA975" i="4" a="1"/>
  <c r="AA975" i="4" s="1"/>
  <c r="Q975" i="4" a="1"/>
  <c r="Q975" i="4" s="1"/>
  <c r="S975" i="4" a="1"/>
  <c r="S975" i="4" s="1"/>
  <c r="Y975" i="4" a="1"/>
  <c r="Y975" i="4" s="1"/>
  <c r="AC975" i="4" a="1"/>
  <c r="AC975" i="4" s="1"/>
  <c r="AE975" i="4" a="1"/>
  <c r="AE975" i="4" s="1"/>
  <c r="R973" i="4" a="1"/>
  <c r="R973" i="4" s="1"/>
  <c r="T973" i="4" a="1"/>
  <c r="T973" i="4" s="1"/>
  <c r="V973" i="4" a="1"/>
  <c r="V973" i="4" s="1"/>
  <c r="X973" i="4" a="1"/>
  <c r="X973" i="4" s="1"/>
  <c r="Z973" i="4" a="1"/>
  <c r="Z973" i="4" s="1"/>
  <c r="AB973" i="4" a="1"/>
  <c r="AB973" i="4" s="1"/>
  <c r="AD973" i="4" a="1"/>
  <c r="AD973" i="4" s="1"/>
  <c r="S973" i="4" a="1"/>
  <c r="S973" i="4" s="1"/>
  <c r="W973" i="4" a="1"/>
  <c r="W973" i="4" s="1"/>
  <c r="AA973" i="4" a="1"/>
  <c r="AA973" i="4" s="1"/>
  <c r="AE973" i="4" a="1"/>
  <c r="AE973" i="4" s="1"/>
  <c r="Q973" i="4" a="1"/>
  <c r="Q973" i="4" s="1"/>
  <c r="U973" i="4" a="1"/>
  <c r="U973" i="4" s="1"/>
  <c r="Y973" i="4" a="1"/>
  <c r="Y973" i="4" s="1"/>
  <c r="AC973" i="4" a="1"/>
  <c r="AC973" i="4" s="1"/>
  <c r="R971" i="4" a="1"/>
  <c r="R971" i="4" s="1"/>
  <c r="T971" i="4" a="1"/>
  <c r="T971" i="4" s="1"/>
  <c r="V971" i="4" a="1"/>
  <c r="V971" i="4" s="1"/>
  <c r="X971" i="4" a="1"/>
  <c r="X971" i="4" s="1"/>
  <c r="Z971" i="4" a="1"/>
  <c r="Z971" i="4" s="1"/>
  <c r="AB971" i="4" a="1"/>
  <c r="AB971" i="4" s="1"/>
  <c r="AD971" i="4" a="1"/>
  <c r="AD971" i="4" s="1"/>
  <c r="S971" i="4" a="1"/>
  <c r="S971" i="4" s="1"/>
  <c r="W971" i="4" a="1"/>
  <c r="W971" i="4" s="1"/>
  <c r="AC971" i="4" a="1"/>
  <c r="AC971" i="4" s="1"/>
  <c r="Q971" i="4" a="1"/>
  <c r="Q971" i="4" s="1"/>
  <c r="U971" i="4" a="1"/>
  <c r="U971" i="4" s="1"/>
  <c r="Y971" i="4" a="1"/>
  <c r="Y971" i="4" s="1"/>
  <c r="AA971" i="4" a="1"/>
  <c r="AA971" i="4" s="1"/>
  <c r="AE971" i="4" a="1"/>
  <c r="AE971" i="4" s="1"/>
  <c r="R969" i="4" a="1"/>
  <c r="R969" i="4" s="1"/>
  <c r="T969" i="4" a="1"/>
  <c r="T969" i="4" s="1"/>
  <c r="V969" i="4" a="1"/>
  <c r="V969" i="4" s="1"/>
  <c r="X969" i="4" a="1"/>
  <c r="X969" i="4" s="1"/>
  <c r="Z969" i="4" a="1"/>
  <c r="Z969" i="4" s="1"/>
  <c r="AB969" i="4" a="1"/>
  <c r="AB969" i="4" s="1"/>
  <c r="AD969" i="4" a="1"/>
  <c r="AD969" i="4" s="1"/>
  <c r="Q969" i="4" a="1"/>
  <c r="Q969" i="4" s="1"/>
  <c r="U969" i="4" a="1"/>
  <c r="U969" i="4" s="1"/>
  <c r="Y969" i="4" a="1"/>
  <c r="Y969" i="4" s="1"/>
  <c r="AC969" i="4" a="1"/>
  <c r="AC969" i="4" s="1"/>
  <c r="S969" i="4" a="1"/>
  <c r="S969" i="4" s="1"/>
  <c r="W969" i="4" a="1"/>
  <c r="W969" i="4" s="1"/>
  <c r="AA969" i="4" a="1"/>
  <c r="AA969" i="4" s="1"/>
  <c r="AE969" i="4" a="1"/>
  <c r="AE969" i="4" s="1"/>
  <c r="R967" i="4" a="1"/>
  <c r="R967" i="4" s="1"/>
  <c r="T967" i="4" a="1"/>
  <c r="T967" i="4" s="1"/>
  <c r="V967" i="4" a="1"/>
  <c r="V967" i="4" s="1"/>
  <c r="X967" i="4" a="1"/>
  <c r="X967" i="4" s="1"/>
  <c r="Z967" i="4" a="1"/>
  <c r="Z967" i="4" s="1"/>
  <c r="AB967" i="4" a="1"/>
  <c r="AB967" i="4" s="1"/>
  <c r="AD967" i="4" a="1"/>
  <c r="AD967" i="4" s="1"/>
  <c r="Q967" i="4" a="1"/>
  <c r="Q967" i="4" s="1"/>
  <c r="W967" i="4" a="1"/>
  <c r="W967" i="4" s="1"/>
  <c r="AA967" i="4" a="1"/>
  <c r="AA967" i="4" s="1"/>
  <c r="AC967" i="4" a="1"/>
  <c r="AC967" i="4" s="1"/>
  <c r="S967" i="4" a="1"/>
  <c r="S967" i="4" s="1"/>
  <c r="U967" i="4" a="1"/>
  <c r="U967" i="4" s="1"/>
  <c r="Y967" i="4" a="1"/>
  <c r="Y967" i="4" s="1"/>
  <c r="AE967" i="4" a="1"/>
  <c r="AE967" i="4" s="1"/>
  <c r="R965" i="4" a="1"/>
  <c r="R965" i="4" s="1"/>
  <c r="T965" i="4" a="1"/>
  <c r="T965" i="4" s="1"/>
  <c r="V965" i="4" a="1"/>
  <c r="V965" i="4" s="1"/>
  <c r="X965" i="4" a="1"/>
  <c r="X965" i="4" s="1"/>
  <c r="Z965" i="4" a="1"/>
  <c r="Z965" i="4" s="1"/>
  <c r="AB965" i="4" a="1"/>
  <c r="AB965" i="4" s="1"/>
  <c r="AD965" i="4" a="1"/>
  <c r="AD965" i="4" s="1"/>
  <c r="Q965" i="4" a="1"/>
  <c r="Q965" i="4" s="1"/>
  <c r="W965" i="4" a="1"/>
  <c r="W965" i="4" s="1"/>
  <c r="AA965" i="4" a="1"/>
  <c r="AA965" i="4" s="1"/>
  <c r="AC965" i="4" a="1"/>
  <c r="AC965" i="4" s="1"/>
  <c r="S965" i="4" a="1"/>
  <c r="S965" i="4" s="1"/>
  <c r="U965" i="4" a="1"/>
  <c r="U965" i="4" s="1"/>
  <c r="Y965" i="4" a="1"/>
  <c r="Y965" i="4" s="1"/>
  <c r="AE965" i="4" a="1"/>
  <c r="AE965" i="4" s="1"/>
  <c r="R963" i="4" a="1"/>
  <c r="R963" i="4" s="1"/>
  <c r="T963" i="4" a="1"/>
  <c r="T963" i="4" s="1"/>
  <c r="V963" i="4" a="1"/>
  <c r="V963" i="4" s="1"/>
  <c r="X963" i="4" a="1"/>
  <c r="X963" i="4" s="1"/>
  <c r="Z963" i="4" a="1"/>
  <c r="Z963" i="4" s="1"/>
  <c r="AB963" i="4" a="1"/>
  <c r="AB963" i="4" s="1"/>
  <c r="AD963" i="4" a="1"/>
  <c r="AD963" i="4" s="1"/>
  <c r="S963" i="4" a="1"/>
  <c r="S963" i="4" s="1"/>
  <c r="W963" i="4" a="1"/>
  <c r="W963" i="4" s="1"/>
  <c r="AA963" i="4" a="1"/>
  <c r="AA963" i="4" s="1"/>
  <c r="AC963" i="4" a="1"/>
  <c r="AC963" i="4" s="1"/>
  <c r="Q963" i="4" a="1"/>
  <c r="Q963" i="4" s="1"/>
  <c r="U963" i="4" a="1"/>
  <c r="U963" i="4" s="1"/>
  <c r="Y963" i="4" a="1"/>
  <c r="Y963" i="4" s="1"/>
  <c r="AE963" i="4" a="1"/>
  <c r="AE963" i="4" s="1"/>
  <c r="R961" i="4" a="1"/>
  <c r="R961" i="4" s="1"/>
  <c r="T961" i="4" a="1"/>
  <c r="T961" i="4" s="1"/>
  <c r="V961" i="4" a="1"/>
  <c r="V961" i="4" s="1"/>
  <c r="X961" i="4" a="1"/>
  <c r="X961" i="4" s="1"/>
  <c r="Z961" i="4" a="1"/>
  <c r="Z961" i="4" s="1"/>
  <c r="AB961" i="4" a="1"/>
  <c r="AB961" i="4" s="1"/>
  <c r="AD961" i="4" a="1"/>
  <c r="AD961" i="4" s="1"/>
  <c r="Q961" i="4" a="1"/>
  <c r="Q961" i="4" s="1"/>
  <c r="U961" i="4" a="1"/>
  <c r="U961" i="4" s="1"/>
  <c r="W961" i="4" a="1"/>
  <c r="W961" i="4" s="1"/>
  <c r="AA961" i="4" a="1"/>
  <c r="AA961" i="4" s="1"/>
  <c r="AC961" i="4" a="1"/>
  <c r="AC961" i="4" s="1"/>
  <c r="S961" i="4" a="1"/>
  <c r="S961" i="4" s="1"/>
  <c r="Y961" i="4" a="1"/>
  <c r="Y961" i="4" s="1"/>
  <c r="AE961" i="4" a="1"/>
  <c r="AE961" i="4" s="1"/>
  <c r="R959" i="4" a="1"/>
  <c r="R959" i="4" s="1"/>
  <c r="T959" i="4" a="1"/>
  <c r="T959" i="4" s="1"/>
  <c r="V959" i="4" a="1"/>
  <c r="V959" i="4" s="1"/>
  <c r="X959" i="4" a="1"/>
  <c r="X959" i="4" s="1"/>
  <c r="Z959" i="4" a="1"/>
  <c r="Z959" i="4" s="1"/>
  <c r="AB959" i="4" a="1"/>
  <c r="AB959" i="4" s="1"/>
  <c r="AD959" i="4" a="1"/>
  <c r="AD959" i="4" s="1"/>
  <c r="Q959" i="4" a="1"/>
  <c r="Q959" i="4" s="1"/>
  <c r="S959" i="4" a="1"/>
  <c r="S959" i="4" s="1"/>
  <c r="U959" i="4" a="1"/>
  <c r="U959" i="4" s="1"/>
  <c r="W959" i="4" a="1"/>
  <c r="W959" i="4" s="1"/>
  <c r="Y959" i="4" a="1"/>
  <c r="Y959" i="4" s="1"/>
  <c r="AA959" i="4" a="1"/>
  <c r="AA959" i="4" s="1"/>
  <c r="AC959" i="4" a="1"/>
  <c r="AC959" i="4" s="1"/>
  <c r="AE959" i="4" a="1"/>
  <c r="AE959" i="4" s="1"/>
  <c r="R957" i="4" a="1"/>
  <c r="R957" i="4" s="1"/>
  <c r="T957" i="4" a="1"/>
  <c r="T957" i="4" s="1"/>
  <c r="V957" i="4" a="1"/>
  <c r="V957" i="4" s="1"/>
  <c r="X957" i="4" a="1"/>
  <c r="X957" i="4" s="1"/>
  <c r="Z957" i="4" a="1"/>
  <c r="Z957" i="4" s="1"/>
  <c r="AB957" i="4" a="1"/>
  <c r="AB957" i="4" s="1"/>
  <c r="AD957" i="4" a="1"/>
  <c r="AD957" i="4" s="1"/>
  <c r="Q957" i="4" a="1"/>
  <c r="Q957" i="4" s="1"/>
  <c r="S957" i="4" a="1"/>
  <c r="S957" i="4" s="1"/>
  <c r="U957" i="4" a="1"/>
  <c r="U957" i="4" s="1"/>
  <c r="W957" i="4" a="1"/>
  <c r="W957" i="4" s="1"/>
  <c r="Y957" i="4" a="1"/>
  <c r="Y957" i="4" s="1"/>
  <c r="AA957" i="4" a="1"/>
  <c r="AA957" i="4" s="1"/>
  <c r="AC957" i="4" a="1"/>
  <c r="AC957" i="4" s="1"/>
  <c r="AE957" i="4" a="1"/>
  <c r="AE957" i="4" s="1"/>
  <c r="R955" i="4" a="1"/>
  <c r="R955" i="4" s="1"/>
  <c r="T955" i="4" a="1"/>
  <c r="T955" i="4" s="1"/>
  <c r="V955" i="4" a="1"/>
  <c r="V955" i="4" s="1"/>
  <c r="X955" i="4" a="1"/>
  <c r="X955" i="4" s="1"/>
  <c r="Z955" i="4" a="1"/>
  <c r="Z955" i="4" s="1"/>
  <c r="AB955" i="4" a="1"/>
  <c r="AB955" i="4" s="1"/>
  <c r="AD955" i="4" a="1"/>
  <c r="AD955" i="4" s="1"/>
  <c r="Q955" i="4" a="1"/>
  <c r="Q955" i="4" s="1"/>
  <c r="S955" i="4" a="1"/>
  <c r="S955" i="4" s="1"/>
  <c r="U955" i="4" a="1"/>
  <c r="U955" i="4" s="1"/>
  <c r="W955" i="4" a="1"/>
  <c r="W955" i="4" s="1"/>
  <c r="Y955" i="4" a="1"/>
  <c r="Y955" i="4" s="1"/>
  <c r="AA955" i="4" a="1"/>
  <c r="AA955" i="4" s="1"/>
  <c r="AC955" i="4" a="1"/>
  <c r="AC955" i="4" s="1"/>
  <c r="AE955" i="4" a="1"/>
  <c r="AE955" i="4" s="1"/>
  <c r="R953" i="4" a="1"/>
  <c r="R953" i="4" s="1"/>
  <c r="T953" i="4" a="1"/>
  <c r="T953" i="4" s="1"/>
  <c r="V953" i="4" a="1"/>
  <c r="V953" i="4" s="1"/>
  <c r="X953" i="4" a="1"/>
  <c r="X953" i="4" s="1"/>
  <c r="Z953" i="4" a="1"/>
  <c r="Z953" i="4" s="1"/>
  <c r="AB953" i="4" a="1"/>
  <c r="AB953" i="4" s="1"/>
  <c r="AD953" i="4" a="1"/>
  <c r="AD953" i="4" s="1"/>
  <c r="Q953" i="4" a="1"/>
  <c r="Q953" i="4" s="1"/>
  <c r="S953" i="4" a="1"/>
  <c r="S953" i="4" s="1"/>
  <c r="U953" i="4" a="1"/>
  <c r="U953" i="4" s="1"/>
  <c r="W953" i="4" a="1"/>
  <c r="W953" i="4" s="1"/>
  <c r="Y953" i="4" a="1"/>
  <c r="Y953" i="4" s="1"/>
  <c r="AA953" i="4" a="1"/>
  <c r="AA953" i="4" s="1"/>
  <c r="AC953" i="4" a="1"/>
  <c r="AC953" i="4" s="1"/>
  <c r="AE953" i="4" a="1"/>
  <c r="AE953" i="4" s="1"/>
  <c r="R951" i="4" a="1"/>
  <c r="R951" i="4" s="1"/>
  <c r="T951" i="4" a="1"/>
  <c r="T951" i="4" s="1"/>
  <c r="V951" i="4" a="1"/>
  <c r="V951" i="4" s="1"/>
  <c r="X951" i="4" a="1"/>
  <c r="X951" i="4" s="1"/>
  <c r="Z951" i="4" a="1"/>
  <c r="Z951" i="4" s="1"/>
  <c r="AB951" i="4" a="1"/>
  <c r="AB951" i="4" s="1"/>
  <c r="AD951" i="4" a="1"/>
  <c r="AD951" i="4" s="1"/>
  <c r="Q951" i="4" a="1"/>
  <c r="Q951" i="4" s="1"/>
  <c r="S951" i="4" a="1"/>
  <c r="S951" i="4" s="1"/>
  <c r="U951" i="4" a="1"/>
  <c r="U951" i="4" s="1"/>
  <c r="W951" i="4" a="1"/>
  <c r="W951" i="4" s="1"/>
  <c r="Y951" i="4" a="1"/>
  <c r="Y951" i="4" s="1"/>
  <c r="AA951" i="4" a="1"/>
  <c r="AA951" i="4" s="1"/>
  <c r="AC951" i="4" a="1"/>
  <c r="AC951" i="4" s="1"/>
  <c r="AE951" i="4" a="1"/>
  <c r="AE951" i="4" s="1"/>
  <c r="R949" i="4" a="1"/>
  <c r="R949" i="4" s="1"/>
  <c r="T949" i="4" a="1"/>
  <c r="T949" i="4" s="1"/>
  <c r="V949" i="4" a="1"/>
  <c r="V949" i="4" s="1"/>
  <c r="X949" i="4" a="1"/>
  <c r="X949" i="4" s="1"/>
  <c r="Z949" i="4" a="1"/>
  <c r="Z949" i="4" s="1"/>
  <c r="AB949" i="4" a="1"/>
  <c r="AB949" i="4" s="1"/>
  <c r="AD949" i="4" a="1"/>
  <c r="AD949" i="4" s="1"/>
  <c r="Q949" i="4" a="1"/>
  <c r="Q949" i="4" s="1"/>
  <c r="S949" i="4" a="1"/>
  <c r="S949" i="4" s="1"/>
  <c r="U949" i="4" a="1"/>
  <c r="U949" i="4" s="1"/>
  <c r="W949" i="4" a="1"/>
  <c r="W949" i="4" s="1"/>
  <c r="Y949" i="4" a="1"/>
  <c r="Y949" i="4" s="1"/>
  <c r="AA949" i="4" a="1"/>
  <c r="AA949" i="4" s="1"/>
  <c r="AC949" i="4" a="1"/>
  <c r="AC949" i="4" s="1"/>
  <c r="AE949" i="4" a="1"/>
  <c r="AE949" i="4" s="1"/>
  <c r="R947" i="4" a="1"/>
  <c r="R947" i="4" s="1"/>
  <c r="T947" i="4" a="1"/>
  <c r="T947" i="4" s="1"/>
  <c r="V947" i="4" a="1"/>
  <c r="V947" i="4" s="1"/>
  <c r="X947" i="4" a="1"/>
  <c r="X947" i="4" s="1"/>
  <c r="Z947" i="4" a="1"/>
  <c r="Z947" i="4" s="1"/>
  <c r="AB947" i="4" a="1"/>
  <c r="AB947" i="4" s="1"/>
  <c r="AD947" i="4" a="1"/>
  <c r="AD947" i="4" s="1"/>
  <c r="Q947" i="4" a="1"/>
  <c r="Q947" i="4" s="1"/>
  <c r="S947" i="4" a="1"/>
  <c r="S947" i="4" s="1"/>
  <c r="U947" i="4" a="1"/>
  <c r="U947" i="4" s="1"/>
  <c r="W947" i="4" a="1"/>
  <c r="W947" i="4" s="1"/>
  <c r="Y947" i="4" a="1"/>
  <c r="Y947" i="4" s="1"/>
  <c r="AA947" i="4" a="1"/>
  <c r="AA947" i="4" s="1"/>
  <c r="AC947" i="4" a="1"/>
  <c r="AC947" i="4" s="1"/>
  <c r="AE947" i="4" a="1"/>
  <c r="AE947" i="4" s="1"/>
  <c r="R945" i="4" a="1"/>
  <c r="R945" i="4" s="1"/>
  <c r="T945" i="4" a="1"/>
  <c r="T945" i="4" s="1"/>
  <c r="V945" i="4" a="1"/>
  <c r="V945" i="4" s="1"/>
  <c r="X945" i="4" a="1"/>
  <c r="X945" i="4" s="1"/>
  <c r="Z945" i="4" a="1"/>
  <c r="Z945" i="4" s="1"/>
  <c r="AB945" i="4" a="1"/>
  <c r="AB945" i="4" s="1"/>
  <c r="AD945" i="4" a="1"/>
  <c r="AD945" i="4" s="1"/>
  <c r="Q945" i="4" a="1"/>
  <c r="Q945" i="4" s="1"/>
  <c r="S945" i="4" a="1"/>
  <c r="S945" i="4" s="1"/>
  <c r="U945" i="4" a="1"/>
  <c r="U945" i="4" s="1"/>
  <c r="W945" i="4" a="1"/>
  <c r="W945" i="4" s="1"/>
  <c r="Y945" i="4" a="1"/>
  <c r="Y945" i="4" s="1"/>
  <c r="AA945" i="4" a="1"/>
  <c r="AA945" i="4" s="1"/>
  <c r="AC945" i="4" a="1"/>
  <c r="AC945" i="4" s="1"/>
  <c r="AE945" i="4" a="1"/>
  <c r="AE945" i="4" s="1"/>
  <c r="R943" i="4" a="1"/>
  <c r="R943" i="4" s="1"/>
  <c r="T943" i="4" a="1"/>
  <c r="T943" i="4" s="1"/>
  <c r="V943" i="4" a="1"/>
  <c r="V943" i="4" s="1"/>
  <c r="X943" i="4" a="1"/>
  <c r="X943" i="4" s="1"/>
  <c r="Z943" i="4" a="1"/>
  <c r="Z943" i="4" s="1"/>
  <c r="AB943" i="4" a="1"/>
  <c r="AB943" i="4" s="1"/>
  <c r="AD943" i="4" a="1"/>
  <c r="AD943" i="4" s="1"/>
  <c r="Q943" i="4" a="1"/>
  <c r="Q943" i="4" s="1"/>
  <c r="S943" i="4" a="1"/>
  <c r="S943" i="4" s="1"/>
  <c r="U943" i="4" a="1"/>
  <c r="U943" i="4" s="1"/>
  <c r="W943" i="4" a="1"/>
  <c r="W943" i="4" s="1"/>
  <c r="Y943" i="4" a="1"/>
  <c r="Y943" i="4" s="1"/>
  <c r="AA943" i="4" a="1"/>
  <c r="AA943" i="4" s="1"/>
  <c r="AC943" i="4" a="1"/>
  <c r="AC943" i="4" s="1"/>
  <c r="AE943" i="4" a="1"/>
  <c r="AE943" i="4" s="1"/>
  <c r="R941" i="4" a="1"/>
  <c r="R941" i="4" s="1"/>
  <c r="T941" i="4" a="1"/>
  <c r="T941" i="4" s="1"/>
  <c r="V941" i="4" a="1"/>
  <c r="V941" i="4" s="1"/>
  <c r="X941" i="4" a="1"/>
  <c r="X941" i="4" s="1"/>
  <c r="Z941" i="4" a="1"/>
  <c r="Z941" i="4" s="1"/>
  <c r="AB941" i="4" a="1"/>
  <c r="AB941" i="4" s="1"/>
  <c r="AD941" i="4" a="1"/>
  <c r="AD941" i="4" s="1"/>
  <c r="Q941" i="4" a="1"/>
  <c r="Q941" i="4" s="1"/>
  <c r="S941" i="4" a="1"/>
  <c r="S941" i="4" s="1"/>
  <c r="U941" i="4" a="1"/>
  <c r="U941" i="4" s="1"/>
  <c r="W941" i="4" a="1"/>
  <c r="W941" i="4" s="1"/>
  <c r="Y941" i="4" a="1"/>
  <c r="Y941" i="4" s="1"/>
  <c r="AA941" i="4" a="1"/>
  <c r="AA941" i="4" s="1"/>
  <c r="AC941" i="4" a="1"/>
  <c r="AC941" i="4" s="1"/>
  <c r="AE941" i="4" a="1"/>
  <c r="AE941" i="4" s="1"/>
  <c r="R939" i="4" a="1"/>
  <c r="R939" i="4" s="1"/>
  <c r="T939" i="4" a="1"/>
  <c r="T939" i="4" s="1"/>
  <c r="V939" i="4" a="1"/>
  <c r="V939" i="4" s="1"/>
  <c r="X939" i="4" a="1"/>
  <c r="X939" i="4" s="1"/>
  <c r="Z939" i="4" a="1"/>
  <c r="Z939" i="4" s="1"/>
  <c r="AB939" i="4" a="1"/>
  <c r="AB939" i="4" s="1"/>
  <c r="AD939" i="4" a="1"/>
  <c r="AD939" i="4" s="1"/>
  <c r="Q939" i="4" a="1"/>
  <c r="Q939" i="4" s="1"/>
  <c r="S939" i="4" a="1"/>
  <c r="S939" i="4" s="1"/>
  <c r="U939" i="4" a="1"/>
  <c r="U939" i="4" s="1"/>
  <c r="W939" i="4" a="1"/>
  <c r="W939" i="4" s="1"/>
  <c r="Y939" i="4" a="1"/>
  <c r="Y939" i="4" s="1"/>
  <c r="AA939" i="4" a="1"/>
  <c r="AA939" i="4" s="1"/>
  <c r="AC939" i="4" a="1"/>
  <c r="AC939" i="4" s="1"/>
  <c r="AE939" i="4" a="1"/>
  <c r="AE939" i="4" s="1"/>
  <c r="R937" i="4" a="1"/>
  <c r="R937" i="4" s="1"/>
  <c r="T937" i="4" a="1"/>
  <c r="T937" i="4" s="1"/>
  <c r="V937" i="4" a="1"/>
  <c r="V937" i="4" s="1"/>
  <c r="X937" i="4" a="1"/>
  <c r="X937" i="4" s="1"/>
  <c r="Z937" i="4" a="1"/>
  <c r="Z937" i="4" s="1"/>
  <c r="AB937" i="4" a="1"/>
  <c r="AB937" i="4" s="1"/>
  <c r="AD937" i="4" a="1"/>
  <c r="AD937" i="4" s="1"/>
  <c r="Q937" i="4" a="1"/>
  <c r="Q937" i="4" s="1"/>
  <c r="S937" i="4" a="1"/>
  <c r="S937" i="4" s="1"/>
  <c r="U937" i="4" a="1"/>
  <c r="U937" i="4" s="1"/>
  <c r="W937" i="4" a="1"/>
  <c r="W937" i="4" s="1"/>
  <c r="Y937" i="4" a="1"/>
  <c r="Y937" i="4" s="1"/>
  <c r="AA937" i="4" a="1"/>
  <c r="AA937" i="4" s="1"/>
  <c r="AC937" i="4" a="1"/>
  <c r="AC937" i="4" s="1"/>
  <c r="AE937" i="4" a="1"/>
  <c r="AE937" i="4" s="1"/>
  <c r="R935" i="4" a="1"/>
  <c r="R935" i="4" s="1"/>
  <c r="T935" i="4" a="1"/>
  <c r="T935" i="4" s="1"/>
  <c r="V935" i="4" a="1"/>
  <c r="V935" i="4" s="1"/>
  <c r="X935" i="4" a="1"/>
  <c r="X935" i="4" s="1"/>
  <c r="Z935" i="4" a="1"/>
  <c r="Z935" i="4" s="1"/>
  <c r="AB935" i="4" a="1"/>
  <c r="AB935" i="4" s="1"/>
  <c r="AD935" i="4" a="1"/>
  <c r="AD935" i="4" s="1"/>
  <c r="Q935" i="4" a="1"/>
  <c r="Q935" i="4" s="1"/>
  <c r="S935" i="4" a="1"/>
  <c r="S935" i="4" s="1"/>
  <c r="U935" i="4" a="1"/>
  <c r="U935" i="4" s="1"/>
  <c r="W935" i="4" a="1"/>
  <c r="W935" i="4" s="1"/>
  <c r="Y935" i="4" a="1"/>
  <c r="Y935" i="4" s="1"/>
  <c r="AA935" i="4" a="1"/>
  <c r="AA935" i="4" s="1"/>
  <c r="AC935" i="4" a="1"/>
  <c r="AC935" i="4" s="1"/>
  <c r="AE935" i="4" a="1"/>
  <c r="AE935" i="4" s="1"/>
  <c r="R933" i="4" a="1"/>
  <c r="R933" i="4" s="1"/>
  <c r="T933" i="4" a="1"/>
  <c r="T933" i="4" s="1"/>
  <c r="V933" i="4" a="1"/>
  <c r="V933" i="4" s="1"/>
  <c r="X933" i="4" a="1"/>
  <c r="X933" i="4" s="1"/>
  <c r="Z933" i="4" a="1"/>
  <c r="Z933" i="4" s="1"/>
  <c r="AB933" i="4" a="1"/>
  <c r="AB933" i="4" s="1"/>
  <c r="AD933" i="4" a="1"/>
  <c r="AD933" i="4" s="1"/>
  <c r="Q933" i="4" a="1"/>
  <c r="Q933" i="4" s="1"/>
  <c r="S933" i="4" a="1"/>
  <c r="S933" i="4" s="1"/>
  <c r="U933" i="4" a="1"/>
  <c r="U933" i="4" s="1"/>
  <c r="W933" i="4" a="1"/>
  <c r="W933" i="4" s="1"/>
  <c r="Y933" i="4" a="1"/>
  <c r="Y933" i="4" s="1"/>
  <c r="AA933" i="4" a="1"/>
  <c r="AA933" i="4" s="1"/>
  <c r="AC933" i="4" a="1"/>
  <c r="AC933" i="4" s="1"/>
  <c r="AE933" i="4" a="1"/>
  <c r="AE933" i="4" s="1"/>
  <c r="R931" i="4" a="1"/>
  <c r="R931" i="4" s="1"/>
  <c r="T931" i="4" a="1"/>
  <c r="T931" i="4" s="1"/>
  <c r="V931" i="4" a="1"/>
  <c r="V931" i="4" s="1"/>
  <c r="X931" i="4" a="1"/>
  <c r="X931" i="4" s="1"/>
  <c r="Z931" i="4" a="1"/>
  <c r="Z931" i="4" s="1"/>
  <c r="AB931" i="4" a="1"/>
  <c r="AB931" i="4" s="1"/>
  <c r="AD931" i="4" a="1"/>
  <c r="AD931" i="4" s="1"/>
  <c r="Q931" i="4" a="1"/>
  <c r="Q931" i="4" s="1"/>
  <c r="S931" i="4" a="1"/>
  <c r="S931" i="4" s="1"/>
  <c r="U931" i="4" a="1"/>
  <c r="U931" i="4" s="1"/>
  <c r="W931" i="4" a="1"/>
  <c r="W931" i="4" s="1"/>
  <c r="Y931" i="4" a="1"/>
  <c r="Y931" i="4" s="1"/>
  <c r="AA931" i="4" a="1"/>
  <c r="AA931" i="4" s="1"/>
  <c r="AC931" i="4" a="1"/>
  <c r="AC931" i="4" s="1"/>
  <c r="AE931" i="4" a="1"/>
  <c r="AE931" i="4" s="1"/>
  <c r="R929" i="4" a="1"/>
  <c r="R929" i="4" s="1"/>
  <c r="T929" i="4" a="1"/>
  <c r="T929" i="4" s="1"/>
  <c r="V929" i="4" a="1"/>
  <c r="V929" i="4" s="1"/>
  <c r="X929" i="4" a="1"/>
  <c r="X929" i="4" s="1"/>
  <c r="Z929" i="4" a="1"/>
  <c r="Z929" i="4" s="1"/>
  <c r="AB929" i="4" a="1"/>
  <c r="AB929" i="4" s="1"/>
  <c r="AD929" i="4" a="1"/>
  <c r="AD929" i="4" s="1"/>
  <c r="Q929" i="4" a="1"/>
  <c r="Q929" i="4" s="1"/>
  <c r="S929" i="4" a="1"/>
  <c r="S929" i="4" s="1"/>
  <c r="U929" i="4" a="1"/>
  <c r="U929" i="4" s="1"/>
  <c r="W929" i="4" a="1"/>
  <c r="W929" i="4" s="1"/>
  <c r="Y929" i="4" a="1"/>
  <c r="Y929" i="4" s="1"/>
  <c r="AA929" i="4" a="1"/>
  <c r="AA929" i="4" s="1"/>
  <c r="AC929" i="4" a="1"/>
  <c r="AC929" i="4" s="1"/>
  <c r="AE929" i="4" a="1"/>
  <c r="AE929" i="4" s="1"/>
  <c r="R927" i="4" a="1"/>
  <c r="R927" i="4" s="1"/>
  <c r="T927" i="4" a="1"/>
  <c r="T927" i="4" s="1"/>
  <c r="V927" i="4" a="1"/>
  <c r="V927" i="4" s="1"/>
  <c r="X927" i="4" a="1"/>
  <c r="X927" i="4" s="1"/>
  <c r="Z927" i="4" a="1"/>
  <c r="Z927" i="4" s="1"/>
  <c r="AB927" i="4" a="1"/>
  <c r="AB927" i="4" s="1"/>
  <c r="AD927" i="4" a="1"/>
  <c r="AD927" i="4" s="1"/>
  <c r="Q927" i="4" a="1"/>
  <c r="Q927" i="4" s="1"/>
  <c r="S927" i="4" a="1"/>
  <c r="S927" i="4" s="1"/>
  <c r="U927" i="4" a="1"/>
  <c r="U927" i="4" s="1"/>
  <c r="W927" i="4" a="1"/>
  <c r="W927" i="4" s="1"/>
  <c r="Y927" i="4" a="1"/>
  <c r="Y927" i="4" s="1"/>
  <c r="AA927" i="4" a="1"/>
  <c r="AA927" i="4" s="1"/>
  <c r="AC927" i="4" a="1"/>
  <c r="AC927" i="4" s="1"/>
  <c r="AE927" i="4" a="1"/>
  <c r="AE927" i="4" s="1"/>
  <c r="R925" i="4" a="1"/>
  <c r="R925" i="4" s="1"/>
  <c r="T925" i="4" a="1"/>
  <c r="T925" i="4" s="1"/>
  <c r="V925" i="4" a="1"/>
  <c r="V925" i="4" s="1"/>
  <c r="X925" i="4" a="1"/>
  <c r="X925" i="4" s="1"/>
  <c r="Z925" i="4" a="1"/>
  <c r="Z925" i="4" s="1"/>
  <c r="AB925" i="4" a="1"/>
  <c r="AB925" i="4" s="1"/>
  <c r="AD925" i="4" a="1"/>
  <c r="AD925" i="4" s="1"/>
  <c r="Q925" i="4" a="1"/>
  <c r="Q925" i="4" s="1"/>
  <c r="S925" i="4" a="1"/>
  <c r="S925" i="4" s="1"/>
  <c r="U925" i="4" a="1"/>
  <c r="U925" i="4" s="1"/>
  <c r="W925" i="4" a="1"/>
  <c r="W925" i="4" s="1"/>
  <c r="Y925" i="4" a="1"/>
  <c r="Y925" i="4" s="1"/>
  <c r="AA925" i="4" a="1"/>
  <c r="AA925" i="4" s="1"/>
  <c r="AC925" i="4" a="1"/>
  <c r="AC925" i="4" s="1"/>
  <c r="AE925" i="4" a="1"/>
  <c r="AE925" i="4" s="1"/>
  <c r="R923" i="4" a="1"/>
  <c r="R923" i="4" s="1"/>
  <c r="T923" i="4" a="1"/>
  <c r="T923" i="4" s="1"/>
  <c r="V923" i="4" a="1"/>
  <c r="V923" i="4" s="1"/>
  <c r="X923" i="4" a="1"/>
  <c r="X923" i="4" s="1"/>
  <c r="Z923" i="4" a="1"/>
  <c r="Z923" i="4" s="1"/>
  <c r="AB923" i="4" a="1"/>
  <c r="AB923" i="4" s="1"/>
  <c r="AD923" i="4" a="1"/>
  <c r="AD923" i="4" s="1"/>
  <c r="Q923" i="4" a="1"/>
  <c r="Q923" i="4" s="1"/>
  <c r="S923" i="4" a="1"/>
  <c r="S923" i="4" s="1"/>
  <c r="U923" i="4" a="1"/>
  <c r="U923" i="4" s="1"/>
  <c r="W923" i="4" a="1"/>
  <c r="W923" i="4" s="1"/>
  <c r="Y923" i="4" a="1"/>
  <c r="Y923" i="4" s="1"/>
  <c r="AA923" i="4" a="1"/>
  <c r="AA923" i="4" s="1"/>
  <c r="AC923" i="4" a="1"/>
  <c r="AC923" i="4" s="1"/>
  <c r="AE923" i="4" a="1"/>
  <c r="AE923" i="4" s="1"/>
  <c r="R921" i="4" a="1"/>
  <c r="R921" i="4" s="1"/>
  <c r="T921" i="4" a="1"/>
  <c r="T921" i="4" s="1"/>
  <c r="V921" i="4" a="1"/>
  <c r="V921" i="4" s="1"/>
  <c r="X921" i="4" a="1"/>
  <c r="X921" i="4" s="1"/>
  <c r="Z921" i="4" a="1"/>
  <c r="Z921" i="4" s="1"/>
  <c r="AB921" i="4" a="1"/>
  <c r="AB921" i="4" s="1"/>
  <c r="AD921" i="4" a="1"/>
  <c r="AD921" i="4" s="1"/>
  <c r="Q921" i="4" a="1"/>
  <c r="Q921" i="4" s="1"/>
  <c r="S921" i="4" a="1"/>
  <c r="S921" i="4" s="1"/>
  <c r="U921" i="4" a="1"/>
  <c r="U921" i="4" s="1"/>
  <c r="W921" i="4" a="1"/>
  <c r="W921" i="4" s="1"/>
  <c r="Y921" i="4" a="1"/>
  <c r="Y921" i="4" s="1"/>
  <c r="AA921" i="4" a="1"/>
  <c r="AA921" i="4" s="1"/>
  <c r="AC921" i="4" a="1"/>
  <c r="AC921" i="4" s="1"/>
  <c r="AE921" i="4" a="1"/>
  <c r="AE921" i="4" s="1"/>
  <c r="R919" i="4" a="1"/>
  <c r="R919" i="4" s="1"/>
  <c r="T919" i="4" a="1"/>
  <c r="T919" i="4" s="1"/>
  <c r="V919" i="4" a="1"/>
  <c r="V919" i="4" s="1"/>
  <c r="X919" i="4" a="1"/>
  <c r="X919" i="4" s="1"/>
  <c r="Z919" i="4" a="1"/>
  <c r="Z919" i="4" s="1"/>
  <c r="AB919" i="4" a="1"/>
  <c r="AB919" i="4" s="1"/>
  <c r="AD919" i="4" a="1"/>
  <c r="AD919" i="4" s="1"/>
  <c r="Q919" i="4" a="1"/>
  <c r="Q919" i="4" s="1"/>
  <c r="S919" i="4" a="1"/>
  <c r="S919" i="4" s="1"/>
  <c r="U919" i="4" a="1"/>
  <c r="U919" i="4" s="1"/>
  <c r="W919" i="4" a="1"/>
  <c r="W919" i="4" s="1"/>
  <c r="Y919" i="4" a="1"/>
  <c r="Y919" i="4" s="1"/>
  <c r="AA919" i="4" a="1"/>
  <c r="AA919" i="4" s="1"/>
  <c r="AC919" i="4" a="1"/>
  <c r="AC919" i="4" s="1"/>
  <c r="AE919" i="4" a="1"/>
  <c r="AE919" i="4" s="1"/>
  <c r="R917" i="4" a="1"/>
  <c r="R917" i="4" s="1"/>
  <c r="T917" i="4" a="1"/>
  <c r="T917" i="4" s="1"/>
  <c r="V917" i="4" a="1"/>
  <c r="V917" i="4" s="1"/>
  <c r="X917" i="4" a="1"/>
  <c r="X917" i="4" s="1"/>
  <c r="Z917" i="4" a="1"/>
  <c r="Z917" i="4" s="1"/>
  <c r="AB917" i="4" a="1"/>
  <c r="AB917" i="4" s="1"/>
  <c r="AD917" i="4" a="1"/>
  <c r="AD917" i="4" s="1"/>
  <c r="Q917" i="4" a="1"/>
  <c r="Q917" i="4" s="1"/>
  <c r="S917" i="4" a="1"/>
  <c r="S917" i="4" s="1"/>
  <c r="U917" i="4" a="1"/>
  <c r="U917" i="4" s="1"/>
  <c r="W917" i="4" a="1"/>
  <c r="W917" i="4" s="1"/>
  <c r="Y917" i="4" a="1"/>
  <c r="Y917" i="4" s="1"/>
  <c r="AA917" i="4" a="1"/>
  <c r="AA917" i="4" s="1"/>
  <c r="AC917" i="4" a="1"/>
  <c r="AC917" i="4" s="1"/>
  <c r="AE917" i="4" a="1"/>
  <c r="AE917" i="4" s="1"/>
  <c r="R915" i="4" a="1"/>
  <c r="R915" i="4" s="1"/>
  <c r="T915" i="4" a="1"/>
  <c r="T915" i="4" s="1"/>
  <c r="V915" i="4" a="1"/>
  <c r="V915" i="4" s="1"/>
  <c r="X915" i="4" a="1"/>
  <c r="X915" i="4" s="1"/>
  <c r="Z915" i="4" a="1"/>
  <c r="Z915" i="4" s="1"/>
  <c r="AB915" i="4" a="1"/>
  <c r="AB915" i="4" s="1"/>
  <c r="AD915" i="4" a="1"/>
  <c r="AD915" i="4" s="1"/>
  <c r="Q915" i="4" a="1"/>
  <c r="Q915" i="4" s="1"/>
  <c r="S915" i="4" a="1"/>
  <c r="S915" i="4" s="1"/>
  <c r="U915" i="4" a="1"/>
  <c r="U915" i="4" s="1"/>
  <c r="W915" i="4" a="1"/>
  <c r="W915" i="4" s="1"/>
  <c r="Y915" i="4" a="1"/>
  <c r="Y915" i="4" s="1"/>
  <c r="AA915" i="4" a="1"/>
  <c r="AA915" i="4" s="1"/>
  <c r="AC915" i="4" a="1"/>
  <c r="AC915" i="4" s="1"/>
  <c r="AE915" i="4" a="1"/>
  <c r="AE915" i="4" s="1"/>
  <c r="R913" i="4" a="1"/>
  <c r="R913" i="4" s="1"/>
  <c r="T913" i="4" a="1"/>
  <c r="T913" i="4" s="1"/>
  <c r="V913" i="4" a="1"/>
  <c r="V913" i="4" s="1"/>
  <c r="X913" i="4" a="1"/>
  <c r="X913" i="4" s="1"/>
  <c r="Z913" i="4" a="1"/>
  <c r="Z913" i="4" s="1"/>
  <c r="AB913" i="4" a="1"/>
  <c r="AB913" i="4" s="1"/>
  <c r="AD913" i="4" a="1"/>
  <c r="AD913" i="4" s="1"/>
  <c r="Q913" i="4" a="1"/>
  <c r="Q913" i="4" s="1"/>
  <c r="S913" i="4" a="1"/>
  <c r="S913" i="4" s="1"/>
  <c r="U913" i="4" a="1"/>
  <c r="U913" i="4" s="1"/>
  <c r="W913" i="4" a="1"/>
  <c r="W913" i="4" s="1"/>
  <c r="Y913" i="4" a="1"/>
  <c r="Y913" i="4" s="1"/>
  <c r="AA913" i="4" a="1"/>
  <c r="AA913" i="4" s="1"/>
  <c r="AC913" i="4" a="1"/>
  <c r="AC913" i="4" s="1"/>
  <c r="AE913" i="4" a="1"/>
  <c r="AE913" i="4" s="1"/>
  <c r="R911" i="4" a="1"/>
  <c r="R911" i="4" s="1"/>
  <c r="T911" i="4" a="1"/>
  <c r="T911" i="4" s="1"/>
  <c r="V911" i="4" a="1"/>
  <c r="V911" i="4" s="1"/>
  <c r="X911" i="4" a="1"/>
  <c r="X911" i="4" s="1"/>
  <c r="Z911" i="4" a="1"/>
  <c r="Z911" i="4" s="1"/>
  <c r="AB911" i="4" a="1"/>
  <c r="AB911" i="4" s="1"/>
  <c r="AD911" i="4" a="1"/>
  <c r="AD911" i="4" s="1"/>
  <c r="Q911" i="4" a="1"/>
  <c r="Q911" i="4" s="1"/>
  <c r="S911" i="4" a="1"/>
  <c r="S911" i="4" s="1"/>
  <c r="U911" i="4" a="1"/>
  <c r="U911" i="4" s="1"/>
  <c r="W911" i="4" a="1"/>
  <c r="W911" i="4" s="1"/>
  <c r="Y911" i="4" a="1"/>
  <c r="Y911" i="4" s="1"/>
  <c r="AA911" i="4" a="1"/>
  <c r="AA911" i="4" s="1"/>
  <c r="AC911" i="4" a="1"/>
  <c r="AC911" i="4" s="1"/>
  <c r="AE911" i="4" a="1"/>
  <c r="AE911" i="4" s="1"/>
  <c r="R909" i="4" a="1"/>
  <c r="R909" i="4" s="1"/>
  <c r="T909" i="4" a="1"/>
  <c r="T909" i="4" s="1"/>
  <c r="V909" i="4" a="1"/>
  <c r="V909" i="4" s="1"/>
  <c r="X909" i="4" a="1"/>
  <c r="X909" i="4" s="1"/>
  <c r="Z909" i="4" a="1"/>
  <c r="Z909" i="4" s="1"/>
  <c r="AB909" i="4" a="1"/>
  <c r="AB909" i="4" s="1"/>
  <c r="AD909" i="4" a="1"/>
  <c r="AD909" i="4" s="1"/>
  <c r="Q909" i="4" a="1"/>
  <c r="Q909" i="4" s="1"/>
  <c r="S909" i="4" a="1"/>
  <c r="S909" i="4" s="1"/>
  <c r="U909" i="4" a="1"/>
  <c r="U909" i="4" s="1"/>
  <c r="W909" i="4" a="1"/>
  <c r="W909" i="4" s="1"/>
  <c r="Y909" i="4" a="1"/>
  <c r="Y909" i="4" s="1"/>
  <c r="AA909" i="4" a="1"/>
  <c r="AA909" i="4" s="1"/>
  <c r="AC909" i="4" a="1"/>
  <c r="AC909" i="4" s="1"/>
  <c r="AE909" i="4" a="1"/>
  <c r="AE909" i="4" s="1"/>
  <c r="R907" i="4" a="1"/>
  <c r="R907" i="4" s="1"/>
  <c r="T907" i="4" a="1"/>
  <c r="T907" i="4" s="1"/>
  <c r="V907" i="4" a="1"/>
  <c r="V907" i="4" s="1"/>
  <c r="X907" i="4" a="1"/>
  <c r="X907" i="4" s="1"/>
  <c r="Z907" i="4" a="1"/>
  <c r="Z907" i="4" s="1"/>
  <c r="AB907" i="4" a="1"/>
  <c r="AB907" i="4" s="1"/>
  <c r="AD907" i="4" a="1"/>
  <c r="AD907" i="4" s="1"/>
  <c r="Q907" i="4" a="1"/>
  <c r="Q907" i="4" s="1"/>
  <c r="S907" i="4" a="1"/>
  <c r="S907" i="4" s="1"/>
  <c r="U907" i="4" a="1"/>
  <c r="U907" i="4" s="1"/>
  <c r="W907" i="4" a="1"/>
  <c r="W907" i="4" s="1"/>
  <c r="Y907" i="4" a="1"/>
  <c r="Y907" i="4" s="1"/>
  <c r="AA907" i="4" a="1"/>
  <c r="AA907" i="4" s="1"/>
  <c r="AC907" i="4" a="1"/>
  <c r="AC907" i="4" s="1"/>
  <c r="AE907" i="4" a="1"/>
  <c r="AE907" i="4" s="1"/>
  <c r="R905" i="4" a="1"/>
  <c r="R905" i="4" s="1"/>
  <c r="T905" i="4" a="1"/>
  <c r="T905" i="4" s="1"/>
  <c r="V905" i="4" a="1"/>
  <c r="V905" i="4" s="1"/>
  <c r="X905" i="4" a="1"/>
  <c r="X905" i="4" s="1"/>
  <c r="Z905" i="4" a="1"/>
  <c r="Z905" i="4" s="1"/>
  <c r="AB905" i="4" a="1"/>
  <c r="AB905" i="4" s="1"/>
  <c r="AD905" i="4" a="1"/>
  <c r="AD905" i="4" s="1"/>
  <c r="Q905" i="4" a="1"/>
  <c r="Q905" i="4" s="1"/>
  <c r="S905" i="4" a="1"/>
  <c r="S905" i="4" s="1"/>
  <c r="U905" i="4" a="1"/>
  <c r="U905" i="4" s="1"/>
  <c r="W905" i="4" a="1"/>
  <c r="W905" i="4" s="1"/>
  <c r="Y905" i="4" a="1"/>
  <c r="Y905" i="4" s="1"/>
  <c r="AA905" i="4" a="1"/>
  <c r="AA905" i="4" s="1"/>
  <c r="AC905" i="4" a="1"/>
  <c r="AC905" i="4" s="1"/>
  <c r="AE905" i="4" a="1"/>
  <c r="AE905" i="4" s="1"/>
  <c r="R903" i="4" a="1"/>
  <c r="R903" i="4" s="1"/>
  <c r="T903" i="4" a="1"/>
  <c r="T903" i="4" s="1"/>
  <c r="V903" i="4" a="1"/>
  <c r="V903" i="4" s="1"/>
  <c r="X903" i="4" a="1"/>
  <c r="X903" i="4" s="1"/>
  <c r="Z903" i="4" a="1"/>
  <c r="Z903" i="4" s="1"/>
  <c r="AB903" i="4" a="1"/>
  <c r="AB903" i="4" s="1"/>
  <c r="AD903" i="4" a="1"/>
  <c r="AD903" i="4" s="1"/>
  <c r="Q903" i="4" a="1"/>
  <c r="Q903" i="4" s="1"/>
  <c r="S903" i="4" a="1"/>
  <c r="S903" i="4" s="1"/>
  <c r="U903" i="4" a="1"/>
  <c r="U903" i="4" s="1"/>
  <c r="W903" i="4" a="1"/>
  <c r="W903" i="4" s="1"/>
  <c r="Y903" i="4" a="1"/>
  <c r="Y903" i="4" s="1"/>
  <c r="AA903" i="4" a="1"/>
  <c r="AA903" i="4" s="1"/>
  <c r="AC903" i="4" a="1"/>
  <c r="AC903" i="4" s="1"/>
  <c r="AE903" i="4" a="1"/>
  <c r="AE903" i="4" s="1"/>
  <c r="R901" i="4" a="1"/>
  <c r="R901" i="4" s="1"/>
  <c r="T901" i="4" a="1"/>
  <c r="T901" i="4" s="1"/>
  <c r="V901" i="4" a="1"/>
  <c r="V901" i="4" s="1"/>
  <c r="X901" i="4" a="1"/>
  <c r="X901" i="4" s="1"/>
  <c r="Z901" i="4" a="1"/>
  <c r="Z901" i="4" s="1"/>
  <c r="AB901" i="4" a="1"/>
  <c r="AB901" i="4" s="1"/>
  <c r="AD901" i="4" a="1"/>
  <c r="AD901" i="4" s="1"/>
  <c r="Q901" i="4" a="1"/>
  <c r="Q901" i="4" s="1"/>
  <c r="S901" i="4" a="1"/>
  <c r="S901" i="4" s="1"/>
  <c r="U901" i="4" a="1"/>
  <c r="U901" i="4" s="1"/>
  <c r="W901" i="4" a="1"/>
  <c r="W901" i="4" s="1"/>
  <c r="Y901" i="4" a="1"/>
  <c r="Y901" i="4" s="1"/>
  <c r="AA901" i="4" a="1"/>
  <c r="AA901" i="4" s="1"/>
  <c r="AC901" i="4" a="1"/>
  <c r="AC901" i="4" s="1"/>
  <c r="AE901" i="4" a="1"/>
  <c r="AE901" i="4" s="1"/>
  <c r="R899" i="4" a="1"/>
  <c r="R899" i="4" s="1"/>
  <c r="T899" i="4" a="1"/>
  <c r="T899" i="4" s="1"/>
  <c r="V899" i="4" a="1"/>
  <c r="V899" i="4" s="1"/>
  <c r="X899" i="4" a="1"/>
  <c r="X899" i="4" s="1"/>
  <c r="Z899" i="4" a="1"/>
  <c r="Z899" i="4" s="1"/>
  <c r="AB899" i="4" a="1"/>
  <c r="AB899" i="4" s="1"/>
  <c r="AD899" i="4" a="1"/>
  <c r="AD899" i="4" s="1"/>
  <c r="Q899" i="4" a="1"/>
  <c r="Q899" i="4" s="1"/>
  <c r="S899" i="4" a="1"/>
  <c r="S899" i="4" s="1"/>
  <c r="U899" i="4" a="1"/>
  <c r="U899" i="4" s="1"/>
  <c r="W899" i="4" a="1"/>
  <c r="W899" i="4" s="1"/>
  <c r="Y899" i="4" a="1"/>
  <c r="Y899" i="4" s="1"/>
  <c r="AA899" i="4" a="1"/>
  <c r="AA899" i="4" s="1"/>
  <c r="AC899" i="4" a="1"/>
  <c r="AC899" i="4" s="1"/>
  <c r="AE899" i="4" a="1"/>
  <c r="AE899" i="4" s="1"/>
  <c r="R897" i="4" a="1"/>
  <c r="R897" i="4" s="1"/>
  <c r="T897" i="4" a="1"/>
  <c r="T897" i="4" s="1"/>
  <c r="V897" i="4" a="1"/>
  <c r="V897" i="4" s="1"/>
  <c r="X897" i="4" a="1"/>
  <c r="X897" i="4" s="1"/>
  <c r="Z897" i="4" a="1"/>
  <c r="Z897" i="4" s="1"/>
  <c r="AB897" i="4" a="1"/>
  <c r="AB897" i="4" s="1"/>
  <c r="AD897" i="4" a="1"/>
  <c r="AD897" i="4" s="1"/>
  <c r="Q897" i="4" a="1"/>
  <c r="Q897" i="4" s="1"/>
  <c r="S897" i="4" a="1"/>
  <c r="S897" i="4" s="1"/>
  <c r="U897" i="4" a="1"/>
  <c r="U897" i="4" s="1"/>
  <c r="W897" i="4" a="1"/>
  <c r="W897" i="4" s="1"/>
  <c r="Y897" i="4" a="1"/>
  <c r="Y897" i="4" s="1"/>
  <c r="AA897" i="4" a="1"/>
  <c r="AA897" i="4" s="1"/>
  <c r="AC897" i="4" a="1"/>
  <c r="AC897" i="4" s="1"/>
  <c r="AE897" i="4" a="1"/>
  <c r="AE897" i="4" s="1"/>
  <c r="R895" i="4" a="1"/>
  <c r="R895" i="4" s="1"/>
  <c r="T895" i="4" a="1"/>
  <c r="T895" i="4" s="1"/>
  <c r="V895" i="4" a="1"/>
  <c r="V895" i="4" s="1"/>
  <c r="X895" i="4" a="1"/>
  <c r="X895" i="4" s="1"/>
  <c r="Z895" i="4" a="1"/>
  <c r="Z895" i="4" s="1"/>
  <c r="AB895" i="4" a="1"/>
  <c r="AB895" i="4" s="1"/>
  <c r="AD895" i="4" a="1"/>
  <c r="AD895" i="4" s="1"/>
  <c r="Q895" i="4" a="1"/>
  <c r="Q895" i="4" s="1"/>
  <c r="S895" i="4" a="1"/>
  <c r="S895" i="4" s="1"/>
  <c r="U895" i="4" a="1"/>
  <c r="U895" i="4" s="1"/>
  <c r="W895" i="4" a="1"/>
  <c r="W895" i="4" s="1"/>
  <c r="Y895" i="4" a="1"/>
  <c r="Y895" i="4" s="1"/>
  <c r="AA895" i="4" a="1"/>
  <c r="AA895" i="4" s="1"/>
  <c r="AC895" i="4" a="1"/>
  <c r="AC895" i="4" s="1"/>
  <c r="AE895" i="4" a="1"/>
  <c r="AE895" i="4" s="1"/>
  <c r="R893" i="4" a="1"/>
  <c r="R893" i="4" s="1"/>
  <c r="T893" i="4" a="1"/>
  <c r="T893" i="4" s="1"/>
  <c r="V893" i="4" a="1"/>
  <c r="V893" i="4" s="1"/>
  <c r="X893" i="4" a="1"/>
  <c r="X893" i="4" s="1"/>
  <c r="Z893" i="4" a="1"/>
  <c r="Z893" i="4" s="1"/>
  <c r="AB893" i="4" a="1"/>
  <c r="AB893" i="4" s="1"/>
  <c r="AD893" i="4" a="1"/>
  <c r="AD893" i="4" s="1"/>
  <c r="Q893" i="4" a="1"/>
  <c r="Q893" i="4" s="1"/>
  <c r="S893" i="4" a="1"/>
  <c r="S893" i="4" s="1"/>
  <c r="U893" i="4" a="1"/>
  <c r="U893" i="4" s="1"/>
  <c r="W893" i="4" a="1"/>
  <c r="W893" i="4" s="1"/>
  <c r="Y893" i="4" a="1"/>
  <c r="Y893" i="4" s="1"/>
  <c r="AA893" i="4" a="1"/>
  <c r="AA893" i="4" s="1"/>
  <c r="AC893" i="4" a="1"/>
  <c r="AC893" i="4" s="1"/>
  <c r="AE893" i="4" a="1"/>
  <c r="AE893" i="4" s="1"/>
  <c r="R891" i="4" a="1"/>
  <c r="R891" i="4" s="1"/>
  <c r="T891" i="4" a="1"/>
  <c r="T891" i="4" s="1"/>
  <c r="V891" i="4" a="1"/>
  <c r="V891" i="4" s="1"/>
  <c r="X891" i="4" a="1"/>
  <c r="X891" i="4" s="1"/>
  <c r="Z891" i="4" a="1"/>
  <c r="Z891" i="4" s="1"/>
  <c r="AB891" i="4" a="1"/>
  <c r="AB891" i="4" s="1"/>
  <c r="AD891" i="4" a="1"/>
  <c r="AD891" i="4" s="1"/>
  <c r="Q891" i="4" a="1"/>
  <c r="Q891" i="4" s="1"/>
  <c r="S891" i="4" a="1"/>
  <c r="S891" i="4" s="1"/>
  <c r="U891" i="4" a="1"/>
  <c r="U891" i="4" s="1"/>
  <c r="W891" i="4" a="1"/>
  <c r="W891" i="4" s="1"/>
  <c r="Y891" i="4" a="1"/>
  <c r="Y891" i="4" s="1"/>
  <c r="AA891" i="4" a="1"/>
  <c r="AA891" i="4" s="1"/>
  <c r="AC891" i="4" a="1"/>
  <c r="AC891" i="4" s="1"/>
  <c r="AE891" i="4" a="1"/>
  <c r="AE891" i="4" s="1"/>
  <c r="R889" i="4" a="1"/>
  <c r="R889" i="4" s="1"/>
  <c r="T889" i="4" a="1"/>
  <c r="T889" i="4" s="1"/>
  <c r="V889" i="4" a="1"/>
  <c r="V889" i="4" s="1"/>
  <c r="X889" i="4" a="1"/>
  <c r="X889" i="4" s="1"/>
  <c r="Z889" i="4" a="1"/>
  <c r="Z889" i="4" s="1"/>
  <c r="AB889" i="4" a="1"/>
  <c r="AB889" i="4" s="1"/>
  <c r="AD889" i="4" a="1"/>
  <c r="AD889" i="4" s="1"/>
  <c r="Q889" i="4" a="1"/>
  <c r="Q889" i="4" s="1"/>
  <c r="S889" i="4" a="1"/>
  <c r="S889" i="4" s="1"/>
  <c r="U889" i="4" a="1"/>
  <c r="U889" i="4" s="1"/>
  <c r="W889" i="4" a="1"/>
  <c r="W889" i="4" s="1"/>
  <c r="Y889" i="4" a="1"/>
  <c r="Y889" i="4" s="1"/>
  <c r="AA889" i="4" a="1"/>
  <c r="AA889" i="4" s="1"/>
  <c r="AC889" i="4" a="1"/>
  <c r="AC889" i="4" s="1"/>
  <c r="AE889" i="4" a="1"/>
  <c r="AE889" i="4" s="1"/>
  <c r="R887" i="4" a="1"/>
  <c r="R887" i="4" s="1"/>
  <c r="T887" i="4" a="1"/>
  <c r="T887" i="4" s="1"/>
  <c r="V887" i="4" a="1"/>
  <c r="V887" i="4" s="1"/>
  <c r="X887" i="4" a="1"/>
  <c r="X887" i="4" s="1"/>
  <c r="Z887" i="4" a="1"/>
  <c r="Z887" i="4" s="1"/>
  <c r="AB887" i="4" a="1"/>
  <c r="AB887" i="4" s="1"/>
  <c r="AD887" i="4" a="1"/>
  <c r="AD887" i="4" s="1"/>
  <c r="Q887" i="4" a="1"/>
  <c r="Q887" i="4" s="1"/>
  <c r="S887" i="4" a="1"/>
  <c r="S887" i="4" s="1"/>
  <c r="U887" i="4" a="1"/>
  <c r="U887" i="4" s="1"/>
  <c r="W887" i="4" a="1"/>
  <c r="W887" i="4" s="1"/>
  <c r="Y887" i="4" a="1"/>
  <c r="Y887" i="4" s="1"/>
  <c r="AA887" i="4" a="1"/>
  <c r="AA887" i="4" s="1"/>
  <c r="AC887" i="4" a="1"/>
  <c r="AC887" i="4" s="1"/>
  <c r="AE887" i="4" a="1"/>
  <c r="AE887" i="4" s="1"/>
  <c r="R885" i="4" a="1"/>
  <c r="R885" i="4" s="1"/>
  <c r="T885" i="4" a="1"/>
  <c r="T885" i="4" s="1"/>
  <c r="V885" i="4" a="1"/>
  <c r="V885" i="4" s="1"/>
  <c r="X885" i="4" a="1"/>
  <c r="X885" i="4" s="1"/>
  <c r="Z885" i="4" a="1"/>
  <c r="Z885" i="4" s="1"/>
  <c r="AB885" i="4" a="1"/>
  <c r="AB885" i="4" s="1"/>
  <c r="AD885" i="4" a="1"/>
  <c r="AD885" i="4" s="1"/>
  <c r="Q885" i="4" a="1"/>
  <c r="Q885" i="4" s="1"/>
  <c r="S885" i="4" a="1"/>
  <c r="S885" i="4" s="1"/>
  <c r="U885" i="4" a="1"/>
  <c r="U885" i="4" s="1"/>
  <c r="W885" i="4" a="1"/>
  <c r="W885" i="4" s="1"/>
  <c r="Y885" i="4" a="1"/>
  <c r="Y885" i="4" s="1"/>
  <c r="AA885" i="4" a="1"/>
  <c r="AA885" i="4" s="1"/>
  <c r="AC885" i="4" a="1"/>
  <c r="AC885" i="4" s="1"/>
  <c r="AE885" i="4" a="1"/>
  <c r="AE885" i="4" s="1"/>
  <c r="R883" i="4" a="1"/>
  <c r="R883" i="4" s="1"/>
  <c r="T883" i="4" a="1"/>
  <c r="T883" i="4" s="1"/>
  <c r="V883" i="4" a="1"/>
  <c r="V883" i="4" s="1"/>
  <c r="X883" i="4" a="1"/>
  <c r="X883" i="4" s="1"/>
  <c r="Z883" i="4" a="1"/>
  <c r="Z883" i="4" s="1"/>
  <c r="AB883" i="4" a="1"/>
  <c r="AB883" i="4" s="1"/>
  <c r="AD883" i="4" a="1"/>
  <c r="AD883" i="4" s="1"/>
  <c r="Q883" i="4" a="1"/>
  <c r="Q883" i="4" s="1"/>
  <c r="S883" i="4" a="1"/>
  <c r="S883" i="4" s="1"/>
  <c r="U883" i="4" a="1"/>
  <c r="U883" i="4" s="1"/>
  <c r="W883" i="4" a="1"/>
  <c r="W883" i="4" s="1"/>
  <c r="Y883" i="4" a="1"/>
  <c r="Y883" i="4" s="1"/>
  <c r="AA883" i="4" a="1"/>
  <c r="AA883" i="4" s="1"/>
  <c r="AC883" i="4" a="1"/>
  <c r="AC883" i="4" s="1"/>
  <c r="AE883" i="4" a="1"/>
  <c r="AE883" i="4" s="1"/>
  <c r="R881" i="4" a="1"/>
  <c r="R881" i="4" s="1"/>
  <c r="T881" i="4" a="1"/>
  <c r="T881" i="4" s="1"/>
  <c r="V881" i="4" a="1"/>
  <c r="V881" i="4" s="1"/>
  <c r="X881" i="4" a="1"/>
  <c r="X881" i="4" s="1"/>
  <c r="Z881" i="4" a="1"/>
  <c r="Z881" i="4" s="1"/>
  <c r="AB881" i="4" a="1"/>
  <c r="AB881" i="4" s="1"/>
  <c r="AD881" i="4" a="1"/>
  <c r="AD881" i="4" s="1"/>
  <c r="Q881" i="4" a="1"/>
  <c r="Q881" i="4" s="1"/>
  <c r="S881" i="4" a="1"/>
  <c r="S881" i="4" s="1"/>
  <c r="U881" i="4" a="1"/>
  <c r="U881" i="4" s="1"/>
  <c r="W881" i="4" a="1"/>
  <c r="W881" i="4" s="1"/>
  <c r="Y881" i="4" a="1"/>
  <c r="Y881" i="4" s="1"/>
  <c r="AA881" i="4" a="1"/>
  <c r="AA881" i="4" s="1"/>
  <c r="AC881" i="4" a="1"/>
  <c r="AC881" i="4" s="1"/>
  <c r="AE881" i="4" a="1"/>
  <c r="AE881" i="4" s="1"/>
  <c r="R879" i="4" a="1"/>
  <c r="R879" i="4" s="1"/>
  <c r="T879" i="4" a="1"/>
  <c r="T879" i="4" s="1"/>
  <c r="V879" i="4" a="1"/>
  <c r="V879" i="4" s="1"/>
  <c r="X879" i="4" a="1"/>
  <c r="X879" i="4" s="1"/>
  <c r="Z879" i="4" a="1"/>
  <c r="Z879" i="4" s="1"/>
  <c r="AB879" i="4" a="1"/>
  <c r="AB879" i="4" s="1"/>
  <c r="AD879" i="4" a="1"/>
  <c r="AD879" i="4" s="1"/>
  <c r="Q879" i="4" a="1"/>
  <c r="Q879" i="4" s="1"/>
  <c r="S879" i="4" a="1"/>
  <c r="S879" i="4" s="1"/>
  <c r="U879" i="4" a="1"/>
  <c r="U879" i="4" s="1"/>
  <c r="W879" i="4" a="1"/>
  <c r="W879" i="4" s="1"/>
  <c r="Y879" i="4" a="1"/>
  <c r="Y879" i="4" s="1"/>
  <c r="AA879" i="4" a="1"/>
  <c r="AA879" i="4" s="1"/>
  <c r="AC879" i="4" a="1"/>
  <c r="AC879" i="4" s="1"/>
  <c r="AE879" i="4" a="1"/>
  <c r="AE879" i="4" s="1"/>
  <c r="R877" i="4" a="1"/>
  <c r="R877" i="4" s="1"/>
  <c r="T877" i="4" a="1"/>
  <c r="T877" i="4" s="1"/>
  <c r="V877" i="4" a="1"/>
  <c r="V877" i="4" s="1"/>
  <c r="X877" i="4" a="1"/>
  <c r="X877" i="4" s="1"/>
  <c r="Z877" i="4" a="1"/>
  <c r="Z877" i="4" s="1"/>
  <c r="AB877" i="4" a="1"/>
  <c r="AB877" i="4" s="1"/>
  <c r="AD877" i="4" a="1"/>
  <c r="AD877" i="4" s="1"/>
  <c r="Q877" i="4" a="1"/>
  <c r="Q877" i="4" s="1"/>
  <c r="S877" i="4" a="1"/>
  <c r="S877" i="4" s="1"/>
  <c r="U877" i="4" a="1"/>
  <c r="U877" i="4" s="1"/>
  <c r="W877" i="4" a="1"/>
  <c r="W877" i="4" s="1"/>
  <c r="Y877" i="4" a="1"/>
  <c r="Y877" i="4" s="1"/>
  <c r="AA877" i="4" a="1"/>
  <c r="AA877" i="4" s="1"/>
  <c r="AC877" i="4" a="1"/>
  <c r="AC877" i="4" s="1"/>
  <c r="AE877" i="4" a="1"/>
  <c r="AE877" i="4" s="1"/>
  <c r="R875" i="4" a="1"/>
  <c r="R875" i="4" s="1"/>
  <c r="T875" i="4" a="1"/>
  <c r="T875" i="4" s="1"/>
  <c r="V875" i="4" a="1"/>
  <c r="V875" i="4" s="1"/>
  <c r="X875" i="4" a="1"/>
  <c r="X875" i="4" s="1"/>
  <c r="Z875" i="4" a="1"/>
  <c r="Z875" i="4" s="1"/>
  <c r="AB875" i="4" a="1"/>
  <c r="AB875" i="4" s="1"/>
  <c r="AD875" i="4" a="1"/>
  <c r="AD875" i="4" s="1"/>
  <c r="Q875" i="4" a="1"/>
  <c r="Q875" i="4" s="1"/>
  <c r="S875" i="4" a="1"/>
  <c r="S875" i="4" s="1"/>
  <c r="U875" i="4" a="1"/>
  <c r="U875" i="4" s="1"/>
  <c r="W875" i="4" a="1"/>
  <c r="W875" i="4" s="1"/>
  <c r="Y875" i="4" a="1"/>
  <c r="Y875" i="4" s="1"/>
  <c r="AA875" i="4" a="1"/>
  <c r="AA875" i="4" s="1"/>
  <c r="AC875" i="4" a="1"/>
  <c r="AC875" i="4" s="1"/>
  <c r="AE875" i="4" a="1"/>
  <c r="AE875" i="4" s="1"/>
  <c r="R873" i="4" a="1"/>
  <c r="R873" i="4" s="1"/>
  <c r="T873" i="4" a="1"/>
  <c r="T873" i="4" s="1"/>
  <c r="V873" i="4" a="1"/>
  <c r="V873" i="4" s="1"/>
  <c r="X873" i="4" a="1"/>
  <c r="X873" i="4" s="1"/>
  <c r="Z873" i="4" a="1"/>
  <c r="Z873" i="4" s="1"/>
  <c r="AB873" i="4" a="1"/>
  <c r="AB873" i="4" s="1"/>
  <c r="AD873" i="4" a="1"/>
  <c r="AD873" i="4" s="1"/>
  <c r="Q873" i="4" a="1"/>
  <c r="Q873" i="4" s="1"/>
  <c r="S873" i="4" a="1"/>
  <c r="S873" i="4" s="1"/>
  <c r="U873" i="4" a="1"/>
  <c r="U873" i="4" s="1"/>
  <c r="W873" i="4" a="1"/>
  <c r="W873" i="4" s="1"/>
  <c r="Y873" i="4" a="1"/>
  <c r="Y873" i="4" s="1"/>
  <c r="AA873" i="4" a="1"/>
  <c r="AA873" i="4" s="1"/>
  <c r="AC873" i="4" a="1"/>
  <c r="AC873" i="4" s="1"/>
  <c r="AE873" i="4" a="1"/>
  <c r="AE873" i="4" s="1"/>
  <c r="R871" i="4" a="1"/>
  <c r="R871" i="4" s="1"/>
  <c r="T871" i="4" a="1"/>
  <c r="T871" i="4" s="1"/>
  <c r="V871" i="4" a="1"/>
  <c r="V871" i="4" s="1"/>
  <c r="X871" i="4" a="1"/>
  <c r="X871" i="4" s="1"/>
  <c r="Z871" i="4" a="1"/>
  <c r="Z871" i="4" s="1"/>
  <c r="AB871" i="4" a="1"/>
  <c r="AB871" i="4" s="1"/>
  <c r="AD871" i="4" a="1"/>
  <c r="AD871" i="4" s="1"/>
  <c r="Q871" i="4" a="1"/>
  <c r="Q871" i="4" s="1"/>
  <c r="S871" i="4" a="1"/>
  <c r="S871" i="4" s="1"/>
  <c r="U871" i="4" a="1"/>
  <c r="U871" i="4" s="1"/>
  <c r="W871" i="4" a="1"/>
  <c r="W871" i="4" s="1"/>
  <c r="Y871" i="4" a="1"/>
  <c r="Y871" i="4" s="1"/>
  <c r="AA871" i="4" a="1"/>
  <c r="AA871" i="4" s="1"/>
  <c r="AC871" i="4" a="1"/>
  <c r="AC871" i="4" s="1"/>
  <c r="AE871" i="4" a="1"/>
  <c r="AE871" i="4" s="1"/>
  <c r="R869" i="4" a="1"/>
  <c r="R869" i="4" s="1"/>
  <c r="T869" i="4" a="1"/>
  <c r="T869" i="4" s="1"/>
  <c r="V869" i="4" a="1"/>
  <c r="V869" i="4" s="1"/>
  <c r="X869" i="4" a="1"/>
  <c r="X869" i="4" s="1"/>
  <c r="Z869" i="4" a="1"/>
  <c r="Z869" i="4" s="1"/>
  <c r="AB869" i="4" a="1"/>
  <c r="AB869" i="4" s="1"/>
  <c r="AD869" i="4" a="1"/>
  <c r="AD869" i="4" s="1"/>
  <c r="Q869" i="4" a="1"/>
  <c r="Q869" i="4" s="1"/>
  <c r="S869" i="4" a="1"/>
  <c r="S869" i="4" s="1"/>
  <c r="U869" i="4" a="1"/>
  <c r="U869" i="4" s="1"/>
  <c r="W869" i="4" a="1"/>
  <c r="W869" i="4" s="1"/>
  <c r="Y869" i="4" a="1"/>
  <c r="Y869" i="4" s="1"/>
  <c r="AA869" i="4" a="1"/>
  <c r="AA869" i="4" s="1"/>
  <c r="AC869" i="4" a="1"/>
  <c r="AC869" i="4" s="1"/>
  <c r="AE869" i="4" a="1"/>
  <c r="AE869" i="4" s="1"/>
  <c r="R867" i="4" a="1"/>
  <c r="R867" i="4" s="1"/>
  <c r="T867" i="4" a="1"/>
  <c r="T867" i="4" s="1"/>
  <c r="V867" i="4" a="1"/>
  <c r="V867" i="4" s="1"/>
  <c r="X867" i="4" a="1"/>
  <c r="X867" i="4" s="1"/>
  <c r="Z867" i="4" a="1"/>
  <c r="Z867" i="4" s="1"/>
  <c r="AB867" i="4" a="1"/>
  <c r="AB867" i="4" s="1"/>
  <c r="AD867" i="4" a="1"/>
  <c r="AD867" i="4" s="1"/>
  <c r="Q867" i="4" a="1"/>
  <c r="Q867" i="4" s="1"/>
  <c r="S867" i="4" a="1"/>
  <c r="S867" i="4" s="1"/>
  <c r="U867" i="4" a="1"/>
  <c r="U867" i="4" s="1"/>
  <c r="W867" i="4" a="1"/>
  <c r="W867" i="4" s="1"/>
  <c r="Y867" i="4" a="1"/>
  <c r="Y867" i="4" s="1"/>
  <c r="AA867" i="4" a="1"/>
  <c r="AA867" i="4" s="1"/>
  <c r="AC867" i="4" a="1"/>
  <c r="AC867" i="4" s="1"/>
  <c r="AE867" i="4" a="1"/>
  <c r="AE867" i="4" s="1"/>
  <c r="R865" i="4" a="1"/>
  <c r="R865" i="4" s="1"/>
  <c r="T865" i="4" a="1"/>
  <c r="T865" i="4" s="1"/>
  <c r="V865" i="4" a="1"/>
  <c r="V865" i="4" s="1"/>
  <c r="X865" i="4" a="1"/>
  <c r="X865" i="4" s="1"/>
  <c r="Z865" i="4" a="1"/>
  <c r="Z865" i="4" s="1"/>
  <c r="AB865" i="4" a="1"/>
  <c r="AB865" i="4" s="1"/>
  <c r="AD865" i="4" a="1"/>
  <c r="AD865" i="4" s="1"/>
  <c r="Q865" i="4" a="1"/>
  <c r="Q865" i="4" s="1"/>
  <c r="S865" i="4" a="1"/>
  <c r="S865" i="4" s="1"/>
  <c r="U865" i="4" a="1"/>
  <c r="U865" i="4" s="1"/>
  <c r="W865" i="4" a="1"/>
  <c r="W865" i="4" s="1"/>
  <c r="Y865" i="4" a="1"/>
  <c r="Y865" i="4" s="1"/>
  <c r="AA865" i="4" a="1"/>
  <c r="AA865" i="4" s="1"/>
  <c r="AC865" i="4" a="1"/>
  <c r="AC865" i="4" s="1"/>
  <c r="AE865" i="4" a="1"/>
  <c r="AE865" i="4" s="1"/>
  <c r="R863" i="4" a="1"/>
  <c r="R863" i="4" s="1"/>
  <c r="T863" i="4" a="1"/>
  <c r="T863" i="4" s="1"/>
  <c r="V863" i="4" a="1"/>
  <c r="V863" i="4" s="1"/>
  <c r="X863" i="4" a="1"/>
  <c r="X863" i="4" s="1"/>
  <c r="Z863" i="4" a="1"/>
  <c r="Z863" i="4" s="1"/>
  <c r="AB863" i="4" a="1"/>
  <c r="AB863" i="4" s="1"/>
  <c r="AD863" i="4" a="1"/>
  <c r="AD863" i="4" s="1"/>
  <c r="Q863" i="4" a="1"/>
  <c r="Q863" i="4" s="1"/>
  <c r="S863" i="4" a="1"/>
  <c r="S863" i="4" s="1"/>
  <c r="U863" i="4" a="1"/>
  <c r="U863" i="4" s="1"/>
  <c r="W863" i="4" a="1"/>
  <c r="W863" i="4" s="1"/>
  <c r="Y863" i="4" a="1"/>
  <c r="Y863" i="4" s="1"/>
  <c r="AA863" i="4" a="1"/>
  <c r="AA863" i="4" s="1"/>
  <c r="AC863" i="4" a="1"/>
  <c r="AC863" i="4" s="1"/>
  <c r="AE863" i="4" a="1"/>
  <c r="AE863" i="4" s="1"/>
  <c r="R861" i="4" a="1"/>
  <c r="R861" i="4" s="1"/>
  <c r="T861" i="4" a="1"/>
  <c r="T861" i="4" s="1"/>
  <c r="V861" i="4" a="1"/>
  <c r="V861" i="4" s="1"/>
  <c r="X861" i="4" a="1"/>
  <c r="X861" i="4" s="1"/>
  <c r="Z861" i="4" a="1"/>
  <c r="Z861" i="4" s="1"/>
  <c r="AB861" i="4" a="1"/>
  <c r="AB861" i="4" s="1"/>
  <c r="AD861" i="4" a="1"/>
  <c r="AD861" i="4" s="1"/>
  <c r="Q861" i="4" a="1"/>
  <c r="Q861" i="4" s="1"/>
  <c r="S861" i="4" a="1"/>
  <c r="S861" i="4" s="1"/>
  <c r="U861" i="4" a="1"/>
  <c r="U861" i="4" s="1"/>
  <c r="W861" i="4" a="1"/>
  <c r="W861" i="4" s="1"/>
  <c r="Y861" i="4" a="1"/>
  <c r="Y861" i="4" s="1"/>
  <c r="AA861" i="4" a="1"/>
  <c r="AA861" i="4" s="1"/>
  <c r="AC861" i="4" a="1"/>
  <c r="AC861" i="4" s="1"/>
  <c r="AE861" i="4" a="1"/>
  <c r="AE861" i="4" s="1"/>
  <c r="R859" i="4" a="1"/>
  <c r="R859" i="4" s="1"/>
  <c r="T859" i="4" a="1"/>
  <c r="T859" i="4" s="1"/>
  <c r="V859" i="4" a="1"/>
  <c r="V859" i="4" s="1"/>
  <c r="X859" i="4" a="1"/>
  <c r="X859" i="4" s="1"/>
  <c r="Z859" i="4" a="1"/>
  <c r="Z859" i="4" s="1"/>
  <c r="AB859" i="4" a="1"/>
  <c r="AB859" i="4" s="1"/>
  <c r="AD859" i="4" a="1"/>
  <c r="AD859" i="4" s="1"/>
  <c r="Q859" i="4" a="1"/>
  <c r="Q859" i="4" s="1"/>
  <c r="S859" i="4" a="1"/>
  <c r="S859" i="4" s="1"/>
  <c r="U859" i="4" a="1"/>
  <c r="U859" i="4" s="1"/>
  <c r="W859" i="4" a="1"/>
  <c r="W859" i="4" s="1"/>
  <c r="Y859" i="4" a="1"/>
  <c r="Y859" i="4" s="1"/>
  <c r="AA859" i="4" a="1"/>
  <c r="AA859" i="4" s="1"/>
  <c r="AC859" i="4" a="1"/>
  <c r="AC859" i="4" s="1"/>
  <c r="AE859" i="4" a="1"/>
  <c r="AE859" i="4" s="1"/>
  <c r="R857" i="4" a="1"/>
  <c r="R857" i="4" s="1"/>
  <c r="T857" i="4" a="1"/>
  <c r="T857" i="4" s="1"/>
  <c r="V857" i="4" a="1"/>
  <c r="V857" i="4" s="1"/>
  <c r="X857" i="4" a="1"/>
  <c r="X857" i="4" s="1"/>
  <c r="Z857" i="4" a="1"/>
  <c r="Z857" i="4" s="1"/>
  <c r="AB857" i="4" a="1"/>
  <c r="AB857" i="4" s="1"/>
  <c r="AD857" i="4" a="1"/>
  <c r="AD857" i="4" s="1"/>
  <c r="Q857" i="4" a="1"/>
  <c r="Q857" i="4" s="1"/>
  <c r="S857" i="4" a="1"/>
  <c r="S857" i="4" s="1"/>
  <c r="U857" i="4" a="1"/>
  <c r="U857" i="4" s="1"/>
  <c r="W857" i="4" a="1"/>
  <c r="W857" i="4" s="1"/>
  <c r="Y857" i="4" a="1"/>
  <c r="Y857" i="4" s="1"/>
  <c r="AA857" i="4" a="1"/>
  <c r="AA857" i="4" s="1"/>
  <c r="AC857" i="4" a="1"/>
  <c r="AC857" i="4" s="1"/>
  <c r="AE857" i="4" a="1"/>
  <c r="AE857" i="4" s="1"/>
  <c r="R855" i="4" a="1"/>
  <c r="R855" i="4" s="1"/>
  <c r="T855" i="4" a="1"/>
  <c r="T855" i="4" s="1"/>
  <c r="V855" i="4" a="1"/>
  <c r="V855" i="4" s="1"/>
  <c r="X855" i="4" a="1"/>
  <c r="X855" i="4" s="1"/>
  <c r="Z855" i="4" a="1"/>
  <c r="Z855" i="4" s="1"/>
  <c r="AB855" i="4" a="1"/>
  <c r="AB855" i="4" s="1"/>
  <c r="AD855" i="4" a="1"/>
  <c r="AD855" i="4" s="1"/>
  <c r="Q855" i="4" a="1"/>
  <c r="Q855" i="4" s="1"/>
  <c r="S855" i="4" a="1"/>
  <c r="S855" i="4" s="1"/>
  <c r="U855" i="4" a="1"/>
  <c r="U855" i="4" s="1"/>
  <c r="W855" i="4" a="1"/>
  <c r="W855" i="4" s="1"/>
  <c r="Y855" i="4" a="1"/>
  <c r="Y855" i="4" s="1"/>
  <c r="AA855" i="4" a="1"/>
  <c r="AA855" i="4" s="1"/>
  <c r="AC855" i="4" a="1"/>
  <c r="AC855" i="4" s="1"/>
  <c r="AE855" i="4" a="1"/>
  <c r="AE855" i="4" s="1"/>
  <c r="R853" i="4" a="1"/>
  <c r="R853" i="4" s="1"/>
  <c r="T853" i="4" a="1"/>
  <c r="T853" i="4" s="1"/>
  <c r="V853" i="4" a="1"/>
  <c r="V853" i="4" s="1"/>
  <c r="X853" i="4" a="1"/>
  <c r="X853" i="4" s="1"/>
  <c r="Z853" i="4" a="1"/>
  <c r="Z853" i="4" s="1"/>
  <c r="AB853" i="4" a="1"/>
  <c r="AB853" i="4" s="1"/>
  <c r="AD853" i="4" a="1"/>
  <c r="AD853" i="4" s="1"/>
  <c r="Q853" i="4" a="1"/>
  <c r="Q853" i="4" s="1"/>
  <c r="S853" i="4" a="1"/>
  <c r="S853" i="4" s="1"/>
  <c r="U853" i="4" a="1"/>
  <c r="U853" i="4" s="1"/>
  <c r="W853" i="4" a="1"/>
  <c r="W853" i="4" s="1"/>
  <c r="Y853" i="4" a="1"/>
  <c r="Y853" i="4" s="1"/>
  <c r="AA853" i="4" a="1"/>
  <c r="AA853" i="4" s="1"/>
  <c r="AC853" i="4" a="1"/>
  <c r="AC853" i="4" s="1"/>
  <c r="AE853" i="4" a="1"/>
  <c r="AE853" i="4" s="1"/>
  <c r="R851" i="4" a="1"/>
  <c r="R851" i="4" s="1"/>
  <c r="T851" i="4" a="1"/>
  <c r="T851" i="4" s="1"/>
  <c r="V851" i="4" a="1"/>
  <c r="V851" i="4" s="1"/>
  <c r="X851" i="4" a="1"/>
  <c r="X851" i="4" s="1"/>
  <c r="Z851" i="4" a="1"/>
  <c r="Z851" i="4" s="1"/>
  <c r="AB851" i="4" a="1"/>
  <c r="AB851" i="4" s="1"/>
  <c r="AD851" i="4" a="1"/>
  <c r="AD851" i="4" s="1"/>
  <c r="Q851" i="4" a="1"/>
  <c r="Q851" i="4" s="1"/>
  <c r="S851" i="4" a="1"/>
  <c r="S851" i="4" s="1"/>
  <c r="U851" i="4" a="1"/>
  <c r="U851" i="4" s="1"/>
  <c r="W851" i="4" a="1"/>
  <c r="W851" i="4" s="1"/>
  <c r="Y851" i="4" a="1"/>
  <c r="Y851" i="4" s="1"/>
  <c r="AA851" i="4" a="1"/>
  <c r="AA851" i="4" s="1"/>
  <c r="AC851" i="4" a="1"/>
  <c r="AC851" i="4" s="1"/>
  <c r="AE851" i="4" a="1"/>
  <c r="AE851" i="4" s="1"/>
  <c r="R849" i="4" a="1"/>
  <c r="R849" i="4" s="1"/>
  <c r="T849" i="4" a="1"/>
  <c r="T849" i="4" s="1"/>
  <c r="V849" i="4" a="1"/>
  <c r="V849" i="4" s="1"/>
  <c r="X849" i="4" a="1"/>
  <c r="X849" i="4" s="1"/>
  <c r="Z849" i="4" a="1"/>
  <c r="Z849" i="4" s="1"/>
  <c r="AB849" i="4" a="1"/>
  <c r="AB849" i="4" s="1"/>
  <c r="AD849" i="4" a="1"/>
  <c r="AD849" i="4" s="1"/>
  <c r="Q849" i="4" a="1"/>
  <c r="Q849" i="4" s="1"/>
  <c r="S849" i="4" a="1"/>
  <c r="S849" i="4" s="1"/>
  <c r="U849" i="4" a="1"/>
  <c r="U849" i="4" s="1"/>
  <c r="W849" i="4" a="1"/>
  <c r="W849" i="4" s="1"/>
  <c r="Y849" i="4" a="1"/>
  <c r="Y849" i="4" s="1"/>
  <c r="AA849" i="4" a="1"/>
  <c r="AA849" i="4" s="1"/>
  <c r="AC849" i="4" a="1"/>
  <c r="AC849" i="4" s="1"/>
  <c r="AE849" i="4" a="1"/>
  <c r="AE849" i="4" s="1"/>
  <c r="R847" i="4" a="1"/>
  <c r="R847" i="4" s="1"/>
  <c r="T847" i="4" a="1"/>
  <c r="T847" i="4" s="1"/>
  <c r="V847" i="4" a="1"/>
  <c r="V847" i="4" s="1"/>
  <c r="X847" i="4" a="1"/>
  <c r="X847" i="4" s="1"/>
  <c r="Z847" i="4" a="1"/>
  <c r="Z847" i="4" s="1"/>
  <c r="AB847" i="4" a="1"/>
  <c r="AB847" i="4" s="1"/>
  <c r="AD847" i="4" a="1"/>
  <c r="AD847" i="4" s="1"/>
  <c r="Q847" i="4" a="1"/>
  <c r="Q847" i="4" s="1"/>
  <c r="S847" i="4" a="1"/>
  <c r="S847" i="4" s="1"/>
  <c r="U847" i="4" a="1"/>
  <c r="U847" i="4" s="1"/>
  <c r="W847" i="4" a="1"/>
  <c r="W847" i="4" s="1"/>
  <c r="Y847" i="4" a="1"/>
  <c r="Y847" i="4" s="1"/>
  <c r="AA847" i="4" a="1"/>
  <c r="AA847" i="4" s="1"/>
  <c r="AC847" i="4" a="1"/>
  <c r="AC847" i="4" s="1"/>
  <c r="AE847" i="4" a="1"/>
  <c r="AE847" i="4" s="1"/>
  <c r="R845" i="4" a="1"/>
  <c r="R845" i="4" s="1"/>
  <c r="T845" i="4" a="1"/>
  <c r="T845" i="4" s="1"/>
  <c r="V845" i="4" a="1"/>
  <c r="V845" i="4" s="1"/>
  <c r="X845" i="4" a="1"/>
  <c r="X845" i="4" s="1"/>
  <c r="Z845" i="4" a="1"/>
  <c r="Z845" i="4" s="1"/>
  <c r="AB845" i="4" a="1"/>
  <c r="AB845" i="4" s="1"/>
  <c r="AD845" i="4" a="1"/>
  <c r="AD845" i="4" s="1"/>
  <c r="Q845" i="4" a="1"/>
  <c r="Q845" i="4" s="1"/>
  <c r="S845" i="4" a="1"/>
  <c r="S845" i="4" s="1"/>
  <c r="U845" i="4" a="1"/>
  <c r="U845" i="4" s="1"/>
  <c r="W845" i="4" a="1"/>
  <c r="W845" i="4" s="1"/>
  <c r="Y845" i="4" a="1"/>
  <c r="Y845" i="4" s="1"/>
  <c r="AA845" i="4" a="1"/>
  <c r="AA845" i="4" s="1"/>
  <c r="AC845" i="4" a="1"/>
  <c r="AC845" i="4" s="1"/>
  <c r="AE845" i="4" a="1"/>
  <c r="AE845" i="4" s="1"/>
  <c r="R843" i="4" a="1"/>
  <c r="R843" i="4" s="1"/>
  <c r="T843" i="4" a="1"/>
  <c r="T843" i="4" s="1"/>
  <c r="V843" i="4" a="1"/>
  <c r="V843" i="4" s="1"/>
  <c r="X843" i="4" a="1"/>
  <c r="X843" i="4" s="1"/>
  <c r="Z843" i="4" a="1"/>
  <c r="Z843" i="4" s="1"/>
  <c r="AB843" i="4" a="1"/>
  <c r="AB843" i="4" s="1"/>
  <c r="AD843" i="4" a="1"/>
  <c r="AD843" i="4" s="1"/>
  <c r="Q843" i="4" a="1"/>
  <c r="Q843" i="4" s="1"/>
  <c r="S843" i="4" a="1"/>
  <c r="S843" i="4" s="1"/>
  <c r="U843" i="4" a="1"/>
  <c r="U843" i="4" s="1"/>
  <c r="W843" i="4" a="1"/>
  <c r="W843" i="4" s="1"/>
  <c r="Y843" i="4" a="1"/>
  <c r="Y843" i="4" s="1"/>
  <c r="AA843" i="4" a="1"/>
  <c r="AA843" i="4" s="1"/>
  <c r="AC843" i="4" a="1"/>
  <c r="AC843" i="4" s="1"/>
  <c r="AE843" i="4" a="1"/>
  <c r="AE843" i="4" s="1"/>
  <c r="R841" i="4" a="1"/>
  <c r="R841" i="4" s="1"/>
  <c r="T841" i="4" a="1"/>
  <c r="T841" i="4" s="1"/>
  <c r="V841" i="4" a="1"/>
  <c r="V841" i="4" s="1"/>
  <c r="X841" i="4" a="1"/>
  <c r="X841" i="4" s="1"/>
  <c r="Z841" i="4" a="1"/>
  <c r="Z841" i="4" s="1"/>
  <c r="AB841" i="4" a="1"/>
  <c r="AB841" i="4" s="1"/>
  <c r="AD841" i="4" a="1"/>
  <c r="AD841" i="4" s="1"/>
  <c r="Q841" i="4" a="1"/>
  <c r="Q841" i="4" s="1"/>
  <c r="S841" i="4" a="1"/>
  <c r="S841" i="4" s="1"/>
  <c r="U841" i="4" a="1"/>
  <c r="U841" i="4" s="1"/>
  <c r="W841" i="4" a="1"/>
  <c r="W841" i="4" s="1"/>
  <c r="Y841" i="4" a="1"/>
  <c r="Y841" i="4" s="1"/>
  <c r="AA841" i="4" a="1"/>
  <c r="AA841" i="4" s="1"/>
  <c r="AC841" i="4" a="1"/>
  <c r="AC841" i="4" s="1"/>
  <c r="AE841" i="4" a="1"/>
  <c r="AE841" i="4" s="1"/>
  <c r="R839" i="4" a="1"/>
  <c r="R839" i="4" s="1"/>
  <c r="T839" i="4" a="1"/>
  <c r="T839" i="4" s="1"/>
  <c r="V839" i="4" a="1"/>
  <c r="V839" i="4" s="1"/>
  <c r="X839" i="4" a="1"/>
  <c r="X839" i="4" s="1"/>
  <c r="Z839" i="4" a="1"/>
  <c r="Z839" i="4" s="1"/>
  <c r="AB839" i="4" a="1"/>
  <c r="AB839" i="4" s="1"/>
  <c r="AD839" i="4" a="1"/>
  <c r="AD839" i="4" s="1"/>
  <c r="Q839" i="4" a="1"/>
  <c r="Q839" i="4" s="1"/>
  <c r="S839" i="4" a="1"/>
  <c r="S839" i="4" s="1"/>
  <c r="U839" i="4" a="1"/>
  <c r="U839" i="4" s="1"/>
  <c r="W839" i="4" a="1"/>
  <c r="W839" i="4" s="1"/>
  <c r="Y839" i="4" a="1"/>
  <c r="Y839" i="4" s="1"/>
  <c r="AA839" i="4" a="1"/>
  <c r="AA839" i="4" s="1"/>
  <c r="AC839" i="4" a="1"/>
  <c r="AC839" i="4" s="1"/>
  <c r="AE839" i="4" a="1"/>
  <c r="AE839" i="4" s="1"/>
  <c r="R837" i="4" a="1"/>
  <c r="R837" i="4" s="1"/>
  <c r="T837" i="4" a="1"/>
  <c r="T837" i="4" s="1"/>
  <c r="V837" i="4" a="1"/>
  <c r="V837" i="4" s="1"/>
  <c r="X837" i="4" a="1"/>
  <c r="X837" i="4" s="1"/>
  <c r="Z837" i="4" a="1"/>
  <c r="Z837" i="4" s="1"/>
  <c r="AB837" i="4" a="1"/>
  <c r="AB837" i="4" s="1"/>
  <c r="AD837" i="4" a="1"/>
  <c r="AD837" i="4" s="1"/>
  <c r="Q837" i="4" a="1"/>
  <c r="Q837" i="4" s="1"/>
  <c r="S837" i="4" a="1"/>
  <c r="S837" i="4" s="1"/>
  <c r="U837" i="4" a="1"/>
  <c r="U837" i="4" s="1"/>
  <c r="W837" i="4" a="1"/>
  <c r="W837" i="4" s="1"/>
  <c r="Y837" i="4" a="1"/>
  <c r="Y837" i="4" s="1"/>
  <c r="AA837" i="4" a="1"/>
  <c r="AA837" i="4" s="1"/>
  <c r="AC837" i="4" a="1"/>
  <c r="AC837" i="4" s="1"/>
  <c r="AE837" i="4" a="1"/>
  <c r="AE837" i="4" s="1"/>
  <c r="R835" i="4" a="1"/>
  <c r="R835" i="4" s="1"/>
  <c r="T835" i="4" a="1"/>
  <c r="T835" i="4" s="1"/>
  <c r="V835" i="4" a="1"/>
  <c r="V835" i="4" s="1"/>
  <c r="X835" i="4" a="1"/>
  <c r="X835" i="4" s="1"/>
  <c r="Z835" i="4" a="1"/>
  <c r="Z835" i="4" s="1"/>
  <c r="AB835" i="4" a="1"/>
  <c r="AB835" i="4" s="1"/>
  <c r="AD835" i="4" a="1"/>
  <c r="AD835" i="4" s="1"/>
  <c r="Q835" i="4" a="1"/>
  <c r="Q835" i="4" s="1"/>
  <c r="S835" i="4" a="1"/>
  <c r="S835" i="4" s="1"/>
  <c r="U835" i="4" a="1"/>
  <c r="U835" i="4" s="1"/>
  <c r="W835" i="4" a="1"/>
  <c r="W835" i="4" s="1"/>
  <c r="Y835" i="4" a="1"/>
  <c r="Y835" i="4" s="1"/>
  <c r="AA835" i="4" a="1"/>
  <c r="AA835" i="4" s="1"/>
  <c r="AC835" i="4" a="1"/>
  <c r="AC835" i="4" s="1"/>
  <c r="AE835" i="4" a="1"/>
  <c r="AE835" i="4" s="1"/>
  <c r="R833" i="4" a="1"/>
  <c r="R833" i="4" s="1"/>
  <c r="T833" i="4" a="1"/>
  <c r="T833" i="4" s="1"/>
  <c r="V833" i="4" a="1"/>
  <c r="V833" i="4" s="1"/>
  <c r="X833" i="4" a="1"/>
  <c r="X833" i="4" s="1"/>
  <c r="Z833" i="4" a="1"/>
  <c r="Z833" i="4" s="1"/>
  <c r="AB833" i="4" a="1"/>
  <c r="AB833" i="4" s="1"/>
  <c r="AD833" i="4" a="1"/>
  <c r="AD833" i="4" s="1"/>
  <c r="Q833" i="4" a="1"/>
  <c r="Q833" i="4" s="1"/>
  <c r="S833" i="4" a="1"/>
  <c r="S833" i="4" s="1"/>
  <c r="U833" i="4" a="1"/>
  <c r="U833" i="4" s="1"/>
  <c r="W833" i="4" a="1"/>
  <c r="W833" i="4" s="1"/>
  <c r="Y833" i="4" a="1"/>
  <c r="Y833" i="4" s="1"/>
  <c r="AA833" i="4" a="1"/>
  <c r="AA833" i="4" s="1"/>
  <c r="AC833" i="4" a="1"/>
  <c r="AC833" i="4" s="1"/>
  <c r="AE833" i="4" a="1"/>
  <c r="AE833" i="4" s="1"/>
  <c r="R831" i="4" a="1"/>
  <c r="R831" i="4" s="1"/>
  <c r="T831" i="4" a="1"/>
  <c r="T831" i="4" s="1"/>
  <c r="V831" i="4" a="1"/>
  <c r="V831" i="4" s="1"/>
  <c r="X831" i="4" a="1"/>
  <c r="X831" i="4" s="1"/>
  <c r="Z831" i="4" a="1"/>
  <c r="Z831" i="4" s="1"/>
  <c r="AB831" i="4" a="1"/>
  <c r="AB831" i="4" s="1"/>
  <c r="AD831" i="4" a="1"/>
  <c r="AD831" i="4" s="1"/>
  <c r="Q831" i="4" a="1"/>
  <c r="Q831" i="4" s="1"/>
  <c r="S831" i="4" a="1"/>
  <c r="S831" i="4" s="1"/>
  <c r="U831" i="4" a="1"/>
  <c r="U831" i="4" s="1"/>
  <c r="W831" i="4" a="1"/>
  <c r="W831" i="4" s="1"/>
  <c r="Y831" i="4" a="1"/>
  <c r="Y831" i="4" s="1"/>
  <c r="AA831" i="4" a="1"/>
  <c r="AA831" i="4" s="1"/>
  <c r="AC831" i="4" a="1"/>
  <c r="AC831" i="4" s="1"/>
  <c r="AE831" i="4" a="1"/>
  <c r="AE831" i="4" s="1"/>
  <c r="R829" i="4" a="1"/>
  <c r="R829" i="4" s="1"/>
  <c r="T829" i="4" a="1"/>
  <c r="T829" i="4" s="1"/>
  <c r="V829" i="4" a="1"/>
  <c r="V829" i="4" s="1"/>
  <c r="X829" i="4" a="1"/>
  <c r="X829" i="4" s="1"/>
  <c r="Z829" i="4" a="1"/>
  <c r="Z829" i="4" s="1"/>
  <c r="AB829" i="4" a="1"/>
  <c r="AB829" i="4" s="1"/>
  <c r="AD829" i="4" a="1"/>
  <c r="AD829" i="4" s="1"/>
  <c r="Q829" i="4" a="1"/>
  <c r="Q829" i="4" s="1"/>
  <c r="S829" i="4" a="1"/>
  <c r="S829" i="4" s="1"/>
  <c r="U829" i="4" a="1"/>
  <c r="U829" i="4" s="1"/>
  <c r="W829" i="4" a="1"/>
  <c r="W829" i="4" s="1"/>
  <c r="Y829" i="4" a="1"/>
  <c r="Y829" i="4" s="1"/>
  <c r="AA829" i="4" a="1"/>
  <c r="AA829" i="4" s="1"/>
  <c r="AC829" i="4" a="1"/>
  <c r="AC829" i="4" s="1"/>
  <c r="AE829" i="4" a="1"/>
  <c r="AE829" i="4" s="1"/>
  <c r="R827" i="4" a="1"/>
  <c r="R827" i="4" s="1"/>
  <c r="T827" i="4" a="1"/>
  <c r="T827" i="4" s="1"/>
  <c r="V827" i="4" a="1"/>
  <c r="V827" i="4" s="1"/>
  <c r="X827" i="4" a="1"/>
  <c r="X827" i="4" s="1"/>
  <c r="Z827" i="4" a="1"/>
  <c r="Z827" i="4" s="1"/>
  <c r="AB827" i="4" a="1"/>
  <c r="AB827" i="4" s="1"/>
  <c r="AD827" i="4" a="1"/>
  <c r="AD827" i="4" s="1"/>
  <c r="Q827" i="4" a="1"/>
  <c r="Q827" i="4" s="1"/>
  <c r="S827" i="4" a="1"/>
  <c r="S827" i="4" s="1"/>
  <c r="U827" i="4" a="1"/>
  <c r="U827" i="4" s="1"/>
  <c r="W827" i="4" a="1"/>
  <c r="W827" i="4" s="1"/>
  <c r="Y827" i="4" a="1"/>
  <c r="Y827" i="4" s="1"/>
  <c r="AA827" i="4" a="1"/>
  <c r="AA827" i="4" s="1"/>
  <c r="AC827" i="4" a="1"/>
  <c r="AC827" i="4" s="1"/>
  <c r="AE827" i="4" a="1"/>
  <c r="AE827" i="4" s="1"/>
  <c r="R825" i="4" a="1"/>
  <c r="R825" i="4" s="1"/>
  <c r="T825" i="4" a="1"/>
  <c r="T825" i="4" s="1"/>
  <c r="V825" i="4" a="1"/>
  <c r="V825" i="4" s="1"/>
  <c r="X825" i="4" a="1"/>
  <c r="X825" i="4" s="1"/>
  <c r="Z825" i="4" a="1"/>
  <c r="Z825" i="4" s="1"/>
  <c r="AB825" i="4" a="1"/>
  <c r="AB825" i="4" s="1"/>
  <c r="AD825" i="4" a="1"/>
  <c r="AD825" i="4" s="1"/>
  <c r="Q825" i="4" a="1"/>
  <c r="Q825" i="4" s="1"/>
  <c r="S825" i="4" a="1"/>
  <c r="S825" i="4" s="1"/>
  <c r="U825" i="4" a="1"/>
  <c r="U825" i="4" s="1"/>
  <c r="W825" i="4" a="1"/>
  <c r="W825" i="4" s="1"/>
  <c r="Y825" i="4" a="1"/>
  <c r="Y825" i="4" s="1"/>
  <c r="AA825" i="4" a="1"/>
  <c r="AA825" i="4" s="1"/>
  <c r="AC825" i="4" a="1"/>
  <c r="AC825" i="4" s="1"/>
  <c r="AE825" i="4" a="1"/>
  <c r="AE825" i="4" s="1"/>
  <c r="R823" i="4" a="1"/>
  <c r="R823" i="4" s="1"/>
  <c r="T823" i="4" a="1"/>
  <c r="T823" i="4" s="1"/>
  <c r="V823" i="4" a="1"/>
  <c r="V823" i="4" s="1"/>
  <c r="X823" i="4" a="1"/>
  <c r="X823" i="4" s="1"/>
  <c r="Z823" i="4" a="1"/>
  <c r="Z823" i="4" s="1"/>
  <c r="AB823" i="4" a="1"/>
  <c r="AB823" i="4" s="1"/>
  <c r="AD823" i="4" a="1"/>
  <c r="AD823" i="4" s="1"/>
  <c r="Q823" i="4" a="1"/>
  <c r="Q823" i="4" s="1"/>
  <c r="S823" i="4" a="1"/>
  <c r="S823" i="4" s="1"/>
  <c r="U823" i="4" a="1"/>
  <c r="U823" i="4" s="1"/>
  <c r="W823" i="4" a="1"/>
  <c r="W823" i="4" s="1"/>
  <c r="Y823" i="4" a="1"/>
  <c r="Y823" i="4" s="1"/>
  <c r="AA823" i="4" a="1"/>
  <c r="AA823" i="4" s="1"/>
  <c r="AC823" i="4" a="1"/>
  <c r="AC823" i="4" s="1"/>
  <c r="AE823" i="4" a="1"/>
  <c r="AE823" i="4" s="1"/>
  <c r="R821" i="4" a="1"/>
  <c r="R821" i="4" s="1"/>
  <c r="T821" i="4" a="1"/>
  <c r="T821" i="4" s="1"/>
  <c r="V821" i="4" a="1"/>
  <c r="V821" i="4" s="1"/>
  <c r="X821" i="4" a="1"/>
  <c r="X821" i="4" s="1"/>
  <c r="Z821" i="4" a="1"/>
  <c r="Z821" i="4" s="1"/>
  <c r="AB821" i="4" a="1"/>
  <c r="AB821" i="4" s="1"/>
  <c r="AD821" i="4" a="1"/>
  <c r="AD821" i="4" s="1"/>
  <c r="Q821" i="4" a="1"/>
  <c r="Q821" i="4" s="1"/>
  <c r="S821" i="4" a="1"/>
  <c r="S821" i="4" s="1"/>
  <c r="U821" i="4" a="1"/>
  <c r="U821" i="4" s="1"/>
  <c r="W821" i="4" a="1"/>
  <c r="W821" i="4" s="1"/>
  <c r="Y821" i="4" a="1"/>
  <c r="Y821" i="4" s="1"/>
  <c r="AA821" i="4" a="1"/>
  <c r="AA821" i="4" s="1"/>
  <c r="AC821" i="4" a="1"/>
  <c r="AC821" i="4" s="1"/>
  <c r="AE821" i="4" a="1"/>
  <c r="AE821" i="4" s="1"/>
  <c r="R819" i="4" a="1"/>
  <c r="R819" i="4" s="1"/>
  <c r="T819" i="4" a="1"/>
  <c r="T819" i="4" s="1"/>
  <c r="V819" i="4" a="1"/>
  <c r="V819" i="4" s="1"/>
  <c r="X819" i="4" a="1"/>
  <c r="X819" i="4" s="1"/>
  <c r="Z819" i="4" a="1"/>
  <c r="Z819" i="4" s="1"/>
  <c r="AB819" i="4" a="1"/>
  <c r="AB819" i="4" s="1"/>
  <c r="AD819" i="4" a="1"/>
  <c r="AD819" i="4" s="1"/>
  <c r="Q819" i="4" a="1"/>
  <c r="Q819" i="4" s="1"/>
  <c r="S819" i="4" a="1"/>
  <c r="S819" i="4" s="1"/>
  <c r="U819" i="4" a="1"/>
  <c r="U819" i="4" s="1"/>
  <c r="W819" i="4" a="1"/>
  <c r="W819" i="4" s="1"/>
  <c r="Y819" i="4" a="1"/>
  <c r="Y819" i="4" s="1"/>
  <c r="AA819" i="4" a="1"/>
  <c r="AA819" i="4" s="1"/>
  <c r="AC819" i="4" a="1"/>
  <c r="AC819" i="4" s="1"/>
  <c r="AE819" i="4" a="1"/>
  <c r="AE819" i="4" s="1"/>
  <c r="R817" i="4" a="1"/>
  <c r="R817" i="4" s="1"/>
  <c r="T817" i="4" a="1"/>
  <c r="T817" i="4" s="1"/>
  <c r="V817" i="4" a="1"/>
  <c r="V817" i="4" s="1"/>
  <c r="X817" i="4" a="1"/>
  <c r="X817" i="4" s="1"/>
  <c r="Z817" i="4" a="1"/>
  <c r="Z817" i="4" s="1"/>
  <c r="AB817" i="4" a="1"/>
  <c r="AB817" i="4" s="1"/>
  <c r="AD817" i="4" a="1"/>
  <c r="AD817" i="4" s="1"/>
  <c r="Q817" i="4" a="1"/>
  <c r="Q817" i="4" s="1"/>
  <c r="S817" i="4" a="1"/>
  <c r="S817" i="4" s="1"/>
  <c r="U817" i="4" a="1"/>
  <c r="U817" i="4" s="1"/>
  <c r="W817" i="4" a="1"/>
  <c r="W817" i="4" s="1"/>
  <c r="Y817" i="4" a="1"/>
  <c r="Y817" i="4" s="1"/>
  <c r="AA817" i="4" a="1"/>
  <c r="AA817" i="4" s="1"/>
  <c r="AC817" i="4" a="1"/>
  <c r="AC817" i="4" s="1"/>
  <c r="AE817" i="4" a="1"/>
  <c r="AE817" i="4" s="1"/>
  <c r="R815" i="4" a="1"/>
  <c r="R815" i="4" s="1"/>
  <c r="T815" i="4" a="1"/>
  <c r="T815" i="4" s="1"/>
  <c r="V815" i="4" a="1"/>
  <c r="V815" i="4" s="1"/>
  <c r="X815" i="4" a="1"/>
  <c r="X815" i="4" s="1"/>
  <c r="Z815" i="4" a="1"/>
  <c r="Z815" i="4" s="1"/>
  <c r="AB815" i="4" a="1"/>
  <c r="AB815" i="4" s="1"/>
  <c r="AD815" i="4" a="1"/>
  <c r="AD815" i="4" s="1"/>
  <c r="Q815" i="4" a="1"/>
  <c r="Q815" i="4" s="1"/>
  <c r="S815" i="4" a="1"/>
  <c r="S815" i="4" s="1"/>
  <c r="U815" i="4" a="1"/>
  <c r="U815" i="4" s="1"/>
  <c r="W815" i="4" a="1"/>
  <c r="W815" i="4" s="1"/>
  <c r="Y815" i="4" a="1"/>
  <c r="Y815" i="4" s="1"/>
  <c r="AA815" i="4" a="1"/>
  <c r="AA815" i="4" s="1"/>
  <c r="AC815" i="4" a="1"/>
  <c r="AC815" i="4" s="1"/>
  <c r="AE815" i="4" a="1"/>
  <c r="AE815" i="4" s="1"/>
  <c r="R813" i="4" a="1"/>
  <c r="R813" i="4" s="1"/>
  <c r="T813" i="4" a="1"/>
  <c r="T813" i="4" s="1"/>
  <c r="V813" i="4" a="1"/>
  <c r="V813" i="4" s="1"/>
  <c r="X813" i="4" a="1"/>
  <c r="X813" i="4" s="1"/>
  <c r="Z813" i="4" a="1"/>
  <c r="Z813" i="4" s="1"/>
  <c r="AB813" i="4" a="1"/>
  <c r="AB813" i="4" s="1"/>
  <c r="AD813" i="4" a="1"/>
  <c r="AD813" i="4" s="1"/>
  <c r="Q813" i="4" a="1"/>
  <c r="Q813" i="4" s="1"/>
  <c r="S813" i="4" a="1"/>
  <c r="S813" i="4" s="1"/>
  <c r="U813" i="4" a="1"/>
  <c r="U813" i="4" s="1"/>
  <c r="W813" i="4" a="1"/>
  <c r="W813" i="4" s="1"/>
  <c r="Y813" i="4" a="1"/>
  <c r="Y813" i="4" s="1"/>
  <c r="AA813" i="4" a="1"/>
  <c r="AA813" i="4" s="1"/>
  <c r="AC813" i="4" a="1"/>
  <c r="AC813" i="4" s="1"/>
  <c r="AE813" i="4" a="1"/>
  <c r="AE813" i="4" s="1"/>
  <c r="R811" i="4" a="1"/>
  <c r="R811" i="4" s="1"/>
  <c r="T811" i="4" a="1"/>
  <c r="T811" i="4" s="1"/>
  <c r="V811" i="4" a="1"/>
  <c r="V811" i="4" s="1"/>
  <c r="X811" i="4" a="1"/>
  <c r="X811" i="4" s="1"/>
  <c r="Z811" i="4" a="1"/>
  <c r="Z811" i="4" s="1"/>
  <c r="AB811" i="4" a="1"/>
  <c r="AB811" i="4" s="1"/>
  <c r="AD811" i="4" a="1"/>
  <c r="AD811" i="4" s="1"/>
  <c r="Q811" i="4" a="1"/>
  <c r="Q811" i="4" s="1"/>
  <c r="S811" i="4" a="1"/>
  <c r="S811" i="4" s="1"/>
  <c r="U811" i="4" a="1"/>
  <c r="U811" i="4" s="1"/>
  <c r="W811" i="4" a="1"/>
  <c r="W811" i="4" s="1"/>
  <c r="Y811" i="4" a="1"/>
  <c r="Y811" i="4" s="1"/>
  <c r="AA811" i="4" a="1"/>
  <c r="AA811" i="4" s="1"/>
  <c r="AC811" i="4" a="1"/>
  <c r="AC811" i="4" s="1"/>
  <c r="AE811" i="4" a="1"/>
  <c r="AE811" i="4" s="1"/>
  <c r="R809" i="4" a="1"/>
  <c r="R809" i="4" s="1"/>
  <c r="T809" i="4" a="1"/>
  <c r="T809" i="4" s="1"/>
  <c r="V809" i="4" a="1"/>
  <c r="V809" i="4" s="1"/>
  <c r="X809" i="4" a="1"/>
  <c r="X809" i="4" s="1"/>
  <c r="Z809" i="4" a="1"/>
  <c r="Z809" i="4" s="1"/>
  <c r="AB809" i="4" a="1"/>
  <c r="AB809" i="4" s="1"/>
  <c r="AD809" i="4" a="1"/>
  <c r="AD809" i="4" s="1"/>
  <c r="Q809" i="4" a="1"/>
  <c r="Q809" i="4" s="1"/>
  <c r="S809" i="4" a="1"/>
  <c r="S809" i="4" s="1"/>
  <c r="U809" i="4" a="1"/>
  <c r="U809" i="4" s="1"/>
  <c r="W809" i="4" a="1"/>
  <c r="W809" i="4" s="1"/>
  <c r="Y809" i="4" a="1"/>
  <c r="Y809" i="4" s="1"/>
  <c r="AA809" i="4" a="1"/>
  <c r="AA809" i="4" s="1"/>
  <c r="AC809" i="4" a="1"/>
  <c r="AC809" i="4" s="1"/>
  <c r="AE809" i="4" a="1"/>
  <c r="AE809" i="4" s="1"/>
  <c r="R807" i="4" a="1"/>
  <c r="R807" i="4" s="1"/>
  <c r="T807" i="4" a="1"/>
  <c r="T807" i="4" s="1"/>
  <c r="V807" i="4" a="1"/>
  <c r="V807" i="4" s="1"/>
  <c r="X807" i="4" a="1"/>
  <c r="X807" i="4" s="1"/>
  <c r="Z807" i="4" a="1"/>
  <c r="Z807" i="4" s="1"/>
  <c r="AB807" i="4" a="1"/>
  <c r="AB807" i="4" s="1"/>
  <c r="AD807" i="4" a="1"/>
  <c r="AD807" i="4" s="1"/>
  <c r="Q807" i="4" a="1"/>
  <c r="Q807" i="4" s="1"/>
  <c r="S807" i="4" a="1"/>
  <c r="S807" i="4" s="1"/>
  <c r="U807" i="4" a="1"/>
  <c r="U807" i="4" s="1"/>
  <c r="W807" i="4" a="1"/>
  <c r="W807" i="4" s="1"/>
  <c r="Y807" i="4" a="1"/>
  <c r="Y807" i="4" s="1"/>
  <c r="AA807" i="4" a="1"/>
  <c r="AA807" i="4" s="1"/>
  <c r="AC807" i="4" a="1"/>
  <c r="AC807" i="4" s="1"/>
  <c r="AE807" i="4" a="1"/>
  <c r="AE807" i="4" s="1"/>
  <c r="R805" i="4" a="1"/>
  <c r="R805" i="4" s="1"/>
  <c r="T805" i="4" a="1"/>
  <c r="T805" i="4" s="1"/>
  <c r="V805" i="4" a="1"/>
  <c r="V805" i="4" s="1"/>
  <c r="X805" i="4" a="1"/>
  <c r="X805" i="4" s="1"/>
  <c r="Z805" i="4" a="1"/>
  <c r="Z805" i="4" s="1"/>
  <c r="AB805" i="4" a="1"/>
  <c r="AB805" i="4" s="1"/>
  <c r="AD805" i="4" a="1"/>
  <c r="AD805" i="4" s="1"/>
  <c r="Q805" i="4" a="1"/>
  <c r="Q805" i="4" s="1"/>
  <c r="S805" i="4" a="1"/>
  <c r="S805" i="4" s="1"/>
  <c r="U805" i="4" a="1"/>
  <c r="U805" i="4" s="1"/>
  <c r="W805" i="4" a="1"/>
  <c r="W805" i="4" s="1"/>
  <c r="Y805" i="4" a="1"/>
  <c r="Y805" i="4" s="1"/>
  <c r="AA805" i="4" a="1"/>
  <c r="AA805" i="4" s="1"/>
  <c r="AC805" i="4" a="1"/>
  <c r="AC805" i="4" s="1"/>
  <c r="AE805" i="4" a="1"/>
  <c r="AE805" i="4" s="1"/>
  <c r="R803" i="4" a="1"/>
  <c r="R803" i="4" s="1"/>
  <c r="T803" i="4" a="1"/>
  <c r="T803" i="4" s="1"/>
  <c r="V803" i="4" a="1"/>
  <c r="V803" i="4" s="1"/>
  <c r="X803" i="4" a="1"/>
  <c r="X803" i="4" s="1"/>
  <c r="Z803" i="4" a="1"/>
  <c r="Z803" i="4" s="1"/>
  <c r="AB803" i="4" a="1"/>
  <c r="AB803" i="4" s="1"/>
  <c r="AD803" i="4" a="1"/>
  <c r="AD803" i="4" s="1"/>
  <c r="Q803" i="4" a="1"/>
  <c r="Q803" i="4" s="1"/>
  <c r="S803" i="4" a="1"/>
  <c r="S803" i="4" s="1"/>
  <c r="U803" i="4" a="1"/>
  <c r="U803" i="4" s="1"/>
  <c r="W803" i="4" a="1"/>
  <c r="W803" i="4" s="1"/>
  <c r="Y803" i="4" a="1"/>
  <c r="Y803" i="4" s="1"/>
  <c r="AA803" i="4" a="1"/>
  <c r="AA803" i="4" s="1"/>
  <c r="AC803" i="4" a="1"/>
  <c r="AC803" i="4" s="1"/>
  <c r="AE803" i="4" a="1"/>
  <c r="AE803" i="4" s="1"/>
  <c r="R801" i="4" a="1"/>
  <c r="R801" i="4" s="1"/>
  <c r="T801" i="4" a="1"/>
  <c r="T801" i="4" s="1"/>
  <c r="V801" i="4" a="1"/>
  <c r="V801" i="4" s="1"/>
  <c r="X801" i="4" a="1"/>
  <c r="X801" i="4" s="1"/>
  <c r="Z801" i="4" a="1"/>
  <c r="Z801" i="4" s="1"/>
  <c r="AB801" i="4" a="1"/>
  <c r="AB801" i="4" s="1"/>
  <c r="AD801" i="4" a="1"/>
  <c r="AD801" i="4" s="1"/>
  <c r="Q801" i="4" a="1"/>
  <c r="Q801" i="4" s="1"/>
  <c r="S801" i="4" a="1"/>
  <c r="S801" i="4" s="1"/>
  <c r="U801" i="4" a="1"/>
  <c r="U801" i="4" s="1"/>
  <c r="W801" i="4" a="1"/>
  <c r="W801" i="4" s="1"/>
  <c r="Y801" i="4" a="1"/>
  <c r="Y801" i="4" s="1"/>
  <c r="AA801" i="4" a="1"/>
  <c r="AA801" i="4" s="1"/>
  <c r="AC801" i="4" a="1"/>
  <c r="AC801" i="4" s="1"/>
  <c r="AE801" i="4" a="1"/>
  <c r="AE801" i="4" s="1"/>
  <c r="R799" i="4" a="1"/>
  <c r="R799" i="4" s="1"/>
  <c r="T799" i="4" a="1"/>
  <c r="T799" i="4" s="1"/>
  <c r="V799" i="4" a="1"/>
  <c r="V799" i="4" s="1"/>
  <c r="X799" i="4" a="1"/>
  <c r="X799" i="4" s="1"/>
  <c r="Z799" i="4" a="1"/>
  <c r="Z799" i="4" s="1"/>
  <c r="AB799" i="4" a="1"/>
  <c r="AB799" i="4" s="1"/>
  <c r="AD799" i="4" a="1"/>
  <c r="AD799" i="4" s="1"/>
  <c r="Q799" i="4" a="1"/>
  <c r="Q799" i="4" s="1"/>
  <c r="S799" i="4" a="1"/>
  <c r="S799" i="4" s="1"/>
  <c r="U799" i="4" a="1"/>
  <c r="U799" i="4" s="1"/>
  <c r="W799" i="4" a="1"/>
  <c r="W799" i="4" s="1"/>
  <c r="Y799" i="4" a="1"/>
  <c r="Y799" i="4" s="1"/>
  <c r="AA799" i="4" a="1"/>
  <c r="AA799" i="4" s="1"/>
  <c r="AC799" i="4" a="1"/>
  <c r="AC799" i="4" s="1"/>
  <c r="AE799" i="4" a="1"/>
  <c r="AE799" i="4" s="1"/>
  <c r="R797" i="4" a="1"/>
  <c r="R797" i="4" s="1"/>
  <c r="T797" i="4" a="1"/>
  <c r="T797" i="4" s="1"/>
  <c r="V797" i="4" a="1"/>
  <c r="V797" i="4" s="1"/>
  <c r="X797" i="4" a="1"/>
  <c r="X797" i="4" s="1"/>
  <c r="Z797" i="4" a="1"/>
  <c r="Z797" i="4" s="1"/>
  <c r="AB797" i="4" a="1"/>
  <c r="AB797" i="4" s="1"/>
  <c r="AD797" i="4" a="1"/>
  <c r="AD797" i="4" s="1"/>
  <c r="Q797" i="4" a="1"/>
  <c r="Q797" i="4" s="1"/>
  <c r="S797" i="4" a="1"/>
  <c r="S797" i="4" s="1"/>
  <c r="U797" i="4" a="1"/>
  <c r="U797" i="4" s="1"/>
  <c r="W797" i="4" a="1"/>
  <c r="W797" i="4" s="1"/>
  <c r="Y797" i="4" a="1"/>
  <c r="Y797" i="4" s="1"/>
  <c r="AA797" i="4" a="1"/>
  <c r="AA797" i="4" s="1"/>
  <c r="AC797" i="4" a="1"/>
  <c r="AC797" i="4" s="1"/>
  <c r="AE797" i="4" a="1"/>
  <c r="AE797" i="4" s="1"/>
  <c r="R795" i="4" a="1"/>
  <c r="R795" i="4" s="1"/>
  <c r="T795" i="4" a="1"/>
  <c r="T795" i="4" s="1"/>
  <c r="V795" i="4" a="1"/>
  <c r="V795" i="4" s="1"/>
  <c r="X795" i="4" a="1"/>
  <c r="X795" i="4" s="1"/>
  <c r="Z795" i="4" a="1"/>
  <c r="Z795" i="4" s="1"/>
  <c r="AB795" i="4" a="1"/>
  <c r="AB795" i="4" s="1"/>
  <c r="AD795" i="4" a="1"/>
  <c r="AD795" i="4" s="1"/>
  <c r="Q795" i="4" a="1"/>
  <c r="Q795" i="4" s="1"/>
  <c r="S795" i="4" a="1"/>
  <c r="S795" i="4" s="1"/>
  <c r="U795" i="4" a="1"/>
  <c r="U795" i="4" s="1"/>
  <c r="W795" i="4" a="1"/>
  <c r="W795" i="4" s="1"/>
  <c r="Y795" i="4" a="1"/>
  <c r="Y795" i="4" s="1"/>
  <c r="AA795" i="4" a="1"/>
  <c r="AA795" i="4" s="1"/>
  <c r="AC795" i="4" a="1"/>
  <c r="AC795" i="4" s="1"/>
  <c r="AE795" i="4" a="1"/>
  <c r="AE795" i="4" s="1"/>
  <c r="R793" i="4" a="1"/>
  <c r="R793" i="4" s="1"/>
  <c r="T793" i="4" a="1"/>
  <c r="T793" i="4" s="1"/>
  <c r="V793" i="4" a="1"/>
  <c r="V793" i="4" s="1"/>
  <c r="X793" i="4" a="1"/>
  <c r="X793" i="4" s="1"/>
  <c r="Z793" i="4" a="1"/>
  <c r="Z793" i="4" s="1"/>
  <c r="AB793" i="4" a="1"/>
  <c r="AB793" i="4" s="1"/>
  <c r="AD793" i="4" a="1"/>
  <c r="AD793" i="4" s="1"/>
  <c r="Q793" i="4" a="1"/>
  <c r="Q793" i="4" s="1"/>
  <c r="S793" i="4" a="1"/>
  <c r="S793" i="4" s="1"/>
  <c r="U793" i="4" a="1"/>
  <c r="U793" i="4" s="1"/>
  <c r="W793" i="4" a="1"/>
  <c r="W793" i="4" s="1"/>
  <c r="Y793" i="4" a="1"/>
  <c r="Y793" i="4" s="1"/>
  <c r="AA793" i="4" a="1"/>
  <c r="AA793" i="4" s="1"/>
  <c r="AC793" i="4" a="1"/>
  <c r="AC793" i="4" s="1"/>
  <c r="AE793" i="4" a="1"/>
  <c r="AE793" i="4" s="1"/>
  <c r="R791" i="4" a="1"/>
  <c r="R791" i="4" s="1"/>
  <c r="T791" i="4" a="1"/>
  <c r="T791" i="4" s="1"/>
  <c r="V791" i="4" a="1"/>
  <c r="V791" i="4" s="1"/>
  <c r="X791" i="4" a="1"/>
  <c r="X791" i="4" s="1"/>
  <c r="Z791" i="4" a="1"/>
  <c r="Z791" i="4" s="1"/>
  <c r="AB791" i="4" a="1"/>
  <c r="AB791" i="4" s="1"/>
  <c r="AD791" i="4" a="1"/>
  <c r="AD791" i="4" s="1"/>
  <c r="Q791" i="4" a="1"/>
  <c r="Q791" i="4" s="1"/>
  <c r="S791" i="4" a="1"/>
  <c r="S791" i="4" s="1"/>
  <c r="U791" i="4" a="1"/>
  <c r="U791" i="4" s="1"/>
  <c r="W791" i="4" a="1"/>
  <c r="W791" i="4" s="1"/>
  <c r="Y791" i="4" a="1"/>
  <c r="Y791" i="4" s="1"/>
  <c r="AA791" i="4" a="1"/>
  <c r="AA791" i="4" s="1"/>
  <c r="AC791" i="4" a="1"/>
  <c r="AC791" i="4" s="1"/>
  <c r="AE791" i="4" a="1"/>
  <c r="AE791" i="4" s="1"/>
  <c r="R789" i="4" a="1"/>
  <c r="R789" i="4" s="1"/>
  <c r="T789" i="4" a="1"/>
  <c r="T789" i="4" s="1"/>
  <c r="V789" i="4" a="1"/>
  <c r="V789" i="4" s="1"/>
  <c r="X789" i="4" a="1"/>
  <c r="X789" i="4" s="1"/>
  <c r="Z789" i="4" a="1"/>
  <c r="Z789" i="4" s="1"/>
  <c r="AB789" i="4" a="1"/>
  <c r="AB789" i="4" s="1"/>
  <c r="AD789" i="4" a="1"/>
  <c r="AD789" i="4" s="1"/>
  <c r="Q789" i="4" a="1"/>
  <c r="Q789" i="4" s="1"/>
  <c r="S789" i="4" a="1"/>
  <c r="S789" i="4" s="1"/>
  <c r="U789" i="4" a="1"/>
  <c r="U789" i="4" s="1"/>
  <c r="W789" i="4" a="1"/>
  <c r="W789" i="4" s="1"/>
  <c r="Y789" i="4" a="1"/>
  <c r="Y789" i="4" s="1"/>
  <c r="AA789" i="4" a="1"/>
  <c r="AA789" i="4" s="1"/>
  <c r="AC789" i="4" a="1"/>
  <c r="AC789" i="4" s="1"/>
  <c r="AE789" i="4" a="1"/>
  <c r="AE789" i="4" s="1"/>
  <c r="R787" i="4" a="1"/>
  <c r="R787" i="4" s="1"/>
  <c r="T787" i="4" a="1"/>
  <c r="T787" i="4" s="1"/>
  <c r="V787" i="4" a="1"/>
  <c r="V787" i="4" s="1"/>
  <c r="X787" i="4" a="1"/>
  <c r="X787" i="4" s="1"/>
  <c r="Z787" i="4" a="1"/>
  <c r="Z787" i="4" s="1"/>
  <c r="AB787" i="4" a="1"/>
  <c r="AB787" i="4" s="1"/>
  <c r="AD787" i="4" a="1"/>
  <c r="AD787" i="4" s="1"/>
  <c r="Q787" i="4" a="1"/>
  <c r="Q787" i="4" s="1"/>
  <c r="S787" i="4" a="1"/>
  <c r="S787" i="4" s="1"/>
  <c r="U787" i="4" a="1"/>
  <c r="U787" i="4" s="1"/>
  <c r="W787" i="4" a="1"/>
  <c r="W787" i="4" s="1"/>
  <c r="Y787" i="4" a="1"/>
  <c r="Y787" i="4" s="1"/>
  <c r="AA787" i="4" a="1"/>
  <c r="AA787" i="4" s="1"/>
  <c r="AC787" i="4" a="1"/>
  <c r="AC787" i="4" s="1"/>
  <c r="AE787" i="4" a="1"/>
  <c r="AE787" i="4" s="1"/>
  <c r="R785" i="4" a="1"/>
  <c r="R785" i="4" s="1"/>
  <c r="T785" i="4" a="1"/>
  <c r="T785" i="4" s="1"/>
  <c r="V785" i="4" a="1"/>
  <c r="V785" i="4" s="1"/>
  <c r="X785" i="4" a="1"/>
  <c r="X785" i="4" s="1"/>
  <c r="Z785" i="4" a="1"/>
  <c r="Z785" i="4" s="1"/>
  <c r="AB785" i="4" a="1"/>
  <c r="AB785" i="4" s="1"/>
  <c r="AD785" i="4" a="1"/>
  <c r="AD785" i="4" s="1"/>
  <c r="Q785" i="4" a="1"/>
  <c r="Q785" i="4" s="1"/>
  <c r="S785" i="4" a="1"/>
  <c r="S785" i="4" s="1"/>
  <c r="U785" i="4" a="1"/>
  <c r="U785" i="4" s="1"/>
  <c r="W785" i="4" a="1"/>
  <c r="W785" i="4" s="1"/>
  <c r="Y785" i="4" a="1"/>
  <c r="Y785" i="4" s="1"/>
  <c r="AA785" i="4" a="1"/>
  <c r="AA785" i="4" s="1"/>
  <c r="AC785" i="4" a="1"/>
  <c r="AC785" i="4" s="1"/>
  <c r="AE785" i="4" a="1"/>
  <c r="AE785" i="4" s="1"/>
  <c r="R783" i="4" a="1"/>
  <c r="R783" i="4" s="1"/>
  <c r="T783" i="4" a="1"/>
  <c r="T783" i="4" s="1"/>
  <c r="V783" i="4" a="1"/>
  <c r="V783" i="4" s="1"/>
  <c r="X783" i="4" a="1"/>
  <c r="X783" i="4" s="1"/>
  <c r="Z783" i="4" a="1"/>
  <c r="Z783" i="4" s="1"/>
  <c r="AB783" i="4" a="1"/>
  <c r="AB783" i="4" s="1"/>
  <c r="AD783" i="4" a="1"/>
  <c r="AD783" i="4" s="1"/>
  <c r="Q783" i="4" a="1"/>
  <c r="Q783" i="4" s="1"/>
  <c r="S783" i="4" a="1"/>
  <c r="S783" i="4" s="1"/>
  <c r="U783" i="4" a="1"/>
  <c r="U783" i="4" s="1"/>
  <c r="W783" i="4" a="1"/>
  <c r="W783" i="4" s="1"/>
  <c r="Y783" i="4" a="1"/>
  <c r="Y783" i="4" s="1"/>
  <c r="AA783" i="4" a="1"/>
  <c r="AA783" i="4" s="1"/>
  <c r="AC783" i="4" a="1"/>
  <c r="AC783" i="4" s="1"/>
  <c r="AE783" i="4" a="1"/>
  <c r="AE783" i="4" s="1"/>
  <c r="R781" i="4" a="1"/>
  <c r="R781" i="4" s="1"/>
  <c r="T781" i="4" a="1"/>
  <c r="T781" i="4" s="1"/>
  <c r="V781" i="4" a="1"/>
  <c r="V781" i="4" s="1"/>
  <c r="X781" i="4" a="1"/>
  <c r="X781" i="4" s="1"/>
  <c r="Z781" i="4" a="1"/>
  <c r="Z781" i="4" s="1"/>
  <c r="AB781" i="4" a="1"/>
  <c r="AB781" i="4" s="1"/>
  <c r="AD781" i="4" a="1"/>
  <c r="AD781" i="4" s="1"/>
  <c r="Q781" i="4" a="1"/>
  <c r="Q781" i="4" s="1"/>
  <c r="S781" i="4" a="1"/>
  <c r="S781" i="4" s="1"/>
  <c r="U781" i="4" a="1"/>
  <c r="U781" i="4" s="1"/>
  <c r="W781" i="4" a="1"/>
  <c r="W781" i="4" s="1"/>
  <c r="Y781" i="4" a="1"/>
  <c r="Y781" i="4" s="1"/>
  <c r="AA781" i="4" a="1"/>
  <c r="AA781" i="4" s="1"/>
  <c r="AC781" i="4" a="1"/>
  <c r="AC781" i="4" s="1"/>
  <c r="AE781" i="4" a="1"/>
  <c r="AE781" i="4" s="1"/>
  <c r="R779" i="4" a="1"/>
  <c r="R779" i="4" s="1"/>
  <c r="T779" i="4" a="1"/>
  <c r="T779" i="4" s="1"/>
  <c r="V779" i="4" a="1"/>
  <c r="V779" i="4" s="1"/>
  <c r="X779" i="4" a="1"/>
  <c r="X779" i="4" s="1"/>
  <c r="Z779" i="4" a="1"/>
  <c r="Z779" i="4" s="1"/>
  <c r="AB779" i="4" a="1"/>
  <c r="AB779" i="4" s="1"/>
  <c r="AD779" i="4" a="1"/>
  <c r="AD779" i="4" s="1"/>
  <c r="Q779" i="4" a="1"/>
  <c r="Q779" i="4" s="1"/>
  <c r="S779" i="4" a="1"/>
  <c r="S779" i="4" s="1"/>
  <c r="U779" i="4" a="1"/>
  <c r="U779" i="4" s="1"/>
  <c r="W779" i="4" a="1"/>
  <c r="W779" i="4" s="1"/>
  <c r="Y779" i="4" a="1"/>
  <c r="Y779" i="4" s="1"/>
  <c r="AA779" i="4" a="1"/>
  <c r="AA779" i="4" s="1"/>
  <c r="AC779" i="4" a="1"/>
  <c r="AC779" i="4" s="1"/>
  <c r="AE779" i="4" a="1"/>
  <c r="AE779" i="4" s="1"/>
  <c r="R777" i="4" a="1"/>
  <c r="R777" i="4" s="1"/>
  <c r="T777" i="4" a="1"/>
  <c r="T777" i="4" s="1"/>
  <c r="V777" i="4" a="1"/>
  <c r="V777" i="4" s="1"/>
  <c r="X777" i="4" a="1"/>
  <c r="X777" i="4" s="1"/>
  <c r="Z777" i="4" a="1"/>
  <c r="Z777" i="4" s="1"/>
  <c r="AB777" i="4" a="1"/>
  <c r="AB777" i="4" s="1"/>
  <c r="AD777" i="4" a="1"/>
  <c r="AD777" i="4" s="1"/>
  <c r="Q777" i="4" a="1"/>
  <c r="Q777" i="4" s="1"/>
  <c r="S777" i="4" a="1"/>
  <c r="S777" i="4" s="1"/>
  <c r="U777" i="4" a="1"/>
  <c r="U777" i="4" s="1"/>
  <c r="W777" i="4" a="1"/>
  <c r="W777" i="4" s="1"/>
  <c r="Y777" i="4" a="1"/>
  <c r="Y777" i="4" s="1"/>
  <c r="AA777" i="4" a="1"/>
  <c r="AA777" i="4" s="1"/>
  <c r="AC777" i="4" a="1"/>
  <c r="AC777" i="4" s="1"/>
  <c r="AE777" i="4" a="1"/>
  <c r="AE777" i="4" s="1"/>
  <c r="R775" i="4" a="1"/>
  <c r="R775" i="4" s="1"/>
  <c r="T775" i="4" a="1"/>
  <c r="T775" i="4" s="1"/>
  <c r="V775" i="4" a="1"/>
  <c r="V775" i="4" s="1"/>
  <c r="X775" i="4" a="1"/>
  <c r="X775" i="4" s="1"/>
  <c r="Z775" i="4" a="1"/>
  <c r="Z775" i="4" s="1"/>
  <c r="AB775" i="4" a="1"/>
  <c r="AB775" i="4" s="1"/>
  <c r="AD775" i="4" a="1"/>
  <c r="AD775" i="4" s="1"/>
  <c r="Q775" i="4" a="1"/>
  <c r="Q775" i="4" s="1"/>
  <c r="S775" i="4" a="1"/>
  <c r="S775" i="4" s="1"/>
  <c r="U775" i="4" a="1"/>
  <c r="U775" i="4" s="1"/>
  <c r="W775" i="4" a="1"/>
  <c r="W775" i="4" s="1"/>
  <c r="Y775" i="4" a="1"/>
  <c r="Y775" i="4" s="1"/>
  <c r="AA775" i="4" a="1"/>
  <c r="AA775" i="4" s="1"/>
  <c r="AC775" i="4" a="1"/>
  <c r="AC775" i="4" s="1"/>
  <c r="AE775" i="4" a="1"/>
  <c r="AE775" i="4" s="1"/>
  <c r="R773" i="4" a="1"/>
  <c r="R773" i="4" s="1"/>
  <c r="T773" i="4" a="1"/>
  <c r="T773" i="4" s="1"/>
  <c r="V773" i="4" a="1"/>
  <c r="V773" i="4" s="1"/>
  <c r="X773" i="4" a="1"/>
  <c r="X773" i="4" s="1"/>
  <c r="Z773" i="4" a="1"/>
  <c r="Z773" i="4" s="1"/>
  <c r="AB773" i="4" a="1"/>
  <c r="AB773" i="4" s="1"/>
  <c r="AD773" i="4" a="1"/>
  <c r="AD773" i="4" s="1"/>
  <c r="Q773" i="4" a="1"/>
  <c r="Q773" i="4" s="1"/>
  <c r="S773" i="4" a="1"/>
  <c r="S773" i="4" s="1"/>
  <c r="U773" i="4" a="1"/>
  <c r="U773" i="4" s="1"/>
  <c r="W773" i="4" a="1"/>
  <c r="W773" i="4" s="1"/>
  <c r="Y773" i="4" a="1"/>
  <c r="Y773" i="4" s="1"/>
  <c r="AA773" i="4" a="1"/>
  <c r="AA773" i="4" s="1"/>
  <c r="AC773" i="4" a="1"/>
  <c r="AC773" i="4" s="1"/>
  <c r="AE773" i="4" a="1"/>
  <c r="AE773" i="4" s="1"/>
  <c r="R771" i="4" a="1"/>
  <c r="R771" i="4" s="1"/>
  <c r="T771" i="4" a="1"/>
  <c r="T771" i="4" s="1"/>
  <c r="V771" i="4" a="1"/>
  <c r="V771" i="4" s="1"/>
  <c r="X771" i="4" a="1"/>
  <c r="X771" i="4" s="1"/>
  <c r="Z771" i="4" a="1"/>
  <c r="Z771" i="4" s="1"/>
  <c r="AB771" i="4" a="1"/>
  <c r="AB771" i="4" s="1"/>
  <c r="AD771" i="4" a="1"/>
  <c r="AD771" i="4" s="1"/>
  <c r="Q771" i="4" a="1"/>
  <c r="Q771" i="4" s="1"/>
  <c r="S771" i="4" a="1"/>
  <c r="S771" i="4" s="1"/>
  <c r="U771" i="4" a="1"/>
  <c r="U771" i="4" s="1"/>
  <c r="W771" i="4" a="1"/>
  <c r="W771" i="4" s="1"/>
  <c r="Y771" i="4" a="1"/>
  <c r="Y771" i="4" s="1"/>
  <c r="AA771" i="4" a="1"/>
  <c r="AA771" i="4" s="1"/>
  <c r="AC771" i="4" a="1"/>
  <c r="AC771" i="4" s="1"/>
  <c r="AE771" i="4" a="1"/>
  <c r="AE771" i="4" s="1"/>
  <c r="R769" i="4" a="1"/>
  <c r="R769" i="4" s="1"/>
  <c r="T769" i="4" a="1"/>
  <c r="T769" i="4" s="1"/>
  <c r="V769" i="4" a="1"/>
  <c r="V769" i="4" s="1"/>
  <c r="X769" i="4" a="1"/>
  <c r="X769" i="4" s="1"/>
  <c r="Z769" i="4" a="1"/>
  <c r="Z769" i="4" s="1"/>
  <c r="AB769" i="4" a="1"/>
  <c r="AB769" i="4" s="1"/>
  <c r="AD769" i="4" a="1"/>
  <c r="AD769" i="4" s="1"/>
  <c r="Q769" i="4" a="1"/>
  <c r="Q769" i="4" s="1"/>
  <c r="S769" i="4" a="1"/>
  <c r="S769" i="4" s="1"/>
  <c r="U769" i="4" a="1"/>
  <c r="U769" i="4" s="1"/>
  <c r="W769" i="4" a="1"/>
  <c r="W769" i="4" s="1"/>
  <c r="Y769" i="4" a="1"/>
  <c r="Y769" i="4" s="1"/>
  <c r="AA769" i="4" a="1"/>
  <c r="AA769" i="4" s="1"/>
  <c r="AC769" i="4" a="1"/>
  <c r="AC769" i="4" s="1"/>
  <c r="AE769" i="4" a="1"/>
  <c r="AE769" i="4" s="1"/>
  <c r="R767" i="4" a="1"/>
  <c r="R767" i="4" s="1"/>
  <c r="T767" i="4" a="1"/>
  <c r="T767" i="4" s="1"/>
  <c r="V767" i="4" a="1"/>
  <c r="V767" i="4" s="1"/>
  <c r="X767" i="4" a="1"/>
  <c r="X767" i="4" s="1"/>
  <c r="Z767" i="4" a="1"/>
  <c r="Z767" i="4" s="1"/>
  <c r="AB767" i="4" a="1"/>
  <c r="AB767" i="4" s="1"/>
  <c r="AD767" i="4" a="1"/>
  <c r="AD767" i="4" s="1"/>
  <c r="Q767" i="4" a="1"/>
  <c r="Q767" i="4" s="1"/>
  <c r="S767" i="4" a="1"/>
  <c r="S767" i="4" s="1"/>
  <c r="U767" i="4" a="1"/>
  <c r="U767" i="4" s="1"/>
  <c r="W767" i="4" a="1"/>
  <c r="W767" i="4" s="1"/>
  <c r="Y767" i="4" a="1"/>
  <c r="Y767" i="4" s="1"/>
  <c r="AA767" i="4" a="1"/>
  <c r="AA767" i="4" s="1"/>
  <c r="AC767" i="4" a="1"/>
  <c r="AC767" i="4" s="1"/>
  <c r="AE767" i="4" a="1"/>
  <c r="AE767" i="4" s="1"/>
  <c r="R765" i="4" a="1"/>
  <c r="R765" i="4" s="1"/>
  <c r="T765" i="4" a="1"/>
  <c r="T765" i="4" s="1"/>
  <c r="V765" i="4" a="1"/>
  <c r="V765" i="4" s="1"/>
  <c r="X765" i="4" a="1"/>
  <c r="X765" i="4" s="1"/>
  <c r="Z765" i="4" a="1"/>
  <c r="Z765" i="4" s="1"/>
  <c r="AB765" i="4" a="1"/>
  <c r="AB765" i="4" s="1"/>
  <c r="AD765" i="4" a="1"/>
  <c r="AD765" i="4" s="1"/>
  <c r="Q765" i="4" a="1"/>
  <c r="Q765" i="4" s="1"/>
  <c r="S765" i="4" a="1"/>
  <c r="S765" i="4" s="1"/>
  <c r="U765" i="4" a="1"/>
  <c r="U765" i="4" s="1"/>
  <c r="W765" i="4" a="1"/>
  <c r="W765" i="4" s="1"/>
  <c r="Y765" i="4" a="1"/>
  <c r="Y765" i="4" s="1"/>
  <c r="AA765" i="4" a="1"/>
  <c r="AA765" i="4" s="1"/>
  <c r="AC765" i="4" a="1"/>
  <c r="AC765" i="4" s="1"/>
  <c r="AE765" i="4" a="1"/>
  <c r="AE765" i="4" s="1"/>
  <c r="R763" i="4" a="1"/>
  <c r="R763" i="4" s="1"/>
  <c r="T763" i="4" a="1"/>
  <c r="T763" i="4" s="1"/>
  <c r="V763" i="4" a="1"/>
  <c r="V763" i="4" s="1"/>
  <c r="X763" i="4" a="1"/>
  <c r="X763" i="4" s="1"/>
  <c r="Z763" i="4" a="1"/>
  <c r="Z763" i="4" s="1"/>
  <c r="AB763" i="4" a="1"/>
  <c r="AB763" i="4" s="1"/>
  <c r="AD763" i="4" a="1"/>
  <c r="AD763" i="4" s="1"/>
  <c r="Q763" i="4" a="1"/>
  <c r="Q763" i="4" s="1"/>
  <c r="S763" i="4" a="1"/>
  <c r="S763" i="4" s="1"/>
  <c r="U763" i="4" a="1"/>
  <c r="U763" i="4" s="1"/>
  <c r="W763" i="4" a="1"/>
  <c r="W763" i="4" s="1"/>
  <c r="Y763" i="4" a="1"/>
  <c r="Y763" i="4" s="1"/>
  <c r="AA763" i="4" a="1"/>
  <c r="AA763" i="4" s="1"/>
  <c r="AC763" i="4" a="1"/>
  <c r="AC763" i="4" s="1"/>
  <c r="AE763" i="4" a="1"/>
  <c r="AE763" i="4" s="1"/>
  <c r="R761" i="4" a="1"/>
  <c r="R761" i="4" s="1"/>
  <c r="T761" i="4" a="1"/>
  <c r="T761" i="4" s="1"/>
  <c r="V761" i="4" a="1"/>
  <c r="V761" i="4" s="1"/>
  <c r="X761" i="4" a="1"/>
  <c r="X761" i="4" s="1"/>
  <c r="Z761" i="4" a="1"/>
  <c r="Z761" i="4" s="1"/>
  <c r="AB761" i="4" a="1"/>
  <c r="AB761" i="4" s="1"/>
  <c r="AD761" i="4" a="1"/>
  <c r="AD761" i="4" s="1"/>
  <c r="Q761" i="4" a="1"/>
  <c r="Q761" i="4" s="1"/>
  <c r="S761" i="4" a="1"/>
  <c r="S761" i="4" s="1"/>
  <c r="U761" i="4" a="1"/>
  <c r="U761" i="4" s="1"/>
  <c r="W761" i="4" a="1"/>
  <c r="W761" i="4" s="1"/>
  <c r="Y761" i="4" a="1"/>
  <c r="Y761" i="4" s="1"/>
  <c r="AA761" i="4" a="1"/>
  <c r="AA761" i="4" s="1"/>
  <c r="AC761" i="4" a="1"/>
  <c r="AC761" i="4" s="1"/>
  <c r="AE761" i="4" a="1"/>
  <c r="AE761" i="4" s="1"/>
  <c r="R759" i="4" a="1"/>
  <c r="R759" i="4" s="1"/>
  <c r="T759" i="4" a="1"/>
  <c r="T759" i="4" s="1"/>
  <c r="V759" i="4" a="1"/>
  <c r="V759" i="4" s="1"/>
  <c r="X759" i="4" a="1"/>
  <c r="X759" i="4" s="1"/>
  <c r="Z759" i="4" a="1"/>
  <c r="Z759" i="4" s="1"/>
  <c r="AB759" i="4" a="1"/>
  <c r="AB759" i="4" s="1"/>
  <c r="AD759" i="4" a="1"/>
  <c r="AD759" i="4" s="1"/>
  <c r="Q759" i="4" a="1"/>
  <c r="Q759" i="4" s="1"/>
  <c r="S759" i="4" a="1"/>
  <c r="S759" i="4" s="1"/>
  <c r="U759" i="4" a="1"/>
  <c r="U759" i="4" s="1"/>
  <c r="W759" i="4" a="1"/>
  <c r="W759" i="4" s="1"/>
  <c r="Y759" i="4" a="1"/>
  <c r="Y759" i="4" s="1"/>
  <c r="AA759" i="4" a="1"/>
  <c r="AA759" i="4" s="1"/>
  <c r="AC759" i="4" a="1"/>
  <c r="AC759" i="4" s="1"/>
  <c r="AE759" i="4" a="1"/>
  <c r="AE759" i="4" s="1"/>
  <c r="R757" i="4" a="1"/>
  <c r="R757" i="4" s="1"/>
  <c r="T757" i="4" a="1"/>
  <c r="T757" i="4" s="1"/>
  <c r="V757" i="4" a="1"/>
  <c r="V757" i="4" s="1"/>
  <c r="X757" i="4" a="1"/>
  <c r="X757" i="4" s="1"/>
  <c r="Z757" i="4" a="1"/>
  <c r="Z757" i="4" s="1"/>
  <c r="AB757" i="4" a="1"/>
  <c r="AB757" i="4" s="1"/>
  <c r="AD757" i="4" a="1"/>
  <c r="AD757" i="4" s="1"/>
  <c r="Q757" i="4" a="1"/>
  <c r="Q757" i="4" s="1"/>
  <c r="S757" i="4" a="1"/>
  <c r="S757" i="4" s="1"/>
  <c r="U757" i="4" a="1"/>
  <c r="U757" i="4" s="1"/>
  <c r="W757" i="4" a="1"/>
  <c r="W757" i="4" s="1"/>
  <c r="Y757" i="4" a="1"/>
  <c r="Y757" i="4" s="1"/>
  <c r="AA757" i="4" a="1"/>
  <c r="AA757" i="4" s="1"/>
  <c r="AC757" i="4" a="1"/>
  <c r="AC757" i="4" s="1"/>
  <c r="AE757" i="4" a="1"/>
  <c r="AE757" i="4" s="1"/>
  <c r="R755" i="4" a="1"/>
  <c r="R755" i="4" s="1"/>
  <c r="T755" i="4" a="1"/>
  <c r="T755" i="4" s="1"/>
  <c r="V755" i="4" a="1"/>
  <c r="V755" i="4" s="1"/>
  <c r="X755" i="4" a="1"/>
  <c r="X755" i="4" s="1"/>
  <c r="Z755" i="4" a="1"/>
  <c r="Z755" i="4" s="1"/>
  <c r="AB755" i="4" a="1"/>
  <c r="AB755" i="4" s="1"/>
  <c r="AD755" i="4" a="1"/>
  <c r="AD755" i="4" s="1"/>
  <c r="Q755" i="4" a="1"/>
  <c r="Q755" i="4" s="1"/>
  <c r="S755" i="4" a="1"/>
  <c r="S755" i="4" s="1"/>
  <c r="U755" i="4" a="1"/>
  <c r="U755" i="4" s="1"/>
  <c r="W755" i="4" a="1"/>
  <c r="W755" i="4" s="1"/>
  <c r="Y755" i="4" a="1"/>
  <c r="Y755" i="4" s="1"/>
  <c r="AA755" i="4" a="1"/>
  <c r="AA755" i="4" s="1"/>
  <c r="AC755" i="4" a="1"/>
  <c r="AC755" i="4" s="1"/>
  <c r="AE755" i="4" a="1"/>
  <c r="AE755" i="4" s="1"/>
  <c r="R753" i="4" a="1"/>
  <c r="R753" i="4" s="1"/>
  <c r="T753" i="4" a="1"/>
  <c r="T753" i="4" s="1"/>
  <c r="V753" i="4" a="1"/>
  <c r="V753" i="4" s="1"/>
  <c r="X753" i="4" a="1"/>
  <c r="X753" i="4" s="1"/>
  <c r="Z753" i="4" a="1"/>
  <c r="Z753" i="4" s="1"/>
  <c r="AB753" i="4" a="1"/>
  <c r="AB753" i="4" s="1"/>
  <c r="AD753" i="4" a="1"/>
  <c r="AD753" i="4" s="1"/>
  <c r="Q753" i="4" a="1"/>
  <c r="Q753" i="4" s="1"/>
  <c r="S753" i="4" a="1"/>
  <c r="S753" i="4" s="1"/>
  <c r="U753" i="4" a="1"/>
  <c r="U753" i="4" s="1"/>
  <c r="W753" i="4" a="1"/>
  <c r="W753" i="4" s="1"/>
  <c r="Y753" i="4" a="1"/>
  <c r="Y753" i="4" s="1"/>
  <c r="AA753" i="4" a="1"/>
  <c r="AA753" i="4" s="1"/>
  <c r="AC753" i="4" a="1"/>
  <c r="AC753" i="4" s="1"/>
  <c r="AE753" i="4" a="1"/>
  <c r="AE753" i="4" s="1"/>
  <c r="R751" i="4" a="1"/>
  <c r="R751" i="4" s="1"/>
  <c r="T751" i="4" a="1"/>
  <c r="T751" i="4" s="1"/>
  <c r="V751" i="4" a="1"/>
  <c r="V751" i="4" s="1"/>
  <c r="X751" i="4" a="1"/>
  <c r="X751" i="4" s="1"/>
  <c r="Z751" i="4" a="1"/>
  <c r="Z751" i="4" s="1"/>
  <c r="AB751" i="4" a="1"/>
  <c r="AB751" i="4" s="1"/>
  <c r="AD751" i="4" a="1"/>
  <c r="AD751" i="4" s="1"/>
  <c r="Q751" i="4" a="1"/>
  <c r="Q751" i="4" s="1"/>
  <c r="S751" i="4" a="1"/>
  <c r="S751" i="4" s="1"/>
  <c r="U751" i="4" a="1"/>
  <c r="U751" i="4" s="1"/>
  <c r="W751" i="4" a="1"/>
  <c r="W751" i="4" s="1"/>
  <c r="Y751" i="4" a="1"/>
  <c r="Y751" i="4" s="1"/>
  <c r="AA751" i="4" a="1"/>
  <c r="AA751" i="4" s="1"/>
  <c r="AC751" i="4" a="1"/>
  <c r="AC751" i="4" s="1"/>
  <c r="AE751" i="4" a="1"/>
  <c r="AE751" i="4" s="1"/>
  <c r="R749" i="4" a="1"/>
  <c r="R749" i="4" s="1"/>
  <c r="T749" i="4" a="1"/>
  <c r="T749" i="4" s="1"/>
  <c r="V749" i="4" a="1"/>
  <c r="V749" i="4" s="1"/>
  <c r="X749" i="4" a="1"/>
  <c r="X749" i="4" s="1"/>
  <c r="Z749" i="4" a="1"/>
  <c r="Z749" i="4" s="1"/>
  <c r="AB749" i="4" a="1"/>
  <c r="AB749" i="4" s="1"/>
  <c r="AD749" i="4" a="1"/>
  <c r="AD749" i="4" s="1"/>
  <c r="Q749" i="4" a="1"/>
  <c r="Q749" i="4" s="1"/>
  <c r="S749" i="4" a="1"/>
  <c r="S749" i="4" s="1"/>
  <c r="U749" i="4" a="1"/>
  <c r="U749" i="4" s="1"/>
  <c r="W749" i="4" a="1"/>
  <c r="W749" i="4" s="1"/>
  <c r="Y749" i="4" a="1"/>
  <c r="Y749" i="4" s="1"/>
  <c r="AA749" i="4" a="1"/>
  <c r="AA749" i="4" s="1"/>
  <c r="AC749" i="4" a="1"/>
  <c r="AC749" i="4" s="1"/>
  <c r="AE749" i="4" a="1"/>
  <c r="AE749" i="4" s="1"/>
  <c r="R747" i="4" a="1"/>
  <c r="R747" i="4" s="1"/>
  <c r="T747" i="4" a="1"/>
  <c r="T747" i="4" s="1"/>
  <c r="V747" i="4" a="1"/>
  <c r="V747" i="4" s="1"/>
  <c r="X747" i="4" a="1"/>
  <c r="X747" i="4" s="1"/>
  <c r="Z747" i="4" a="1"/>
  <c r="Z747" i="4" s="1"/>
  <c r="AB747" i="4" a="1"/>
  <c r="AB747" i="4" s="1"/>
  <c r="AD747" i="4" a="1"/>
  <c r="AD747" i="4" s="1"/>
  <c r="Q747" i="4" a="1"/>
  <c r="Q747" i="4" s="1"/>
  <c r="S747" i="4" a="1"/>
  <c r="S747" i="4" s="1"/>
  <c r="U747" i="4" a="1"/>
  <c r="U747" i="4" s="1"/>
  <c r="W747" i="4" a="1"/>
  <c r="W747" i="4" s="1"/>
  <c r="Y747" i="4" a="1"/>
  <c r="Y747" i="4" s="1"/>
  <c r="AA747" i="4" a="1"/>
  <c r="AA747" i="4" s="1"/>
  <c r="AC747" i="4" a="1"/>
  <c r="AC747" i="4" s="1"/>
  <c r="AE747" i="4" a="1"/>
  <c r="AE747" i="4" s="1"/>
  <c r="R745" i="4" a="1"/>
  <c r="R745" i="4" s="1"/>
  <c r="T745" i="4" a="1"/>
  <c r="T745" i="4" s="1"/>
  <c r="V745" i="4" a="1"/>
  <c r="V745" i="4" s="1"/>
  <c r="X745" i="4" a="1"/>
  <c r="X745" i="4" s="1"/>
  <c r="Z745" i="4" a="1"/>
  <c r="Z745" i="4" s="1"/>
  <c r="AB745" i="4" a="1"/>
  <c r="AB745" i="4" s="1"/>
  <c r="AD745" i="4" a="1"/>
  <c r="AD745" i="4" s="1"/>
  <c r="Q745" i="4" a="1"/>
  <c r="Q745" i="4" s="1"/>
  <c r="S745" i="4" a="1"/>
  <c r="S745" i="4" s="1"/>
  <c r="U745" i="4" a="1"/>
  <c r="U745" i="4" s="1"/>
  <c r="W745" i="4" a="1"/>
  <c r="W745" i="4" s="1"/>
  <c r="Y745" i="4" a="1"/>
  <c r="Y745" i="4" s="1"/>
  <c r="AA745" i="4" a="1"/>
  <c r="AA745" i="4" s="1"/>
  <c r="AC745" i="4" a="1"/>
  <c r="AC745" i="4" s="1"/>
  <c r="AE745" i="4" a="1"/>
  <c r="AE745" i="4" s="1"/>
  <c r="R743" i="4" a="1"/>
  <c r="R743" i="4" s="1"/>
  <c r="T743" i="4" a="1"/>
  <c r="T743" i="4" s="1"/>
  <c r="V743" i="4" a="1"/>
  <c r="V743" i="4" s="1"/>
  <c r="X743" i="4" a="1"/>
  <c r="X743" i="4" s="1"/>
  <c r="Z743" i="4" a="1"/>
  <c r="Z743" i="4" s="1"/>
  <c r="AB743" i="4" a="1"/>
  <c r="AB743" i="4" s="1"/>
  <c r="AD743" i="4" a="1"/>
  <c r="AD743" i="4" s="1"/>
  <c r="Q743" i="4" a="1"/>
  <c r="Q743" i="4" s="1"/>
  <c r="S743" i="4" a="1"/>
  <c r="S743" i="4" s="1"/>
  <c r="U743" i="4" a="1"/>
  <c r="U743" i="4" s="1"/>
  <c r="W743" i="4" a="1"/>
  <c r="W743" i="4" s="1"/>
  <c r="Y743" i="4" a="1"/>
  <c r="Y743" i="4" s="1"/>
  <c r="AA743" i="4" a="1"/>
  <c r="AA743" i="4" s="1"/>
  <c r="AC743" i="4" a="1"/>
  <c r="AC743" i="4" s="1"/>
  <c r="AE743" i="4" a="1"/>
  <c r="AE743" i="4" s="1"/>
  <c r="R741" i="4" a="1"/>
  <c r="R741" i="4" s="1"/>
  <c r="T741" i="4" a="1"/>
  <c r="T741" i="4" s="1"/>
  <c r="V741" i="4" a="1"/>
  <c r="V741" i="4" s="1"/>
  <c r="X741" i="4" a="1"/>
  <c r="X741" i="4" s="1"/>
  <c r="Z741" i="4" a="1"/>
  <c r="Z741" i="4" s="1"/>
  <c r="AB741" i="4" a="1"/>
  <c r="AB741" i="4" s="1"/>
  <c r="AD741" i="4" a="1"/>
  <c r="AD741" i="4" s="1"/>
  <c r="Q741" i="4" a="1"/>
  <c r="Q741" i="4" s="1"/>
  <c r="S741" i="4" a="1"/>
  <c r="S741" i="4" s="1"/>
  <c r="U741" i="4" a="1"/>
  <c r="U741" i="4" s="1"/>
  <c r="W741" i="4" a="1"/>
  <c r="W741" i="4" s="1"/>
  <c r="Y741" i="4" a="1"/>
  <c r="Y741" i="4" s="1"/>
  <c r="AA741" i="4" a="1"/>
  <c r="AA741" i="4" s="1"/>
  <c r="AC741" i="4" a="1"/>
  <c r="AC741" i="4" s="1"/>
  <c r="AE741" i="4" a="1"/>
  <c r="AE741" i="4" s="1"/>
  <c r="R739" i="4" a="1"/>
  <c r="R739" i="4" s="1"/>
  <c r="T739" i="4" a="1"/>
  <c r="T739" i="4" s="1"/>
  <c r="V739" i="4" a="1"/>
  <c r="V739" i="4" s="1"/>
  <c r="X739" i="4" a="1"/>
  <c r="X739" i="4" s="1"/>
  <c r="Z739" i="4" a="1"/>
  <c r="Z739" i="4" s="1"/>
  <c r="AB739" i="4" a="1"/>
  <c r="AB739" i="4" s="1"/>
  <c r="AD739" i="4" a="1"/>
  <c r="AD739" i="4" s="1"/>
  <c r="Q739" i="4" a="1"/>
  <c r="Q739" i="4" s="1"/>
  <c r="S739" i="4" a="1"/>
  <c r="S739" i="4" s="1"/>
  <c r="U739" i="4" a="1"/>
  <c r="U739" i="4" s="1"/>
  <c r="W739" i="4" a="1"/>
  <c r="W739" i="4" s="1"/>
  <c r="Y739" i="4" a="1"/>
  <c r="Y739" i="4" s="1"/>
  <c r="AA739" i="4" a="1"/>
  <c r="AA739" i="4" s="1"/>
  <c r="AC739" i="4" a="1"/>
  <c r="AC739" i="4" s="1"/>
  <c r="AE739" i="4" a="1"/>
  <c r="AE739" i="4" s="1"/>
  <c r="R737" i="4" a="1"/>
  <c r="R737" i="4" s="1"/>
  <c r="T737" i="4" a="1"/>
  <c r="T737" i="4" s="1"/>
  <c r="V737" i="4" a="1"/>
  <c r="V737" i="4" s="1"/>
  <c r="X737" i="4" a="1"/>
  <c r="X737" i="4" s="1"/>
  <c r="Z737" i="4" a="1"/>
  <c r="Z737" i="4" s="1"/>
  <c r="AB737" i="4" a="1"/>
  <c r="AB737" i="4" s="1"/>
  <c r="AD737" i="4" a="1"/>
  <c r="AD737" i="4" s="1"/>
  <c r="Q737" i="4" a="1"/>
  <c r="Q737" i="4" s="1"/>
  <c r="S737" i="4" a="1"/>
  <c r="S737" i="4" s="1"/>
  <c r="U737" i="4" a="1"/>
  <c r="U737" i="4" s="1"/>
  <c r="W737" i="4" a="1"/>
  <c r="W737" i="4" s="1"/>
  <c r="Y737" i="4" a="1"/>
  <c r="Y737" i="4" s="1"/>
  <c r="AA737" i="4" a="1"/>
  <c r="AA737" i="4" s="1"/>
  <c r="AC737" i="4" a="1"/>
  <c r="AC737" i="4" s="1"/>
  <c r="AE737" i="4" a="1"/>
  <c r="AE737" i="4" s="1"/>
  <c r="R735" i="4" a="1"/>
  <c r="R735" i="4" s="1"/>
  <c r="T735" i="4" a="1"/>
  <c r="T735" i="4" s="1"/>
  <c r="V735" i="4" a="1"/>
  <c r="V735" i="4" s="1"/>
  <c r="X735" i="4" a="1"/>
  <c r="X735" i="4" s="1"/>
  <c r="Z735" i="4" a="1"/>
  <c r="Z735" i="4" s="1"/>
  <c r="AB735" i="4" a="1"/>
  <c r="AB735" i="4" s="1"/>
  <c r="AD735" i="4" a="1"/>
  <c r="AD735" i="4" s="1"/>
  <c r="Q735" i="4" a="1"/>
  <c r="Q735" i="4" s="1"/>
  <c r="S735" i="4" a="1"/>
  <c r="S735" i="4" s="1"/>
  <c r="U735" i="4" a="1"/>
  <c r="U735" i="4" s="1"/>
  <c r="W735" i="4" a="1"/>
  <c r="W735" i="4" s="1"/>
  <c r="Y735" i="4" a="1"/>
  <c r="Y735" i="4" s="1"/>
  <c r="AA735" i="4" a="1"/>
  <c r="AA735" i="4" s="1"/>
  <c r="AC735" i="4" a="1"/>
  <c r="AC735" i="4" s="1"/>
  <c r="AE735" i="4" a="1"/>
  <c r="AE735" i="4" s="1"/>
  <c r="R733" i="4" a="1"/>
  <c r="R733" i="4" s="1"/>
  <c r="T733" i="4" a="1"/>
  <c r="T733" i="4" s="1"/>
  <c r="V733" i="4" a="1"/>
  <c r="V733" i="4" s="1"/>
  <c r="X733" i="4" a="1"/>
  <c r="X733" i="4" s="1"/>
  <c r="Z733" i="4" a="1"/>
  <c r="Z733" i="4" s="1"/>
  <c r="AB733" i="4" a="1"/>
  <c r="AB733" i="4" s="1"/>
  <c r="AD733" i="4" a="1"/>
  <c r="AD733" i="4" s="1"/>
  <c r="Q733" i="4" a="1"/>
  <c r="Q733" i="4" s="1"/>
  <c r="S733" i="4" a="1"/>
  <c r="S733" i="4" s="1"/>
  <c r="U733" i="4" a="1"/>
  <c r="U733" i="4" s="1"/>
  <c r="W733" i="4" a="1"/>
  <c r="W733" i="4" s="1"/>
  <c r="Y733" i="4" a="1"/>
  <c r="Y733" i="4" s="1"/>
  <c r="AA733" i="4" a="1"/>
  <c r="AA733" i="4" s="1"/>
  <c r="AC733" i="4" a="1"/>
  <c r="AC733" i="4" s="1"/>
  <c r="AE733" i="4" a="1"/>
  <c r="AE733" i="4" s="1"/>
  <c r="R731" i="4" a="1"/>
  <c r="R731" i="4" s="1"/>
  <c r="T731" i="4" a="1"/>
  <c r="T731" i="4" s="1"/>
  <c r="V731" i="4" a="1"/>
  <c r="V731" i="4" s="1"/>
  <c r="X731" i="4" a="1"/>
  <c r="X731" i="4" s="1"/>
  <c r="Z731" i="4" a="1"/>
  <c r="Z731" i="4" s="1"/>
  <c r="AB731" i="4" a="1"/>
  <c r="AB731" i="4" s="1"/>
  <c r="AD731" i="4" a="1"/>
  <c r="AD731" i="4" s="1"/>
  <c r="Q731" i="4" a="1"/>
  <c r="Q731" i="4" s="1"/>
  <c r="S731" i="4" a="1"/>
  <c r="S731" i="4" s="1"/>
  <c r="U731" i="4" a="1"/>
  <c r="U731" i="4" s="1"/>
  <c r="W731" i="4" a="1"/>
  <c r="W731" i="4" s="1"/>
  <c r="Y731" i="4" a="1"/>
  <c r="Y731" i="4" s="1"/>
  <c r="AA731" i="4" a="1"/>
  <c r="AA731" i="4" s="1"/>
  <c r="AC731" i="4" a="1"/>
  <c r="AC731" i="4" s="1"/>
  <c r="AE731" i="4" a="1"/>
  <c r="AE731" i="4" s="1"/>
  <c r="R729" i="4" a="1"/>
  <c r="R729" i="4" s="1"/>
  <c r="T729" i="4" a="1"/>
  <c r="T729" i="4" s="1"/>
  <c r="V729" i="4" a="1"/>
  <c r="V729" i="4" s="1"/>
  <c r="X729" i="4" a="1"/>
  <c r="X729" i="4" s="1"/>
  <c r="Z729" i="4" a="1"/>
  <c r="Z729" i="4" s="1"/>
  <c r="AB729" i="4" a="1"/>
  <c r="AB729" i="4" s="1"/>
  <c r="AD729" i="4" a="1"/>
  <c r="AD729" i="4" s="1"/>
  <c r="Q729" i="4" a="1"/>
  <c r="Q729" i="4" s="1"/>
  <c r="S729" i="4" a="1"/>
  <c r="S729" i="4" s="1"/>
  <c r="U729" i="4" a="1"/>
  <c r="U729" i="4" s="1"/>
  <c r="W729" i="4" a="1"/>
  <c r="W729" i="4" s="1"/>
  <c r="Y729" i="4" a="1"/>
  <c r="Y729" i="4" s="1"/>
  <c r="AA729" i="4" a="1"/>
  <c r="AA729" i="4" s="1"/>
  <c r="AC729" i="4" a="1"/>
  <c r="AC729" i="4" s="1"/>
  <c r="AE729" i="4" a="1"/>
  <c r="AE729" i="4" s="1"/>
  <c r="R727" i="4" a="1"/>
  <c r="R727" i="4" s="1"/>
  <c r="T727" i="4" a="1"/>
  <c r="T727" i="4" s="1"/>
  <c r="V727" i="4" a="1"/>
  <c r="V727" i="4" s="1"/>
  <c r="X727" i="4" a="1"/>
  <c r="X727" i="4" s="1"/>
  <c r="Z727" i="4" a="1"/>
  <c r="Z727" i="4" s="1"/>
  <c r="AB727" i="4" a="1"/>
  <c r="AB727" i="4" s="1"/>
  <c r="AD727" i="4" a="1"/>
  <c r="AD727" i="4" s="1"/>
  <c r="Q727" i="4" a="1"/>
  <c r="Q727" i="4" s="1"/>
  <c r="S727" i="4" a="1"/>
  <c r="S727" i="4" s="1"/>
  <c r="U727" i="4" a="1"/>
  <c r="U727" i="4" s="1"/>
  <c r="W727" i="4" a="1"/>
  <c r="W727" i="4" s="1"/>
  <c r="Y727" i="4" a="1"/>
  <c r="Y727" i="4" s="1"/>
  <c r="AA727" i="4" a="1"/>
  <c r="AA727" i="4" s="1"/>
  <c r="AC727" i="4" a="1"/>
  <c r="AC727" i="4" s="1"/>
  <c r="AE727" i="4" a="1"/>
  <c r="AE727" i="4" s="1"/>
  <c r="R725" i="4" a="1"/>
  <c r="R725" i="4" s="1"/>
  <c r="T725" i="4" a="1"/>
  <c r="T725" i="4" s="1"/>
  <c r="V725" i="4" a="1"/>
  <c r="V725" i="4" s="1"/>
  <c r="X725" i="4" a="1"/>
  <c r="X725" i="4" s="1"/>
  <c r="Z725" i="4" a="1"/>
  <c r="Z725" i="4" s="1"/>
  <c r="AB725" i="4" a="1"/>
  <c r="AB725" i="4" s="1"/>
  <c r="AD725" i="4" a="1"/>
  <c r="AD725" i="4" s="1"/>
  <c r="Q725" i="4" a="1"/>
  <c r="Q725" i="4" s="1"/>
  <c r="S725" i="4" a="1"/>
  <c r="S725" i="4" s="1"/>
  <c r="U725" i="4" a="1"/>
  <c r="U725" i="4" s="1"/>
  <c r="W725" i="4" a="1"/>
  <c r="W725" i="4" s="1"/>
  <c r="Y725" i="4" a="1"/>
  <c r="Y725" i="4" s="1"/>
  <c r="AA725" i="4" a="1"/>
  <c r="AA725" i="4" s="1"/>
  <c r="AC725" i="4" a="1"/>
  <c r="AC725" i="4" s="1"/>
  <c r="AE725" i="4" a="1"/>
  <c r="AE725" i="4" s="1"/>
  <c r="R723" i="4" a="1"/>
  <c r="R723" i="4" s="1"/>
  <c r="T723" i="4" a="1"/>
  <c r="T723" i="4" s="1"/>
  <c r="V723" i="4" a="1"/>
  <c r="V723" i="4" s="1"/>
  <c r="X723" i="4" a="1"/>
  <c r="X723" i="4" s="1"/>
  <c r="Z723" i="4" a="1"/>
  <c r="Z723" i="4" s="1"/>
  <c r="AB723" i="4" a="1"/>
  <c r="AB723" i="4" s="1"/>
  <c r="AD723" i="4" a="1"/>
  <c r="AD723" i="4" s="1"/>
  <c r="Q723" i="4" a="1"/>
  <c r="Q723" i="4" s="1"/>
  <c r="S723" i="4" a="1"/>
  <c r="S723" i="4" s="1"/>
  <c r="U723" i="4" a="1"/>
  <c r="U723" i="4" s="1"/>
  <c r="W723" i="4" a="1"/>
  <c r="W723" i="4" s="1"/>
  <c r="Y723" i="4" a="1"/>
  <c r="Y723" i="4" s="1"/>
  <c r="AA723" i="4" a="1"/>
  <c r="AA723" i="4" s="1"/>
  <c r="AC723" i="4" a="1"/>
  <c r="AC723" i="4" s="1"/>
  <c r="AE723" i="4" a="1"/>
  <c r="AE723" i="4" s="1"/>
  <c r="R721" i="4" a="1"/>
  <c r="R721" i="4" s="1"/>
  <c r="T721" i="4" a="1"/>
  <c r="T721" i="4" s="1"/>
  <c r="V721" i="4" a="1"/>
  <c r="V721" i="4" s="1"/>
  <c r="X721" i="4" a="1"/>
  <c r="X721" i="4" s="1"/>
  <c r="Z721" i="4" a="1"/>
  <c r="Z721" i="4" s="1"/>
  <c r="AB721" i="4" a="1"/>
  <c r="AB721" i="4" s="1"/>
  <c r="AD721" i="4" a="1"/>
  <c r="AD721" i="4" s="1"/>
  <c r="Q721" i="4" a="1"/>
  <c r="Q721" i="4" s="1"/>
  <c r="S721" i="4" a="1"/>
  <c r="S721" i="4" s="1"/>
  <c r="U721" i="4" a="1"/>
  <c r="U721" i="4" s="1"/>
  <c r="W721" i="4" a="1"/>
  <c r="W721" i="4" s="1"/>
  <c r="Y721" i="4" a="1"/>
  <c r="Y721" i="4" s="1"/>
  <c r="AA721" i="4" a="1"/>
  <c r="AA721" i="4" s="1"/>
  <c r="AC721" i="4" a="1"/>
  <c r="AC721" i="4" s="1"/>
  <c r="AE721" i="4" a="1"/>
  <c r="AE721" i="4" s="1"/>
  <c r="R719" i="4" a="1"/>
  <c r="R719" i="4" s="1"/>
  <c r="T719" i="4" a="1"/>
  <c r="T719" i="4" s="1"/>
  <c r="V719" i="4" a="1"/>
  <c r="V719" i="4" s="1"/>
  <c r="X719" i="4" a="1"/>
  <c r="X719" i="4" s="1"/>
  <c r="Z719" i="4" a="1"/>
  <c r="Z719" i="4" s="1"/>
  <c r="AB719" i="4" a="1"/>
  <c r="AB719" i="4" s="1"/>
  <c r="AD719" i="4" a="1"/>
  <c r="AD719" i="4" s="1"/>
  <c r="Q719" i="4" a="1"/>
  <c r="Q719" i="4" s="1"/>
  <c r="S719" i="4" a="1"/>
  <c r="S719" i="4" s="1"/>
  <c r="U719" i="4" a="1"/>
  <c r="U719" i="4" s="1"/>
  <c r="W719" i="4" a="1"/>
  <c r="W719" i="4" s="1"/>
  <c r="Y719" i="4" a="1"/>
  <c r="Y719" i="4" s="1"/>
  <c r="AA719" i="4" a="1"/>
  <c r="AA719" i="4" s="1"/>
  <c r="AC719" i="4" a="1"/>
  <c r="AC719" i="4" s="1"/>
  <c r="AE719" i="4" a="1"/>
  <c r="AE719" i="4" s="1"/>
  <c r="R717" i="4" a="1"/>
  <c r="R717" i="4" s="1"/>
  <c r="T717" i="4" a="1"/>
  <c r="T717" i="4" s="1"/>
  <c r="V717" i="4" a="1"/>
  <c r="V717" i="4" s="1"/>
  <c r="X717" i="4" a="1"/>
  <c r="X717" i="4" s="1"/>
  <c r="Z717" i="4" a="1"/>
  <c r="Z717" i="4" s="1"/>
  <c r="AB717" i="4" a="1"/>
  <c r="AB717" i="4" s="1"/>
  <c r="AD717" i="4" a="1"/>
  <c r="AD717" i="4" s="1"/>
  <c r="Q717" i="4" a="1"/>
  <c r="Q717" i="4" s="1"/>
  <c r="S717" i="4" a="1"/>
  <c r="S717" i="4" s="1"/>
  <c r="U717" i="4" a="1"/>
  <c r="U717" i="4" s="1"/>
  <c r="W717" i="4" a="1"/>
  <c r="W717" i="4" s="1"/>
  <c r="Y717" i="4" a="1"/>
  <c r="Y717" i="4" s="1"/>
  <c r="AA717" i="4" a="1"/>
  <c r="AA717" i="4" s="1"/>
  <c r="AC717" i="4" a="1"/>
  <c r="AC717" i="4" s="1"/>
  <c r="AE717" i="4" a="1"/>
  <c r="AE717" i="4" s="1"/>
  <c r="R715" i="4" a="1"/>
  <c r="R715" i="4" s="1"/>
  <c r="T715" i="4" a="1"/>
  <c r="T715" i="4" s="1"/>
  <c r="V715" i="4" a="1"/>
  <c r="V715" i="4" s="1"/>
  <c r="X715" i="4" a="1"/>
  <c r="X715" i="4" s="1"/>
  <c r="Z715" i="4" a="1"/>
  <c r="Z715" i="4" s="1"/>
  <c r="AB715" i="4" a="1"/>
  <c r="AB715" i="4" s="1"/>
  <c r="AD715" i="4" a="1"/>
  <c r="AD715" i="4" s="1"/>
  <c r="Q715" i="4" a="1"/>
  <c r="Q715" i="4" s="1"/>
  <c r="S715" i="4" a="1"/>
  <c r="S715" i="4" s="1"/>
  <c r="U715" i="4" a="1"/>
  <c r="U715" i="4" s="1"/>
  <c r="W715" i="4" a="1"/>
  <c r="W715" i="4" s="1"/>
  <c r="Y715" i="4" a="1"/>
  <c r="Y715" i="4" s="1"/>
  <c r="AA715" i="4" a="1"/>
  <c r="AA715" i="4" s="1"/>
  <c r="AC715" i="4" a="1"/>
  <c r="AC715" i="4" s="1"/>
  <c r="AE715" i="4" a="1"/>
  <c r="AE715" i="4" s="1"/>
  <c r="R713" i="4" a="1"/>
  <c r="R713" i="4" s="1"/>
  <c r="T713" i="4" a="1"/>
  <c r="T713" i="4" s="1"/>
  <c r="V713" i="4" a="1"/>
  <c r="V713" i="4" s="1"/>
  <c r="X713" i="4" a="1"/>
  <c r="X713" i="4" s="1"/>
  <c r="Z713" i="4" a="1"/>
  <c r="Z713" i="4" s="1"/>
  <c r="AB713" i="4" a="1"/>
  <c r="AB713" i="4" s="1"/>
  <c r="AD713" i="4" a="1"/>
  <c r="AD713" i="4" s="1"/>
  <c r="Q713" i="4" a="1"/>
  <c r="Q713" i="4" s="1"/>
  <c r="S713" i="4" a="1"/>
  <c r="S713" i="4" s="1"/>
  <c r="U713" i="4" a="1"/>
  <c r="U713" i="4" s="1"/>
  <c r="W713" i="4" a="1"/>
  <c r="W713" i="4" s="1"/>
  <c r="Y713" i="4" a="1"/>
  <c r="Y713" i="4" s="1"/>
  <c r="AA713" i="4" a="1"/>
  <c r="AA713" i="4" s="1"/>
  <c r="AC713" i="4" a="1"/>
  <c r="AC713" i="4" s="1"/>
  <c r="AE713" i="4" a="1"/>
  <c r="AE713" i="4" s="1"/>
  <c r="R711" i="4" a="1"/>
  <c r="R711" i="4" s="1"/>
  <c r="T711" i="4" a="1"/>
  <c r="T711" i="4" s="1"/>
  <c r="V711" i="4" a="1"/>
  <c r="V711" i="4" s="1"/>
  <c r="X711" i="4" a="1"/>
  <c r="X711" i="4" s="1"/>
  <c r="Z711" i="4" a="1"/>
  <c r="Z711" i="4" s="1"/>
  <c r="AB711" i="4" a="1"/>
  <c r="AB711" i="4" s="1"/>
  <c r="AD711" i="4" a="1"/>
  <c r="AD711" i="4" s="1"/>
  <c r="Q711" i="4" a="1"/>
  <c r="Q711" i="4" s="1"/>
  <c r="S711" i="4" a="1"/>
  <c r="S711" i="4" s="1"/>
  <c r="U711" i="4" a="1"/>
  <c r="U711" i="4" s="1"/>
  <c r="W711" i="4" a="1"/>
  <c r="W711" i="4" s="1"/>
  <c r="Y711" i="4" a="1"/>
  <c r="Y711" i="4" s="1"/>
  <c r="AA711" i="4" a="1"/>
  <c r="AA711" i="4" s="1"/>
  <c r="AC711" i="4" a="1"/>
  <c r="AC711" i="4" s="1"/>
  <c r="AE711" i="4" a="1"/>
  <c r="AE711" i="4" s="1"/>
  <c r="R709" i="4" a="1"/>
  <c r="R709" i="4" s="1"/>
  <c r="T709" i="4" a="1"/>
  <c r="T709" i="4" s="1"/>
  <c r="V709" i="4" a="1"/>
  <c r="V709" i="4" s="1"/>
  <c r="X709" i="4" a="1"/>
  <c r="X709" i="4" s="1"/>
  <c r="Z709" i="4" a="1"/>
  <c r="Z709" i="4" s="1"/>
  <c r="AB709" i="4" a="1"/>
  <c r="AB709" i="4" s="1"/>
  <c r="AD709" i="4" a="1"/>
  <c r="AD709" i="4" s="1"/>
  <c r="Q709" i="4" a="1"/>
  <c r="Q709" i="4" s="1"/>
  <c r="S709" i="4" a="1"/>
  <c r="S709" i="4" s="1"/>
  <c r="U709" i="4" a="1"/>
  <c r="U709" i="4" s="1"/>
  <c r="W709" i="4" a="1"/>
  <c r="W709" i="4" s="1"/>
  <c r="Y709" i="4" a="1"/>
  <c r="Y709" i="4" s="1"/>
  <c r="AA709" i="4" a="1"/>
  <c r="AA709" i="4" s="1"/>
  <c r="AC709" i="4" a="1"/>
  <c r="AC709" i="4" s="1"/>
  <c r="AE709" i="4" a="1"/>
  <c r="AE709" i="4" s="1"/>
  <c r="R707" i="4" a="1"/>
  <c r="R707" i="4" s="1"/>
  <c r="T707" i="4" a="1"/>
  <c r="T707" i="4" s="1"/>
  <c r="V707" i="4" a="1"/>
  <c r="V707" i="4" s="1"/>
  <c r="X707" i="4" a="1"/>
  <c r="X707" i="4" s="1"/>
  <c r="Z707" i="4" a="1"/>
  <c r="Z707" i="4" s="1"/>
  <c r="AB707" i="4" a="1"/>
  <c r="AB707" i="4" s="1"/>
  <c r="AD707" i="4" a="1"/>
  <c r="AD707" i="4" s="1"/>
  <c r="Q707" i="4" a="1"/>
  <c r="Q707" i="4" s="1"/>
  <c r="S707" i="4" a="1"/>
  <c r="S707" i="4" s="1"/>
  <c r="U707" i="4" a="1"/>
  <c r="U707" i="4" s="1"/>
  <c r="W707" i="4" a="1"/>
  <c r="W707" i="4" s="1"/>
  <c r="Y707" i="4" a="1"/>
  <c r="Y707" i="4" s="1"/>
  <c r="AA707" i="4" a="1"/>
  <c r="AA707" i="4" s="1"/>
  <c r="AC707" i="4" a="1"/>
  <c r="AC707" i="4" s="1"/>
  <c r="AE707" i="4" a="1"/>
  <c r="AE707" i="4" s="1"/>
  <c r="R705" i="4" a="1"/>
  <c r="R705" i="4" s="1"/>
  <c r="T705" i="4" a="1"/>
  <c r="T705" i="4" s="1"/>
  <c r="V705" i="4" a="1"/>
  <c r="V705" i="4" s="1"/>
  <c r="X705" i="4" a="1"/>
  <c r="X705" i="4" s="1"/>
  <c r="Z705" i="4" a="1"/>
  <c r="Z705" i="4" s="1"/>
  <c r="AB705" i="4" a="1"/>
  <c r="AB705" i="4" s="1"/>
  <c r="AD705" i="4" a="1"/>
  <c r="AD705" i="4" s="1"/>
  <c r="Q705" i="4" a="1"/>
  <c r="Q705" i="4" s="1"/>
  <c r="S705" i="4" a="1"/>
  <c r="S705" i="4" s="1"/>
  <c r="U705" i="4" a="1"/>
  <c r="U705" i="4" s="1"/>
  <c r="W705" i="4" a="1"/>
  <c r="W705" i="4" s="1"/>
  <c r="Y705" i="4" a="1"/>
  <c r="Y705" i="4" s="1"/>
  <c r="AA705" i="4" a="1"/>
  <c r="AA705" i="4" s="1"/>
  <c r="AC705" i="4" a="1"/>
  <c r="AC705" i="4" s="1"/>
  <c r="AE705" i="4" a="1"/>
  <c r="AE705" i="4" s="1"/>
  <c r="R703" i="4" a="1"/>
  <c r="R703" i="4" s="1"/>
  <c r="T703" i="4" a="1"/>
  <c r="T703" i="4" s="1"/>
  <c r="V703" i="4" a="1"/>
  <c r="V703" i="4" s="1"/>
  <c r="X703" i="4" a="1"/>
  <c r="X703" i="4" s="1"/>
  <c r="Z703" i="4" a="1"/>
  <c r="Z703" i="4" s="1"/>
  <c r="AB703" i="4" a="1"/>
  <c r="AB703" i="4" s="1"/>
  <c r="AD703" i="4" a="1"/>
  <c r="AD703" i="4" s="1"/>
  <c r="Q703" i="4" a="1"/>
  <c r="Q703" i="4" s="1"/>
  <c r="S703" i="4" a="1"/>
  <c r="S703" i="4" s="1"/>
  <c r="U703" i="4" a="1"/>
  <c r="U703" i="4" s="1"/>
  <c r="W703" i="4" a="1"/>
  <c r="W703" i="4" s="1"/>
  <c r="Y703" i="4" a="1"/>
  <c r="Y703" i="4" s="1"/>
  <c r="AA703" i="4" a="1"/>
  <c r="AA703" i="4" s="1"/>
  <c r="AC703" i="4" a="1"/>
  <c r="AC703" i="4" s="1"/>
  <c r="AE703" i="4" a="1"/>
  <c r="AE703" i="4" s="1"/>
  <c r="R701" i="4" a="1"/>
  <c r="R701" i="4" s="1"/>
  <c r="T701" i="4" a="1"/>
  <c r="T701" i="4" s="1"/>
  <c r="V701" i="4" a="1"/>
  <c r="V701" i="4" s="1"/>
  <c r="X701" i="4" a="1"/>
  <c r="X701" i="4" s="1"/>
  <c r="Z701" i="4" a="1"/>
  <c r="Z701" i="4" s="1"/>
  <c r="AB701" i="4" a="1"/>
  <c r="AB701" i="4" s="1"/>
  <c r="AD701" i="4" a="1"/>
  <c r="AD701" i="4" s="1"/>
  <c r="Q701" i="4" a="1"/>
  <c r="Q701" i="4" s="1"/>
  <c r="S701" i="4" a="1"/>
  <c r="S701" i="4" s="1"/>
  <c r="U701" i="4" a="1"/>
  <c r="U701" i="4" s="1"/>
  <c r="W701" i="4" a="1"/>
  <c r="W701" i="4" s="1"/>
  <c r="Y701" i="4" a="1"/>
  <c r="Y701" i="4" s="1"/>
  <c r="AA701" i="4" a="1"/>
  <c r="AA701" i="4" s="1"/>
  <c r="AC701" i="4" a="1"/>
  <c r="AC701" i="4" s="1"/>
  <c r="AE701" i="4" a="1"/>
  <c r="AE701" i="4" s="1"/>
  <c r="R699" i="4" a="1"/>
  <c r="R699" i="4" s="1"/>
  <c r="T699" i="4" a="1"/>
  <c r="T699" i="4" s="1"/>
  <c r="V699" i="4" a="1"/>
  <c r="V699" i="4" s="1"/>
  <c r="X699" i="4" a="1"/>
  <c r="X699" i="4" s="1"/>
  <c r="Z699" i="4" a="1"/>
  <c r="Z699" i="4" s="1"/>
  <c r="AB699" i="4" a="1"/>
  <c r="AB699" i="4" s="1"/>
  <c r="AD699" i="4" a="1"/>
  <c r="AD699" i="4" s="1"/>
  <c r="Q699" i="4" a="1"/>
  <c r="Q699" i="4" s="1"/>
  <c r="S699" i="4" a="1"/>
  <c r="S699" i="4" s="1"/>
  <c r="U699" i="4" a="1"/>
  <c r="U699" i="4" s="1"/>
  <c r="W699" i="4" a="1"/>
  <c r="W699" i="4" s="1"/>
  <c r="Y699" i="4" a="1"/>
  <c r="Y699" i="4" s="1"/>
  <c r="AA699" i="4" a="1"/>
  <c r="AA699" i="4" s="1"/>
  <c r="AC699" i="4" a="1"/>
  <c r="AC699" i="4" s="1"/>
  <c r="AE699" i="4" a="1"/>
  <c r="AE699" i="4" s="1"/>
  <c r="R697" i="4" a="1"/>
  <c r="R697" i="4" s="1"/>
  <c r="T697" i="4" a="1"/>
  <c r="T697" i="4" s="1"/>
  <c r="V697" i="4" a="1"/>
  <c r="V697" i="4" s="1"/>
  <c r="X697" i="4" a="1"/>
  <c r="X697" i="4" s="1"/>
  <c r="Z697" i="4" a="1"/>
  <c r="Z697" i="4" s="1"/>
  <c r="AB697" i="4" a="1"/>
  <c r="AB697" i="4" s="1"/>
  <c r="AD697" i="4" a="1"/>
  <c r="AD697" i="4" s="1"/>
  <c r="Q697" i="4" a="1"/>
  <c r="Q697" i="4" s="1"/>
  <c r="S697" i="4" a="1"/>
  <c r="S697" i="4" s="1"/>
  <c r="U697" i="4" a="1"/>
  <c r="U697" i="4" s="1"/>
  <c r="W697" i="4" a="1"/>
  <c r="W697" i="4" s="1"/>
  <c r="Y697" i="4" a="1"/>
  <c r="Y697" i="4" s="1"/>
  <c r="AA697" i="4" a="1"/>
  <c r="AA697" i="4" s="1"/>
  <c r="AC697" i="4" a="1"/>
  <c r="AC697" i="4" s="1"/>
  <c r="AE697" i="4" a="1"/>
  <c r="AE697" i="4" s="1"/>
  <c r="R695" i="4" a="1"/>
  <c r="R695" i="4" s="1"/>
  <c r="T695" i="4" a="1"/>
  <c r="T695" i="4" s="1"/>
  <c r="V695" i="4" a="1"/>
  <c r="V695" i="4" s="1"/>
  <c r="X695" i="4" a="1"/>
  <c r="X695" i="4" s="1"/>
  <c r="Z695" i="4" a="1"/>
  <c r="Z695" i="4" s="1"/>
  <c r="AB695" i="4" a="1"/>
  <c r="AB695" i="4" s="1"/>
  <c r="AD695" i="4" a="1"/>
  <c r="AD695" i="4" s="1"/>
  <c r="Q695" i="4" a="1"/>
  <c r="Q695" i="4" s="1"/>
  <c r="S695" i="4" a="1"/>
  <c r="S695" i="4" s="1"/>
  <c r="U695" i="4" a="1"/>
  <c r="U695" i="4" s="1"/>
  <c r="W695" i="4" a="1"/>
  <c r="W695" i="4" s="1"/>
  <c r="Y695" i="4" a="1"/>
  <c r="Y695" i="4" s="1"/>
  <c r="AA695" i="4" a="1"/>
  <c r="AA695" i="4" s="1"/>
  <c r="AC695" i="4" a="1"/>
  <c r="AC695" i="4" s="1"/>
  <c r="AE695" i="4" a="1"/>
  <c r="AE695" i="4" s="1"/>
  <c r="R693" i="4" a="1"/>
  <c r="R693" i="4" s="1"/>
  <c r="T693" i="4" a="1"/>
  <c r="T693" i="4" s="1"/>
  <c r="V693" i="4" a="1"/>
  <c r="V693" i="4" s="1"/>
  <c r="X693" i="4" a="1"/>
  <c r="X693" i="4" s="1"/>
  <c r="Z693" i="4" a="1"/>
  <c r="Z693" i="4" s="1"/>
  <c r="AB693" i="4" a="1"/>
  <c r="AB693" i="4" s="1"/>
  <c r="AD693" i="4" a="1"/>
  <c r="AD693" i="4" s="1"/>
  <c r="Q693" i="4" a="1"/>
  <c r="Q693" i="4" s="1"/>
  <c r="S693" i="4" a="1"/>
  <c r="S693" i="4" s="1"/>
  <c r="U693" i="4" a="1"/>
  <c r="U693" i="4" s="1"/>
  <c r="W693" i="4" a="1"/>
  <c r="W693" i="4" s="1"/>
  <c r="Y693" i="4" a="1"/>
  <c r="Y693" i="4" s="1"/>
  <c r="AA693" i="4" a="1"/>
  <c r="AA693" i="4" s="1"/>
  <c r="AC693" i="4" a="1"/>
  <c r="AC693" i="4" s="1"/>
  <c r="AE693" i="4" a="1"/>
  <c r="AE693" i="4" s="1"/>
  <c r="R691" i="4" a="1"/>
  <c r="R691" i="4" s="1"/>
  <c r="T691" i="4" a="1"/>
  <c r="T691" i="4" s="1"/>
  <c r="V691" i="4" a="1"/>
  <c r="V691" i="4" s="1"/>
  <c r="X691" i="4" a="1"/>
  <c r="X691" i="4" s="1"/>
  <c r="Z691" i="4" a="1"/>
  <c r="Z691" i="4" s="1"/>
  <c r="AB691" i="4" a="1"/>
  <c r="AB691" i="4" s="1"/>
  <c r="AD691" i="4" a="1"/>
  <c r="AD691" i="4" s="1"/>
  <c r="Q691" i="4" a="1"/>
  <c r="Q691" i="4" s="1"/>
  <c r="S691" i="4" a="1"/>
  <c r="S691" i="4" s="1"/>
  <c r="U691" i="4" a="1"/>
  <c r="U691" i="4" s="1"/>
  <c r="W691" i="4" a="1"/>
  <c r="W691" i="4" s="1"/>
  <c r="Y691" i="4" a="1"/>
  <c r="Y691" i="4" s="1"/>
  <c r="AA691" i="4" a="1"/>
  <c r="AA691" i="4" s="1"/>
  <c r="AC691" i="4" a="1"/>
  <c r="AC691" i="4" s="1"/>
  <c r="AE691" i="4" a="1"/>
  <c r="AE691" i="4" s="1"/>
  <c r="R689" i="4" a="1"/>
  <c r="R689" i="4" s="1"/>
  <c r="T689" i="4" a="1"/>
  <c r="T689" i="4" s="1"/>
  <c r="V689" i="4" a="1"/>
  <c r="V689" i="4" s="1"/>
  <c r="X689" i="4" a="1"/>
  <c r="X689" i="4" s="1"/>
  <c r="Z689" i="4" a="1"/>
  <c r="Z689" i="4" s="1"/>
  <c r="AB689" i="4" a="1"/>
  <c r="AB689" i="4" s="1"/>
  <c r="AD689" i="4" a="1"/>
  <c r="AD689" i="4" s="1"/>
  <c r="Q689" i="4" a="1"/>
  <c r="Q689" i="4" s="1"/>
  <c r="S689" i="4" a="1"/>
  <c r="S689" i="4" s="1"/>
  <c r="U689" i="4" a="1"/>
  <c r="U689" i="4" s="1"/>
  <c r="W689" i="4" a="1"/>
  <c r="W689" i="4" s="1"/>
  <c r="Y689" i="4" a="1"/>
  <c r="Y689" i="4" s="1"/>
  <c r="AA689" i="4" a="1"/>
  <c r="AA689" i="4" s="1"/>
  <c r="AC689" i="4" a="1"/>
  <c r="AC689" i="4" s="1"/>
  <c r="AE689" i="4" a="1"/>
  <c r="AE689" i="4" s="1"/>
  <c r="R687" i="4" a="1"/>
  <c r="R687" i="4" s="1"/>
  <c r="T687" i="4" a="1"/>
  <c r="T687" i="4" s="1"/>
  <c r="V687" i="4" a="1"/>
  <c r="V687" i="4" s="1"/>
  <c r="X687" i="4" a="1"/>
  <c r="X687" i="4" s="1"/>
  <c r="Z687" i="4" a="1"/>
  <c r="Z687" i="4" s="1"/>
  <c r="AB687" i="4" a="1"/>
  <c r="AB687" i="4" s="1"/>
  <c r="AD687" i="4" a="1"/>
  <c r="AD687" i="4" s="1"/>
  <c r="Q687" i="4" a="1"/>
  <c r="Q687" i="4" s="1"/>
  <c r="S687" i="4" a="1"/>
  <c r="S687" i="4" s="1"/>
  <c r="U687" i="4" a="1"/>
  <c r="U687" i="4" s="1"/>
  <c r="W687" i="4" a="1"/>
  <c r="W687" i="4" s="1"/>
  <c r="Y687" i="4" a="1"/>
  <c r="Y687" i="4" s="1"/>
  <c r="AA687" i="4" a="1"/>
  <c r="AA687" i="4" s="1"/>
  <c r="AC687" i="4" a="1"/>
  <c r="AC687" i="4" s="1"/>
  <c r="AE687" i="4" a="1"/>
  <c r="AE687" i="4" s="1"/>
  <c r="R685" i="4" a="1"/>
  <c r="R685" i="4" s="1"/>
  <c r="T685" i="4" a="1"/>
  <c r="T685" i="4" s="1"/>
  <c r="V685" i="4" a="1"/>
  <c r="V685" i="4" s="1"/>
  <c r="X685" i="4" a="1"/>
  <c r="X685" i="4" s="1"/>
  <c r="Z685" i="4" a="1"/>
  <c r="Z685" i="4" s="1"/>
  <c r="AB685" i="4" a="1"/>
  <c r="AB685" i="4" s="1"/>
  <c r="AD685" i="4" a="1"/>
  <c r="AD685" i="4" s="1"/>
  <c r="Q685" i="4" a="1"/>
  <c r="Q685" i="4" s="1"/>
  <c r="S685" i="4" a="1"/>
  <c r="S685" i="4" s="1"/>
  <c r="U685" i="4" a="1"/>
  <c r="U685" i="4" s="1"/>
  <c r="W685" i="4" a="1"/>
  <c r="W685" i="4" s="1"/>
  <c r="Y685" i="4" a="1"/>
  <c r="Y685" i="4" s="1"/>
  <c r="AA685" i="4" a="1"/>
  <c r="AA685" i="4" s="1"/>
  <c r="AC685" i="4" a="1"/>
  <c r="AC685" i="4" s="1"/>
  <c r="AE685" i="4" a="1"/>
  <c r="AE685" i="4" s="1"/>
  <c r="R683" i="4" a="1"/>
  <c r="R683" i="4" s="1"/>
  <c r="T683" i="4" a="1"/>
  <c r="T683" i="4" s="1"/>
  <c r="V683" i="4" a="1"/>
  <c r="V683" i="4" s="1"/>
  <c r="X683" i="4" a="1"/>
  <c r="X683" i="4" s="1"/>
  <c r="Z683" i="4" a="1"/>
  <c r="Z683" i="4" s="1"/>
  <c r="AB683" i="4" a="1"/>
  <c r="AB683" i="4" s="1"/>
  <c r="AD683" i="4" a="1"/>
  <c r="AD683" i="4" s="1"/>
  <c r="Q683" i="4" a="1"/>
  <c r="Q683" i="4" s="1"/>
  <c r="S683" i="4" a="1"/>
  <c r="S683" i="4" s="1"/>
  <c r="U683" i="4" a="1"/>
  <c r="U683" i="4" s="1"/>
  <c r="W683" i="4" a="1"/>
  <c r="W683" i="4" s="1"/>
  <c r="Y683" i="4" a="1"/>
  <c r="Y683" i="4" s="1"/>
  <c r="AA683" i="4" a="1"/>
  <c r="AA683" i="4" s="1"/>
  <c r="AC683" i="4" a="1"/>
  <c r="AC683" i="4" s="1"/>
  <c r="AE683" i="4" a="1"/>
  <c r="AE683" i="4" s="1"/>
  <c r="R681" i="4" a="1"/>
  <c r="R681" i="4" s="1"/>
  <c r="T681" i="4" a="1"/>
  <c r="T681" i="4" s="1"/>
  <c r="V681" i="4" a="1"/>
  <c r="V681" i="4" s="1"/>
  <c r="X681" i="4" a="1"/>
  <c r="X681" i="4" s="1"/>
  <c r="Z681" i="4" a="1"/>
  <c r="Z681" i="4" s="1"/>
  <c r="AB681" i="4" a="1"/>
  <c r="AB681" i="4" s="1"/>
  <c r="AD681" i="4" a="1"/>
  <c r="AD681" i="4" s="1"/>
  <c r="Q681" i="4" a="1"/>
  <c r="Q681" i="4" s="1"/>
  <c r="S681" i="4" a="1"/>
  <c r="S681" i="4" s="1"/>
  <c r="U681" i="4" a="1"/>
  <c r="U681" i="4" s="1"/>
  <c r="W681" i="4" a="1"/>
  <c r="W681" i="4" s="1"/>
  <c r="Y681" i="4" a="1"/>
  <c r="Y681" i="4" s="1"/>
  <c r="AA681" i="4" a="1"/>
  <c r="AA681" i="4" s="1"/>
  <c r="AC681" i="4" a="1"/>
  <c r="AC681" i="4" s="1"/>
  <c r="AE681" i="4" a="1"/>
  <c r="AE681" i="4" s="1"/>
  <c r="R679" i="4" a="1"/>
  <c r="R679" i="4" s="1"/>
  <c r="T679" i="4" a="1"/>
  <c r="T679" i="4" s="1"/>
  <c r="V679" i="4" a="1"/>
  <c r="V679" i="4" s="1"/>
  <c r="X679" i="4" a="1"/>
  <c r="X679" i="4" s="1"/>
  <c r="Z679" i="4" a="1"/>
  <c r="Z679" i="4" s="1"/>
  <c r="AB679" i="4" a="1"/>
  <c r="AB679" i="4" s="1"/>
  <c r="AD679" i="4" a="1"/>
  <c r="AD679" i="4" s="1"/>
  <c r="Q679" i="4" a="1"/>
  <c r="Q679" i="4" s="1"/>
  <c r="S679" i="4" a="1"/>
  <c r="S679" i="4" s="1"/>
  <c r="U679" i="4" a="1"/>
  <c r="U679" i="4" s="1"/>
  <c r="W679" i="4" a="1"/>
  <c r="W679" i="4" s="1"/>
  <c r="Y679" i="4" a="1"/>
  <c r="Y679" i="4" s="1"/>
  <c r="AA679" i="4" a="1"/>
  <c r="AA679" i="4" s="1"/>
  <c r="AC679" i="4" a="1"/>
  <c r="AC679" i="4" s="1"/>
  <c r="AE679" i="4" a="1"/>
  <c r="AE679" i="4" s="1"/>
  <c r="R677" i="4" a="1"/>
  <c r="R677" i="4" s="1"/>
  <c r="T677" i="4" a="1"/>
  <c r="T677" i="4" s="1"/>
  <c r="V677" i="4" a="1"/>
  <c r="V677" i="4" s="1"/>
  <c r="X677" i="4" a="1"/>
  <c r="X677" i="4" s="1"/>
  <c r="Z677" i="4" a="1"/>
  <c r="Z677" i="4" s="1"/>
  <c r="AB677" i="4" a="1"/>
  <c r="AB677" i="4" s="1"/>
  <c r="AD677" i="4" a="1"/>
  <c r="AD677" i="4" s="1"/>
  <c r="Q677" i="4" a="1"/>
  <c r="Q677" i="4" s="1"/>
  <c r="S677" i="4" a="1"/>
  <c r="S677" i="4" s="1"/>
  <c r="U677" i="4" a="1"/>
  <c r="U677" i="4" s="1"/>
  <c r="W677" i="4" a="1"/>
  <c r="W677" i="4" s="1"/>
  <c r="Y677" i="4" a="1"/>
  <c r="Y677" i="4" s="1"/>
  <c r="AA677" i="4" a="1"/>
  <c r="AA677" i="4" s="1"/>
  <c r="AC677" i="4" a="1"/>
  <c r="AC677" i="4" s="1"/>
  <c r="AE677" i="4" a="1"/>
  <c r="AE677" i="4" s="1"/>
  <c r="R675" i="4" a="1"/>
  <c r="R675" i="4" s="1"/>
  <c r="T675" i="4" a="1"/>
  <c r="T675" i="4" s="1"/>
  <c r="V675" i="4" a="1"/>
  <c r="V675" i="4" s="1"/>
  <c r="X675" i="4" a="1"/>
  <c r="X675" i="4" s="1"/>
  <c r="Z675" i="4" a="1"/>
  <c r="Z675" i="4" s="1"/>
  <c r="AB675" i="4" a="1"/>
  <c r="AB675" i="4" s="1"/>
  <c r="AD675" i="4" a="1"/>
  <c r="AD675" i="4" s="1"/>
  <c r="Q675" i="4" a="1"/>
  <c r="Q675" i="4" s="1"/>
  <c r="S675" i="4" a="1"/>
  <c r="S675" i="4" s="1"/>
  <c r="U675" i="4" a="1"/>
  <c r="U675" i="4" s="1"/>
  <c r="W675" i="4" a="1"/>
  <c r="W675" i="4" s="1"/>
  <c r="Y675" i="4" a="1"/>
  <c r="Y675" i="4" s="1"/>
  <c r="AA675" i="4" a="1"/>
  <c r="AA675" i="4" s="1"/>
  <c r="AC675" i="4" a="1"/>
  <c r="AC675" i="4" s="1"/>
  <c r="AE675" i="4" a="1"/>
  <c r="AE675" i="4" s="1"/>
  <c r="R673" i="4" a="1"/>
  <c r="R673" i="4" s="1"/>
  <c r="T673" i="4" a="1"/>
  <c r="T673" i="4" s="1"/>
  <c r="V673" i="4" a="1"/>
  <c r="V673" i="4" s="1"/>
  <c r="X673" i="4" a="1"/>
  <c r="X673" i="4" s="1"/>
  <c r="Z673" i="4" a="1"/>
  <c r="Z673" i="4" s="1"/>
  <c r="AB673" i="4" a="1"/>
  <c r="AB673" i="4" s="1"/>
  <c r="AD673" i="4" a="1"/>
  <c r="AD673" i="4" s="1"/>
  <c r="Q673" i="4" a="1"/>
  <c r="Q673" i="4" s="1"/>
  <c r="S673" i="4" a="1"/>
  <c r="S673" i="4" s="1"/>
  <c r="U673" i="4" a="1"/>
  <c r="U673" i="4" s="1"/>
  <c r="W673" i="4" a="1"/>
  <c r="W673" i="4" s="1"/>
  <c r="Y673" i="4" a="1"/>
  <c r="Y673" i="4" s="1"/>
  <c r="AA673" i="4" a="1"/>
  <c r="AA673" i="4" s="1"/>
  <c r="AC673" i="4" a="1"/>
  <c r="AC673" i="4" s="1"/>
  <c r="AE673" i="4" a="1"/>
  <c r="AE673" i="4" s="1"/>
  <c r="R671" i="4" a="1"/>
  <c r="R671" i="4" s="1"/>
  <c r="T671" i="4" a="1"/>
  <c r="T671" i="4" s="1"/>
  <c r="V671" i="4" a="1"/>
  <c r="V671" i="4" s="1"/>
  <c r="X671" i="4" a="1"/>
  <c r="X671" i="4" s="1"/>
  <c r="Z671" i="4" a="1"/>
  <c r="Z671" i="4" s="1"/>
  <c r="AB671" i="4" a="1"/>
  <c r="AB671" i="4" s="1"/>
  <c r="AD671" i="4" a="1"/>
  <c r="AD671" i="4" s="1"/>
  <c r="Q671" i="4" a="1"/>
  <c r="Q671" i="4" s="1"/>
  <c r="S671" i="4" a="1"/>
  <c r="S671" i="4" s="1"/>
  <c r="U671" i="4" a="1"/>
  <c r="U671" i="4" s="1"/>
  <c r="W671" i="4" a="1"/>
  <c r="W671" i="4" s="1"/>
  <c r="Y671" i="4" a="1"/>
  <c r="Y671" i="4" s="1"/>
  <c r="AA671" i="4" a="1"/>
  <c r="AA671" i="4" s="1"/>
  <c r="AC671" i="4" a="1"/>
  <c r="AC671" i="4" s="1"/>
  <c r="AE671" i="4" a="1"/>
  <c r="AE671" i="4" s="1"/>
  <c r="R669" i="4" a="1"/>
  <c r="R669" i="4" s="1"/>
  <c r="T669" i="4" a="1"/>
  <c r="T669" i="4" s="1"/>
  <c r="V669" i="4" a="1"/>
  <c r="V669" i="4" s="1"/>
  <c r="X669" i="4" a="1"/>
  <c r="X669" i="4" s="1"/>
  <c r="Z669" i="4" a="1"/>
  <c r="Z669" i="4" s="1"/>
  <c r="AB669" i="4" a="1"/>
  <c r="AB669" i="4" s="1"/>
  <c r="AD669" i="4" a="1"/>
  <c r="AD669" i="4" s="1"/>
  <c r="Q669" i="4" a="1"/>
  <c r="Q669" i="4" s="1"/>
  <c r="S669" i="4" a="1"/>
  <c r="S669" i="4" s="1"/>
  <c r="U669" i="4" a="1"/>
  <c r="U669" i="4" s="1"/>
  <c r="W669" i="4" a="1"/>
  <c r="W669" i="4" s="1"/>
  <c r="Y669" i="4" a="1"/>
  <c r="Y669" i="4" s="1"/>
  <c r="AA669" i="4" a="1"/>
  <c r="AA669" i="4" s="1"/>
  <c r="AC669" i="4" a="1"/>
  <c r="AC669" i="4" s="1"/>
  <c r="AE669" i="4" a="1"/>
  <c r="AE669" i="4" s="1"/>
  <c r="R667" i="4" a="1"/>
  <c r="R667" i="4" s="1"/>
  <c r="T667" i="4" a="1"/>
  <c r="T667" i="4" s="1"/>
  <c r="V667" i="4" a="1"/>
  <c r="V667" i="4" s="1"/>
  <c r="X667" i="4" a="1"/>
  <c r="X667" i="4" s="1"/>
  <c r="Z667" i="4" a="1"/>
  <c r="Z667" i="4" s="1"/>
  <c r="AB667" i="4" a="1"/>
  <c r="AB667" i="4" s="1"/>
  <c r="AD667" i="4" a="1"/>
  <c r="AD667" i="4" s="1"/>
  <c r="Q667" i="4" a="1"/>
  <c r="Q667" i="4" s="1"/>
  <c r="S667" i="4" a="1"/>
  <c r="S667" i="4" s="1"/>
  <c r="U667" i="4" a="1"/>
  <c r="U667" i="4" s="1"/>
  <c r="W667" i="4" a="1"/>
  <c r="W667" i="4" s="1"/>
  <c r="Y667" i="4" a="1"/>
  <c r="Y667" i="4" s="1"/>
  <c r="AA667" i="4" a="1"/>
  <c r="AA667" i="4" s="1"/>
  <c r="AC667" i="4" a="1"/>
  <c r="AC667" i="4" s="1"/>
  <c r="AE667" i="4" a="1"/>
  <c r="AE667" i="4" s="1"/>
  <c r="R665" i="4" a="1"/>
  <c r="R665" i="4" s="1"/>
  <c r="T665" i="4" a="1"/>
  <c r="T665" i="4" s="1"/>
  <c r="V665" i="4" a="1"/>
  <c r="V665" i="4" s="1"/>
  <c r="X665" i="4" a="1"/>
  <c r="X665" i="4" s="1"/>
  <c r="Z665" i="4" a="1"/>
  <c r="Z665" i="4" s="1"/>
  <c r="AB665" i="4" a="1"/>
  <c r="AB665" i="4" s="1"/>
  <c r="AD665" i="4" a="1"/>
  <c r="AD665" i="4" s="1"/>
  <c r="Q665" i="4" a="1"/>
  <c r="Q665" i="4" s="1"/>
  <c r="S665" i="4" a="1"/>
  <c r="S665" i="4" s="1"/>
  <c r="U665" i="4" a="1"/>
  <c r="U665" i="4" s="1"/>
  <c r="W665" i="4" a="1"/>
  <c r="W665" i="4" s="1"/>
  <c r="Y665" i="4" a="1"/>
  <c r="Y665" i="4" s="1"/>
  <c r="AA665" i="4" a="1"/>
  <c r="AA665" i="4" s="1"/>
  <c r="AC665" i="4" a="1"/>
  <c r="AC665" i="4" s="1"/>
  <c r="AE665" i="4" a="1"/>
  <c r="AE665" i="4" s="1"/>
  <c r="R663" i="4" a="1"/>
  <c r="R663" i="4" s="1"/>
  <c r="T663" i="4" a="1"/>
  <c r="T663" i="4" s="1"/>
  <c r="V663" i="4" a="1"/>
  <c r="V663" i="4" s="1"/>
  <c r="X663" i="4" a="1"/>
  <c r="X663" i="4" s="1"/>
  <c r="Z663" i="4" a="1"/>
  <c r="Z663" i="4" s="1"/>
  <c r="AB663" i="4" a="1"/>
  <c r="AB663" i="4" s="1"/>
  <c r="AD663" i="4" a="1"/>
  <c r="AD663" i="4" s="1"/>
  <c r="Q663" i="4" a="1"/>
  <c r="Q663" i="4" s="1"/>
  <c r="S663" i="4" a="1"/>
  <c r="S663" i="4" s="1"/>
  <c r="U663" i="4" a="1"/>
  <c r="U663" i="4" s="1"/>
  <c r="W663" i="4" a="1"/>
  <c r="W663" i="4" s="1"/>
  <c r="Y663" i="4" a="1"/>
  <c r="Y663" i="4" s="1"/>
  <c r="AA663" i="4" a="1"/>
  <c r="AA663" i="4" s="1"/>
  <c r="AC663" i="4" a="1"/>
  <c r="AC663" i="4" s="1"/>
  <c r="AE663" i="4" a="1"/>
  <c r="AE663" i="4" s="1"/>
  <c r="R661" i="4" a="1"/>
  <c r="R661" i="4" s="1"/>
  <c r="T661" i="4" a="1"/>
  <c r="T661" i="4" s="1"/>
  <c r="V661" i="4" a="1"/>
  <c r="V661" i="4" s="1"/>
  <c r="X661" i="4" a="1"/>
  <c r="X661" i="4" s="1"/>
  <c r="Z661" i="4" a="1"/>
  <c r="Z661" i="4" s="1"/>
  <c r="AB661" i="4" a="1"/>
  <c r="AB661" i="4" s="1"/>
  <c r="AD661" i="4" a="1"/>
  <c r="AD661" i="4" s="1"/>
  <c r="Q661" i="4" a="1"/>
  <c r="Q661" i="4" s="1"/>
  <c r="S661" i="4" a="1"/>
  <c r="S661" i="4" s="1"/>
  <c r="U661" i="4" a="1"/>
  <c r="U661" i="4" s="1"/>
  <c r="W661" i="4" a="1"/>
  <c r="W661" i="4" s="1"/>
  <c r="Y661" i="4" a="1"/>
  <c r="Y661" i="4" s="1"/>
  <c r="AA661" i="4" a="1"/>
  <c r="AA661" i="4" s="1"/>
  <c r="AC661" i="4" a="1"/>
  <c r="AC661" i="4" s="1"/>
  <c r="AE661" i="4" a="1"/>
  <c r="AE661" i="4" s="1"/>
  <c r="R659" i="4" a="1"/>
  <c r="R659" i="4" s="1"/>
  <c r="T659" i="4" a="1"/>
  <c r="T659" i="4" s="1"/>
  <c r="V659" i="4" a="1"/>
  <c r="V659" i="4" s="1"/>
  <c r="X659" i="4" a="1"/>
  <c r="X659" i="4" s="1"/>
  <c r="Z659" i="4" a="1"/>
  <c r="Z659" i="4" s="1"/>
  <c r="AB659" i="4" a="1"/>
  <c r="AB659" i="4" s="1"/>
  <c r="AD659" i="4" a="1"/>
  <c r="AD659" i="4" s="1"/>
  <c r="Q659" i="4" a="1"/>
  <c r="Q659" i="4" s="1"/>
  <c r="S659" i="4" a="1"/>
  <c r="S659" i="4" s="1"/>
  <c r="U659" i="4" a="1"/>
  <c r="U659" i="4" s="1"/>
  <c r="W659" i="4" a="1"/>
  <c r="W659" i="4" s="1"/>
  <c r="Y659" i="4" a="1"/>
  <c r="Y659" i="4" s="1"/>
  <c r="AA659" i="4" a="1"/>
  <c r="AA659" i="4" s="1"/>
  <c r="AC659" i="4" a="1"/>
  <c r="AC659" i="4" s="1"/>
  <c r="AE659" i="4" a="1"/>
  <c r="AE659" i="4" s="1"/>
  <c r="R657" i="4" a="1"/>
  <c r="R657" i="4" s="1"/>
  <c r="T657" i="4" a="1"/>
  <c r="T657" i="4" s="1"/>
  <c r="V657" i="4" a="1"/>
  <c r="V657" i="4" s="1"/>
  <c r="X657" i="4" a="1"/>
  <c r="X657" i="4" s="1"/>
  <c r="Z657" i="4" a="1"/>
  <c r="Z657" i="4" s="1"/>
  <c r="AB657" i="4" a="1"/>
  <c r="AB657" i="4" s="1"/>
  <c r="AD657" i="4" a="1"/>
  <c r="AD657" i="4" s="1"/>
  <c r="Q657" i="4" a="1"/>
  <c r="Q657" i="4" s="1"/>
  <c r="S657" i="4" a="1"/>
  <c r="S657" i="4" s="1"/>
  <c r="U657" i="4" a="1"/>
  <c r="U657" i="4" s="1"/>
  <c r="W657" i="4" a="1"/>
  <c r="W657" i="4" s="1"/>
  <c r="Y657" i="4" a="1"/>
  <c r="Y657" i="4" s="1"/>
  <c r="AA657" i="4" a="1"/>
  <c r="AA657" i="4" s="1"/>
  <c r="AC657" i="4" a="1"/>
  <c r="AC657" i="4" s="1"/>
  <c r="AE657" i="4" a="1"/>
  <c r="AE657" i="4" s="1"/>
  <c r="R655" i="4" a="1"/>
  <c r="R655" i="4" s="1"/>
  <c r="T655" i="4" a="1"/>
  <c r="T655" i="4" s="1"/>
  <c r="V655" i="4" a="1"/>
  <c r="V655" i="4" s="1"/>
  <c r="X655" i="4" a="1"/>
  <c r="X655" i="4" s="1"/>
  <c r="Z655" i="4" a="1"/>
  <c r="Z655" i="4" s="1"/>
  <c r="AB655" i="4" a="1"/>
  <c r="AB655" i="4" s="1"/>
  <c r="AD655" i="4" a="1"/>
  <c r="AD655" i="4" s="1"/>
  <c r="Q655" i="4" a="1"/>
  <c r="Q655" i="4" s="1"/>
  <c r="S655" i="4" a="1"/>
  <c r="S655" i="4" s="1"/>
  <c r="U655" i="4" a="1"/>
  <c r="U655" i="4" s="1"/>
  <c r="W655" i="4" a="1"/>
  <c r="W655" i="4" s="1"/>
  <c r="Y655" i="4" a="1"/>
  <c r="Y655" i="4" s="1"/>
  <c r="AA655" i="4" a="1"/>
  <c r="AA655" i="4" s="1"/>
  <c r="AC655" i="4" a="1"/>
  <c r="AC655" i="4" s="1"/>
  <c r="AE655" i="4" a="1"/>
  <c r="AE655" i="4" s="1"/>
  <c r="R653" i="4" a="1"/>
  <c r="R653" i="4" s="1"/>
  <c r="T653" i="4" a="1"/>
  <c r="T653" i="4" s="1"/>
  <c r="V653" i="4" a="1"/>
  <c r="V653" i="4" s="1"/>
  <c r="X653" i="4" a="1"/>
  <c r="X653" i="4" s="1"/>
  <c r="Z653" i="4" a="1"/>
  <c r="Z653" i="4" s="1"/>
  <c r="AB653" i="4" a="1"/>
  <c r="AB653" i="4" s="1"/>
  <c r="AD653" i="4" a="1"/>
  <c r="AD653" i="4" s="1"/>
  <c r="Q653" i="4" a="1"/>
  <c r="Q653" i="4" s="1"/>
  <c r="S653" i="4" a="1"/>
  <c r="S653" i="4" s="1"/>
  <c r="U653" i="4" a="1"/>
  <c r="U653" i="4" s="1"/>
  <c r="W653" i="4" a="1"/>
  <c r="W653" i="4" s="1"/>
  <c r="Y653" i="4" a="1"/>
  <c r="Y653" i="4" s="1"/>
  <c r="AA653" i="4" a="1"/>
  <c r="AA653" i="4" s="1"/>
  <c r="AC653" i="4" a="1"/>
  <c r="AC653" i="4" s="1"/>
  <c r="AE653" i="4" a="1"/>
  <c r="AE653" i="4" s="1"/>
  <c r="R651" i="4" a="1"/>
  <c r="R651" i="4" s="1"/>
  <c r="T651" i="4" a="1"/>
  <c r="T651" i="4" s="1"/>
  <c r="V651" i="4" a="1"/>
  <c r="V651" i="4" s="1"/>
  <c r="X651" i="4" a="1"/>
  <c r="X651" i="4" s="1"/>
  <c r="Z651" i="4" a="1"/>
  <c r="Z651" i="4" s="1"/>
  <c r="AB651" i="4" a="1"/>
  <c r="AB651" i="4" s="1"/>
  <c r="AD651" i="4" a="1"/>
  <c r="AD651" i="4" s="1"/>
  <c r="Q651" i="4" a="1"/>
  <c r="Q651" i="4" s="1"/>
  <c r="S651" i="4" a="1"/>
  <c r="S651" i="4" s="1"/>
  <c r="U651" i="4" a="1"/>
  <c r="U651" i="4" s="1"/>
  <c r="W651" i="4" a="1"/>
  <c r="W651" i="4" s="1"/>
  <c r="Y651" i="4" a="1"/>
  <c r="Y651" i="4" s="1"/>
  <c r="AA651" i="4" a="1"/>
  <c r="AA651" i="4" s="1"/>
  <c r="AC651" i="4" a="1"/>
  <c r="AC651" i="4" s="1"/>
  <c r="AE651" i="4" a="1"/>
  <c r="AE651" i="4" s="1"/>
  <c r="R649" i="4" a="1"/>
  <c r="R649" i="4" s="1"/>
  <c r="T649" i="4" a="1"/>
  <c r="T649" i="4" s="1"/>
  <c r="V649" i="4" a="1"/>
  <c r="V649" i="4" s="1"/>
  <c r="X649" i="4" a="1"/>
  <c r="X649" i="4" s="1"/>
  <c r="Z649" i="4" a="1"/>
  <c r="Z649" i="4" s="1"/>
  <c r="AB649" i="4" a="1"/>
  <c r="AB649" i="4" s="1"/>
  <c r="AD649" i="4" a="1"/>
  <c r="AD649" i="4" s="1"/>
  <c r="Q649" i="4" a="1"/>
  <c r="Q649" i="4" s="1"/>
  <c r="S649" i="4" a="1"/>
  <c r="S649" i="4" s="1"/>
  <c r="U649" i="4" a="1"/>
  <c r="U649" i="4" s="1"/>
  <c r="W649" i="4" a="1"/>
  <c r="W649" i="4" s="1"/>
  <c r="Y649" i="4" a="1"/>
  <c r="Y649" i="4" s="1"/>
  <c r="AA649" i="4" a="1"/>
  <c r="AA649" i="4" s="1"/>
  <c r="AC649" i="4" a="1"/>
  <c r="AC649" i="4" s="1"/>
  <c r="AE649" i="4" a="1"/>
  <c r="AE649" i="4" s="1"/>
  <c r="R647" i="4" a="1"/>
  <c r="R647" i="4" s="1"/>
  <c r="T647" i="4" a="1"/>
  <c r="T647" i="4" s="1"/>
  <c r="V647" i="4" a="1"/>
  <c r="V647" i="4" s="1"/>
  <c r="X647" i="4" a="1"/>
  <c r="X647" i="4" s="1"/>
  <c r="Z647" i="4" a="1"/>
  <c r="Z647" i="4" s="1"/>
  <c r="AB647" i="4" a="1"/>
  <c r="AB647" i="4" s="1"/>
  <c r="AD647" i="4" a="1"/>
  <c r="AD647" i="4" s="1"/>
  <c r="Q647" i="4" a="1"/>
  <c r="Q647" i="4" s="1"/>
  <c r="S647" i="4" a="1"/>
  <c r="S647" i="4" s="1"/>
  <c r="U647" i="4" a="1"/>
  <c r="U647" i="4" s="1"/>
  <c r="W647" i="4" a="1"/>
  <c r="W647" i="4" s="1"/>
  <c r="Y647" i="4" a="1"/>
  <c r="Y647" i="4" s="1"/>
  <c r="AA647" i="4" a="1"/>
  <c r="AA647" i="4" s="1"/>
  <c r="AC647" i="4" a="1"/>
  <c r="AC647" i="4" s="1"/>
  <c r="AE647" i="4" a="1"/>
  <c r="AE647" i="4" s="1"/>
  <c r="R645" i="4" a="1"/>
  <c r="R645" i="4" s="1"/>
  <c r="T645" i="4" a="1"/>
  <c r="T645" i="4" s="1"/>
  <c r="V645" i="4" a="1"/>
  <c r="V645" i="4" s="1"/>
  <c r="X645" i="4" a="1"/>
  <c r="X645" i="4" s="1"/>
  <c r="Z645" i="4" a="1"/>
  <c r="Z645" i="4" s="1"/>
  <c r="AB645" i="4" a="1"/>
  <c r="AB645" i="4" s="1"/>
  <c r="AD645" i="4" a="1"/>
  <c r="AD645" i="4" s="1"/>
  <c r="Q645" i="4" a="1"/>
  <c r="Q645" i="4" s="1"/>
  <c r="S645" i="4" a="1"/>
  <c r="S645" i="4" s="1"/>
  <c r="U645" i="4" a="1"/>
  <c r="U645" i="4" s="1"/>
  <c r="W645" i="4" a="1"/>
  <c r="W645" i="4" s="1"/>
  <c r="Y645" i="4" a="1"/>
  <c r="Y645" i="4" s="1"/>
  <c r="AA645" i="4" a="1"/>
  <c r="AA645" i="4" s="1"/>
  <c r="AC645" i="4" a="1"/>
  <c r="AC645" i="4" s="1"/>
  <c r="AE645" i="4" a="1"/>
  <c r="AE645" i="4" s="1"/>
  <c r="R643" i="4" a="1"/>
  <c r="R643" i="4" s="1"/>
  <c r="T643" i="4" a="1"/>
  <c r="T643" i="4" s="1"/>
  <c r="V643" i="4" a="1"/>
  <c r="V643" i="4" s="1"/>
  <c r="X643" i="4" a="1"/>
  <c r="X643" i="4" s="1"/>
  <c r="Z643" i="4" a="1"/>
  <c r="Z643" i="4" s="1"/>
  <c r="AB643" i="4" a="1"/>
  <c r="AB643" i="4" s="1"/>
  <c r="AD643" i="4" a="1"/>
  <c r="AD643" i="4" s="1"/>
  <c r="Q643" i="4" a="1"/>
  <c r="Q643" i="4" s="1"/>
  <c r="S643" i="4" a="1"/>
  <c r="S643" i="4" s="1"/>
  <c r="U643" i="4" a="1"/>
  <c r="U643" i="4" s="1"/>
  <c r="W643" i="4" a="1"/>
  <c r="W643" i="4" s="1"/>
  <c r="Y643" i="4" a="1"/>
  <c r="Y643" i="4" s="1"/>
  <c r="AA643" i="4" a="1"/>
  <c r="AA643" i="4" s="1"/>
  <c r="AC643" i="4" a="1"/>
  <c r="AC643" i="4" s="1"/>
  <c r="AE643" i="4" a="1"/>
  <c r="AE643" i="4" s="1"/>
  <c r="R641" i="4" a="1"/>
  <c r="R641" i="4" s="1"/>
  <c r="T641" i="4" a="1"/>
  <c r="T641" i="4" s="1"/>
  <c r="V641" i="4" a="1"/>
  <c r="V641" i="4" s="1"/>
  <c r="X641" i="4" a="1"/>
  <c r="X641" i="4" s="1"/>
  <c r="Z641" i="4" a="1"/>
  <c r="Z641" i="4" s="1"/>
  <c r="AB641" i="4" a="1"/>
  <c r="AB641" i="4" s="1"/>
  <c r="AD641" i="4" a="1"/>
  <c r="AD641" i="4" s="1"/>
  <c r="Q641" i="4" a="1"/>
  <c r="Q641" i="4" s="1"/>
  <c r="S641" i="4" a="1"/>
  <c r="S641" i="4" s="1"/>
  <c r="U641" i="4" a="1"/>
  <c r="U641" i="4" s="1"/>
  <c r="W641" i="4" a="1"/>
  <c r="W641" i="4" s="1"/>
  <c r="Y641" i="4" a="1"/>
  <c r="Y641" i="4" s="1"/>
  <c r="AA641" i="4" a="1"/>
  <c r="AA641" i="4" s="1"/>
  <c r="AC641" i="4" a="1"/>
  <c r="AC641" i="4" s="1"/>
  <c r="AE641" i="4" a="1"/>
  <c r="AE641" i="4" s="1"/>
  <c r="R639" i="4" a="1"/>
  <c r="R639" i="4" s="1"/>
  <c r="T639" i="4" a="1"/>
  <c r="T639" i="4" s="1"/>
  <c r="V639" i="4" a="1"/>
  <c r="V639" i="4" s="1"/>
  <c r="X639" i="4" a="1"/>
  <c r="X639" i="4" s="1"/>
  <c r="Z639" i="4" a="1"/>
  <c r="Z639" i="4" s="1"/>
  <c r="AB639" i="4" a="1"/>
  <c r="AB639" i="4" s="1"/>
  <c r="AD639" i="4" a="1"/>
  <c r="AD639" i="4" s="1"/>
  <c r="Q639" i="4" a="1"/>
  <c r="Q639" i="4" s="1"/>
  <c r="S639" i="4" a="1"/>
  <c r="S639" i="4" s="1"/>
  <c r="U639" i="4" a="1"/>
  <c r="U639" i="4" s="1"/>
  <c r="W639" i="4" a="1"/>
  <c r="W639" i="4" s="1"/>
  <c r="Y639" i="4" a="1"/>
  <c r="Y639" i="4" s="1"/>
  <c r="AA639" i="4" a="1"/>
  <c r="AA639" i="4" s="1"/>
  <c r="AC639" i="4" a="1"/>
  <c r="AC639" i="4" s="1"/>
  <c r="AE639" i="4" a="1"/>
  <c r="AE639" i="4" s="1"/>
  <c r="R637" i="4" a="1"/>
  <c r="R637" i="4" s="1"/>
  <c r="T637" i="4" a="1"/>
  <c r="T637" i="4" s="1"/>
  <c r="V637" i="4" a="1"/>
  <c r="V637" i="4" s="1"/>
  <c r="X637" i="4" a="1"/>
  <c r="X637" i="4" s="1"/>
  <c r="Z637" i="4" a="1"/>
  <c r="Z637" i="4" s="1"/>
  <c r="AB637" i="4" a="1"/>
  <c r="AB637" i="4" s="1"/>
  <c r="AD637" i="4" a="1"/>
  <c r="AD637" i="4" s="1"/>
  <c r="Q637" i="4" a="1"/>
  <c r="Q637" i="4" s="1"/>
  <c r="S637" i="4" a="1"/>
  <c r="S637" i="4" s="1"/>
  <c r="U637" i="4" a="1"/>
  <c r="U637" i="4" s="1"/>
  <c r="W637" i="4" a="1"/>
  <c r="W637" i="4" s="1"/>
  <c r="Y637" i="4" a="1"/>
  <c r="Y637" i="4" s="1"/>
  <c r="AA637" i="4" a="1"/>
  <c r="AA637" i="4" s="1"/>
  <c r="AC637" i="4" a="1"/>
  <c r="AC637" i="4" s="1"/>
  <c r="AE637" i="4" a="1"/>
  <c r="AE637" i="4" s="1"/>
  <c r="R635" i="4" a="1"/>
  <c r="R635" i="4" s="1"/>
  <c r="T635" i="4" a="1"/>
  <c r="T635" i="4" s="1"/>
  <c r="V635" i="4" a="1"/>
  <c r="V635" i="4" s="1"/>
  <c r="X635" i="4" a="1"/>
  <c r="X635" i="4" s="1"/>
  <c r="Z635" i="4" a="1"/>
  <c r="Z635" i="4" s="1"/>
  <c r="AB635" i="4" a="1"/>
  <c r="AB635" i="4" s="1"/>
  <c r="AD635" i="4" a="1"/>
  <c r="AD635" i="4" s="1"/>
  <c r="Q635" i="4" a="1"/>
  <c r="Q635" i="4" s="1"/>
  <c r="S635" i="4" a="1"/>
  <c r="S635" i="4" s="1"/>
  <c r="U635" i="4" a="1"/>
  <c r="U635" i="4" s="1"/>
  <c r="W635" i="4" a="1"/>
  <c r="W635" i="4" s="1"/>
  <c r="Y635" i="4" a="1"/>
  <c r="Y635" i="4" s="1"/>
  <c r="AA635" i="4" a="1"/>
  <c r="AA635" i="4" s="1"/>
  <c r="AC635" i="4" a="1"/>
  <c r="AC635" i="4" s="1"/>
  <c r="AE635" i="4" a="1"/>
  <c r="AE635" i="4" s="1"/>
  <c r="R633" i="4" a="1"/>
  <c r="R633" i="4" s="1"/>
  <c r="T633" i="4" a="1"/>
  <c r="T633" i="4" s="1"/>
  <c r="V633" i="4" a="1"/>
  <c r="V633" i="4" s="1"/>
  <c r="X633" i="4" a="1"/>
  <c r="X633" i="4" s="1"/>
  <c r="Z633" i="4" a="1"/>
  <c r="Z633" i="4" s="1"/>
  <c r="AB633" i="4" a="1"/>
  <c r="AB633" i="4" s="1"/>
  <c r="AD633" i="4" a="1"/>
  <c r="AD633" i="4" s="1"/>
  <c r="Q633" i="4" a="1"/>
  <c r="Q633" i="4" s="1"/>
  <c r="S633" i="4" a="1"/>
  <c r="S633" i="4" s="1"/>
  <c r="U633" i="4" a="1"/>
  <c r="U633" i="4" s="1"/>
  <c r="W633" i="4" a="1"/>
  <c r="W633" i="4" s="1"/>
  <c r="Y633" i="4" a="1"/>
  <c r="Y633" i="4" s="1"/>
  <c r="AA633" i="4" a="1"/>
  <c r="AA633" i="4" s="1"/>
  <c r="AC633" i="4" a="1"/>
  <c r="AC633" i="4" s="1"/>
  <c r="AE633" i="4" a="1"/>
  <c r="AE633" i="4" s="1"/>
  <c r="R631" i="4" a="1"/>
  <c r="R631" i="4" s="1"/>
  <c r="T631" i="4" a="1"/>
  <c r="T631" i="4" s="1"/>
  <c r="V631" i="4" a="1"/>
  <c r="V631" i="4" s="1"/>
  <c r="X631" i="4" a="1"/>
  <c r="X631" i="4" s="1"/>
  <c r="Z631" i="4" a="1"/>
  <c r="Z631" i="4" s="1"/>
  <c r="AB631" i="4" a="1"/>
  <c r="AB631" i="4" s="1"/>
  <c r="AD631" i="4" a="1"/>
  <c r="AD631" i="4" s="1"/>
  <c r="Q631" i="4" a="1"/>
  <c r="Q631" i="4" s="1"/>
  <c r="S631" i="4" a="1"/>
  <c r="S631" i="4" s="1"/>
  <c r="U631" i="4" a="1"/>
  <c r="U631" i="4" s="1"/>
  <c r="W631" i="4" a="1"/>
  <c r="W631" i="4" s="1"/>
  <c r="Y631" i="4" a="1"/>
  <c r="Y631" i="4" s="1"/>
  <c r="AA631" i="4" a="1"/>
  <c r="AA631" i="4" s="1"/>
  <c r="AC631" i="4" a="1"/>
  <c r="AC631" i="4" s="1"/>
  <c r="AE631" i="4" a="1"/>
  <c r="AE631" i="4" s="1"/>
  <c r="R629" i="4" a="1"/>
  <c r="R629" i="4" s="1"/>
  <c r="T629" i="4" a="1"/>
  <c r="T629" i="4" s="1"/>
  <c r="V629" i="4" a="1"/>
  <c r="V629" i="4" s="1"/>
  <c r="X629" i="4" a="1"/>
  <c r="X629" i="4" s="1"/>
  <c r="Z629" i="4" a="1"/>
  <c r="Z629" i="4" s="1"/>
  <c r="AB629" i="4" a="1"/>
  <c r="AB629" i="4" s="1"/>
  <c r="AD629" i="4" a="1"/>
  <c r="AD629" i="4" s="1"/>
  <c r="Q629" i="4" a="1"/>
  <c r="Q629" i="4" s="1"/>
  <c r="S629" i="4" a="1"/>
  <c r="S629" i="4" s="1"/>
  <c r="U629" i="4" a="1"/>
  <c r="U629" i="4" s="1"/>
  <c r="W629" i="4" a="1"/>
  <c r="W629" i="4" s="1"/>
  <c r="Y629" i="4" a="1"/>
  <c r="Y629" i="4" s="1"/>
  <c r="AA629" i="4" a="1"/>
  <c r="AA629" i="4" s="1"/>
  <c r="AC629" i="4" a="1"/>
  <c r="AC629" i="4" s="1"/>
  <c r="AE629" i="4" a="1"/>
  <c r="AE629" i="4" s="1"/>
  <c r="R627" i="4" a="1"/>
  <c r="R627" i="4" s="1"/>
  <c r="T627" i="4" a="1"/>
  <c r="T627" i="4" s="1"/>
  <c r="V627" i="4" a="1"/>
  <c r="V627" i="4" s="1"/>
  <c r="X627" i="4" a="1"/>
  <c r="X627" i="4" s="1"/>
  <c r="Z627" i="4" a="1"/>
  <c r="Z627" i="4" s="1"/>
  <c r="AB627" i="4" a="1"/>
  <c r="AB627" i="4" s="1"/>
  <c r="AD627" i="4" a="1"/>
  <c r="AD627" i="4" s="1"/>
  <c r="Q627" i="4" a="1"/>
  <c r="Q627" i="4" s="1"/>
  <c r="S627" i="4" a="1"/>
  <c r="S627" i="4" s="1"/>
  <c r="U627" i="4" a="1"/>
  <c r="U627" i="4" s="1"/>
  <c r="W627" i="4" a="1"/>
  <c r="W627" i="4" s="1"/>
  <c r="Y627" i="4" a="1"/>
  <c r="Y627" i="4" s="1"/>
  <c r="AA627" i="4" a="1"/>
  <c r="AA627" i="4" s="1"/>
  <c r="AC627" i="4" a="1"/>
  <c r="AC627" i="4" s="1"/>
  <c r="AE627" i="4" a="1"/>
  <c r="AE627" i="4" s="1"/>
  <c r="R625" i="4" a="1"/>
  <c r="R625" i="4" s="1"/>
  <c r="T625" i="4" a="1"/>
  <c r="T625" i="4" s="1"/>
  <c r="V625" i="4" a="1"/>
  <c r="V625" i="4" s="1"/>
  <c r="X625" i="4" a="1"/>
  <c r="X625" i="4" s="1"/>
  <c r="Z625" i="4" a="1"/>
  <c r="Z625" i="4" s="1"/>
  <c r="AB625" i="4" a="1"/>
  <c r="AB625" i="4" s="1"/>
  <c r="AD625" i="4" a="1"/>
  <c r="AD625" i="4" s="1"/>
  <c r="Q625" i="4" a="1"/>
  <c r="Q625" i="4" s="1"/>
  <c r="S625" i="4" a="1"/>
  <c r="S625" i="4" s="1"/>
  <c r="U625" i="4" a="1"/>
  <c r="U625" i="4" s="1"/>
  <c r="W625" i="4" a="1"/>
  <c r="W625" i="4" s="1"/>
  <c r="Y625" i="4" a="1"/>
  <c r="Y625" i="4" s="1"/>
  <c r="AA625" i="4" a="1"/>
  <c r="AA625" i="4" s="1"/>
  <c r="AC625" i="4" a="1"/>
  <c r="AC625" i="4" s="1"/>
  <c r="AE625" i="4" a="1"/>
  <c r="AE625" i="4" s="1"/>
  <c r="R623" i="4" a="1"/>
  <c r="R623" i="4" s="1"/>
  <c r="T623" i="4" a="1"/>
  <c r="T623" i="4" s="1"/>
  <c r="V623" i="4" a="1"/>
  <c r="V623" i="4" s="1"/>
  <c r="X623" i="4" a="1"/>
  <c r="X623" i="4" s="1"/>
  <c r="Z623" i="4" a="1"/>
  <c r="Z623" i="4" s="1"/>
  <c r="AB623" i="4" a="1"/>
  <c r="AB623" i="4" s="1"/>
  <c r="AD623" i="4" a="1"/>
  <c r="AD623" i="4" s="1"/>
  <c r="Q623" i="4" a="1"/>
  <c r="Q623" i="4" s="1"/>
  <c r="S623" i="4" a="1"/>
  <c r="S623" i="4" s="1"/>
  <c r="U623" i="4" a="1"/>
  <c r="U623" i="4" s="1"/>
  <c r="W623" i="4" a="1"/>
  <c r="W623" i="4" s="1"/>
  <c r="Y623" i="4" a="1"/>
  <c r="Y623" i="4" s="1"/>
  <c r="AA623" i="4" a="1"/>
  <c r="AA623" i="4" s="1"/>
  <c r="AC623" i="4" a="1"/>
  <c r="AC623" i="4" s="1"/>
  <c r="AE623" i="4" a="1"/>
  <c r="AE623" i="4" s="1"/>
  <c r="R621" i="4" a="1"/>
  <c r="R621" i="4" s="1"/>
  <c r="T621" i="4" a="1"/>
  <c r="T621" i="4" s="1"/>
  <c r="V621" i="4" a="1"/>
  <c r="V621" i="4" s="1"/>
  <c r="X621" i="4" a="1"/>
  <c r="X621" i="4" s="1"/>
  <c r="Z621" i="4" a="1"/>
  <c r="Z621" i="4" s="1"/>
  <c r="AB621" i="4" a="1"/>
  <c r="AB621" i="4" s="1"/>
  <c r="AD621" i="4" a="1"/>
  <c r="AD621" i="4" s="1"/>
  <c r="Q621" i="4" a="1"/>
  <c r="Q621" i="4" s="1"/>
  <c r="S621" i="4" a="1"/>
  <c r="S621" i="4" s="1"/>
  <c r="U621" i="4" a="1"/>
  <c r="U621" i="4" s="1"/>
  <c r="W621" i="4" a="1"/>
  <c r="W621" i="4" s="1"/>
  <c r="Y621" i="4" a="1"/>
  <c r="Y621" i="4" s="1"/>
  <c r="AA621" i="4" a="1"/>
  <c r="AA621" i="4" s="1"/>
  <c r="AC621" i="4" a="1"/>
  <c r="AC621" i="4" s="1"/>
  <c r="AE621" i="4" a="1"/>
  <c r="AE621" i="4" s="1"/>
  <c r="R619" i="4" a="1"/>
  <c r="R619" i="4" s="1"/>
  <c r="T619" i="4" a="1"/>
  <c r="T619" i="4" s="1"/>
  <c r="V619" i="4" a="1"/>
  <c r="V619" i="4" s="1"/>
  <c r="X619" i="4" a="1"/>
  <c r="X619" i="4" s="1"/>
  <c r="Z619" i="4" a="1"/>
  <c r="Z619" i="4" s="1"/>
  <c r="AB619" i="4" a="1"/>
  <c r="AB619" i="4" s="1"/>
  <c r="AD619" i="4" a="1"/>
  <c r="AD619" i="4" s="1"/>
  <c r="Q619" i="4" a="1"/>
  <c r="Q619" i="4" s="1"/>
  <c r="S619" i="4" a="1"/>
  <c r="S619" i="4" s="1"/>
  <c r="U619" i="4" a="1"/>
  <c r="U619" i="4" s="1"/>
  <c r="W619" i="4" a="1"/>
  <c r="W619" i="4" s="1"/>
  <c r="Y619" i="4" a="1"/>
  <c r="Y619" i="4" s="1"/>
  <c r="AA619" i="4" a="1"/>
  <c r="AA619" i="4" s="1"/>
  <c r="AC619" i="4" a="1"/>
  <c r="AC619" i="4" s="1"/>
  <c r="AE619" i="4" a="1"/>
  <c r="AE619" i="4" s="1"/>
  <c r="R617" i="4" a="1"/>
  <c r="R617" i="4" s="1"/>
  <c r="T617" i="4" a="1"/>
  <c r="T617" i="4" s="1"/>
  <c r="V617" i="4" a="1"/>
  <c r="V617" i="4" s="1"/>
  <c r="X617" i="4" a="1"/>
  <c r="X617" i="4" s="1"/>
  <c r="Z617" i="4" a="1"/>
  <c r="Z617" i="4" s="1"/>
  <c r="AB617" i="4" a="1"/>
  <c r="AB617" i="4" s="1"/>
  <c r="AD617" i="4" a="1"/>
  <c r="AD617" i="4" s="1"/>
  <c r="Q617" i="4" a="1"/>
  <c r="Q617" i="4" s="1"/>
  <c r="S617" i="4" a="1"/>
  <c r="S617" i="4" s="1"/>
  <c r="U617" i="4" a="1"/>
  <c r="U617" i="4" s="1"/>
  <c r="W617" i="4" a="1"/>
  <c r="W617" i="4" s="1"/>
  <c r="Y617" i="4" a="1"/>
  <c r="Y617" i="4" s="1"/>
  <c r="AA617" i="4" a="1"/>
  <c r="AA617" i="4" s="1"/>
  <c r="AC617" i="4" a="1"/>
  <c r="AC617" i="4" s="1"/>
  <c r="AE617" i="4" a="1"/>
  <c r="AE617" i="4" s="1"/>
  <c r="R615" i="4" a="1"/>
  <c r="R615" i="4" s="1"/>
  <c r="T615" i="4" a="1"/>
  <c r="T615" i="4" s="1"/>
  <c r="V615" i="4" a="1"/>
  <c r="V615" i="4" s="1"/>
  <c r="X615" i="4" a="1"/>
  <c r="X615" i="4" s="1"/>
  <c r="Z615" i="4" a="1"/>
  <c r="Z615" i="4" s="1"/>
  <c r="AB615" i="4" a="1"/>
  <c r="AB615" i="4" s="1"/>
  <c r="AD615" i="4" a="1"/>
  <c r="AD615" i="4" s="1"/>
  <c r="Q615" i="4" a="1"/>
  <c r="Q615" i="4" s="1"/>
  <c r="S615" i="4" a="1"/>
  <c r="S615" i="4" s="1"/>
  <c r="U615" i="4" a="1"/>
  <c r="U615" i="4" s="1"/>
  <c r="W615" i="4" a="1"/>
  <c r="W615" i="4" s="1"/>
  <c r="Y615" i="4" a="1"/>
  <c r="Y615" i="4" s="1"/>
  <c r="AA615" i="4" a="1"/>
  <c r="AA615" i="4" s="1"/>
  <c r="AC615" i="4" a="1"/>
  <c r="AC615" i="4" s="1"/>
  <c r="AE615" i="4" a="1"/>
  <c r="AE615" i="4" s="1"/>
  <c r="R613" i="4" a="1"/>
  <c r="R613" i="4" s="1"/>
  <c r="T613" i="4" a="1"/>
  <c r="T613" i="4" s="1"/>
  <c r="V613" i="4" a="1"/>
  <c r="V613" i="4" s="1"/>
  <c r="X613" i="4" a="1"/>
  <c r="X613" i="4" s="1"/>
  <c r="Z613" i="4" a="1"/>
  <c r="Z613" i="4" s="1"/>
  <c r="AB613" i="4" a="1"/>
  <c r="AB613" i="4" s="1"/>
  <c r="AD613" i="4" a="1"/>
  <c r="AD613" i="4" s="1"/>
  <c r="Q613" i="4" a="1"/>
  <c r="Q613" i="4" s="1"/>
  <c r="S613" i="4" a="1"/>
  <c r="S613" i="4" s="1"/>
  <c r="U613" i="4" a="1"/>
  <c r="U613" i="4" s="1"/>
  <c r="W613" i="4" a="1"/>
  <c r="W613" i="4" s="1"/>
  <c r="Y613" i="4" a="1"/>
  <c r="Y613" i="4" s="1"/>
  <c r="AA613" i="4" a="1"/>
  <c r="AA613" i="4" s="1"/>
  <c r="AC613" i="4" a="1"/>
  <c r="AC613" i="4" s="1"/>
  <c r="AE613" i="4" a="1"/>
  <c r="AE613" i="4" s="1"/>
  <c r="R611" i="4" a="1"/>
  <c r="R611" i="4" s="1"/>
  <c r="T611" i="4" a="1"/>
  <c r="T611" i="4" s="1"/>
  <c r="V611" i="4" a="1"/>
  <c r="V611" i="4" s="1"/>
  <c r="X611" i="4" a="1"/>
  <c r="X611" i="4" s="1"/>
  <c r="Z611" i="4" a="1"/>
  <c r="Z611" i="4" s="1"/>
  <c r="AB611" i="4" a="1"/>
  <c r="AB611" i="4" s="1"/>
  <c r="AD611" i="4" a="1"/>
  <c r="AD611" i="4" s="1"/>
  <c r="Q611" i="4" a="1"/>
  <c r="Q611" i="4" s="1"/>
  <c r="S611" i="4" a="1"/>
  <c r="S611" i="4" s="1"/>
  <c r="U611" i="4" a="1"/>
  <c r="U611" i="4" s="1"/>
  <c r="W611" i="4" a="1"/>
  <c r="W611" i="4" s="1"/>
  <c r="Y611" i="4" a="1"/>
  <c r="Y611" i="4" s="1"/>
  <c r="AA611" i="4" a="1"/>
  <c r="AA611" i="4" s="1"/>
  <c r="AC611" i="4" a="1"/>
  <c r="AC611" i="4" s="1"/>
  <c r="AE611" i="4" a="1"/>
  <c r="AE611" i="4" s="1"/>
  <c r="R609" i="4" a="1"/>
  <c r="R609" i="4" s="1"/>
  <c r="T609" i="4" a="1"/>
  <c r="T609" i="4" s="1"/>
  <c r="V609" i="4" a="1"/>
  <c r="V609" i="4" s="1"/>
  <c r="X609" i="4" a="1"/>
  <c r="X609" i="4" s="1"/>
  <c r="Z609" i="4" a="1"/>
  <c r="Z609" i="4" s="1"/>
  <c r="AB609" i="4" a="1"/>
  <c r="AB609" i="4" s="1"/>
  <c r="AD609" i="4" a="1"/>
  <c r="AD609" i="4" s="1"/>
  <c r="Q609" i="4" a="1"/>
  <c r="Q609" i="4" s="1"/>
  <c r="S609" i="4" a="1"/>
  <c r="S609" i="4" s="1"/>
  <c r="U609" i="4" a="1"/>
  <c r="U609" i="4" s="1"/>
  <c r="W609" i="4" a="1"/>
  <c r="W609" i="4" s="1"/>
  <c r="Y609" i="4" a="1"/>
  <c r="Y609" i="4" s="1"/>
  <c r="AA609" i="4" a="1"/>
  <c r="AA609" i="4" s="1"/>
  <c r="AC609" i="4" a="1"/>
  <c r="AC609" i="4" s="1"/>
  <c r="AE609" i="4" a="1"/>
  <c r="AE609" i="4" s="1"/>
  <c r="R607" i="4" a="1"/>
  <c r="R607" i="4" s="1"/>
  <c r="T607" i="4" a="1"/>
  <c r="T607" i="4" s="1"/>
  <c r="V607" i="4" a="1"/>
  <c r="V607" i="4" s="1"/>
  <c r="X607" i="4" a="1"/>
  <c r="X607" i="4" s="1"/>
  <c r="Z607" i="4" a="1"/>
  <c r="Z607" i="4" s="1"/>
  <c r="AB607" i="4" a="1"/>
  <c r="AB607" i="4" s="1"/>
  <c r="AD607" i="4" a="1"/>
  <c r="AD607" i="4" s="1"/>
  <c r="Q607" i="4" a="1"/>
  <c r="Q607" i="4" s="1"/>
  <c r="S607" i="4" a="1"/>
  <c r="S607" i="4" s="1"/>
  <c r="U607" i="4" a="1"/>
  <c r="U607" i="4" s="1"/>
  <c r="W607" i="4" a="1"/>
  <c r="W607" i="4" s="1"/>
  <c r="Y607" i="4" a="1"/>
  <c r="Y607" i="4" s="1"/>
  <c r="AA607" i="4" a="1"/>
  <c r="AA607" i="4" s="1"/>
  <c r="AC607" i="4" a="1"/>
  <c r="AC607" i="4" s="1"/>
  <c r="AE607" i="4" a="1"/>
  <c r="AE607" i="4" s="1"/>
  <c r="R605" i="4" a="1"/>
  <c r="R605" i="4" s="1"/>
  <c r="T605" i="4" a="1"/>
  <c r="T605" i="4" s="1"/>
  <c r="V605" i="4" a="1"/>
  <c r="V605" i="4" s="1"/>
  <c r="X605" i="4" a="1"/>
  <c r="X605" i="4" s="1"/>
  <c r="Z605" i="4" a="1"/>
  <c r="Z605" i="4" s="1"/>
  <c r="AB605" i="4" a="1"/>
  <c r="AB605" i="4" s="1"/>
  <c r="AD605" i="4" a="1"/>
  <c r="AD605" i="4" s="1"/>
  <c r="Q605" i="4" a="1"/>
  <c r="Q605" i="4" s="1"/>
  <c r="S605" i="4" a="1"/>
  <c r="S605" i="4" s="1"/>
  <c r="U605" i="4" a="1"/>
  <c r="U605" i="4" s="1"/>
  <c r="W605" i="4" a="1"/>
  <c r="W605" i="4" s="1"/>
  <c r="Y605" i="4" a="1"/>
  <c r="Y605" i="4" s="1"/>
  <c r="AA605" i="4" a="1"/>
  <c r="AA605" i="4" s="1"/>
  <c r="AC605" i="4" a="1"/>
  <c r="AC605" i="4" s="1"/>
  <c r="AE605" i="4" a="1"/>
  <c r="AE605" i="4" s="1"/>
  <c r="R603" i="4" a="1"/>
  <c r="R603" i="4" s="1"/>
  <c r="T603" i="4" a="1"/>
  <c r="T603" i="4" s="1"/>
  <c r="V603" i="4" a="1"/>
  <c r="V603" i="4" s="1"/>
  <c r="X603" i="4" a="1"/>
  <c r="X603" i="4" s="1"/>
  <c r="Z603" i="4" a="1"/>
  <c r="Z603" i="4" s="1"/>
  <c r="AB603" i="4" a="1"/>
  <c r="AB603" i="4" s="1"/>
  <c r="AD603" i="4" a="1"/>
  <c r="AD603" i="4" s="1"/>
  <c r="Q603" i="4" a="1"/>
  <c r="Q603" i="4" s="1"/>
  <c r="S603" i="4" a="1"/>
  <c r="S603" i="4" s="1"/>
  <c r="U603" i="4" a="1"/>
  <c r="U603" i="4" s="1"/>
  <c r="W603" i="4" a="1"/>
  <c r="W603" i="4" s="1"/>
  <c r="Y603" i="4" a="1"/>
  <c r="Y603" i="4" s="1"/>
  <c r="AA603" i="4" a="1"/>
  <c r="AA603" i="4" s="1"/>
  <c r="AC603" i="4" a="1"/>
  <c r="AC603" i="4" s="1"/>
  <c r="AE603" i="4" a="1"/>
  <c r="AE603" i="4" s="1"/>
  <c r="R601" i="4" a="1"/>
  <c r="R601" i="4" s="1"/>
  <c r="T601" i="4" a="1"/>
  <c r="T601" i="4" s="1"/>
  <c r="V601" i="4" a="1"/>
  <c r="V601" i="4" s="1"/>
  <c r="X601" i="4" a="1"/>
  <c r="X601" i="4" s="1"/>
  <c r="Z601" i="4" a="1"/>
  <c r="Z601" i="4" s="1"/>
  <c r="AB601" i="4" a="1"/>
  <c r="AB601" i="4" s="1"/>
  <c r="AD601" i="4" a="1"/>
  <c r="AD601" i="4" s="1"/>
  <c r="Q601" i="4" a="1"/>
  <c r="Q601" i="4" s="1"/>
  <c r="S601" i="4" a="1"/>
  <c r="S601" i="4" s="1"/>
  <c r="U601" i="4" a="1"/>
  <c r="U601" i="4" s="1"/>
  <c r="W601" i="4" a="1"/>
  <c r="W601" i="4" s="1"/>
  <c r="Y601" i="4" a="1"/>
  <c r="Y601" i="4" s="1"/>
  <c r="AA601" i="4" a="1"/>
  <c r="AA601" i="4" s="1"/>
  <c r="AC601" i="4" a="1"/>
  <c r="AC601" i="4" s="1"/>
  <c r="AE601" i="4" a="1"/>
  <c r="AE601" i="4" s="1"/>
  <c r="R599" i="4" a="1"/>
  <c r="R599" i="4" s="1"/>
  <c r="T599" i="4" a="1"/>
  <c r="T599" i="4" s="1"/>
  <c r="V599" i="4" a="1"/>
  <c r="V599" i="4" s="1"/>
  <c r="X599" i="4" a="1"/>
  <c r="X599" i="4" s="1"/>
  <c r="Z599" i="4" a="1"/>
  <c r="Z599" i="4" s="1"/>
  <c r="AB599" i="4" a="1"/>
  <c r="AB599" i="4" s="1"/>
  <c r="AD599" i="4" a="1"/>
  <c r="AD599" i="4" s="1"/>
  <c r="Q599" i="4" a="1"/>
  <c r="Q599" i="4" s="1"/>
  <c r="S599" i="4" a="1"/>
  <c r="S599" i="4" s="1"/>
  <c r="U599" i="4" a="1"/>
  <c r="U599" i="4" s="1"/>
  <c r="W599" i="4" a="1"/>
  <c r="W599" i="4" s="1"/>
  <c r="Y599" i="4" a="1"/>
  <c r="Y599" i="4" s="1"/>
  <c r="AA599" i="4" a="1"/>
  <c r="AA599" i="4" s="1"/>
  <c r="AC599" i="4" a="1"/>
  <c r="AC599" i="4" s="1"/>
  <c r="AE599" i="4" a="1"/>
  <c r="AE599" i="4" s="1"/>
  <c r="R597" i="4" a="1"/>
  <c r="R597" i="4" s="1"/>
  <c r="T597" i="4" a="1"/>
  <c r="T597" i="4" s="1"/>
  <c r="V597" i="4" a="1"/>
  <c r="V597" i="4" s="1"/>
  <c r="X597" i="4" a="1"/>
  <c r="X597" i="4" s="1"/>
  <c r="Z597" i="4" a="1"/>
  <c r="Z597" i="4" s="1"/>
  <c r="AB597" i="4" a="1"/>
  <c r="AB597" i="4" s="1"/>
  <c r="AD597" i="4" a="1"/>
  <c r="AD597" i="4" s="1"/>
  <c r="Q597" i="4" a="1"/>
  <c r="Q597" i="4" s="1"/>
  <c r="S597" i="4" a="1"/>
  <c r="S597" i="4" s="1"/>
  <c r="U597" i="4" a="1"/>
  <c r="U597" i="4" s="1"/>
  <c r="W597" i="4" a="1"/>
  <c r="W597" i="4" s="1"/>
  <c r="Y597" i="4" a="1"/>
  <c r="Y597" i="4" s="1"/>
  <c r="AA597" i="4" a="1"/>
  <c r="AA597" i="4" s="1"/>
  <c r="AC597" i="4" a="1"/>
  <c r="AC597" i="4" s="1"/>
  <c r="AE597" i="4" a="1"/>
  <c r="AE597" i="4" s="1"/>
  <c r="R595" i="4" a="1"/>
  <c r="R595" i="4" s="1"/>
  <c r="T595" i="4" a="1"/>
  <c r="T595" i="4" s="1"/>
  <c r="V595" i="4" a="1"/>
  <c r="V595" i="4" s="1"/>
  <c r="X595" i="4" a="1"/>
  <c r="X595" i="4" s="1"/>
  <c r="Z595" i="4" a="1"/>
  <c r="Z595" i="4" s="1"/>
  <c r="AB595" i="4" a="1"/>
  <c r="AB595" i="4" s="1"/>
  <c r="AD595" i="4" a="1"/>
  <c r="AD595" i="4" s="1"/>
  <c r="Q595" i="4" a="1"/>
  <c r="Q595" i="4" s="1"/>
  <c r="S595" i="4" a="1"/>
  <c r="S595" i="4" s="1"/>
  <c r="U595" i="4" a="1"/>
  <c r="U595" i="4" s="1"/>
  <c r="W595" i="4" a="1"/>
  <c r="W595" i="4" s="1"/>
  <c r="Y595" i="4" a="1"/>
  <c r="Y595" i="4" s="1"/>
  <c r="AA595" i="4" a="1"/>
  <c r="AA595" i="4" s="1"/>
  <c r="AC595" i="4" a="1"/>
  <c r="AC595" i="4" s="1"/>
  <c r="AE595" i="4" a="1"/>
  <c r="AE595" i="4" s="1"/>
  <c r="R593" i="4" a="1"/>
  <c r="R593" i="4" s="1"/>
  <c r="T593" i="4" a="1"/>
  <c r="T593" i="4" s="1"/>
  <c r="V593" i="4" a="1"/>
  <c r="V593" i="4" s="1"/>
  <c r="X593" i="4" a="1"/>
  <c r="X593" i="4" s="1"/>
  <c r="Z593" i="4" a="1"/>
  <c r="Z593" i="4" s="1"/>
  <c r="AB593" i="4" a="1"/>
  <c r="AB593" i="4" s="1"/>
  <c r="AD593" i="4" a="1"/>
  <c r="AD593" i="4" s="1"/>
  <c r="Q593" i="4" a="1"/>
  <c r="Q593" i="4" s="1"/>
  <c r="S593" i="4" a="1"/>
  <c r="S593" i="4" s="1"/>
  <c r="U593" i="4" a="1"/>
  <c r="U593" i="4" s="1"/>
  <c r="W593" i="4" a="1"/>
  <c r="W593" i="4" s="1"/>
  <c r="Y593" i="4" a="1"/>
  <c r="Y593" i="4" s="1"/>
  <c r="AA593" i="4" a="1"/>
  <c r="AA593" i="4" s="1"/>
  <c r="AC593" i="4" a="1"/>
  <c r="AC593" i="4" s="1"/>
  <c r="AE593" i="4" a="1"/>
  <c r="AE593" i="4" s="1"/>
  <c r="R591" i="4" a="1"/>
  <c r="R591" i="4" s="1"/>
  <c r="T591" i="4" a="1"/>
  <c r="T591" i="4" s="1"/>
  <c r="V591" i="4" a="1"/>
  <c r="V591" i="4" s="1"/>
  <c r="X591" i="4" a="1"/>
  <c r="X591" i="4" s="1"/>
  <c r="Z591" i="4" a="1"/>
  <c r="Z591" i="4" s="1"/>
  <c r="AB591" i="4" a="1"/>
  <c r="AB591" i="4" s="1"/>
  <c r="AD591" i="4" a="1"/>
  <c r="AD591" i="4" s="1"/>
  <c r="Q591" i="4" a="1"/>
  <c r="Q591" i="4" s="1"/>
  <c r="S591" i="4" a="1"/>
  <c r="S591" i="4" s="1"/>
  <c r="U591" i="4" a="1"/>
  <c r="U591" i="4" s="1"/>
  <c r="W591" i="4" a="1"/>
  <c r="W591" i="4" s="1"/>
  <c r="Y591" i="4" a="1"/>
  <c r="Y591" i="4" s="1"/>
  <c r="AA591" i="4" a="1"/>
  <c r="AA591" i="4" s="1"/>
  <c r="AC591" i="4" a="1"/>
  <c r="AC591" i="4" s="1"/>
  <c r="AE591" i="4" a="1"/>
  <c r="AE591" i="4" s="1"/>
  <c r="R589" i="4" a="1"/>
  <c r="R589" i="4" s="1"/>
  <c r="T589" i="4" a="1"/>
  <c r="T589" i="4" s="1"/>
  <c r="V589" i="4" a="1"/>
  <c r="V589" i="4" s="1"/>
  <c r="X589" i="4" a="1"/>
  <c r="X589" i="4" s="1"/>
  <c r="Z589" i="4" a="1"/>
  <c r="Z589" i="4" s="1"/>
  <c r="AB589" i="4" a="1"/>
  <c r="AB589" i="4" s="1"/>
  <c r="AD589" i="4" a="1"/>
  <c r="AD589" i="4" s="1"/>
  <c r="Q589" i="4" a="1"/>
  <c r="Q589" i="4" s="1"/>
  <c r="S589" i="4" a="1"/>
  <c r="S589" i="4" s="1"/>
  <c r="U589" i="4" a="1"/>
  <c r="U589" i="4" s="1"/>
  <c r="W589" i="4" a="1"/>
  <c r="W589" i="4" s="1"/>
  <c r="Y589" i="4" a="1"/>
  <c r="Y589" i="4" s="1"/>
  <c r="AA589" i="4" a="1"/>
  <c r="AA589" i="4" s="1"/>
  <c r="AC589" i="4" a="1"/>
  <c r="AC589" i="4" s="1"/>
  <c r="AE589" i="4" a="1"/>
  <c r="AE589" i="4" s="1"/>
  <c r="R587" i="4" a="1"/>
  <c r="R587" i="4" s="1"/>
  <c r="T587" i="4" a="1"/>
  <c r="T587" i="4" s="1"/>
  <c r="V587" i="4" a="1"/>
  <c r="V587" i="4" s="1"/>
  <c r="X587" i="4" a="1"/>
  <c r="X587" i="4" s="1"/>
  <c r="Z587" i="4" a="1"/>
  <c r="Z587" i="4" s="1"/>
  <c r="AB587" i="4" a="1"/>
  <c r="AB587" i="4" s="1"/>
  <c r="AD587" i="4" a="1"/>
  <c r="AD587" i="4" s="1"/>
  <c r="Q587" i="4" a="1"/>
  <c r="Q587" i="4" s="1"/>
  <c r="S587" i="4" a="1"/>
  <c r="S587" i="4" s="1"/>
  <c r="U587" i="4" a="1"/>
  <c r="U587" i="4" s="1"/>
  <c r="W587" i="4" a="1"/>
  <c r="W587" i="4" s="1"/>
  <c r="Y587" i="4" a="1"/>
  <c r="Y587" i="4" s="1"/>
  <c r="AA587" i="4" a="1"/>
  <c r="AA587" i="4" s="1"/>
  <c r="AC587" i="4" a="1"/>
  <c r="AC587" i="4" s="1"/>
  <c r="AE587" i="4" a="1"/>
  <c r="AE587" i="4" s="1"/>
  <c r="R585" i="4" a="1"/>
  <c r="R585" i="4" s="1"/>
  <c r="T585" i="4" a="1"/>
  <c r="T585" i="4" s="1"/>
  <c r="V585" i="4" a="1"/>
  <c r="V585" i="4" s="1"/>
  <c r="X585" i="4" a="1"/>
  <c r="X585" i="4" s="1"/>
  <c r="Z585" i="4" a="1"/>
  <c r="Z585" i="4" s="1"/>
  <c r="AB585" i="4" a="1"/>
  <c r="AB585" i="4" s="1"/>
  <c r="AD585" i="4" a="1"/>
  <c r="AD585" i="4" s="1"/>
  <c r="Q585" i="4" a="1"/>
  <c r="Q585" i="4" s="1"/>
  <c r="S585" i="4" a="1"/>
  <c r="S585" i="4" s="1"/>
  <c r="U585" i="4" a="1"/>
  <c r="U585" i="4" s="1"/>
  <c r="W585" i="4" a="1"/>
  <c r="W585" i="4" s="1"/>
  <c r="Y585" i="4" a="1"/>
  <c r="Y585" i="4" s="1"/>
  <c r="AA585" i="4" a="1"/>
  <c r="AA585" i="4" s="1"/>
  <c r="AC585" i="4" a="1"/>
  <c r="AC585" i="4" s="1"/>
  <c r="AE585" i="4" a="1"/>
  <c r="AE585" i="4" s="1"/>
  <c r="R583" i="4" a="1"/>
  <c r="R583" i="4" s="1"/>
  <c r="T583" i="4" a="1"/>
  <c r="T583" i="4" s="1"/>
  <c r="V583" i="4" a="1"/>
  <c r="V583" i="4" s="1"/>
  <c r="X583" i="4" a="1"/>
  <c r="X583" i="4" s="1"/>
  <c r="Z583" i="4" a="1"/>
  <c r="Z583" i="4" s="1"/>
  <c r="AB583" i="4" a="1"/>
  <c r="AB583" i="4" s="1"/>
  <c r="AD583" i="4" a="1"/>
  <c r="AD583" i="4" s="1"/>
  <c r="Q583" i="4" a="1"/>
  <c r="Q583" i="4" s="1"/>
  <c r="S583" i="4" a="1"/>
  <c r="S583" i="4" s="1"/>
  <c r="U583" i="4" a="1"/>
  <c r="U583" i="4" s="1"/>
  <c r="W583" i="4" a="1"/>
  <c r="W583" i="4" s="1"/>
  <c r="Y583" i="4" a="1"/>
  <c r="Y583" i="4" s="1"/>
  <c r="AA583" i="4" a="1"/>
  <c r="AA583" i="4" s="1"/>
  <c r="AC583" i="4" a="1"/>
  <c r="AC583" i="4" s="1"/>
  <c r="AE583" i="4" a="1"/>
  <c r="AE583" i="4" s="1"/>
  <c r="R581" i="4" a="1"/>
  <c r="R581" i="4" s="1"/>
  <c r="T581" i="4" a="1"/>
  <c r="T581" i="4" s="1"/>
  <c r="V581" i="4" a="1"/>
  <c r="V581" i="4" s="1"/>
  <c r="X581" i="4" a="1"/>
  <c r="X581" i="4" s="1"/>
  <c r="Z581" i="4" a="1"/>
  <c r="Z581" i="4" s="1"/>
  <c r="AB581" i="4" a="1"/>
  <c r="AB581" i="4" s="1"/>
  <c r="AD581" i="4" a="1"/>
  <c r="AD581" i="4" s="1"/>
  <c r="Q581" i="4" a="1"/>
  <c r="Q581" i="4" s="1"/>
  <c r="S581" i="4" a="1"/>
  <c r="S581" i="4" s="1"/>
  <c r="U581" i="4" a="1"/>
  <c r="U581" i="4" s="1"/>
  <c r="W581" i="4" a="1"/>
  <c r="W581" i="4" s="1"/>
  <c r="Y581" i="4" a="1"/>
  <c r="Y581" i="4" s="1"/>
  <c r="AA581" i="4" a="1"/>
  <c r="AA581" i="4" s="1"/>
  <c r="AC581" i="4" a="1"/>
  <c r="AC581" i="4" s="1"/>
  <c r="AE581" i="4" a="1"/>
  <c r="AE581" i="4" s="1"/>
  <c r="R579" i="4" a="1"/>
  <c r="R579" i="4" s="1"/>
  <c r="T579" i="4" a="1"/>
  <c r="T579" i="4" s="1"/>
  <c r="V579" i="4" a="1"/>
  <c r="V579" i="4" s="1"/>
  <c r="X579" i="4" a="1"/>
  <c r="X579" i="4" s="1"/>
  <c r="Z579" i="4" a="1"/>
  <c r="Z579" i="4" s="1"/>
  <c r="AB579" i="4" a="1"/>
  <c r="AB579" i="4" s="1"/>
  <c r="AD579" i="4" a="1"/>
  <c r="AD579" i="4" s="1"/>
  <c r="Q579" i="4" a="1"/>
  <c r="Q579" i="4" s="1"/>
  <c r="S579" i="4" a="1"/>
  <c r="S579" i="4" s="1"/>
  <c r="U579" i="4" a="1"/>
  <c r="U579" i="4" s="1"/>
  <c r="W579" i="4" a="1"/>
  <c r="W579" i="4" s="1"/>
  <c r="Y579" i="4" a="1"/>
  <c r="Y579" i="4" s="1"/>
  <c r="AA579" i="4" a="1"/>
  <c r="AA579" i="4" s="1"/>
  <c r="AC579" i="4" a="1"/>
  <c r="AC579" i="4" s="1"/>
  <c r="AE579" i="4" a="1"/>
  <c r="AE579" i="4" s="1"/>
  <c r="R577" i="4" a="1"/>
  <c r="R577" i="4" s="1"/>
  <c r="T577" i="4" a="1"/>
  <c r="T577" i="4" s="1"/>
  <c r="V577" i="4" a="1"/>
  <c r="V577" i="4" s="1"/>
  <c r="X577" i="4" a="1"/>
  <c r="X577" i="4" s="1"/>
  <c r="Z577" i="4" a="1"/>
  <c r="Z577" i="4" s="1"/>
  <c r="AB577" i="4" a="1"/>
  <c r="AB577" i="4" s="1"/>
  <c r="AD577" i="4" a="1"/>
  <c r="AD577" i="4" s="1"/>
  <c r="Q577" i="4" a="1"/>
  <c r="Q577" i="4" s="1"/>
  <c r="S577" i="4" a="1"/>
  <c r="S577" i="4" s="1"/>
  <c r="U577" i="4" a="1"/>
  <c r="U577" i="4" s="1"/>
  <c r="W577" i="4" a="1"/>
  <c r="W577" i="4" s="1"/>
  <c r="Y577" i="4" a="1"/>
  <c r="Y577" i="4" s="1"/>
  <c r="AA577" i="4" a="1"/>
  <c r="AA577" i="4" s="1"/>
  <c r="AC577" i="4" a="1"/>
  <c r="AC577" i="4" s="1"/>
  <c r="AE577" i="4" a="1"/>
  <c r="AE577" i="4" s="1"/>
  <c r="R575" i="4" a="1"/>
  <c r="R575" i="4" s="1"/>
  <c r="T575" i="4" a="1"/>
  <c r="T575" i="4" s="1"/>
  <c r="V575" i="4" a="1"/>
  <c r="V575" i="4" s="1"/>
  <c r="X575" i="4" a="1"/>
  <c r="X575" i="4" s="1"/>
  <c r="Z575" i="4" a="1"/>
  <c r="Z575" i="4" s="1"/>
  <c r="AB575" i="4" a="1"/>
  <c r="AB575" i="4" s="1"/>
  <c r="AD575" i="4" a="1"/>
  <c r="AD575" i="4" s="1"/>
  <c r="Q575" i="4" a="1"/>
  <c r="Q575" i="4" s="1"/>
  <c r="S575" i="4" a="1"/>
  <c r="S575" i="4" s="1"/>
  <c r="U575" i="4" a="1"/>
  <c r="U575" i="4" s="1"/>
  <c r="W575" i="4" a="1"/>
  <c r="W575" i="4" s="1"/>
  <c r="Y575" i="4" a="1"/>
  <c r="Y575" i="4" s="1"/>
  <c r="AA575" i="4" a="1"/>
  <c r="AA575" i="4" s="1"/>
  <c r="AC575" i="4" a="1"/>
  <c r="AC575" i="4" s="1"/>
  <c r="AE575" i="4" a="1"/>
  <c r="AE575" i="4" s="1"/>
  <c r="R573" i="4" a="1"/>
  <c r="R573" i="4" s="1"/>
  <c r="T573" i="4" a="1"/>
  <c r="T573" i="4" s="1"/>
  <c r="V573" i="4" a="1"/>
  <c r="V573" i="4" s="1"/>
  <c r="X573" i="4" a="1"/>
  <c r="X573" i="4" s="1"/>
  <c r="Z573" i="4" a="1"/>
  <c r="Z573" i="4" s="1"/>
  <c r="AB573" i="4" a="1"/>
  <c r="AB573" i="4" s="1"/>
  <c r="AD573" i="4" a="1"/>
  <c r="AD573" i="4" s="1"/>
  <c r="Q573" i="4" a="1"/>
  <c r="Q573" i="4" s="1"/>
  <c r="S573" i="4" a="1"/>
  <c r="S573" i="4" s="1"/>
  <c r="U573" i="4" a="1"/>
  <c r="U573" i="4" s="1"/>
  <c r="W573" i="4" a="1"/>
  <c r="W573" i="4" s="1"/>
  <c r="Y573" i="4" a="1"/>
  <c r="Y573" i="4" s="1"/>
  <c r="AA573" i="4" a="1"/>
  <c r="AA573" i="4" s="1"/>
  <c r="AC573" i="4" a="1"/>
  <c r="AC573" i="4" s="1"/>
  <c r="AE573" i="4" a="1"/>
  <c r="AE573" i="4" s="1"/>
  <c r="R571" i="4" a="1"/>
  <c r="R571" i="4" s="1"/>
  <c r="T571" i="4" a="1"/>
  <c r="T571" i="4" s="1"/>
  <c r="V571" i="4" a="1"/>
  <c r="V571" i="4" s="1"/>
  <c r="X571" i="4" a="1"/>
  <c r="X571" i="4" s="1"/>
  <c r="Z571" i="4" a="1"/>
  <c r="Z571" i="4" s="1"/>
  <c r="AB571" i="4" a="1"/>
  <c r="AB571" i="4" s="1"/>
  <c r="AD571" i="4" a="1"/>
  <c r="AD571" i="4" s="1"/>
  <c r="Q571" i="4" a="1"/>
  <c r="Q571" i="4" s="1"/>
  <c r="S571" i="4" a="1"/>
  <c r="S571" i="4" s="1"/>
  <c r="U571" i="4" a="1"/>
  <c r="U571" i="4" s="1"/>
  <c r="W571" i="4" a="1"/>
  <c r="W571" i="4" s="1"/>
  <c r="Y571" i="4" a="1"/>
  <c r="Y571" i="4" s="1"/>
  <c r="AA571" i="4" a="1"/>
  <c r="AA571" i="4" s="1"/>
  <c r="AC571" i="4" a="1"/>
  <c r="AC571" i="4" s="1"/>
  <c r="AE571" i="4" a="1"/>
  <c r="AE571" i="4" s="1"/>
  <c r="R569" i="4" a="1"/>
  <c r="R569" i="4" s="1"/>
  <c r="T569" i="4" a="1"/>
  <c r="T569" i="4" s="1"/>
  <c r="V569" i="4" a="1"/>
  <c r="V569" i="4" s="1"/>
  <c r="X569" i="4" a="1"/>
  <c r="X569" i="4" s="1"/>
  <c r="Z569" i="4" a="1"/>
  <c r="Z569" i="4" s="1"/>
  <c r="AB569" i="4" a="1"/>
  <c r="AB569" i="4" s="1"/>
  <c r="AD569" i="4" a="1"/>
  <c r="AD569" i="4" s="1"/>
  <c r="Q569" i="4" a="1"/>
  <c r="Q569" i="4" s="1"/>
  <c r="S569" i="4" a="1"/>
  <c r="S569" i="4" s="1"/>
  <c r="U569" i="4" a="1"/>
  <c r="U569" i="4" s="1"/>
  <c r="W569" i="4" a="1"/>
  <c r="W569" i="4" s="1"/>
  <c r="Y569" i="4" a="1"/>
  <c r="Y569" i="4" s="1"/>
  <c r="AA569" i="4" a="1"/>
  <c r="AA569" i="4" s="1"/>
  <c r="AC569" i="4" a="1"/>
  <c r="AC569" i="4" s="1"/>
  <c r="AE569" i="4" a="1"/>
  <c r="AE569" i="4" s="1"/>
  <c r="R567" i="4" a="1"/>
  <c r="R567" i="4" s="1"/>
  <c r="T567" i="4" a="1"/>
  <c r="T567" i="4" s="1"/>
  <c r="V567" i="4" a="1"/>
  <c r="V567" i="4" s="1"/>
  <c r="X567" i="4" a="1"/>
  <c r="X567" i="4" s="1"/>
  <c r="Z567" i="4" a="1"/>
  <c r="Z567" i="4" s="1"/>
  <c r="AB567" i="4" a="1"/>
  <c r="AB567" i="4" s="1"/>
  <c r="AD567" i="4" a="1"/>
  <c r="AD567" i="4" s="1"/>
  <c r="Q567" i="4" a="1"/>
  <c r="Q567" i="4" s="1"/>
  <c r="S567" i="4" a="1"/>
  <c r="S567" i="4" s="1"/>
  <c r="U567" i="4" a="1"/>
  <c r="U567" i="4" s="1"/>
  <c r="W567" i="4" a="1"/>
  <c r="W567" i="4" s="1"/>
  <c r="Y567" i="4" a="1"/>
  <c r="Y567" i="4" s="1"/>
  <c r="AA567" i="4" a="1"/>
  <c r="AA567" i="4" s="1"/>
  <c r="AC567" i="4" a="1"/>
  <c r="AC567" i="4" s="1"/>
  <c r="AE567" i="4" a="1"/>
  <c r="AE567" i="4" s="1"/>
  <c r="R565" i="4" a="1"/>
  <c r="R565" i="4" s="1"/>
  <c r="T565" i="4" a="1"/>
  <c r="T565" i="4" s="1"/>
  <c r="V565" i="4" a="1"/>
  <c r="V565" i="4" s="1"/>
  <c r="X565" i="4" a="1"/>
  <c r="X565" i="4" s="1"/>
  <c r="Z565" i="4" a="1"/>
  <c r="Z565" i="4" s="1"/>
  <c r="AB565" i="4" a="1"/>
  <c r="AB565" i="4" s="1"/>
  <c r="AD565" i="4" a="1"/>
  <c r="AD565" i="4" s="1"/>
  <c r="Q565" i="4" a="1"/>
  <c r="Q565" i="4" s="1"/>
  <c r="S565" i="4" a="1"/>
  <c r="S565" i="4" s="1"/>
  <c r="U565" i="4" a="1"/>
  <c r="U565" i="4" s="1"/>
  <c r="W565" i="4" a="1"/>
  <c r="W565" i="4" s="1"/>
  <c r="Y565" i="4" a="1"/>
  <c r="Y565" i="4" s="1"/>
  <c r="AA565" i="4" a="1"/>
  <c r="AA565" i="4" s="1"/>
  <c r="AC565" i="4" a="1"/>
  <c r="AC565" i="4" s="1"/>
  <c r="AE565" i="4" a="1"/>
  <c r="AE565" i="4" s="1"/>
  <c r="R563" i="4" a="1"/>
  <c r="R563" i="4" s="1"/>
  <c r="T563" i="4" a="1"/>
  <c r="T563" i="4" s="1"/>
  <c r="V563" i="4" a="1"/>
  <c r="V563" i="4" s="1"/>
  <c r="X563" i="4" a="1"/>
  <c r="X563" i="4" s="1"/>
  <c r="Z563" i="4" a="1"/>
  <c r="Z563" i="4" s="1"/>
  <c r="AB563" i="4" a="1"/>
  <c r="AB563" i="4" s="1"/>
  <c r="AD563" i="4" a="1"/>
  <c r="AD563" i="4" s="1"/>
  <c r="Q563" i="4" a="1"/>
  <c r="Q563" i="4" s="1"/>
  <c r="S563" i="4" a="1"/>
  <c r="S563" i="4" s="1"/>
  <c r="U563" i="4" a="1"/>
  <c r="U563" i="4" s="1"/>
  <c r="W563" i="4" a="1"/>
  <c r="W563" i="4" s="1"/>
  <c r="Y563" i="4" a="1"/>
  <c r="Y563" i="4" s="1"/>
  <c r="AA563" i="4" a="1"/>
  <c r="AA563" i="4" s="1"/>
  <c r="AC563" i="4" a="1"/>
  <c r="AC563" i="4" s="1"/>
  <c r="AE563" i="4" a="1"/>
  <c r="AE563" i="4" s="1"/>
  <c r="R561" i="4" a="1"/>
  <c r="R561" i="4" s="1"/>
  <c r="T561" i="4" a="1"/>
  <c r="T561" i="4" s="1"/>
  <c r="V561" i="4" a="1"/>
  <c r="V561" i="4" s="1"/>
  <c r="X561" i="4" a="1"/>
  <c r="X561" i="4" s="1"/>
  <c r="Z561" i="4" a="1"/>
  <c r="Z561" i="4" s="1"/>
  <c r="AB561" i="4" a="1"/>
  <c r="AB561" i="4" s="1"/>
  <c r="AD561" i="4" a="1"/>
  <c r="AD561" i="4" s="1"/>
  <c r="Q561" i="4" a="1"/>
  <c r="Q561" i="4" s="1"/>
  <c r="S561" i="4" a="1"/>
  <c r="S561" i="4" s="1"/>
  <c r="U561" i="4" a="1"/>
  <c r="U561" i="4" s="1"/>
  <c r="W561" i="4" a="1"/>
  <c r="W561" i="4" s="1"/>
  <c r="Y561" i="4" a="1"/>
  <c r="Y561" i="4" s="1"/>
  <c r="AA561" i="4" a="1"/>
  <c r="AA561" i="4" s="1"/>
  <c r="AC561" i="4" a="1"/>
  <c r="AC561" i="4" s="1"/>
  <c r="AE561" i="4" a="1"/>
  <c r="AE561" i="4" s="1"/>
  <c r="R559" i="4" a="1"/>
  <c r="R559" i="4" s="1"/>
  <c r="T559" i="4" a="1"/>
  <c r="T559" i="4" s="1"/>
  <c r="V559" i="4" a="1"/>
  <c r="V559" i="4" s="1"/>
  <c r="X559" i="4" a="1"/>
  <c r="X559" i="4" s="1"/>
  <c r="Z559" i="4" a="1"/>
  <c r="Z559" i="4" s="1"/>
  <c r="AB559" i="4" a="1"/>
  <c r="AB559" i="4" s="1"/>
  <c r="AD559" i="4" a="1"/>
  <c r="AD559" i="4" s="1"/>
  <c r="Q559" i="4" a="1"/>
  <c r="Q559" i="4" s="1"/>
  <c r="S559" i="4" a="1"/>
  <c r="S559" i="4" s="1"/>
  <c r="U559" i="4" a="1"/>
  <c r="U559" i="4" s="1"/>
  <c r="W559" i="4" a="1"/>
  <c r="W559" i="4" s="1"/>
  <c r="Y559" i="4" a="1"/>
  <c r="Y559" i="4" s="1"/>
  <c r="AA559" i="4" a="1"/>
  <c r="AA559" i="4" s="1"/>
  <c r="AC559" i="4" a="1"/>
  <c r="AC559" i="4" s="1"/>
  <c r="AE559" i="4" a="1"/>
  <c r="AE559" i="4" s="1"/>
  <c r="R557" i="4" a="1"/>
  <c r="R557" i="4" s="1"/>
  <c r="T557" i="4" a="1"/>
  <c r="T557" i="4" s="1"/>
  <c r="V557" i="4" a="1"/>
  <c r="V557" i="4" s="1"/>
  <c r="X557" i="4" a="1"/>
  <c r="X557" i="4" s="1"/>
  <c r="Z557" i="4" a="1"/>
  <c r="Z557" i="4" s="1"/>
  <c r="AB557" i="4" a="1"/>
  <c r="AB557" i="4" s="1"/>
  <c r="AD557" i="4" a="1"/>
  <c r="AD557" i="4" s="1"/>
  <c r="Q557" i="4" a="1"/>
  <c r="Q557" i="4" s="1"/>
  <c r="S557" i="4" a="1"/>
  <c r="S557" i="4" s="1"/>
  <c r="U557" i="4" a="1"/>
  <c r="U557" i="4" s="1"/>
  <c r="W557" i="4" a="1"/>
  <c r="W557" i="4" s="1"/>
  <c r="Y557" i="4" a="1"/>
  <c r="Y557" i="4" s="1"/>
  <c r="AA557" i="4" a="1"/>
  <c r="AA557" i="4" s="1"/>
  <c r="AC557" i="4" a="1"/>
  <c r="AC557" i="4" s="1"/>
  <c r="AE557" i="4" a="1"/>
  <c r="AE557" i="4" s="1"/>
  <c r="R555" i="4" a="1"/>
  <c r="R555" i="4" s="1"/>
  <c r="T555" i="4" a="1"/>
  <c r="T555" i="4" s="1"/>
  <c r="V555" i="4" a="1"/>
  <c r="V555" i="4" s="1"/>
  <c r="X555" i="4" a="1"/>
  <c r="X555" i="4" s="1"/>
  <c r="Z555" i="4" a="1"/>
  <c r="Z555" i="4" s="1"/>
  <c r="AB555" i="4" a="1"/>
  <c r="AB555" i="4" s="1"/>
  <c r="AD555" i="4" a="1"/>
  <c r="AD555" i="4" s="1"/>
  <c r="Q555" i="4" a="1"/>
  <c r="Q555" i="4" s="1"/>
  <c r="S555" i="4" a="1"/>
  <c r="S555" i="4" s="1"/>
  <c r="U555" i="4" a="1"/>
  <c r="U555" i="4" s="1"/>
  <c r="W555" i="4" a="1"/>
  <c r="W555" i="4" s="1"/>
  <c r="Y555" i="4" a="1"/>
  <c r="Y555" i="4" s="1"/>
  <c r="AA555" i="4" a="1"/>
  <c r="AA555" i="4" s="1"/>
  <c r="AC555" i="4" a="1"/>
  <c r="AC555" i="4" s="1"/>
  <c r="AE555" i="4" a="1"/>
  <c r="AE555" i="4" s="1"/>
  <c r="R553" i="4" a="1"/>
  <c r="R553" i="4" s="1"/>
  <c r="T553" i="4" a="1"/>
  <c r="T553" i="4" s="1"/>
  <c r="V553" i="4" a="1"/>
  <c r="V553" i="4" s="1"/>
  <c r="X553" i="4" a="1"/>
  <c r="X553" i="4" s="1"/>
  <c r="Z553" i="4" a="1"/>
  <c r="Z553" i="4" s="1"/>
  <c r="AB553" i="4" a="1"/>
  <c r="AB553" i="4" s="1"/>
  <c r="AD553" i="4" a="1"/>
  <c r="AD553" i="4" s="1"/>
  <c r="Q553" i="4" a="1"/>
  <c r="Q553" i="4" s="1"/>
  <c r="S553" i="4" a="1"/>
  <c r="S553" i="4" s="1"/>
  <c r="U553" i="4" a="1"/>
  <c r="U553" i="4" s="1"/>
  <c r="W553" i="4" a="1"/>
  <c r="W553" i="4" s="1"/>
  <c r="Y553" i="4" a="1"/>
  <c r="Y553" i="4" s="1"/>
  <c r="AA553" i="4" a="1"/>
  <c r="AA553" i="4" s="1"/>
  <c r="AC553" i="4" a="1"/>
  <c r="AC553" i="4" s="1"/>
  <c r="AE553" i="4" a="1"/>
  <c r="AE553" i="4" s="1"/>
  <c r="R551" i="4" a="1"/>
  <c r="R551" i="4" s="1"/>
  <c r="T551" i="4" a="1"/>
  <c r="T551" i="4" s="1"/>
  <c r="V551" i="4" a="1"/>
  <c r="V551" i="4" s="1"/>
  <c r="X551" i="4" a="1"/>
  <c r="X551" i="4" s="1"/>
  <c r="Z551" i="4" a="1"/>
  <c r="Z551" i="4" s="1"/>
  <c r="AB551" i="4" a="1"/>
  <c r="AB551" i="4" s="1"/>
  <c r="AD551" i="4" a="1"/>
  <c r="AD551" i="4" s="1"/>
  <c r="Q551" i="4" a="1"/>
  <c r="Q551" i="4" s="1"/>
  <c r="S551" i="4" a="1"/>
  <c r="S551" i="4" s="1"/>
  <c r="U551" i="4" a="1"/>
  <c r="U551" i="4" s="1"/>
  <c r="W551" i="4" a="1"/>
  <c r="W551" i="4" s="1"/>
  <c r="Y551" i="4" a="1"/>
  <c r="Y551" i="4" s="1"/>
  <c r="AA551" i="4" a="1"/>
  <c r="AA551" i="4" s="1"/>
  <c r="AC551" i="4" a="1"/>
  <c r="AC551" i="4" s="1"/>
  <c r="AE551" i="4" a="1"/>
  <c r="AE551" i="4" s="1"/>
  <c r="R549" i="4" a="1"/>
  <c r="R549" i="4" s="1"/>
  <c r="T549" i="4" a="1"/>
  <c r="T549" i="4" s="1"/>
  <c r="V549" i="4" a="1"/>
  <c r="V549" i="4" s="1"/>
  <c r="X549" i="4" a="1"/>
  <c r="X549" i="4" s="1"/>
  <c r="Z549" i="4" a="1"/>
  <c r="Z549" i="4" s="1"/>
  <c r="AB549" i="4" a="1"/>
  <c r="AB549" i="4" s="1"/>
  <c r="AD549" i="4" a="1"/>
  <c r="AD549" i="4" s="1"/>
  <c r="Q549" i="4" a="1"/>
  <c r="Q549" i="4" s="1"/>
  <c r="S549" i="4" a="1"/>
  <c r="S549" i="4" s="1"/>
  <c r="U549" i="4" a="1"/>
  <c r="U549" i="4" s="1"/>
  <c r="W549" i="4" a="1"/>
  <c r="W549" i="4" s="1"/>
  <c r="Y549" i="4" a="1"/>
  <c r="Y549" i="4" s="1"/>
  <c r="AA549" i="4" a="1"/>
  <c r="AA549" i="4" s="1"/>
  <c r="AC549" i="4" a="1"/>
  <c r="AC549" i="4" s="1"/>
  <c r="AE549" i="4" a="1"/>
  <c r="AE549" i="4" s="1"/>
  <c r="R547" i="4" a="1"/>
  <c r="R547" i="4" s="1"/>
  <c r="T547" i="4" a="1"/>
  <c r="T547" i="4" s="1"/>
  <c r="V547" i="4" a="1"/>
  <c r="V547" i="4" s="1"/>
  <c r="X547" i="4" a="1"/>
  <c r="X547" i="4" s="1"/>
  <c r="Z547" i="4" a="1"/>
  <c r="Z547" i="4" s="1"/>
  <c r="AB547" i="4" a="1"/>
  <c r="AB547" i="4" s="1"/>
  <c r="AD547" i="4" a="1"/>
  <c r="AD547" i="4" s="1"/>
  <c r="Q547" i="4" a="1"/>
  <c r="Q547" i="4" s="1"/>
  <c r="S547" i="4" a="1"/>
  <c r="S547" i="4" s="1"/>
  <c r="U547" i="4" a="1"/>
  <c r="U547" i="4" s="1"/>
  <c r="W547" i="4" a="1"/>
  <c r="W547" i="4" s="1"/>
  <c r="Y547" i="4" a="1"/>
  <c r="Y547" i="4" s="1"/>
  <c r="AA547" i="4" a="1"/>
  <c r="AA547" i="4" s="1"/>
  <c r="AC547" i="4" a="1"/>
  <c r="AC547" i="4" s="1"/>
  <c r="AE547" i="4" a="1"/>
  <c r="AE547" i="4" s="1"/>
  <c r="R545" i="4" a="1"/>
  <c r="R545" i="4" s="1"/>
  <c r="T545" i="4" a="1"/>
  <c r="T545" i="4" s="1"/>
  <c r="V545" i="4" a="1"/>
  <c r="V545" i="4" s="1"/>
  <c r="X545" i="4" a="1"/>
  <c r="X545" i="4" s="1"/>
  <c r="Z545" i="4" a="1"/>
  <c r="Z545" i="4" s="1"/>
  <c r="AB545" i="4" a="1"/>
  <c r="AB545" i="4" s="1"/>
  <c r="AD545" i="4" a="1"/>
  <c r="AD545" i="4" s="1"/>
  <c r="Q545" i="4" a="1"/>
  <c r="Q545" i="4" s="1"/>
  <c r="S545" i="4" a="1"/>
  <c r="S545" i="4" s="1"/>
  <c r="U545" i="4" a="1"/>
  <c r="U545" i="4" s="1"/>
  <c r="W545" i="4" a="1"/>
  <c r="W545" i="4" s="1"/>
  <c r="Y545" i="4" a="1"/>
  <c r="Y545" i="4" s="1"/>
  <c r="AA545" i="4" a="1"/>
  <c r="AA545" i="4" s="1"/>
  <c r="AC545" i="4" a="1"/>
  <c r="AC545" i="4" s="1"/>
  <c r="AE545" i="4" a="1"/>
  <c r="AE545" i="4" s="1"/>
  <c r="R543" i="4" a="1"/>
  <c r="R543" i="4" s="1"/>
  <c r="T543" i="4" a="1"/>
  <c r="T543" i="4" s="1"/>
  <c r="V543" i="4" a="1"/>
  <c r="V543" i="4" s="1"/>
  <c r="X543" i="4" a="1"/>
  <c r="X543" i="4" s="1"/>
  <c r="Z543" i="4" a="1"/>
  <c r="Z543" i="4" s="1"/>
  <c r="AB543" i="4" a="1"/>
  <c r="AB543" i="4" s="1"/>
  <c r="AD543" i="4" a="1"/>
  <c r="AD543" i="4" s="1"/>
  <c r="Q543" i="4" a="1"/>
  <c r="Q543" i="4" s="1"/>
  <c r="S543" i="4" a="1"/>
  <c r="S543" i="4" s="1"/>
  <c r="U543" i="4" a="1"/>
  <c r="U543" i="4" s="1"/>
  <c r="W543" i="4" a="1"/>
  <c r="W543" i="4" s="1"/>
  <c r="Y543" i="4" a="1"/>
  <c r="Y543" i="4" s="1"/>
  <c r="AA543" i="4" a="1"/>
  <c r="AA543" i="4" s="1"/>
  <c r="AC543" i="4" a="1"/>
  <c r="AC543" i="4" s="1"/>
  <c r="AE543" i="4" a="1"/>
  <c r="AE543" i="4" s="1"/>
  <c r="R541" i="4" a="1"/>
  <c r="R541" i="4" s="1"/>
  <c r="T541" i="4" a="1"/>
  <c r="T541" i="4" s="1"/>
  <c r="V541" i="4" a="1"/>
  <c r="V541" i="4" s="1"/>
  <c r="X541" i="4" a="1"/>
  <c r="X541" i="4" s="1"/>
  <c r="Z541" i="4" a="1"/>
  <c r="Z541" i="4" s="1"/>
  <c r="AB541" i="4" a="1"/>
  <c r="AB541" i="4" s="1"/>
  <c r="AD541" i="4" a="1"/>
  <c r="AD541" i="4" s="1"/>
  <c r="Q541" i="4" a="1"/>
  <c r="Q541" i="4" s="1"/>
  <c r="S541" i="4" a="1"/>
  <c r="S541" i="4" s="1"/>
  <c r="U541" i="4" a="1"/>
  <c r="U541" i="4" s="1"/>
  <c r="W541" i="4" a="1"/>
  <c r="W541" i="4" s="1"/>
  <c r="Y541" i="4" a="1"/>
  <c r="Y541" i="4" s="1"/>
  <c r="AA541" i="4" a="1"/>
  <c r="AA541" i="4" s="1"/>
  <c r="AC541" i="4" a="1"/>
  <c r="AC541" i="4" s="1"/>
  <c r="AE541" i="4" a="1"/>
  <c r="AE541" i="4" s="1"/>
  <c r="R539" i="4" a="1"/>
  <c r="R539" i="4" s="1"/>
  <c r="T539" i="4" a="1"/>
  <c r="T539" i="4" s="1"/>
  <c r="V539" i="4" a="1"/>
  <c r="V539" i="4" s="1"/>
  <c r="X539" i="4" a="1"/>
  <c r="X539" i="4" s="1"/>
  <c r="Z539" i="4" a="1"/>
  <c r="Z539" i="4" s="1"/>
  <c r="AB539" i="4" a="1"/>
  <c r="AB539" i="4" s="1"/>
  <c r="AD539" i="4" a="1"/>
  <c r="AD539" i="4" s="1"/>
  <c r="Q539" i="4" a="1"/>
  <c r="Q539" i="4" s="1"/>
  <c r="S539" i="4" a="1"/>
  <c r="S539" i="4" s="1"/>
  <c r="U539" i="4" a="1"/>
  <c r="U539" i="4" s="1"/>
  <c r="W539" i="4" a="1"/>
  <c r="W539" i="4" s="1"/>
  <c r="Y539" i="4" a="1"/>
  <c r="Y539" i="4" s="1"/>
  <c r="AA539" i="4" a="1"/>
  <c r="AA539" i="4" s="1"/>
  <c r="AC539" i="4" a="1"/>
  <c r="AC539" i="4" s="1"/>
  <c r="AE539" i="4" a="1"/>
  <c r="AE539" i="4" s="1"/>
  <c r="R537" i="4" a="1"/>
  <c r="R537" i="4" s="1"/>
  <c r="T537" i="4" a="1"/>
  <c r="T537" i="4" s="1"/>
  <c r="V537" i="4" a="1"/>
  <c r="V537" i="4" s="1"/>
  <c r="X537" i="4" a="1"/>
  <c r="X537" i="4" s="1"/>
  <c r="Z537" i="4" a="1"/>
  <c r="Z537" i="4" s="1"/>
  <c r="AB537" i="4" a="1"/>
  <c r="AB537" i="4" s="1"/>
  <c r="AD537" i="4" a="1"/>
  <c r="AD537" i="4" s="1"/>
  <c r="Q537" i="4" a="1"/>
  <c r="Q537" i="4" s="1"/>
  <c r="S537" i="4" a="1"/>
  <c r="S537" i="4" s="1"/>
  <c r="U537" i="4" a="1"/>
  <c r="U537" i="4" s="1"/>
  <c r="W537" i="4" a="1"/>
  <c r="W537" i="4" s="1"/>
  <c r="Y537" i="4" a="1"/>
  <c r="Y537" i="4" s="1"/>
  <c r="AA537" i="4" a="1"/>
  <c r="AA537" i="4" s="1"/>
  <c r="AC537" i="4" a="1"/>
  <c r="AC537" i="4" s="1"/>
  <c r="AE537" i="4" a="1"/>
  <c r="AE537" i="4" s="1"/>
  <c r="R535" i="4" a="1"/>
  <c r="R535" i="4" s="1"/>
  <c r="T535" i="4" a="1"/>
  <c r="T535" i="4" s="1"/>
  <c r="V535" i="4" a="1"/>
  <c r="V535" i="4" s="1"/>
  <c r="X535" i="4" a="1"/>
  <c r="X535" i="4" s="1"/>
  <c r="Z535" i="4" a="1"/>
  <c r="Z535" i="4" s="1"/>
  <c r="AB535" i="4" a="1"/>
  <c r="AB535" i="4" s="1"/>
  <c r="AD535" i="4" a="1"/>
  <c r="AD535" i="4" s="1"/>
  <c r="Q535" i="4" a="1"/>
  <c r="Q535" i="4" s="1"/>
  <c r="S535" i="4" a="1"/>
  <c r="S535" i="4" s="1"/>
  <c r="U535" i="4" a="1"/>
  <c r="U535" i="4" s="1"/>
  <c r="W535" i="4" a="1"/>
  <c r="W535" i="4" s="1"/>
  <c r="Y535" i="4" a="1"/>
  <c r="Y535" i="4" s="1"/>
  <c r="AA535" i="4" a="1"/>
  <c r="AA535" i="4" s="1"/>
  <c r="AC535" i="4" a="1"/>
  <c r="AC535" i="4" s="1"/>
  <c r="AE535" i="4" a="1"/>
  <c r="AE535" i="4" s="1"/>
  <c r="R533" i="4" a="1"/>
  <c r="R533" i="4" s="1"/>
  <c r="T533" i="4" a="1"/>
  <c r="T533" i="4" s="1"/>
  <c r="V533" i="4" a="1"/>
  <c r="V533" i="4" s="1"/>
  <c r="X533" i="4" a="1"/>
  <c r="X533" i="4" s="1"/>
  <c r="Z533" i="4" a="1"/>
  <c r="Z533" i="4" s="1"/>
  <c r="AB533" i="4" a="1"/>
  <c r="AB533" i="4" s="1"/>
  <c r="AD533" i="4" a="1"/>
  <c r="AD533" i="4" s="1"/>
  <c r="Q533" i="4" a="1"/>
  <c r="Q533" i="4" s="1"/>
  <c r="S533" i="4" a="1"/>
  <c r="S533" i="4" s="1"/>
  <c r="U533" i="4" a="1"/>
  <c r="U533" i="4" s="1"/>
  <c r="W533" i="4" a="1"/>
  <c r="W533" i="4" s="1"/>
  <c r="Y533" i="4" a="1"/>
  <c r="Y533" i="4" s="1"/>
  <c r="AA533" i="4" a="1"/>
  <c r="AA533" i="4" s="1"/>
  <c r="AC533" i="4" a="1"/>
  <c r="AC533" i="4" s="1"/>
  <c r="AE533" i="4" a="1"/>
  <c r="AE533" i="4" s="1"/>
  <c r="R531" i="4" a="1"/>
  <c r="R531" i="4" s="1"/>
  <c r="T531" i="4" a="1"/>
  <c r="T531" i="4" s="1"/>
  <c r="V531" i="4" a="1"/>
  <c r="V531" i="4" s="1"/>
  <c r="X531" i="4" a="1"/>
  <c r="X531" i="4" s="1"/>
  <c r="Z531" i="4" a="1"/>
  <c r="Z531" i="4" s="1"/>
  <c r="AB531" i="4" a="1"/>
  <c r="AB531" i="4" s="1"/>
  <c r="AD531" i="4" a="1"/>
  <c r="AD531" i="4" s="1"/>
  <c r="Q531" i="4" a="1"/>
  <c r="Q531" i="4" s="1"/>
  <c r="S531" i="4" a="1"/>
  <c r="S531" i="4" s="1"/>
  <c r="U531" i="4" a="1"/>
  <c r="U531" i="4" s="1"/>
  <c r="W531" i="4" a="1"/>
  <c r="W531" i="4" s="1"/>
  <c r="Y531" i="4" a="1"/>
  <c r="Y531" i="4" s="1"/>
  <c r="AA531" i="4" a="1"/>
  <c r="AA531" i="4" s="1"/>
  <c r="AC531" i="4" a="1"/>
  <c r="AC531" i="4" s="1"/>
  <c r="AE531" i="4" a="1"/>
  <c r="AE531" i="4" s="1"/>
  <c r="R529" i="4" a="1"/>
  <c r="R529" i="4" s="1"/>
  <c r="T529" i="4" a="1"/>
  <c r="T529" i="4" s="1"/>
  <c r="V529" i="4" a="1"/>
  <c r="V529" i="4" s="1"/>
  <c r="X529" i="4" a="1"/>
  <c r="X529" i="4" s="1"/>
  <c r="Z529" i="4" a="1"/>
  <c r="Z529" i="4" s="1"/>
  <c r="AB529" i="4" a="1"/>
  <c r="AB529" i="4" s="1"/>
  <c r="AD529" i="4" a="1"/>
  <c r="AD529" i="4" s="1"/>
  <c r="Q529" i="4" a="1"/>
  <c r="Q529" i="4" s="1"/>
  <c r="S529" i="4" a="1"/>
  <c r="S529" i="4" s="1"/>
  <c r="U529" i="4" a="1"/>
  <c r="U529" i="4" s="1"/>
  <c r="W529" i="4" a="1"/>
  <c r="W529" i="4" s="1"/>
  <c r="Y529" i="4" a="1"/>
  <c r="Y529" i="4" s="1"/>
  <c r="AA529" i="4" a="1"/>
  <c r="AA529" i="4" s="1"/>
  <c r="AC529" i="4" a="1"/>
  <c r="AC529" i="4" s="1"/>
  <c r="AE529" i="4" a="1"/>
  <c r="AE529" i="4" s="1"/>
  <c r="R527" i="4" a="1"/>
  <c r="R527" i="4" s="1"/>
  <c r="T527" i="4" a="1"/>
  <c r="T527" i="4" s="1"/>
  <c r="V527" i="4" a="1"/>
  <c r="V527" i="4" s="1"/>
  <c r="X527" i="4" a="1"/>
  <c r="X527" i="4" s="1"/>
  <c r="Z527" i="4" a="1"/>
  <c r="Z527" i="4" s="1"/>
  <c r="AB527" i="4" a="1"/>
  <c r="AB527" i="4" s="1"/>
  <c r="AD527" i="4" a="1"/>
  <c r="AD527" i="4" s="1"/>
  <c r="Q527" i="4" a="1"/>
  <c r="Q527" i="4" s="1"/>
  <c r="S527" i="4" a="1"/>
  <c r="S527" i="4" s="1"/>
  <c r="U527" i="4" a="1"/>
  <c r="U527" i="4" s="1"/>
  <c r="W527" i="4" a="1"/>
  <c r="W527" i="4" s="1"/>
  <c r="Y527" i="4" a="1"/>
  <c r="Y527" i="4" s="1"/>
  <c r="AA527" i="4" a="1"/>
  <c r="AA527" i="4" s="1"/>
  <c r="AC527" i="4" a="1"/>
  <c r="AC527" i="4" s="1"/>
  <c r="AE527" i="4" a="1"/>
  <c r="AE527" i="4" s="1"/>
  <c r="R525" i="4" a="1"/>
  <c r="R525" i="4" s="1"/>
  <c r="T525" i="4" a="1"/>
  <c r="T525" i="4" s="1"/>
  <c r="V525" i="4" a="1"/>
  <c r="V525" i="4" s="1"/>
  <c r="X525" i="4" a="1"/>
  <c r="X525" i="4" s="1"/>
  <c r="Z525" i="4" a="1"/>
  <c r="Z525" i="4" s="1"/>
  <c r="AB525" i="4" a="1"/>
  <c r="AB525" i="4" s="1"/>
  <c r="AD525" i="4" a="1"/>
  <c r="AD525" i="4" s="1"/>
  <c r="Q525" i="4" a="1"/>
  <c r="Q525" i="4" s="1"/>
  <c r="S525" i="4" a="1"/>
  <c r="S525" i="4" s="1"/>
  <c r="U525" i="4" a="1"/>
  <c r="U525" i="4" s="1"/>
  <c r="W525" i="4" a="1"/>
  <c r="W525" i="4" s="1"/>
  <c r="Y525" i="4" a="1"/>
  <c r="Y525" i="4" s="1"/>
  <c r="AA525" i="4" a="1"/>
  <c r="AA525" i="4" s="1"/>
  <c r="AC525" i="4" a="1"/>
  <c r="AC525" i="4" s="1"/>
  <c r="AE525" i="4" a="1"/>
  <c r="AE525" i="4" s="1"/>
  <c r="R523" i="4" a="1"/>
  <c r="R523" i="4" s="1"/>
  <c r="T523" i="4" a="1"/>
  <c r="T523" i="4" s="1"/>
  <c r="V523" i="4" a="1"/>
  <c r="V523" i="4" s="1"/>
  <c r="X523" i="4" a="1"/>
  <c r="X523" i="4" s="1"/>
  <c r="Z523" i="4" a="1"/>
  <c r="Z523" i="4" s="1"/>
  <c r="AB523" i="4" a="1"/>
  <c r="AB523" i="4" s="1"/>
  <c r="AD523" i="4" a="1"/>
  <c r="AD523" i="4" s="1"/>
  <c r="Q523" i="4" a="1"/>
  <c r="Q523" i="4" s="1"/>
  <c r="S523" i="4" a="1"/>
  <c r="S523" i="4" s="1"/>
  <c r="U523" i="4" a="1"/>
  <c r="U523" i="4" s="1"/>
  <c r="W523" i="4" a="1"/>
  <c r="W523" i="4" s="1"/>
  <c r="Y523" i="4" a="1"/>
  <c r="Y523" i="4" s="1"/>
  <c r="AA523" i="4" a="1"/>
  <c r="AA523" i="4" s="1"/>
  <c r="AC523" i="4" a="1"/>
  <c r="AC523" i="4" s="1"/>
  <c r="AE523" i="4" a="1"/>
  <c r="AE523" i="4" s="1"/>
  <c r="R521" i="4" a="1"/>
  <c r="R521" i="4" s="1"/>
  <c r="T521" i="4" a="1"/>
  <c r="T521" i="4" s="1"/>
  <c r="V521" i="4" a="1"/>
  <c r="V521" i="4" s="1"/>
  <c r="X521" i="4" a="1"/>
  <c r="X521" i="4" s="1"/>
  <c r="Z521" i="4" a="1"/>
  <c r="Z521" i="4" s="1"/>
  <c r="AB521" i="4" a="1"/>
  <c r="AB521" i="4" s="1"/>
  <c r="AD521" i="4" a="1"/>
  <c r="AD521" i="4" s="1"/>
  <c r="Q521" i="4" a="1"/>
  <c r="Q521" i="4" s="1"/>
  <c r="S521" i="4" a="1"/>
  <c r="S521" i="4" s="1"/>
  <c r="U521" i="4" a="1"/>
  <c r="U521" i="4" s="1"/>
  <c r="W521" i="4" a="1"/>
  <c r="W521" i="4" s="1"/>
  <c r="Y521" i="4" a="1"/>
  <c r="Y521" i="4" s="1"/>
  <c r="AA521" i="4" a="1"/>
  <c r="AA521" i="4" s="1"/>
  <c r="AC521" i="4" a="1"/>
  <c r="AC521" i="4" s="1"/>
  <c r="AE521" i="4" a="1"/>
  <c r="AE521" i="4" s="1"/>
  <c r="R519" i="4" a="1"/>
  <c r="R519" i="4" s="1"/>
  <c r="T519" i="4" a="1"/>
  <c r="T519" i="4" s="1"/>
  <c r="V519" i="4" a="1"/>
  <c r="V519" i="4" s="1"/>
  <c r="X519" i="4" a="1"/>
  <c r="X519" i="4" s="1"/>
  <c r="Z519" i="4" a="1"/>
  <c r="Z519" i="4" s="1"/>
  <c r="AB519" i="4" a="1"/>
  <c r="AB519" i="4" s="1"/>
  <c r="AD519" i="4" a="1"/>
  <c r="AD519" i="4" s="1"/>
  <c r="Q519" i="4" a="1"/>
  <c r="Q519" i="4" s="1"/>
  <c r="S519" i="4" a="1"/>
  <c r="S519" i="4" s="1"/>
  <c r="U519" i="4" a="1"/>
  <c r="U519" i="4" s="1"/>
  <c r="W519" i="4" a="1"/>
  <c r="W519" i="4" s="1"/>
  <c r="Y519" i="4" a="1"/>
  <c r="Y519" i="4" s="1"/>
  <c r="AA519" i="4" a="1"/>
  <c r="AA519" i="4" s="1"/>
  <c r="AC519" i="4" a="1"/>
  <c r="AC519" i="4" s="1"/>
  <c r="AE519" i="4" a="1"/>
  <c r="AE519" i="4" s="1"/>
  <c r="R517" i="4" a="1"/>
  <c r="R517" i="4" s="1"/>
  <c r="T517" i="4" a="1"/>
  <c r="T517" i="4" s="1"/>
  <c r="V517" i="4" a="1"/>
  <c r="V517" i="4" s="1"/>
  <c r="X517" i="4" a="1"/>
  <c r="X517" i="4" s="1"/>
  <c r="Z517" i="4" a="1"/>
  <c r="Z517" i="4" s="1"/>
  <c r="AB517" i="4" a="1"/>
  <c r="AB517" i="4" s="1"/>
  <c r="AD517" i="4" a="1"/>
  <c r="AD517" i="4" s="1"/>
  <c r="Q517" i="4" a="1"/>
  <c r="Q517" i="4" s="1"/>
  <c r="S517" i="4" a="1"/>
  <c r="S517" i="4" s="1"/>
  <c r="U517" i="4" a="1"/>
  <c r="U517" i="4" s="1"/>
  <c r="W517" i="4" a="1"/>
  <c r="W517" i="4" s="1"/>
  <c r="Y517" i="4" a="1"/>
  <c r="Y517" i="4" s="1"/>
  <c r="AA517" i="4" a="1"/>
  <c r="AA517" i="4" s="1"/>
  <c r="AC517" i="4" a="1"/>
  <c r="AC517" i="4" s="1"/>
  <c r="AE517" i="4" a="1"/>
  <c r="AE517" i="4" s="1"/>
  <c r="R515" i="4" a="1"/>
  <c r="R515" i="4" s="1"/>
  <c r="T515" i="4" a="1"/>
  <c r="T515" i="4" s="1"/>
  <c r="V515" i="4" a="1"/>
  <c r="V515" i="4" s="1"/>
  <c r="X515" i="4" a="1"/>
  <c r="X515" i="4" s="1"/>
  <c r="Z515" i="4" a="1"/>
  <c r="Z515" i="4" s="1"/>
  <c r="AB515" i="4" a="1"/>
  <c r="AB515" i="4" s="1"/>
  <c r="AD515" i="4" a="1"/>
  <c r="AD515" i="4" s="1"/>
  <c r="Q515" i="4" a="1"/>
  <c r="Q515" i="4" s="1"/>
  <c r="S515" i="4" a="1"/>
  <c r="S515" i="4" s="1"/>
  <c r="U515" i="4" a="1"/>
  <c r="U515" i="4" s="1"/>
  <c r="W515" i="4" a="1"/>
  <c r="W515" i="4" s="1"/>
  <c r="Y515" i="4" a="1"/>
  <c r="Y515" i="4" s="1"/>
  <c r="AA515" i="4" a="1"/>
  <c r="AA515" i="4" s="1"/>
  <c r="AC515" i="4" a="1"/>
  <c r="AC515" i="4" s="1"/>
  <c r="AE515" i="4" a="1"/>
  <c r="AE515" i="4" s="1"/>
  <c r="R513" i="4" a="1"/>
  <c r="R513" i="4" s="1"/>
  <c r="T513" i="4" a="1"/>
  <c r="T513" i="4" s="1"/>
  <c r="V513" i="4" a="1"/>
  <c r="V513" i="4" s="1"/>
  <c r="X513" i="4" a="1"/>
  <c r="X513" i="4" s="1"/>
  <c r="Z513" i="4" a="1"/>
  <c r="Z513" i="4" s="1"/>
  <c r="AB513" i="4" a="1"/>
  <c r="AB513" i="4" s="1"/>
  <c r="AD513" i="4" a="1"/>
  <c r="AD513" i="4" s="1"/>
  <c r="Q513" i="4" a="1"/>
  <c r="Q513" i="4" s="1"/>
  <c r="S513" i="4" a="1"/>
  <c r="S513" i="4" s="1"/>
  <c r="U513" i="4" a="1"/>
  <c r="U513" i="4" s="1"/>
  <c r="W513" i="4" a="1"/>
  <c r="W513" i="4" s="1"/>
  <c r="Y513" i="4" a="1"/>
  <c r="Y513" i="4" s="1"/>
  <c r="AA513" i="4" a="1"/>
  <c r="AA513" i="4" s="1"/>
  <c r="AC513" i="4" a="1"/>
  <c r="AC513" i="4" s="1"/>
  <c r="AE513" i="4" a="1"/>
  <c r="AE513" i="4" s="1"/>
  <c r="R511" i="4" a="1"/>
  <c r="R511" i="4" s="1"/>
  <c r="T511" i="4" a="1"/>
  <c r="T511" i="4" s="1"/>
  <c r="V511" i="4" a="1"/>
  <c r="V511" i="4" s="1"/>
  <c r="X511" i="4" a="1"/>
  <c r="X511" i="4" s="1"/>
  <c r="Z511" i="4" a="1"/>
  <c r="Z511" i="4" s="1"/>
  <c r="AB511" i="4" a="1"/>
  <c r="AB511" i="4" s="1"/>
  <c r="AD511" i="4" a="1"/>
  <c r="AD511" i="4" s="1"/>
  <c r="Q511" i="4" a="1"/>
  <c r="Q511" i="4" s="1"/>
  <c r="S511" i="4" a="1"/>
  <c r="S511" i="4" s="1"/>
  <c r="U511" i="4" a="1"/>
  <c r="U511" i="4" s="1"/>
  <c r="W511" i="4" a="1"/>
  <c r="W511" i="4" s="1"/>
  <c r="Y511" i="4" a="1"/>
  <c r="Y511" i="4" s="1"/>
  <c r="AA511" i="4" a="1"/>
  <c r="AA511" i="4" s="1"/>
  <c r="AC511" i="4" a="1"/>
  <c r="AC511" i="4" s="1"/>
  <c r="AE511" i="4" a="1"/>
  <c r="AE511" i="4" s="1"/>
  <c r="R509" i="4" a="1"/>
  <c r="R509" i="4" s="1"/>
  <c r="T509" i="4" a="1"/>
  <c r="T509" i="4" s="1"/>
  <c r="V509" i="4" a="1"/>
  <c r="V509" i="4" s="1"/>
  <c r="X509" i="4" a="1"/>
  <c r="X509" i="4" s="1"/>
  <c r="Z509" i="4" a="1"/>
  <c r="Z509" i="4" s="1"/>
  <c r="AB509" i="4" a="1"/>
  <c r="AB509" i="4" s="1"/>
  <c r="AD509" i="4" a="1"/>
  <c r="AD509" i="4" s="1"/>
  <c r="Q509" i="4" a="1"/>
  <c r="Q509" i="4" s="1"/>
  <c r="S509" i="4" a="1"/>
  <c r="S509" i="4" s="1"/>
  <c r="U509" i="4" a="1"/>
  <c r="U509" i="4" s="1"/>
  <c r="W509" i="4" a="1"/>
  <c r="W509" i="4" s="1"/>
  <c r="Y509" i="4" a="1"/>
  <c r="Y509" i="4" s="1"/>
  <c r="AA509" i="4" a="1"/>
  <c r="AA509" i="4" s="1"/>
  <c r="AC509" i="4" a="1"/>
  <c r="AC509" i="4" s="1"/>
  <c r="AE509" i="4" a="1"/>
  <c r="AE509" i="4" s="1"/>
  <c r="R507" i="4" a="1"/>
  <c r="R507" i="4" s="1"/>
  <c r="T507" i="4" a="1"/>
  <c r="T507" i="4" s="1"/>
  <c r="V507" i="4" a="1"/>
  <c r="V507" i="4" s="1"/>
  <c r="X507" i="4" a="1"/>
  <c r="X507" i="4" s="1"/>
  <c r="Z507" i="4" a="1"/>
  <c r="Z507" i="4" s="1"/>
  <c r="AB507" i="4" a="1"/>
  <c r="AB507" i="4" s="1"/>
  <c r="AD507" i="4" a="1"/>
  <c r="AD507" i="4" s="1"/>
  <c r="Q507" i="4" a="1"/>
  <c r="Q507" i="4" s="1"/>
  <c r="S507" i="4" a="1"/>
  <c r="S507" i="4" s="1"/>
  <c r="U507" i="4" a="1"/>
  <c r="U507" i="4" s="1"/>
  <c r="W507" i="4" a="1"/>
  <c r="W507" i="4" s="1"/>
  <c r="Y507" i="4" a="1"/>
  <c r="Y507" i="4" s="1"/>
  <c r="AA507" i="4" a="1"/>
  <c r="AA507" i="4" s="1"/>
  <c r="AC507" i="4" a="1"/>
  <c r="AC507" i="4" s="1"/>
  <c r="AE507" i="4" a="1"/>
  <c r="AE507" i="4" s="1"/>
  <c r="R505" i="4" a="1"/>
  <c r="R505" i="4" s="1"/>
  <c r="T505" i="4" a="1"/>
  <c r="T505" i="4" s="1"/>
  <c r="V505" i="4" a="1"/>
  <c r="V505" i="4" s="1"/>
  <c r="X505" i="4" a="1"/>
  <c r="X505" i="4" s="1"/>
  <c r="Z505" i="4" a="1"/>
  <c r="Z505" i="4" s="1"/>
  <c r="AB505" i="4" a="1"/>
  <c r="AB505" i="4" s="1"/>
  <c r="AD505" i="4" a="1"/>
  <c r="AD505" i="4" s="1"/>
  <c r="Q505" i="4" a="1"/>
  <c r="Q505" i="4" s="1"/>
  <c r="S505" i="4" a="1"/>
  <c r="S505" i="4" s="1"/>
  <c r="U505" i="4" a="1"/>
  <c r="U505" i="4" s="1"/>
  <c r="W505" i="4" a="1"/>
  <c r="W505" i="4" s="1"/>
  <c r="Y505" i="4" a="1"/>
  <c r="Y505" i="4" s="1"/>
  <c r="AA505" i="4" a="1"/>
  <c r="AA505" i="4" s="1"/>
  <c r="AC505" i="4" a="1"/>
  <c r="AC505" i="4" s="1"/>
  <c r="AE505" i="4" a="1"/>
  <c r="AE505" i="4" s="1"/>
  <c r="R503" i="4" a="1"/>
  <c r="R503" i="4" s="1"/>
  <c r="T503" i="4" a="1"/>
  <c r="T503" i="4" s="1"/>
  <c r="V503" i="4" a="1"/>
  <c r="V503" i="4" s="1"/>
  <c r="X503" i="4" a="1"/>
  <c r="X503" i="4" s="1"/>
  <c r="Z503" i="4" a="1"/>
  <c r="Z503" i="4" s="1"/>
  <c r="AB503" i="4" a="1"/>
  <c r="AB503" i="4" s="1"/>
  <c r="AD503" i="4" a="1"/>
  <c r="AD503" i="4" s="1"/>
  <c r="Q503" i="4" a="1"/>
  <c r="Q503" i="4" s="1"/>
  <c r="S503" i="4" a="1"/>
  <c r="S503" i="4" s="1"/>
  <c r="U503" i="4" a="1"/>
  <c r="U503" i="4" s="1"/>
  <c r="W503" i="4" a="1"/>
  <c r="W503" i="4" s="1"/>
  <c r="Y503" i="4" a="1"/>
  <c r="Y503" i="4" s="1"/>
  <c r="AA503" i="4" a="1"/>
  <c r="AA503" i="4" s="1"/>
  <c r="AC503" i="4" a="1"/>
  <c r="AC503" i="4" s="1"/>
  <c r="AE503" i="4" a="1"/>
  <c r="AE503" i="4" s="1"/>
  <c r="R501" i="4" a="1"/>
  <c r="R501" i="4" s="1"/>
  <c r="T501" i="4" a="1"/>
  <c r="T501" i="4" s="1"/>
  <c r="V501" i="4" a="1"/>
  <c r="V501" i="4" s="1"/>
  <c r="X501" i="4" a="1"/>
  <c r="X501" i="4" s="1"/>
  <c r="Z501" i="4" a="1"/>
  <c r="Z501" i="4" s="1"/>
  <c r="AB501" i="4" a="1"/>
  <c r="AB501" i="4" s="1"/>
  <c r="AD501" i="4" a="1"/>
  <c r="AD501" i="4" s="1"/>
  <c r="Q501" i="4" a="1"/>
  <c r="Q501" i="4" s="1"/>
  <c r="S501" i="4" a="1"/>
  <c r="S501" i="4" s="1"/>
  <c r="U501" i="4" a="1"/>
  <c r="U501" i="4" s="1"/>
  <c r="W501" i="4" a="1"/>
  <c r="W501" i="4" s="1"/>
  <c r="Y501" i="4" a="1"/>
  <c r="Y501" i="4" s="1"/>
  <c r="AA501" i="4" a="1"/>
  <c r="AA501" i="4" s="1"/>
  <c r="AC501" i="4" a="1"/>
  <c r="AC501" i="4" s="1"/>
  <c r="AE501" i="4" a="1"/>
  <c r="AE501" i="4" s="1"/>
  <c r="R499" i="4" a="1"/>
  <c r="R499" i="4" s="1"/>
  <c r="T499" i="4" a="1"/>
  <c r="T499" i="4" s="1"/>
  <c r="V499" i="4" a="1"/>
  <c r="V499" i="4" s="1"/>
  <c r="X499" i="4" a="1"/>
  <c r="X499" i="4" s="1"/>
  <c r="Z499" i="4" a="1"/>
  <c r="Z499" i="4" s="1"/>
  <c r="AB499" i="4" a="1"/>
  <c r="AB499" i="4" s="1"/>
  <c r="AD499" i="4" a="1"/>
  <c r="AD499" i="4" s="1"/>
  <c r="Q499" i="4" a="1"/>
  <c r="Q499" i="4" s="1"/>
  <c r="S499" i="4" a="1"/>
  <c r="S499" i="4" s="1"/>
  <c r="U499" i="4" a="1"/>
  <c r="U499" i="4" s="1"/>
  <c r="W499" i="4" a="1"/>
  <c r="W499" i="4" s="1"/>
  <c r="Y499" i="4" a="1"/>
  <c r="Y499" i="4" s="1"/>
  <c r="AA499" i="4" a="1"/>
  <c r="AA499" i="4" s="1"/>
  <c r="AC499" i="4" a="1"/>
  <c r="AC499" i="4" s="1"/>
  <c r="AE499" i="4" a="1"/>
  <c r="AE499" i="4" s="1"/>
  <c r="R497" i="4" a="1"/>
  <c r="R497" i="4" s="1"/>
  <c r="T497" i="4" a="1"/>
  <c r="T497" i="4" s="1"/>
  <c r="V497" i="4" a="1"/>
  <c r="V497" i="4" s="1"/>
  <c r="X497" i="4" a="1"/>
  <c r="X497" i="4" s="1"/>
  <c r="Z497" i="4" a="1"/>
  <c r="Z497" i="4" s="1"/>
  <c r="AB497" i="4" a="1"/>
  <c r="AB497" i="4" s="1"/>
  <c r="AD497" i="4" a="1"/>
  <c r="AD497" i="4" s="1"/>
  <c r="Q497" i="4" a="1"/>
  <c r="Q497" i="4" s="1"/>
  <c r="S497" i="4" a="1"/>
  <c r="S497" i="4" s="1"/>
  <c r="U497" i="4" a="1"/>
  <c r="U497" i="4" s="1"/>
  <c r="W497" i="4" a="1"/>
  <c r="W497" i="4" s="1"/>
  <c r="Y497" i="4" a="1"/>
  <c r="Y497" i="4" s="1"/>
  <c r="AA497" i="4" a="1"/>
  <c r="AA497" i="4" s="1"/>
  <c r="AC497" i="4" a="1"/>
  <c r="AC497" i="4" s="1"/>
  <c r="AE497" i="4" a="1"/>
  <c r="AE497" i="4" s="1"/>
  <c r="R495" i="4" a="1"/>
  <c r="R495" i="4" s="1"/>
  <c r="T495" i="4" a="1"/>
  <c r="T495" i="4" s="1"/>
  <c r="V495" i="4" a="1"/>
  <c r="V495" i="4" s="1"/>
  <c r="X495" i="4" a="1"/>
  <c r="X495" i="4" s="1"/>
  <c r="Z495" i="4" a="1"/>
  <c r="Z495" i="4" s="1"/>
  <c r="AB495" i="4" a="1"/>
  <c r="AB495" i="4" s="1"/>
  <c r="AD495" i="4" a="1"/>
  <c r="AD495" i="4" s="1"/>
  <c r="Q495" i="4" a="1"/>
  <c r="Q495" i="4" s="1"/>
  <c r="S495" i="4" a="1"/>
  <c r="S495" i="4" s="1"/>
  <c r="U495" i="4" a="1"/>
  <c r="U495" i="4" s="1"/>
  <c r="W495" i="4" a="1"/>
  <c r="W495" i="4" s="1"/>
  <c r="Y495" i="4" a="1"/>
  <c r="Y495" i="4" s="1"/>
  <c r="AA495" i="4" a="1"/>
  <c r="AA495" i="4" s="1"/>
  <c r="AC495" i="4" a="1"/>
  <c r="AC495" i="4" s="1"/>
  <c r="AE495" i="4" a="1"/>
  <c r="AE495" i="4" s="1"/>
  <c r="R493" i="4" a="1"/>
  <c r="R493" i="4" s="1"/>
  <c r="T493" i="4" a="1"/>
  <c r="T493" i="4" s="1"/>
  <c r="V493" i="4" a="1"/>
  <c r="V493" i="4" s="1"/>
  <c r="X493" i="4" a="1"/>
  <c r="X493" i="4" s="1"/>
  <c r="Z493" i="4" a="1"/>
  <c r="Z493" i="4" s="1"/>
  <c r="AB493" i="4" a="1"/>
  <c r="AB493" i="4" s="1"/>
  <c r="AD493" i="4" a="1"/>
  <c r="AD493" i="4" s="1"/>
  <c r="Q493" i="4" a="1"/>
  <c r="Q493" i="4" s="1"/>
  <c r="S493" i="4" a="1"/>
  <c r="S493" i="4" s="1"/>
  <c r="U493" i="4" a="1"/>
  <c r="U493" i="4" s="1"/>
  <c r="W493" i="4" a="1"/>
  <c r="W493" i="4" s="1"/>
  <c r="Y493" i="4" a="1"/>
  <c r="Y493" i="4" s="1"/>
  <c r="AA493" i="4" a="1"/>
  <c r="AA493" i="4" s="1"/>
  <c r="AC493" i="4" a="1"/>
  <c r="AC493" i="4" s="1"/>
  <c r="AE493" i="4" a="1"/>
  <c r="AE493" i="4" s="1"/>
  <c r="R491" i="4" a="1"/>
  <c r="R491" i="4" s="1"/>
  <c r="T491" i="4" a="1"/>
  <c r="T491" i="4" s="1"/>
  <c r="V491" i="4" a="1"/>
  <c r="V491" i="4" s="1"/>
  <c r="X491" i="4" a="1"/>
  <c r="X491" i="4" s="1"/>
  <c r="Z491" i="4" a="1"/>
  <c r="Z491" i="4" s="1"/>
  <c r="AB491" i="4" a="1"/>
  <c r="AB491" i="4" s="1"/>
  <c r="AD491" i="4" a="1"/>
  <c r="AD491" i="4" s="1"/>
  <c r="Q491" i="4" a="1"/>
  <c r="Q491" i="4" s="1"/>
  <c r="S491" i="4" a="1"/>
  <c r="S491" i="4" s="1"/>
  <c r="U491" i="4" a="1"/>
  <c r="U491" i="4" s="1"/>
  <c r="W491" i="4" a="1"/>
  <c r="W491" i="4" s="1"/>
  <c r="Y491" i="4" a="1"/>
  <c r="Y491" i="4" s="1"/>
  <c r="AA491" i="4" a="1"/>
  <c r="AA491" i="4" s="1"/>
  <c r="AC491" i="4" a="1"/>
  <c r="AC491" i="4" s="1"/>
  <c r="AE491" i="4" a="1"/>
  <c r="AE491" i="4" s="1"/>
  <c r="R489" i="4" a="1"/>
  <c r="R489" i="4" s="1"/>
  <c r="T489" i="4" a="1"/>
  <c r="T489" i="4" s="1"/>
  <c r="V489" i="4" a="1"/>
  <c r="V489" i="4" s="1"/>
  <c r="X489" i="4" a="1"/>
  <c r="X489" i="4" s="1"/>
  <c r="Z489" i="4" a="1"/>
  <c r="Z489" i="4" s="1"/>
  <c r="AB489" i="4" a="1"/>
  <c r="AB489" i="4" s="1"/>
  <c r="AD489" i="4" a="1"/>
  <c r="AD489" i="4" s="1"/>
  <c r="Q489" i="4" a="1"/>
  <c r="Q489" i="4" s="1"/>
  <c r="S489" i="4" a="1"/>
  <c r="S489" i="4" s="1"/>
  <c r="U489" i="4" a="1"/>
  <c r="U489" i="4" s="1"/>
  <c r="W489" i="4" a="1"/>
  <c r="W489" i="4" s="1"/>
  <c r="Y489" i="4" a="1"/>
  <c r="Y489" i="4" s="1"/>
  <c r="AA489" i="4" a="1"/>
  <c r="AA489" i="4" s="1"/>
  <c r="AC489" i="4" a="1"/>
  <c r="AC489" i="4" s="1"/>
  <c r="AE489" i="4" a="1"/>
  <c r="AE489" i="4" s="1"/>
  <c r="R487" i="4" a="1"/>
  <c r="R487" i="4" s="1"/>
  <c r="T487" i="4" a="1"/>
  <c r="T487" i="4" s="1"/>
  <c r="V487" i="4" a="1"/>
  <c r="V487" i="4" s="1"/>
  <c r="X487" i="4" a="1"/>
  <c r="X487" i="4" s="1"/>
  <c r="Z487" i="4" a="1"/>
  <c r="Z487" i="4" s="1"/>
  <c r="AB487" i="4" a="1"/>
  <c r="AB487" i="4" s="1"/>
  <c r="AD487" i="4" a="1"/>
  <c r="AD487" i="4" s="1"/>
  <c r="Q487" i="4" a="1"/>
  <c r="Q487" i="4" s="1"/>
  <c r="S487" i="4" a="1"/>
  <c r="S487" i="4" s="1"/>
  <c r="U487" i="4" a="1"/>
  <c r="U487" i="4" s="1"/>
  <c r="W487" i="4" a="1"/>
  <c r="W487" i="4" s="1"/>
  <c r="Y487" i="4" a="1"/>
  <c r="Y487" i="4" s="1"/>
  <c r="AA487" i="4" a="1"/>
  <c r="AA487" i="4" s="1"/>
  <c r="AC487" i="4" a="1"/>
  <c r="AC487" i="4" s="1"/>
  <c r="AE487" i="4" a="1"/>
  <c r="AE487" i="4" s="1"/>
  <c r="R485" i="4" a="1"/>
  <c r="R485" i="4" s="1"/>
  <c r="T485" i="4" a="1"/>
  <c r="T485" i="4" s="1"/>
  <c r="V485" i="4" a="1"/>
  <c r="V485" i="4" s="1"/>
  <c r="X485" i="4" a="1"/>
  <c r="X485" i="4" s="1"/>
  <c r="Z485" i="4" a="1"/>
  <c r="Z485" i="4" s="1"/>
  <c r="AB485" i="4" a="1"/>
  <c r="AB485" i="4" s="1"/>
  <c r="AD485" i="4" a="1"/>
  <c r="AD485" i="4" s="1"/>
  <c r="Q485" i="4" a="1"/>
  <c r="Q485" i="4" s="1"/>
  <c r="S485" i="4" a="1"/>
  <c r="S485" i="4" s="1"/>
  <c r="U485" i="4" a="1"/>
  <c r="U485" i="4" s="1"/>
  <c r="W485" i="4" a="1"/>
  <c r="W485" i="4" s="1"/>
  <c r="Y485" i="4" a="1"/>
  <c r="Y485" i="4" s="1"/>
  <c r="AA485" i="4" a="1"/>
  <c r="AA485" i="4" s="1"/>
  <c r="AC485" i="4" a="1"/>
  <c r="AC485" i="4" s="1"/>
  <c r="AE485" i="4" a="1"/>
  <c r="AE485" i="4" s="1"/>
  <c r="R483" i="4" a="1"/>
  <c r="R483" i="4" s="1"/>
  <c r="T483" i="4" a="1"/>
  <c r="T483" i="4" s="1"/>
  <c r="V483" i="4" a="1"/>
  <c r="V483" i="4" s="1"/>
  <c r="X483" i="4" a="1"/>
  <c r="X483" i="4" s="1"/>
  <c r="Z483" i="4" a="1"/>
  <c r="Z483" i="4" s="1"/>
  <c r="AB483" i="4" a="1"/>
  <c r="AB483" i="4" s="1"/>
  <c r="AD483" i="4" a="1"/>
  <c r="AD483" i="4" s="1"/>
  <c r="Q483" i="4" a="1"/>
  <c r="Q483" i="4" s="1"/>
  <c r="S483" i="4" a="1"/>
  <c r="S483" i="4" s="1"/>
  <c r="U483" i="4" a="1"/>
  <c r="U483" i="4" s="1"/>
  <c r="W483" i="4" a="1"/>
  <c r="W483" i="4" s="1"/>
  <c r="Y483" i="4" a="1"/>
  <c r="Y483" i="4" s="1"/>
  <c r="AA483" i="4" a="1"/>
  <c r="AA483" i="4" s="1"/>
  <c r="AC483" i="4" a="1"/>
  <c r="AC483" i="4" s="1"/>
  <c r="AE483" i="4" a="1"/>
  <c r="AE483" i="4" s="1"/>
  <c r="R481" i="4" a="1"/>
  <c r="R481" i="4" s="1"/>
  <c r="T481" i="4" a="1"/>
  <c r="T481" i="4" s="1"/>
  <c r="V481" i="4" a="1"/>
  <c r="V481" i="4" s="1"/>
  <c r="X481" i="4" a="1"/>
  <c r="X481" i="4" s="1"/>
  <c r="Z481" i="4" a="1"/>
  <c r="Z481" i="4" s="1"/>
  <c r="AB481" i="4" a="1"/>
  <c r="AB481" i="4" s="1"/>
  <c r="AD481" i="4" a="1"/>
  <c r="AD481" i="4" s="1"/>
  <c r="Q481" i="4" a="1"/>
  <c r="Q481" i="4" s="1"/>
  <c r="S481" i="4" a="1"/>
  <c r="S481" i="4" s="1"/>
  <c r="U481" i="4" a="1"/>
  <c r="U481" i="4" s="1"/>
  <c r="W481" i="4" a="1"/>
  <c r="W481" i="4" s="1"/>
  <c r="Y481" i="4" a="1"/>
  <c r="Y481" i="4" s="1"/>
  <c r="AA481" i="4" a="1"/>
  <c r="AA481" i="4" s="1"/>
  <c r="AC481" i="4" a="1"/>
  <c r="AC481" i="4" s="1"/>
  <c r="AE481" i="4" a="1"/>
  <c r="AE481" i="4" s="1"/>
  <c r="R479" i="4" a="1"/>
  <c r="R479" i="4" s="1"/>
  <c r="T479" i="4" a="1"/>
  <c r="T479" i="4" s="1"/>
  <c r="V479" i="4" a="1"/>
  <c r="V479" i="4" s="1"/>
  <c r="X479" i="4" a="1"/>
  <c r="X479" i="4" s="1"/>
  <c r="Z479" i="4" a="1"/>
  <c r="Z479" i="4" s="1"/>
  <c r="AB479" i="4" a="1"/>
  <c r="AB479" i="4" s="1"/>
  <c r="AD479" i="4" a="1"/>
  <c r="AD479" i="4" s="1"/>
  <c r="Q479" i="4" a="1"/>
  <c r="Q479" i="4" s="1"/>
  <c r="S479" i="4" a="1"/>
  <c r="S479" i="4" s="1"/>
  <c r="U479" i="4" a="1"/>
  <c r="U479" i="4" s="1"/>
  <c r="W479" i="4" a="1"/>
  <c r="W479" i="4" s="1"/>
  <c r="Y479" i="4" a="1"/>
  <c r="Y479" i="4" s="1"/>
  <c r="AA479" i="4" a="1"/>
  <c r="AA479" i="4" s="1"/>
  <c r="AC479" i="4" a="1"/>
  <c r="AC479" i="4" s="1"/>
  <c r="AE479" i="4" a="1"/>
  <c r="AE479" i="4" s="1"/>
  <c r="R477" i="4" a="1"/>
  <c r="R477" i="4" s="1"/>
  <c r="T477" i="4" a="1"/>
  <c r="T477" i="4" s="1"/>
  <c r="V477" i="4" a="1"/>
  <c r="V477" i="4" s="1"/>
  <c r="X477" i="4" a="1"/>
  <c r="X477" i="4" s="1"/>
  <c r="Z477" i="4" a="1"/>
  <c r="Z477" i="4" s="1"/>
  <c r="AB477" i="4" a="1"/>
  <c r="AB477" i="4" s="1"/>
  <c r="AD477" i="4" a="1"/>
  <c r="AD477" i="4" s="1"/>
  <c r="Q477" i="4" a="1"/>
  <c r="Q477" i="4" s="1"/>
  <c r="S477" i="4" a="1"/>
  <c r="S477" i="4" s="1"/>
  <c r="U477" i="4" a="1"/>
  <c r="U477" i="4" s="1"/>
  <c r="W477" i="4" a="1"/>
  <c r="W477" i="4" s="1"/>
  <c r="Y477" i="4" a="1"/>
  <c r="Y477" i="4" s="1"/>
  <c r="AA477" i="4" a="1"/>
  <c r="AA477" i="4" s="1"/>
  <c r="AC477" i="4" a="1"/>
  <c r="AC477" i="4" s="1"/>
  <c r="AE477" i="4" a="1"/>
  <c r="AE477" i="4" s="1"/>
  <c r="R475" i="4" a="1"/>
  <c r="R475" i="4" s="1"/>
  <c r="T475" i="4" a="1"/>
  <c r="T475" i="4" s="1"/>
  <c r="V475" i="4" a="1"/>
  <c r="V475" i="4" s="1"/>
  <c r="X475" i="4" a="1"/>
  <c r="X475" i="4" s="1"/>
  <c r="Z475" i="4" a="1"/>
  <c r="Z475" i="4" s="1"/>
  <c r="AB475" i="4" a="1"/>
  <c r="AB475" i="4" s="1"/>
  <c r="AD475" i="4" a="1"/>
  <c r="AD475" i="4" s="1"/>
  <c r="Q475" i="4" a="1"/>
  <c r="Q475" i="4" s="1"/>
  <c r="S475" i="4" a="1"/>
  <c r="S475" i="4" s="1"/>
  <c r="U475" i="4" a="1"/>
  <c r="U475" i="4" s="1"/>
  <c r="W475" i="4" a="1"/>
  <c r="W475" i="4" s="1"/>
  <c r="Y475" i="4" a="1"/>
  <c r="Y475" i="4" s="1"/>
  <c r="AA475" i="4" a="1"/>
  <c r="AA475" i="4" s="1"/>
  <c r="AC475" i="4" a="1"/>
  <c r="AC475" i="4" s="1"/>
  <c r="AE475" i="4" a="1"/>
  <c r="AE475" i="4" s="1"/>
  <c r="R473" i="4" a="1"/>
  <c r="R473" i="4" s="1"/>
  <c r="T473" i="4" a="1"/>
  <c r="T473" i="4" s="1"/>
  <c r="V473" i="4" a="1"/>
  <c r="V473" i="4" s="1"/>
  <c r="X473" i="4" a="1"/>
  <c r="X473" i="4" s="1"/>
  <c r="Z473" i="4" a="1"/>
  <c r="Z473" i="4" s="1"/>
  <c r="AB473" i="4" a="1"/>
  <c r="AB473" i="4" s="1"/>
  <c r="AD473" i="4" a="1"/>
  <c r="AD473" i="4" s="1"/>
  <c r="Q473" i="4" a="1"/>
  <c r="Q473" i="4" s="1"/>
  <c r="S473" i="4" a="1"/>
  <c r="S473" i="4" s="1"/>
  <c r="U473" i="4" a="1"/>
  <c r="U473" i="4" s="1"/>
  <c r="W473" i="4" a="1"/>
  <c r="W473" i="4" s="1"/>
  <c r="Y473" i="4" a="1"/>
  <c r="Y473" i="4" s="1"/>
  <c r="AA473" i="4" a="1"/>
  <c r="AA473" i="4" s="1"/>
  <c r="AC473" i="4" a="1"/>
  <c r="AC473" i="4" s="1"/>
  <c r="AE473" i="4" a="1"/>
  <c r="AE473" i="4" s="1"/>
  <c r="R471" i="4" a="1"/>
  <c r="R471" i="4" s="1"/>
  <c r="T471" i="4" a="1"/>
  <c r="T471" i="4" s="1"/>
  <c r="V471" i="4" a="1"/>
  <c r="V471" i="4" s="1"/>
  <c r="X471" i="4" a="1"/>
  <c r="X471" i="4" s="1"/>
  <c r="Z471" i="4" a="1"/>
  <c r="Z471" i="4" s="1"/>
  <c r="AB471" i="4" a="1"/>
  <c r="AB471" i="4" s="1"/>
  <c r="AD471" i="4" a="1"/>
  <c r="AD471" i="4" s="1"/>
  <c r="Q471" i="4" a="1"/>
  <c r="Q471" i="4" s="1"/>
  <c r="S471" i="4" a="1"/>
  <c r="S471" i="4" s="1"/>
  <c r="U471" i="4" a="1"/>
  <c r="U471" i="4" s="1"/>
  <c r="W471" i="4" a="1"/>
  <c r="W471" i="4" s="1"/>
  <c r="Y471" i="4" a="1"/>
  <c r="Y471" i="4" s="1"/>
  <c r="AA471" i="4" a="1"/>
  <c r="AA471" i="4" s="1"/>
  <c r="AC471" i="4" a="1"/>
  <c r="AC471" i="4" s="1"/>
  <c r="AE471" i="4" a="1"/>
  <c r="AE471" i="4" s="1"/>
  <c r="R469" i="4" a="1"/>
  <c r="R469" i="4" s="1"/>
  <c r="T469" i="4" a="1"/>
  <c r="T469" i="4" s="1"/>
  <c r="V469" i="4" a="1"/>
  <c r="V469" i="4" s="1"/>
  <c r="X469" i="4" a="1"/>
  <c r="X469" i="4" s="1"/>
  <c r="Z469" i="4" a="1"/>
  <c r="Z469" i="4" s="1"/>
  <c r="AB469" i="4" a="1"/>
  <c r="AB469" i="4" s="1"/>
  <c r="AD469" i="4" a="1"/>
  <c r="AD469" i="4" s="1"/>
  <c r="Q469" i="4" a="1"/>
  <c r="Q469" i="4" s="1"/>
  <c r="S469" i="4" a="1"/>
  <c r="S469" i="4" s="1"/>
  <c r="U469" i="4" a="1"/>
  <c r="U469" i="4" s="1"/>
  <c r="W469" i="4" a="1"/>
  <c r="W469" i="4" s="1"/>
  <c r="Y469" i="4" a="1"/>
  <c r="Y469" i="4" s="1"/>
  <c r="AA469" i="4" a="1"/>
  <c r="AA469" i="4" s="1"/>
  <c r="AC469" i="4" a="1"/>
  <c r="AC469" i="4" s="1"/>
  <c r="AE469" i="4" a="1"/>
  <c r="AE469" i="4" s="1"/>
  <c r="R467" i="4" a="1"/>
  <c r="R467" i="4" s="1"/>
  <c r="T467" i="4" a="1"/>
  <c r="T467" i="4" s="1"/>
  <c r="V467" i="4" a="1"/>
  <c r="V467" i="4" s="1"/>
  <c r="X467" i="4" a="1"/>
  <c r="X467" i="4" s="1"/>
  <c r="Z467" i="4" a="1"/>
  <c r="Z467" i="4" s="1"/>
  <c r="AB467" i="4" a="1"/>
  <c r="AB467" i="4" s="1"/>
  <c r="AD467" i="4" a="1"/>
  <c r="AD467" i="4" s="1"/>
  <c r="Q467" i="4" a="1"/>
  <c r="Q467" i="4" s="1"/>
  <c r="S467" i="4" a="1"/>
  <c r="S467" i="4" s="1"/>
  <c r="U467" i="4" a="1"/>
  <c r="U467" i="4" s="1"/>
  <c r="W467" i="4" a="1"/>
  <c r="W467" i="4" s="1"/>
  <c r="Y467" i="4" a="1"/>
  <c r="Y467" i="4" s="1"/>
  <c r="AA467" i="4" a="1"/>
  <c r="AA467" i="4" s="1"/>
  <c r="AC467" i="4" a="1"/>
  <c r="AC467" i="4" s="1"/>
  <c r="AE467" i="4" a="1"/>
  <c r="AE467" i="4" s="1"/>
  <c r="R465" i="4" a="1"/>
  <c r="R465" i="4" s="1"/>
  <c r="T465" i="4" a="1"/>
  <c r="T465" i="4" s="1"/>
  <c r="V465" i="4" a="1"/>
  <c r="V465" i="4" s="1"/>
  <c r="X465" i="4" a="1"/>
  <c r="X465" i="4" s="1"/>
  <c r="Z465" i="4" a="1"/>
  <c r="Z465" i="4" s="1"/>
  <c r="AB465" i="4" a="1"/>
  <c r="AB465" i="4" s="1"/>
  <c r="AD465" i="4" a="1"/>
  <c r="AD465" i="4" s="1"/>
  <c r="Q465" i="4" a="1"/>
  <c r="Q465" i="4" s="1"/>
  <c r="S465" i="4" a="1"/>
  <c r="S465" i="4" s="1"/>
  <c r="U465" i="4" a="1"/>
  <c r="U465" i="4" s="1"/>
  <c r="W465" i="4" a="1"/>
  <c r="W465" i="4" s="1"/>
  <c r="Y465" i="4" a="1"/>
  <c r="Y465" i="4" s="1"/>
  <c r="AA465" i="4" a="1"/>
  <c r="AA465" i="4" s="1"/>
  <c r="AC465" i="4" a="1"/>
  <c r="AC465" i="4" s="1"/>
  <c r="AE465" i="4" a="1"/>
  <c r="AE465" i="4" s="1"/>
  <c r="R463" i="4" a="1"/>
  <c r="R463" i="4" s="1"/>
  <c r="T463" i="4" a="1"/>
  <c r="T463" i="4" s="1"/>
  <c r="V463" i="4" a="1"/>
  <c r="V463" i="4" s="1"/>
  <c r="X463" i="4" a="1"/>
  <c r="X463" i="4" s="1"/>
  <c r="Z463" i="4" a="1"/>
  <c r="Z463" i="4" s="1"/>
  <c r="AB463" i="4" a="1"/>
  <c r="AB463" i="4" s="1"/>
  <c r="AD463" i="4" a="1"/>
  <c r="AD463" i="4" s="1"/>
  <c r="Q463" i="4" a="1"/>
  <c r="Q463" i="4" s="1"/>
  <c r="S463" i="4" a="1"/>
  <c r="S463" i="4" s="1"/>
  <c r="U463" i="4" a="1"/>
  <c r="U463" i="4" s="1"/>
  <c r="W463" i="4" a="1"/>
  <c r="W463" i="4" s="1"/>
  <c r="Y463" i="4" a="1"/>
  <c r="Y463" i="4" s="1"/>
  <c r="AA463" i="4" a="1"/>
  <c r="AA463" i="4" s="1"/>
  <c r="AC463" i="4" a="1"/>
  <c r="AC463" i="4" s="1"/>
  <c r="AE463" i="4" a="1"/>
  <c r="AE463" i="4" s="1"/>
  <c r="R461" i="4" a="1"/>
  <c r="R461" i="4" s="1"/>
  <c r="T461" i="4" a="1"/>
  <c r="T461" i="4" s="1"/>
  <c r="V461" i="4" a="1"/>
  <c r="V461" i="4" s="1"/>
  <c r="X461" i="4" a="1"/>
  <c r="X461" i="4" s="1"/>
  <c r="Z461" i="4" a="1"/>
  <c r="Z461" i="4" s="1"/>
  <c r="AB461" i="4" a="1"/>
  <c r="AB461" i="4" s="1"/>
  <c r="AD461" i="4" a="1"/>
  <c r="AD461" i="4" s="1"/>
  <c r="Q461" i="4" a="1"/>
  <c r="Q461" i="4" s="1"/>
  <c r="S461" i="4" a="1"/>
  <c r="S461" i="4" s="1"/>
  <c r="U461" i="4" a="1"/>
  <c r="U461" i="4" s="1"/>
  <c r="W461" i="4" a="1"/>
  <c r="W461" i="4" s="1"/>
  <c r="Y461" i="4" a="1"/>
  <c r="Y461" i="4" s="1"/>
  <c r="AA461" i="4" a="1"/>
  <c r="AA461" i="4" s="1"/>
  <c r="AC461" i="4" a="1"/>
  <c r="AC461" i="4" s="1"/>
  <c r="AE461" i="4" a="1"/>
  <c r="AE461" i="4" s="1"/>
  <c r="R459" i="4" a="1"/>
  <c r="R459" i="4" s="1"/>
  <c r="T459" i="4" a="1"/>
  <c r="T459" i="4" s="1"/>
  <c r="V459" i="4" a="1"/>
  <c r="V459" i="4" s="1"/>
  <c r="X459" i="4" a="1"/>
  <c r="X459" i="4" s="1"/>
  <c r="Z459" i="4" a="1"/>
  <c r="Z459" i="4" s="1"/>
  <c r="AB459" i="4" a="1"/>
  <c r="AB459" i="4" s="1"/>
  <c r="AD459" i="4" a="1"/>
  <c r="AD459" i="4" s="1"/>
  <c r="Q459" i="4" a="1"/>
  <c r="Q459" i="4" s="1"/>
  <c r="S459" i="4" a="1"/>
  <c r="S459" i="4" s="1"/>
  <c r="U459" i="4" a="1"/>
  <c r="U459" i="4" s="1"/>
  <c r="W459" i="4" a="1"/>
  <c r="W459" i="4" s="1"/>
  <c r="Y459" i="4" a="1"/>
  <c r="Y459" i="4" s="1"/>
  <c r="AA459" i="4" a="1"/>
  <c r="AA459" i="4" s="1"/>
  <c r="AC459" i="4" a="1"/>
  <c r="AC459" i="4" s="1"/>
  <c r="AE459" i="4" a="1"/>
  <c r="AE459" i="4" s="1"/>
  <c r="R457" i="4" a="1"/>
  <c r="R457" i="4" s="1"/>
  <c r="T457" i="4" a="1"/>
  <c r="T457" i="4" s="1"/>
  <c r="V457" i="4" a="1"/>
  <c r="V457" i="4" s="1"/>
  <c r="X457" i="4" a="1"/>
  <c r="X457" i="4" s="1"/>
  <c r="Z457" i="4" a="1"/>
  <c r="Z457" i="4" s="1"/>
  <c r="AB457" i="4" a="1"/>
  <c r="AB457" i="4" s="1"/>
  <c r="AD457" i="4" a="1"/>
  <c r="AD457" i="4" s="1"/>
  <c r="Q457" i="4" a="1"/>
  <c r="Q457" i="4" s="1"/>
  <c r="S457" i="4" a="1"/>
  <c r="S457" i="4" s="1"/>
  <c r="U457" i="4" a="1"/>
  <c r="U457" i="4" s="1"/>
  <c r="W457" i="4" a="1"/>
  <c r="W457" i="4" s="1"/>
  <c r="Y457" i="4" a="1"/>
  <c r="Y457" i="4" s="1"/>
  <c r="AA457" i="4" a="1"/>
  <c r="AA457" i="4" s="1"/>
  <c r="AC457" i="4" a="1"/>
  <c r="AC457" i="4" s="1"/>
  <c r="AE457" i="4" a="1"/>
  <c r="AE457" i="4" s="1"/>
  <c r="R455" i="4" a="1"/>
  <c r="R455" i="4" s="1"/>
  <c r="T455" i="4" a="1"/>
  <c r="T455" i="4" s="1"/>
  <c r="V455" i="4" a="1"/>
  <c r="V455" i="4" s="1"/>
  <c r="X455" i="4" a="1"/>
  <c r="X455" i="4" s="1"/>
  <c r="Z455" i="4" a="1"/>
  <c r="Z455" i="4" s="1"/>
  <c r="AB455" i="4" a="1"/>
  <c r="AB455" i="4" s="1"/>
  <c r="AD455" i="4" a="1"/>
  <c r="AD455" i="4" s="1"/>
  <c r="Q455" i="4" a="1"/>
  <c r="Q455" i="4" s="1"/>
  <c r="S455" i="4" a="1"/>
  <c r="S455" i="4" s="1"/>
  <c r="U455" i="4" a="1"/>
  <c r="U455" i="4" s="1"/>
  <c r="W455" i="4" a="1"/>
  <c r="W455" i="4" s="1"/>
  <c r="Y455" i="4" a="1"/>
  <c r="Y455" i="4" s="1"/>
  <c r="AA455" i="4" a="1"/>
  <c r="AA455" i="4" s="1"/>
  <c r="AC455" i="4" a="1"/>
  <c r="AC455" i="4" s="1"/>
  <c r="AE455" i="4" a="1"/>
  <c r="AE455" i="4" s="1"/>
  <c r="R453" i="4" a="1"/>
  <c r="R453" i="4" s="1"/>
  <c r="T453" i="4" a="1"/>
  <c r="T453" i="4" s="1"/>
  <c r="V453" i="4" a="1"/>
  <c r="V453" i="4" s="1"/>
  <c r="X453" i="4" a="1"/>
  <c r="X453" i="4" s="1"/>
  <c r="Z453" i="4" a="1"/>
  <c r="Z453" i="4" s="1"/>
  <c r="AB453" i="4" a="1"/>
  <c r="AB453" i="4" s="1"/>
  <c r="AD453" i="4" a="1"/>
  <c r="AD453" i="4" s="1"/>
  <c r="Q453" i="4" a="1"/>
  <c r="Q453" i="4" s="1"/>
  <c r="S453" i="4" a="1"/>
  <c r="S453" i="4" s="1"/>
  <c r="U453" i="4" a="1"/>
  <c r="U453" i="4" s="1"/>
  <c r="W453" i="4" a="1"/>
  <c r="W453" i="4" s="1"/>
  <c r="Y453" i="4" a="1"/>
  <c r="Y453" i="4" s="1"/>
  <c r="AA453" i="4" a="1"/>
  <c r="AA453" i="4" s="1"/>
  <c r="AC453" i="4" a="1"/>
  <c r="AC453" i="4" s="1"/>
  <c r="AE453" i="4" a="1"/>
  <c r="AE453" i="4" s="1"/>
  <c r="R451" i="4" a="1"/>
  <c r="R451" i="4" s="1"/>
  <c r="T451" i="4" a="1"/>
  <c r="T451" i="4" s="1"/>
  <c r="V451" i="4" a="1"/>
  <c r="V451" i="4" s="1"/>
  <c r="X451" i="4" a="1"/>
  <c r="X451" i="4" s="1"/>
  <c r="Z451" i="4" a="1"/>
  <c r="Z451" i="4" s="1"/>
  <c r="AB451" i="4" a="1"/>
  <c r="AB451" i="4" s="1"/>
  <c r="AD451" i="4" a="1"/>
  <c r="AD451" i="4" s="1"/>
  <c r="Q451" i="4" a="1"/>
  <c r="Q451" i="4" s="1"/>
  <c r="S451" i="4" a="1"/>
  <c r="S451" i="4" s="1"/>
  <c r="U451" i="4" a="1"/>
  <c r="U451" i="4" s="1"/>
  <c r="W451" i="4" a="1"/>
  <c r="W451" i="4" s="1"/>
  <c r="Y451" i="4" a="1"/>
  <c r="Y451" i="4" s="1"/>
  <c r="AA451" i="4" a="1"/>
  <c r="AA451" i="4" s="1"/>
  <c r="AC451" i="4" a="1"/>
  <c r="AC451" i="4" s="1"/>
  <c r="AE451" i="4" a="1"/>
  <c r="AE451" i="4" s="1"/>
  <c r="R449" i="4" a="1"/>
  <c r="R449" i="4" s="1"/>
  <c r="T449" i="4" a="1"/>
  <c r="T449" i="4" s="1"/>
  <c r="V449" i="4" a="1"/>
  <c r="V449" i="4" s="1"/>
  <c r="X449" i="4" a="1"/>
  <c r="X449" i="4" s="1"/>
  <c r="Z449" i="4" a="1"/>
  <c r="Z449" i="4" s="1"/>
  <c r="AB449" i="4" a="1"/>
  <c r="AB449" i="4" s="1"/>
  <c r="AD449" i="4" a="1"/>
  <c r="AD449" i="4" s="1"/>
  <c r="Q449" i="4" a="1"/>
  <c r="Q449" i="4" s="1"/>
  <c r="S449" i="4" a="1"/>
  <c r="S449" i="4" s="1"/>
  <c r="U449" i="4" a="1"/>
  <c r="U449" i="4" s="1"/>
  <c r="W449" i="4" a="1"/>
  <c r="W449" i="4" s="1"/>
  <c r="Y449" i="4" a="1"/>
  <c r="Y449" i="4" s="1"/>
  <c r="AA449" i="4" a="1"/>
  <c r="AA449" i="4" s="1"/>
  <c r="AC449" i="4" a="1"/>
  <c r="AC449" i="4" s="1"/>
  <c r="AE449" i="4" a="1"/>
  <c r="AE449" i="4" s="1"/>
  <c r="R447" i="4" a="1"/>
  <c r="R447" i="4" s="1"/>
  <c r="T447" i="4" a="1"/>
  <c r="T447" i="4" s="1"/>
  <c r="V447" i="4" a="1"/>
  <c r="V447" i="4" s="1"/>
  <c r="X447" i="4" a="1"/>
  <c r="X447" i="4" s="1"/>
  <c r="Z447" i="4" a="1"/>
  <c r="Z447" i="4" s="1"/>
  <c r="AB447" i="4" a="1"/>
  <c r="AB447" i="4" s="1"/>
  <c r="AD447" i="4" a="1"/>
  <c r="AD447" i="4" s="1"/>
  <c r="Q447" i="4" a="1"/>
  <c r="Q447" i="4" s="1"/>
  <c r="S447" i="4" a="1"/>
  <c r="S447" i="4" s="1"/>
  <c r="U447" i="4" a="1"/>
  <c r="U447" i="4" s="1"/>
  <c r="W447" i="4" a="1"/>
  <c r="W447" i="4" s="1"/>
  <c r="Y447" i="4" a="1"/>
  <c r="Y447" i="4" s="1"/>
  <c r="AA447" i="4" a="1"/>
  <c r="AA447" i="4" s="1"/>
  <c r="AC447" i="4" a="1"/>
  <c r="AC447" i="4" s="1"/>
  <c r="AE447" i="4" a="1"/>
  <c r="AE447" i="4" s="1"/>
  <c r="R445" i="4" a="1"/>
  <c r="R445" i="4" s="1"/>
  <c r="T445" i="4" a="1"/>
  <c r="T445" i="4" s="1"/>
  <c r="V445" i="4" a="1"/>
  <c r="V445" i="4" s="1"/>
  <c r="X445" i="4" a="1"/>
  <c r="X445" i="4" s="1"/>
  <c r="Z445" i="4" a="1"/>
  <c r="Z445" i="4" s="1"/>
  <c r="AB445" i="4" a="1"/>
  <c r="AB445" i="4" s="1"/>
  <c r="AD445" i="4" a="1"/>
  <c r="AD445" i="4" s="1"/>
  <c r="Q445" i="4" a="1"/>
  <c r="Q445" i="4" s="1"/>
  <c r="S445" i="4" a="1"/>
  <c r="S445" i="4" s="1"/>
  <c r="U445" i="4" a="1"/>
  <c r="U445" i="4" s="1"/>
  <c r="W445" i="4" a="1"/>
  <c r="W445" i="4" s="1"/>
  <c r="Y445" i="4" a="1"/>
  <c r="Y445" i="4" s="1"/>
  <c r="AA445" i="4" a="1"/>
  <c r="AA445" i="4" s="1"/>
  <c r="AC445" i="4" a="1"/>
  <c r="AC445" i="4" s="1"/>
  <c r="AE445" i="4" a="1"/>
  <c r="AE445" i="4" s="1"/>
  <c r="R443" i="4" a="1"/>
  <c r="R443" i="4" s="1"/>
  <c r="T443" i="4" a="1"/>
  <c r="T443" i="4" s="1"/>
  <c r="V443" i="4" a="1"/>
  <c r="V443" i="4" s="1"/>
  <c r="X443" i="4" a="1"/>
  <c r="X443" i="4" s="1"/>
  <c r="Z443" i="4" a="1"/>
  <c r="Z443" i="4" s="1"/>
  <c r="AB443" i="4" a="1"/>
  <c r="AB443" i="4" s="1"/>
  <c r="AD443" i="4" a="1"/>
  <c r="AD443" i="4" s="1"/>
  <c r="Q443" i="4" a="1"/>
  <c r="Q443" i="4" s="1"/>
  <c r="S443" i="4" a="1"/>
  <c r="S443" i="4" s="1"/>
  <c r="U443" i="4" a="1"/>
  <c r="U443" i="4" s="1"/>
  <c r="W443" i="4" a="1"/>
  <c r="W443" i="4" s="1"/>
  <c r="Y443" i="4" a="1"/>
  <c r="Y443" i="4" s="1"/>
  <c r="AA443" i="4" a="1"/>
  <c r="AA443" i="4" s="1"/>
  <c r="AC443" i="4" a="1"/>
  <c r="AC443" i="4" s="1"/>
  <c r="AE443" i="4" a="1"/>
  <c r="AE443" i="4" s="1"/>
  <c r="R441" i="4" a="1"/>
  <c r="R441" i="4" s="1"/>
  <c r="T441" i="4" a="1"/>
  <c r="T441" i="4" s="1"/>
  <c r="V441" i="4" a="1"/>
  <c r="V441" i="4" s="1"/>
  <c r="X441" i="4" a="1"/>
  <c r="X441" i="4" s="1"/>
  <c r="Z441" i="4" a="1"/>
  <c r="Z441" i="4" s="1"/>
  <c r="AB441" i="4" a="1"/>
  <c r="AB441" i="4" s="1"/>
  <c r="AD441" i="4" a="1"/>
  <c r="AD441" i="4" s="1"/>
  <c r="Q441" i="4" a="1"/>
  <c r="Q441" i="4" s="1"/>
  <c r="S441" i="4" a="1"/>
  <c r="S441" i="4" s="1"/>
  <c r="U441" i="4" a="1"/>
  <c r="U441" i="4" s="1"/>
  <c r="W441" i="4" a="1"/>
  <c r="W441" i="4" s="1"/>
  <c r="Y441" i="4" a="1"/>
  <c r="Y441" i="4" s="1"/>
  <c r="AA441" i="4" a="1"/>
  <c r="AA441" i="4" s="1"/>
  <c r="AC441" i="4" a="1"/>
  <c r="AC441" i="4" s="1"/>
  <c r="AE441" i="4" a="1"/>
  <c r="AE441" i="4" s="1"/>
  <c r="R439" i="4" a="1"/>
  <c r="R439" i="4" s="1"/>
  <c r="T439" i="4" a="1"/>
  <c r="T439" i="4" s="1"/>
  <c r="V439" i="4" a="1"/>
  <c r="V439" i="4" s="1"/>
  <c r="X439" i="4" a="1"/>
  <c r="X439" i="4" s="1"/>
  <c r="Z439" i="4" a="1"/>
  <c r="Z439" i="4" s="1"/>
  <c r="AB439" i="4" a="1"/>
  <c r="AB439" i="4" s="1"/>
  <c r="AD439" i="4" a="1"/>
  <c r="AD439" i="4" s="1"/>
  <c r="Q439" i="4" a="1"/>
  <c r="Q439" i="4" s="1"/>
  <c r="S439" i="4" a="1"/>
  <c r="S439" i="4" s="1"/>
  <c r="U439" i="4" a="1"/>
  <c r="U439" i="4" s="1"/>
  <c r="W439" i="4" a="1"/>
  <c r="W439" i="4" s="1"/>
  <c r="Y439" i="4" a="1"/>
  <c r="Y439" i="4" s="1"/>
  <c r="AA439" i="4" a="1"/>
  <c r="AA439" i="4" s="1"/>
  <c r="AC439" i="4" a="1"/>
  <c r="AC439" i="4" s="1"/>
  <c r="AE439" i="4" a="1"/>
  <c r="AE439" i="4" s="1"/>
  <c r="R437" i="4" a="1"/>
  <c r="R437" i="4" s="1"/>
  <c r="T437" i="4" a="1"/>
  <c r="T437" i="4" s="1"/>
  <c r="V437" i="4" a="1"/>
  <c r="V437" i="4" s="1"/>
  <c r="X437" i="4" a="1"/>
  <c r="X437" i="4" s="1"/>
  <c r="Z437" i="4" a="1"/>
  <c r="Z437" i="4" s="1"/>
  <c r="AB437" i="4" a="1"/>
  <c r="AB437" i="4" s="1"/>
  <c r="AD437" i="4" a="1"/>
  <c r="AD437" i="4" s="1"/>
  <c r="Q437" i="4" a="1"/>
  <c r="Q437" i="4" s="1"/>
  <c r="S437" i="4" a="1"/>
  <c r="S437" i="4" s="1"/>
  <c r="U437" i="4" a="1"/>
  <c r="U437" i="4" s="1"/>
  <c r="W437" i="4" a="1"/>
  <c r="W437" i="4" s="1"/>
  <c r="Y437" i="4" a="1"/>
  <c r="Y437" i="4" s="1"/>
  <c r="AA437" i="4" a="1"/>
  <c r="AA437" i="4" s="1"/>
  <c r="AC437" i="4" a="1"/>
  <c r="AC437" i="4" s="1"/>
  <c r="AE437" i="4" a="1"/>
  <c r="AE437" i="4" s="1"/>
  <c r="R435" i="4" a="1"/>
  <c r="R435" i="4" s="1"/>
  <c r="T435" i="4" a="1"/>
  <c r="T435" i="4" s="1"/>
  <c r="V435" i="4" a="1"/>
  <c r="V435" i="4" s="1"/>
  <c r="X435" i="4" a="1"/>
  <c r="X435" i="4" s="1"/>
  <c r="Z435" i="4" a="1"/>
  <c r="Z435" i="4" s="1"/>
  <c r="AB435" i="4" a="1"/>
  <c r="AB435" i="4" s="1"/>
  <c r="AD435" i="4" a="1"/>
  <c r="AD435" i="4" s="1"/>
  <c r="Q435" i="4" a="1"/>
  <c r="Q435" i="4" s="1"/>
  <c r="S435" i="4" a="1"/>
  <c r="S435" i="4" s="1"/>
  <c r="U435" i="4" a="1"/>
  <c r="U435" i="4" s="1"/>
  <c r="W435" i="4" a="1"/>
  <c r="W435" i="4" s="1"/>
  <c r="Y435" i="4" a="1"/>
  <c r="Y435" i="4" s="1"/>
  <c r="AA435" i="4" a="1"/>
  <c r="AA435" i="4" s="1"/>
  <c r="AC435" i="4" a="1"/>
  <c r="AC435" i="4" s="1"/>
  <c r="AE435" i="4" a="1"/>
  <c r="AE435" i="4" s="1"/>
  <c r="R433" i="4" a="1"/>
  <c r="R433" i="4" s="1"/>
  <c r="T433" i="4" a="1"/>
  <c r="T433" i="4" s="1"/>
  <c r="V433" i="4" a="1"/>
  <c r="V433" i="4" s="1"/>
  <c r="X433" i="4" a="1"/>
  <c r="X433" i="4" s="1"/>
  <c r="Z433" i="4" a="1"/>
  <c r="Z433" i="4" s="1"/>
  <c r="AB433" i="4" a="1"/>
  <c r="AB433" i="4" s="1"/>
  <c r="AD433" i="4" a="1"/>
  <c r="AD433" i="4" s="1"/>
  <c r="Q433" i="4" a="1"/>
  <c r="Q433" i="4" s="1"/>
  <c r="S433" i="4" a="1"/>
  <c r="S433" i="4" s="1"/>
  <c r="U433" i="4" a="1"/>
  <c r="U433" i="4" s="1"/>
  <c r="W433" i="4" a="1"/>
  <c r="W433" i="4" s="1"/>
  <c r="Y433" i="4" a="1"/>
  <c r="Y433" i="4" s="1"/>
  <c r="AA433" i="4" a="1"/>
  <c r="AA433" i="4" s="1"/>
  <c r="AC433" i="4" a="1"/>
  <c r="AC433" i="4" s="1"/>
  <c r="AE433" i="4" a="1"/>
  <c r="AE433" i="4" s="1"/>
  <c r="R431" i="4" a="1"/>
  <c r="R431" i="4" s="1"/>
  <c r="T431" i="4" a="1"/>
  <c r="T431" i="4" s="1"/>
  <c r="V431" i="4" a="1"/>
  <c r="V431" i="4" s="1"/>
  <c r="X431" i="4" a="1"/>
  <c r="X431" i="4" s="1"/>
  <c r="Z431" i="4" a="1"/>
  <c r="Z431" i="4" s="1"/>
  <c r="AB431" i="4" a="1"/>
  <c r="AB431" i="4" s="1"/>
  <c r="AD431" i="4" a="1"/>
  <c r="AD431" i="4" s="1"/>
  <c r="Q431" i="4" a="1"/>
  <c r="Q431" i="4" s="1"/>
  <c r="S431" i="4" a="1"/>
  <c r="S431" i="4" s="1"/>
  <c r="U431" i="4" a="1"/>
  <c r="U431" i="4" s="1"/>
  <c r="W431" i="4" a="1"/>
  <c r="W431" i="4" s="1"/>
  <c r="Y431" i="4" a="1"/>
  <c r="Y431" i="4" s="1"/>
  <c r="AA431" i="4" a="1"/>
  <c r="AA431" i="4" s="1"/>
  <c r="AC431" i="4" a="1"/>
  <c r="AC431" i="4" s="1"/>
  <c r="AE431" i="4" a="1"/>
  <c r="AE431" i="4" s="1"/>
  <c r="R429" i="4" a="1"/>
  <c r="R429" i="4" s="1"/>
  <c r="T429" i="4" a="1"/>
  <c r="T429" i="4" s="1"/>
  <c r="V429" i="4" a="1"/>
  <c r="V429" i="4" s="1"/>
  <c r="X429" i="4" a="1"/>
  <c r="X429" i="4" s="1"/>
  <c r="Z429" i="4" a="1"/>
  <c r="Z429" i="4" s="1"/>
  <c r="AB429" i="4" a="1"/>
  <c r="AB429" i="4" s="1"/>
  <c r="AD429" i="4" a="1"/>
  <c r="AD429" i="4" s="1"/>
  <c r="Q429" i="4" a="1"/>
  <c r="Q429" i="4" s="1"/>
  <c r="S429" i="4" a="1"/>
  <c r="S429" i="4" s="1"/>
  <c r="U429" i="4" a="1"/>
  <c r="U429" i="4" s="1"/>
  <c r="W429" i="4" a="1"/>
  <c r="W429" i="4" s="1"/>
  <c r="Y429" i="4" a="1"/>
  <c r="Y429" i="4" s="1"/>
  <c r="AA429" i="4" a="1"/>
  <c r="AA429" i="4" s="1"/>
  <c r="AC429" i="4" a="1"/>
  <c r="AC429" i="4" s="1"/>
  <c r="AE429" i="4" a="1"/>
  <c r="AE429" i="4" s="1"/>
  <c r="R427" i="4" a="1"/>
  <c r="R427" i="4" s="1"/>
  <c r="T427" i="4" a="1"/>
  <c r="T427" i="4" s="1"/>
  <c r="V427" i="4" a="1"/>
  <c r="V427" i="4" s="1"/>
  <c r="X427" i="4" a="1"/>
  <c r="X427" i="4" s="1"/>
  <c r="Z427" i="4" a="1"/>
  <c r="Z427" i="4" s="1"/>
  <c r="AB427" i="4" a="1"/>
  <c r="AB427" i="4" s="1"/>
  <c r="AD427" i="4" a="1"/>
  <c r="AD427" i="4" s="1"/>
  <c r="Q427" i="4" a="1"/>
  <c r="Q427" i="4" s="1"/>
  <c r="S427" i="4" a="1"/>
  <c r="S427" i="4" s="1"/>
  <c r="U427" i="4" a="1"/>
  <c r="U427" i="4" s="1"/>
  <c r="W427" i="4" a="1"/>
  <c r="W427" i="4" s="1"/>
  <c r="Y427" i="4" a="1"/>
  <c r="Y427" i="4" s="1"/>
  <c r="AA427" i="4" a="1"/>
  <c r="AA427" i="4" s="1"/>
  <c r="AC427" i="4" a="1"/>
  <c r="AC427" i="4" s="1"/>
  <c r="AE427" i="4" a="1"/>
  <c r="AE427" i="4" s="1"/>
  <c r="R425" i="4" a="1"/>
  <c r="R425" i="4" s="1"/>
  <c r="T425" i="4" a="1"/>
  <c r="T425" i="4" s="1"/>
  <c r="V425" i="4" a="1"/>
  <c r="V425" i="4" s="1"/>
  <c r="X425" i="4" a="1"/>
  <c r="X425" i="4" s="1"/>
  <c r="Z425" i="4" a="1"/>
  <c r="Z425" i="4" s="1"/>
  <c r="AB425" i="4" a="1"/>
  <c r="AB425" i="4" s="1"/>
  <c r="AD425" i="4" a="1"/>
  <c r="AD425" i="4" s="1"/>
  <c r="Q425" i="4" a="1"/>
  <c r="Q425" i="4" s="1"/>
  <c r="S425" i="4" a="1"/>
  <c r="S425" i="4" s="1"/>
  <c r="U425" i="4" a="1"/>
  <c r="U425" i="4" s="1"/>
  <c r="W425" i="4" a="1"/>
  <c r="W425" i="4" s="1"/>
  <c r="Y425" i="4" a="1"/>
  <c r="Y425" i="4" s="1"/>
  <c r="AA425" i="4" a="1"/>
  <c r="AA425" i="4" s="1"/>
  <c r="AC425" i="4" a="1"/>
  <c r="AC425" i="4" s="1"/>
  <c r="AE425" i="4" a="1"/>
  <c r="AE425" i="4" s="1"/>
  <c r="R423" i="4" a="1"/>
  <c r="R423" i="4" s="1"/>
  <c r="T423" i="4" a="1"/>
  <c r="T423" i="4" s="1"/>
  <c r="V423" i="4" a="1"/>
  <c r="V423" i="4" s="1"/>
  <c r="X423" i="4" a="1"/>
  <c r="X423" i="4" s="1"/>
  <c r="Z423" i="4" a="1"/>
  <c r="Z423" i="4" s="1"/>
  <c r="AB423" i="4" a="1"/>
  <c r="AB423" i="4" s="1"/>
  <c r="AD423" i="4" a="1"/>
  <c r="AD423" i="4" s="1"/>
  <c r="Q423" i="4" a="1"/>
  <c r="Q423" i="4" s="1"/>
  <c r="S423" i="4" a="1"/>
  <c r="S423" i="4" s="1"/>
  <c r="U423" i="4" a="1"/>
  <c r="U423" i="4" s="1"/>
  <c r="W423" i="4" a="1"/>
  <c r="W423" i="4" s="1"/>
  <c r="Y423" i="4" a="1"/>
  <c r="Y423" i="4" s="1"/>
  <c r="AA423" i="4" a="1"/>
  <c r="AA423" i="4" s="1"/>
  <c r="AC423" i="4" a="1"/>
  <c r="AC423" i="4" s="1"/>
  <c r="AE423" i="4" a="1"/>
  <c r="AE423" i="4" s="1"/>
  <c r="R421" i="4" a="1"/>
  <c r="R421" i="4" s="1"/>
  <c r="T421" i="4" a="1"/>
  <c r="T421" i="4" s="1"/>
  <c r="V421" i="4" a="1"/>
  <c r="V421" i="4" s="1"/>
  <c r="X421" i="4" a="1"/>
  <c r="X421" i="4" s="1"/>
  <c r="Z421" i="4" a="1"/>
  <c r="Z421" i="4" s="1"/>
  <c r="AB421" i="4" a="1"/>
  <c r="AB421" i="4" s="1"/>
  <c r="AD421" i="4" a="1"/>
  <c r="AD421" i="4" s="1"/>
  <c r="Q421" i="4" a="1"/>
  <c r="Q421" i="4" s="1"/>
  <c r="S421" i="4" a="1"/>
  <c r="S421" i="4" s="1"/>
  <c r="U421" i="4" a="1"/>
  <c r="U421" i="4" s="1"/>
  <c r="W421" i="4" a="1"/>
  <c r="W421" i="4" s="1"/>
  <c r="Y421" i="4" a="1"/>
  <c r="Y421" i="4" s="1"/>
  <c r="AA421" i="4" a="1"/>
  <c r="AA421" i="4" s="1"/>
  <c r="AC421" i="4" a="1"/>
  <c r="AC421" i="4" s="1"/>
  <c r="AE421" i="4" a="1"/>
  <c r="AE421" i="4" s="1"/>
  <c r="R419" i="4" a="1"/>
  <c r="R419" i="4" s="1"/>
  <c r="T419" i="4" a="1"/>
  <c r="T419" i="4" s="1"/>
  <c r="V419" i="4" a="1"/>
  <c r="V419" i="4" s="1"/>
  <c r="X419" i="4" a="1"/>
  <c r="X419" i="4" s="1"/>
  <c r="Z419" i="4" a="1"/>
  <c r="Z419" i="4" s="1"/>
  <c r="AB419" i="4" a="1"/>
  <c r="AB419" i="4" s="1"/>
  <c r="AD419" i="4" a="1"/>
  <c r="AD419" i="4" s="1"/>
  <c r="Q419" i="4" a="1"/>
  <c r="Q419" i="4" s="1"/>
  <c r="S419" i="4" a="1"/>
  <c r="S419" i="4" s="1"/>
  <c r="U419" i="4" a="1"/>
  <c r="U419" i="4" s="1"/>
  <c r="W419" i="4" a="1"/>
  <c r="W419" i="4" s="1"/>
  <c r="Y419" i="4" a="1"/>
  <c r="Y419" i="4" s="1"/>
  <c r="AA419" i="4" a="1"/>
  <c r="AA419" i="4" s="1"/>
  <c r="AC419" i="4" a="1"/>
  <c r="AC419" i="4" s="1"/>
  <c r="AE419" i="4" a="1"/>
  <c r="AE419" i="4" s="1"/>
  <c r="R417" i="4" a="1"/>
  <c r="R417" i="4" s="1"/>
  <c r="T417" i="4" a="1"/>
  <c r="T417" i="4" s="1"/>
  <c r="V417" i="4" a="1"/>
  <c r="V417" i="4" s="1"/>
  <c r="X417" i="4" a="1"/>
  <c r="X417" i="4" s="1"/>
  <c r="Z417" i="4" a="1"/>
  <c r="Z417" i="4" s="1"/>
  <c r="AB417" i="4" a="1"/>
  <c r="AB417" i="4" s="1"/>
  <c r="AD417" i="4" a="1"/>
  <c r="AD417" i="4" s="1"/>
  <c r="Q417" i="4" a="1"/>
  <c r="Q417" i="4" s="1"/>
  <c r="S417" i="4" a="1"/>
  <c r="S417" i="4" s="1"/>
  <c r="U417" i="4" a="1"/>
  <c r="U417" i="4" s="1"/>
  <c r="W417" i="4" a="1"/>
  <c r="W417" i="4" s="1"/>
  <c r="Y417" i="4" a="1"/>
  <c r="Y417" i="4" s="1"/>
  <c r="AA417" i="4" a="1"/>
  <c r="AA417" i="4" s="1"/>
  <c r="AC417" i="4" a="1"/>
  <c r="AC417" i="4" s="1"/>
  <c r="AE417" i="4" a="1"/>
  <c r="AE417" i="4" s="1"/>
  <c r="R415" i="4" a="1"/>
  <c r="R415" i="4" s="1"/>
  <c r="T415" i="4" a="1"/>
  <c r="T415" i="4" s="1"/>
  <c r="V415" i="4" a="1"/>
  <c r="V415" i="4" s="1"/>
  <c r="X415" i="4" a="1"/>
  <c r="X415" i="4" s="1"/>
  <c r="Z415" i="4" a="1"/>
  <c r="Z415" i="4" s="1"/>
  <c r="AB415" i="4" a="1"/>
  <c r="AB415" i="4" s="1"/>
  <c r="AD415" i="4" a="1"/>
  <c r="AD415" i="4" s="1"/>
  <c r="Q415" i="4" a="1"/>
  <c r="Q415" i="4" s="1"/>
  <c r="S415" i="4" a="1"/>
  <c r="S415" i="4" s="1"/>
  <c r="U415" i="4" a="1"/>
  <c r="U415" i="4" s="1"/>
  <c r="W415" i="4" a="1"/>
  <c r="W415" i="4" s="1"/>
  <c r="Y415" i="4" a="1"/>
  <c r="Y415" i="4" s="1"/>
  <c r="AA415" i="4" a="1"/>
  <c r="AA415" i="4" s="1"/>
  <c r="AC415" i="4" a="1"/>
  <c r="AC415" i="4" s="1"/>
  <c r="AE415" i="4" a="1"/>
  <c r="AE415" i="4" s="1"/>
  <c r="R413" i="4" a="1"/>
  <c r="R413" i="4" s="1"/>
  <c r="T413" i="4" a="1"/>
  <c r="T413" i="4" s="1"/>
  <c r="V413" i="4" a="1"/>
  <c r="V413" i="4" s="1"/>
  <c r="X413" i="4" a="1"/>
  <c r="X413" i="4" s="1"/>
  <c r="Z413" i="4" a="1"/>
  <c r="Z413" i="4" s="1"/>
  <c r="AB413" i="4" a="1"/>
  <c r="AB413" i="4" s="1"/>
  <c r="AD413" i="4" a="1"/>
  <c r="AD413" i="4" s="1"/>
  <c r="Q413" i="4" a="1"/>
  <c r="Q413" i="4" s="1"/>
  <c r="S413" i="4" a="1"/>
  <c r="S413" i="4" s="1"/>
  <c r="U413" i="4" a="1"/>
  <c r="U413" i="4" s="1"/>
  <c r="W413" i="4" a="1"/>
  <c r="W413" i="4" s="1"/>
  <c r="Y413" i="4" a="1"/>
  <c r="Y413" i="4" s="1"/>
  <c r="AA413" i="4" a="1"/>
  <c r="AA413" i="4" s="1"/>
  <c r="AC413" i="4" a="1"/>
  <c r="AC413" i="4" s="1"/>
  <c r="AE413" i="4" a="1"/>
  <c r="AE413" i="4" s="1"/>
  <c r="R411" i="4" a="1"/>
  <c r="R411" i="4" s="1"/>
  <c r="T411" i="4" a="1"/>
  <c r="T411" i="4" s="1"/>
  <c r="V411" i="4" a="1"/>
  <c r="V411" i="4" s="1"/>
  <c r="X411" i="4" a="1"/>
  <c r="X411" i="4" s="1"/>
  <c r="Z411" i="4" a="1"/>
  <c r="Z411" i="4" s="1"/>
  <c r="AB411" i="4" a="1"/>
  <c r="AB411" i="4" s="1"/>
  <c r="AD411" i="4" a="1"/>
  <c r="AD411" i="4" s="1"/>
  <c r="Q411" i="4" a="1"/>
  <c r="Q411" i="4" s="1"/>
  <c r="S411" i="4" a="1"/>
  <c r="S411" i="4" s="1"/>
  <c r="U411" i="4" a="1"/>
  <c r="U411" i="4" s="1"/>
  <c r="W411" i="4" a="1"/>
  <c r="W411" i="4" s="1"/>
  <c r="Y411" i="4" a="1"/>
  <c r="Y411" i="4" s="1"/>
  <c r="AA411" i="4" a="1"/>
  <c r="AA411" i="4" s="1"/>
  <c r="AC411" i="4" a="1"/>
  <c r="AC411" i="4" s="1"/>
  <c r="AE411" i="4" a="1"/>
  <c r="AE411" i="4" s="1"/>
  <c r="R409" i="4" a="1"/>
  <c r="R409" i="4" s="1"/>
  <c r="T409" i="4" a="1"/>
  <c r="T409" i="4" s="1"/>
  <c r="V409" i="4" a="1"/>
  <c r="V409" i="4" s="1"/>
  <c r="X409" i="4" a="1"/>
  <c r="X409" i="4" s="1"/>
  <c r="Z409" i="4" a="1"/>
  <c r="Z409" i="4" s="1"/>
  <c r="AB409" i="4" a="1"/>
  <c r="AB409" i="4" s="1"/>
  <c r="AD409" i="4" a="1"/>
  <c r="AD409" i="4" s="1"/>
  <c r="Q409" i="4" a="1"/>
  <c r="Q409" i="4" s="1"/>
  <c r="S409" i="4" a="1"/>
  <c r="S409" i="4" s="1"/>
  <c r="U409" i="4" a="1"/>
  <c r="U409" i="4" s="1"/>
  <c r="W409" i="4" a="1"/>
  <c r="W409" i="4" s="1"/>
  <c r="Y409" i="4" a="1"/>
  <c r="Y409" i="4" s="1"/>
  <c r="AA409" i="4" a="1"/>
  <c r="AA409" i="4" s="1"/>
  <c r="AC409" i="4" a="1"/>
  <c r="AC409" i="4" s="1"/>
  <c r="AE409" i="4" a="1"/>
  <c r="AE409" i="4" s="1"/>
  <c r="R407" i="4" a="1"/>
  <c r="R407" i="4" s="1"/>
  <c r="T407" i="4" a="1"/>
  <c r="T407" i="4" s="1"/>
  <c r="V407" i="4" a="1"/>
  <c r="V407" i="4" s="1"/>
  <c r="X407" i="4" a="1"/>
  <c r="X407" i="4" s="1"/>
  <c r="Z407" i="4" a="1"/>
  <c r="Z407" i="4" s="1"/>
  <c r="AB407" i="4" a="1"/>
  <c r="AB407" i="4" s="1"/>
  <c r="AD407" i="4" a="1"/>
  <c r="AD407" i="4" s="1"/>
  <c r="Q407" i="4" a="1"/>
  <c r="Q407" i="4" s="1"/>
  <c r="S407" i="4" a="1"/>
  <c r="S407" i="4" s="1"/>
  <c r="U407" i="4" a="1"/>
  <c r="U407" i="4" s="1"/>
  <c r="W407" i="4" a="1"/>
  <c r="W407" i="4" s="1"/>
  <c r="Y407" i="4" a="1"/>
  <c r="Y407" i="4" s="1"/>
  <c r="AA407" i="4" a="1"/>
  <c r="AA407" i="4" s="1"/>
  <c r="AC407" i="4" a="1"/>
  <c r="AC407" i="4" s="1"/>
  <c r="AE407" i="4" a="1"/>
  <c r="AE407" i="4" s="1"/>
  <c r="R405" i="4" a="1"/>
  <c r="R405" i="4" s="1"/>
  <c r="T405" i="4" a="1"/>
  <c r="T405" i="4" s="1"/>
  <c r="V405" i="4" a="1"/>
  <c r="V405" i="4" s="1"/>
  <c r="X405" i="4" a="1"/>
  <c r="X405" i="4" s="1"/>
  <c r="Z405" i="4" a="1"/>
  <c r="Z405" i="4" s="1"/>
  <c r="AB405" i="4" a="1"/>
  <c r="AB405" i="4" s="1"/>
  <c r="AD405" i="4" a="1"/>
  <c r="AD405" i="4" s="1"/>
  <c r="Q405" i="4" a="1"/>
  <c r="Q405" i="4" s="1"/>
  <c r="S405" i="4" a="1"/>
  <c r="S405" i="4" s="1"/>
  <c r="U405" i="4" a="1"/>
  <c r="U405" i="4" s="1"/>
  <c r="W405" i="4" a="1"/>
  <c r="W405" i="4" s="1"/>
  <c r="Y405" i="4" a="1"/>
  <c r="Y405" i="4" s="1"/>
  <c r="AA405" i="4" a="1"/>
  <c r="AA405" i="4" s="1"/>
  <c r="AC405" i="4" a="1"/>
  <c r="AC405" i="4" s="1"/>
  <c r="AE405" i="4" a="1"/>
  <c r="AE405" i="4" s="1"/>
  <c r="R403" i="4" a="1"/>
  <c r="R403" i="4" s="1"/>
  <c r="T403" i="4" a="1"/>
  <c r="T403" i="4" s="1"/>
  <c r="V403" i="4" a="1"/>
  <c r="V403" i="4" s="1"/>
  <c r="X403" i="4" a="1"/>
  <c r="X403" i="4" s="1"/>
  <c r="Z403" i="4" a="1"/>
  <c r="Z403" i="4" s="1"/>
  <c r="AB403" i="4" a="1"/>
  <c r="AB403" i="4" s="1"/>
  <c r="AD403" i="4" a="1"/>
  <c r="AD403" i="4" s="1"/>
  <c r="Q403" i="4" a="1"/>
  <c r="Q403" i="4" s="1"/>
  <c r="S403" i="4" a="1"/>
  <c r="S403" i="4" s="1"/>
  <c r="U403" i="4" a="1"/>
  <c r="U403" i="4" s="1"/>
  <c r="W403" i="4" a="1"/>
  <c r="W403" i="4" s="1"/>
  <c r="Y403" i="4" a="1"/>
  <c r="Y403" i="4" s="1"/>
  <c r="AA403" i="4" a="1"/>
  <c r="AA403" i="4" s="1"/>
  <c r="AC403" i="4" a="1"/>
  <c r="AC403" i="4" s="1"/>
  <c r="AE403" i="4" a="1"/>
  <c r="AE403" i="4" s="1"/>
  <c r="R401" i="4" a="1"/>
  <c r="R401" i="4" s="1"/>
  <c r="T401" i="4" a="1"/>
  <c r="T401" i="4" s="1"/>
  <c r="V401" i="4" a="1"/>
  <c r="V401" i="4" s="1"/>
  <c r="X401" i="4" a="1"/>
  <c r="X401" i="4" s="1"/>
  <c r="Z401" i="4" a="1"/>
  <c r="Z401" i="4" s="1"/>
  <c r="AB401" i="4" a="1"/>
  <c r="AB401" i="4" s="1"/>
  <c r="AD401" i="4" a="1"/>
  <c r="AD401" i="4" s="1"/>
  <c r="Q401" i="4" a="1"/>
  <c r="Q401" i="4" s="1"/>
  <c r="S401" i="4" a="1"/>
  <c r="S401" i="4" s="1"/>
  <c r="U401" i="4" a="1"/>
  <c r="U401" i="4" s="1"/>
  <c r="W401" i="4" a="1"/>
  <c r="W401" i="4" s="1"/>
  <c r="Y401" i="4" a="1"/>
  <c r="Y401" i="4" s="1"/>
  <c r="AA401" i="4" a="1"/>
  <c r="AA401" i="4" s="1"/>
  <c r="AC401" i="4" a="1"/>
  <c r="AC401" i="4" s="1"/>
  <c r="AE401" i="4" a="1"/>
  <c r="AE401" i="4" s="1"/>
  <c r="R399" i="4" a="1"/>
  <c r="R399" i="4" s="1"/>
  <c r="T399" i="4" a="1"/>
  <c r="T399" i="4" s="1"/>
  <c r="V399" i="4" a="1"/>
  <c r="V399" i="4" s="1"/>
  <c r="X399" i="4" a="1"/>
  <c r="X399" i="4" s="1"/>
  <c r="Z399" i="4" a="1"/>
  <c r="Z399" i="4" s="1"/>
  <c r="AB399" i="4" a="1"/>
  <c r="AB399" i="4" s="1"/>
  <c r="AD399" i="4" a="1"/>
  <c r="AD399" i="4" s="1"/>
  <c r="Q399" i="4" a="1"/>
  <c r="Q399" i="4" s="1"/>
  <c r="S399" i="4" a="1"/>
  <c r="S399" i="4" s="1"/>
  <c r="U399" i="4" a="1"/>
  <c r="U399" i="4" s="1"/>
  <c r="W399" i="4" a="1"/>
  <c r="W399" i="4" s="1"/>
  <c r="Y399" i="4" a="1"/>
  <c r="Y399" i="4" s="1"/>
  <c r="AA399" i="4" a="1"/>
  <c r="AA399" i="4" s="1"/>
  <c r="AC399" i="4" a="1"/>
  <c r="AC399" i="4" s="1"/>
  <c r="AE399" i="4" a="1"/>
  <c r="AE399" i="4" s="1"/>
  <c r="R397" i="4" a="1"/>
  <c r="R397" i="4" s="1"/>
  <c r="T397" i="4" a="1"/>
  <c r="T397" i="4" s="1"/>
  <c r="V397" i="4" a="1"/>
  <c r="V397" i="4" s="1"/>
  <c r="X397" i="4" a="1"/>
  <c r="X397" i="4" s="1"/>
  <c r="Z397" i="4" a="1"/>
  <c r="Z397" i="4" s="1"/>
  <c r="AB397" i="4" a="1"/>
  <c r="AB397" i="4" s="1"/>
  <c r="AD397" i="4" a="1"/>
  <c r="AD397" i="4" s="1"/>
  <c r="Q397" i="4" a="1"/>
  <c r="Q397" i="4" s="1"/>
  <c r="S397" i="4" a="1"/>
  <c r="S397" i="4" s="1"/>
  <c r="U397" i="4" a="1"/>
  <c r="U397" i="4" s="1"/>
  <c r="W397" i="4" a="1"/>
  <c r="W397" i="4" s="1"/>
  <c r="Y397" i="4" a="1"/>
  <c r="Y397" i="4" s="1"/>
  <c r="AA397" i="4" a="1"/>
  <c r="AA397" i="4" s="1"/>
  <c r="AC397" i="4" a="1"/>
  <c r="AC397" i="4" s="1"/>
  <c r="AE397" i="4" a="1"/>
  <c r="AE397" i="4" s="1"/>
  <c r="R395" i="4" a="1"/>
  <c r="R395" i="4" s="1"/>
  <c r="T395" i="4" a="1"/>
  <c r="T395" i="4" s="1"/>
  <c r="V395" i="4" a="1"/>
  <c r="V395" i="4" s="1"/>
  <c r="X395" i="4" a="1"/>
  <c r="X395" i="4" s="1"/>
  <c r="Z395" i="4" a="1"/>
  <c r="Z395" i="4" s="1"/>
  <c r="AB395" i="4" a="1"/>
  <c r="AB395" i="4" s="1"/>
  <c r="AD395" i="4" a="1"/>
  <c r="AD395" i="4" s="1"/>
  <c r="Q395" i="4" a="1"/>
  <c r="Q395" i="4" s="1"/>
  <c r="S395" i="4" a="1"/>
  <c r="S395" i="4" s="1"/>
  <c r="U395" i="4" a="1"/>
  <c r="U395" i="4" s="1"/>
  <c r="W395" i="4" a="1"/>
  <c r="W395" i="4" s="1"/>
  <c r="Y395" i="4" a="1"/>
  <c r="Y395" i="4" s="1"/>
  <c r="AA395" i="4" a="1"/>
  <c r="AA395" i="4" s="1"/>
  <c r="AC395" i="4" a="1"/>
  <c r="AC395" i="4" s="1"/>
  <c r="AE395" i="4" a="1"/>
  <c r="AE395" i="4" s="1"/>
  <c r="R393" i="4" a="1"/>
  <c r="R393" i="4" s="1"/>
  <c r="T393" i="4" a="1"/>
  <c r="T393" i="4" s="1"/>
  <c r="V393" i="4" a="1"/>
  <c r="V393" i="4" s="1"/>
  <c r="X393" i="4" a="1"/>
  <c r="X393" i="4" s="1"/>
  <c r="Z393" i="4" a="1"/>
  <c r="Z393" i="4" s="1"/>
  <c r="AB393" i="4" a="1"/>
  <c r="AB393" i="4" s="1"/>
  <c r="AD393" i="4" a="1"/>
  <c r="AD393" i="4" s="1"/>
  <c r="Q393" i="4" a="1"/>
  <c r="Q393" i="4" s="1"/>
  <c r="S393" i="4" a="1"/>
  <c r="S393" i="4" s="1"/>
  <c r="U393" i="4" a="1"/>
  <c r="U393" i="4" s="1"/>
  <c r="W393" i="4" a="1"/>
  <c r="W393" i="4" s="1"/>
  <c r="Y393" i="4" a="1"/>
  <c r="Y393" i="4" s="1"/>
  <c r="AA393" i="4" a="1"/>
  <c r="AA393" i="4" s="1"/>
  <c r="AC393" i="4" a="1"/>
  <c r="AC393" i="4" s="1"/>
  <c r="AE393" i="4" a="1"/>
  <c r="AE393" i="4" s="1"/>
  <c r="R391" i="4" a="1"/>
  <c r="R391" i="4" s="1"/>
  <c r="T391" i="4" a="1"/>
  <c r="T391" i="4" s="1"/>
  <c r="V391" i="4" a="1"/>
  <c r="V391" i="4" s="1"/>
  <c r="X391" i="4" a="1"/>
  <c r="X391" i="4" s="1"/>
  <c r="Z391" i="4" a="1"/>
  <c r="Z391" i="4" s="1"/>
  <c r="AB391" i="4" a="1"/>
  <c r="AB391" i="4" s="1"/>
  <c r="AD391" i="4" a="1"/>
  <c r="AD391" i="4" s="1"/>
  <c r="Q391" i="4" a="1"/>
  <c r="Q391" i="4" s="1"/>
  <c r="S391" i="4" a="1"/>
  <c r="S391" i="4" s="1"/>
  <c r="U391" i="4" a="1"/>
  <c r="U391" i="4" s="1"/>
  <c r="W391" i="4" a="1"/>
  <c r="W391" i="4" s="1"/>
  <c r="Y391" i="4" a="1"/>
  <c r="Y391" i="4" s="1"/>
  <c r="AA391" i="4" a="1"/>
  <c r="AA391" i="4" s="1"/>
  <c r="AC391" i="4" a="1"/>
  <c r="AC391" i="4" s="1"/>
  <c r="AE391" i="4" a="1"/>
  <c r="AE391" i="4" s="1"/>
  <c r="R389" i="4" a="1"/>
  <c r="R389" i="4" s="1"/>
  <c r="T389" i="4" a="1"/>
  <c r="T389" i="4" s="1"/>
  <c r="V389" i="4" a="1"/>
  <c r="V389" i="4" s="1"/>
  <c r="X389" i="4" a="1"/>
  <c r="X389" i="4" s="1"/>
  <c r="Z389" i="4" a="1"/>
  <c r="Z389" i="4" s="1"/>
  <c r="AB389" i="4" a="1"/>
  <c r="AB389" i="4" s="1"/>
  <c r="AD389" i="4" a="1"/>
  <c r="AD389" i="4" s="1"/>
  <c r="Q389" i="4" a="1"/>
  <c r="Q389" i="4" s="1"/>
  <c r="S389" i="4" a="1"/>
  <c r="S389" i="4" s="1"/>
  <c r="U389" i="4" a="1"/>
  <c r="U389" i="4" s="1"/>
  <c r="W389" i="4" a="1"/>
  <c r="W389" i="4" s="1"/>
  <c r="Y389" i="4" a="1"/>
  <c r="Y389" i="4" s="1"/>
  <c r="AA389" i="4" a="1"/>
  <c r="AA389" i="4" s="1"/>
  <c r="AC389" i="4" a="1"/>
  <c r="AC389" i="4" s="1"/>
  <c r="AE389" i="4" a="1"/>
  <c r="AE389" i="4" s="1"/>
  <c r="R387" i="4" a="1"/>
  <c r="R387" i="4" s="1"/>
  <c r="T387" i="4" a="1"/>
  <c r="T387" i="4" s="1"/>
  <c r="V387" i="4" a="1"/>
  <c r="V387" i="4" s="1"/>
  <c r="X387" i="4" a="1"/>
  <c r="X387" i="4" s="1"/>
  <c r="Z387" i="4" a="1"/>
  <c r="Z387" i="4" s="1"/>
  <c r="AB387" i="4" a="1"/>
  <c r="AB387" i="4" s="1"/>
  <c r="AD387" i="4" a="1"/>
  <c r="AD387" i="4" s="1"/>
  <c r="Q387" i="4" a="1"/>
  <c r="Q387" i="4" s="1"/>
  <c r="S387" i="4" a="1"/>
  <c r="S387" i="4" s="1"/>
  <c r="U387" i="4" a="1"/>
  <c r="U387" i="4" s="1"/>
  <c r="W387" i="4" a="1"/>
  <c r="W387" i="4" s="1"/>
  <c r="Y387" i="4" a="1"/>
  <c r="Y387" i="4" s="1"/>
  <c r="AA387" i="4" a="1"/>
  <c r="AA387" i="4" s="1"/>
  <c r="AC387" i="4" a="1"/>
  <c r="AC387" i="4" s="1"/>
  <c r="AE387" i="4" a="1"/>
  <c r="AE387" i="4" s="1"/>
  <c r="R385" i="4" a="1"/>
  <c r="R385" i="4" s="1"/>
  <c r="T385" i="4" a="1"/>
  <c r="T385" i="4" s="1"/>
  <c r="V385" i="4" a="1"/>
  <c r="V385" i="4" s="1"/>
  <c r="X385" i="4" a="1"/>
  <c r="X385" i="4" s="1"/>
  <c r="Z385" i="4" a="1"/>
  <c r="Z385" i="4" s="1"/>
  <c r="AB385" i="4" a="1"/>
  <c r="AB385" i="4" s="1"/>
  <c r="AD385" i="4" a="1"/>
  <c r="AD385" i="4" s="1"/>
  <c r="Q385" i="4" a="1"/>
  <c r="Q385" i="4" s="1"/>
  <c r="S385" i="4" a="1"/>
  <c r="S385" i="4" s="1"/>
  <c r="U385" i="4" a="1"/>
  <c r="U385" i="4" s="1"/>
  <c r="W385" i="4" a="1"/>
  <c r="W385" i="4" s="1"/>
  <c r="Y385" i="4" a="1"/>
  <c r="Y385" i="4" s="1"/>
  <c r="AA385" i="4" a="1"/>
  <c r="AA385" i="4" s="1"/>
  <c r="AC385" i="4" a="1"/>
  <c r="AC385" i="4" s="1"/>
  <c r="AE385" i="4" a="1"/>
  <c r="AE385" i="4" s="1"/>
  <c r="R383" i="4" a="1"/>
  <c r="R383" i="4" s="1"/>
  <c r="T383" i="4" a="1"/>
  <c r="T383" i="4" s="1"/>
  <c r="V383" i="4" a="1"/>
  <c r="V383" i="4" s="1"/>
  <c r="X383" i="4" a="1"/>
  <c r="X383" i="4" s="1"/>
  <c r="Z383" i="4" a="1"/>
  <c r="Z383" i="4" s="1"/>
  <c r="AB383" i="4" a="1"/>
  <c r="AB383" i="4" s="1"/>
  <c r="AD383" i="4" a="1"/>
  <c r="AD383" i="4" s="1"/>
  <c r="Q383" i="4" a="1"/>
  <c r="Q383" i="4" s="1"/>
  <c r="S383" i="4" a="1"/>
  <c r="S383" i="4" s="1"/>
  <c r="U383" i="4" a="1"/>
  <c r="U383" i="4" s="1"/>
  <c r="W383" i="4" a="1"/>
  <c r="W383" i="4" s="1"/>
  <c r="Y383" i="4" a="1"/>
  <c r="Y383" i="4" s="1"/>
  <c r="AA383" i="4" a="1"/>
  <c r="AA383" i="4" s="1"/>
  <c r="AC383" i="4" a="1"/>
  <c r="AC383" i="4" s="1"/>
  <c r="AE383" i="4" a="1"/>
  <c r="AE383" i="4" s="1"/>
  <c r="R381" i="4" a="1"/>
  <c r="R381" i="4" s="1"/>
  <c r="T381" i="4" a="1"/>
  <c r="T381" i="4" s="1"/>
  <c r="V381" i="4" a="1"/>
  <c r="V381" i="4" s="1"/>
  <c r="X381" i="4" a="1"/>
  <c r="X381" i="4" s="1"/>
  <c r="Z381" i="4" a="1"/>
  <c r="Z381" i="4" s="1"/>
  <c r="AB381" i="4" a="1"/>
  <c r="AB381" i="4" s="1"/>
  <c r="AD381" i="4" a="1"/>
  <c r="AD381" i="4" s="1"/>
  <c r="Q381" i="4" a="1"/>
  <c r="Q381" i="4" s="1"/>
  <c r="S381" i="4" a="1"/>
  <c r="S381" i="4" s="1"/>
  <c r="U381" i="4" a="1"/>
  <c r="U381" i="4" s="1"/>
  <c r="W381" i="4" a="1"/>
  <c r="W381" i="4" s="1"/>
  <c r="Y381" i="4" a="1"/>
  <c r="Y381" i="4" s="1"/>
  <c r="AA381" i="4" a="1"/>
  <c r="AA381" i="4" s="1"/>
  <c r="AC381" i="4" a="1"/>
  <c r="AC381" i="4" s="1"/>
  <c r="AE381" i="4" a="1"/>
  <c r="AE381" i="4" s="1"/>
  <c r="R379" i="4" a="1"/>
  <c r="R379" i="4" s="1"/>
  <c r="T379" i="4" a="1"/>
  <c r="T379" i="4" s="1"/>
  <c r="V379" i="4" a="1"/>
  <c r="V379" i="4" s="1"/>
  <c r="X379" i="4" a="1"/>
  <c r="X379" i="4" s="1"/>
  <c r="Z379" i="4" a="1"/>
  <c r="Z379" i="4" s="1"/>
  <c r="AB379" i="4" a="1"/>
  <c r="AB379" i="4" s="1"/>
  <c r="AD379" i="4" a="1"/>
  <c r="AD379" i="4" s="1"/>
  <c r="Q379" i="4" a="1"/>
  <c r="Q379" i="4" s="1"/>
  <c r="S379" i="4" a="1"/>
  <c r="S379" i="4" s="1"/>
  <c r="U379" i="4" a="1"/>
  <c r="U379" i="4" s="1"/>
  <c r="W379" i="4" a="1"/>
  <c r="W379" i="4" s="1"/>
  <c r="Y379" i="4" a="1"/>
  <c r="Y379" i="4" s="1"/>
  <c r="AA379" i="4" a="1"/>
  <c r="AA379" i="4" s="1"/>
  <c r="AC379" i="4" a="1"/>
  <c r="AC379" i="4" s="1"/>
  <c r="AE379" i="4" a="1"/>
  <c r="AE379" i="4" s="1"/>
  <c r="R377" i="4" a="1"/>
  <c r="R377" i="4" s="1"/>
  <c r="T377" i="4" a="1"/>
  <c r="T377" i="4" s="1"/>
  <c r="V377" i="4" a="1"/>
  <c r="V377" i="4" s="1"/>
  <c r="X377" i="4" a="1"/>
  <c r="X377" i="4" s="1"/>
  <c r="Z377" i="4" a="1"/>
  <c r="Z377" i="4" s="1"/>
  <c r="AB377" i="4" a="1"/>
  <c r="AB377" i="4" s="1"/>
  <c r="AD377" i="4" a="1"/>
  <c r="AD377" i="4" s="1"/>
  <c r="Q377" i="4" a="1"/>
  <c r="Q377" i="4" s="1"/>
  <c r="S377" i="4" a="1"/>
  <c r="S377" i="4" s="1"/>
  <c r="U377" i="4" a="1"/>
  <c r="U377" i="4" s="1"/>
  <c r="W377" i="4" a="1"/>
  <c r="W377" i="4" s="1"/>
  <c r="Y377" i="4" a="1"/>
  <c r="Y377" i="4" s="1"/>
  <c r="AA377" i="4" a="1"/>
  <c r="AA377" i="4" s="1"/>
  <c r="AC377" i="4" a="1"/>
  <c r="AC377" i="4" s="1"/>
  <c r="AE377" i="4" a="1"/>
  <c r="AE377" i="4" s="1"/>
  <c r="R375" i="4" a="1"/>
  <c r="R375" i="4" s="1"/>
  <c r="T375" i="4" a="1"/>
  <c r="T375" i="4" s="1"/>
  <c r="V375" i="4" a="1"/>
  <c r="V375" i="4" s="1"/>
  <c r="X375" i="4" a="1"/>
  <c r="X375" i="4" s="1"/>
  <c r="Z375" i="4" a="1"/>
  <c r="Z375" i="4" s="1"/>
  <c r="AB375" i="4" a="1"/>
  <c r="AB375" i="4" s="1"/>
  <c r="AD375" i="4" a="1"/>
  <c r="AD375" i="4" s="1"/>
  <c r="Q375" i="4" a="1"/>
  <c r="Q375" i="4" s="1"/>
  <c r="S375" i="4" a="1"/>
  <c r="S375" i="4" s="1"/>
  <c r="U375" i="4" a="1"/>
  <c r="U375" i="4" s="1"/>
  <c r="W375" i="4" a="1"/>
  <c r="W375" i="4" s="1"/>
  <c r="Y375" i="4" a="1"/>
  <c r="Y375" i="4" s="1"/>
  <c r="AA375" i="4" a="1"/>
  <c r="AA375" i="4" s="1"/>
  <c r="AC375" i="4" a="1"/>
  <c r="AC375" i="4" s="1"/>
  <c r="AE375" i="4" a="1"/>
  <c r="AE375" i="4" s="1"/>
  <c r="R373" i="4" a="1"/>
  <c r="R373" i="4" s="1"/>
  <c r="T373" i="4" a="1"/>
  <c r="T373" i="4" s="1"/>
  <c r="V373" i="4" a="1"/>
  <c r="V373" i="4" s="1"/>
  <c r="X373" i="4" a="1"/>
  <c r="X373" i="4" s="1"/>
  <c r="Z373" i="4" a="1"/>
  <c r="Z373" i="4" s="1"/>
  <c r="AB373" i="4" a="1"/>
  <c r="AB373" i="4" s="1"/>
  <c r="AD373" i="4" a="1"/>
  <c r="AD373" i="4" s="1"/>
  <c r="Q373" i="4" a="1"/>
  <c r="Q373" i="4" s="1"/>
  <c r="S373" i="4" a="1"/>
  <c r="S373" i="4" s="1"/>
  <c r="U373" i="4" a="1"/>
  <c r="U373" i="4" s="1"/>
  <c r="W373" i="4" a="1"/>
  <c r="W373" i="4" s="1"/>
  <c r="Y373" i="4" a="1"/>
  <c r="Y373" i="4" s="1"/>
  <c r="AA373" i="4" a="1"/>
  <c r="AA373" i="4" s="1"/>
  <c r="AC373" i="4" a="1"/>
  <c r="AC373" i="4" s="1"/>
  <c r="AE373" i="4" a="1"/>
  <c r="AE373" i="4" s="1"/>
  <c r="R371" i="4" a="1"/>
  <c r="R371" i="4" s="1"/>
  <c r="T371" i="4" a="1"/>
  <c r="T371" i="4" s="1"/>
  <c r="V371" i="4" a="1"/>
  <c r="V371" i="4" s="1"/>
  <c r="X371" i="4" a="1"/>
  <c r="X371" i="4" s="1"/>
  <c r="Z371" i="4" a="1"/>
  <c r="Z371" i="4" s="1"/>
  <c r="AB371" i="4" a="1"/>
  <c r="AB371" i="4" s="1"/>
  <c r="AD371" i="4" a="1"/>
  <c r="AD371" i="4" s="1"/>
  <c r="Q371" i="4" a="1"/>
  <c r="Q371" i="4" s="1"/>
  <c r="S371" i="4" a="1"/>
  <c r="S371" i="4" s="1"/>
  <c r="U371" i="4" a="1"/>
  <c r="U371" i="4" s="1"/>
  <c r="W371" i="4" a="1"/>
  <c r="W371" i="4" s="1"/>
  <c r="Y371" i="4" a="1"/>
  <c r="Y371" i="4" s="1"/>
  <c r="AA371" i="4" a="1"/>
  <c r="AA371" i="4" s="1"/>
  <c r="AC371" i="4" a="1"/>
  <c r="AC371" i="4" s="1"/>
  <c r="AE371" i="4" a="1"/>
  <c r="AE371" i="4" s="1"/>
  <c r="R369" i="4" a="1"/>
  <c r="R369" i="4" s="1"/>
  <c r="T369" i="4" a="1"/>
  <c r="T369" i="4" s="1"/>
  <c r="V369" i="4" a="1"/>
  <c r="V369" i="4" s="1"/>
  <c r="X369" i="4" a="1"/>
  <c r="X369" i="4" s="1"/>
  <c r="Z369" i="4" a="1"/>
  <c r="Z369" i="4" s="1"/>
  <c r="AB369" i="4" a="1"/>
  <c r="AB369" i="4" s="1"/>
  <c r="AD369" i="4" a="1"/>
  <c r="AD369" i="4" s="1"/>
  <c r="Q369" i="4" a="1"/>
  <c r="Q369" i="4" s="1"/>
  <c r="S369" i="4" a="1"/>
  <c r="S369" i="4" s="1"/>
  <c r="U369" i="4" a="1"/>
  <c r="U369" i="4" s="1"/>
  <c r="W369" i="4" a="1"/>
  <c r="W369" i="4" s="1"/>
  <c r="Y369" i="4" a="1"/>
  <c r="Y369" i="4" s="1"/>
  <c r="AA369" i="4" a="1"/>
  <c r="AA369" i="4" s="1"/>
  <c r="AC369" i="4" a="1"/>
  <c r="AC369" i="4" s="1"/>
  <c r="AE369" i="4" a="1"/>
  <c r="AE369" i="4" s="1"/>
  <c r="R367" i="4" a="1"/>
  <c r="R367" i="4" s="1"/>
  <c r="T367" i="4" a="1"/>
  <c r="T367" i="4" s="1"/>
  <c r="V367" i="4" a="1"/>
  <c r="V367" i="4" s="1"/>
  <c r="X367" i="4" a="1"/>
  <c r="X367" i="4" s="1"/>
  <c r="Z367" i="4" a="1"/>
  <c r="Z367" i="4" s="1"/>
  <c r="AB367" i="4" a="1"/>
  <c r="AB367" i="4" s="1"/>
  <c r="AD367" i="4" a="1"/>
  <c r="AD367" i="4" s="1"/>
  <c r="Q367" i="4" a="1"/>
  <c r="Q367" i="4" s="1"/>
  <c r="S367" i="4" a="1"/>
  <c r="S367" i="4" s="1"/>
  <c r="U367" i="4" a="1"/>
  <c r="U367" i="4" s="1"/>
  <c r="W367" i="4" a="1"/>
  <c r="W367" i="4" s="1"/>
  <c r="Y367" i="4" a="1"/>
  <c r="Y367" i="4" s="1"/>
  <c r="AA367" i="4" a="1"/>
  <c r="AA367" i="4" s="1"/>
  <c r="AC367" i="4" a="1"/>
  <c r="AC367" i="4" s="1"/>
  <c r="AE367" i="4" a="1"/>
  <c r="AE367" i="4" s="1"/>
  <c r="R365" i="4" a="1"/>
  <c r="R365" i="4" s="1"/>
  <c r="T365" i="4" a="1"/>
  <c r="T365" i="4" s="1"/>
  <c r="V365" i="4" a="1"/>
  <c r="V365" i="4" s="1"/>
  <c r="X365" i="4" a="1"/>
  <c r="X365" i="4" s="1"/>
  <c r="Z365" i="4" a="1"/>
  <c r="Z365" i="4" s="1"/>
  <c r="AB365" i="4" a="1"/>
  <c r="AB365" i="4" s="1"/>
  <c r="AD365" i="4" a="1"/>
  <c r="AD365" i="4" s="1"/>
  <c r="Q365" i="4" a="1"/>
  <c r="Q365" i="4" s="1"/>
  <c r="S365" i="4" a="1"/>
  <c r="S365" i="4" s="1"/>
  <c r="U365" i="4" a="1"/>
  <c r="U365" i="4" s="1"/>
  <c r="W365" i="4" a="1"/>
  <c r="W365" i="4" s="1"/>
  <c r="Y365" i="4" a="1"/>
  <c r="Y365" i="4" s="1"/>
  <c r="AA365" i="4" a="1"/>
  <c r="AA365" i="4" s="1"/>
  <c r="AC365" i="4" a="1"/>
  <c r="AC365" i="4" s="1"/>
  <c r="AE365" i="4" a="1"/>
  <c r="AE365" i="4" s="1"/>
  <c r="R363" i="4" a="1"/>
  <c r="R363" i="4" s="1"/>
  <c r="T363" i="4" a="1"/>
  <c r="T363" i="4" s="1"/>
  <c r="V363" i="4" a="1"/>
  <c r="V363" i="4" s="1"/>
  <c r="X363" i="4" a="1"/>
  <c r="X363" i="4" s="1"/>
  <c r="Z363" i="4" a="1"/>
  <c r="Z363" i="4" s="1"/>
  <c r="AB363" i="4" a="1"/>
  <c r="AB363" i="4" s="1"/>
  <c r="AD363" i="4" a="1"/>
  <c r="AD363" i="4" s="1"/>
  <c r="Q363" i="4" a="1"/>
  <c r="Q363" i="4" s="1"/>
  <c r="S363" i="4" a="1"/>
  <c r="S363" i="4" s="1"/>
  <c r="U363" i="4" a="1"/>
  <c r="U363" i="4" s="1"/>
  <c r="W363" i="4" a="1"/>
  <c r="W363" i="4" s="1"/>
  <c r="Y363" i="4" a="1"/>
  <c r="Y363" i="4" s="1"/>
  <c r="AA363" i="4" a="1"/>
  <c r="AA363" i="4" s="1"/>
  <c r="AC363" i="4" a="1"/>
  <c r="AC363" i="4" s="1"/>
  <c r="AE363" i="4" a="1"/>
  <c r="AE363" i="4" s="1"/>
  <c r="R361" i="4" a="1"/>
  <c r="R361" i="4" s="1"/>
  <c r="T361" i="4" a="1"/>
  <c r="T361" i="4" s="1"/>
  <c r="V361" i="4" a="1"/>
  <c r="V361" i="4" s="1"/>
  <c r="X361" i="4" a="1"/>
  <c r="X361" i="4" s="1"/>
  <c r="Z361" i="4" a="1"/>
  <c r="Z361" i="4" s="1"/>
  <c r="AB361" i="4" a="1"/>
  <c r="AB361" i="4" s="1"/>
  <c r="AD361" i="4" a="1"/>
  <c r="AD361" i="4" s="1"/>
  <c r="Q361" i="4" a="1"/>
  <c r="Q361" i="4" s="1"/>
  <c r="S361" i="4" a="1"/>
  <c r="S361" i="4" s="1"/>
  <c r="U361" i="4" a="1"/>
  <c r="U361" i="4" s="1"/>
  <c r="W361" i="4" a="1"/>
  <c r="W361" i="4" s="1"/>
  <c r="Y361" i="4" a="1"/>
  <c r="Y361" i="4" s="1"/>
  <c r="AA361" i="4" a="1"/>
  <c r="AA361" i="4" s="1"/>
  <c r="AC361" i="4" a="1"/>
  <c r="AC361" i="4" s="1"/>
  <c r="AE361" i="4" a="1"/>
  <c r="AE361" i="4" s="1"/>
  <c r="R359" i="4" a="1"/>
  <c r="R359" i="4" s="1"/>
  <c r="T359" i="4" a="1"/>
  <c r="T359" i="4" s="1"/>
  <c r="V359" i="4" a="1"/>
  <c r="V359" i="4" s="1"/>
  <c r="X359" i="4" a="1"/>
  <c r="X359" i="4" s="1"/>
  <c r="Z359" i="4" a="1"/>
  <c r="Z359" i="4" s="1"/>
  <c r="AB359" i="4" a="1"/>
  <c r="AB359" i="4" s="1"/>
  <c r="AD359" i="4" a="1"/>
  <c r="AD359" i="4" s="1"/>
  <c r="Q359" i="4" a="1"/>
  <c r="Q359" i="4" s="1"/>
  <c r="S359" i="4" a="1"/>
  <c r="S359" i="4" s="1"/>
  <c r="U359" i="4" a="1"/>
  <c r="U359" i="4" s="1"/>
  <c r="W359" i="4" a="1"/>
  <c r="W359" i="4" s="1"/>
  <c r="Y359" i="4" a="1"/>
  <c r="Y359" i="4" s="1"/>
  <c r="AA359" i="4" a="1"/>
  <c r="AA359" i="4" s="1"/>
  <c r="AC359" i="4" a="1"/>
  <c r="AC359" i="4" s="1"/>
  <c r="AE359" i="4" a="1"/>
  <c r="AE359" i="4" s="1"/>
  <c r="R357" i="4" a="1"/>
  <c r="R357" i="4" s="1"/>
  <c r="T357" i="4" a="1"/>
  <c r="T357" i="4" s="1"/>
  <c r="V357" i="4" a="1"/>
  <c r="V357" i="4" s="1"/>
  <c r="X357" i="4" a="1"/>
  <c r="X357" i="4" s="1"/>
  <c r="Z357" i="4" a="1"/>
  <c r="Z357" i="4" s="1"/>
  <c r="AB357" i="4" a="1"/>
  <c r="AB357" i="4" s="1"/>
  <c r="AD357" i="4" a="1"/>
  <c r="AD357" i="4" s="1"/>
  <c r="Q357" i="4" a="1"/>
  <c r="Q357" i="4" s="1"/>
  <c r="S357" i="4" a="1"/>
  <c r="S357" i="4" s="1"/>
  <c r="U357" i="4" a="1"/>
  <c r="U357" i="4" s="1"/>
  <c r="W357" i="4" a="1"/>
  <c r="W357" i="4" s="1"/>
  <c r="Y357" i="4" a="1"/>
  <c r="Y357" i="4" s="1"/>
  <c r="AA357" i="4" a="1"/>
  <c r="AA357" i="4" s="1"/>
  <c r="AC357" i="4" a="1"/>
  <c r="AC357" i="4" s="1"/>
  <c r="AE357" i="4" a="1"/>
  <c r="AE357" i="4" s="1"/>
  <c r="R355" i="4" a="1"/>
  <c r="R355" i="4" s="1"/>
  <c r="T355" i="4" a="1"/>
  <c r="T355" i="4" s="1"/>
  <c r="V355" i="4" a="1"/>
  <c r="V355" i="4" s="1"/>
  <c r="X355" i="4" a="1"/>
  <c r="X355" i="4" s="1"/>
  <c r="Z355" i="4" a="1"/>
  <c r="Z355" i="4" s="1"/>
  <c r="AB355" i="4" a="1"/>
  <c r="AB355" i="4" s="1"/>
  <c r="AD355" i="4" a="1"/>
  <c r="AD355" i="4" s="1"/>
  <c r="Q355" i="4" a="1"/>
  <c r="Q355" i="4" s="1"/>
  <c r="S355" i="4" a="1"/>
  <c r="S355" i="4" s="1"/>
  <c r="U355" i="4" a="1"/>
  <c r="U355" i="4" s="1"/>
  <c r="W355" i="4" a="1"/>
  <c r="W355" i="4" s="1"/>
  <c r="Y355" i="4" a="1"/>
  <c r="Y355" i="4" s="1"/>
  <c r="AA355" i="4" a="1"/>
  <c r="AA355" i="4" s="1"/>
  <c r="AC355" i="4" a="1"/>
  <c r="AC355" i="4" s="1"/>
  <c r="AE355" i="4" a="1"/>
  <c r="AE355" i="4" s="1"/>
  <c r="R353" i="4" a="1"/>
  <c r="R353" i="4" s="1"/>
  <c r="T353" i="4" a="1"/>
  <c r="T353" i="4" s="1"/>
  <c r="V353" i="4" a="1"/>
  <c r="V353" i="4" s="1"/>
  <c r="X353" i="4" a="1"/>
  <c r="X353" i="4" s="1"/>
  <c r="Z353" i="4" a="1"/>
  <c r="Z353" i="4" s="1"/>
  <c r="AB353" i="4" a="1"/>
  <c r="AB353" i="4" s="1"/>
  <c r="AD353" i="4" a="1"/>
  <c r="AD353" i="4" s="1"/>
  <c r="Q353" i="4" a="1"/>
  <c r="Q353" i="4" s="1"/>
  <c r="S353" i="4" a="1"/>
  <c r="S353" i="4" s="1"/>
  <c r="U353" i="4" a="1"/>
  <c r="U353" i="4" s="1"/>
  <c r="W353" i="4" a="1"/>
  <c r="W353" i="4" s="1"/>
  <c r="Y353" i="4" a="1"/>
  <c r="Y353" i="4" s="1"/>
  <c r="AA353" i="4" a="1"/>
  <c r="AA353" i="4" s="1"/>
  <c r="AC353" i="4" a="1"/>
  <c r="AC353" i="4" s="1"/>
  <c r="AE353" i="4" a="1"/>
  <c r="AE353" i="4" s="1"/>
  <c r="R351" i="4" a="1"/>
  <c r="R351" i="4" s="1"/>
  <c r="T351" i="4" a="1"/>
  <c r="T351" i="4" s="1"/>
  <c r="V351" i="4" a="1"/>
  <c r="V351" i="4" s="1"/>
  <c r="X351" i="4" a="1"/>
  <c r="X351" i="4" s="1"/>
  <c r="Z351" i="4" a="1"/>
  <c r="Z351" i="4" s="1"/>
  <c r="AB351" i="4" a="1"/>
  <c r="AB351" i="4" s="1"/>
  <c r="AD351" i="4" a="1"/>
  <c r="AD351" i="4" s="1"/>
  <c r="Q351" i="4" a="1"/>
  <c r="Q351" i="4" s="1"/>
  <c r="S351" i="4" a="1"/>
  <c r="S351" i="4" s="1"/>
  <c r="U351" i="4" a="1"/>
  <c r="U351" i="4" s="1"/>
  <c r="W351" i="4" a="1"/>
  <c r="W351" i="4" s="1"/>
  <c r="Y351" i="4" a="1"/>
  <c r="Y351" i="4" s="1"/>
  <c r="AA351" i="4" a="1"/>
  <c r="AA351" i="4" s="1"/>
  <c r="AC351" i="4" a="1"/>
  <c r="AC351" i="4" s="1"/>
  <c r="AE351" i="4" a="1"/>
  <c r="AE351" i="4" s="1"/>
  <c r="R349" i="4" a="1"/>
  <c r="R349" i="4" s="1"/>
  <c r="T349" i="4" a="1"/>
  <c r="T349" i="4" s="1"/>
  <c r="V349" i="4" a="1"/>
  <c r="V349" i="4" s="1"/>
  <c r="X349" i="4" a="1"/>
  <c r="X349" i="4" s="1"/>
  <c r="Z349" i="4" a="1"/>
  <c r="Z349" i="4" s="1"/>
  <c r="AB349" i="4" a="1"/>
  <c r="AB349" i="4" s="1"/>
  <c r="AD349" i="4" a="1"/>
  <c r="AD349" i="4" s="1"/>
  <c r="Q349" i="4" a="1"/>
  <c r="Q349" i="4" s="1"/>
  <c r="S349" i="4" a="1"/>
  <c r="S349" i="4" s="1"/>
  <c r="U349" i="4" a="1"/>
  <c r="U349" i="4" s="1"/>
  <c r="W349" i="4" a="1"/>
  <c r="W349" i="4" s="1"/>
  <c r="Y349" i="4" a="1"/>
  <c r="Y349" i="4" s="1"/>
  <c r="AA349" i="4" a="1"/>
  <c r="AA349" i="4" s="1"/>
  <c r="AC349" i="4" a="1"/>
  <c r="AC349" i="4" s="1"/>
  <c r="AE349" i="4" a="1"/>
  <c r="AE349" i="4" s="1"/>
  <c r="R347" i="4" a="1"/>
  <c r="R347" i="4" s="1"/>
  <c r="T347" i="4" a="1"/>
  <c r="T347" i="4" s="1"/>
  <c r="V347" i="4" a="1"/>
  <c r="V347" i="4" s="1"/>
  <c r="X347" i="4" a="1"/>
  <c r="X347" i="4" s="1"/>
  <c r="Z347" i="4" a="1"/>
  <c r="Z347" i="4" s="1"/>
  <c r="AB347" i="4" a="1"/>
  <c r="AB347" i="4" s="1"/>
  <c r="AD347" i="4" a="1"/>
  <c r="AD347" i="4" s="1"/>
  <c r="Q347" i="4" a="1"/>
  <c r="Q347" i="4" s="1"/>
  <c r="S347" i="4" a="1"/>
  <c r="S347" i="4" s="1"/>
  <c r="U347" i="4" a="1"/>
  <c r="U347" i="4" s="1"/>
  <c r="W347" i="4" a="1"/>
  <c r="W347" i="4" s="1"/>
  <c r="Y347" i="4" a="1"/>
  <c r="Y347" i="4" s="1"/>
  <c r="AA347" i="4" a="1"/>
  <c r="AA347" i="4" s="1"/>
  <c r="AC347" i="4" a="1"/>
  <c r="AC347" i="4" s="1"/>
  <c r="AE347" i="4" a="1"/>
  <c r="AE347" i="4" s="1"/>
  <c r="R345" i="4" a="1"/>
  <c r="R345" i="4" s="1"/>
  <c r="T345" i="4" a="1"/>
  <c r="T345" i="4" s="1"/>
  <c r="V345" i="4" a="1"/>
  <c r="V345" i="4" s="1"/>
  <c r="X345" i="4" a="1"/>
  <c r="X345" i="4" s="1"/>
  <c r="Z345" i="4" a="1"/>
  <c r="Z345" i="4" s="1"/>
  <c r="AB345" i="4" a="1"/>
  <c r="AB345" i="4" s="1"/>
  <c r="AD345" i="4" a="1"/>
  <c r="AD345" i="4" s="1"/>
  <c r="Q345" i="4" a="1"/>
  <c r="Q345" i="4" s="1"/>
  <c r="S345" i="4" a="1"/>
  <c r="S345" i="4" s="1"/>
  <c r="U345" i="4" a="1"/>
  <c r="U345" i="4" s="1"/>
  <c r="W345" i="4" a="1"/>
  <c r="W345" i="4" s="1"/>
  <c r="Y345" i="4" a="1"/>
  <c r="Y345" i="4" s="1"/>
  <c r="AA345" i="4" a="1"/>
  <c r="AA345" i="4" s="1"/>
  <c r="AC345" i="4" a="1"/>
  <c r="AC345" i="4" s="1"/>
  <c r="AE345" i="4" a="1"/>
  <c r="AE345" i="4" s="1"/>
  <c r="R343" i="4" a="1"/>
  <c r="R343" i="4" s="1"/>
  <c r="T343" i="4" a="1"/>
  <c r="T343" i="4" s="1"/>
  <c r="V343" i="4" a="1"/>
  <c r="V343" i="4" s="1"/>
  <c r="X343" i="4" a="1"/>
  <c r="X343" i="4" s="1"/>
  <c r="Z343" i="4" a="1"/>
  <c r="Z343" i="4" s="1"/>
  <c r="AB343" i="4" a="1"/>
  <c r="AB343" i="4" s="1"/>
  <c r="AD343" i="4" a="1"/>
  <c r="AD343" i="4" s="1"/>
  <c r="Q343" i="4" a="1"/>
  <c r="Q343" i="4" s="1"/>
  <c r="S343" i="4" a="1"/>
  <c r="S343" i="4" s="1"/>
  <c r="U343" i="4" a="1"/>
  <c r="U343" i="4" s="1"/>
  <c r="W343" i="4" a="1"/>
  <c r="W343" i="4" s="1"/>
  <c r="Y343" i="4" a="1"/>
  <c r="Y343" i="4" s="1"/>
  <c r="AA343" i="4" a="1"/>
  <c r="AA343" i="4" s="1"/>
  <c r="AC343" i="4" a="1"/>
  <c r="AC343" i="4" s="1"/>
  <c r="AE343" i="4" a="1"/>
  <c r="AE343" i="4" s="1"/>
  <c r="R341" i="4" a="1"/>
  <c r="R341" i="4" s="1"/>
  <c r="T341" i="4" a="1"/>
  <c r="T341" i="4" s="1"/>
  <c r="V341" i="4" a="1"/>
  <c r="V341" i="4" s="1"/>
  <c r="X341" i="4" a="1"/>
  <c r="X341" i="4" s="1"/>
  <c r="Z341" i="4" a="1"/>
  <c r="Z341" i="4" s="1"/>
  <c r="AB341" i="4" a="1"/>
  <c r="AB341" i="4" s="1"/>
  <c r="AD341" i="4" a="1"/>
  <c r="AD341" i="4" s="1"/>
  <c r="Q341" i="4" a="1"/>
  <c r="Q341" i="4" s="1"/>
  <c r="S341" i="4" a="1"/>
  <c r="S341" i="4" s="1"/>
  <c r="U341" i="4" a="1"/>
  <c r="U341" i="4" s="1"/>
  <c r="W341" i="4" a="1"/>
  <c r="W341" i="4" s="1"/>
  <c r="Y341" i="4" a="1"/>
  <c r="Y341" i="4" s="1"/>
  <c r="AA341" i="4" a="1"/>
  <c r="AA341" i="4" s="1"/>
  <c r="AC341" i="4" a="1"/>
  <c r="AC341" i="4" s="1"/>
  <c r="AE341" i="4" a="1"/>
  <c r="AE341" i="4" s="1"/>
  <c r="R339" i="4" a="1"/>
  <c r="R339" i="4" s="1"/>
  <c r="T339" i="4" a="1"/>
  <c r="T339" i="4" s="1"/>
  <c r="V339" i="4" a="1"/>
  <c r="V339" i="4" s="1"/>
  <c r="X339" i="4" a="1"/>
  <c r="X339" i="4" s="1"/>
  <c r="Z339" i="4" a="1"/>
  <c r="Z339" i="4" s="1"/>
  <c r="AB339" i="4" a="1"/>
  <c r="AB339" i="4" s="1"/>
  <c r="AD339" i="4" a="1"/>
  <c r="AD339" i="4" s="1"/>
  <c r="Q339" i="4" a="1"/>
  <c r="Q339" i="4" s="1"/>
  <c r="S339" i="4" a="1"/>
  <c r="S339" i="4" s="1"/>
  <c r="U339" i="4" a="1"/>
  <c r="U339" i="4" s="1"/>
  <c r="W339" i="4" a="1"/>
  <c r="W339" i="4" s="1"/>
  <c r="Y339" i="4" a="1"/>
  <c r="Y339" i="4" s="1"/>
  <c r="AA339" i="4" a="1"/>
  <c r="AA339" i="4" s="1"/>
  <c r="AC339" i="4" a="1"/>
  <c r="AC339" i="4" s="1"/>
  <c r="AE339" i="4" a="1"/>
  <c r="AE339" i="4" s="1"/>
  <c r="R337" i="4" a="1"/>
  <c r="R337" i="4" s="1"/>
  <c r="T337" i="4" a="1"/>
  <c r="T337" i="4" s="1"/>
  <c r="V337" i="4" a="1"/>
  <c r="V337" i="4" s="1"/>
  <c r="X337" i="4" a="1"/>
  <c r="X337" i="4" s="1"/>
  <c r="Z337" i="4" a="1"/>
  <c r="Z337" i="4" s="1"/>
  <c r="AB337" i="4" a="1"/>
  <c r="AB337" i="4" s="1"/>
  <c r="AD337" i="4" a="1"/>
  <c r="AD337" i="4" s="1"/>
  <c r="Q337" i="4" a="1"/>
  <c r="Q337" i="4" s="1"/>
  <c r="S337" i="4" a="1"/>
  <c r="S337" i="4" s="1"/>
  <c r="U337" i="4" a="1"/>
  <c r="U337" i="4" s="1"/>
  <c r="W337" i="4" a="1"/>
  <c r="W337" i="4" s="1"/>
  <c r="Y337" i="4" a="1"/>
  <c r="Y337" i="4" s="1"/>
  <c r="AA337" i="4" a="1"/>
  <c r="AA337" i="4" s="1"/>
  <c r="AC337" i="4" a="1"/>
  <c r="AC337" i="4" s="1"/>
  <c r="AE337" i="4" a="1"/>
  <c r="AE337" i="4" s="1"/>
  <c r="R335" i="4" a="1"/>
  <c r="R335" i="4" s="1"/>
  <c r="T335" i="4" a="1"/>
  <c r="T335" i="4" s="1"/>
  <c r="V335" i="4" a="1"/>
  <c r="V335" i="4" s="1"/>
  <c r="X335" i="4" a="1"/>
  <c r="X335" i="4" s="1"/>
  <c r="Z335" i="4" a="1"/>
  <c r="Z335" i="4" s="1"/>
  <c r="AB335" i="4" a="1"/>
  <c r="AB335" i="4" s="1"/>
  <c r="AD335" i="4" a="1"/>
  <c r="AD335" i="4" s="1"/>
  <c r="Q335" i="4" a="1"/>
  <c r="Q335" i="4" s="1"/>
  <c r="S335" i="4" a="1"/>
  <c r="S335" i="4" s="1"/>
  <c r="U335" i="4" a="1"/>
  <c r="U335" i="4" s="1"/>
  <c r="W335" i="4" a="1"/>
  <c r="W335" i="4" s="1"/>
  <c r="Y335" i="4" a="1"/>
  <c r="Y335" i="4" s="1"/>
  <c r="AA335" i="4" a="1"/>
  <c r="AA335" i="4" s="1"/>
  <c r="AC335" i="4" a="1"/>
  <c r="AC335" i="4" s="1"/>
  <c r="AE335" i="4" a="1"/>
  <c r="AE335" i="4" s="1"/>
  <c r="R333" i="4" a="1"/>
  <c r="R333" i="4" s="1"/>
  <c r="T333" i="4" a="1"/>
  <c r="T333" i="4" s="1"/>
  <c r="V333" i="4" a="1"/>
  <c r="V333" i="4" s="1"/>
  <c r="X333" i="4" a="1"/>
  <c r="X333" i="4" s="1"/>
  <c r="Z333" i="4" a="1"/>
  <c r="Z333" i="4" s="1"/>
  <c r="AB333" i="4" a="1"/>
  <c r="AB333" i="4" s="1"/>
  <c r="AD333" i="4" a="1"/>
  <c r="AD333" i="4" s="1"/>
  <c r="Q333" i="4" a="1"/>
  <c r="Q333" i="4" s="1"/>
  <c r="S333" i="4" a="1"/>
  <c r="S333" i="4" s="1"/>
  <c r="U333" i="4" a="1"/>
  <c r="U333" i="4" s="1"/>
  <c r="W333" i="4" a="1"/>
  <c r="W333" i="4" s="1"/>
  <c r="Y333" i="4" a="1"/>
  <c r="Y333" i="4" s="1"/>
  <c r="AA333" i="4" a="1"/>
  <c r="AA333" i="4" s="1"/>
  <c r="AC333" i="4" a="1"/>
  <c r="AC333" i="4" s="1"/>
  <c r="AE333" i="4" a="1"/>
  <c r="AE333" i="4" s="1"/>
  <c r="R331" i="4" a="1"/>
  <c r="R331" i="4" s="1"/>
  <c r="T331" i="4" a="1"/>
  <c r="T331" i="4" s="1"/>
  <c r="V331" i="4" a="1"/>
  <c r="V331" i="4" s="1"/>
  <c r="X331" i="4" a="1"/>
  <c r="X331" i="4" s="1"/>
  <c r="Z331" i="4" a="1"/>
  <c r="Z331" i="4" s="1"/>
  <c r="AB331" i="4" a="1"/>
  <c r="AB331" i="4" s="1"/>
  <c r="AD331" i="4" a="1"/>
  <c r="AD331" i="4" s="1"/>
  <c r="Q331" i="4" a="1"/>
  <c r="Q331" i="4" s="1"/>
  <c r="S331" i="4" a="1"/>
  <c r="S331" i="4" s="1"/>
  <c r="U331" i="4" a="1"/>
  <c r="U331" i="4" s="1"/>
  <c r="W331" i="4" a="1"/>
  <c r="W331" i="4" s="1"/>
  <c r="Y331" i="4" a="1"/>
  <c r="Y331" i="4" s="1"/>
  <c r="AA331" i="4" a="1"/>
  <c r="AA331" i="4" s="1"/>
  <c r="AC331" i="4" a="1"/>
  <c r="AC331" i="4" s="1"/>
  <c r="AE331" i="4" a="1"/>
  <c r="AE331" i="4" s="1"/>
  <c r="R329" i="4" a="1"/>
  <c r="R329" i="4" s="1"/>
  <c r="T329" i="4" a="1"/>
  <c r="T329" i="4" s="1"/>
  <c r="V329" i="4" a="1"/>
  <c r="V329" i="4" s="1"/>
  <c r="X329" i="4" a="1"/>
  <c r="X329" i="4" s="1"/>
  <c r="Z329" i="4" a="1"/>
  <c r="Z329" i="4" s="1"/>
  <c r="AB329" i="4" a="1"/>
  <c r="AB329" i="4" s="1"/>
  <c r="AD329" i="4" a="1"/>
  <c r="AD329" i="4" s="1"/>
  <c r="Q329" i="4" a="1"/>
  <c r="Q329" i="4" s="1"/>
  <c r="S329" i="4" a="1"/>
  <c r="S329" i="4" s="1"/>
  <c r="U329" i="4" a="1"/>
  <c r="U329" i="4" s="1"/>
  <c r="W329" i="4" a="1"/>
  <c r="W329" i="4" s="1"/>
  <c r="Y329" i="4" a="1"/>
  <c r="Y329" i="4" s="1"/>
  <c r="AA329" i="4" a="1"/>
  <c r="AA329" i="4" s="1"/>
  <c r="AC329" i="4" a="1"/>
  <c r="AC329" i="4" s="1"/>
  <c r="AE329" i="4" a="1"/>
  <c r="AE329" i="4" s="1"/>
  <c r="R327" i="4" a="1"/>
  <c r="R327" i="4" s="1"/>
  <c r="T327" i="4" a="1"/>
  <c r="T327" i="4" s="1"/>
  <c r="V327" i="4" a="1"/>
  <c r="V327" i="4" s="1"/>
  <c r="X327" i="4" a="1"/>
  <c r="X327" i="4" s="1"/>
  <c r="Z327" i="4" a="1"/>
  <c r="Z327" i="4" s="1"/>
  <c r="AB327" i="4" a="1"/>
  <c r="AB327" i="4" s="1"/>
  <c r="AD327" i="4" a="1"/>
  <c r="AD327" i="4" s="1"/>
  <c r="Q327" i="4" a="1"/>
  <c r="Q327" i="4" s="1"/>
  <c r="S327" i="4" a="1"/>
  <c r="S327" i="4" s="1"/>
  <c r="U327" i="4" a="1"/>
  <c r="U327" i="4" s="1"/>
  <c r="W327" i="4" a="1"/>
  <c r="W327" i="4" s="1"/>
  <c r="Y327" i="4" a="1"/>
  <c r="Y327" i="4" s="1"/>
  <c r="AA327" i="4" a="1"/>
  <c r="AA327" i="4" s="1"/>
  <c r="AC327" i="4" a="1"/>
  <c r="AC327" i="4" s="1"/>
  <c r="AE327" i="4" a="1"/>
  <c r="AE327" i="4" s="1"/>
  <c r="R325" i="4" a="1"/>
  <c r="R325" i="4" s="1"/>
  <c r="T325" i="4" a="1"/>
  <c r="T325" i="4" s="1"/>
  <c r="V325" i="4" a="1"/>
  <c r="V325" i="4" s="1"/>
  <c r="X325" i="4" a="1"/>
  <c r="X325" i="4" s="1"/>
  <c r="Z325" i="4" a="1"/>
  <c r="Z325" i="4" s="1"/>
  <c r="AB325" i="4" a="1"/>
  <c r="AB325" i="4" s="1"/>
  <c r="AD325" i="4" a="1"/>
  <c r="AD325" i="4" s="1"/>
  <c r="Q325" i="4" a="1"/>
  <c r="Q325" i="4" s="1"/>
  <c r="S325" i="4" a="1"/>
  <c r="S325" i="4" s="1"/>
  <c r="U325" i="4" a="1"/>
  <c r="U325" i="4" s="1"/>
  <c r="W325" i="4" a="1"/>
  <c r="W325" i="4" s="1"/>
  <c r="Y325" i="4" a="1"/>
  <c r="Y325" i="4" s="1"/>
  <c r="AA325" i="4" a="1"/>
  <c r="AA325" i="4" s="1"/>
  <c r="AC325" i="4" a="1"/>
  <c r="AC325" i="4" s="1"/>
  <c r="AE325" i="4" a="1"/>
  <c r="AE325" i="4" s="1"/>
  <c r="R323" i="4" a="1"/>
  <c r="R323" i="4" s="1"/>
  <c r="T323" i="4" a="1"/>
  <c r="T323" i="4" s="1"/>
  <c r="V323" i="4" a="1"/>
  <c r="V323" i="4" s="1"/>
  <c r="X323" i="4" a="1"/>
  <c r="X323" i="4" s="1"/>
  <c r="Z323" i="4" a="1"/>
  <c r="Z323" i="4" s="1"/>
  <c r="AB323" i="4" a="1"/>
  <c r="AB323" i="4" s="1"/>
  <c r="AD323" i="4" a="1"/>
  <c r="AD323" i="4" s="1"/>
  <c r="Q323" i="4" a="1"/>
  <c r="Q323" i="4" s="1"/>
  <c r="S323" i="4" a="1"/>
  <c r="S323" i="4" s="1"/>
  <c r="U323" i="4" a="1"/>
  <c r="U323" i="4" s="1"/>
  <c r="W323" i="4" a="1"/>
  <c r="W323" i="4" s="1"/>
  <c r="Y323" i="4" a="1"/>
  <c r="Y323" i="4" s="1"/>
  <c r="AA323" i="4" a="1"/>
  <c r="AA323" i="4" s="1"/>
  <c r="AC323" i="4" a="1"/>
  <c r="AC323" i="4" s="1"/>
  <c r="AE323" i="4" a="1"/>
  <c r="AE323" i="4" s="1"/>
  <c r="R321" i="4" a="1"/>
  <c r="R321" i="4" s="1"/>
  <c r="T321" i="4" a="1"/>
  <c r="T321" i="4" s="1"/>
  <c r="V321" i="4" a="1"/>
  <c r="V321" i="4" s="1"/>
  <c r="X321" i="4" a="1"/>
  <c r="X321" i="4" s="1"/>
  <c r="Z321" i="4" a="1"/>
  <c r="Z321" i="4" s="1"/>
  <c r="AB321" i="4" a="1"/>
  <c r="AB321" i="4" s="1"/>
  <c r="AD321" i="4" a="1"/>
  <c r="AD321" i="4" s="1"/>
  <c r="Q321" i="4" a="1"/>
  <c r="Q321" i="4" s="1"/>
  <c r="S321" i="4" a="1"/>
  <c r="S321" i="4" s="1"/>
  <c r="U321" i="4" a="1"/>
  <c r="U321" i="4" s="1"/>
  <c r="W321" i="4" a="1"/>
  <c r="W321" i="4" s="1"/>
  <c r="Y321" i="4" a="1"/>
  <c r="Y321" i="4" s="1"/>
  <c r="AA321" i="4" a="1"/>
  <c r="AA321" i="4" s="1"/>
  <c r="AC321" i="4" a="1"/>
  <c r="AC321" i="4" s="1"/>
  <c r="AE321" i="4" a="1"/>
  <c r="AE321" i="4" s="1"/>
  <c r="R319" i="4" a="1"/>
  <c r="R319" i="4" s="1"/>
  <c r="T319" i="4" a="1"/>
  <c r="T319" i="4" s="1"/>
  <c r="V319" i="4" a="1"/>
  <c r="V319" i="4" s="1"/>
  <c r="X319" i="4" a="1"/>
  <c r="X319" i="4" s="1"/>
  <c r="Z319" i="4" a="1"/>
  <c r="Z319" i="4" s="1"/>
  <c r="AB319" i="4" a="1"/>
  <c r="AB319" i="4" s="1"/>
  <c r="AD319" i="4" a="1"/>
  <c r="AD319" i="4" s="1"/>
  <c r="Q319" i="4" a="1"/>
  <c r="Q319" i="4" s="1"/>
  <c r="S319" i="4" a="1"/>
  <c r="S319" i="4" s="1"/>
  <c r="U319" i="4" a="1"/>
  <c r="U319" i="4" s="1"/>
  <c r="W319" i="4" a="1"/>
  <c r="W319" i="4" s="1"/>
  <c r="Y319" i="4" a="1"/>
  <c r="Y319" i="4" s="1"/>
  <c r="AA319" i="4" a="1"/>
  <c r="AA319" i="4" s="1"/>
  <c r="AC319" i="4" a="1"/>
  <c r="AC319" i="4" s="1"/>
  <c r="AE319" i="4" a="1"/>
  <c r="AE319" i="4" s="1"/>
  <c r="R317" i="4" a="1"/>
  <c r="R317" i="4" s="1"/>
  <c r="T317" i="4" a="1"/>
  <c r="T317" i="4" s="1"/>
  <c r="V317" i="4" a="1"/>
  <c r="V317" i="4" s="1"/>
  <c r="X317" i="4" a="1"/>
  <c r="X317" i="4" s="1"/>
  <c r="Z317" i="4" a="1"/>
  <c r="Z317" i="4" s="1"/>
  <c r="AB317" i="4" a="1"/>
  <c r="AB317" i="4" s="1"/>
  <c r="AD317" i="4" a="1"/>
  <c r="AD317" i="4" s="1"/>
  <c r="Q317" i="4" a="1"/>
  <c r="Q317" i="4" s="1"/>
  <c r="S317" i="4" a="1"/>
  <c r="S317" i="4" s="1"/>
  <c r="U317" i="4" a="1"/>
  <c r="U317" i="4" s="1"/>
  <c r="W317" i="4" a="1"/>
  <c r="W317" i="4" s="1"/>
  <c r="Y317" i="4" a="1"/>
  <c r="Y317" i="4" s="1"/>
  <c r="AA317" i="4" a="1"/>
  <c r="AA317" i="4" s="1"/>
  <c r="AC317" i="4" a="1"/>
  <c r="AC317" i="4" s="1"/>
  <c r="AE317" i="4" a="1"/>
  <c r="AE317" i="4" s="1"/>
  <c r="R315" i="4" a="1"/>
  <c r="R315" i="4" s="1"/>
  <c r="T315" i="4" a="1"/>
  <c r="T315" i="4" s="1"/>
  <c r="V315" i="4" a="1"/>
  <c r="V315" i="4" s="1"/>
  <c r="X315" i="4" a="1"/>
  <c r="X315" i="4" s="1"/>
  <c r="Z315" i="4" a="1"/>
  <c r="Z315" i="4" s="1"/>
  <c r="AB315" i="4" a="1"/>
  <c r="AB315" i="4" s="1"/>
  <c r="AD315" i="4" a="1"/>
  <c r="AD315" i="4" s="1"/>
  <c r="Q315" i="4" a="1"/>
  <c r="Q315" i="4" s="1"/>
  <c r="S315" i="4" a="1"/>
  <c r="S315" i="4" s="1"/>
  <c r="U315" i="4" a="1"/>
  <c r="U315" i="4" s="1"/>
  <c r="W315" i="4" a="1"/>
  <c r="W315" i="4" s="1"/>
  <c r="Y315" i="4" a="1"/>
  <c r="Y315" i="4" s="1"/>
  <c r="AA315" i="4" a="1"/>
  <c r="AA315" i="4" s="1"/>
  <c r="AC315" i="4" a="1"/>
  <c r="AC315" i="4" s="1"/>
  <c r="AE315" i="4" a="1"/>
  <c r="AE315" i="4" s="1"/>
  <c r="R313" i="4" a="1"/>
  <c r="R313" i="4" s="1"/>
  <c r="T313" i="4" a="1"/>
  <c r="T313" i="4" s="1"/>
  <c r="V313" i="4" a="1"/>
  <c r="V313" i="4" s="1"/>
  <c r="X313" i="4" a="1"/>
  <c r="X313" i="4" s="1"/>
  <c r="Z313" i="4" a="1"/>
  <c r="Z313" i="4" s="1"/>
  <c r="AB313" i="4" a="1"/>
  <c r="AB313" i="4" s="1"/>
  <c r="AD313" i="4" a="1"/>
  <c r="AD313" i="4" s="1"/>
  <c r="Q313" i="4" a="1"/>
  <c r="Q313" i="4" s="1"/>
  <c r="S313" i="4" a="1"/>
  <c r="S313" i="4" s="1"/>
  <c r="U313" i="4" a="1"/>
  <c r="U313" i="4" s="1"/>
  <c r="W313" i="4" a="1"/>
  <c r="W313" i="4" s="1"/>
  <c r="Y313" i="4" a="1"/>
  <c r="Y313" i="4" s="1"/>
  <c r="AA313" i="4" a="1"/>
  <c r="AA313" i="4" s="1"/>
  <c r="AC313" i="4" a="1"/>
  <c r="AC313" i="4" s="1"/>
  <c r="AE313" i="4" a="1"/>
  <c r="AE313" i="4" s="1"/>
  <c r="R311" i="4" a="1"/>
  <c r="R311" i="4" s="1"/>
  <c r="T311" i="4" a="1"/>
  <c r="T311" i="4" s="1"/>
  <c r="V311" i="4" a="1"/>
  <c r="V311" i="4" s="1"/>
  <c r="X311" i="4" a="1"/>
  <c r="X311" i="4" s="1"/>
  <c r="Z311" i="4" a="1"/>
  <c r="Z311" i="4" s="1"/>
  <c r="AB311" i="4" a="1"/>
  <c r="AB311" i="4" s="1"/>
  <c r="AD311" i="4" a="1"/>
  <c r="AD311" i="4" s="1"/>
  <c r="Q311" i="4" a="1"/>
  <c r="Q311" i="4" s="1"/>
  <c r="S311" i="4" a="1"/>
  <c r="S311" i="4" s="1"/>
  <c r="U311" i="4" a="1"/>
  <c r="U311" i="4" s="1"/>
  <c r="W311" i="4" a="1"/>
  <c r="W311" i="4" s="1"/>
  <c r="Y311" i="4" a="1"/>
  <c r="Y311" i="4" s="1"/>
  <c r="AA311" i="4" a="1"/>
  <c r="AA311" i="4" s="1"/>
  <c r="AC311" i="4" a="1"/>
  <c r="AC311" i="4" s="1"/>
  <c r="AE311" i="4" a="1"/>
  <c r="AE311" i="4" s="1"/>
  <c r="R309" i="4" a="1"/>
  <c r="R309" i="4" s="1"/>
  <c r="T309" i="4" a="1"/>
  <c r="T309" i="4" s="1"/>
  <c r="V309" i="4" a="1"/>
  <c r="V309" i="4" s="1"/>
  <c r="X309" i="4" a="1"/>
  <c r="X309" i="4" s="1"/>
  <c r="Z309" i="4" a="1"/>
  <c r="Z309" i="4" s="1"/>
  <c r="AB309" i="4" a="1"/>
  <c r="AB309" i="4" s="1"/>
  <c r="AD309" i="4" a="1"/>
  <c r="AD309" i="4" s="1"/>
  <c r="Q309" i="4" a="1"/>
  <c r="Q309" i="4" s="1"/>
  <c r="S309" i="4" a="1"/>
  <c r="S309" i="4" s="1"/>
  <c r="U309" i="4" a="1"/>
  <c r="U309" i="4" s="1"/>
  <c r="W309" i="4" a="1"/>
  <c r="W309" i="4" s="1"/>
  <c r="Y309" i="4" a="1"/>
  <c r="Y309" i="4" s="1"/>
  <c r="AA309" i="4" a="1"/>
  <c r="AA309" i="4" s="1"/>
  <c r="AC309" i="4" a="1"/>
  <c r="AC309" i="4" s="1"/>
  <c r="AE309" i="4" a="1"/>
  <c r="AE309" i="4" s="1"/>
  <c r="R307" i="4" a="1"/>
  <c r="R307" i="4" s="1"/>
  <c r="T307" i="4" a="1"/>
  <c r="T307" i="4" s="1"/>
  <c r="V307" i="4" a="1"/>
  <c r="V307" i="4" s="1"/>
  <c r="X307" i="4" a="1"/>
  <c r="X307" i="4" s="1"/>
  <c r="Z307" i="4" a="1"/>
  <c r="Z307" i="4" s="1"/>
  <c r="AB307" i="4" a="1"/>
  <c r="AB307" i="4" s="1"/>
  <c r="AD307" i="4" a="1"/>
  <c r="AD307" i="4" s="1"/>
  <c r="Q307" i="4" a="1"/>
  <c r="Q307" i="4" s="1"/>
  <c r="S307" i="4" a="1"/>
  <c r="S307" i="4" s="1"/>
  <c r="U307" i="4" a="1"/>
  <c r="U307" i="4" s="1"/>
  <c r="W307" i="4" a="1"/>
  <c r="W307" i="4" s="1"/>
  <c r="Y307" i="4" a="1"/>
  <c r="Y307" i="4" s="1"/>
  <c r="AA307" i="4" a="1"/>
  <c r="AA307" i="4" s="1"/>
  <c r="AC307" i="4" a="1"/>
  <c r="AC307" i="4" s="1"/>
  <c r="AE307" i="4" a="1"/>
  <c r="AE307" i="4" s="1"/>
  <c r="R305" i="4" a="1"/>
  <c r="R305" i="4" s="1"/>
  <c r="T305" i="4" a="1"/>
  <c r="T305" i="4" s="1"/>
  <c r="V305" i="4" a="1"/>
  <c r="V305" i="4" s="1"/>
  <c r="X305" i="4" a="1"/>
  <c r="X305" i="4" s="1"/>
  <c r="Z305" i="4" a="1"/>
  <c r="Z305" i="4" s="1"/>
  <c r="AB305" i="4" a="1"/>
  <c r="AB305" i="4" s="1"/>
  <c r="AD305" i="4" a="1"/>
  <c r="AD305" i="4" s="1"/>
  <c r="Q305" i="4" a="1"/>
  <c r="Q305" i="4" s="1"/>
  <c r="S305" i="4" a="1"/>
  <c r="S305" i="4" s="1"/>
  <c r="U305" i="4" a="1"/>
  <c r="U305" i="4" s="1"/>
  <c r="W305" i="4" a="1"/>
  <c r="W305" i="4" s="1"/>
  <c r="Y305" i="4" a="1"/>
  <c r="Y305" i="4" s="1"/>
  <c r="AA305" i="4" a="1"/>
  <c r="AA305" i="4" s="1"/>
  <c r="AC305" i="4" a="1"/>
  <c r="AC305" i="4" s="1"/>
  <c r="AE305" i="4" a="1"/>
  <c r="AE305" i="4" s="1"/>
  <c r="R303" i="4" a="1"/>
  <c r="R303" i="4" s="1"/>
  <c r="T303" i="4" a="1"/>
  <c r="T303" i="4" s="1"/>
  <c r="V303" i="4" a="1"/>
  <c r="V303" i="4" s="1"/>
  <c r="X303" i="4" a="1"/>
  <c r="X303" i="4" s="1"/>
  <c r="Z303" i="4" a="1"/>
  <c r="Z303" i="4" s="1"/>
  <c r="AB303" i="4" a="1"/>
  <c r="AB303" i="4" s="1"/>
  <c r="AD303" i="4" a="1"/>
  <c r="AD303" i="4" s="1"/>
  <c r="Q303" i="4" a="1"/>
  <c r="Q303" i="4" s="1"/>
  <c r="S303" i="4" a="1"/>
  <c r="S303" i="4" s="1"/>
  <c r="U303" i="4" a="1"/>
  <c r="U303" i="4" s="1"/>
  <c r="W303" i="4" a="1"/>
  <c r="W303" i="4" s="1"/>
  <c r="Y303" i="4" a="1"/>
  <c r="Y303" i="4" s="1"/>
  <c r="AA303" i="4" a="1"/>
  <c r="AA303" i="4" s="1"/>
  <c r="AC303" i="4" a="1"/>
  <c r="AC303" i="4" s="1"/>
  <c r="AE303" i="4" a="1"/>
  <c r="AE303" i="4" s="1"/>
  <c r="R301" i="4" a="1"/>
  <c r="R301" i="4" s="1"/>
  <c r="T301" i="4" a="1"/>
  <c r="T301" i="4" s="1"/>
  <c r="V301" i="4" a="1"/>
  <c r="V301" i="4" s="1"/>
  <c r="X301" i="4" a="1"/>
  <c r="X301" i="4" s="1"/>
  <c r="Z301" i="4" a="1"/>
  <c r="Z301" i="4" s="1"/>
  <c r="AB301" i="4" a="1"/>
  <c r="AB301" i="4" s="1"/>
  <c r="AD301" i="4" a="1"/>
  <c r="AD301" i="4" s="1"/>
  <c r="Q301" i="4" a="1"/>
  <c r="Q301" i="4" s="1"/>
  <c r="S301" i="4" a="1"/>
  <c r="S301" i="4" s="1"/>
  <c r="U301" i="4" a="1"/>
  <c r="U301" i="4" s="1"/>
  <c r="W301" i="4" a="1"/>
  <c r="W301" i="4" s="1"/>
  <c r="Y301" i="4" a="1"/>
  <c r="Y301" i="4" s="1"/>
  <c r="AA301" i="4" a="1"/>
  <c r="AA301" i="4" s="1"/>
  <c r="AC301" i="4" a="1"/>
  <c r="AC301" i="4" s="1"/>
  <c r="AE301" i="4" a="1"/>
  <c r="AE301" i="4" s="1"/>
  <c r="R299" i="4" a="1"/>
  <c r="R299" i="4" s="1"/>
  <c r="T299" i="4" a="1"/>
  <c r="T299" i="4" s="1"/>
  <c r="V299" i="4" a="1"/>
  <c r="V299" i="4" s="1"/>
  <c r="X299" i="4" a="1"/>
  <c r="X299" i="4" s="1"/>
  <c r="Z299" i="4" a="1"/>
  <c r="Z299" i="4" s="1"/>
  <c r="AB299" i="4" a="1"/>
  <c r="AB299" i="4" s="1"/>
  <c r="AD299" i="4" a="1"/>
  <c r="AD299" i="4" s="1"/>
  <c r="Q299" i="4" a="1"/>
  <c r="Q299" i="4" s="1"/>
  <c r="S299" i="4" a="1"/>
  <c r="S299" i="4" s="1"/>
  <c r="U299" i="4" a="1"/>
  <c r="U299" i="4" s="1"/>
  <c r="W299" i="4" a="1"/>
  <c r="W299" i="4" s="1"/>
  <c r="Y299" i="4" a="1"/>
  <c r="Y299" i="4" s="1"/>
  <c r="AA299" i="4" a="1"/>
  <c r="AA299" i="4" s="1"/>
  <c r="AC299" i="4" a="1"/>
  <c r="AC299" i="4" s="1"/>
  <c r="AE299" i="4" a="1"/>
  <c r="AE299" i="4" s="1"/>
  <c r="R297" i="4" a="1"/>
  <c r="R297" i="4" s="1"/>
  <c r="T297" i="4" a="1"/>
  <c r="T297" i="4" s="1"/>
  <c r="V297" i="4" a="1"/>
  <c r="V297" i="4" s="1"/>
  <c r="X297" i="4" a="1"/>
  <c r="X297" i="4" s="1"/>
  <c r="Z297" i="4" a="1"/>
  <c r="Z297" i="4" s="1"/>
  <c r="AB297" i="4" a="1"/>
  <c r="AB297" i="4" s="1"/>
  <c r="AD297" i="4" a="1"/>
  <c r="AD297" i="4" s="1"/>
  <c r="Q297" i="4" a="1"/>
  <c r="Q297" i="4" s="1"/>
  <c r="S297" i="4" a="1"/>
  <c r="S297" i="4" s="1"/>
  <c r="U297" i="4" a="1"/>
  <c r="U297" i="4" s="1"/>
  <c r="W297" i="4" a="1"/>
  <c r="W297" i="4" s="1"/>
  <c r="Y297" i="4" a="1"/>
  <c r="Y297" i="4" s="1"/>
  <c r="AA297" i="4" a="1"/>
  <c r="AA297" i="4" s="1"/>
  <c r="AC297" i="4" a="1"/>
  <c r="AC297" i="4" s="1"/>
  <c r="AE297" i="4" a="1"/>
  <c r="AE297" i="4" s="1"/>
  <c r="R295" i="4" a="1"/>
  <c r="R295" i="4" s="1"/>
  <c r="T295" i="4" a="1"/>
  <c r="T295" i="4" s="1"/>
  <c r="V295" i="4" a="1"/>
  <c r="V295" i="4" s="1"/>
  <c r="X295" i="4" a="1"/>
  <c r="X295" i="4" s="1"/>
  <c r="Z295" i="4" a="1"/>
  <c r="Z295" i="4" s="1"/>
  <c r="AB295" i="4" a="1"/>
  <c r="AB295" i="4" s="1"/>
  <c r="AD295" i="4" a="1"/>
  <c r="AD295" i="4" s="1"/>
  <c r="Q295" i="4" a="1"/>
  <c r="Q295" i="4" s="1"/>
  <c r="S295" i="4" a="1"/>
  <c r="S295" i="4" s="1"/>
  <c r="U295" i="4" a="1"/>
  <c r="U295" i="4" s="1"/>
  <c r="W295" i="4" a="1"/>
  <c r="W295" i="4" s="1"/>
  <c r="Y295" i="4" a="1"/>
  <c r="Y295" i="4" s="1"/>
  <c r="AA295" i="4" a="1"/>
  <c r="AA295" i="4" s="1"/>
  <c r="AC295" i="4" a="1"/>
  <c r="AC295" i="4" s="1"/>
  <c r="AE295" i="4" a="1"/>
  <c r="AE295" i="4" s="1"/>
  <c r="R293" i="4" a="1"/>
  <c r="R293" i="4" s="1"/>
  <c r="T293" i="4" a="1"/>
  <c r="T293" i="4" s="1"/>
  <c r="V293" i="4" a="1"/>
  <c r="V293" i="4" s="1"/>
  <c r="X293" i="4" a="1"/>
  <c r="X293" i="4" s="1"/>
  <c r="Z293" i="4" a="1"/>
  <c r="Z293" i="4" s="1"/>
  <c r="AB293" i="4" a="1"/>
  <c r="AB293" i="4" s="1"/>
  <c r="AD293" i="4" a="1"/>
  <c r="AD293" i="4" s="1"/>
  <c r="Q293" i="4" a="1"/>
  <c r="Q293" i="4" s="1"/>
  <c r="S293" i="4" a="1"/>
  <c r="S293" i="4" s="1"/>
  <c r="U293" i="4" a="1"/>
  <c r="U293" i="4" s="1"/>
  <c r="W293" i="4" a="1"/>
  <c r="W293" i="4" s="1"/>
  <c r="Y293" i="4" a="1"/>
  <c r="Y293" i="4" s="1"/>
  <c r="AA293" i="4" a="1"/>
  <c r="AA293" i="4" s="1"/>
  <c r="AC293" i="4" a="1"/>
  <c r="AC293" i="4" s="1"/>
  <c r="AE293" i="4" a="1"/>
  <c r="AE293" i="4" s="1"/>
  <c r="R291" i="4" a="1"/>
  <c r="R291" i="4" s="1"/>
  <c r="T291" i="4" a="1"/>
  <c r="T291" i="4" s="1"/>
  <c r="V291" i="4" a="1"/>
  <c r="V291" i="4" s="1"/>
  <c r="X291" i="4" a="1"/>
  <c r="X291" i="4" s="1"/>
  <c r="Z291" i="4" a="1"/>
  <c r="Z291" i="4" s="1"/>
  <c r="AB291" i="4" a="1"/>
  <c r="AB291" i="4" s="1"/>
  <c r="AD291" i="4" a="1"/>
  <c r="AD291" i="4" s="1"/>
  <c r="Q291" i="4" a="1"/>
  <c r="Q291" i="4" s="1"/>
  <c r="S291" i="4" a="1"/>
  <c r="S291" i="4" s="1"/>
  <c r="U291" i="4" a="1"/>
  <c r="U291" i="4" s="1"/>
  <c r="W291" i="4" a="1"/>
  <c r="W291" i="4" s="1"/>
  <c r="Y291" i="4" a="1"/>
  <c r="Y291" i="4" s="1"/>
  <c r="AA291" i="4" a="1"/>
  <c r="AA291" i="4" s="1"/>
  <c r="AC291" i="4" a="1"/>
  <c r="AC291" i="4" s="1"/>
  <c r="AE291" i="4" a="1"/>
  <c r="AE291" i="4" s="1"/>
  <c r="R289" i="4" a="1"/>
  <c r="R289" i="4" s="1"/>
  <c r="T289" i="4" a="1"/>
  <c r="T289" i="4" s="1"/>
  <c r="V289" i="4" a="1"/>
  <c r="V289" i="4" s="1"/>
  <c r="X289" i="4" a="1"/>
  <c r="X289" i="4" s="1"/>
  <c r="Z289" i="4" a="1"/>
  <c r="Z289" i="4" s="1"/>
  <c r="AB289" i="4" a="1"/>
  <c r="AB289" i="4" s="1"/>
  <c r="AD289" i="4" a="1"/>
  <c r="AD289" i="4" s="1"/>
  <c r="Q289" i="4" a="1"/>
  <c r="Q289" i="4" s="1"/>
  <c r="S289" i="4" a="1"/>
  <c r="S289" i="4" s="1"/>
  <c r="U289" i="4" a="1"/>
  <c r="U289" i="4" s="1"/>
  <c r="W289" i="4" a="1"/>
  <c r="W289" i="4" s="1"/>
  <c r="Y289" i="4" a="1"/>
  <c r="Y289" i="4" s="1"/>
  <c r="AA289" i="4" a="1"/>
  <c r="AA289" i="4" s="1"/>
  <c r="AC289" i="4" a="1"/>
  <c r="AC289" i="4" s="1"/>
  <c r="AE289" i="4" a="1"/>
  <c r="AE289" i="4" s="1"/>
  <c r="R287" i="4" a="1"/>
  <c r="R287" i="4" s="1"/>
  <c r="T287" i="4" a="1"/>
  <c r="T287" i="4" s="1"/>
  <c r="V287" i="4" a="1"/>
  <c r="V287" i="4" s="1"/>
  <c r="X287" i="4" a="1"/>
  <c r="X287" i="4" s="1"/>
  <c r="Z287" i="4" a="1"/>
  <c r="Z287" i="4" s="1"/>
  <c r="AB287" i="4" a="1"/>
  <c r="AB287" i="4" s="1"/>
  <c r="AD287" i="4" a="1"/>
  <c r="AD287" i="4" s="1"/>
  <c r="Q287" i="4" a="1"/>
  <c r="Q287" i="4" s="1"/>
  <c r="S287" i="4" a="1"/>
  <c r="S287" i="4" s="1"/>
  <c r="U287" i="4" a="1"/>
  <c r="U287" i="4" s="1"/>
  <c r="W287" i="4" a="1"/>
  <c r="W287" i="4" s="1"/>
  <c r="Y287" i="4" a="1"/>
  <c r="Y287" i="4" s="1"/>
  <c r="AA287" i="4" a="1"/>
  <c r="AA287" i="4" s="1"/>
  <c r="AC287" i="4" a="1"/>
  <c r="AC287" i="4" s="1"/>
  <c r="AE287" i="4" a="1"/>
  <c r="AE287" i="4" s="1"/>
  <c r="R285" i="4" a="1"/>
  <c r="R285" i="4" s="1"/>
  <c r="T285" i="4" a="1"/>
  <c r="T285" i="4" s="1"/>
  <c r="V285" i="4" a="1"/>
  <c r="V285" i="4" s="1"/>
  <c r="X285" i="4" a="1"/>
  <c r="X285" i="4" s="1"/>
  <c r="Z285" i="4" a="1"/>
  <c r="Z285" i="4" s="1"/>
  <c r="AB285" i="4" a="1"/>
  <c r="AB285" i="4" s="1"/>
  <c r="AD285" i="4" a="1"/>
  <c r="AD285" i="4" s="1"/>
  <c r="Q285" i="4" a="1"/>
  <c r="Q285" i="4" s="1"/>
  <c r="S285" i="4" a="1"/>
  <c r="S285" i="4" s="1"/>
  <c r="U285" i="4" a="1"/>
  <c r="U285" i="4" s="1"/>
  <c r="W285" i="4" a="1"/>
  <c r="W285" i="4" s="1"/>
  <c r="Y285" i="4" a="1"/>
  <c r="Y285" i="4" s="1"/>
  <c r="AA285" i="4" a="1"/>
  <c r="AA285" i="4" s="1"/>
  <c r="AC285" i="4" a="1"/>
  <c r="AC285" i="4" s="1"/>
  <c r="AE285" i="4" a="1"/>
  <c r="AE285" i="4" s="1"/>
  <c r="R283" i="4" a="1"/>
  <c r="R283" i="4" s="1"/>
  <c r="T283" i="4" a="1"/>
  <c r="T283" i="4" s="1"/>
  <c r="V283" i="4" a="1"/>
  <c r="V283" i="4" s="1"/>
  <c r="X283" i="4" a="1"/>
  <c r="X283" i="4" s="1"/>
  <c r="Z283" i="4" a="1"/>
  <c r="Z283" i="4" s="1"/>
  <c r="AB283" i="4" a="1"/>
  <c r="AB283" i="4" s="1"/>
  <c r="AD283" i="4" a="1"/>
  <c r="AD283" i="4" s="1"/>
  <c r="Q283" i="4" a="1"/>
  <c r="Q283" i="4" s="1"/>
  <c r="S283" i="4" a="1"/>
  <c r="S283" i="4" s="1"/>
  <c r="U283" i="4" a="1"/>
  <c r="U283" i="4" s="1"/>
  <c r="W283" i="4" a="1"/>
  <c r="W283" i="4" s="1"/>
  <c r="Y283" i="4" a="1"/>
  <c r="Y283" i="4" s="1"/>
  <c r="AA283" i="4" a="1"/>
  <c r="AA283" i="4" s="1"/>
  <c r="AC283" i="4" a="1"/>
  <c r="AC283" i="4" s="1"/>
  <c r="AE283" i="4" a="1"/>
  <c r="AE283" i="4" s="1"/>
  <c r="R281" i="4" a="1"/>
  <c r="R281" i="4" s="1"/>
  <c r="T281" i="4" a="1"/>
  <c r="T281" i="4" s="1"/>
  <c r="V281" i="4" a="1"/>
  <c r="V281" i="4" s="1"/>
  <c r="X281" i="4" a="1"/>
  <c r="X281" i="4" s="1"/>
  <c r="Z281" i="4" a="1"/>
  <c r="Z281" i="4" s="1"/>
  <c r="AB281" i="4" a="1"/>
  <c r="AB281" i="4" s="1"/>
  <c r="AD281" i="4" a="1"/>
  <c r="AD281" i="4" s="1"/>
  <c r="Q281" i="4" a="1"/>
  <c r="Q281" i="4" s="1"/>
  <c r="S281" i="4" a="1"/>
  <c r="S281" i="4" s="1"/>
  <c r="U281" i="4" a="1"/>
  <c r="U281" i="4" s="1"/>
  <c r="W281" i="4" a="1"/>
  <c r="W281" i="4" s="1"/>
  <c r="Y281" i="4" a="1"/>
  <c r="Y281" i="4" s="1"/>
  <c r="AA281" i="4" a="1"/>
  <c r="AA281" i="4" s="1"/>
  <c r="AC281" i="4" a="1"/>
  <c r="AC281" i="4" s="1"/>
  <c r="AE281" i="4" a="1"/>
  <c r="AE281" i="4" s="1"/>
  <c r="R279" i="4" a="1"/>
  <c r="R279" i="4" s="1"/>
  <c r="T279" i="4" a="1"/>
  <c r="T279" i="4" s="1"/>
  <c r="V279" i="4" a="1"/>
  <c r="V279" i="4" s="1"/>
  <c r="X279" i="4" a="1"/>
  <c r="X279" i="4" s="1"/>
  <c r="Z279" i="4" a="1"/>
  <c r="Z279" i="4" s="1"/>
  <c r="AB279" i="4" a="1"/>
  <c r="AB279" i="4" s="1"/>
  <c r="AD279" i="4" a="1"/>
  <c r="AD279" i="4" s="1"/>
  <c r="Q279" i="4" a="1"/>
  <c r="Q279" i="4" s="1"/>
  <c r="S279" i="4" a="1"/>
  <c r="S279" i="4" s="1"/>
  <c r="U279" i="4" a="1"/>
  <c r="U279" i="4" s="1"/>
  <c r="W279" i="4" a="1"/>
  <c r="W279" i="4" s="1"/>
  <c r="Y279" i="4" a="1"/>
  <c r="Y279" i="4" s="1"/>
  <c r="AA279" i="4" a="1"/>
  <c r="AA279" i="4" s="1"/>
  <c r="AC279" i="4" a="1"/>
  <c r="AC279" i="4" s="1"/>
  <c r="AE279" i="4" a="1"/>
  <c r="AE279" i="4" s="1"/>
  <c r="R277" i="4" a="1"/>
  <c r="R277" i="4" s="1"/>
  <c r="T277" i="4" a="1"/>
  <c r="T277" i="4" s="1"/>
  <c r="V277" i="4" a="1"/>
  <c r="V277" i="4" s="1"/>
  <c r="X277" i="4" a="1"/>
  <c r="X277" i="4" s="1"/>
  <c r="Z277" i="4" a="1"/>
  <c r="Z277" i="4" s="1"/>
  <c r="AB277" i="4" a="1"/>
  <c r="AB277" i="4" s="1"/>
  <c r="AD277" i="4" a="1"/>
  <c r="AD277" i="4" s="1"/>
  <c r="Q277" i="4" a="1"/>
  <c r="Q277" i="4" s="1"/>
  <c r="S277" i="4" a="1"/>
  <c r="S277" i="4" s="1"/>
  <c r="U277" i="4" a="1"/>
  <c r="U277" i="4" s="1"/>
  <c r="W277" i="4" a="1"/>
  <c r="W277" i="4" s="1"/>
  <c r="Y277" i="4" a="1"/>
  <c r="Y277" i="4" s="1"/>
  <c r="AA277" i="4" a="1"/>
  <c r="AA277" i="4" s="1"/>
  <c r="AC277" i="4" a="1"/>
  <c r="AC277" i="4" s="1"/>
  <c r="AE277" i="4" a="1"/>
  <c r="AE277" i="4" s="1"/>
  <c r="R275" i="4" a="1"/>
  <c r="R275" i="4" s="1"/>
  <c r="T275" i="4" a="1"/>
  <c r="T275" i="4" s="1"/>
  <c r="V275" i="4" a="1"/>
  <c r="V275" i="4" s="1"/>
  <c r="X275" i="4" a="1"/>
  <c r="X275" i="4" s="1"/>
  <c r="Z275" i="4" a="1"/>
  <c r="Z275" i="4" s="1"/>
  <c r="AB275" i="4" a="1"/>
  <c r="AB275" i="4" s="1"/>
  <c r="AD275" i="4" a="1"/>
  <c r="AD275" i="4" s="1"/>
  <c r="Q275" i="4" a="1"/>
  <c r="Q275" i="4" s="1"/>
  <c r="S275" i="4" a="1"/>
  <c r="S275" i="4" s="1"/>
  <c r="U275" i="4" a="1"/>
  <c r="U275" i="4" s="1"/>
  <c r="W275" i="4" a="1"/>
  <c r="W275" i="4" s="1"/>
  <c r="Y275" i="4" a="1"/>
  <c r="Y275" i="4" s="1"/>
  <c r="AA275" i="4" a="1"/>
  <c r="AA275" i="4" s="1"/>
  <c r="AC275" i="4" a="1"/>
  <c r="AC275" i="4" s="1"/>
  <c r="AE275" i="4" a="1"/>
  <c r="AE275" i="4" s="1"/>
  <c r="R273" i="4" a="1"/>
  <c r="R273" i="4" s="1"/>
  <c r="T273" i="4" a="1"/>
  <c r="T273" i="4" s="1"/>
  <c r="V273" i="4" a="1"/>
  <c r="V273" i="4" s="1"/>
  <c r="X273" i="4" a="1"/>
  <c r="X273" i="4" s="1"/>
  <c r="Z273" i="4" a="1"/>
  <c r="Z273" i="4" s="1"/>
  <c r="AB273" i="4" a="1"/>
  <c r="AB273" i="4" s="1"/>
  <c r="AD273" i="4" a="1"/>
  <c r="AD273" i="4" s="1"/>
  <c r="Q273" i="4" a="1"/>
  <c r="Q273" i="4" s="1"/>
  <c r="S273" i="4" a="1"/>
  <c r="S273" i="4" s="1"/>
  <c r="U273" i="4" a="1"/>
  <c r="U273" i="4" s="1"/>
  <c r="W273" i="4" a="1"/>
  <c r="W273" i="4" s="1"/>
  <c r="Y273" i="4" a="1"/>
  <c r="Y273" i="4" s="1"/>
  <c r="AA273" i="4" a="1"/>
  <c r="AA273" i="4" s="1"/>
  <c r="AC273" i="4" a="1"/>
  <c r="AC273" i="4" s="1"/>
  <c r="AE273" i="4" a="1"/>
  <c r="AE273" i="4" s="1"/>
  <c r="R271" i="4" a="1"/>
  <c r="R271" i="4" s="1"/>
  <c r="T271" i="4" a="1"/>
  <c r="T271" i="4" s="1"/>
  <c r="V271" i="4" a="1"/>
  <c r="V271" i="4" s="1"/>
  <c r="X271" i="4" a="1"/>
  <c r="X271" i="4" s="1"/>
  <c r="Z271" i="4" a="1"/>
  <c r="Z271" i="4" s="1"/>
  <c r="AB271" i="4" a="1"/>
  <c r="AB271" i="4" s="1"/>
  <c r="AD271" i="4" a="1"/>
  <c r="AD271" i="4" s="1"/>
  <c r="Q271" i="4" a="1"/>
  <c r="Q271" i="4" s="1"/>
  <c r="S271" i="4" a="1"/>
  <c r="S271" i="4" s="1"/>
  <c r="U271" i="4" a="1"/>
  <c r="U271" i="4" s="1"/>
  <c r="W271" i="4" a="1"/>
  <c r="W271" i="4" s="1"/>
  <c r="Y271" i="4" a="1"/>
  <c r="Y271" i="4" s="1"/>
  <c r="AA271" i="4" a="1"/>
  <c r="AA271" i="4" s="1"/>
  <c r="AC271" i="4" a="1"/>
  <c r="AC271" i="4" s="1"/>
  <c r="AE271" i="4" a="1"/>
  <c r="AE271" i="4" s="1"/>
  <c r="R269" i="4" a="1"/>
  <c r="R269" i="4" s="1"/>
  <c r="T269" i="4" a="1"/>
  <c r="T269" i="4" s="1"/>
  <c r="V269" i="4" a="1"/>
  <c r="V269" i="4" s="1"/>
  <c r="X269" i="4" a="1"/>
  <c r="X269" i="4" s="1"/>
  <c r="Z269" i="4" a="1"/>
  <c r="Z269" i="4" s="1"/>
  <c r="AB269" i="4" a="1"/>
  <c r="AB269" i="4" s="1"/>
  <c r="AD269" i="4" a="1"/>
  <c r="AD269" i="4" s="1"/>
  <c r="Q269" i="4" a="1"/>
  <c r="Q269" i="4" s="1"/>
  <c r="S269" i="4" a="1"/>
  <c r="S269" i="4" s="1"/>
  <c r="U269" i="4" a="1"/>
  <c r="U269" i="4" s="1"/>
  <c r="W269" i="4" a="1"/>
  <c r="W269" i="4" s="1"/>
  <c r="Y269" i="4" a="1"/>
  <c r="Y269" i="4" s="1"/>
  <c r="AA269" i="4" a="1"/>
  <c r="AA269" i="4" s="1"/>
  <c r="AC269" i="4" a="1"/>
  <c r="AC269" i="4" s="1"/>
  <c r="AE269" i="4" a="1"/>
  <c r="AE269" i="4" s="1"/>
  <c r="R267" i="4" a="1"/>
  <c r="R267" i="4" s="1"/>
  <c r="T267" i="4" a="1"/>
  <c r="T267" i="4" s="1"/>
  <c r="V267" i="4" a="1"/>
  <c r="V267" i="4" s="1"/>
  <c r="X267" i="4" a="1"/>
  <c r="X267" i="4" s="1"/>
  <c r="Z267" i="4" a="1"/>
  <c r="Z267" i="4" s="1"/>
  <c r="AB267" i="4" a="1"/>
  <c r="AB267" i="4" s="1"/>
  <c r="AD267" i="4" a="1"/>
  <c r="AD267" i="4" s="1"/>
  <c r="Q267" i="4" a="1"/>
  <c r="Q267" i="4" s="1"/>
  <c r="S267" i="4" a="1"/>
  <c r="S267" i="4" s="1"/>
  <c r="U267" i="4" a="1"/>
  <c r="U267" i="4" s="1"/>
  <c r="W267" i="4" a="1"/>
  <c r="W267" i="4" s="1"/>
  <c r="Y267" i="4" a="1"/>
  <c r="Y267" i="4" s="1"/>
  <c r="AA267" i="4" a="1"/>
  <c r="AA267" i="4" s="1"/>
  <c r="AC267" i="4" a="1"/>
  <c r="AC267" i="4" s="1"/>
  <c r="AE267" i="4" a="1"/>
  <c r="AE267" i="4" s="1"/>
  <c r="R265" i="4" a="1"/>
  <c r="R265" i="4" s="1"/>
  <c r="T265" i="4" a="1"/>
  <c r="T265" i="4" s="1"/>
  <c r="V265" i="4" a="1"/>
  <c r="V265" i="4" s="1"/>
  <c r="X265" i="4" a="1"/>
  <c r="X265" i="4" s="1"/>
  <c r="Z265" i="4" a="1"/>
  <c r="Z265" i="4" s="1"/>
  <c r="AB265" i="4" a="1"/>
  <c r="AB265" i="4" s="1"/>
  <c r="AD265" i="4" a="1"/>
  <c r="AD265" i="4" s="1"/>
  <c r="Q265" i="4" a="1"/>
  <c r="Q265" i="4" s="1"/>
  <c r="S265" i="4" a="1"/>
  <c r="S265" i="4" s="1"/>
  <c r="U265" i="4" a="1"/>
  <c r="U265" i="4" s="1"/>
  <c r="W265" i="4" a="1"/>
  <c r="W265" i="4" s="1"/>
  <c r="Y265" i="4" a="1"/>
  <c r="Y265" i="4" s="1"/>
  <c r="AA265" i="4" a="1"/>
  <c r="AA265" i="4" s="1"/>
  <c r="AC265" i="4" a="1"/>
  <c r="AC265" i="4" s="1"/>
  <c r="AE265" i="4" a="1"/>
  <c r="AE265" i="4" s="1"/>
  <c r="R263" i="4" a="1"/>
  <c r="R263" i="4" s="1"/>
  <c r="T263" i="4" a="1"/>
  <c r="T263" i="4" s="1"/>
  <c r="V263" i="4" a="1"/>
  <c r="V263" i="4" s="1"/>
  <c r="X263" i="4" a="1"/>
  <c r="X263" i="4" s="1"/>
  <c r="Z263" i="4" a="1"/>
  <c r="Z263" i="4" s="1"/>
  <c r="AB263" i="4" a="1"/>
  <c r="AB263" i="4" s="1"/>
  <c r="AD263" i="4" a="1"/>
  <c r="AD263" i="4" s="1"/>
  <c r="Q263" i="4" a="1"/>
  <c r="Q263" i="4" s="1"/>
  <c r="S263" i="4" a="1"/>
  <c r="S263" i="4" s="1"/>
  <c r="U263" i="4" a="1"/>
  <c r="U263" i="4" s="1"/>
  <c r="W263" i="4" a="1"/>
  <c r="W263" i="4" s="1"/>
  <c r="Y263" i="4" a="1"/>
  <c r="Y263" i="4" s="1"/>
  <c r="AA263" i="4" a="1"/>
  <c r="AA263" i="4" s="1"/>
  <c r="AC263" i="4" a="1"/>
  <c r="AC263" i="4" s="1"/>
  <c r="AE263" i="4" a="1"/>
  <c r="AE263" i="4" s="1"/>
  <c r="R261" i="4" a="1"/>
  <c r="R261" i="4" s="1"/>
  <c r="T261" i="4" a="1"/>
  <c r="T261" i="4" s="1"/>
  <c r="V261" i="4" a="1"/>
  <c r="V261" i="4" s="1"/>
  <c r="X261" i="4" a="1"/>
  <c r="X261" i="4" s="1"/>
  <c r="Z261" i="4" a="1"/>
  <c r="Z261" i="4" s="1"/>
  <c r="AB261" i="4" a="1"/>
  <c r="AB261" i="4" s="1"/>
  <c r="AD261" i="4" a="1"/>
  <c r="AD261" i="4" s="1"/>
  <c r="Q261" i="4" a="1"/>
  <c r="Q261" i="4" s="1"/>
  <c r="S261" i="4" a="1"/>
  <c r="S261" i="4" s="1"/>
  <c r="U261" i="4" a="1"/>
  <c r="U261" i="4" s="1"/>
  <c r="W261" i="4" a="1"/>
  <c r="W261" i="4" s="1"/>
  <c r="Y261" i="4" a="1"/>
  <c r="Y261" i="4" s="1"/>
  <c r="AA261" i="4" a="1"/>
  <c r="AA261" i="4" s="1"/>
  <c r="AC261" i="4" a="1"/>
  <c r="AC261" i="4" s="1"/>
  <c r="AE261" i="4" a="1"/>
  <c r="AE261" i="4" s="1"/>
  <c r="R259" i="4" a="1"/>
  <c r="R259" i="4" s="1"/>
  <c r="T259" i="4" a="1"/>
  <c r="T259" i="4" s="1"/>
  <c r="V259" i="4" a="1"/>
  <c r="V259" i="4" s="1"/>
  <c r="X259" i="4" a="1"/>
  <c r="X259" i="4" s="1"/>
  <c r="Z259" i="4" a="1"/>
  <c r="Z259" i="4" s="1"/>
  <c r="AB259" i="4" a="1"/>
  <c r="AB259" i="4" s="1"/>
  <c r="AD259" i="4" a="1"/>
  <c r="AD259" i="4" s="1"/>
  <c r="Q259" i="4" a="1"/>
  <c r="Q259" i="4" s="1"/>
  <c r="S259" i="4" a="1"/>
  <c r="S259" i="4" s="1"/>
  <c r="U259" i="4" a="1"/>
  <c r="U259" i="4" s="1"/>
  <c r="W259" i="4" a="1"/>
  <c r="W259" i="4" s="1"/>
  <c r="Y259" i="4" a="1"/>
  <c r="Y259" i="4" s="1"/>
  <c r="AA259" i="4" a="1"/>
  <c r="AA259" i="4" s="1"/>
  <c r="AC259" i="4" a="1"/>
  <c r="AC259" i="4" s="1"/>
  <c r="AE259" i="4" a="1"/>
  <c r="AE259" i="4" s="1"/>
  <c r="R257" i="4" a="1"/>
  <c r="R257" i="4" s="1"/>
  <c r="T257" i="4" a="1"/>
  <c r="T257" i="4" s="1"/>
  <c r="V257" i="4" a="1"/>
  <c r="V257" i="4" s="1"/>
  <c r="X257" i="4" a="1"/>
  <c r="X257" i="4" s="1"/>
  <c r="Z257" i="4" a="1"/>
  <c r="Z257" i="4" s="1"/>
  <c r="AB257" i="4" a="1"/>
  <c r="AB257" i="4" s="1"/>
  <c r="AD257" i="4" a="1"/>
  <c r="AD257" i="4" s="1"/>
  <c r="Q257" i="4" a="1"/>
  <c r="Q257" i="4" s="1"/>
  <c r="S257" i="4" a="1"/>
  <c r="S257" i="4" s="1"/>
  <c r="U257" i="4" a="1"/>
  <c r="U257" i="4" s="1"/>
  <c r="W257" i="4" a="1"/>
  <c r="W257" i="4" s="1"/>
  <c r="Y257" i="4" a="1"/>
  <c r="Y257" i="4" s="1"/>
  <c r="AA257" i="4" a="1"/>
  <c r="AA257" i="4" s="1"/>
  <c r="AC257" i="4" a="1"/>
  <c r="AC257" i="4" s="1"/>
  <c r="AE257" i="4" a="1"/>
  <c r="AE257" i="4" s="1"/>
  <c r="R255" i="4" a="1"/>
  <c r="R255" i="4" s="1"/>
  <c r="T255" i="4" a="1"/>
  <c r="T255" i="4" s="1"/>
  <c r="V255" i="4" a="1"/>
  <c r="V255" i="4" s="1"/>
  <c r="X255" i="4" a="1"/>
  <c r="X255" i="4" s="1"/>
  <c r="Z255" i="4" a="1"/>
  <c r="Z255" i="4" s="1"/>
  <c r="AB255" i="4" a="1"/>
  <c r="AB255" i="4" s="1"/>
  <c r="AD255" i="4" a="1"/>
  <c r="AD255" i="4" s="1"/>
  <c r="Q255" i="4" a="1"/>
  <c r="Q255" i="4" s="1"/>
  <c r="S255" i="4" a="1"/>
  <c r="S255" i="4" s="1"/>
  <c r="U255" i="4" a="1"/>
  <c r="U255" i="4" s="1"/>
  <c r="W255" i="4" a="1"/>
  <c r="W255" i="4" s="1"/>
  <c r="Y255" i="4" a="1"/>
  <c r="Y255" i="4" s="1"/>
  <c r="AA255" i="4" a="1"/>
  <c r="AA255" i="4" s="1"/>
  <c r="AC255" i="4" a="1"/>
  <c r="AC255" i="4" s="1"/>
  <c r="AE255" i="4" a="1"/>
  <c r="AE255" i="4" s="1"/>
  <c r="R253" i="4" a="1"/>
  <c r="R253" i="4" s="1"/>
  <c r="T253" i="4" a="1"/>
  <c r="T253" i="4" s="1"/>
  <c r="V253" i="4" a="1"/>
  <c r="V253" i="4" s="1"/>
  <c r="X253" i="4" a="1"/>
  <c r="X253" i="4" s="1"/>
  <c r="Z253" i="4" a="1"/>
  <c r="Z253" i="4" s="1"/>
  <c r="AB253" i="4" a="1"/>
  <c r="AB253" i="4" s="1"/>
  <c r="AD253" i="4" a="1"/>
  <c r="AD253" i="4" s="1"/>
  <c r="Q253" i="4" a="1"/>
  <c r="Q253" i="4" s="1"/>
  <c r="S253" i="4" a="1"/>
  <c r="S253" i="4" s="1"/>
  <c r="U253" i="4" a="1"/>
  <c r="U253" i="4" s="1"/>
  <c r="W253" i="4" a="1"/>
  <c r="W253" i="4" s="1"/>
  <c r="Y253" i="4" a="1"/>
  <c r="Y253" i="4" s="1"/>
  <c r="AA253" i="4" a="1"/>
  <c r="AA253" i="4" s="1"/>
  <c r="AC253" i="4" a="1"/>
  <c r="AC253" i="4" s="1"/>
  <c r="AE253" i="4" a="1"/>
  <c r="AE253" i="4" s="1"/>
  <c r="R251" i="4" a="1"/>
  <c r="R251" i="4" s="1"/>
  <c r="T251" i="4" a="1"/>
  <c r="T251" i="4" s="1"/>
  <c r="V251" i="4" a="1"/>
  <c r="V251" i="4" s="1"/>
  <c r="X251" i="4" a="1"/>
  <c r="X251" i="4" s="1"/>
  <c r="Z251" i="4" a="1"/>
  <c r="Z251" i="4" s="1"/>
  <c r="AB251" i="4" a="1"/>
  <c r="AB251" i="4" s="1"/>
  <c r="AD251" i="4" a="1"/>
  <c r="AD251" i="4" s="1"/>
  <c r="Q251" i="4" a="1"/>
  <c r="Q251" i="4" s="1"/>
  <c r="S251" i="4" a="1"/>
  <c r="S251" i="4" s="1"/>
  <c r="U251" i="4" a="1"/>
  <c r="U251" i="4" s="1"/>
  <c r="W251" i="4" a="1"/>
  <c r="W251" i="4" s="1"/>
  <c r="Y251" i="4" a="1"/>
  <c r="Y251" i="4" s="1"/>
  <c r="AA251" i="4" a="1"/>
  <c r="AA251" i="4" s="1"/>
  <c r="AC251" i="4" a="1"/>
  <c r="AC251" i="4" s="1"/>
  <c r="AE251" i="4" a="1"/>
  <c r="AE251" i="4" s="1"/>
  <c r="R249" i="4" a="1"/>
  <c r="R249" i="4" s="1"/>
  <c r="T249" i="4" a="1"/>
  <c r="T249" i="4" s="1"/>
  <c r="V249" i="4" a="1"/>
  <c r="V249" i="4" s="1"/>
  <c r="X249" i="4" a="1"/>
  <c r="X249" i="4" s="1"/>
  <c r="Z249" i="4" a="1"/>
  <c r="Z249" i="4" s="1"/>
  <c r="AB249" i="4" a="1"/>
  <c r="AB249" i="4" s="1"/>
  <c r="AD249" i="4" a="1"/>
  <c r="AD249" i="4" s="1"/>
  <c r="Q249" i="4" a="1"/>
  <c r="Q249" i="4" s="1"/>
  <c r="S249" i="4" a="1"/>
  <c r="S249" i="4" s="1"/>
  <c r="U249" i="4" a="1"/>
  <c r="U249" i="4" s="1"/>
  <c r="W249" i="4" a="1"/>
  <c r="W249" i="4" s="1"/>
  <c r="Y249" i="4" a="1"/>
  <c r="Y249" i="4" s="1"/>
  <c r="AA249" i="4" a="1"/>
  <c r="AA249" i="4" s="1"/>
  <c r="AC249" i="4" a="1"/>
  <c r="AC249" i="4" s="1"/>
  <c r="AE249" i="4" a="1"/>
  <c r="AE249" i="4" s="1"/>
  <c r="R247" i="4" a="1"/>
  <c r="R247" i="4" s="1"/>
  <c r="T247" i="4" a="1"/>
  <c r="T247" i="4" s="1"/>
  <c r="V247" i="4" a="1"/>
  <c r="V247" i="4" s="1"/>
  <c r="X247" i="4" a="1"/>
  <c r="X247" i="4" s="1"/>
  <c r="Z247" i="4" a="1"/>
  <c r="Z247" i="4" s="1"/>
  <c r="AB247" i="4" a="1"/>
  <c r="AB247" i="4" s="1"/>
  <c r="AD247" i="4" a="1"/>
  <c r="AD247" i="4" s="1"/>
  <c r="Q247" i="4" a="1"/>
  <c r="Q247" i="4" s="1"/>
  <c r="S247" i="4" a="1"/>
  <c r="S247" i="4" s="1"/>
  <c r="U247" i="4" a="1"/>
  <c r="U247" i="4" s="1"/>
  <c r="W247" i="4" a="1"/>
  <c r="W247" i="4" s="1"/>
  <c r="Y247" i="4" a="1"/>
  <c r="Y247" i="4" s="1"/>
  <c r="AA247" i="4" a="1"/>
  <c r="AA247" i="4" s="1"/>
  <c r="AC247" i="4" a="1"/>
  <c r="AC247" i="4" s="1"/>
  <c r="AE247" i="4" a="1"/>
  <c r="AE247" i="4" s="1"/>
  <c r="R245" i="4" a="1"/>
  <c r="R245" i="4" s="1"/>
  <c r="T245" i="4" a="1"/>
  <c r="T245" i="4" s="1"/>
  <c r="V245" i="4" a="1"/>
  <c r="V245" i="4" s="1"/>
  <c r="X245" i="4" a="1"/>
  <c r="X245" i="4" s="1"/>
  <c r="Z245" i="4" a="1"/>
  <c r="Z245" i="4" s="1"/>
  <c r="AB245" i="4" a="1"/>
  <c r="AB245" i="4" s="1"/>
  <c r="AD245" i="4" a="1"/>
  <c r="AD245" i="4" s="1"/>
  <c r="Q245" i="4" a="1"/>
  <c r="Q245" i="4" s="1"/>
  <c r="S245" i="4" a="1"/>
  <c r="S245" i="4" s="1"/>
  <c r="U245" i="4" a="1"/>
  <c r="U245" i="4" s="1"/>
  <c r="W245" i="4" a="1"/>
  <c r="W245" i="4" s="1"/>
  <c r="Y245" i="4" a="1"/>
  <c r="Y245" i="4" s="1"/>
  <c r="AA245" i="4" a="1"/>
  <c r="AA245" i="4" s="1"/>
  <c r="AC245" i="4" a="1"/>
  <c r="AC245" i="4" s="1"/>
  <c r="AE245" i="4" a="1"/>
  <c r="AE245" i="4" s="1"/>
  <c r="R243" i="4" a="1"/>
  <c r="R243" i="4" s="1"/>
  <c r="T243" i="4" a="1"/>
  <c r="T243" i="4" s="1"/>
  <c r="V243" i="4" a="1"/>
  <c r="V243" i="4" s="1"/>
  <c r="X243" i="4" a="1"/>
  <c r="X243" i="4" s="1"/>
  <c r="Z243" i="4" a="1"/>
  <c r="Z243" i="4" s="1"/>
  <c r="AB243" i="4" a="1"/>
  <c r="AB243" i="4" s="1"/>
  <c r="AD243" i="4" a="1"/>
  <c r="AD243" i="4" s="1"/>
  <c r="Q243" i="4" a="1"/>
  <c r="Q243" i="4" s="1"/>
  <c r="S243" i="4" a="1"/>
  <c r="S243" i="4" s="1"/>
  <c r="U243" i="4" a="1"/>
  <c r="U243" i="4" s="1"/>
  <c r="W243" i="4" a="1"/>
  <c r="W243" i="4" s="1"/>
  <c r="Y243" i="4" a="1"/>
  <c r="Y243" i="4" s="1"/>
  <c r="AA243" i="4" a="1"/>
  <c r="AA243" i="4" s="1"/>
  <c r="AC243" i="4" a="1"/>
  <c r="AC243" i="4" s="1"/>
  <c r="AE243" i="4" a="1"/>
  <c r="AE243" i="4" s="1"/>
  <c r="R241" i="4" a="1"/>
  <c r="R241" i="4" s="1"/>
  <c r="T241" i="4" a="1"/>
  <c r="T241" i="4" s="1"/>
  <c r="V241" i="4" a="1"/>
  <c r="V241" i="4" s="1"/>
  <c r="X241" i="4" a="1"/>
  <c r="X241" i="4" s="1"/>
  <c r="Z241" i="4" a="1"/>
  <c r="Z241" i="4" s="1"/>
  <c r="AB241" i="4" a="1"/>
  <c r="AB241" i="4" s="1"/>
  <c r="AD241" i="4" a="1"/>
  <c r="AD241" i="4" s="1"/>
  <c r="Q241" i="4" a="1"/>
  <c r="Q241" i="4" s="1"/>
  <c r="S241" i="4" a="1"/>
  <c r="S241" i="4" s="1"/>
  <c r="U241" i="4" a="1"/>
  <c r="U241" i="4" s="1"/>
  <c r="W241" i="4" a="1"/>
  <c r="W241" i="4" s="1"/>
  <c r="Y241" i="4" a="1"/>
  <c r="Y241" i="4" s="1"/>
  <c r="AA241" i="4" a="1"/>
  <c r="AA241" i="4" s="1"/>
  <c r="AC241" i="4" a="1"/>
  <c r="AC241" i="4" s="1"/>
  <c r="AE241" i="4" a="1"/>
  <c r="AE241" i="4" s="1"/>
  <c r="R239" i="4" a="1"/>
  <c r="R239" i="4" s="1"/>
  <c r="T239" i="4" a="1"/>
  <c r="T239" i="4" s="1"/>
  <c r="V239" i="4" a="1"/>
  <c r="V239" i="4" s="1"/>
  <c r="X239" i="4" a="1"/>
  <c r="X239" i="4" s="1"/>
  <c r="Z239" i="4" a="1"/>
  <c r="Z239" i="4" s="1"/>
  <c r="AB239" i="4" a="1"/>
  <c r="AB239" i="4" s="1"/>
  <c r="AD239" i="4" a="1"/>
  <c r="AD239" i="4" s="1"/>
  <c r="Q239" i="4" a="1"/>
  <c r="Q239" i="4" s="1"/>
  <c r="S239" i="4" a="1"/>
  <c r="S239" i="4" s="1"/>
  <c r="U239" i="4" a="1"/>
  <c r="U239" i="4" s="1"/>
  <c r="W239" i="4" a="1"/>
  <c r="W239" i="4" s="1"/>
  <c r="Y239" i="4" a="1"/>
  <c r="Y239" i="4" s="1"/>
  <c r="AA239" i="4" a="1"/>
  <c r="AA239" i="4" s="1"/>
  <c r="AC239" i="4" a="1"/>
  <c r="AC239" i="4" s="1"/>
  <c r="AE239" i="4" a="1"/>
  <c r="AE239" i="4" s="1"/>
  <c r="R237" i="4" a="1"/>
  <c r="R237" i="4" s="1"/>
  <c r="T237" i="4" a="1"/>
  <c r="T237" i="4" s="1"/>
  <c r="V237" i="4" a="1"/>
  <c r="V237" i="4" s="1"/>
  <c r="X237" i="4" a="1"/>
  <c r="X237" i="4" s="1"/>
  <c r="Z237" i="4" a="1"/>
  <c r="Z237" i="4" s="1"/>
  <c r="AB237" i="4" a="1"/>
  <c r="AB237" i="4" s="1"/>
  <c r="AD237" i="4" a="1"/>
  <c r="AD237" i="4" s="1"/>
  <c r="Q237" i="4" a="1"/>
  <c r="Q237" i="4" s="1"/>
  <c r="S237" i="4" a="1"/>
  <c r="S237" i="4" s="1"/>
  <c r="U237" i="4" a="1"/>
  <c r="U237" i="4" s="1"/>
  <c r="W237" i="4" a="1"/>
  <c r="W237" i="4" s="1"/>
  <c r="Y237" i="4" a="1"/>
  <c r="Y237" i="4" s="1"/>
  <c r="AA237" i="4" a="1"/>
  <c r="AA237" i="4" s="1"/>
  <c r="AC237" i="4" a="1"/>
  <c r="AC237" i="4" s="1"/>
  <c r="AE237" i="4" a="1"/>
  <c r="AE237" i="4" s="1"/>
  <c r="R235" i="4" a="1"/>
  <c r="R235" i="4" s="1"/>
  <c r="T235" i="4" a="1"/>
  <c r="T235" i="4" s="1"/>
  <c r="V235" i="4" a="1"/>
  <c r="V235" i="4" s="1"/>
  <c r="X235" i="4" a="1"/>
  <c r="X235" i="4" s="1"/>
  <c r="Z235" i="4" a="1"/>
  <c r="Z235" i="4" s="1"/>
  <c r="AB235" i="4" a="1"/>
  <c r="AB235" i="4" s="1"/>
  <c r="AD235" i="4" a="1"/>
  <c r="AD235" i="4" s="1"/>
  <c r="Q235" i="4" a="1"/>
  <c r="Q235" i="4" s="1"/>
  <c r="S235" i="4" a="1"/>
  <c r="S235" i="4" s="1"/>
  <c r="U235" i="4" a="1"/>
  <c r="U235" i="4" s="1"/>
  <c r="W235" i="4" a="1"/>
  <c r="W235" i="4" s="1"/>
  <c r="Y235" i="4" a="1"/>
  <c r="Y235" i="4" s="1"/>
  <c r="AA235" i="4" a="1"/>
  <c r="AA235" i="4" s="1"/>
  <c r="AC235" i="4" a="1"/>
  <c r="AC235" i="4" s="1"/>
  <c r="AE235" i="4" a="1"/>
  <c r="AE235" i="4" s="1"/>
  <c r="R233" i="4" a="1"/>
  <c r="R233" i="4" s="1"/>
  <c r="T233" i="4" a="1"/>
  <c r="T233" i="4" s="1"/>
  <c r="V233" i="4" a="1"/>
  <c r="V233" i="4" s="1"/>
  <c r="X233" i="4" a="1"/>
  <c r="X233" i="4" s="1"/>
  <c r="Z233" i="4" a="1"/>
  <c r="Z233" i="4" s="1"/>
  <c r="AB233" i="4" a="1"/>
  <c r="AB233" i="4" s="1"/>
  <c r="AD233" i="4" a="1"/>
  <c r="AD233" i="4" s="1"/>
  <c r="Q233" i="4" a="1"/>
  <c r="Q233" i="4" s="1"/>
  <c r="S233" i="4" a="1"/>
  <c r="S233" i="4" s="1"/>
  <c r="U233" i="4" a="1"/>
  <c r="U233" i="4" s="1"/>
  <c r="W233" i="4" a="1"/>
  <c r="W233" i="4" s="1"/>
  <c r="Y233" i="4" a="1"/>
  <c r="Y233" i="4" s="1"/>
  <c r="AA233" i="4" a="1"/>
  <c r="AA233" i="4" s="1"/>
  <c r="AC233" i="4" a="1"/>
  <c r="AC233" i="4" s="1"/>
  <c r="AE233" i="4" a="1"/>
  <c r="AE233" i="4" s="1"/>
  <c r="R231" i="4" a="1"/>
  <c r="R231" i="4" s="1"/>
  <c r="T231" i="4" a="1"/>
  <c r="T231" i="4" s="1"/>
  <c r="V231" i="4" a="1"/>
  <c r="V231" i="4" s="1"/>
  <c r="X231" i="4" a="1"/>
  <c r="X231" i="4" s="1"/>
  <c r="Z231" i="4" a="1"/>
  <c r="Z231" i="4" s="1"/>
  <c r="AB231" i="4" a="1"/>
  <c r="AB231" i="4" s="1"/>
  <c r="AD231" i="4" a="1"/>
  <c r="AD231" i="4" s="1"/>
  <c r="Q231" i="4" a="1"/>
  <c r="Q231" i="4" s="1"/>
  <c r="S231" i="4" a="1"/>
  <c r="S231" i="4" s="1"/>
  <c r="U231" i="4" a="1"/>
  <c r="U231" i="4" s="1"/>
  <c r="W231" i="4" a="1"/>
  <c r="W231" i="4" s="1"/>
  <c r="Y231" i="4" a="1"/>
  <c r="Y231" i="4" s="1"/>
  <c r="AA231" i="4" a="1"/>
  <c r="AA231" i="4" s="1"/>
  <c r="AC231" i="4" a="1"/>
  <c r="AC231" i="4" s="1"/>
  <c r="AE231" i="4" a="1"/>
  <c r="AE231" i="4" s="1"/>
  <c r="R229" i="4" a="1"/>
  <c r="R229" i="4" s="1"/>
  <c r="T229" i="4" a="1"/>
  <c r="T229" i="4" s="1"/>
  <c r="V229" i="4" a="1"/>
  <c r="V229" i="4" s="1"/>
  <c r="X229" i="4" a="1"/>
  <c r="X229" i="4" s="1"/>
  <c r="Z229" i="4" a="1"/>
  <c r="Z229" i="4" s="1"/>
  <c r="AB229" i="4" a="1"/>
  <c r="AB229" i="4" s="1"/>
  <c r="AD229" i="4" a="1"/>
  <c r="AD229" i="4" s="1"/>
  <c r="Q229" i="4" a="1"/>
  <c r="Q229" i="4" s="1"/>
  <c r="U229" i="4" a="1"/>
  <c r="U229" i="4" s="1"/>
  <c r="Y229" i="4" a="1"/>
  <c r="Y229" i="4" s="1"/>
  <c r="AC229" i="4" a="1"/>
  <c r="AC229" i="4" s="1"/>
  <c r="S229" i="4" a="1"/>
  <c r="S229" i="4" s="1"/>
  <c r="W229" i="4" a="1"/>
  <c r="W229" i="4" s="1"/>
  <c r="AA229" i="4" a="1"/>
  <c r="AA229" i="4" s="1"/>
  <c r="AE229" i="4" a="1"/>
  <c r="AE229" i="4" s="1"/>
  <c r="R227" i="4" a="1"/>
  <c r="R227" i="4" s="1"/>
  <c r="T227" i="4" a="1"/>
  <c r="T227" i="4" s="1"/>
  <c r="V227" i="4" a="1"/>
  <c r="V227" i="4" s="1"/>
  <c r="X227" i="4" a="1"/>
  <c r="X227" i="4" s="1"/>
  <c r="Z227" i="4" a="1"/>
  <c r="Z227" i="4" s="1"/>
  <c r="AB227" i="4" a="1"/>
  <c r="AB227" i="4" s="1"/>
  <c r="AD227" i="4" a="1"/>
  <c r="AD227" i="4" s="1"/>
  <c r="S227" i="4" a="1"/>
  <c r="S227" i="4" s="1"/>
  <c r="W227" i="4" a="1"/>
  <c r="W227" i="4" s="1"/>
  <c r="AA227" i="4" a="1"/>
  <c r="AA227" i="4" s="1"/>
  <c r="AE227" i="4" a="1"/>
  <c r="AE227" i="4" s="1"/>
  <c r="Q227" i="4" a="1"/>
  <c r="Q227" i="4" s="1"/>
  <c r="U227" i="4" a="1"/>
  <c r="U227" i="4" s="1"/>
  <c r="Y227" i="4" a="1"/>
  <c r="Y227" i="4" s="1"/>
  <c r="AC227" i="4" a="1"/>
  <c r="AC227" i="4" s="1"/>
  <c r="R225" i="4" a="1"/>
  <c r="R225" i="4" s="1"/>
  <c r="T225" i="4" a="1"/>
  <c r="T225" i="4" s="1"/>
  <c r="V225" i="4" a="1"/>
  <c r="V225" i="4" s="1"/>
  <c r="X225" i="4" a="1"/>
  <c r="X225" i="4" s="1"/>
  <c r="Z225" i="4" a="1"/>
  <c r="Z225" i="4" s="1"/>
  <c r="AB225" i="4" a="1"/>
  <c r="AB225" i="4" s="1"/>
  <c r="AD225" i="4" a="1"/>
  <c r="AD225" i="4" s="1"/>
  <c r="Q225" i="4" a="1"/>
  <c r="Q225" i="4" s="1"/>
  <c r="U225" i="4" a="1"/>
  <c r="U225" i="4" s="1"/>
  <c r="Y225" i="4" a="1"/>
  <c r="Y225" i="4" s="1"/>
  <c r="AC225" i="4" a="1"/>
  <c r="AC225" i="4" s="1"/>
  <c r="S225" i="4" a="1"/>
  <c r="S225" i="4" s="1"/>
  <c r="W225" i="4" a="1"/>
  <c r="W225" i="4" s="1"/>
  <c r="AA225" i="4" a="1"/>
  <c r="AA225" i="4" s="1"/>
  <c r="AE225" i="4" a="1"/>
  <c r="AE225" i="4" s="1"/>
  <c r="R223" i="4" a="1"/>
  <c r="R223" i="4" s="1"/>
  <c r="T223" i="4" a="1"/>
  <c r="T223" i="4" s="1"/>
  <c r="V223" i="4" a="1"/>
  <c r="V223" i="4" s="1"/>
  <c r="X223" i="4" a="1"/>
  <c r="X223" i="4" s="1"/>
  <c r="Z223" i="4" a="1"/>
  <c r="Z223" i="4" s="1"/>
  <c r="AB223" i="4" a="1"/>
  <c r="AB223" i="4" s="1"/>
  <c r="AD223" i="4" a="1"/>
  <c r="AD223" i="4" s="1"/>
  <c r="S223" i="4" a="1"/>
  <c r="S223" i="4" s="1"/>
  <c r="W223" i="4" a="1"/>
  <c r="W223" i="4" s="1"/>
  <c r="AA223" i="4" a="1"/>
  <c r="AA223" i="4" s="1"/>
  <c r="AE223" i="4" a="1"/>
  <c r="AE223" i="4" s="1"/>
  <c r="Q223" i="4" a="1"/>
  <c r="Q223" i="4" s="1"/>
  <c r="U223" i="4" a="1"/>
  <c r="U223" i="4" s="1"/>
  <c r="Y223" i="4" a="1"/>
  <c r="Y223" i="4" s="1"/>
  <c r="AC223" i="4" a="1"/>
  <c r="AC223" i="4" s="1"/>
  <c r="R221" i="4" a="1"/>
  <c r="R221" i="4" s="1"/>
  <c r="T221" i="4" a="1"/>
  <c r="T221" i="4" s="1"/>
  <c r="V221" i="4" a="1"/>
  <c r="V221" i="4" s="1"/>
  <c r="X221" i="4" a="1"/>
  <c r="X221" i="4" s="1"/>
  <c r="Z221" i="4" a="1"/>
  <c r="Z221" i="4" s="1"/>
  <c r="AB221" i="4" a="1"/>
  <c r="AB221" i="4" s="1"/>
  <c r="AD221" i="4" a="1"/>
  <c r="AD221" i="4" s="1"/>
  <c r="Q221" i="4" a="1"/>
  <c r="Q221" i="4" s="1"/>
  <c r="U221" i="4" a="1"/>
  <c r="U221" i="4" s="1"/>
  <c r="Y221" i="4" a="1"/>
  <c r="Y221" i="4" s="1"/>
  <c r="AC221" i="4" a="1"/>
  <c r="AC221" i="4" s="1"/>
  <c r="S221" i="4" a="1"/>
  <c r="S221" i="4" s="1"/>
  <c r="W221" i="4" a="1"/>
  <c r="W221" i="4" s="1"/>
  <c r="AA221" i="4" a="1"/>
  <c r="AA221" i="4" s="1"/>
  <c r="AE221" i="4" a="1"/>
  <c r="AE221" i="4" s="1"/>
  <c r="R219" i="4" a="1"/>
  <c r="R219" i="4" s="1"/>
  <c r="T219" i="4" a="1"/>
  <c r="T219" i="4" s="1"/>
  <c r="V219" i="4" a="1"/>
  <c r="V219" i="4" s="1"/>
  <c r="X219" i="4" a="1"/>
  <c r="X219" i="4" s="1"/>
  <c r="Z219" i="4" a="1"/>
  <c r="Z219" i="4" s="1"/>
  <c r="AB219" i="4" a="1"/>
  <c r="AB219" i="4" s="1"/>
  <c r="AD219" i="4" a="1"/>
  <c r="AD219" i="4" s="1"/>
  <c r="S219" i="4" a="1"/>
  <c r="S219" i="4" s="1"/>
  <c r="W219" i="4" a="1"/>
  <c r="W219" i="4" s="1"/>
  <c r="AA219" i="4" a="1"/>
  <c r="AA219" i="4" s="1"/>
  <c r="AE219" i="4" a="1"/>
  <c r="AE219" i="4" s="1"/>
  <c r="Q219" i="4" a="1"/>
  <c r="Q219" i="4" s="1"/>
  <c r="U219" i="4" a="1"/>
  <c r="U219" i="4" s="1"/>
  <c r="Y219" i="4" a="1"/>
  <c r="Y219" i="4" s="1"/>
  <c r="AC219" i="4" a="1"/>
  <c r="AC219" i="4" s="1"/>
  <c r="R217" i="4" a="1"/>
  <c r="R217" i="4" s="1"/>
  <c r="T217" i="4" a="1"/>
  <c r="T217" i="4" s="1"/>
  <c r="V217" i="4" a="1"/>
  <c r="V217" i="4" s="1"/>
  <c r="X217" i="4" a="1"/>
  <c r="X217" i="4" s="1"/>
  <c r="Z217" i="4" a="1"/>
  <c r="Z217" i="4" s="1"/>
  <c r="AB217" i="4" a="1"/>
  <c r="AB217" i="4" s="1"/>
  <c r="AD217" i="4" a="1"/>
  <c r="AD217" i="4" s="1"/>
  <c r="Q217" i="4" a="1"/>
  <c r="Q217" i="4" s="1"/>
  <c r="U217" i="4" a="1"/>
  <c r="U217" i="4" s="1"/>
  <c r="Y217" i="4" a="1"/>
  <c r="Y217" i="4" s="1"/>
  <c r="AC217" i="4" a="1"/>
  <c r="AC217" i="4" s="1"/>
  <c r="S217" i="4" a="1"/>
  <c r="S217" i="4" s="1"/>
  <c r="W217" i="4" a="1"/>
  <c r="W217" i="4" s="1"/>
  <c r="AA217" i="4" a="1"/>
  <c r="AA217" i="4" s="1"/>
  <c r="AE217" i="4" a="1"/>
  <c r="AE217" i="4" s="1"/>
  <c r="R215" i="4" a="1"/>
  <c r="R215" i="4" s="1"/>
  <c r="T215" i="4" a="1"/>
  <c r="T215" i="4" s="1"/>
  <c r="V215" i="4" a="1"/>
  <c r="V215" i="4" s="1"/>
  <c r="X215" i="4" a="1"/>
  <c r="X215" i="4" s="1"/>
  <c r="Z215" i="4" a="1"/>
  <c r="Z215" i="4" s="1"/>
  <c r="AB215" i="4" a="1"/>
  <c r="AB215" i="4" s="1"/>
  <c r="AD215" i="4" a="1"/>
  <c r="AD215" i="4" s="1"/>
  <c r="S215" i="4" a="1"/>
  <c r="S215" i="4" s="1"/>
  <c r="W215" i="4" a="1"/>
  <c r="W215" i="4" s="1"/>
  <c r="AA215" i="4" a="1"/>
  <c r="AA215" i="4" s="1"/>
  <c r="AE215" i="4" a="1"/>
  <c r="AE215" i="4" s="1"/>
  <c r="Q215" i="4" a="1"/>
  <c r="Q215" i="4" s="1"/>
  <c r="U215" i="4" a="1"/>
  <c r="U215" i="4" s="1"/>
  <c r="Y215" i="4" a="1"/>
  <c r="Y215" i="4" s="1"/>
  <c r="AC215" i="4" a="1"/>
  <c r="AC215" i="4" s="1"/>
  <c r="R213" i="4" a="1"/>
  <c r="R213" i="4" s="1"/>
  <c r="T213" i="4" a="1"/>
  <c r="T213" i="4" s="1"/>
  <c r="V213" i="4" a="1"/>
  <c r="V213" i="4" s="1"/>
  <c r="X213" i="4" a="1"/>
  <c r="X213" i="4" s="1"/>
  <c r="Z213" i="4" a="1"/>
  <c r="Z213" i="4" s="1"/>
  <c r="AB213" i="4" a="1"/>
  <c r="AB213" i="4" s="1"/>
  <c r="AD213" i="4" a="1"/>
  <c r="AD213" i="4" s="1"/>
  <c r="Q213" i="4" a="1"/>
  <c r="Q213" i="4" s="1"/>
  <c r="U213" i="4" a="1"/>
  <c r="U213" i="4" s="1"/>
  <c r="Y213" i="4" a="1"/>
  <c r="Y213" i="4" s="1"/>
  <c r="AC213" i="4" a="1"/>
  <c r="AC213" i="4" s="1"/>
  <c r="S213" i="4" a="1"/>
  <c r="S213" i="4" s="1"/>
  <c r="W213" i="4" a="1"/>
  <c r="W213" i="4" s="1"/>
  <c r="AA213" i="4" a="1"/>
  <c r="AA213" i="4" s="1"/>
  <c r="AE213" i="4" a="1"/>
  <c r="AE213" i="4" s="1"/>
  <c r="R211" i="4" a="1"/>
  <c r="R211" i="4" s="1"/>
  <c r="T211" i="4" a="1"/>
  <c r="T211" i="4" s="1"/>
  <c r="V211" i="4" a="1"/>
  <c r="V211" i="4" s="1"/>
  <c r="X211" i="4" a="1"/>
  <c r="X211" i="4" s="1"/>
  <c r="Z211" i="4" a="1"/>
  <c r="Z211" i="4" s="1"/>
  <c r="AB211" i="4" a="1"/>
  <c r="AB211" i="4" s="1"/>
  <c r="AD211" i="4" a="1"/>
  <c r="AD211" i="4" s="1"/>
  <c r="S211" i="4" a="1"/>
  <c r="S211" i="4" s="1"/>
  <c r="W211" i="4" a="1"/>
  <c r="W211" i="4" s="1"/>
  <c r="AA211" i="4" a="1"/>
  <c r="AA211" i="4" s="1"/>
  <c r="AE211" i="4" a="1"/>
  <c r="AE211" i="4" s="1"/>
  <c r="Q211" i="4" a="1"/>
  <c r="Q211" i="4" s="1"/>
  <c r="U211" i="4" a="1"/>
  <c r="U211" i="4" s="1"/>
  <c r="Y211" i="4" a="1"/>
  <c r="Y211" i="4" s="1"/>
  <c r="AC211" i="4" a="1"/>
  <c r="AC211" i="4" s="1"/>
  <c r="R209" i="4" a="1"/>
  <c r="R209" i="4" s="1"/>
  <c r="T209" i="4" a="1"/>
  <c r="T209" i="4" s="1"/>
  <c r="V209" i="4" a="1"/>
  <c r="V209" i="4" s="1"/>
  <c r="X209" i="4" a="1"/>
  <c r="X209" i="4" s="1"/>
  <c r="Z209" i="4" a="1"/>
  <c r="Z209" i="4" s="1"/>
  <c r="AB209" i="4" a="1"/>
  <c r="AB209" i="4" s="1"/>
  <c r="AD209" i="4" a="1"/>
  <c r="AD209" i="4" s="1"/>
  <c r="Q209" i="4" a="1"/>
  <c r="Q209" i="4" s="1"/>
  <c r="U209" i="4" a="1"/>
  <c r="U209" i="4" s="1"/>
  <c r="Y209" i="4" a="1"/>
  <c r="Y209" i="4" s="1"/>
  <c r="AC209" i="4" a="1"/>
  <c r="AC209" i="4" s="1"/>
  <c r="S209" i="4" a="1"/>
  <c r="S209" i="4" s="1"/>
  <c r="W209" i="4" a="1"/>
  <c r="W209" i="4" s="1"/>
  <c r="AA209" i="4" a="1"/>
  <c r="AA209" i="4" s="1"/>
  <c r="AE209" i="4" a="1"/>
  <c r="AE209" i="4" s="1"/>
  <c r="R207" i="4" a="1"/>
  <c r="R207" i="4" s="1"/>
  <c r="T207" i="4" a="1"/>
  <c r="T207" i="4" s="1"/>
  <c r="V207" i="4" a="1"/>
  <c r="V207" i="4" s="1"/>
  <c r="X207" i="4" a="1"/>
  <c r="X207" i="4" s="1"/>
  <c r="Z207" i="4" a="1"/>
  <c r="Z207" i="4" s="1"/>
  <c r="AB207" i="4" a="1"/>
  <c r="AB207" i="4" s="1"/>
  <c r="AD207" i="4" a="1"/>
  <c r="AD207" i="4" s="1"/>
  <c r="S207" i="4" a="1"/>
  <c r="S207" i="4" s="1"/>
  <c r="W207" i="4" a="1"/>
  <c r="W207" i="4" s="1"/>
  <c r="AA207" i="4" a="1"/>
  <c r="AA207" i="4" s="1"/>
  <c r="AE207" i="4" a="1"/>
  <c r="AE207" i="4" s="1"/>
  <c r="Q207" i="4" a="1"/>
  <c r="Q207" i="4" s="1"/>
  <c r="U207" i="4" a="1"/>
  <c r="U207" i="4" s="1"/>
  <c r="Y207" i="4" a="1"/>
  <c r="Y207" i="4" s="1"/>
  <c r="AC207" i="4" a="1"/>
  <c r="AC207" i="4" s="1"/>
  <c r="R205" i="4" a="1"/>
  <c r="R205" i="4" s="1"/>
  <c r="T205" i="4" a="1"/>
  <c r="T205" i="4" s="1"/>
  <c r="V205" i="4" a="1"/>
  <c r="V205" i="4" s="1"/>
  <c r="X205" i="4" a="1"/>
  <c r="X205" i="4" s="1"/>
  <c r="Z205" i="4" a="1"/>
  <c r="Z205" i="4" s="1"/>
  <c r="AB205" i="4" a="1"/>
  <c r="AB205" i="4" s="1"/>
  <c r="AD205" i="4" a="1"/>
  <c r="AD205" i="4" s="1"/>
  <c r="Q205" i="4" a="1"/>
  <c r="Q205" i="4" s="1"/>
  <c r="U205" i="4" a="1"/>
  <c r="U205" i="4" s="1"/>
  <c r="Y205" i="4" a="1"/>
  <c r="Y205" i="4" s="1"/>
  <c r="AC205" i="4" a="1"/>
  <c r="AC205" i="4" s="1"/>
  <c r="S205" i="4" a="1"/>
  <c r="S205" i="4" s="1"/>
  <c r="W205" i="4" a="1"/>
  <c r="W205" i="4" s="1"/>
  <c r="AA205" i="4" a="1"/>
  <c r="AA205" i="4" s="1"/>
  <c r="AE205" i="4" a="1"/>
  <c r="AE205" i="4" s="1"/>
  <c r="R203" i="4" a="1"/>
  <c r="R203" i="4" s="1"/>
  <c r="T203" i="4" a="1"/>
  <c r="T203" i="4" s="1"/>
  <c r="V203" i="4" a="1"/>
  <c r="V203" i="4" s="1"/>
  <c r="X203" i="4" a="1"/>
  <c r="X203" i="4" s="1"/>
  <c r="Z203" i="4" a="1"/>
  <c r="Z203" i="4" s="1"/>
  <c r="AB203" i="4" a="1"/>
  <c r="AB203" i="4" s="1"/>
  <c r="AD203" i="4" a="1"/>
  <c r="AD203" i="4" s="1"/>
  <c r="S203" i="4" a="1"/>
  <c r="S203" i="4" s="1"/>
  <c r="W203" i="4" a="1"/>
  <c r="W203" i="4" s="1"/>
  <c r="AA203" i="4" a="1"/>
  <c r="AA203" i="4" s="1"/>
  <c r="AE203" i="4" a="1"/>
  <c r="AE203" i="4" s="1"/>
  <c r="Q203" i="4" a="1"/>
  <c r="Q203" i="4" s="1"/>
  <c r="U203" i="4" a="1"/>
  <c r="U203" i="4" s="1"/>
  <c r="Y203" i="4" a="1"/>
  <c r="Y203" i="4" s="1"/>
  <c r="AC203" i="4" a="1"/>
  <c r="AC203" i="4" s="1"/>
  <c r="R201" i="4" a="1"/>
  <c r="R201" i="4" s="1"/>
  <c r="T201" i="4" a="1"/>
  <c r="T201" i="4" s="1"/>
  <c r="V201" i="4" a="1"/>
  <c r="V201" i="4" s="1"/>
  <c r="X201" i="4" a="1"/>
  <c r="X201" i="4" s="1"/>
  <c r="Z201" i="4" a="1"/>
  <c r="Z201" i="4" s="1"/>
  <c r="AB201" i="4" a="1"/>
  <c r="AB201" i="4" s="1"/>
  <c r="AD201" i="4" a="1"/>
  <c r="AD201" i="4" s="1"/>
  <c r="Q201" i="4" a="1"/>
  <c r="Q201" i="4" s="1"/>
  <c r="U201" i="4" a="1"/>
  <c r="U201" i="4" s="1"/>
  <c r="Y201" i="4" a="1"/>
  <c r="Y201" i="4" s="1"/>
  <c r="AC201" i="4" a="1"/>
  <c r="AC201" i="4" s="1"/>
  <c r="S201" i="4" a="1"/>
  <c r="S201" i="4" s="1"/>
  <c r="W201" i="4" a="1"/>
  <c r="W201" i="4" s="1"/>
  <c r="AA201" i="4" a="1"/>
  <c r="AA201" i="4" s="1"/>
  <c r="AE201" i="4" a="1"/>
  <c r="AE201" i="4" s="1"/>
  <c r="R199" i="4" a="1"/>
  <c r="R199" i="4" s="1"/>
  <c r="T199" i="4" a="1"/>
  <c r="T199" i="4" s="1"/>
  <c r="V199" i="4" a="1"/>
  <c r="V199" i="4" s="1"/>
  <c r="X199" i="4" a="1"/>
  <c r="X199" i="4" s="1"/>
  <c r="Z199" i="4" a="1"/>
  <c r="Z199" i="4" s="1"/>
  <c r="AB199" i="4" a="1"/>
  <c r="AB199" i="4" s="1"/>
  <c r="AD199" i="4" a="1"/>
  <c r="AD199" i="4" s="1"/>
  <c r="S199" i="4" a="1"/>
  <c r="S199" i="4" s="1"/>
  <c r="W199" i="4" a="1"/>
  <c r="W199" i="4" s="1"/>
  <c r="AA199" i="4" a="1"/>
  <c r="AA199" i="4" s="1"/>
  <c r="AE199" i="4" a="1"/>
  <c r="AE199" i="4" s="1"/>
  <c r="Q199" i="4" a="1"/>
  <c r="Q199" i="4" s="1"/>
  <c r="U199" i="4" a="1"/>
  <c r="U199" i="4" s="1"/>
  <c r="Y199" i="4" a="1"/>
  <c r="Y199" i="4" s="1"/>
  <c r="AC199" i="4" a="1"/>
  <c r="AC199" i="4" s="1"/>
  <c r="R197" i="4" a="1"/>
  <c r="R197" i="4" s="1"/>
  <c r="T197" i="4" a="1"/>
  <c r="T197" i="4" s="1"/>
  <c r="V197" i="4" a="1"/>
  <c r="V197" i="4" s="1"/>
  <c r="X197" i="4" a="1"/>
  <c r="X197" i="4" s="1"/>
  <c r="Z197" i="4" a="1"/>
  <c r="Z197" i="4" s="1"/>
  <c r="AB197" i="4" a="1"/>
  <c r="AB197" i="4" s="1"/>
  <c r="AD197" i="4" a="1"/>
  <c r="AD197" i="4" s="1"/>
  <c r="Q197" i="4" a="1"/>
  <c r="Q197" i="4" s="1"/>
  <c r="U197" i="4" a="1"/>
  <c r="U197" i="4" s="1"/>
  <c r="Y197" i="4" a="1"/>
  <c r="Y197" i="4" s="1"/>
  <c r="AC197" i="4" a="1"/>
  <c r="AC197" i="4" s="1"/>
  <c r="S197" i="4" a="1"/>
  <c r="S197" i="4" s="1"/>
  <c r="W197" i="4" a="1"/>
  <c r="W197" i="4" s="1"/>
  <c r="AA197" i="4" a="1"/>
  <c r="AA197" i="4" s="1"/>
  <c r="AE197" i="4" a="1"/>
  <c r="AE197" i="4" s="1"/>
  <c r="R195" i="4" a="1"/>
  <c r="R195" i="4" s="1"/>
  <c r="T195" i="4" a="1"/>
  <c r="T195" i="4" s="1"/>
  <c r="V195" i="4" a="1"/>
  <c r="V195" i="4" s="1"/>
  <c r="X195" i="4" a="1"/>
  <c r="X195" i="4" s="1"/>
  <c r="Z195" i="4" a="1"/>
  <c r="Z195" i="4" s="1"/>
  <c r="AB195" i="4" a="1"/>
  <c r="AB195" i="4" s="1"/>
  <c r="AD195" i="4" a="1"/>
  <c r="AD195" i="4" s="1"/>
  <c r="S195" i="4" a="1"/>
  <c r="S195" i="4" s="1"/>
  <c r="W195" i="4" a="1"/>
  <c r="W195" i="4" s="1"/>
  <c r="AA195" i="4" a="1"/>
  <c r="AA195" i="4" s="1"/>
  <c r="AE195" i="4" a="1"/>
  <c r="AE195" i="4" s="1"/>
  <c r="Q195" i="4" a="1"/>
  <c r="Q195" i="4" s="1"/>
  <c r="U195" i="4" a="1"/>
  <c r="U195" i="4" s="1"/>
  <c r="Y195" i="4" a="1"/>
  <c r="Y195" i="4" s="1"/>
  <c r="AC195" i="4" a="1"/>
  <c r="AC195" i="4" s="1"/>
  <c r="R193" i="4" a="1"/>
  <c r="R193" i="4" s="1"/>
  <c r="T193" i="4" a="1"/>
  <c r="T193" i="4" s="1"/>
  <c r="V193" i="4" a="1"/>
  <c r="V193" i="4" s="1"/>
  <c r="X193" i="4" a="1"/>
  <c r="X193" i="4" s="1"/>
  <c r="Z193" i="4" a="1"/>
  <c r="Z193" i="4" s="1"/>
  <c r="AB193" i="4" a="1"/>
  <c r="AB193" i="4" s="1"/>
  <c r="AD193" i="4" a="1"/>
  <c r="AD193" i="4" s="1"/>
  <c r="Q193" i="4" a="1"/>
  <c r="Q193" i="4" s="1"/>
  <c r="U193" i="4" a="1"/>
  <c r="U193" i="4" s="1"/>
  <c r="Y193" i="4" a="1"/>
  <c r="Y193" i="4" s="1"/>
  <c r="AC193" i="4" a="1"/>
  <c r="AC193" i="4" s="1"/>
  <c r="S193" i="4" a="1"/>
  <c r="S193" i="4" s="1"/>
  <c r="W193" i="4" a="1"/>
  <c r="W193" i="4" s="1"/>
  <c r="AA193" i="4" a="1"/>
  <c r="AA193" i="4" s="1"/>
  <c r="AE193" i="4" a="1"/>
  <c r="AE193" i="4" s="1"/>
  <c r="R191" i="4" a="1"/>
  <c r="R191" i="4" s="1"/>
  <c r="T191" i="4" a="1"/>
  <c r="T191" i="4" s="1"/>
  <c r="V191" i="4" a="1"/>
  <c r="V191" i="4" s="1"/>
  <c r="X191" i="4" a="1"/>
  <c r="X191" i="4" s="1"/>
  <c r="Z191" i="4" a="1"/>
  <c r="Z191" i="4" s="1"/>
  <c r="AB191" i="4" a="1"/>
  <c r="AB191" i="4" s="1"/>
  <c r="AD191" i="4" a="1"/>
  <c r="AD191" i="4" s="1"/>
  <c r="S191" i="4" a="1"/>
  <c r="S191" i="4" s="1"/>
  <c r="W191" i="4" a="1"/>
  <c r="W191" i="4" s="1"/>
  <c r="AA191" i="4" a="1"/>
  <c r="AA191" i="4" s="1"/>
  <c r="AE191" i="4" a="1"/>
  <c r="AE191" i="4" s="1"/>
  <c r="Q191" i="4" a="1"/>
  <c r="Q191" i="4" s="1"/>
  <c r="U191" i="4" a="1"/>
  <c r="U191" i="4" s="1"/>
  <c r="Y191" i="4" a="1"/>
  <c r="Y191" i="4" s="1"/>
  <c r="AC191" i="4" a="1"/>
  <c r="AC191" i="4" s="1"/>
  <c r="R189" i="4" a="1"/>
  <c r="R189" i="4" s="1"/>
  <c r="T189" i="4" a="1"/>
  <c r="T189" i="4" s="1"/>
  <c r="V189" i="4" a="1"/>
  <c r="V189" i="4" s="1"/>
  <c r="X189" i="4" a="1"/>
  <c r="X189" i="4" s="1"/>
  <c r="Z189" i="4" a="1"/>
  <c r="Z189" i="4" s="1"/>
  <c r="AB189" i="4" a="1"/>
  <c r="AB189" i="4" s="1"/>
  <c r="AD189" i="4" a="1"/>
  <c r="AD189" i="4" s="1"/>
  <c r="Q189" i="4" a="1"/>
  <c r="Q189" i="4" s="1"/>
  <c r="U189" i="4" a="1"/>
  <c r="U189" i="4" s="1"/>
  <c r="Y189" i="4" a="1"/>
  <c r="Y189" i="4" s="1"/>
  <c r="AC189" i="4" a="1"/>
  <c r="AC189" i="4" s="1"/>
  <c r="S189" i="4" a="1"/>
  <c r="S189" i="4" s="1"/>
  <c r="W189" i="4" a="1"/>
  <c r="W189" i="4" s="1"/>
  <c r="AA189" i="4" a="1"/>
  <c r="AA189" i="4" s="1"/>
  <c r="AE189" i="4" a="1"/>
  <c r="AE189" i="4" s="1"/>
  <c r="R187" i="4" a="1"/>
  <c r="R187" i="4" s="1"/>
  <c r="T187" i="4" a="1"/>
  <c r="T187" i="4" s="1"/>
  <c r="V187" i="4" a="1"/>
  <c r="V187" i="4" s="1"/>
  <c r="X187" i="4" a="1"/>
  <c r="X187" i="4" s="1"/>
  <c r="Z187" i="4" a="1"/>
  <c r="Z187" i="4" s="1"/>
  <c r="AB187" i="4" a="1"/>
  <c r="AB187" i="4" s="1"/>
  <c r="AD187" i="4" a="1"/>
  <c r="AD187" i="4" s="1"/>
  <c r="S187" i="4" a="1"/>
  <c r="S187" i="4" s="1"/>
  <c r="W187" i="4" a="1"/>
  <c r="W187" i="4" s="1"/>
  <c r="AA187" i="4" a="1"/>
  <c r="AA187" i="4" s="1"/>
  <c r="AE187" i="4" a="1"/>
  <c r="AE187" i="4" s="1"/>
  <c r="Q187" i="4" a="1"/>
  <c r="Q187" i="4" s="1"/>
  <c r="U187" i="4" a="1"/>
  <c r="U187" i="4" s="1"/>
  <c r="Y187" i="4" a="1"/>
  <c r="Y187" i="4" s="1"/>
  <c r="AC187" i="4" a="1"/>
  <c r="AC187" i="4" s="1"/>
  <c r="R185" i="4" a="1"/>
  <c r="R185" i="4" s="1"/>
  <c r="T185" i="4" a="1"/>
  <c r="T185" i="4" s="1"/>
  <c r="V185" i="4" a="1"/>
  <c r="V185" i="4" s="1"/>
  <c r="X185" i="4" a="1"/>
  <c r="X185" i="4" s="1"/>
  <c r="Z185" i="4" a="1"/>
  <c r="Z185" i="4" s="1"/>
  <c r="AB185" i="4" a="1"/>
  <c r="AB185" i="4" s="1"/>
  <c r="AD185" i="4" a="1"/>
  <c r="AD185" i="4" s="1"/>
  <c r="Q185" i="4" a="1"/>
  <c r="Q185" i="4" s="1"/>
  <c r="U185" i="4" a="1"/>
  <c r="U185" i="4" s="1"/>
  <c r="Y185" i="4" a="1"/>
  <c r="Y185" i="4" s="1"/>
  <c r="AC185" i="4" a="1"/>
  <c r="AC185" i="4" s="1"/>
  <c r="S185" i="4" a="1"/>
  <c r="S185" i="4" s="1"/>
  <c r="W185" i="4" a="1"/>
  <c r="W185" i="4" s="1"/>
  <c r="AA185" i="4" a="1"/>
  <c r="AA185" i="4" s="1"/>
  <c r="AE185" i="4" a="1"/>
  <c r="AE185" i="4" s="1"/>
  <c r="R183" i="4" a="1"/>
  <c r="R183" i="4" s="1"/>
  <c r="T183" i="4" a="1"/>
  <c r="T183" i="4" s="1"/>
  <c r="V183" i="4" a="1"/>
  <c r="V183" i="4" s="1"/>
  <c r="X183" i="4" a="1"/>
  <c r="X183" i="4" s="1"/>
  <c r="Z183" i="4" a="1"/>
  <c r="Z183" i="4" s="1"/>
  <c r="AB183" i="4" a="1"/>
  <c r="AB183" i="4" s="1"/>
  <c r="AD183" i="4" a="1"/>
  <c r="AD183" i="4" s="1"/>
  <c r="S183" i="4" a="1"/>
  <c r="S183" i="4" s="1"/>
  <c r="W183" i="4" a="1"/>
  <c r="W183" i="4" s="1"/>
  <c r="AA183" i="4" a="1"/>
  <c r="AA183" i="4" s="1"/>
  <c r="AE183" i="4" a="1"/>
  <c r="AE183" i="4" s="1"/>
  <c r="Q183" i="4" a="1"/>
  <c r="Q183" i="4" s="1"/>
  <c r="U183" i="4" a="1"/>
  <c r="U183" i="4" s="1"/>
  <c r="Y183" i="4" a="1"/>
  <c r="Y183" i="4" s="1"/>
  <c r="AC183" i="4" a="1"/>
  <c r="AC183" i="4" s="1"/>
  <c r="R181" i="4" a="1"/>
  <c r="R181" i="4" s="1"/>
  <c r="T181" i="4" a="1"/>
  <c r="T181" i="4" s="1"/>
  <c r="V181" i="4" a="1"/>
  <c r="V181" i="4" s="1"/>
  <c r="X181" i="4" a="1"/>
  <c r="X181" i="4" s="1"/>
  <c r="Z181" i="4" a="1"/>
  <c r="Z181" i="4" s="1"/>
  <c r="AB181" i="4" a="1"/>
  <c r="AB181" i="4" s="1"/>
  <c r="AD181" i="4" a="1"/>
  <c r="AD181" i="4" s="1"/>
  <c r="Q181" i="4" a="1"/>
  <c r="Q181" i="4" s="1"/>
  <c r="U181" i="4" a="1"/>
  <c r="U181" i="4" s="1"/>
  <c r="Y181" i="4" a="1"/>
  <c r="Y181" i="4" s="1"/>
  <c r="AC181" i="4" a="1"/>
  <c r="AC181" i="4" s="1"/>
  <c r="S181" i="4" a="1"/>
  <c r="S181" i="4" s="1"/>
  <c r="W181" i="4" a="1"/>
  <c r="W181" i="4" s="1"/>
  <c r="AA181" i="4" a="1"/>
  <c r="AA181" i="4" s="1"/>
  <c r="AE181" i="4" a="1"/>
  <c r="AE181" i="4" s="1"/>
  <c r="R179" i="4" a="1"/>
  <c r="R179" i="4" s="1"/>
  <c r="T179" i="4" a="1"/>
  <c r="T179" i="4" s="1"/>
  <c r="V179" i="4" a="1"/>
  <c r="V179" i="4" s="1"/>
  <c r="X179" i="4" a="1"/>
  <c r="X179" i="4" s="1"/>
  <c r="Z179" i="4" a="1"/>
  <c r="Z179" i="4" s="1"/>
  <c r="AB179" i="4" a="1"/>
  <c r="AB179" i="4" s="1"/>
  <c r="AD179" i="4" a="1"/>
  <c r="AD179" i="4" s="1"/>
  <c r="S179" i="4" a="1"/>
  <c r="S179" i="4" s="1"/>
  <c r="W179" i="4" a="1"/>
  <c r="W179" i="4" s="1"/>
  <c r="AA179" i="4" a="1"/>
  <c r="AA179" i="4" s="1"/>
  <c r="AE179" i="4" a="1"/>
  <c r="AE179" i="4" s="1"/>
  <c r="Q179" i="4" a="1"/>
  <c r="Q179" i="4" s="1"/>
  <c r="U179" i="4" a="1"/>
  <c r="U179" i="4" s="1"/>
  <c r="Y179" i="4" a="1"/>
  <c r="Y179" i="4" s="1"/>
  <c r="AC179" i="4" a="1"/>
  <c r="AC179" i="4" s="1"/>
  <c r="R177" i="4" a="1"/>
  <c r="R177" i="4" s="1"/>
  <c r="T177" i="4" a="1"/>
  <c r="T177" i="4" s="1"/>
  <c r="V177" i="4" a="1"/>
  <c r="V177" i="4" s="1"/>
  <c r="X177" i="4" a="1"/>
  <c r="X177" i="4" s="1"/>
  <c r="Z177" i="4" a="1"/>
  <c r="Z177" i="4" s="1"/>
  <c r="AB177" i="4" a="1"/>
  <c r="AB177" i="4" s="1"/>
  <c r="AD177" i="4" a="1"/>
  <c r="AD177" i="4" s="1"/>
  <c r="Q177" i="4" a="1"/>
  <c r="Q177" i="4" s="1"/>
  <c r="U177" i="4" a="1"/>
  <c r="U177" i="4" s="1"/>
  <c r="Y177" i="4" a="1"/>
  <c r="Y177" i="4" s="1"/>
  <c r="AC177" i="4" a="1"/>
  <c r="AC177" i="4" s="1"/>
  <c r="S177" i="4" a="1"/>
  <c r="S177" i="4" s="1"/>
  <c r="W177" i="4" a="1"/>
  <c r="W177" i="4" s="1"/>
  <c r="AA177" i="4" a="1"/>
  <c r="AA177" i="4" s="1"/>
  <c r="AE177" i="4" a="1"/>
  <c r="AE177" i="4" s="1"/>
  <c r="R175" i="4" a="1"/>
  <c r="R175" i="4" s="1"/>
  <c r="T175" i="4" a="1"/>
  <c r="T175" i="4" s="1"/>
  <c r="V175" i="4" a="1"/>
  <c r="V175" i="4" s="1"/>
  <c r="X175" i="4" a="1"/>
  <c r="X175" i="4" s="1"/>
  <c r="Z175" i="4" a="1"/>
  <c r="Z175" i="4" s="1"/>
  <c r="AB175" i="4" a="1"/>
  <c r="AB175" i="4" s="1"/>
  <c r="AD175" i="4" a="1"/>
  <c r="AD175" i="4" s="1"/>
  <c r="S175" i="4" a="1"/>
  <c r="S175" i="4" s="1"/>
  <c r="W175" i="4" a="1"/>
  <c r="W175" i="4" s="1"/>
  <c r="AA175" i="4" a="1"/>
  <c r="AA175" i="4" s="1"/>
  <c r="AE175" i="4" a="1"/>
  <c r="AE175" i="4" s="1"/>
  <c r="Q175" i="4" a="1"/>
  <c r="Q175" i="4" s="1"/>
  <c r="U175" i="4" a="1"/>
  <c r="U175" i="4" s="1"/>
  <c r="Y175" i="4" a="1"/>
  <c r="Y175" i="4" s="1"/>
  <c r="AC175" i="4" a="1"/>
  <c r="AC175" i="4" s="1"/>
  <c r="R173" i="4" a="1"/>
  <c r="R173" i="4" s="1"/>
  <c r="T173" i="4" a="1"/>
  <c r="T173" i="4" s="1"/>
  <c r="V173" i="4" a="1"/>
  <c r="V173" i="4" s="1"/>
  <c r="X173" i="4" a="1"/>
  <c r="X173" i="4" s="1"/>
  <c r="Z173" i="4" a="1"/>
  <c r="Z173" i="4" s="1"/>
  <c r="AB173" i="4" a="1"/>
  <c r="AB173" i="4" s="1"/>
  <c r="AD173" i="4" a="1"/>
  <c r="AD173" i="4" s="1"/>
  <c r="Q173" i="4" a="1"/>
  <c r="Q173" i="4" s="1"/>
  <c r="U173" i="4" a="1"/>
  <c r="U173" i="4" s="1"/>
  <c r="Y173" i="4" a="1"/>
  <c r="Y173" i="4" s="1"/>
  <c r="AC173" i="4" a="1"/>
  <c r="AC173" i="4" s="1"/>
  <c r="S173" i="4" a="1"/>
  <c r="S173" i="4" s="1"/>
  <c r="W173" i="4" a="1"/>
  <c r="W173" i="4" s="1"/>
  <c r="AA173" i="4" a="1"/>
  <c r="AA173" i="4" s="1"/>
  <c r="AE173" i="4" a="1"/>
  <c r="AE173" i="4" s="1"/>
  <c r="R171" i="4" a="1"/>
  <c r="R171" i="4" s="1"/>
  <c r="T171" i="4" a="1"/>
  <c r="T171" i="4" s="1"/>
  <c r="V171" i="4" a="1"/>
  <c r="V171" i="4" s="1"/>
  <c r="X171" i="4" a="1"/>
  <c r="X171" i="4" s="1"/>
  <c r="Z171" i="4" a="1"/>
  <c r="Z171" i="4" s="1"/>
  <c r="AB171" i="4" a="1"/>
  <c r="AB171" i="4" s="1"/>
  <c r="AD171" i="4" a="1"/>
  <c r="AD171" i="4" s="1"/>
  <c r="S171" i="4" a="1"/>
  <c r="S171" i="4" s="1"/>
  <c r="W171" i="4" a="1"/>
  <c r="W171" i="4" s="1"/>
  <c r="AA171" i="4" a="1"/>
  <c r="AA171" i="4" s="1"/>
  <c r="AE171" i="4" a="1"/>
  <c r="AE171" i="4" s="1"/>
  <c r="Q171" i="4" a="1"/>
  <c r="Q171" i="4" s="1"/>
  <c r="U171" i="4" a="1"/>
  <c r="U171" i="4" s="1"/>
  <c r="Y171" i="4" a="1"/>
  <c r="Y171" i="4" s="1"/>
  <c r="AC171" i="4" a="1"/>
  <c r="AC171" i="4" s="1"/>
  <c r="R169" i="4" a="1"/>
  <c r="R169" i="4" s="1"/>
  <c r="T169" i="4" a="1"/>
  <c r="T169" i="4" s="1"/>
  <c r="V169" i="4" a="1"/>
  <c r="V169" i="4" s="1"/>
  <c r="X169" i="4" a="1"/>
  <c r="X169" i="4" s="1"/>
  <c r="Z169" i="4" a="1"/>
  <c r="Z169" i="4" s="1"/>
  <c r="AB169" i="4" a="1"/>
  <c r="AB169" i="4" s="1"/>
  <c r="AD169" i="4" a="1"/>
  <c r="AD169" i="4" s="1"/>
  <c r="Q169" i="4" a="1"/>
  <c r="Q169" i="4" s="1"/>
  <c r="U169" i="4" a="1"/>
  <c r="U169" i="4" s="1"/>
  <c r="Y169" i="4" a="1"/>
  <c r="Y169" i="4" s="1"/>
  <c r="AC169" i="4" a="1"/>
  <c r="AC169" i="4" s="1"/>
  <c r="S169" i="4" a="1"/>
  <c r="S169" i="4" s="1"/>
  <c r="W169" i="4" a="1"/>
  <c r="W169" i="4" s="1"/>
  <c r="AA169" i="4" a="1"/>
  <c r="AA169" i="4" s="1"/>
  <c r="AE169" i="4" a="1"/>
  <c r="AE169" i="4" s="1"/>
  <c r="R167" i="4" a="1"/>
  <c r="R167" i="4" s="1"/>
  <c r="T167" i="4" a="1"/>
  <c r="T167" i="4" s="1"/>
  <c r="V167" i="4" a="1"/>
  <c r="V167" i="4" s="1"/>
  <c r="X167" i="4" a="1"/>
  <c r="X167" i="4" s="1"/>
  <c r="Z167" i="4" a="1"/>
  <c r="Z167" i="4" s="1"/>
  <c r="AB167" i="4" a="1"/>
  <c r="AB167" i="4" s="1"/>
  <c r="AD167" i="4" a="1"/>
  <c r="AD167" i="4" s="1"/>
  <c r="S167" i="4" a="1"/>
  <c r="S167" i="4" s="1"/>
  <c r="W167" i="4" a="1"/>
  <c r="W167" i="4" s="1"/>
  <c r="AA167" i="4" a="1"/>
  <c r="AA167" i="4" s="1"/>
  <c r="AE167" i="4" a="1"/>
  <c r="AE167" i="4" s="1"/>
  <c r="Q167" i="4" a="1"/>
  <c r="Q167" i="4" s="1"/>
  <c r="U167" i="4" a="1"/>
  <c r="U167" i="4" s="1"/>
  <c r="Y167" i="4" a="1"/>
  <c r="Y167" i="4" s="1"/>
  <c r="AC167" i="4" a="1"/>
  <c r="AC167" i="4" s="1"/>
  <c r="R165" i="4" a="1"/>
  <c r="R165" i="4" s="1"/>
  <c r="T165" i="4" a="1"/>
  <c r="T165" i="4" s="1"/>
  <c r="V165" i="4" a="1"/>
  <c r="V165" i="4" s="1"/>
  <c r="X165" i="4" a="1"/>
  <c r="X165" i="4" s="1"/>
  <c r="Z165" i="4" a="1"/>
  <c r="Z165" i="4" s="1"/>
  <c r="AB165" i="4" a="1"/>
  <c r="AB165" i="4" s="1"/>
  <c r="AD165" i="4" a="1"/>
  <c r="AD165" i="4" s="1"/>
  <c r="Q165" i="4" a="1"/>
  <c r="Q165" i="4" s="1"/>
  <c r="U165" i="4" a="1"/>
  <c r="U165" i="4" s="1"/>
  <c r="Y165" i="4" a="1"/>
  <c r="Y165" i="4" s="1"/>
  <c r="AC165" i="4" a="1"/>
  <c r="AC165" i="4" s="1"/>
  <c r="S165" i="4" a="1"/>
  <c r="S165" i="4" s="1"/>
  <c r="W165" i="4" a="1"/>
  <c r="W165" i="4" s="1"/>
  <c r="AA165" i="4" a="1"/>
  <c r="AA165" i="4" s="1"/>
  <c r="AE165" i="4" a="1"/>
  <c r="AE165" i="4" s="1"/>
  <c r="R163" i="4" a="1"/>
  <c r="R163" i="4" s="1"/>
  <c r="T163" i="4" a="1"/>
  <c r="T163" i="4" s="1"/>
  <c r="V163" i="4" a="1"/>
  <c r="V163" i="4" s="1"/>
  <c r="X163" i="4" a="1"/>
  <c r="X163" i="4" s="1"/>
  <c r="Z163" i="4" a="1"/>
  <c r="Z163" i="4" s="1"/>
  <c r="AB163" i="4" a="1"/>
  <c r="AB163" i="4" s="1"/>
  <c r="AD163" i="4" a="1"/>
  <c r="AD163" i="4" s="1"/>
  <c r="S163" i="4" a="1"/>
  <c r="S163" i="4" s="1"/>
  <c r="W163" i="4" a="1"/>
  <c r="W163" i="4" s="1"/>
  <c r="AA163" i="4" a="1"/>
  <c r="AA163" i="4" s="1"/>
  <c r="AE163" i="4" a="1"/>
  <c r="AE163" i="4" s="1"/>
  <c r="Q163" i="4" a="1"/>
  <c r="Q163" i="4" s="1"/>
  <c r="U163" i="4" a="1"/>
  <c r="U163" i="4" s="1"/>
  <c r="Y163" i="4" a="1"/>
  <c r="Y163" i="4" s="1"/>
  <c r="AC163" i="4" a="1"/>
  <c r="AC163" i="4" s="1"/>
  <c r="R161" i="4" a="1"/>
  <c r="R161" i="4" s="1"/>
  <c r="T161" i="4" a="1"/>
  <c r="T161" i="4" s="1"/>
  <c r="V161" i="4" a="1"/>
  <c r="V161" i="4" s="1"/>
  <c r="X161" i="4" a="1"/>
  <c r="X161" i="4" s="1"/>
  <c r="Z161" i="4" a="1"/>
  <c r="Z161" i="4" s="1"/>
  <c r="AB161" i="4" a="1"/>
  <c r="AB161" i="4" s="1"/>
  <c r="AD161" i="4" a="1"/>
  <c r="AD161" i="4" s="1"/>
  <c r="Q161" i="4" a="1"/>
  <c r="Q161" i="4" s="1"/>
  <c r="U161" i="4" a="1"/>
  <c r="U161" i="4" s="1"/>
  <c r="Y161" i="4" a="1"/>
  <c r="Y161" i="4" s="1"/>
  <c r="AC161" i="4" a="1"/>
  <c r="AC161" i="4" s="1"/>
  <c r="S161" i="4" a="1"/>
  <c r="S161" i="4" s="1"/>
  <c r="W161" i="4" a="1"/>
  <c r="W161" i="4" s="1"/>
  <c r="AA161" i="4" a="1"/>
  <c r="AA161" i="4" s="1"/>
  <c r="AE161" i="4" a="1"/>
  <c r="AE161" i="4" s="1"/>
  <c r="R159" i="4" a="1"/>
  <c r="R159" i="4" s="1"/>
  <c r="T159" i="4" a="1"/>
  <c r="T159" i="4" s="1"/>
  <c r="V159" i="4" a="1"/>
  <c r="V159" i="4" s="1"/>
  <c r="X159" i="4" a="1"/>
  <c r="X159" i="4" s="1"/>
  <c r="Z159" i="4" a="1"/>
  <c r="Z159" i="4" s="1"/>
  <c r="AB159" i="4" a="1"/>
  <c r="AB159" i="4" s="1"/>
  <c r="AD159" i="4" a="1"/>
  <c r="AD159" i="4" s="1"/>
  <c r="S159" i="4" a="1"/>
  <c r="S159" i="4" s="1"/>
  <c r="W159" i="4" a="1"/>
  <c r="W159" i="4" s="1"/>
  <c r="AA159" i="4" a="1"/>
  <c r="AA159" i="4" s="1"/>
  <c r="AE159" i="4" a="1"/>
  <c r="AE159" i="4" s="1"/>
  <c r="Q159" i="4" a="1"/>
  <c r="Q159" i="4" s="1"/>
  <c r="U159" i="4" a="1"/>
  <c r="U159" i="4" s="1"/>
  <c r="Y159" i="4" a="1"/>
  <c r="Y159" i="4" s="1"/>
  <c r="AC159" i="4" a="1"/>
  <c r="AC159" i="4" s="1"/>
  <c r="Q157" i="4" a="1"/>
  <c r="Q157" i="4" s="1"/>
  <c r="S157" i="4" a="1"/>
  <c r="S157" i="4" s="1"/>
  <c r="U157" i="4" a="1"/>
  <c r="U157" i="4" s="1"/>
  <c r="W157" i="4" a="1"/>
  <c r="W157" i="4" s="1"/>
  <c r="Y157" i="4" a="1"/>
  <c r="Y157" i="4" s="1"/>
  <c r="AA157" i="4" a="1"/>
  <c r="AA157" i="4" s="1"/>
  <c r="AC157" i="4" a="1"/>
  <c r="AC157" i="4" s="1"/>
  <c r="AE157" i="4" a="1"/>
  <c r="AE157" i="4" s="1"/>
  <c r="R157" i="4" a="1"/>
  <c r="R157" i="4" s="1"/>
  <c r="V157" i="4" a="1"/>
  <c r="V157" i="4" s="1"/>
  <c r="Z157" i="4" a="1"/>
  <c r="Z157" i="4" s="1"/>
  <c r="AD157" i="4" a="1"/>
  <c r="AD157" i="4" s="1"/>
  <c r="T157" i="4" a="1"/>
  <c r="T157" i="4" s="1"/>
  <c r="X157" i="4" a="1"/>
  <c r="X157" i="4" s="1"/>
  <c r="AB157" i="4" a="1"/>
  <c r="AB157" i="4" s="1"/>
  <c r="Q155" i="4" a="1"/>
  <c r="Q155" i="4" s="1"/>
  <c r="S155" i="4" a="1"/>
  <c r="S155" i="4" s="1"/>
  <c r="U155" i="4" a="1"/>
  <c r="U155" i="4" s="1"/>
  <c r="W155" i="4" a="1"/>
  <c r="W155" i="4" s="1"/>
  <c r="Y155" i="4" a="1"/>
  <c r="Y155" i="4" s="1"/>
  <c r="AA155" i="4" a="1"/>
  <c r="AA155" i="4" s="1"/>
  <c r="AC155" i="4" a="1"/>
  <c r="AC155" i="4" s="1"/>
  <c r="AE155" i="4" a="1"/>
  <c r="AE155" i="4" s="1"/>
  <c r="T155" i="4" a="1"/>
  <c r="T155" i="4" s="1"/>
  <c r="X155" i="4" a="1"/>
  <c r="X155" i="4" s="1"/>
  <c r="AB155" i="4" a="1"/>
  <c r="AB155" i="4" s="1"/>
  <c r="R155" i="4" a="1"/>
  <c r="R155" i="4" s="1"/>
  <c r="V155" i="4" a="1"/>
  <c r="V155" i="4" s="1"/>
  <c r="Z155" i="4" a="1"/>
  <c r="Z155" i="4" s="1"/>
  <c r="AD155" i="4" a="1"/>
  <c r="AD155" i="4" s="1"/>
  <c r="Q153" i="4" a="1"/>
  <c r="Q153" i="4" s="1"/>
  <c r="S153" i="4" a="1"/>
  <c r="S153" i="4" s="1"/>
  <c r="U153" i="4" a="1"/>
  <c r="U153" i="4" s="1"/>
  <c r="W153" i="4" a="1"/>
  <c r="W153" i="4" s="1"/>
  <c r="Y153" i="4" a="1"/>
  <c r="Y153" i="4" s="1"/>
  <c r="AA153" i="4" a="1"/>
  <c r="AA153" i="4" s="1"/>
  <c r="AC153" i="4" a="1"/>
  <c r="AC153" i="4" s="1"/>
  <c r="AE153" i="4" a="1"/>
  <c r="AE153" i="4" s="1"/>
  <c r="R153" i="4" a="1"/>
  <c r="R153" i="4" s="1"/>
  <c r="V153" i="4" a="1"/>
  <c r="V153" i="4" s="1"/>
  <c r="Z153" i="4" a="1"/>
  <c r="Z153" i="4" s="1"/>
  <c r="AD153" i="4" a="1"/>
  <c r="AD153" i="4" s="1"/>
  <c r="T153" i="4" a="1"/>
  <c r="T153" i="4" s="1"/>
  <c r="X153" i="4" a="1"/>
  <c r="X153" i="4" s="1"/>
  <c r="AB153" i="4" a="1"/>
  <c r="AB153" i="4" s="1"/>
  <c r="Q151" i="4" a="1"/>
  <c r="Q151" i="4" s="1"/>
  <c r="S151" i="4" a="1"/>
  <c r="S151" i="4" s="1"/>
  <c r="U151" i="4" a="1"/>
  <c r="U151" i="4" s="1"/>
  <c r="W151" i="4" a="1"/>
  <c r="W151" i="4" s="1"/>
  <c r="Y151" i="4" a="1"/>
  <c r="Y151" i="4" s="1"/>
  <c r="AA151" i="4" a="1"/>
  <c r="AA151" i="4" s="1"/>
  <c r="AC151" i="4" a="1"/>
  <c r="AC151" i="4" s="1"/>
  <c r="AE151" i="4" a="1"/>
  <c r="AE151" i="4" s="1"/>
  <c r="T151" i="4" a="1"/>
  <c r="T151" i="4" s="1"/>
  <c r="X151" i="4" a="1"/>
  <c r="X151" i="4" s="1"/>
  <c r="AB151" i="4" a="1"/>
  <c r="AB151" i="4" s="1"/>
  <c r="R151" i="4" a="1"/>
  <c r="R151" i="4" s="1"/>
  <c r="V151" i="4" a="1"/>
  <c r="V151" i="4" s="1"/>
  <c r="Z151" i="4" a="1"/>
  <c r="Z151" i="4" s="1"/>
  <c r="AD151" i="4" a="1"/>
  <c r="AD151" i="4" s="1"/>
  <c r="Q149" i="4" a="1"/>
  <c r="Q149" i="4" s="1"/>
  <c r="S149" i="4" a="1"/>
  <c r="S149" i="4" s="1"/>
  <c r="U149" i="4" a="1"/>
  <c r="U149" i="4" s="1"/>
  <c r="W149" i="4" a="1"/>
  <c r="W149" i="4" s="1"/>
  <c r="Y149" i="4" a="1"/>
  <c r="Y149" i="4" s="1"/>
  <c r="AA149" i="4" a="1"/>
  <c r="AA149" i="4" s="1"/>
  <c r="AC149" i="4" a="1"/>
  <c r="AC149" i="4" s="1"/>
  <c r="AE149" i="4" a="1"/>
  <c r="AE149" i="4" s="1"/>
  <c r="R149" i="4" a="1"/>
  <c r="R149" i="4" s="1"/>
  <c r="V149" i="4" a="1"/>
  <c r="V149" i="4" s="1"/>
  <c r="Z149" i="4" a="1"/>
  <c r="Z149" i="4" s="1"/>
  <c r="AD149" i="4" a="1"/>
  <c r="AD149" i="4" s="1"/>
  <c r="T149" i="4" a="1"/>
  <c r="T149" i="4" s="1"/>
  <c r="X149" i="4" a="1"/>
  <c r="X149" i="4" s="1"/>
  <c r="AB149" i="4" a="1"/>
  <c r="AB149" i="4" s="1"/>
  <c r="Q147" i="4" a="1"/>
  <c r="Q147" i="4" s="1"/>
  <c r="S147" i="4" a="1"/>
  <c r="S147" i="4" s="1"/>
  <c r="U147" i="4" a="1"/>
  <c r="U147" i="4" s="1"/>
  <c r="W147" i="4" a="1"/>
  <c r="W147" i="4" s="1"/>
  <c r="Y147" i="4" a="1"/>
  <c r="Y147" i="4" s="1"/>
  <c r="AA147" i="4" a="1"/>
  <c r="AA147" i="4" s="1"/>
  <c r="AC147" i="4" a="1"/>
  <c r="AC147" i="4" s="1"/>
  <c r="AE147" i="4" a="1"/>
  <c r="AE147" i="4" s="1"/>
  <c r="T147" i="4" a="1"/>
  <c r="T147" i="4" s="1"/>
  <c r="X147" i="4" a="1"/>
  <c r="X147" i="4" s="1"/>
  <c r="AB147" i="4" a="1"/>
  <c r="AB147" i="4" s="1"/>
  <c r="R147" i="4" a="1"/>
  <c r="R147" i="4" s="1"/>
  <c r="V147" i="4" a="1"/>
  <c r="V147" i="4" s="1"/>
  <c r="Z147" i="4" a="1"/>
  <c r="Z147" i="4" s="1"/>
  <c r="AD147" i="4" a="1"/>
  <c r="AD147" i="4" s="1"/>
  <c r="Q145" i="4" a="1"/>
  <c r="Q145" i="4" s="1"/>
  <c r="S145" i="4" a="1"/>
  <c r="S145" i="4" s="1"/>
  <c r="U145" i="4" a="1"/>
  <c r="U145" i="4" s="1"/>
  <c r="W145" i="4" a="1"/>
  <c r="W145" i="4" s="1"/>
  <c r="Y145" i="4" a="1"/>
  <c r="Y145" i="4" s="1"/>
  <c r="AA145" i="4" a="1"/>
  <c r="AA145" i="4" s="1"/>
  <c r="AC145" i="4" a="1"/>
  <c r="AC145" i="4" s="1"/>
  <c r="AE145" i="4" a="1"/>
  <c r="AE145" i="4" s="1"/>
  <c r="R145" i="4" a="1"/>
  <c r="R145" i="4" s="1"/>
  <c r="V145" i="4" a="1"/>
  <c r="V145" i="4" s="1"/>
  <c r="Z145" i="4" a="1"/>
  <c r="Z145" i="4" s="1"/>
  <c r="AD145" i="4" a="1"/>
  <c r="AD145" i="4" s="1"/>
  <c r="T145" i="4" a="1"/>
  <c r="T145" i="4" s="1"/>
  <c r="X145" i="4" a="1"/>
  <c r="X145" i="4" s="1"/>
  <c r="AB145" i="4" a="1"/>
  <c r="AB145" i="4" s="1"/>
  <c r="Q143" i="4" a="1"/>
  <c r="Q143" i="4" s="1"/>
  <c r="S143" i="4" a="1"/>
  <c r="S143" i="4" s="1"/>
  <c r="U143" i="4" a="1"/>
  <c r="U143" i="4" s="1"/>
  <c r="W143" i="4" a="1"/>
  <c r="W143" i="4" s="1"/>
  <c r="Y143" i="4" a="1"/>
  <c r="Y143" i="4" s="1"/>
  <c r="AA143" i="4" a="1"/>
  <c r="AA143" i="4" s="1"/>
  <c r="AC143" i="4" a="1"/>
  <c r="AC143" i="4" s="1"/>
  <c r="AE143" i="4" a="1"/>
  <c r="AE143" i="4" s="1"/>
  <c r="T143" i="4" a="1"/>
  <c r="T143" i="4" s="1"/>
  <c r="X143" i="4" a="1"/>
  <c r="X143" i="4" s="1"/>
  <c r="AB143" i="4" a="1"/>
  <c r="AB143" i="4" s="1"/>
  <c r="R143" i="4" a="1"/>
  <c r="R143" i="4" s="1"/>
  <c r="V143" i="4" a="1"/>
  <c r="V143" i="4" s="1"/>
  <c r="Z143" i="4" a="1"/>
  <c r="Z143" i="4" s="1"/>
  <c r="AD143" i="4" a="1"/>
  <c r="AD143" i="4" s="1"/>
  <c r="Q141" i="4" a="1"/>
  <c r="Q141" i="4" s="1"/>
  <c r="S141" i="4" a="1"/>
  <c r="S141" i="4" s="1"/>
  <c r="U141" i="4" a="1"/>
  <c r="U141" i="4" s="1"/>
  <c r="W141" i="4" a="1"/>
  <c r="W141" i="4" s="1"/>
  <c r="Y141" i="4" a="1"/>
  <c r="Y141" i="4" s="1"/>
  <c r="AA141" i="4" a="1"/>
  <c r="AA141" i="4" s="1"/>
  <c r="AC141" i="4" a="1"/>
  <c r="AC141" i="4" s="1"/>
  <c r="AE141" i="4" a="1"/>
  <c r="AE141" i="4" s="1"/>
  <c r="R141" i="4" a="1"/>
  <c r="R141" i="4" s="1"/>
  <c r="V141" i="4" a="1"/>
  <c r="V141" i="4" s="1"/>
  <c r="Z141" i="4" a="1"/>
  <c r="Z141" i="4" s="1"/>
  <c r="AD141" i="4" a="1"/>
  <c r="AD141" i="4" s="1"/>
  <c r="T141" i="4" a="1"/>
  <c r="T141" i="4" s="1"/>
  <c r="X141" i="4" a="1"/>
  <c r="X141" i="4" s="1"/>
  <c r="AB141" i="4" a="1"/>
  <c r="AB141" i="4" s="1"/>
  <c r="Q139" i="4" a="1"/>
  <c r="Q139" i="4" s="1"/>
  <c r="S139" i="4" a="1"/>
  <c r="S139" i="4" s="1"/>
  <c r="U139" i="4" a="1"/>
  <c r="U139" i="4" s="1"/>
  <c r="W139" i="4" a="1"/>
  <c r="W139" i="4" s="1"/>
  <c r="Y139" i="4" a="1"/>
  <c r="Y139" i="4" s="1"/>
  <c r="AA139" i="4" a="1"/>
  <c r="AA139" i="4" s="1"/>
  <c r="AC139" i="4" a="1"/>
  <c r="AC139" i="4" s="1"/>
  <c r="AE139" i="4" a="1"/>
  <c r="AE139" i="4" s="1"/>
  <c r="T139" i="4" a="1"/>
  <c r="T139" i="4" s="1"/>
  <c r="X139" i="4" a="1"/>
  <c r="X139" i="4" s="1"/>
  <c r="AB139" i="4" a="1"/>
  <c r="AB139" i="4" s="1"/>
  <c r="R139" i="4" a="1"/>
  <c r="R139" i="4" s="1"/>
  <c r="V139" i="4" a="1"/>
  <c r="V139" i="4" s="1"/>
  <c r="Z139" i="4" a="1"/>
  <c r="Z139" i="4" s="1"/>
  <c r="AD139" i="4" a="1"/>
  <c r="AD139" i="4" s="1"/>
  <c r="Q137" i="4" a="1"/>
  <c r="Q137" i="4" s="1"/>
  <c r="S137" i="4" a="1"/>
  <c r="S137" i="4" s="1"/>
  <c r="U137" i="4" a="1"/>
  <c r="U137" i="4" s="1"/>
  <c r="W137" i="4" a="1"/>
  <c r="W137" i="4" s="1"/>
  <c r="Y137" i="4" a="1"/>
  <c r="Y137" i="4" s="1"/>
  <c r="AA137" i="4" a="1"/>
  <c r="AA137" i="4" s="1"/>
  <c r="AC137" i="4" a="1"/>
  <c r="AC137" i="4" s="1"/>
  <c r="AE137" i="4" a="1"/>
  <c r="AE137" i="4" s="1"/>
  <c r="R137" i="4" a="1"/>
  <c r="R137" i="4" s="1"/>
  <c r="V137" i="4" a="1"/>
  <c r="V137" i="4" s="1"/>
  <c r="Z137" i="4" a="1"/>
  <c r="Z137" i="4" s="1"/>
  <c r="AD137" i="4" a="1"/>
  <c r="AD137" i="4" s="1"/>
  <c r="T137" i="4" a="1"/>
  <c r="T137" i="4" s="1"/>
  <c r="X137" i="4" a="1"/>
  <c r="X137" i="4" s="1"/>
  <c r="AB137" i="4" a="1"/>
  <c r="AB137" i="4" s="1"/>
  <c r="Q135" i="4" a="1"/>
  <c r="Q135" i="4" s="1"/>
  <c r="S135" i="4" a="1"/>
  <c r="S135" i="4" s="1"/>
  <c r="U135" i="4" a="1"/>
  <c r="U135" i="4" s="1"/>
  <c r="W135" i="4" a="1"/>
  <c r="W135" i="4" s="1"/>
  <c r="Y135" i="4" a="1"/>
  <c r="Y135" i="4" s="1"/>
  <c r="AA135" i="4" a="1"/>
  <c r="AA135" i="4" s="1"/>
  <c r="AC135" i="4" a="1"/>
  <c r="AC135" i="4" s="1"/>
  <c r="AE135" i="4" a="1"/>
  <c r="AE135" i="4" s="1"/>
  <c r="T135" i="4" a="1"/>
  <c r="T135" i="4" s="1"/>
  <c r="X135" i="4" a="1"/>
  <c r="X135" i="4" s="1"/>
  <c r="AB135" i="4" a="1"/>
  <c r="AB135" i="4" s="1"/>
  <c r="R135" i="4" a="1"/>
  <c r="R135" i="4" s="1"/>
  <c r="V135" i="4" a="1"/>
  <c r="V135" i="4" s="1"/>
  <c r="Z135" i="4" a="1"/>
  <c r="Z135" i="4" s="1"/>
  <c r="AD135" i="4" a="1"/>
  <c r="AD135" i="4" s="1"/>
  <c r="Q133" i="4" a="1"/>
  <c r="Q133" i="4" s="1"/>
  <c r="S133" i="4" a="1"/>
  <c r="S133" i="4" s="1"/>
  <c r="U133" i="4" a="1"/>
  <c r="U133" i="4" s="1"/>
  <c r="W133" i="4" a="1"/>
  <c r="W133" i="4" s="1"/>
  <c r="Y133" i="4" a="1"/>
  <c r="Y133" i="4" s="1"/>
  <c r="AA133" i="4" a="1"/>
  <c r="AA133" i="4" s="1"/>
  <c r="AC133" i="4" a="1"/>
  <c r="AC133" i="4" s="1"/>
  <c r="AE133" i="4" a="1"/>
  <c r="AE133" i="4" s="1"/>
  <c r="R133" i="4" a="1"/>
  <c r="R133" i="4" s="1"/>
  <c r="V133" i="4" a="1"/>
  <c r="V133" i="4" s="1"/>
  <c r="Z133" i="4" a="1"/>
  <c r="Z133" i="4" s="1"/>
  <c r="AD133" i="4" a="1"/>
  <c r="AD133" i="4" s="1"/>
  <c r="T133" i="4" a="1"/>
  <c r="T133" i="4" s="1"/>
  <c r="X133" i="4" a="1"/>
  <c r="X133" i="4" s="1"/>
  <c r="AB133" i="4" a="1"/>
  <c r="AB133" i="4" s="1"/>
  <c r="Q131" i="4" a="1"/>
  <c r="Q131" i="4" s="1"/>
  <c r="S131" i="4" a="1"/>
  <c r="S131" i="4" s="1"/>
  <c r="U131" i="4" a="1"/>
  <c r="U131" i="4" s="1"/>
  <c r="W131" i="4" a="1"/>
  <c r="W131" i="4" s="1"/>
  <c r="Y131" i="4" a="1"/>
  <c r="Y131" i="4" s="1"/>
  <c r="AA131" i="4" a="1"/>
  <c r="AA131" i="4" s="1"/>
  <c r="AC131" i="4" a="1"/>
  <c r="AC131" i="4" s="1"/>
  <c r="AE131" i="4" a="1"/>
  <c r="AE131" i="4" s="1"/>
  <c r="T131" i="4" a="1"/>
  <c r="T131" i="4" s="1"/>
  <c r="X131" i="4" a="1"/>
  <c r="X131" i="4" s="1"/>
  <c r="AB131" i="4" a="1"/>
  <c r="AB131" i="4" s="1"/>
  <c r="R131" i="4" a="1"/>
  <c r="R131" i="4" s="1"/>
  <c r="V131" i="4" a="1"/>
  <c r="V131" i="4" s="1"/>
  <c r="Z131" i="4" a="1"/>
  <c r="Z131" i="4" s="1"/>
  <c r="AD131" i="4" a="1"/>
  <c r="AD131" i="4" s="1"/>
  <c r="Q129" i="4" a="1"/>
  <c r="Q129" i="4" s="1"/>
  <c r="S129" i="4" a="1"/>
  <c r="S129" i="4" s="1"/>
  <c r="U129" i="4" a="1"/>
  <c r="U129" i="4" s="1"/>
  <c r="W129" i="4" a="1"/>
  <c r="W129" i="4" s="1"/>
  <c r="Y129" i="4" a="1"/>
  <c r="Y129" i="4" s="1"/>
  <c r="AA129" i="4" a="1"/>
  <c r="AA129" i="4" s="1"/>
  <c r="AC129" i="4" a="1"/>
  <c r="AC129" i="4" s="1"/>
  <c r="AE129" i="4" a="1"/>
  <c r="AE129" i="4" s="1"/>
  <c r="R129" i="4" a="1"/>
  <c r="R129" i="4" s="1"/>
  <c r="V129" i="4" a="1"/>
  <c r="V129" i="4" s="1"/>
  <c r="Z129" i="4" a="1"/>
  <c r="Z129" i="4" s="1"/>
  <c r="AD129" i="4" a="1"/>
  <c r="AD129" i="4" s="1"/>
  <c r="T129" i="4" a="1"/>
  <c r="T129" i="4" s="1"/>
  <c r="X129" i="4" a="1"/>
  <c r="X129" i="4" s="1"/>
  <c r="AB129" i="4" a="1"/>
  <c r="AB129" i="4" s="1"/>
  <c r="Q127" i="4" a="1"/>
  <c r="Q127" i="4" s="1"/>
  <c r="S127" i="4" a="1"/>
  <c r="S127" i="4" s="1"/>
  <c r="U127" i="4" a="1"/>
  <c r="U127" i="4" s="1"/>
  <c r="W127" i="4" a="1"/>
  <c r="W127" i="4" s="1"/>
  <c r="Y127" i="4" a="1"/>
  <c r="Y127" i="4" s="1"/>
  <c r="AA127" i="4" a="1"/>
  <c r="AA127" i="4" s="1"/>
  <c r="AC127" i="4" a="1"/>
  <c r="AC127" i="4" s="1"/>
  <c r="AE127" i="4" a="1"/>
  <c r="AE127" i="4" s="1"/>
  <c r="T127" i="4" a="1"/>
  <c r="T127" i="4" s="1"/>
  <c r="X127" i="4" a="1"/>
  <c r="X127" i="4" s="1"/>
  <c r="AB127" i="4" a="1"/>
  <c r="AB127" i="4" s="1"/>
  <c r="R127" i="4" a="1"/>
  <c r="R127" i="4" s="1"/>
  <c r="V127" i="4" a="1"/>
  <c r="V127" i="4" s="1"/>
  <c r="Z127" i="4" a="1"/>
  <c r="Z127" i="4" s="1"/>
  <c r="AD127" i="4" a="1"/>
  <c r="AD127" i="4" s="1"/>
  <c r="Q125" i="4" a="1"/>
  <c r="Q125" i="4" s="1"/>
  <c r="S125" i="4" a="1"/>
  <c r="S125" i="4" s="1"/>
  <c r="U125" i="4" a="1"/>
  <c r="U125" i="4" s="1"/>
  <c r="W125" i="4" a="1"/>
  <c r="W125" i="4" s="1"/>
  <c r="Y125" i="4" a="1"/>
  <c r="Y125" i="4" s="1"/>
  <c r="AA125" i="4" a="1"/>
  <c r="AA125" i="4" s="1"/>
  <c r="AC125" i="4" a="1"/>
  <c r="AC125" i="4" s="1"/>
  <c r="AE125" i="4" a="1"/>
  <c r="AE125" i="4" s="1"/>
  <c r="R125" i="4" a="1"/>
  <c r="R125" i="4" s="1"/>
  <c r="V125" i="4" a="1"/>
  <c r="V125" i="4" s="1"/>
  <c r="Z125" i="4" a="1"/>
  <c r="Z125" i="4" s="1"/>
  <c r="AD125" i="4" a="1"/>
  <c r="AD125" i="4" s="1"/>
  <c r="T125" i="4" a="1"/>
  <c r="T125" i="4" s="1"/>
  <c r="X125" i="4" a="1"/>
  <c r="X125" i="4" s="1"/>
  <c r="AB125" i="4" a="1"/>
  <c r="AB125" i="4" s="1"/>
  <c r="Q123" i="4" a="1"/>
  <c r="Q123" i="4" s="1"/>
  <c r="S123" i="4" a="1"/>
  <c r="S123" i="4" s="1"/>
  <c r="U123" i="4" a="1"/>
  <c r="U123" i="4" s="1"/>
  <c r="W123" i="4" a="1"/>
  <c r="W123" i="4" s="1"/>
  <c r="Y123" i="4" a="1"/>
  <c r="Y123" i="4" s="1"/>
  <c r="AA123" i="4" a="1"/>
  <c r="AA123" i="4" s="1"/>
  <c r="AC123" i="4" a="1"/>
  <c r="AC123" i="4" s="1"/>
  <c r="AE123" i="4" a="1"/>
  <c r="AE123" i="4" s="1"/>
  <c r="T123" i="4" a="1"/>
  <c r="T123" i="4" s="1"/>
  <c r="X123" i="4" a="1"/>
  <c r="X123" i="4" s="1"/>
  <c r="AB123" i="4" a="1"/>
  <c r="AB123" i="4" s="1"/>
  <c r="R123" i="4" a="1"/>
  <c r="R123" i="4" s="1"/>
  <c r="V123" i="4" a="1"/>
  <c r="V123" i="4" s="1"/>
  <c r="Z123" i="4" a="1"/>
  <c r="Z123" i="4" s="1"/>
  <c r="AD123" i="4" a="1"/>
  <c r="AD123" i="4" s="1"/>
  <c r="Q121" i="4" a="1"/>
  <c r="Q121" i="4" s="1"/>
  <c r="S121" i="4" a="1"/>
  <c r="S121" i="4" s="1"/>
  <c r="U121" i="4" a="1"/>
  <c r="U121" i="4" s="1"/>
  <c r="W121" i="4" a="1"/>
  <c r="W121" i="4" s="1"/>
  <c r="Y121" i="4" a="1"/>
  <c r="Y121" i="4" s="1"/>
  <c r="AA121" i="4" a="1"/>
  <c r="AA121" i="4" s="1"/>
  <c r="AC121" i="4" a="1"/>
  <c r="AC121" i="4" s="1"/>
  <c r="AE121" i="4" a="1"/>
  <c r="AE121" i="4" s="1"/>
  <c r="R121" i="4" a="1"/>
  <c r="R121" i="4" s="1"/>
  <c r="V121" i="4" a="1"/>
  <c r="V121" i="4" s="1"/>
  <c r="Z121" i="4" a="1"/>
  <c r="Z121" i="4" s="1"/>
  <c r="AD121" i="4" a="1"/>
  <c r="AD121" i="4" s="1"/>
  <c r="T121" i="4" a="1"/>
  <c r="T121" i="4" s="1"/>
  <c r="X121" i="4" a="1"/>
  <c r="X121" i="4" s="1"/>
  <c r="AB121" i="4" a="1"/>
  <c r="AB121" i="4" s="1"/>
  <c r="Q119" i="4" a="1"/>
  <c r="Q119" i="4" s="1"/>
  <c r="S119" i="4" a="1"/>
  <c r="S119" i="4" s="1"/>
  <c r="U119" i="4" a="1"/>
  <c r="U119" i="4" s="1"/>
  <c r="W119" i="4" a="1"/>
  <c r="W119" i="4" s="1"/>
  <c r="Y119" i="4" a="1"/>
  <c r="Y119" i="4" s="1"/>
  <c r="AA119" i="4" a="1"/>
  <c r="AA119" i="4" s="1"/>
  <c r="AC119" i="4" a="1"/>
  <c r="AC119" i="4" s="1"/>
  <c r="AE119" i="4" a="1"/>
  <c r="AE119" i="4" s="1"/>
  <c r="T119" i="4" a="1"/>
  <c r="T119" i="4" s="1"/>
  <c r="X119" i="4" a="1"/>
  <c r="X119" i="4" s="1"/>
  <c r="AB119" i="4" a="1"/>
  <c r="AB119" i="4" s="1"/>
  <c r="R119" i="4" a="1"/>
  <c r="R119" i="4" s="1"/>
  <c r="V119" i="4" a="1"/>
  <c r="V119" i="4" s="1"/>
  <c r="Z119" i="4" a="1"/>
  <c r="Z119" i="4" s="1"/>
  <c r="AD119" i="4" a="1"/>
  <c r="AD119" i="4" s="1"/>
  <c r="Q117" i="4" a="1"/>
  <c r="Q117" i="4" s="1"/>
  <c r="S117" i="4" a="1"/>
  <c r="S117" i="4" s="1"/>
  <c r="U117" i="4" a="1"/>
  <c r="U117" i="4" s="1"/>
  <c r="W117" i="4" a="1"/>
  <c r="W117" i="4" s="1"/>
  <c r="Y117" i="4" a="1"/>
  <c r="Y117" i="4" s="1"/>
  <c r="AA117" i="4" a="1"/>
  <c r="AA117" i="4" s="1"/>
  <c r="AC117" i="4" a="1"/>
  <c r="AC117" i="4" s="1"/>
  <c r="AE117" i="4" a="1"/>
  <c r="AE117" i="4" s="1"/>
  <c r="R117" i="4" a="1"/>
  <c r="R117" i="4" s="1"/>
  <c r="V117" i="4" a="1"/>
  <c r="V117" i="4" s="1"/>
  <c r="Z117" i="4" a="1"/>
  <c r="Z117" i="4" s="1"/>
  <c r="AD117" i="4" a="1"/>
  <c r="AD117" i="4" s="1"/>
  <c r="T117" i="4" a="1"/>
  <c r="T117" i="4" s="1"/>
  <c r="X117" i="4" a="1"/>
  <c r="X117" i="4" s="1"/>
  <c r="AB117" i="4" a="1"/>
  <c r="AB117" i="4" s="1"/>
  <c r="Q115" i="4" a="1"/>
  <c r="Q115" i="4" s="1"/>
  <c r="S115" i="4" a="1"/>
  <c r="S115" i="4" s="1"/>
  <c r="U115" i="4" a="1"/>
  <c r="U115" i="4" s="1"/>
  <c r="W115" i="4" a="1"/>
  <c r="W115" i="4" s="1"/>
  <c r="Y115" i="4" a="1"/>
  <c r="Y115" i="4" s="1"/>
  <c r="AA115" i="4" a="1"/>
  <c r="AA115" i="4" s="1"/>
  <c r="AC115" i="4" a="1"/>
  <c r="AC115" i="4" s="1"/>
  <c r="AE115" i="4" a="1"/>
  <c r="AE115" i="4" s="1"/>
  <c r="T115" i="4" a="1"/>
  <c r="T115" i="4" s="1"/>
  <c r="X115" i="4" a="1"/>
  <c r="X115" i="4" s="1"/>
  <c r="AB115" i="4" a="1"/>
  <c r="AB115" i="4" s="1"/>
  <c r="R115" i="4" a="1"/>
  <c r="R115" i="4" s="1"/>
  <c r="V115" i="4" a="1"/>
  <c r="V115" i="4" s="1"/>
  <c r="Z115" i="4" a="1"/>
  <c r="Z115" i="4" s="1"/>
  <c r="AD115" i="4" a="1"/>
  <c r="AD115" i="4" s="1"/>
  <c r="Q113" i="4" a="1"/>
  <c r="Q113" i="4" s="1"/>
  <c r="S113" i="4" a="1"/>
  <c r="S113" i="4" s="1"/>
  <c r="U113" i="4" a="1"/>
  <c r="U113" i="4" s="1"/>
  <c r="W113" i="4" a="1"/>
  <c r="W113" i="4" s="1"/>
  <c r="Y113" i="4" a="1"/>
  <c r="Y113" i="4" s="1"/>
  <c r="AA113" i="4" a="1"/>
  <c r="AA113" i="4" s="1"/>
  <c r="AC113" i="4" a="1"/>
  <c r="AC113" i="4" s="1"/>
  <c r="AE113" i="4" a="1"/>
  <c r="AE113" i="4" s="1"/>
  <c r="R113" i="4" a="1"/>
  <c r="R113" i="4" s="1"/>
  <c r="V113" i="4" a="1"/>
  <c r="V113" i="4" s="1"/>
  <c r="Z113" i="4" a="1"/>
  <c r="Z113" i="4" s="1"/>
  <c r="AD113" i="4" a="1"/>
  <c r="AD113" i="4" s="1"/>
  <c r="T113" i="4" a="1"/>
  <c r="T113" i="4" s="1"/>
  <c r="X113" i="4" a="1"/>
  <c r="X113" i="4" s="1"/>
  <c r="AB113" i="4" a="1"/>
  <c r="AB113" i="4" s="1"/>
  <c r="Q111" i="4" a="1"/>
  <c r="Q111" i="4" s="1"/>
  <c r="S111" i="4" a="1"/>
  <c r="S111" i="4" s="1"/>
  <c r="U111" i="4" a="1"/>
  <c r="U111" i="4" s="1"/>
  <c r="W111" i="4" a="1"/>
  <c r="W111" i="4" s="1"/>
  <c r="Y111" i="4" a="1"/>
  <c r="Y111" i="4" s="1"/>
  <c r="AA111" i="4" a="1"/>
  <c r="AA111" i="4" s="1"/>
  <c r="AC111" i="4" a="1"/>
  <c r="AC111" i="4" s="1"/>
  <c r="AE111" i="4" a="1"/>
  <c r="AE111" i="4" s="1"/>
  <c r="T111" i="4" a="1"/>
  <c r="T111" i="4" s="1"/>
  <c r="X111" i="4" a="1"/>
  <c r="X111" i="4" s="1"/>
  <c r="AB111" i="4" a="1"/>
  <c r="AB111" i="4" s="1"/>
  <c r="R111" i="4" a="1"/>
  <c r="R111" i="4" s="1"/>
  <c r="V111" i="4" a="1"/>
  <c r="V111" i="4" s="1"/>
  <c r="Z111" i="4" a="1"/>
  <c r="Z111" i="4" s="1"/>
  <c r="AD111" i="4" a="1"/>
  <c r="AD111" i="4" s="1"/>
  <c r="Q109" i="4" a="1"/>
  <c r="Q109" i="4" s="1"/>
  <c r="S109" i="4" a="1"/>
  <c r="S109" i="4" s="1"/>
  <c r="U109" i="4" a="1"/>
  <c r="U109" i="4" s="1"/>
  <c r="W109" i="4" a="1"/>
  <c r="W109" i="4" s="1"/>
  <c r="Y109" i="4" a="1"/>
  <c r="Y109" i="4" s="1"/>
  <c r="AA109" i="4" a="1"/>
  <c r="AA109" i="4" s="1"/>
  <c r="AC109" i="4" a="1"/>
  <c r="AC109" i="4" s="1"/>
  <c r="AE109" i="4" a="1"/>
  <c r="AE109" i="4" s="1"/>
  <c r="R109" i="4" a="1"/>
  <c r="R109" i="4" s="1"/>
  <c r="V109" i="4" a="1"/>
  <c r="V109" i="4" s="1"/>
  <c r="Z109" i="4" a="1"/>
  <c r="Z109" i="4" s="1"/>
  <c r="AD109" i="4" a="1"/>
  <c r="AD109" i="4" s="1"/>
  <c r="T109" i="4" a="1"/>
  <c r="T109" i="4" s="1"/>
  <c r="X109" i="4" a="1"/>
  <c r="X109" i="4" s="1"/>
  <c r="AB109" i="4" a="1"/>
  <c r="AB109" i="4" s="1"/>
  <c r="Q107" i="4" a="1"/>
  <c r="Q107" i="4" s="1"/>
  <c r="S107" i="4" a="1"/>
  <c r="S107" i="4" s="1"/>
  <c r="U107" i="4" a="1"/>
  <c r="U107" i="4" s="1"/>
  <c r="W107" i="4" a="1"/>
  <c r="W107" i="4" s="1"/>
  <c r="Y107" i="4" a="1"/>
  <c r="Y107" i="4" s="1"/>
  <c r="AA107" i="4" a="1"/>
  <c r="AA107" i="4" s="1"/>
  <c r="AC107" i="4" a="1"/>
  <c r="AC107" i="4" s="1"/>
  <c r="AE107" i="4" a="1"/>
  <c r="AE107" i="4" s="1"/>
  <c r="T107" i="4" a="1"/>
  <c r="T107" i="4" s="1"/>
  <c r="X107" i="4" a="1"/>
  <c r="X107" i="4" s="1"/>
  <c r="AB107" i="4" a="1"/>
  <c r="AB107" i="4" s="1"/>
  <c r="R107" i="4" a="1"/>
  <c r="R107" i="4" s="1"/>
  <c r="V107" i="4" a="1"/>
  <c r="V107" i="4" s="1"/>
  <c r="Z107" i="4" a="1"/>
  <c r="Z107" i="4" s="1"/>
  <c r="AD107" i="4" a="1"/>
  <c r="AD107" i="4" s="1"/>
  <c r="Q105" i="4" a="1"/>
  <c r="Q105" i="4" s="1"/>
  <c r="S105" i="4" a="1"/>
  <c r="S105" i="4" s="1"/>
  <c r="U105" i="4" a="1"/>
  <c r="U105" i="4" s="1"/>
  <c r="W105" i="4" a="1"/>
  <c r="W105" i="4" s="1"/>
  <c r="Y105" i="4" a="1"/>
  <c r="Y105" i="4" s="1"/>
  <c r="AA105" i="4" a="1"/>
  <c r="AA105" i="4" s="1"/>
  <c r="AC105" i="4" a="1"/>
  <c r="AC105" i="4" s="1"/>
  <c r="AE105" i="4" a="1"/>
  <c r="AE105" i="4" s="1"/>
  <c r="R105" i="4" a="1"/>
  <c r="R105" i="4" s="1"/>
  <c r="V105" i="4" a="1"/>
  <c r="V105" i="4" s="1"/>
  <c r="Z105" i="4" a="1"/>
  <c r="Z105" i="4" s="1"/>
  <c r="AD105" i="4" a="1"/>
  <c r="AD105" i="4" s="1"/>
  <c r="T105" i="4" a="1"/>
  <c r="T105" i="4" s="1"/>
  <c r="X105" i="4" a="1"/>
  <c r="X105" i="4" s="1"/>
  <c r="AB105" i="4" a="1"/>
  <c r="AB105" i="4" s="1"/>
  <c r="Q103" i="4" a="1"/>
  <c r="Q103" i="4" s="1"/>
  <c r="S103" i="4" a="1"/>
  <c r="S103" i="4" s="1"/>
  <c r="U103" i="4" a="1"/>
  <c r="U103" i="4" s="1"/>
  <c r="W103" i="4" a="1"/>
  <c r="W103" i="4" s="1"/>
  <c r="Y103" i="4" a="1"/>
  <c r="Y103" i="4" s="1"/>
  <c r="AA103" i="4" a="1"/>
  <c r="AA103" i="4" s="1"/>
  <c r="AC103" i="4" a="1"/>
  <c r="AC103" i="4" s="1"/>
  <c r="AE103" i="4" a="1"/>
  <c r="AE103" i="4" s="1"/>
  <c r="T103" i="4" a="1"/>
  <c r="T103" i="4" s="1"/>
  <c r="X103" i="4" a="1"/>
  <c r="X103" i="4" s="1"/>
  <c r="AB103" i="4" a="1"/>
  <c r="AB103" i="4" s="1"/>
  <c r="R103" i="4" a="1"/>
  <c r="R103" i="4" s="1"/>
  <c r="V103" i="4" a="1"/>
  <c r="V103" i="4" s="1"/>
  <c r="Z103" i="4" a="1"/>
  <c r="Z103" i="4" s="1"/>
  <c r="AD103" i="4" a="1"/>
  <c r="AD103" i="4" s="1"/>
  <c r="Q101" i="4" a="1"/>
  <c r="Q101" i="4" s="1"/>
  <c r="S101" i="4" a="1"/>
  <c r="S101" i="4" s="1"/>
  <c r="U101" i="4" a="1"/>
  <c r="U101" i="4" s="1"/>
  <c r="W101" i="4" a="1"/>
  <c r="W101" i="4" s="1"/>
  <c r="Y101" i="4" a="1"/>
  <c r="Y101" i="4" s="1"/>
  <c r="AA101" i="4" a="1"/>
  <c r="AA101" i="4" s="1"/>
  <c r="AC101" i="4" a="1"/>
  <c r="AC101" i="4" s="1"/>
  <c r="AE101" i="4" a="1"/>
  <c r="AE101" i="4" s="1"/>
  <c r="R101" i="4" a="1"/>
  <c r="R101" i="4" s="1"/>
  <c r="V101" i="4" a="1"/>
  <c r="V101" i="4" s="1"/>
  <c r="Z101" i="4" a="1"/>
  <c r="Z101" i="4" s="1"/>
  <c r="AD101" i="4" a="1"/>
  <c r="AD101" i="4" s="1"/>
  <c r="T101" i="4" a="1"/>
  <c r="T101" i="4" s="1"/>
  <c r="X101" i="4" a="1"/>
  <c r="X101" i="4" s="1"/>
  <c r="AB101" i="4" a="1"/>
  <c r="AB101" i="4" s="1"/>
  <c r="Q99" i="4" a="1"/>
  <c r="Q99" i="4" s="1"/>
  <c r="R99" i="4" a="1"/>
  <c r="R99" i="4" s="1"/>
  <c r="S99" i="4" a="1"/>
  <c r="S99" i="4" s="1"/>
  <c r="T99" i="4" a="1"/>
  <c r="T99" i="4" s="1"/>
  <c r="U99" i="4" a="1"/>
  <c r="U99" i="4" s="1"/>
  <c r="W99" i="4" a="1"/>
  <c r="W99" i="4" s="1"/>
  <c r="Y99" i="4" a="1"/>
  <c r="Y99" i="4" s="1"/>
  <c r="AA99" i="4" a="1"/>
  <c r="AA99" i="4" s="1"/>
  <c r="AC99" i="4" a="1"/>
  <c r="AC99" i="4" s="1"/>
  <c r="AE99" i="4" a="1"/>
  <c r="AE99" i="4" s="1"/>
  <c r="X99" i="4" a="1"/>
  <c r="X99" i="4" s="1"/>
  <c r="AB99" i="4" a="1"/>
  <c r="AB99" i="4" s="1"/>
  <c r="V99" i="4" a="1"/>
  <c r="V99" i="4" s="1"/>
  <c r="Z99" i="4" a="1"/>
  <c r="Z99" i="4" s="1"/>
  <c r="AD99" i="4" a="1"/>
  <c r="AD99" i="4" s="1"/>
  <c r="Q97" i="4" a="1"/>
  <c r="Q97" i="4" s="1"/>
  <c r="R97" i="4" a="1"/>
  <c r="R97" i="4" s="1"/>
  <c r="S97" i="4" a="1"/>
  <c r="S97" i="4" s="1"/>
  <c r="T97" i="4" a="1"/>
  <c r="T97" i="4" s="1"/>
  <c r="U97" i="4" a="1"/>
  <c r="U97" i="4" s="1"/>
  <c r="W97" i="4" a="1"/>
  <c r="W97" i="4" s="1"/>
  <c r="Y97" i="4" a="1"/>
  <c r="Y97" i="4" s="1"/>
  <c r="AA97" i="4" a="1"/>
  <c r="AA97" i="4" s="1"/>
  <c r="AC97" i="4" a="1"/>
  <c r="AC97" i="4" s="1"/>
  <c r="AE97" i="4" a="1"/>
  <c r="AE97" i="4" s="1"/>
  <c r="V97" i="4" a="1"/>
  <c r="V97" i="4" s="1"/>
  <c r="Z97" i="4" a="1"/>
  <c r="Z97" i="4" s="1"/>
  <c r="AD97" i="4" a="1"/>
  <c r="AD97" i="4" s="1"/>
  <c r="X97" i="4" a="1"/>
  <c r="X97" i="4" s="1"/>
  <c r="AB97" i="4" a="1"/>
  <c r="AB97" i="4" s="1"/>
  <c r="Q95" i="4" a="1"/>
  <c r="Q95" i="4" s="1"/>
  <c r="R95" i="4" a="1"/>
  <c r="R95" i="4" s="1"/>
  <c r="S95" i="4" a="1"/>
  <c r="S95" i="4" s="1"/>
  <c r="T95" i="4" a="1"/>
  <c r="T95" i="4" s="1"/>
  <c r="U95" i="4" a="1"/>
  <c r="U95" i="4" s="1"/>
  <c r="W95" i="4" a="1"/>
  <c r="W95" i="4" s="1"/>
  <c r="Y95" i="4" a="1"/>
  <c r="Y95" i="4" s="1"/>
  <c r="AA95" i="4" a="1"/>
  <c r="AA95" i="4" s="1"/>
  <c r="AC95" i="4" a="1"/>
  <c r="AC95" i="4" s="1"/>
  <c r="AE95" i="4" a="1"/>
  <c r="AE95" i="4" s="1"/>
  <c r="X95" i="4" a="1"/>
  <c r="X95" i="4" s="1"/>
  <c r="AB95" i="4" a="1"/>
  <c r="AB95" i="4" s="1"/>
  <c r="V95" i="4" a="1"/>
  <c r="V95" i="4" s="1"/>
  <c r="Z95" i="4" a="1"/>
  <c r="Z95" i="4" s="1"/>
  <c r="AD95" i="4" a="1"/>
  <c r="AD95" i="4" s="1"/>
  <c r="Q93" i="4" a="1"/>
  <c r="Q93" i="4" s="1"/>
  <c r="R93" i="4" a="1"/>
  <c r="R93" i="4" s="1"/>
  <c r="S93" i="4" a="1"/>
  <c r="S93" i="4" s="1"/>
  <c r="T93" i="4" a="1"/>
  <c r="T93" i="4" s="1"/>
  <c r="U93" i="4" a="1"/>
  <c r="U93" i="4" s="1"/>
  <c r="W93" i="4" a="1"/>
  <c r="W93" i="4" s="1"/>
  <c r="Y93" i="4" a="1"/>
  <c r="Y93" i="4" s="1"/>
  <c r="AA93" i="4" a="1"/>
  <c r="AA93" i="4" s="1"/>
  <c r="AC93" i="4" a="1"/>
  <c r="AC93" i="4" s="1"/>
  <c r="AE93" i="4" a="1"/>
  <c r="AE93" i="4" s="1"/>
  <c r="V93" i="4" a="1"/>
  <c r="V93" i="4" s="1"/>
  <c r="Z93" i="4" a="1"/>
  <c r="Z93" i="4" s="1"/>
  <c r="AD93" i="4" a="1"/>
  <c r="AD93" i="4" s="1"/>
  <c r="X93" i="4" a="1"/>
  <c r="X93" i="4" s="1"/>
  <c r="AB93" i="4" a="1"/>
  <c r="AB93" i="4" s="1"/>
  <c r="Q91" i="4" a="1"/>
  <c r="Q91" i="4" s="1"/>
  <c r="R91" i="4" a="1"/>
  <c r="R91" i="4" s="1"/>
  <c r="S91" i="4" a="1"/>
  <c r="S91" i="4" s="1"/>
  <c r="T91" i="4" a="1"/>
  <c r="T91" i="4" s="1"/>
  <c r="U91" i="4" a="1"/>
  <c r="U91" i="4" s="1"/>
  <c r="W91" i="4" a="1"/>
  <c r="W91" i="4" s="1"/>
  <c r="Y91" i="4" a="1"/>
  <c r="Y91" i="4" s="1"/>
  <c r="AA91" i="4" a="1"/>
  <c r="AA91" i="4" s="1"/>
  <c r="AC91" i="4" a="1"/>
  <c r="AC91" i="4" s="1"/>
  <c r="AE91" i="4" a="1"/>
  <c r="AE91" i="4" s="1"/>
  <c r="X91" i="4" a="1"/>
  <c r="X91" i="4" s="1"/>
  <c r="AB91" i="4" a="1"/>
  <c r="AB91" i="4" s="1"/>
  <c r="V91" i="4" a="1"/>
  <c r="V91" i="4" s="1"/>
  <c r="Z91" i="4" a="1"/>
  <c r="Z91" i="4" s="1"/>
  <c r="AD91" i="4" a="1"/>
  <c r="AD91" i="4" s="1"/>
  <c r="Q89" i="4" a="1"/>
  <c r="Q89" i="4" s="1"/>
  <c r="R89" i="4" a="1"/>
  <c r="R89" i="4" s="1"/>
  <c r="S89" i="4" a="1"/>
  <c r="S89" i="4" s="1"/>
  <c r="T89" i="4" a="1"/>
  <c r="T89" i="4" s="1"/>
  <c r="U89" i="4" a="1"/>
  <c r="U89" i="4" s="1"/>
  <c r="W89" i="4" a="1"/>
  <c r="W89" i="4" s="1"/>
  <c r="Y89" i="4" a="1"/>
  <c r="Y89" i="4" s="1"/>
  <c r="AA89" i="4" a="1"/>
  <c r="AA89" i="4" s="1"/>
  <c r="AC89" i="4" a="1"/>
  <c r="AC89" i="4" s="1"/>
  <c r="AE89" i="4" a="1"/>
  <c r="AE89" i="4" s="1"/>
  <c r="V89" i="4" a="1"/>
  <c r="V89" i="4" s="1"/>
  <c r="Z89" i="4" a="1"/>
  <c r="Z89" i="4" s="1"/>
  <c r="AD89" i="4" a="1"/>
  <c r="AD89" i="4" s="1"/>
  <c r="X89" i="4" a="1"/>
  <c r="X89" i="4" s="1"/>
  <c r="AB89" i="4" a="1"/>
  <c r="AB89" i="4" s="1"/>
  <c r="Q87" i="4" a="1"/>
  <c r="Q87" i="4" s="1"/>
  <c r="R87" i="4" a="1"/>
  <c r="R87" i="4" s="1"/>
  <c r="S87" i="4" a="1"/>
  <c r="S87" i="4" s="1"/>
  <c r="T87" i="4" a="1"/>
  <c r="T87" i="4" s="1"/>
  <c r="U87" i="4" a="1"/>
  <c r="U87" i="4" s="1"/>
  <c r="W87" i="4" a="1"/>
  <c r="W87" i="4" s="1"/>
  <c r="Y87" i="4" a="1"/>
  <c r="Y87" i="4" s="1"/>
  <c r="AA87" i="4" a="1"/>
  <c r="AA87" i="4" s="1"/>
  <c r="AC87" i="4" a="1"/>
  <c r="AC87" i="4" s="1"/>
  <c r="AE87" i="4" a="1"/>
  <c r="AE87" i="4" s="1"/>
  <c r="X87" i="4" a="1"/>
  <c r="X87" i="4" s="1"/>
  <c r="AB87" i="4" a="1"/>
  <c r="AB87" i="4" s="1"/>
  <c r="V87" i="4" a="1"/>
  <c r="V87" i="4" s="1"/>
  <c r="Z87" i="4" a="1"/>
  <c r="Z87" i="4" s="1"/>
  <c r="AD87" i="4" a="1"/>
  <c r="AD87" i="4" s="1"/>
  <c r="Q85" i="4" a="1"/>
  <c r="Q85" i="4" s="1"/>
  <c r="R85" i="4" a="1"/>
  <c r="R85" i="4" s="1"/>
  <c r="S85" i="4" a="1"/>
  <c r="S85" i="4" s="1"/>
  <c r="T85" i="4" a="1"/>
  <c r="T85" i="4" s="1"/>
  <c r="U85" i="4" a="1"/>
  <c r="U85" i="4" s="1"/>
  <c r="W85" i="4" a="1"/>
  <c r="W85" i="4" s="1"/>
  <c r="Y85" i="4" a="1"/>
  <c r="Y85" i="4" s="1"/>
  <c r="AA85" i="4" a="1"/>
  <c r="AA85" i="4" s="1"/>
  <c r="AC85" i="4" a="1"/>
  <c r="AC85" i="4" s="1"/>
  <c r="AE85" i="4" a="1"/>
  <c r="AE85" i="4" s="1"/>
  <c r="V85" i="4" a="1"/>
  <c r="V85" i="4" s="1"/>
  <c r="Z85" i="4" a="1"/>
  <c r="Z85" i="4" s="1"/>
  <c r="AD85" i="4" a="1"/>
  <c r="AD85" i="4" s="1"/>
  <c r="X85" i="4" a="1"/>
  <c r="X85" i="4" s="1"/>
  <c r="AB85" i="4" a="1"/>
  <c r="AB85" i="4" s="1"/>
  <c r="Q83" i="4" a="1"/>
  <c r="Q83" i="4" s="1"/>
  <c r="R83" i="4" a="1"/>
  <c r="R83" i="4" s="1"/>
  <c r="S83" i="4" a="1"/>
  <c r="S83" i="4" s="1"/>
  <c r="T83" i="4" a="1"/>
  <c r="T83" i="4" s="1"/>
  <c r="U83" i="4" a="1"/>
  <c r="U83" i="4" s="1"/>
  <c r="W83" i="4" a="1"/>
  <c r="W83" i="4" s="1"/>
  <c r="Y83" i="4" a="1"/>
  <c r="Y83" i="4" s="1"/>
  <c r="AA83" i="4" a="1"/>
  <c r="AA83" i="4" s="1"/>
  <c r="AC83" i="4" a="1"/>
  <c r="AC83" i="4" s="1"/>
  <c r="AE83" i="4" a="1"/>
  <c r="AE83" i="4" s="1"/>
  <c r="X83" i="4" a="1"/>
  <c r="X83" i="4" s="1"/>
  <c r="AB83" i="4" a="1"/>
  <c r="AB83" i="4" s="1"/>
  <c r="V83" i="4" a="1"/>
  <c r="V83" i="4" s="1"/>
  <c r="Z83" i="4" a="1"/>
  <c r="Z83" i="4" s="1"/>
  <c r="AD83" i="4" a="1"/>
  <c r="AD83" i="4" s="1"/>
  <c r="Q81" i="4" a="1"/>
  <c r="Q81" i="4" s="1"/>
  <c r="R81" i="4" a="1"/>
  <c r="R81" i="4" s="1"/>
  <c r="S81" i="4" a="1"/>
  <c r="S81" i="4" s="1"/>
  <c r="T81" i="4" a="1"/>
  <c r="T81" i="4" s="1"/>
  <c r="U81" i="4" a="1"/>
  <c r="U81" i="4" s="1"/>
  <c r="W81" i="4" a="1"/>
  <c r="W81" i="4" s="1"/>
  <c r="Y81" i="4" a="1"/>
  <c r="Y81" i="4" s="1"/>
  <c r="AA81" i="4" a="1"/>
  <c r="AA81" i="4" s="1"/>
  <c r="AC81" i="4" a="1"/>
  <c r="AC81" i="4" s="1"/>
  <c r="AE81" i="4" a="1"/>
  <c r="AE81" i="4" s="1"/>
  <c r="V81" i="4" a="1"/>
  <c r="V81" i="4" s="1"/>
  <c r="Z81" i="4" a="1"/>
  <c r="Z81" i="4" s="1"/>
  <c r="AD81" i="4" a="1"/>
  <c r="AD81" i="4" s="1"/>
  <c r="X81" i="4" a="1"/>
  <c r="X81" i="4" s="1"/>
  <c r="AB81" i="4" a="1"/>
  <c r="AB81" i="4" s="1"/>
  <c r="Q79" i="4" a="1"/>
  <c r="Q79" i="4" s="1"/>
  <c r="R79" i="4" a="1"/>
  <c r="R79" i="4" s="1"/>
  <c r="S79" i="4" a="1"/>
  <c r="S79" i="4" s="1"/>
  <c r="T79" i="4" a="1"/>
  <c r="T79" i="4" s="1"/>
  <c r="U79" i="4" a="1"/>
  <c r="U79" i="4" s="1"/>
  <c r="W79" i="4" a="1"/>
  <c r="W79" i="4" s="1"/>
  <c r="Y79" i="4" a="1"/>
  <c r="Y79" i="4" s="1"/>
  <c r="AA79" i="4" a="1"/>
  <c r="AA79" i="4" s="1"/>
  <c r="AC79" i="4" a="1"/>
  <c r="AC79" i="4" s="1"/>
  <c r="AE79" i="4" a="1"/>
  <c r="AE79" i="4" s="1"/>
  <c r="X79" i="4" a="1"/>
  <c r="X79" i="4" s="1"/>
  <c r="AB79" i="4" a="1"/>
  <c r="AB79" i="4" s="1"/>
  <c r="V79" i="4" a="1"/>
  <c r="V79" i="4" s="1"/>
  <c r="Z79" i="4" a="1"/>
  <c r="Z79" i="4" s="1"/>
  <c r="AD79" i="4" a="1"/>
  <c r="AD79" i="4" s="1"/>
  <c r="Q77" i="4" a="1"/>
  <c r="Q77" i="4" s="1"/>
  <c r="R77" i="4" a="1"/>
  <c r="R77" i="4" s="1"/>
  <c r="S77" i="4" a="1"/>
  <c r="S77" i="4" s="1"/>
  <c r="T77" i="4" a="1"/>
  <c r="T77" i="4" s="1"/>
  <c r="U77" i="4" a="1"/>
  <c r="U77" i="4" s="1"/>
  <c r="W77" i="4" a="1"/>
  <c r="W77" i="4" s="1"/>
  <c r="Y77" i="4" a="1"/>
  <c r="Y77" i="4" s="1"/>
  <c r="AA77" i="4" a="1"/>
  <c r="AA77" i="4" s="1"/>
  <c r="AC77" i="4" a="1"/>
  <c r="AC77" i="4" s="1"/>
  <c r="AE77" i="4" a="1"/>
  <c r="AE77" i="4" s="1"/>
  <c r="V77" i="4" a="1"/>
  <c r="V77" i="4" s="1"/>
  <c r="Z77" i="4" a="1"/>
  <c r="Z77" i="4" s="1"/>
  <c r="AD77" i="4" a="1"/>
  <c r="AD77" i="4" s="1"/>
  <c r="X77" i="4" a="1"/>
  <c r="X77" i="4" s="1"/>
  <c r="AB77" i="4" a="1"/>
  <c r="AB77" i="4" s="1"/>
  <c r="Q75" i="4" a="1"/>
  <c r="Q75" i="4" s="1"/>
  <c r="R75" i="4" a="1"/>
  <c r="R75" i="4" s="1"/>
  <c r="S75" i="4" a="1"/>
  <c r="S75" i="4" s="1"/>
  <c r="T75" i="4" a="1"/>
  <c r="T75" i="4" s="1"/>
  <c r="U75" i="4" a="1"/>
  <c r="U75" i="4" s="1"/>
  <c r="W75" i="4" a="1"/>
  <c r="W75" i="4" s="1"/>
  <c r="Y75" i="4" a="1"/>
  <c r="Y75" i="4" s="1"/>
  <c r="AA75" i="4" a="1"/>
  <c r="AA75" i="4" s="1"/>
  <c r="AC75" i="4" a="1"/>
  <c r="AC75" i="4" s="1"/>
  <c r="AE75" i="4" a="1"/>
  <c r="AE75" i="4" s="1"/>
  <c r="X75" i="4" a="1"/>
  <c r="X75" i="4" s="1"/>
  <c r="AB75" i="4" a="1"/>
  <c r="AB75" i="4" s="1"/>
  <c r="V75" i="4" a="1"/>
  <c r="V75" i="4" s="1"/>
  <c r="Z75" i="4" a="1"/>
  <c r="Z75" i="4" s="1"/>
  <c r="AD75" i="4" a="1"/>
  <c r="AD75" i="4" s="1"/>
  <c r="Q73" i="4" a="1"/>
  <c r="Q73" i="4" s="1"/>
  <c r="R73" i="4" a="1"/>
  <c r="R73" i="4" s="1"/>
  <c r="S73" i="4" a="1"/>
  <c r="S73" i="4" s="1"/>
  <c r="T73" i="4" a="1"/>
  <c r="T73" i="4" s="1"/>
  <c r="V73" i="4" a="1"/>
  <c r="V73" i="4" s="1"/>
  <c r="X73" i="4" a="1"/>
  <c r="X73" i="4" s="1"/>
  <c r="Z73" i="4" a="1"/>
  <c r="Z73" i="4" s="1"/>
  <c r="AB73" i="4" a="1"/>
  <c r="AB73" i="4" s="1"/>
  <c r="AD73" i="4" a="1"/>
  <c r="AD73" i="4" s="1"/>
  <c r="U73" i="4" a="1"/>
  <c r="U73" i="4" s="1"/>
  <c r="Y73" i="4" a="1"/>
  <c r="Y73" i="4" s="1"/>
  <c r="AC73" i="4" a="1"/>
  <c r="AC73" i="4" s="1"/>
  <c r="W73" i="4" a="1"/>
  <c r="W73" i="4" s="1"/>
  <c r="AA73" i="4" a="1"/>
  <c r="AA73" i="4" s="1"/>
  <c r="AE73" i="4" a="1"/>
  <c r="AE73" i="4" s="1"/>
  <c r="Q71" i="4" a="1"/>
  <c r="Q71" i="4" s="1"/>
  <c r="R71" i="4" a="1"/>
  <c r="R71" i="4" s="1"/>
  <c r="S71" i="4" a="1"/>
  <c r="S71" i="4" s="1"/>
  <c r="T71" i="4" a="1"/>
  <c r="T71" i="4" s="1"/>
  <c r="V71" i="4" a="1"/>
  <c r="V71" i="4" s="1"/>
  <c r="X71" i="4" a="1"/>
  <c r="X71" i="4" s="1"/>
  <c r="Z71" i="4" a="1"/>
  <c r="Z71" i="4" s="1"/>
  <c r="AB71" i="4" a="1"/>
  <c r="AB71" i="4" s="1"/>
  <c r="AD71" i="4" a="1"/>
  <c r="AD71" i="4" s="1"/>
  <c r="U71" i="4" a="1"/>
  <c r="U71" i="4" s="1"/>
  <c r="Y71" i="4" a="1"/>
  <c r="Y71" i="4" s="1"/>
  <c r="AC71" i="4" a="1"/>
  <c r="AC71" i="4" s="1"/>
  <c r="W71" i="4" a="1"/>
  <c r="W71" i="4" s="1"/>
  <c r="AA71" i="4" a="1"/>
  <c r="AA71" i="4" s="1"/>
  <c r="AE71" i="4" a="1"/>
  <c r="AE71" i="4" s="1"/>
  <c r="Q69" i="4" a="1"/>
  <c r="Q69" i="4" s="1"/>
  <c r="R69" i="4" a="1"/>
  <c r="R69" i="4" s="1"/>
  <c r="S69" i="4" a="1"/>
  <c r="S69" i="4" s="1"/>
  <c r="T69" i="4" a="1"/>
  <c r="T69" i="4" s="1"/>
  <c r="V69" i="4" a="1"/>
  <c r="V69" i="4" s="1"/>
  <c r="X69" i="4" a="1"/>
  <c r="X69" i="4" s="1"/>
  <c r="Z69" i="4" a="1"/>
  <c r="Z69" i="4" s="1"/>
  <c r="AB69" i="4" a="1"/>
  <c r="AB69" i="4" s="1"/>
  <c r="AD69" i="4" a="1"/>
  <c r="AD69" i="4" s="1"/>
  <c r="U69" i="4" a="1"/>
  <c r="U69" i="4" s="1"/>
  <c r="Y69" i="4" a="1"/>
  <c r="Y69" i="4" s="1"/>
  <c r="AC69" i="4" a="1"/>
  <c r="AC69" i="4" s="1"/>
  <c r="W69" i="4" a="1"/>
  <c r="W69" i="4" s="1"/>
  <c r="AA69" i="4" a="1"/>
  <c r="AA69" i="4" s="1"/>
  <c r="AE69" i="4" a="1"/>
  <c r="AE69" i="4" s="1"/>
  <c r="Q67" i="4" a="1"/>
  <c r="Q67" i="4" s="1"/>
  <c r="R67" i="4" a="1"/>
  <c r="R67" i="4" s="1"/>
  <c r="S67" i="4" a="1"/>
  <c r="S67" i="4" s="1"/>
  <c r="T67" i="4" a="1"/>
  <c r="T67" i="4" s="1"/>
  <c r="V67" i="4" a="1"/>
  <c r="V67" i="4" s="1"/>
  <c r="X67" i="4" a="1"/>
  <c r="X67" i="4" s="1"/>
  <c r="Z67" i="4" a="1"/>
  <c r="Z67" i="4" s="1"/>
  <c r="AB67" i="4" a="1"/>
  <c r="AB67" i="4" s="1"/>
  <c r="AD67" i="4" a="1"/>
  <c r="AD67" i="4" s="1"/>
  <c r="U67" i="4" a="1"/>
  <c r="U67" i="4" s="1"/>
  <c r="Y67" i="4" a="1"/>
  <c r="Y67" i="4" s="1"/>
  <c r="AC67" i="4" a="1"/>
  <c r="AC67" i="4" s="1"/>
  <c r="W67" i="4" a="1"/>
  <c r="W67" i="4" s="1"/>
  <c r="AA67" i="4" a="1"/>
  <c r="AA67" i="4" s="1"/>
  <c r="AE67" i="4" a="1"/>
  <c r="AE67" i="4" s="1"/>
  <c r="Q65" i="4" a="1"/>
  <c r="Q65" i="4" s="1"/>
  <c r="R65" i="4" a="1"/>
  <c r="R65" i="4" s="1"/>
  <c r="S65" i="4" a="1"/>
  <c r="S65" i="4" s="1"/>
  <c r="T65" i="4" a="1"/>
  <c r="T65" i="4" s="1"/>
  <c r="V65" i="4" a="1"/>
  <c r="V65" i="4" s="1"/>
  <c r="X65" i="4" a="1"/>
  <c r="X65" i="4" s="1"/>
  <c r="Z65" i="4" a="1"/>
  <c r="Z65" i="4" s="1"/>
  <c r="AB65" i="4" a="1"/>
  <c r="AB65" i="4" s="1"/>
  <c r="AD65" i="4" a="1"/>
  <c r="AD65" i="4" s="1"/>
  <c r="U65" i="4" a="1"/>
  <c r="U65" i="4" s="1"/>
  <c r="Y65" i="4" a="1"/>
  <c r="Y65" i="4" s="1"/>
  <c r="AC65" i="4" a="1"/>
  <c r="AC65" i="4" s="1"/>
  <c r="W65" i="4" a="1"/>
  <c r="W65" i="4" s="1"/>
  <c r="AA65" i="4" a="1"/>
  <c r="AA65" i="4" s="1"/>
  <c r="AE65" i="4" a="1"/>
  <c r="AE65" i="4" s="1"/>
  <c r="Q63" i="4" a="1"/>
  <c r="Q63" i="4" s="1"/>
  <c r="R63" i="4" a="1"/>
  <c r="R63" i="4" s="1"/>
  <c r="S63" i="4" a="1"/>
  <c r="S63" i="4" s="1"/>
  <c r="T63" i="4" a="1"/>
  <c r="T63" i="4" s="1"/>
  <c r="V63" i="4" a="1"/>
  <c r="V63" i="4" s="1"/>
  <c r="X63" i="4" a="1"/>
  <c r="X63" i="4" s="1"/>
  <c r="Z63" i="4" a="1"/>
  <c r="Z63" i="4" s="1"/>
  <c r="AB63" i="4" a="1"/>
  <c r="AB63" i="4" s="1"/>
  <c r="AD63" i="4" a="1"/>
  <c r="AD63" i="4" s="1"/>
  <c r="U63" i="4" a="1"/>
  <c r="U63" i="4" s="1"/>
  <c r="Y63" i="4" a="1"/>
  <c r="Y63" i="4" s="1"/>
  <c r="AC63" i="4" a="1"/>
  <c r="AC63" i="4" s="1"/>
  <c r="W63" i="4" a="1"/>
  <c r="W63" i="4" s="1"/>
  <c r="AA63" i="4" a="1"/>
  <c r="AA63" i="4" s="1"/>
  <c r="AE63" i="4" a="1"/>
  <c r="AE63" i="4" s="1"/>
  <c r="Q61" i="4" a="1"/>
  <c r="Q61" i="4" s="1"/>
  <c r="R61" i="4" a="1"/>
  <c r="R61" i="4" s="1"/>
  <c r="S61" i="4" a="1"/>
  <c r="S61" i="4" s="1"/>
  <c r="T61" i="4" a="1"/>
  <c r="T61" i="4" s="1"/>
  <c r="V61" i="4" a="1"/>
  <c r="V61" i="4" s="1"/>
  <c r="X61" i="4" a="1"/>
  <c r="X61" i="4" s="1"/>
  <c r="Z61" i="4" a="1"/>
  <c r="Z61" i="4" s="1"/>
  <c r="AB61" i="4" a="1"/>
  <c r="AB61" i="4" s="1"/>
  <c r="AD61" i="4" a="1"/>
  <c r="AD61" i="4" s="1"/>
  <c r="U61" i="4" a="1"/>
  <c r="U61" i="4" s="1"/>
  <c r="Y61" i="4" a="1"/>
  <c r="Y61" i="4" s="1"/>
  <c r="AC61" i="4" a="1"/>
  <c r="AC61" i="4" s="1"/>
  <c r="W61" i="4" a="1"/>
  <c r="W61" i="4" s="1"/>
  <c r="AA61" i="4" a="1"/>
  <c r="AA61" i="4" s="1"/>
  <c r="AE61" i="4" a="1"/>
  <c r="AE61" i="4" s="1"/>
  <c r="Q59" i="4" a="1"/>
  <c r="Q59" i="4" s="1"/>
  <c r="R59" i="4" a="1"/>
  <c r="R59" i="4" s="1"/>
  <c r="S59" i="4" a="1"/>
  <c r="S59" i="4" s="1"/>
  <c r="T59" i="4" a="1"/>
  <c r="T59" i="4" s="1"/>
  <c r="V59" i="4" a="1"/>
  <c r="V59" i="4" s="1"/>
  <c r="X59" i="4" a="1"/>
  <c r="X59" i="4" s="1"/>
  <c r="Z59" i="4" a="1"/>
  <c r="Z59" i="4" s="1"/>
  <c r="AB59" i="4" a="1"/>
  <c r="AB59" i="4" s="1"/>
  <c r="AD59" i="4" a="1"/>
  <c r="AD59" i="4" s="1"/>
  <c r="U59" i="4" a="1"/>
  <c r="U59" i="4" s="1"/>
  <c r="Y59" i="4" a="1"/>
  <c r="Y59" i="4" s="1"/>
  <c r="AC59" i="4" a="1"/>
  <c r="AC59" i="4" s="1"/>
  <c r="W59" i="4" a="1"/>
  <c r="W59" i="4" s="1"/>
  <c r="AA59" i="4" a="1"/>
  <c r="AA59" i="4" s="1"/>
  <c r="AE59" i="4" a="1"/>
  <c r="AE59" i="4" s="1"/>
  <c r="Q57" i="4" a="1"/>
  <c r="Q57" i="4" s="1"/>
  <c r="R57" i="4" a="1"/>
  <c r="R57" i="4" s="1"/>
  <c r="S57" i="4" a="1"/>
  <c r="S57" i="4" s="1"/>
  <c r="T57" i="4" a="1"/>
  <c r="T57" i="4" s="1"/>
  <c r="V57" i="4" a="1"/>
  <c r="V57" i="4" s="1"/>
  <c r="X57" i="4" a="1"/>
  <c r="X57" i="4" s="1"/>
  <c r="Z57" i="4" a="1"/>
  <c r="Z57" i="4" s="1"/>
  <c r="AB57" i="4" a="1"/>
  <c r="AB57" i="4" s="1"/>
  <c r="AD57" i="4" a="1"/>
  <c r="AD57" i="4" s="1"/>
  <c r="U57" i="4" a="1"/>
  <c r="U57" i="4" s="1"/>
  <c r="Y57" i="4" a="1"/>
  <c r="Y57" i="4" s="1"/>
  <c r="AC57" i="4" a="1"/>
  <c r="AC57" i="4" s="1"/>
  <c r="W57" i="4" a="1"/>
  <c r="W57" i="4" s="1"/>
  <c r="AA57" i="4" a="1"/>
  <c r="AA57" i="4" s="1"/>
  <c r="AE57" i="4" a="1"/>
  <c r="AE57" i="4" s="1"/>
  <c r="Q55" i="4" a="1"/>
  <c r="Q55" i="4" s="1"/>
  <c r="R55" i="4" a="1"/>
  <c r="R55" i="4" s="1"/>
  <c r="S55" i="4" a="1"/>
  <c r="S55" i="4" s="1"/>
  <c r="T55" i="4" a="1"/>
  <c r="T55" i="4" s="1"/>
  <c r="V55" i="4" a="1"/>
  <c r="V55" i="4" s="1"/>
  <c r="X55" i="4" a="1"/>
  <c r="X55" i="4" s="1"/>
  <c r="Z55" i="4" a="1"/>
  <c r="Z55" i="4" s="1"/>
  <c r="AB55" i="4" a="1"/>
  <c r="AB55" i="4" s="1"/>
  <c r="AD55" i="4" a="1"/>
  <c r="AD55" i="4" s="1"/>
  <c r="U55" i="4" a="1"/>
  <c r="U55" i="4" s="1"/>
  <c r="Y55" i="4" a="1"/>
  <c r="Y55" i="4" s="1"/>
  <c r="AC55" i="4" a="1"/>
  <c r="AC55" i="4" s="1"/>
  <c r="W55" i="4" a="1"/>
  <c r="W55" i="4" s="1"/>
  <c r="AA55" i="4" a="1"/>
  <c r="AA55" i="4" s="1"/>
  <c r="AE55" i="4" a="1"/>
  <c r="AE55" i="4" s="1"/>
  <c r="Q53" i="4" a="1"/>
  <c r="Q53" i="4" s="1"/>
  <c r="R53" i="4" a="1"/>
  <c r="R53" i="4" s="1"/>
  <c r="S53" i="4" a="1"/>
  <c r="S53" i="4" s="1"/>
  <c r="T53" i="4" a="1"/>
  <c r="T53" i="4" s="1"/>
  <c r="V53" i="4" a="1"/>
  <c r="V53" i="4" s="1"/>
  <c r="X53" i="4" a="1"/>
  <c r="X53" i="4" s="1"/>
  <c r="Z53" i="4" a="1"/>
  <c r="Z53" i="4" s="1"/>
  <c r="AB53" i="4" a="1"/>
  <c r="AB53" i="4" s="1"/>
  <c r="AD53" i="4" a="1"/>
  <c r="AD53" i="4" s="1"/>
  <c r="U53" i="4" a="1"/>
  <c r="U53" i="4" s="1"/>
  <c r="Y53" i="4" a="1"/>
  <c r="Y53" i="4" s="1"/>
  <c r="AC53" i="4" a="1"/>
  <c r="AC53" i="4" s="1"/>
  <c r="W53" i="4" a="1"/>
  <c r="W53" i="4" s="1"/>
  <c r="AA53" i="4" a="1"/>
  <c r="AA53" i="4" s="1"/>
  <c r="AE53" i="4" a="1"/>
  <c r="AE53" i="4" s="1"/>
  <c r="Q51" i="4" a="1"/>
  <c r="Q51" i="4" s="1"/>
  <c r="R51" i="4" a="1"/>
  <c r="R51" i="4" s="1"/>
  <c r="S51" i="4" a="1"/>
  <c r="S51" i="4" s="1"/>
  <c r="T51" i="4" a="1"/>
  <c r="T51" i="4" s="1"/>
  <c r="V51" i="4" a="1"/>
  <c r="V51" i="4" s="1"/>
  <c r="X51" i="4" a="1"/>
  <c r="X51" i="4" s="1"/>
  <c r="Z51" i="4" a="1"/>
  <c r="Z51" i="4" s="1"/>
  <c r="AB51" i="4" a="1"/>
  <c r="AB51" i="4" s="1"/>
  <c r="AD51" i="4" a="1"/>
  <c r="AD51" i="4" s="1"/>
  <c r="U51" i="4" a="1"/>
  <c r="U51" i="4" s="1"/>
  <c r="Y51" i="4" a="1"/>
  <c r="Y51" i="4" s="1"/>
  <c r="AC51" i="4" a="1"/>
  <c r="AC51" i="4" s="1"/>
  <c r="W51" i="4" a="1"/>
  <c r="W51" i="4" s="1"/>
  <c r="AA51" i="4" a="1"/>
  <c r="AA51" i="4" s="1"/>
  <c r="AE51" i="4" a="1"/>
  <c r="AE51" i="4" s="1"/>
  <c r="Q49" i="4" a="1"/>
  <c r="Q49" i="4" s="1"/>
  <c r="R49" i="4" a="1"/>
  <c r="R49" i="4" s="1"/>
  <c r="S49" i="4" a="1"/>
  <c r="S49" i="4" s="1"/>
  <c r="T49" i="4" a="1"/>
  <c r="T49" i="4" s="1"/>
  <c r="V49" i="4" a="1"/>
  <c r="V49" i="4" s="1"/>
  <c r="X49" i="4" a="1"/>
  <c r="X49" i="4" s="1"/>
  <c r="Z49" i="4" a="1"/>
  <c r="Z49" i="4" s="1"/>
  <c r="AB49" i="4" a="1"/>
  <c r="AB49" i="4" s="1"/>
  <c r="AD49" i="4" a="1"/>
  <c r="AD49" i="4" s="1"/>
  <c r="U49" i="4" a="1"/>
  <c r="U49" i="4" s="1"/>
  <c r="Y49" i="4" a="1"/>
  <c r="Y49" i="4" s="1"/>
  <c r="AC49" i="4" a="1"/>
  <c r="AC49" i="4" s="1"/>
  <c r="W49" i="4" a="1"/>
  <c r="W49" i="4" s="1"/>
  <c r="AA49" i="4" a="1"/>
  <c r="AA49" i="4" s="1"/>
  <c r="AE49" i="4" a="1"/>
  <c r="AE49" i="4" s="1"/>
  <c r="Q47" i="4" a="1"/>
  <c r="Q47" i="4" s="1"/>
  <c r="R47" i="4" a="1"/>
  <c r="R47" i="4" s="1"/>
  <c r="S47" i="4" a="1"/>
  <c r="S47" i="4" s="1"/>
  <c r="T47" i="4" a="1"/>
  <c r="T47" i="4" s="1"/>
  <c r="V47" i="4" a="1"/>
  <c r="V47" i="4" s="1"/>
  <c r="X47" i="4" a="1"/>
  <c r="X47" i="4" s="1"/>
  <c r="Z47" i="4" a="1"/>
  <c r="Z47" i="4" s="1"/>
  <c r="AB47" i="4" a="1"/>
  <c r="AB47" i="4" s="1"/>
  <c r="AD47" i="4" a="1"/>
  <c r="AD47" i="4" s="1"/>
  <c r="U47" i="4" a="1"/>
  <c r="U47" i="4" s="1"/>
  <c r="Y47" i="4" a="1"/>
  <c r="Y47" i="4" s="1"/>
  <c r="AC47" i="4" a="1"/>
  <c r="AC47" i="4" s="1"/>
  <c r="W47" i="4" a="1"/>
  <c r="W47" i="4" s="1"/>
  <c r="AA47" i="4" a="1"/>
  <c r="AA47" i="4" s="1"/>
  <c r="AE47" i="4" a="1"/>
  <c r="AE47" i="4" s="1"/>
  <c r="Q45" i="4" a="1"/>
  <c r="Q45" i="4" s="1"/>
  <c r="R45" i="4" a="1"/>
  <c r="R45" i="4" s="1"/>
  <c r="S45" i="4" a="1"/>
  <c r="S45" i="4" s="1"/>
  <c r="U45" i="4" a="1"/>
  <c r="U45" i="4" s="1"/>
  <c r="W45" i="4" a="1"/>
  <c r="W45" i="4" s="1"/>
  <c r="Y45" i="4" a="1"/>
  <c r="Y45" i="4" s="1"/>
  <c r="AA45" i="4" a="1"/>
  <c r="AA45" i="4" s="1"/>
  <c r="AC45" i="4" a="1"/>
  <c r="AC45" i="4" s="1"/>
  <c r="AE45" i="4" a="1"/>
  <c r="AE45" i="4" s="1"/>
  <c r="T45" i="4" a="1"/>
  <c r="T45" i="4" s="1"/>
  <c r="X45" i="4" a="1"/>
  <c r="X45" i="4" s="1"/>
  <c r="AB45" i="4" a="1"/>
  <c r="AB45" i="4" s="1"/>
  <c r="V45" i="4" a="1"/>
  <c r="V45" i="4" s="1"/>
  <c r="Z45" i="4" a="1"/>
  <c r="Z45" i="4" s="1"/>
  <c r="AD45" i="4" a="1"/>
  <c r="AD45" i="4" s="1"/>
  <c r="Q43" i="4" a="1"/>
  <c r="Q43" i="4" s="1"/>
  <c r="R43" i="4" a="1"/>
  <c r="R43" i="4" s="1"/>
  <c r="S43" i="4" a="1"/>
  <c r="S43" i="4" s="1"/>
  <c r="U43" i="4" a="1"/>
  <c r="U43" i="4" s="1"/>
  <c r="W43" i="4" a="1"/>
  <c r="W43" i="4" s="1"/>
  <c r="Y43" i="4" a="1"/>
  <c r="Y43" i="4" s="1"/>
  <c r="AA43" i="4" a="1"/>
  <c r="AA43" i="4" s="1"/>
  <c r="AC43" i="4" a="1"/>
  <c r="AC43" i="4" s="1"/>
  <c r="AE43" i="4" a="1"/>
  <c r="AE43" i="4" s="1"/>
  <c r="V43" i="4" a="1"/>
  <c r="V43" i="4" s="1"/>
  <c r="Z43" i="4" a="1"/>
  <c r="Z43" i="4" s="1"/>
  <c r="AD43" i="4" a="1"/>
  <c r="AD43" i="4" s="1"/>
  <c r="T43" i="4" a="1"/>
  <c r="T43" i="4" s="1"/>
  <c r="X43" i="4" a="1"/>
  <c r="X43" i="4" s="1"/>
  <c r="AB43" i="4" a="1"/>
  <c r="AB43" i="4" s="1"/>
  <c r="Q41" i="4" a="1"/>
  <c r="Q41" i="4" s="1"/>
  <c r="R41" i="4" a="1"/>
  <c r="R41" i="4" s="1"/>
  <c r="S41" i="4" a="1"/>
  <c r="S41" i="4" s="1"/>
  <c r="U41" i="4" a="1"/>
  <c r="U41" i="4" s="1"/>
  <c r="W41" i="4" a="1"/>
  <c r="W41" i="4" s="1"/>
  <c r="Y41" i="4" a="1"/>
  <c r="Y41" i="4" s="1"/>
  <c r="AA41" i="4" a="1"/>
  <c r="AA41" i="4" s="1"/>
  <c r="AC41" i="4" a="1"/>
  <c r="AC41" i="4" s="1"/>
  <c r="AE41" i="4" a="1"/>
  <c r="AE41" i="4" s="1"/>
  <c r="T41" i="4" a="1"/>
  <c r="T41" i="4" s="1"/>
  <c r="X41" i="4" a="1"/>
  <c r="X41" i="4" s="1"/>
  <c r="AB41" i="4" a="1"/>
  <c r="AB41" i="4" s="1"/>
  <c r="V41" i="4" a="1"/>
  <c r="V41" i="4" s="1"/>
  <c r="Z41" i="4" a="1"/>
  <c r="Z41" i="4" s="1"/>
  <c r="AD41" i="4" a="1"/>
  <c r="AD41" i="4" s="1"/>
  <c r="S39" i="4" a="1"/>
  <c r="S39" i="4" s="1"/>
  <c r="U39" i="4" a="1"/>
  <c r="U39" i="4" s="1"/>
  <c r="W39" i="4" a="1"/>
  <c r="W39" i="4" s="1"/>
  <c r="Y39" i="4" a="1"/>
  <c r="Y39" i="4" s="1"/>
  <c r="AA39" i="4" a="1"/>
  <c r="AA39" i="4" s="1"/>
  <c r="AC39" i="4" a="1"/>
  <c r="AC39" i="4" s="1"/>
  <c r="AE39" i="4" a="1"/>
  <c r="AE39" i="4" s="1"/>
  <c r="R39" i="4" a="1"/>
  <c r="R39" i="4" s="1"/>
  <c r="V39" i="4" a="1"/>
  <c r="V39" i="4" s="1"/>
  <c r="Z39" i="4" a="1"/>
  <c r="Z39" i="4" s="1"/>
  <c r="AD39" i="4" a="1"/>
  <c r="AD39" i="4" s="1"/>
  <c r="Q39" i="4" a="1"/>
  <c r="Q39" i="4" s="1"/>
  <c r="T39" i="4" a="1"/>
  <c r="T39" i="4" s="1"/>
  <c r="X39" i="4" a="1"/>
  <c r="X39" i="4" s="1"/>
  <c r="AB39" i="4" a="1"/>
  <c r="AB39" i="4" s="1"/>
  <c r="S37" i="4" a="1"/>
  <c r="S37" i="4" s="1"/>
  <c r="U37" i="4" a="1"/>
  <c r="U37" i="4" s="1"/>
  <c r="W37" i="4" a="1"/>
  <c r="W37" i="4" s="1"/>
  <c r="Y37" i="4" a="1"/>
  <c r="Y37" i="4" s="1"/>
  <c r="AA37" i="4" a="1"/>
  <c r="AA37" i="4" s="1"/>
  <c r="AC37" i="4" a="1"/>
  <c r="AC37" i="4" s="1"/>
  <c r="AE37" i="4" a="1"/>
  <c r="AE37" i="4" s="1"/>
  <c r="R37" i="4" a="1"/>
  <c r="R37" i="4" s="1"/>
  <c r="V37" i="4" a="1"/>
  <c r="V37" i="4" s="1"/>
  <c r="Z37" i="4" a="1"/>
  <c r="Z37" i="4" s="1"/>
  <c r="AD37" i="4" a="1"/>
  <c r="AD37" i="4" s="1"/>
  <c r="Q37" i="4" a="1"/>
  <c r="Q37" i="4" s="1"/>
  <c r="T37" i="4" a="1"/>
  <c r="T37" i="4" s="1"/>
  <c r="X37" i="4" a="1"/>
  <c r="X37" i="4" s="1"/>
  <c r="AB37" i="4" a="1"/>
  <c r="AB37" i="4" s="1"/>
  <c r="S35" i="4" a="1"/>
  <c r="S35" i="4" s="1"/>
  <c r="U35" i="4" a="1"/>
  <c r="U35" i="4" s="1"/>
  <c r="W35" i="4" a="1"/>
  <c r="W35" i="4" s="1"/>
  <c r="Y35" i="4" a="1"/>
  <c r="Y35" i="4" s="1"/>
  <c r="AA35" i="4" a="1"/>
  <c r="AA35" i="4" s="1"/>
  <c r="AC35" i="4" a="1"/>
  <c r="AC35" i="4" s="1"/>
  <c r="AE35" i="4" a="1"/>
  <c r="AE35" i="4" s="1"/>
  <c r="R35" i="4" a="1"/>
  <c r="R35" i="4" s="1"/>
  <c r="V35" i="4" a="1"/>
  <c r="V35" i="4" s="1"/>
  <c r="Z35" i="4" a="1"/>
  <c r="Z35" i="4" s="1"/>
  <c r="AD35" i="4" a="1"/>
  <c r="AD35" i="4" s="1"/>
  <c r="Q35" i="4" a="1"/>
  <c r="Q35" i="4" s="1"/>
  <c r="T35" i="4" a="1"/>
  <c r="T35" i="4" s="1"/>
  <c r="X35" i="4" a="1"/>
  <c r="X35" i="4" s="1"/>
  <c r="AB35" i="4" a="1"/>
  <c r="AB35" i="4" s="1"/>
  <c r="Q33" i="4" a="1"/>
  <c r="Q33" i="4" s="1"/>
  <c r="S33" i="4" a="1"/>
  <c r="S33" i="4" s="1"/>
  <c r="U33" i="4" a="1"/>
  <c r="U33" i="4" s="1"/>
  <c r="W33" i="4" a="1"/>
  <c r="W33" i="4" s="1"/>
  <c r="Y33" i="4" a="1"/>
  <c r="Y33" i="4" s="1"/>
  <c r="AA33" i="4" a="1"/>
  <c r="AA33" i="4" s="1"/>
  <c r="AC33" i="4" a="1"/>
  <c r="AC33" i="4" s="1"/>
  <c r="AE33" i="4" a="1"/>
  <c r="AE33" i="4" s="1"/>
  <c r="R33" i="4" a="1"/>
  <c r="R33" i="4" s="1"/>
  <c r="V33" i="4" a="1"/>
  <c r="V33" i="4" s="1"/>
  <c r="Z33" i="4" a="1"/>
  <c r="Z33" i="4" s="1"/>
  <c r="AD33" i="4" a="1"/>
  <c r="AD33" i="4" s="1"/>
  <c r="T33" i="4" a="1"/>
  <c r="T33" i="4" s="1"/>
  <c r="X33" i="4" a="1"/>
  <c r="X33" i="4" s="1"/>
  <c r="AB33" i="4" a="1"/>
  <c r="AB33" i="4" s="1"/>
  <c r="Q31" i="4" a="1"/>
  <c r="Q31" i="4" s="1"/>
  <c r="S31" i="4" a="1"/>
  <c r="S31" i="4" s="1"/>
  <c r="U31" i="4" a="1"/>
  <c r="U31" i="4" s="1"/>
  <c r="W31" i="4" a="1"/>
  <c r="W31" i="4" s="1"/>
  <c r="Y31" i="4" a="1"/>
  <c r="Y31" i="4" s="1"/>
  <c r="AA31" i="4" a="1"/>
  <c r="AA31" i="4" s="1"/>
  <c r="AC31" i="4" a="1"/>
  <c r="AC31" i="4" s="1"/>
  <c r="AE31" i="4" a="1"/>
  <c r="AE31" i="4" s="1"/>
  <c r="T31" i="4" a="1"/>
  <c r="T31" i="4" s="1"/>
  <c r="X31" i="4" a="1"/>
  <c r="X31" i="4" s="1"/>
  <c r="AB31" i="4" a="1"/>
  <c r="AB31" i="4" s="1"/>
  <c r="R31" i="4" a="1"/>
  <c r="R31" i="4" s="1"/>
  <c r="V31" i="4" a="1"/>
  <c r="V31" i="4" s="1"/>
  <c r="Z31" i="4" a="1"/>
  <c r="Z31" i="4" s="1"/>
  <c r="AD31" i="4" a="1"/>
  <c r="AD31" i="4" s="1"/>
  <c r="Q29" i="4" a="1"/>
  <c r="Q29" i="4" s="1"/>
  <c r="S29" i="4" a="1"/>
  <c r="S29" i="4" s="1"/>
  <c r="U29" i="4" a="1"/>
  <c r="U29" i="4" s="1"/>
  <c r="W29" i="4" a="1"/>
  <c r="W29" i="4" s="1"/>
  <c r="Y29" i="4" a="1"/>
  <c r="Y29" i="4" s="1"/>
  <c r="AA29" i="4" a="1"/>
  <c r="AA29" i="4" s="1"/>
  <c r="AC29" i="4" a="1"/>
  <c r="AC29" i="4" s="1"/>
  <c r="AE29" i="4" a="1"/>
  <c r="AE29" i="4" s="1"/>
  <c r="R29" i="4" a="1"/>
  <c r="R29" i="4" s="1"/>
  <c r="V29" i="4" a="1"/>
  <c r="V29" i="4" s="1"/>
  <c r="Z29" i="4" a="1"/>
  <c r="Z29" i="4" s="1"/>
  <c r="AD29" i="4" a="1"/>
  <c r="AD29" i="4" s="1"/>
  <c r="T29" i="4" a="1"/>
  <c r="T29" i="4" s="1"/>
  <c r="X29" i="4" a="1"/>
  <c r="X29" i="4" s="1"/>
  <c r="AB29" i="4" a="1"/>
  <c r="AB29" i="4" s="1"/>
  <c r="Q27" i="4" a="1"/>
  <c r="Q27" i="4" s="1"/>
  <c r="S27" i="4" a="1"/>
  <c r="S27" i="4" s="1"/>
  <c r="U27" i="4" a="1"/>
  <c r="U27" i="4" s="1"/>
  <c r="W27" i="4" a="1"/>
  <c r="W27" i="4" s="1"/>
  <c r="Y27" i="4" a="1"/>
  <c r="Y27" i="4" s="1"/>
  <c r="AA27" i="4" a="1"/>
  <c r="AA27" i="4" s="1"/>
  <c r="AC27" i="4" a="1"/>
  <c r="AC27" i="4" s="1"/>
  <c r="AE27" i="4" a="1"/>
  <c r="AE27" i="4" s="1"/>
  <c r="T27" i="4" a="1"/>
  <c r="T27" i="4" s="1"/>
  <c r="X27" i="4" a="1"/>
  <c r="X27" i="4" s="1"/>
  <c r="AB27" i="4" a="1"/>
  <c r="AB27" i="4" s="1"/>
  <c r="R27" i="4" a="1"/>
  <c r="R27" i="4" s="1"/>
  <c r="V27" i="4" a="1"/>
  <c r="V27" i="4" s="1"/>
  <c r="Z27" i="4" a="1"/>
  <c r="Z27" i="4" s="1"/>
  <c r="AD27" i="4" a="1"/>
  <c r="AD27" i="4" s="1"/>
  <c r="Q25" i="4" a="1"/>
  <c r="Q25" i="4" s="1"/>
  <c r="S25" i="4" a="1"/>
  <c r="S25" i="4" s="1"/>
  <c r="U25" i="4" a="1"/>
  <c r="U25" i="4" s="1"/>
  <c r="W25" i="4" a="1"/>
  <c r="W25" i="4" s="1"/>
  <c r="Y25" i="4" a="1"/>
  <c r="Y25" i="4" s="1"/>
  <c r="AA25" i="4" a="1"/>
  <c r="AA25" i="4" s="1"/>
  <c r="AC25" i="4" a="1"/>
  <c r="AC25" i="4" s="1"/>
  <c r="AE25" i="4" a="1"/>
  <c r="AE25" i="4" s="1"/>
  <c r="R25" i="4" a="1"/>
  <c r="R25" i="4" s="1"/>
  <c r="V25" i="4" a="1"/>
  <c r="V25" i="4" s="1"/>
  <c r="Z25" i="4" a="1"/>
  <c r="Z25" i="4" s="1"/>
  <c r="AD25" i="4" a="1"/>
  <c r="AD25" i="4" s="1"/>
  <c r="T25" i="4" a="1"/>
  <c r="T25" i="4" s="1"/>
  <c r="X25" i="4" a="1"/>
  <c r="X25" i="4" s="1"/>
  <c r="AB25" i="4" a="1"/>
  <c r="AB25" i="4" s="1"/>
  <c r="Q23" i="4" a="1"/>
  <c r="Q23" i="4" s="1"/>
  <c r="S23" i="4" a="1"/>
  <c r="S23" i="4" s="1"/>
  <c r="U23" i="4" a="1"/>
  <c r="U23" i="4" s="1"/>
  <c r="BI25" i="1" s="1"/>
  <c r="W23" i="4" a="1"/>
  <c r="W23" i="4" s="1"/>
  <c r="BK25" i="1" s="1"/>
  <c r="Y23" i="4" a="1"/>
  <c r="Y23" i="4" s="1"/>
  <c r="BM25" i="1" s="1"/>
  <c r="AA23" i="4" a="1"/>
  <c r="AA23" i="4" s="1"/>
  <c r="BO25" i="1" s="1"/>
  <c r="AC23" i="4" a="1"/>
  <c r="AC23" i="4" s="1"/>
  <c r="BQ25" i="1" s="1"/>
  <c r="AE23" i="4" a="1"/>
  <c r="AE23" i="4" s="1"/>
  <c r="BS25" i="1" s="1"/>
  <c r="T23" i="4" a="1"/>
  <c r="T23" i="4" s="1"/>
  <c r="X23" i="4" a="1"/>
  <c r="X23" i="4" s="1"/>
  <c r="BL25" i="1" s="1"/>
  <c r="AB23" i="4" a="1"/>
  <c r="AB23" i="4" s="1"/>
  <c r="R23" i="4" a="1"/>
  <c r="R23" i="4" s="1"/>
  <c r="BF25" i="1" s="1"/>
  <c r="V23" i="4" a="1"/>
  <c r="V23" i="4" s="1"/>
  <c r="BJ25" i="1" s="1"/>
  <c r="Z23" i="4" a="1"/>
  <c r="Z23" i="4" s="1"/>
  <c r="BN25" i="1" s="1"/>
  <c r="AD23" i="4" a="1"/>
  <c r="AD23" i="4" s="1"/>
  <c r="BR25" i="1" s="1"/>
  <c r="Q21" i="4" a="1"/>
  <c r="Q21" i="4" s="1"/>
  <c r="BE23" i="1" s="1"/>
  <c r="S21" i="4" a="1"/>
  <c r="S21" i="4" s="1"/>
  <c r="U21" i="4" a="1"/>
  <c r="U21" i="4" s="1"/>
  <c r="BI23" i="1" s="1"/>
  <c r="W21" i="4" a="1"/>
  <c r="W21" i="4" s="1"/>
  <c r="Y21" i="4" a="1"/>
  <c r="Y21" i="4" s="1"/>
  <c r="BM23" i="1" s="1"/>
  <c r="AA21" i="4" a="1"/>
  <c r="AA21" i="4" s="1"/>
  <c r="BO23" i="1" s="1"/>
  <c r="AC21" i="4" a="1"/>
  <c r="AC21" i="4" s="1"/>
  <c r="BQ23" i="1" s="1"/>
  <c r="AE21" i="4" a="1"/>
  <c r="AE21" i="4" s="1"/>
  <c r="BS23" i="1" s="1"/>
  <c r="R21" i="4" a="1"/>
  <c r="R21" i="4" s="1"/>
  <c r="BF23" i="1" s="1"/>
  <c r="V21" i="4" a="1"/>
  <c r="V21" i="4" s="1"/>
  <c r="Z21" i="4" a="1"/>
  <c r="Z21" i="4" s="1"/>
  <c r="BN23" i="1" s="1"/>
  <c r="AD21" i="4" a="1"/>
  <c r="AD21" i="4" s="1"/>
  <c r="T21" i="4" a="1"/>
  <c r="T21" i="4" s="1"/>
  <c r="X21" i="4" a="1"/>
  <c r="X21" i="4" s="1"/>
  <c r="BL23" i="1" s="1"/>
  <c r="AB21" i="4" a="1"/>
  <c r="AB21" i="4" s="1"/>
  <c r="BP23" i="1" s="1"/>
  <c r="Q19" i="4" a="1"/>
  <c r="Q19" i="4" s="1"/>
  <c r="S19" i="4" a="1"/>
  <c r="S19" i="4" s="1"/>
  <c r="BG21" i="1" s="1"/>
  <c r="U19" i="4" a="1"/>
  <c r="U19" i="4" s="1"/>
  <c r="BI21" i="1" s="1"/>
  <c r="W19" i="4" a="1"/>
  <c r="W19" i="4" s="1"/>
  <c r="BK21" i="1" s="1"/>
  <c r="Y19" i="4" a="1"/>
  <c r="Y19" i="4" s="1"/>
  <c r="AA19" i="4" a="1"/>
  <c r="AA19" i="4" s="1"/>
  <c r="BO21" i="1" s="1"/>
  <c r="AC19" i="4" a="1"/>
  <c r="AC19" i="4" s="1"/>
  <c r="BQ21" i="1" s="1"/>
  <c r="AE19" i="4" a="1"/>
  <c r="AE19" i="4" s="1"/>
  <c r="BS21" i="1" s="1"/>
  <c r="T19" i="4" a="1"/>
  <c r="T19" i="4" s="1"/>
  <c r="BH21" i="1" s="1"/>
  <c r="X19" i="4" a="1"/>
  <c r="X19" i="4" s="1"/>
  <c r="BL21" i="1" s="1"/>
  <c r="AB19" i="4" a="1"/>
  <c r="AB19" i="4" s="1"/>
  <c r="BP21" i="1" s="1"/>
  <c r="R19" i="4" a="1"/>
  <c r="R19" i="4" s="1"/>
  <c r="BF21" i="1" s="1"/>
  <c r="V19" i="4" a="1"/>
  <c r="V19" i="4" s="1"/>
  <c r="Z19" i="4" a="1"/>
  <c r="Z19" i="4" s="1"/>
  <c r="BN21" i="1" s="1"/>
  <c r="AD19" i="4" a="1"/>
  <c r="AD19" i="4" s="1"/>
  <c r="BR21" i="1" s="1"/>
  <c r="Q17" i="4" a="1"/>
  <c r="Q17" i="4" s="1"/>
  <c r="BE19" i="1" s="1"/>
  <c r="S17" i="4" a="1"/>
  <c r="S17" i="4" s="1"/>
  <c r="U17" i="4" a="1"/>
  <c r="U17" i="4" s="1"/>
  <c r="BI19" i="1" s="1"/>
  <c r="W17" i="4" a="1"/>
  <c r="W17" i="4" s="1"/>
  <c r="BK19" i="1" s="1"/>
  <c r="Y17" i="4" a="1"/>
  <c r="Y17" i="4" s="1"/>
  <c r="BM19" i="1" s="1"/>
  <c r="AA17" i="4" a="1"/>
  <c r="AA17" i="4" s="1"/>
  <c r="AC17" i="4" a="1"/>
  <c r="AC17" i="4" s="1"/>
  <c r="BQ19" i="1" s="1"/>
  <c r="AE17" i="4" a="1"/>
  <c r="AE17" i="4" s="1"/>
  <c r="BS19" i="1" s="1"/>
  <c r="R17" i="4" a="1"/>
  <c r="R17" i="4" s="1"/>
  <c r="BF19" i="1" s="1"/>
  <c r="V17" i="4" a="1"/>
  <c r="V17" i="4" s="1"/>
  <c r="BJ19" i="1" s="1"/>
  <c r="Z17" i="4" a="1"/>
  <c r="Z17" i="4" s="1"/>
  <c r="BN19" i="1" s="1"/>
  <c r="AD17" i="4" a="1"/>
  <c r="AD17" i="4" s="1"/>
  <c r="BR19" i="1" s="1"/>
  <c r="T17" i="4" a="1"/>
  <c r="T17" i="4" s="1"/>
  <c r="BH19" i="1" s="1"/>
  <c r="X17" i="4" a="1"/>
  <c r="X17" i="4" s="1"/>
  <c r="AB17" i="4" a="1"/>
  <c r="AB17" i="4" s="1"/>
  <c r="BP19" i="1" s="1"/>
  <c r="Q15" i="4" a="1"/>
  <c r="Q15" i="4" s="1"/>
  <c r="S15" i="4" a="1"/>
  <c r="S15" i="4" s="1"/>
  <c r="BG17" i="1" s="1"/>
  <c r="U15" i="4" a="1"/>
  <c r="U15" i="4" s="1"/>
  <c r="W15" i="4" a="1"/>
  <c r="W15" i="4" s="1"/>
  <c r="BK17" i="1" s="1"/>
  <c r="Y15" i="4" a="1"/>
  <c r="Y15" i="4" s="1"/>
  <c r="BM17" i="1" s="1"/>
  <c r="AA15" i="4" a="1"/>
  <c r="AA15" i="4" s="1"/>
  <c r="BO17" i="1" s="1"/>
  <c r="AC15" i="4" a="1"/>
  <c r="AC15" i="4" s="1"/>
  <c r="AE15" i="4" a="1"/>
  <c r="AE15" i="4" s="1"/>
  <c r="BS17" i="1" s="1"/>
  <c r="T15" i="4" a="1"/>
  <c r="T15" i="4" s="1"/>
  <c r="X15" i="4" a="1"/>
  <c r="X15" i="4" s="1"/>
  <c r="BL17" i="1" s="1"/>
  <c r="AB15" i="4" a="1"/>
  <c r="AB15" i="4" s="1"/>
  <c r="R15" i="4" a="1"/>
  <c r="R15" i="4" s="1"/>
  <c r="BF17" i="1" s="1"/>
  <c r="V15" i="4" a="1"/>
  <c r="V15" i="4" s="1"/>
  <c r="BJ17" i="1" s="1"/>
  <c r="Z15" i="4" a="1"/>
  <c r="Z15" i="4" s="1"/>
  <c r="BN17" i="1" s="1"/>
  <c r="AD15" i="4" a="1"/>
  <c r="AD15" i="4" s="1"/>
  <c r="BR17" i="1" s="1"/>
  <c r="Q1000" i="4" a="1"/>
  <c r="Q1000" i="4" s="1"/>
  <c r="S1000" i="4" a="1"/>
  <c r="S1000" i="4" s="1"/>
  <c r="U1000" i="4" a="1"/>
  <c r="U1000" i="4" s="1"/>
  <c r="W1000" i="4" a="1"/>
  <c r="W1000" i="4" s="1"/>
  <c r="Y1000" i="4" a="1"/>
  <c r="Y1000" i="4" s="1"/>
  <c r="AA1000" i="4" a="1"/>
  <c r="AA1000" i="4" s="1"/>
  <c r="AC1000" i="4" a="1"/>
  <c r="AC1000" i="4" s="1"/>
  <c r="AE1000" i="4" a="1"/>
  <c r="AE1000" i="4" s="1"/>
  <c r="R1000" i="4" a="1"/>
  <c r="R1000" i="4" s="1"/>
  <c r="V1000" i="4" a="1"/>
  <c r="V1000" i="4" s="1"/>
  <c r="Z1000" i="4" a="1"/>
  <c r="Z1000" i="4" s="1"/>
  <c r="AB1000" i="4" a="1"/>
  <c r="AB1000" i="4" s="1"/>
  <c r="T1000" i="4" a="1"/>
  <c r="T1000" i="4" s="1"/>
  <c r="X1000" i="4" a="1"/>
  <c r="X1000" i="4" s="1"/>
  <c r="AD1000" i="4" a="1"/>
  <c r="AD1000" i="4" s="1"/>
  <c r="Q998" i="4" a="1"/>
  <c r="Q998" i="4" s="1"/>
  <c r="S998" i="4" a="1"/>
  <c r="S998" i="4" s="1"/>
  <c r="U998" i="4" a="1"/>
  <c r="U998" i="4" s="1"/>
  <c r="W998" i="4" a="1"/>
  <c r="W998" i="4" s="1"/>
  <c r="Y998" i="4" a="1"/>
  <c r="Y998" i="4" s="1"/>
  <c r="AA998" i="4" a="1"/>
  <c r="AA998" i="4" s="1"/>
  <c r="AC998" i="4" a="1"/>
  <c r="AC998" i="4" s="1"/>
  <c r="AE998" i="4" a="1"/>
  <c r="AE998" i="4" s="1"/>
  <c r="R998" i="4" a="1"/>
  <c r="R998" i="4" s="1"/>
  <c r="X998" i="4" a="1"/>
  <c r="X998" i="4" s="1"/>
  <c r="AB998" i="4" a="1"/>
  <c r="AB998" i="4" s="1"/>
  <c r="T998" i="4" a="1"/>
  <c r="T998" i="4" s="1"/>
  <c r="V998" i="4" a="1"/>
  <c r="V998" i="4" s="1"/>
  <c r="Z998" i="4" a="1"/>
  <c r="Z998" i="4" s="1"/>
  <c r="AD998" i="4" a="1"/>
  <c r="AD998" i="4" s="1"/>
  <c r="Q996" i="4" a="1"/>
  <c r="Q996" i="4" s="1"/>
  <c r="S996" i="4" a="1"/>
  <c r="S996" i="4" s="1"/>
  <c r="U996" i="4" a="1"/>
  <c r="U996" i="4" s="1"/>
  <c r="W996" i="4" a="1"/>
  <c r="W996" i="4" s="1"/>
  <c r="Y996" i="4" a="1"/>
  <c r="Y996" i="4" s="1"/>
  <c r="AA996" i="4" a="1"/>
  <c r="AA996" i="4" s="1"/>
  <c r="AC996" i="4" a="1"/>
  <c r="AC996" i="4" s="1"/>
  <c r="AE996" i="4" a="1"/>
  <c r="AE996" i="4" s="1"/>
  <c r="R996" i="4" a="1"/>
  <c r="R996" i="4" s="1"/>
  <c r="V996" i="4" a="1"/>
  <c r="V996" i="4" s="1"/>
  <c r="Z996" i="4" a="1"/>
  <c r="Z996" i="4" s="1"/>
  <c r="AD996" i="4" a="1"/>
  <c r="AD996" i="4" s="1"/>
  <c r="T996" i="4" a="1"/>
  <c r="T996" i="4" s="1"/>
  <c r="X996" i="4" a="1"/>
  <c r="X996" i="4" s="1"/>
  <c r="AB996" i="4" a="1"/>
  <c r="AB996" i="4" s="1"/>
  <c r="Q994" i="4" a="1"/>
  <c r="Q994" i="4" s="1"/>
  <c r="S994" i="4" a="1"/>
  <c r="S994" i="4" s="1"/>
  <c r="U994" i="4" a="1"/>
  <c r="U994" i="4" s="1"/>
  <c r="W994" i="4" a="1"/>
  <c r="W994" i="4" s="1"/>
  <c r="Y994" i="4" a="1"/>
  <c r="Y994" i="4" s="1"/>
  <c r="AA994" i="4" a="1"/>
  <c r="AA994" i="4" s="1"/>
  <c r="AC994" i="4" a="1"/>
  <c r="AC994" i="4" s="1"/>
  <c r="AE994" i="4" a="1"/>
  <c r="AE994" i="4" s="1"/>
  <c r="R994" i="4" a="1"/>
  <c r="R994" i="4" s="1"/>
  <c r="V994" i="4" a="1"/>
  <c r="V994" i="4" s="1"/>
  <c r="Z994" i="4" a="1"/>
  <c r="Z994" i="4" s="1"/>
  <c r="T994" i="4" a="1"/>
  <c r="T994" i="4" s="1"/>
  <c r="X994" i="4" a="1"/>
  <c r="X994" i="4" s="1"/>
  <c r="AB994" i="4" a="1"/>
  <c r="AB994" i="4" s="1"/>
  <c r="AD994" i="4" a="1"/>
  <c r="AD994" i="4" s="1"/>
  <c r="Q992" i="4" a="1"/>
  <c r="Q992" i="4" s="1"/>
  <c r="S992" i="4" a="1"/>
  <c r="S992" i="4" s="1"/>
  <c r="U992" i="4" a="1"/>
  <c r="U992" i="4" s="1"/>
  <c r="W992" i="4" a="1"/>
  <c r="W992" i="4" s="1"/>
  <c r="Y992" i="4" a="1"/>
  <c r="Y992" i="4" s="1"/>
  <c r="AA992" i="4" a="1"/>
  <c r="AA992" i="4" s="1"/>
  <c r="AC992" i="4" a="1"/>
  <c r="AC992" i="4" s="1"/>
  <c r="AE992" i="4" a="1"/>
  <c r="AE992" i="4" s="1"/>
  <c r="R992" i="4" a="1"/>
  <c r="R992" i="4" s="1"/>
  <c r="V992" i="4" a="1"/>
  <c r="V992" i="4" s="1"/>
  <c r="Z992" i="4" a="1"/>
  <c r="Z992" i="4" s="1"/>
  <c r="AD992" i="4" a="1"/>
  <c r="AD992" i="4" s="1"/>
  <c r="T992" i="4" a="1"/>
  <c r="T992" i="4" s="1"/>
  <c r="X992" i="4" a="1"/>
  <c r="X992" i="4" s="1"/>
  <c r="AB992" i="4" a="1"/>
  <c r="AB992" i="4" s="1"/>
  <c r="Q990" i="4" a="1"/>
  <c r="Q990" i="4" s="1"/>
  <c r="S990" i="4" a="1"/>
  <c r="S990" i="4" s="1"/>
  <c r="U990" i="4" a="1"/>
  <c r="U990" i="4" s="1"/>
  <c r="W990" i="4" a="1"/>
  <c r="W990" i="4" s="1"/>
  <c r="Y990" i="4" a="1"/>
  <c r="Y990" i="4" s="1"/>
  <c r="AA990" i="4" a="1"/>
  <c r="AA990" i="4" s="1"/>
  <c r="AC990" i="4" a="1"/>
  <c r="AC990" i="4" s="1"/>
  <c r="AE990" i="4" a="1"/>
  <c r="AE990" i="4" s="1"/>
  <c r="R990" i="4" a="1"/>
  <c r="R990" i="4" s="1"/>
  <c r="V990" i="4" a="1"/>
  <c r="V990" i="4" s="1"/>
  <c r="Z990" i="4" a="1"/>
  <c r="Z990" i="4" s="1"/>
  <c r="AD990" i="4" a="1"/>
  <c r="AD990" i="4" s="1"/>
  <c r="T990" i="4" a="1"/>
  <c r="T990" i="4" s="1"/>
  <c r="X990" i="4" a="1"/>
  <c r="X990" i="4" s="1"/>
  <c r="AB990" i="4" a="1"/>
  <c r="AB990" i="4" s="1"/>
  <c r="Q988" i="4" a="1"/>
  <c r="Q988" i="4" s="1"/>
  <c r="S988" i="4" a="1"/>
  <c r="S988" i="4" s="1"/>
  <c r="U988" i="4" a="1"/>
  <c r="U988" i="4" s="1"/>
  <c r="W988" i="4" a="1"/>
  <c r="W988" i="4" s="1"/>
  <c r="Y988" i="4" a="1"/>
  <c r="Y988" i="4" s="1"/>
  <c r="AA988" i="4" a="1"/>
  <c r="AA988" i="4" s="1"/>
  <c r="AC988" i="4" a="1"/>
  <c r="AC988" i="4" s="1"/>
  <c r="AE988" i="4" a="1"/>
  <c r="AE988" i="4" s="1"/>
  <c r="R988" i="4" a="1"/>
  <c r="R988" i="4" s="1"/>
  <c r="V988" i="4" a="1"/>
  <c r="V988" i="4" s="1"/>
  <c r="Z988" i="4" a="1"/>
  <c r="Z988" i="4" s="1"/>
  <c r="AD988" i="4" a="1"/>
  <c r="AD988" i="4" s="1"/>
  <c r="T988" i="4" a="1"/>
  <c r="T988" i="4" s="1"/>
  <c r="X988" i="4" a="1"/>
  <c r="X988" i="4" s="1"/>
  <c r="AB988" i="4" a="1"/>
  <c r="AB988" i="4" s="1"/>
  <c r="Q986" i="4" a="1"/>
  <c r="Q986" i="4" s="1"/>
  <c r="S986" i="4" a="1"/>
  <c r="S986" i="4" s="1"/>
  <c r="U986" i="4" a="1"/>
  <c r="U986" i="4" s="1"/>
  <c r="W986" i="4" a="1"/>
  <c r="W986" i="4" s="1"/>
  <c r="Y986" i="4" a="1"/>
  <c r="Y986" i="4" s="1"/>
  <c r="AA986" i="4" a="1"/>
  <c r="AA986" i="4" s="1"/>
  <c r="AC986" i="4" a="1"/>
  <c r="AC986" i="4" s="1"/>
  <c r="AE986" i="4" a="1"/>
  <c r="AE986" i="4" s="1"/>
  <c r="T986" i="4" a="1"/>
  <c r="T986" i="4" s="1"/>
  <c r="X986" i="4" a="1"/>
  <c r="X986" i="4" s="1"/>
  <c r="AB986" i="4" a="1"/>
  <c r="AB986" i="4" s="1"/>
  <c r="R986" i="4" a="1"/>
  <c r="R986" i="4" s="1"/>
  <c r="V986" i="4" a="1"/>
  <c r="V986" i="4" s="1"/>
  <c r="Z986" i="4" a="1"/>
  <c r="Z986" i="4" s="1"/>
  <c r="AD986" i="4" a="1"/>
  <c r="AD986" i="4" s="1"/>
  <c r="Q984" i="4" a="1"/>
  <c r="Q984" i="4" s="1"/>
  <c r="S984" i="4" a="1"/>
  <c r="S984" i="4" s="1"/>
  <c r="U984" i="4" a="1"/>
  <c r="U984" i="4" s="1"/>
  <c r="W984" i="4" a="1"/>
  <c r="W984" i="4" s="1"/>
  <c r="Y984" i="4" a="1"/>
  <c r="Y984" i="4" s="1"/>
  <c r="AA984" i="4" a="1"/>
  <c r="AA984" i="4" s="1"/>
  <c r="AC984" i="4" a="1"/>
  <c r="AC984" i="4" s="1"/>
  <c r="AE984" i="4" a="1"/>
  <c r="AE984" i="4" s="1"/>
  <c r="T984" i="4" a="1"/>
  <c r="T984" i="4" s="1"/>
  <c r="X984" i="4" a="1"/>
  <c r="X984" i="4" s="1"/>
  <c r="AB984" i="4" a="1"/>
  <c r="AB984" i="4" s="1"/>
  <c r="R984" i="4" a="1"/>
  <c r="R984" i="4" s="1"/>
  <c r="V984" i="4" a="1"/>
  <c r="V984" i="4" s="1"/>
  <c r="Z984" i="4" a="1"/>
  <c r="Z984" i="4" s="1"/>
  <c r="AD984" i="4" a="1"/>
  <c r="AD984" i="4" s="1"/>
  <c r="Q982" i="4" a="1"/>
  <c r="Q982" i="4" s="1"/>
  <c r="S982" i="4" a="1"/>
  <c r="S982" i="4" s="1"/>
  <c r="U982" i="4" a="1"/>
  <c r="U982" i="4" s="1"/>
  <c r="W982" i="4" a="1"/>
  <c r="W982" i="4" s="1"/>
  <c r="Y982" i="4" a="1"/>
  <c r="Y982" i="4" s="1"/>
  <c r="AA982" i="4" a="1"/>
  <c r="AA982" i="4" s="1"/>
  <c r="AC982" i="4" a="1"/>
  <c r="AC982" i="4" s="1"/>
  <c r="AE982" i="4" a="1"/>
  <c r="AE982" i="4" s="1"/>
  <c r="R982" i="4" a="1"/>
  <c r="R982" i="4" s="1"/>
  <c r="V982" i="4" a="1"/>
  <c r="V982" i="4" s="1"/>
  <c r="AB982" i="4" a="1"/>
  <c r="AB982" i="4" s="1"/>
  <c r="T982" i="4" a="1"/>
  <c r="T982" i="4" s="1"/>
  <c r="X982" i="4" a="1"/>
  <c r="X982" i="4" s="1"/>
  <c r="Z982" i="4" a="1"/>
  <c r="Z982" i="4" s="1"/>
  <c r="AD982" i="4" a="1"/>
  <c r="AD982" i="4" s="1"/>
  <c r="Q980" i="4" a="1"/>
  <c r="Q980" i="4" s="1"/>
  <c r="S980" i="4" a="1"/>
  <c r="S980" i="4" s="1"/>
  <c r="U980" i="4" a="1"/>
  <c r="U980" i="4" s="1"/>
  <c r="W980" i="4" a="1"/>
  <c r="W980" i="4" s="1"/>
  <c r="Y980" i="4" a="1"/>
  <c r="Y980" i="4" s="1"/>
  <c r="AA980" i="4" a="1"/>
  <c r="AA980" i="4" s="1"/>
  <c r="AC980" i="4" a="1"/>
  <c r="AC980" i="4" s="1"/>
  <c r="AE980" i="4" a="1"/>
  <c r="AE980" i="4" s="1"/>
  <c r="T980" i="4" a="1"/>
  <c r="T980" i="4" s="1"/>
  <c r="X980" i="4" a="1"/>
  <c r="X980" i="4" s="1"/>
  <c r="AB980" i="4" a="1"/>
  <c r="AB980" i="4" s="1"/>
  <c r="R980" i="4" a="1"/>
  <c r="R980" i="4" s="1"/>
  <c r="V980" i="4" a="1"/>
  <c r="V980" i="4" s="1"/>
  <c r="Z980" i="4" a="1"/>
  <c r="Z980" i="4" s="1"/>
  <c r="AD980" i="4" a="1"/>
  <c r="AD980" i="4" s="1"/>
  <c r="Q978" i="4" a="1"/>
  <c r="Q978" i="4" s="1"/>
  <c r="S978" i="4" a="1"/>
  <c r="S978" i="4" s="1"/>
  <c r="U978" i="4" a="1"/>
  <c r="U978" i="4" s="1"/>
  <c r="W978" i="4" a="1"/>
  <c r="W978" i="4" s="1"/>
  <c r="Y978" i="4" a="1"/>
  <c r="Y978" i="4" s="1"/>
  <c r="AA978" i="4" a="1"/>
  <c r="AA978" i="4" s="1"/>
  <c r="AC978" i="4" a="1"/>
  <c r="AC978" i="4" s="1"/>
  <c r="AE978" i="4" a="1"/>
  <c r="AE978" i="4" s="1"/>
  <c r="R978" i="4" a="1"/>
  <c r="R978" i="4" s="1"/>
  <c r="V978" i="4" a="1"/>
  <c r="V978" i="4" s="1"/>
  <c r="Z978" i="4" a="1"/>
  <c r="Z978" i="4" s="1"/>
  <c r="AD978" i="4" a="1"/>
  <c r="AD978" i="4" s="1"/>
  <c r="T978" i="4" a="1"/>
  <c r="T978" i="4" s="1"/>
  <c r="X978" i="4" a="1"/>
  <c r="X978" i="4" s="1"/>
  <c r="AB978" i="4" a="1"/>
  <c r="AB978" i="4" s="1"/>
  <c r="Q976" i="4" a="1"/>
  <c r="Q976" i="4" s="1"/>
  <c r="S976" i="4" a="1"/>
  <c r="S976" i="4" s="1"/>
  <c r="U976" i="4" a="1"/>
  <c r="U976" i="4" s="1"/>
  <c r="W976" i="4" a="1"/>
  <c r="W976" i="4" s="1"/>
  <c r="Y976" i="4" a="1"/>
  <c r="Y976" i="4" s="1"/>
  <c r="AA976" i="4" a="1"/>
  <c r="AA976" i="4" s="1"/>
  <c r="AC976" i="4" a="1"/>
  <c r="AC976" i="4" s="1"/>
  <c r="AE976" i="4" a="1"/>
  <c r="AE976" i="4" s="1"/>
  <c r="R976" i="4" a="1"/>
  <c r="R976" i="4" s="1"/>
  <c r="T976" i="4" a="1"/>
  <c r="T976" i="4" s="1"/>
  <c r="X976" i="4" a="1"/>
  <c r="X976" i="4" s="1"/>
  <c r="AB976" i="4" a="1"/>
  <c r="AB976" i="4" s="1"/>
  <c r="V976" i="4" a="1"/>
  <c r="V976" i="4" s="1"/>
  <c r="Z976" i="4" a="1"/>
  <c r="Z976" i="4" s="1"/>
  <c r="AD976" i="4" a="1"/>
  <c r="AD976" i="4" s="1"/>
  <c r="Q974" i="4" a="1"/>
  <c r="Q974" i="4" s="1"/>
  <c r="S974" i="4" a="1"/>
  <c r="S974" i="4" s="1"/>
  <c r="U974" i="4" a="1"/>
  <c r="U974" i="4" s="1"/>
  <c r="W974" i="4" a="1"/>
  <c r="W974" i="4" s="1"/>
  <c r="Y974" i="4" a="1"/>
  <c r="Y974" i="4" s="1"/>
  <c r="AA974" i="4" a="1"/>
  <c r="AA974" i="4" s="1"/>
  <c r="AC974" i="4" a="1"/>
  <c r="AC974" i="4" s="1"/>
  <c r="AE974" i="4" a="1"/>
  <c r="AE974" i="4" s="1"/>
  <c r="T974" i="4" a="1"/>
  <c r="T974" i="4" s="1"/>
  <c r="V974" i="4" a="1"/>
  <c r="V974" i="4" s="1"/>
  <c r="Z974" i="4" a="1"/>
  <c r="Z974" i="4" s="1"/>
  <c r="AD974" i="4" a="1"/>
  <c r="AD974" i="4" s="1"/>
  <c r="R974" i="4" a="1"/>
  <c r="R974" i="4" s="1"/>
  <c r="X974" i="4" a="1"/>
  <c r="X974" i="4" s="1"/>
  <c r="AB974" i="4" a="1"/>
  <c r="AB974" i="4" s="1"/>
  <c r="Q972" i="4" a="1"/>
  <c r="Q972" i="4" s="1"/>
  <c r="S972" i="4" a="1"/>
  <c r="S972" i="4" s="1"/>
  <c r="U972" i="4" a="1"/>
  <c r="U972" i="4" s="1"/>
  <c r="W972" i="4" a="1"/>
  <c r="W972" i="4" s="1"/>
  <c r="Y972" i="4" a="1"/>
  <c r="Y972" i="4" s="1"/>
  <c r="AA972" i="4" a="1"/>
  <c r="AA972" i="4" s="1"/>
  <c r="AC972" i="4" a="1"/>
  <c r="AC972" i="4" s="1"/>
  <c r="AE972" i="4" a="1"/>
  <c r="AE972" i="4" s="1"/>
  <c r="R972" i="4" a="1"/>
  <c r="R972" i="4" s="1"/>
  <c r="V972" i="4" a="1"/>
  <c r="V972" i="4" s="1"/>
  <c r="X972" i="4" a="1"/>
  <c r="X972" i="4" s="1"/>
  <c r="AD972" i="4" a="1"/>
  <c r="AD972" i="4" s="1"/>
  <c r="T972" i="4" a="1"/>
  <c r="T972" i="4" s="1"/>
  <c r="Z972" i="4" a="1"/>
  <c r="Z972" i="4" s="1"/>
  <c r="AB972" i="4" a="1"/>
  <c r="AB972" i="4" s="1"/>
  <c r="Q970" i="4" a="1"/>
  <c r="Q970" i="4" s="1"/>
  <c r="S970" i="4" a="1"/>
  <c r="S970" i="4" s="1"/>
  <c r="U970" i="4" a="1"/>
  <c r="U970" i="4" s="1"/>
  <c r="W970" i="4" a="1"/>
  <c r="W970" i="4" s="1"/>
  <c r="Y970" i="4" a="1"/>
  <c r="Y970" i="4" s="1"/>
  <c r="AA970" i="4" a="1"/>
  <c r="AA970" i="4" s="1"/>
  <c r="AC970" i="4" a="1"/>
  <c r="AC970" i="4" s="1"/>
  <c r="AE970" i="4" a="1"/>
  <c r="AE970" i="4" s="1"/>
  <c r="R970" i="4" a="1"/>
  <c r="R970" i="4" s="1"/>
  <c r="V970" i="4" a="1"/>
  <c r="V970" i="4" s="1"/>
  <c r="Z970" i="4" a="1"/>
  <c r="Z970" i="4" s="1"/>
  <c r="AD970" i="4" a="1"/>
  <c r="AD970" i="4" s="1"/>
  <c r="T970" i="4" a="1"/>
  <c r="T970" i="4" s="1"/>
  <c r="X970" i="4" a="1"/>
  <c r="X970" i="4" s="1"/>
  <c r="AB970" i="4" a="1"/>
  <c r="AB970" i="4" s="1"/>
  <c r="Q968" i="4" a="1"/>
  <c r="Q968" i="4" s="1"/>
  <c r="S968" i="4" a="1"/>
  <c r="S968" i="4" s="1"/>
  <c r="U968" i="4" a="1"/>
  <c r="U968" i="4" s="1"/>
  <c r="W968" i="4" a="1"/>
  <c r="W968" i="4" s="1"/>
  <c r="Y968" i="4" a="1"/>
  <c r="Y968" i="4" s="1"/>
  <c r="AA968" i="4" a="1"/>
  <c r="AA968" i="4" s="1"/>
  <c r="AC968" i="4" a="1"/>
  <c r="AC968" i="4" s="1"/>
  <c r="AE968" i="4" a="1"/>
  <c r="AE968" i="4" s="1"/>
  <c r="R968" i="4" a="1"/>
  <c r="R968" i="4" s="1"/>
  <c r="V968" i="4" a="1"/>
  <c r="V968" i="4" s="1"/>
  <c r="X968" i="4" a="1"/>
  <c r="X968" i="4" s="1"/>
  <c r="AB968" i="4" a="1"/>
  <c r="AB968" i="4" s="1"/>
  <c r="T968" i="4" a="1"/>
  <c r="T968" i="4" s="1"/>
  <c r="Z968" i="4" a="1"/>
  <c r="Z968" i="4" s="1"/>
  <c r="AD968" i="4" a="1"/>
  <c r="AD968" i="4" s="1"/>
  <c r="Q966" i="4" a="1"/>
  <c r="Q966" i="4" s="1"/>
  <c r="S966" i="4" a="1"/>
  <c r="S966" i="4" s="1"/>
  <c r="U966" i="4" a="1"/>
  <c r="U966" i="4" s="1"/>
  <c r="W966" i="4" a="1"/>
  <c r="W966" i="4" s="1"/>
  <c r="Y966" i="4" a="1"/>
  <c r="Y966" i="4" s="1"/>
  <c r="AA966" i="4" a="1"/>
  <c r="AA966" i="4" s="1"/>
  <c r="AC966" i="4" a="1"/>
  <c r="AC966" i="4" s="1"/>
  <c r="AE966" i="4" a="1"/>
  <c r="AE966" i="4" s="1"/>
  <c r="R966" i="4" a="1"/>
  <c r="R966" i="4" s="1"/>
  <c r="V966" i="4" a="1"/>
  <c r="V966" i="4" s="1"/>
  <c r="AB966" i="4" a="1"/>
  <c r="AB966" i="4" s="1"/>
  <c r="T966" i="4" a="1"/>
  <c r="T966" i="4" s="1"/>
  <c r="X966" i="4" a="1"/>
  <c r="X966" i="4" s="1"/>
  <c r="Z966" i="4" a="1"/>
  <c r="Z966" i="4" s="1"/>
  <c r="AD966" i="4" a="1"/>
  <c r="AD966" i="4" s="1"/>
  <c r="Q964" i="4" a="1"/>
  <c r="Q964" i="4" s="1"/>
  <c r="S964" i="4" a="1"/>
  <c r="S964" i="4" s="1"/>
  <c r="U964" i="4" a="1"/>
  <c r="U964" i="4" s="1"/>
  <c r="W964" i="4" a="1"/>
  <c r="W964" i="4" s="1"/>
  <c r="Y964" i="4" a="1"/>
  <c r="Y964" i="4" s="1"/>
  <c r="AA964" i="4" a="1"/>
  <c r="AA964" i="4" s="1"/>
  <c r="AC964" i="4" a="1"/>
  <c r="AC964" i="4" s="1"/>
  <c r="AE964" i="4" a="1"/>
  <c r="AE964" i="4" s="1"/>
  <c r="R964" i="4" a="1"/>
  <c r="R964" i="4" s="1"/>
  <c r="V964" i="4" a="1"/>
  <c r="V964" i="4" s="1"/>
  <c r="X964" i="4" a="1"/>
  <c r="X964" i="4" s="1"/>
  <c r="AB964" i="4" a="1"/>
  <c r="AB964" i="4" s="1"/>
  <c r="T964" i="4" a="1"/>
  <c r="T964" i="4" s="1"/>
  <c r="Z964" i="4" a="1"/>
  <c r="Z964" i="4" s="1"/>
  <c r="AD964" i="4" a="1"/>
  <c r="AD964" i="4" s="1"/>
  <c r="Q962" i="4" a="1"/>
  <c r="Q962" i="4" s="1"/>
  <c r="S962" i="4" a="1"/>
  <c r="S962" i="4" s="1"/>
  <c r="U962" i="4" a="1"/>
  <c r="U962" i="4" s="1"/>
  <c r="W962" i="4" a="1"/>
  <c r="W962" i="4" s="1"/>
  <c r="Y962" i="4" a="1"/>
  <c r="Y962" i="4" s="1"/>
  <c r="AA962" i="4" a="1"/>
  <c r="AA962" i="4" s="1"/>
  <c r="AC962" i="4" a="1"/>
  <c r="AC962" i="4" s="1"/>
  <c r="AE962" i="4" a="1"/>
  <c r="AE962" i="4" s="1"/>
  <c r="R962" i="4" a="1"/>
  <c r="R962" i="4" s="1"/>
  <c r="X962" i="4" a="1"/>
  <c r="X962" i="4" s="1"/>
  <c r="AB962" i="4" a="1"/>
  <c r="AB962" i="4" s="1"/>
  <c r="AD962" i="4" a="1"/>
  <c r="AD962" i="4" s="1"/>
  <c r="T962" i="4" a="1"/>
  <c r="T962" i="4" s="1"/>
  <c r="V962" i="4" a="1"/>
  <c r="V962" i="4" s="1"/>
  <c r="Z962" i="4" a="1"/>
  <c r="Z962" i="4" s="1"/>
  <c r="Q960" i="4" a="1"/>
  <c r="Q960" i="4" s="1"/>
  <c r="S960" i="4" a="1"/>
  <c r="S960" i="4" s="1"/>
  <c r="U960" i="4" a="1"/>
  <c r="U960" i="4" s="1"/>
  <c r="W960" i="4" a="1"/>
  <c r="W960" i="4" s="1"/>
  <c r="Y960" i="4" a="1"/>
  <c r="Y960" i="4" s="1"/>
  <c r="AA960" i="4" a="1"/>
  <c r="AA960" i="4" s="1"/>
  <c r="AC960" i="4" a="1"/>
  <c r="AC960" i="4" s="1"/>
  <c r="AE960" i="4" a="1"/>
  <c r="AE960" i="4" s="1"/>
  <c r="R960" i="4" a="1"/>
  <c r="R960" i="4" s="1"/>
  <c r="T960" i="4" a="1"/>
  <c r="T960" i="4" s="1"/>
  <c r="V960" i="4" a="1"/>
  <c r="V960" i="4" s="1"/>
  <c r="X960" i="4" a="1"/>
  <c r="X960" i="4" s="1"/>
  <c r="Z960" i="4" a="1"/>
  <c r="Z960" i="4" s="1"/>
  <c r="AB960" i="4" a="1"/>
  <c r="AB960" i="4" s="1"/>
  <c r="AD960" i="4" a="1"/>
  <c r="AD960" i="4" s="1"/>
  <c r="Q958" i="4" a="1"/>
  <c r="Q958" i="4" s="1"/>
  <c r="S958" i="4" a="1"/>
  <c r="S958" i="4" s="1"/>
  <c r="U958" i="4" a="1"/>
  <c r="U958" i="4" s="1"/>
  <c r="W958" i="4" a="1"/>
  <c r="W958" i="4" s="1"/>
  <c r="Y958" i="4" a="1"/>
  <c r="Y958" i="4" s="1"/>
  <c r="AA958" i="4" a="1"/>
  <c r="AA958" i="4" s="1"/>
  <c r="AC958" i="4" a="1"/>
  <c r="AC958" i="4" s="1"/>
  <c r="AE958" i="4" a="1"/>
  <c r="AE958" i="4" s="1"/>
  <c r="AB958" i="4" a="1"/>
  <c r="AB958" i="4" s="1"/>
  <c r="R958" i="4" a="1"/>
  <c r="R958" i="4" s="1"/>
  <c r="T958" i="4" a="1"/>
  <c r="T958" i="4" s="1"/>
  <c r="V958" i="4" a="1"/>
  <c r="V958" i="4" s="1"/>
  <c r="X958" i="4" a="1"/>
  <c r="X958" i="4" s="1"/>
  <c r="Z958" i="4" a="1"/>
  <c r="Z958" i="4" s="1"/>
  <c r="AD958" i="4" a="1"/>
  <c r="AD958" i="4" s="1"/>
  <c r="Q956" i="4" a="1"/>
  <c r="Q956" i="4" s="1"/>
  <c r="S956" i="4" a="1"/>
  <c r="S956" i="4" s="1"/>
  <c r="U956" i="4" a="1"/>
  <c r="U956" i="4" s="1"/>
  <c r="W956" i="4" a="1"/>
  <c r="W956" i="4" s="1"/>
  <c r="Y956" i="4" a="1"/>
  <c r="Y956" i="4" s="1"/>
  <c r="AA956" i="4" a="1"/>
  <c r="AA956" i="4" s="1"/>
  <c r="AC956" i="4" a="1"/>
  <c r="AC956" i="4" s="1"/>
  <c r="AE956" i="4" a="1"/>
  <c r="AE956" i="4" s="1"/>
  <c r="R956" i="4" a="1"/>
  <c r="R956" i="4" s="1"/>
  <c r="T956" i="4" a="1"/>
  <c r="T956" i="4" s="1"/>
  <c r="V956" i="4" a="1"/>
  <c r="V956" i="4" s="1"/>
  <c r="X956" i="4" a="1"/>
  <c r="X956" i="4" s="1"/>
  <c r="Z956" i="4" a="1"/>
  <c r="Z956" i="4" s="1"/>
  <c r="AB956" i="4" a="1"/>
  <c r="AB956" i="4" s="1"/>
  <c r="AD956" i="4" a="1"/>
  <c r="AD956" i="4" s="1"/>
  <c r="Q954" i="4" a="1"/>
  <c r="Q954" i="4" s="1"/>
  <c r="S954" i="4" a="1"/>
  <c r="S954" i="4" s="1"/>
  <c r="U954" i="4" a="1"/>
  <c r="U954" i="4" s="1"/>
  <c r="W954" i="4" a="1"/>
  <c r="W954" i="4" s="1"/>
  <c r="Y954" i="4" a="1"/>
  <c r="Y954" i="4" s="1"/>
  <c r="AA954" i="4" a="1"/>
  <c r="AA954" i="4" s="1"/>
  <c r="AC954" i="4" a="1"/>
  <c r="AC954" i="4" s="1"/>
  <c r="AE954" i="4" a="1"/>
  <c r="AE954" i="4" s="1"/>
  <c r="R954" i="4" a="1"/>
  <c r="R954" i="4" s="1"/>
  <c r="T954" i="4" a="1"/>
  <c r="T954" i="4" s="1"/>
  <c r="V954" i="4" a="1"/>
  <c r="V954" i="4" s="1"/>
  <c r="X954" i="4" a="1"/>
  <c r="X954" i="4" s="1"/>
  <c r="Z954" i="4" a="1"/>
  <c r="Z954" i="4" s="1"/>
  <c r="AB954" i="4" a="1"/>
  <c r="AB954" i="4" s="1"/>
  <c r="AD954" i="4" a="1"/>
  <c r="AD954" i="4" s="1"/>
  <c r="Q952" i="4" a="1"/>
  <c r="Q952" i="4" s="1"/>
  <c r="S952" i="4" a="1"/>
  <c r="S952" i="4" s="1"/>
  <c r="U952" i="4" a="1"/>
  <c r="U952" i="4" s="1"/>
  <c r="W952" i="4" a="1"/>
  <c r="W952" i="4" s="1"/>
  <c r="Y952" i="4" a="1"/>
  <c r="Y952" i="4" s="1"/>
  <c r="AA952" i="4" a="1"/>
  <c r="AA952" i="4" s="1"/>
  <c r="AC952" i="4" a="1"/>
  <c r="AC952" i="4" s="1"/>
  <c r="AE952" i="4" a="1"/>
  <c r="AE952" i="4" s="1"/>
  <c r="R952" i="4" a="1"/>
  <c r="R952" i="4" s="1"/>
  <c r="T952" i="4" a="1"/>
  <c r="T952" i="4" s="1"/>
  <c r="V952" i="4" a="1"/>
  <c r="V952" i="4" s="1"/>
  <c r="X952" i="4" a="1"/>
  <c r="X952" i="4" s="1"/>
  <c r="Z952" i="4" a="1"/>
  <c r="Z952" i="4" s="1"/>
  <c r="AB952" i="4" a="1"/>
  <c r="AB952" i="4" s="1"/>
  <c r="AD952" i="4" a="1"/>
  <c r="AD952" i="4" s="1"/>
  <c r="Q950" i="4" a="1"/>
  <c r="Q950" i="4" s="1"/>
  <c r="S950" i="4" a="1"/>
  <c r="S950" i="4" s="1"/>
  <c r="U950" i="4" a="1"/>
  <c r="U950" i="4" s="1"/>
  <c r="W950" i="4" a="1"/>
  <c r="W950" i="4" s="1"/>
  <c r="Y950" i="4" a="1"/>
  <c r="Y950" i="4" s="1"/>
  <c r="AA950" i="4" a="1"/>
  <c r="AA950" i="4" s="1"/>
  <c r="AC950" i="4" a="1"/>
  <c r="AC950" i="4" s="1"/>
  <c r="AE950" i="4" a="1"/>
  <c r="AE950" i="4" s="1"/>
  <c r="R950" i="4" a="1"/>
  <c r="R950" i="4" s="1"/>
  <c r="T950" i="4" a="1"/>
  <c r="T950" i="4" s="1"/>
  <c r="V950" i="4" a="1"/>
  <c r="V950" i="4" s="1"/>
  <c r="X950" i="4" a="1"/>
  <c r="X950" i="4" s="1"/>
  <c r="Z950" i="4" a="1"/>
  <c r="Z950" i="4" s="1"/>
  <c r="AB950" i="4" a="1"/>
  <c r="AB950" i="4" s="1"/>
  <c r="AD950" i="4" a="1"/>
  <c r="AD950" i="4" s="1"/>
  <c r="Q948" i="4" a="1"/>
  <c r="Q948" i="4" s="1"/>
  <c r="S948" i="4" a="1"/>
  <c r="S948" i="4" s="1"/>
  <c r="U948" i="4" a="1"/>
  <c r="U948" i="4" s="1"/>
  <c r="W948" i="4" a="1"/>
  <c r="W948" i="4" s="1"/>
  <c r="Y948" i="4" a="1"/>
  <c r="Y948" i="4" s="1"/>
  <c r="AA948" i="4" a="1"/>
  <c r="AA948" i="4" s="1"/>
  <c r="AC948" i="4" a="1"/>
  <c r="AC948" i="4" s="1"/>
  <c r="AE948" i="4" a="1"/>
  <c r="AE948" i="4" s="1"/>
  <c r="R948" i="4" a="1"/>
  <c r="R948" i="4" s="1"/>
  <c r="T948" i="4" a="1"/>
  <c r="T948" i="4" s="1"/>
  <c r="V948" i="4" a="1"/>
  <c r="V948" i="4" s="1"/>
  <c r="X948" i="4" a="1"/>
  <c r="X948" i="4" s="1"/>
  <c r="Z948" i="4" a="1"/>
  <c r="Z948" i="4" s="1"/>
  <c r="AB948" i="4" a="1"/>
  <c r="AB948" i="4" s="1"/>
  <c r="AD948" i="4" a="1"/>
  <c r="AD948" i="4" s="1"/>
  <c r="Q946" i="4" a="1"/>
  <c r="Q946" i="4" s="1"/>
  <c r="S946" i="4" a="1"/>
  <c r="S946" i="4" s="1"/>
  <c r="U946" i="4" a="1"/>
  <c r="U946" i="4" s="1"/>
  <c r="W946" i="4" a="1"/>
  <c r="W946" i="4" s="1"/>
  <c r="Y946" i="4" a="1"/>
  <c r="Y946" i="4" s="1"/>
  <c r="AA946" i="4" a="1"/>
  <c r="AA946" i="4" s="1"/>
  <c r="AC946" i="4" a="1"/>
  <c r="AC946" i="4" s="1"/>
  <c r="AE946" i="4" a="1"/>
  <c r="AE946" i="4" s="1"/>
  <c r="R946" i="4" a="1"/>
  <c r="R946" i="4" s="1"/>
  <c r="T946" i="4" a="1"/>
  <c r="T946" i="4" s="1"/>
  <c r="V946" i="4" a="1"/>
  <c r="V946" i="4" s="1"/>
  <c r="X946" i="4" a="1"/>
  <c r="X946" i="4" s="1"/>
  <c r="Z946" i="4" a="1"/>
  <c r="Z946" i="4" s="1"/>
  <c r="AB946" i="4" a="1"/>
  <c r="AB946" i="4" s="1"/>
  <c r="AD946" i="4" a="1"/>
  <c r="AD946" i="4" s="1"/>
  <c r="Q944" i="4" a="1"/>
  <c r="Q944" i="4" s="1"/>
  <c r="S944" i="4" a="1"/>
  <c r="S944" i="4" s="1"/>
  <c r="U944" i="4" a="1"/>
  <c r="U944" i="4" s="1"/>
  <c r="W944" i="4" a="1"/>
  <c r="W944" i="4" s="1"/>
  <c r="Y944" i="4" a="1"/>
  <c r="Y944" i="4" s="1"/>
  <c r="AA944" i="4" a="1"/>
  <c r="AA944" i="4" s="1"/>
  <c r="AC944" i="4" a="1"/>
  <c r="AC944" i="4" s="1"/>
  <c r="AE944" i="4" a="1"/>
  <c r="AE944" i="4" s="1"/>
  <c r="R944" i="4" a="1"/>
  <c r="R944" i="4" s="1"/>
  <c r="T944" i="4" a="1"/>
  <c r="T944" i="4" s="1"/>
  <c r="V944" i="4" a="1"/>
  <c r="V944" i="4" s="1"/>
  <c r="X944" i="4" a="1"/>
  <c r="X944" i="4" s="1"/>
  <c r="Z944" i="4" a="1"/>
  <c r="Z944" i="4" s="1"/>
  <c r="AB944" i="4" a="1"/>
  <c r="AB944" i="4" s="1"/>
  <c r="AD944" i="4" a="1"/>
  <c r="AD944" i="4" s="1"/>
  <c r="Q942" i="4" a="1"/>
  <c r="Q942" i="4" s="1"/>
  <c r="S942" i="4" a="1"/>
  <c r="S942" i="4" s="1"/>
  <c r="U942" i="4" a="1"/>
  <c r="U942" i="4" s="1"/>
  <c r="W942" i="4" a="1"/>
  <c r="W942" i="4" s="1"/>
  <c r="Y942" i="4" a="1"/>
  <c r="Y942" i="4" s="1"/>
  <c r="AA942" i="4" a="1"/>
  <c r="AA942" i="4" s="1"/>
  <c r="AC942" i="4" a="1"/>
  <c r="AC942" i="4" s="1"/>
  <c r="AE942" i="4" a="1"/>
  <c r="AE942" i="4" s="1"/>
  <c r="R942" i="4" a="1"/>
  <c r="R942" i="4" s="1"/>
  <c r="T942" i="4" a="1"/>
  <c r="T942" i="4" s="1"/>
  <c r="V942" i="4" a="1"/>
  <c r="V942" i="4" s="1"/>
  <c r="X942" i="4" a="1"/>
  <c r="X942" i="4" s="1"/>
  <c r="Z942" i="4" a="1"/>
  <c r="Z942" i="4" s="1"/>
  <c r="AB942" i="4" a="1"/>
  <c r="AB942" i="4" s="1"/>
  <c r="AD942" i="4" a="1"/>
  <c r="AD942" i="4" s="1"/>
  <c r="Q940" i="4" a="1"/>
  <c r="Q940" i="4" s="1"/>
  <c r="S940" i="4" a="1"/>
  <c r="S940" i="4" s="1"/>
  <c r="U940" i="4" a="1"/>
  <c r="U940" i="4" s="1"/>
  <c r="W940" i="4" a="1"/>
  <c r="W940" i="4" s="1"/>
  <c r="Y940" i="4" a="1"/>
  <c r="Y940" i="4" s="1"/>
  <c r="AA940" i="4" a="1"/>
  <c r="AA940" i="4" s="1"/>
  <c r="AC940" i="4" a="1"/>
  <c r="AC940" i="4" s="1"/>
  <c r="AE940" i="4" a="1"/>
  <c r="AE940" i="4" s="1"/>
  <c r="R940" i="4" a="1"/>
  <c r="R940" i="4" s="1"/>
  <c r="T940" i="4" a="1"/>
  <c r="T940" i="4" s="1"/>
  <c r="V940" i="4" a="1"/>
  <c r="V940" i="4" s="1"/>
  <c r="X940" i="4" a="1"/>
  <c r="X940" i="4" s="1"/>
  <c r="Z940" i="4" a="1"/>
  <c r="Z940" i="4" s="1"/>
  <c r="AB940" i="4" a="1"/>
  <c r="AB940" i="4" s="1"/>
  <c r="AD940" i="4" a="1"/>
  <c r="AD940" i="4" s="1"/>
  <c r="Q938" i="4" a="1"/>
  <c r="Q938" i="4" s="1"/>
  <c r="S938" i="4" a="1"/>
  <c r="S938" i="4" s="1"/>
  <c r="U938" i="4" a="1"/>
  <c r="U938" i="4" s="1"/>
  <c r="W938" i="4" a="1"/>
  <c r="W938" i="4" s="1"/>
  <c r="Y938" i="4" a="1"/>
  <c r="Y938" i="4" s="1"/>
  <c r="AA938" i="4" a="1"/>
  <c r="AA938" i="4" s="1"/>
  <c r="AC938" i="4" a="1"/>
  <c r="AC938" i="4" s="1"/>
  <c r="AE938" i="4" a="1"/>
  <c r="AE938" i="4" s="1"/>
  <c r="R938" i="4" a="1"/>
  <c r="R938" i="4" s="1"/>
  <c r="T938" i="4" a="1"/>
  <c r="T938" i="4" s="1"/>
  <c r="V938" i="4" a="1"/>
  <c r="V938" i="4" s="1"/>
  <c r="X938" i="4" a="1"/>
  <c r="X938" i="4" s="1"/>
  <c r="Z938" i="4" a="1"/>
  <c r="Z938" i="4" s="1"/>
  <c r="AB938" i="4" a="1"/>
  <c r="AB938" i="4" s="1"/>
  <c r="AD938" i="4" a="1"/>
  <c r="AD938" i="4" s="1"/>
  <c r="Q936" i="4" a="1"/>
  <c r="Q936" i="4" s="1"/>
  <c r="S936" i="4" a="1"/>
  <c r="S936" i="4" s="1"/>
  <c r="U936" i="4" a="1"/>
  <c r="U936" i="4" s="1"/>
  <c r="W936" i="4" a="1"/>
  <c r="W936" i="4" s="1"/>
  <c r="Y936" i="4" a="1"/>
  <c r="Y936" i="4" s="1"/>
  <c r="AA936" i="4" a="1"/>
  <c r="AA936" i="4" s="1"/>
  <c r="AC936" i="4" a="1"/>
  <c r="AC936" i="4" s="1"/>
  <c r="AE936" i="4" a="1"/>
  <c r="AE936" i="4" s="1"/>
  <c r="R936" i="4" a="1"/>
  <c r="R936" i="4" s="1"/>
  <c r="T936" i="4" a="1"/>
  <c r="T936" i="4" s="1"/>
  <c r="V936" i="4" a="1"/>
  <c r="V936" i="4" s="1"/>
  <c r="X936" i="4" a="1"/>
  <c r="X936" i="4" s="1"/>
  <c r="Z936" i="4" a="1"/>
  <c r="Z936" i="4" s="1"/>
  <c r="AB936" i="4" a="1"/>
  <c r="AB936" i="4" s="1"/>
  <c r="AD936" i="4" a="1"/>
  <c r="AD936" i="4" s="1"/>
  <c r="Q934" i="4" a="1"/>
  <c r="Q934" i="4" s="1"/>
  <c r="S934" i="4" a="1"/>
  <c r="S934" i="4" s="1"/>
  <c r="U934" i="4" a="1"/>
  <c r="U934" i="4" s="1"/>
  <c r="W934" i="4" a="1"/>
  <c r="W934" i="4" s="1"/>
  <c r="Y934" i="4" a="1"/>
  <c r="Y934" i="4" s="1"/>
  <c r="AA934" i="4" a="1"/>
  <c r="AA934" i="4" s="1"/>
  <c r="AC934" i="4" a="1"/>
  <c r="AC934" i="4" s="1"/>
  <c r="AE934" i="4" a="1"/>
  <c r="AE934" i="4" s="1"/>
  <c r="R934" i="4" a="1"/>
  <c r="R934" i="4" s="1"/>
  <c r="T934" i="4" a="1"/>
  <c r="T934" i="4" s="1"/>
  <c r="V934" i="4" a="1"/>
  <c r="V934" i="4" s="1"/>
  <c r="X934" i="4" a="1"/>
  <c r="X934" i="4" s="1"/>
  <c r="Z934" i="4" a="1"/>
  <c r="Z934" i="4" s="1"/>
  <c r="AB934" i="4" a="1"/>
  <c r="AB934" i="4" s="1"/>
  <c r="AD934" i="4" a="1"/>
  <c r="AD934" i="4" s="1"/>
  <c r="Q932" i="4" a="1"/>
  <c r="Q932" i="4" s="1"/>
  <c r="S932" i="4" a="1"/>
  <c r="S932" i="4" s="1"/>
  <c r="U932" i="4" a="1"/>
  <c r="U932" i="4" s="1"/>
  <c r="W932" i="4" a="1"/>
  <c r="W932" i="4" s="1"/>
  <c r="Y932" i="4" a="1"/>
  <c r="Y932" i="4" s="1"/>
  <c r="AA932" i="4" a="1"/>
  <c r="AA932" i="4" s="1"/>
  <c r="AC932" i="4" a="1"/>
  <c r="AC932" i="4" s="1"/>
  <c r="AE932" i="4" a="1"/>
  <c r="AE932" i="4" s="1"/>
  <c r="R932" i="4" a="1"/>
  <c r="R932" i="4" s="1"/>
  <c r="T932" i="4" a="1"/>
  <c r="T932" i="4" s="1"/>
  <c r="V932" i="4" a="1"/>
  <c r="V932" i="4" s="1"/>
  <c r="X932" i="4" a="1"/>
  <c r="X932" i="4" s="1"/>
  <c r="Z932" i="4" a="1"/>
  <c r="Z932" i="4" s="1"/>
  <c r="AB932" i="4" a="1"/>
  <c r="AB932" i="4" s="1"/>
  <c r="AD932" i="4" a="1"/>
  <c r="AD932" i="4" s="1"/>
  <c r="Q930" i="4" a="1"/>
  <c r="Q930" i="4" s="1"/>
  <c r="S930" i="4" a="1"/>
  <c r="S930" i="4" s="1"/>
  <c r="U930" i="4" a="1"/>
  <c r="U930" i="4" s="1"/>
  <c r="W930" i="4" a="1"/>
  <c r="W930" i="4" s="1"/>
  <c r="Y930" i="4" a="1"/>
  <c r="Y930" i="4" s="1"/>
  <c r="AA930" i="4" a="1"/>
  <c r="AA930" i="4" s="1"/>
  <c r="AC930" i="4" a="1"/>
  <c r="AC930" i="4" s="1"/>
  <c r="AE930" i="4" a="1"/>
  <c r="AE930" i="4" s="1"/>
  <c r="R930" i="4" a="1"/>
  <c r="R930" i="4" s="1"/>
  <c r="T930" i="4" a="1"/>
  <c r="T930" i="4" s="1"/>
  <c r="V930" i="4" a="1"/>
  <c r="V930" i="4" s="1"/>
  <c r="X930" i="4" a="1"/>
  <c r="X930" i="4" s="1"/>
  <c r="Z930" i="4" a="1"/>
  <c r="Z930" i="4" s="1"/>
  <c r="AB930" i="4" a="1"/>
  <c r="AB930" i="4" s="1"/>
  <c r="AD930" i="4" a="1"/>
  <c r="AD930" i="4" s="1"/>
  <c r="Q928" i="4" a="1"/>
  <c r="Q928" i="4" s="1"/>
  <c r="S928" i="4" a="1"/>
  <c r="S928" i="4" s="1"/>
  <c r="U928" i="4" a="1"/>
  <c r="U928" i="4" s="1"/>
  <c r="W928" i="4" a="1"/>
  <c r="W928" i="4" s="1"/>
  <c r="Y928" i="4" a="1"/>
  <c r="Y928" i="4" s="1"/>
  <c r="AA928" i="4" a="1"/>
  <c r="AA928" i="4" s="1"/>
  <c r="AC928" i="4" a="1"/>
  <c r="AC928" i="4" s="1"/>
  <c r="AE928" i="4" a="1"/>
  <c r="AE928" i="4" s="1"/>
  <c r="R928" i="4" a="1"/>
  <c r="R928" i="4" s="1"/>
  <c r="T928" i="4" a="1"/>
  <c r="T928" i="4" s="1"/>
  <c r="V928" i="4" a="1"/>
  <c r="V928" i="4" s="1"/>
  <c r="X928" i="4" a="1"/>
  <c r="X928" i="4" s="1"/>
  <c r="Z928" i="4" a="1"/>
  <c r="Z928" i="4" s="1"/>
  <c r="AB928" i="4" a="1"/>
  <c r="AB928" i="4" s="1"/>
  <c r="AD928" i="4" a="1"/>
  <c r="AD928" i="4" s="1"/>
  <c r="Q926" i="4" a="1"/>
  <c r="Q926" i="4" s="1"/>
  <c r="S926" i="4" a="1"/>
  <c r="S926" i="4" s="1"/>
  <c r="U926" i="4" a="1"/>
  <c r="U926" i="4" s="1"/>
  <c r="W926" i="4" a="1"/>
  <c r="W926" i="4" s="1"/>
  <c r="Y926" i="4" a="1"/>
  <c r="Y926" i="4" s="1"/>
  <c r="AA926" i="4" a="1"/>
  <c r="AA926" i="4" s="1"/>
  <c r="AC926" i="4" a="1"/>
  <c r="AC926" i="4" s="1"/>
  <c r="AE926" i="4" a="1"/>
  <c r="AE926" i="4" s="1"/>
  <c r="R926" i="4" a="1"/>
  <c r="R926" i="4" s="1"/>
  <c r="T926" i="4" a="1"/>
  <c r="T926" i="4" s="1"/>
  <c r="V926" i="4" a="1"/>
  <c r="V926" i="4" s="1"/>
  <c r="X926" i="4" a="1"/>
  <c r="X926" i="4" s="1"/>
  <c r="Z926" i="4" a="1"/>
  <c r="Z926" i="4" s="1"/>
  <c r="AB926" i="4" a="1"/>
  <c r="AB926" i="4" s="1"/>
  <c r="AD926" i="4" a="1"/>
  <c r="AD926" i="4" s="1"/>
  <c r="Q924" i="4" a="1"/>
  <c r="Q924" i="4" s="1"/>
  <c r="S924" i="4" a="1"/>
  <c r="S924" i="4" s="1"/>
  <c r="U924" i="4" a="1"/>
  <c r="U924" i="4" s="1"/>
  <c r="W924" i="4" a="1"/>
  <c r="W924" i="4" s="1"/>
  <c r="Y924" i="4" a="1"/>
  <c r="Y924" i="4" s="1"/>
  <c r="AA924" i="4" a="1"/>
  <c r="AA924" i="4" s="1"/>
  <c r="AC924" i="4" a="1"/>
  <c r="AC924" i="4" s="1"/>
  <c r="AE924" i="4" a="1"/>
  <c r="AE924" i="4" s="1"/>
  <c r="R924" i="4" a="1"/>
  <c r="R924" i="4" s="1"/>
  <c r="T924" i="4" a="1"/>
  <c r="T924" i="4" s="1"/>
  <c r="V924" i="4" a="1"/>
  <c r="V924" i="4" s="1"/>
  <c r="X924" i="4" a="1"/>
  <c r="X924" i="4" s="1"/>
  <c r="Z924" i="4" a="1"/>
  <c r="Z924" i="4" s="1"/>
  <c r="AB924" i="4" a="1"/>
  <c r="AB924" i="4" s="1"/>
  <c r="AD924" i="4" a="1"/>
  <c r="AD924" i="4" s="1"/>
  <c r="Q922" i="4" a="1"/>
  <c r="Q922" i="4" s="1"/>
  <c r="S922" i="4" a="1"/>
  <c r="S922" i="4" s="1"/>
  <c r="U922" i="4" a="1"/>
  <c r="U922" i="4" s="1"/>
  <c r="W922" i="4" a="1"/>
  <c r="W922" i="4" s="1"/>
  <c r="Y922" i="4" a="1"/>
  <c r="Y922" i="4" s="1"/>
  <c r="AA922" i="4" a="1"/>
  <c r="AA922" i="4" s="1"/>
  <c r="AC922" i="4" a="1"/>
  <c r="AC922" i="4" s="1"/>
  <c r="AE922" i="4" a="1"/>
  <c r="AE922" i="4" s="1"/>
  <c r="R922" i="4" a="1"/>
  <c r="R922" i="4" s="1"/>
  <c r="T922" i="4" a="1"/>
  <c r="T922" i="4" s="1"/>
  <c r="V922" i="4" a="1"/>
  <c r="V922" i="4" s="1"/>
  <c r="X922" i="4" a="1"/>
  <c r="X922" i="4" s="1"/>
  <c r="Z922" i="4" a="1"/>
  <c r="Z922" i="4" s="1"/>
  <c r="AB922" i="4" a="1"/>
  <c r="AB922" i="4" s="1"/>
  <c r="AD922" i="4" a="1"/>
  <c r="AD922" i="4" s="1"/>
  <c r="Q920" i="4" a="1"/>
  <c r="Q920" i="4" s="1"/>
  <c r="S920" i="4" a="1"/>
  <c r="S920" i="4" s="1"/>
  <c r="U920" i="4" a="1"/>
  <c r="U920" i="4" s="1"/>
  <c r="W920" i="4" a="1"/>
  <c r="W920" i="4" s="1"/>
  <c r="Y920" i="4" a="1"/>
  <c r="Y920" i="4" s="1"/>
  <c r="AA920" i="4" a="1"/>
  <c r="AA920" i="4" s="1"/>
  <c r="AC920" i="4" a="1"/>
  <c r="AC920" i="4" s="1"/>
  <c r="AE920" i="4" a="1"/>
  <c r="AE920" i="4" s="1"/>
  <c r="R920" i="4" a="1"/>
  <c r="R920" i="4" s="1"/>
  <c r="T920" i="4" a="1"/>
  <c r="T920" i="4" s="1"/>
  <c r="V920" i="4" a="1"/>
  <c r="V920" i="4" s="1"/>
  <c r="X920" i="4" a="1"/>
  <c r="X920" i="4" s="1"/>
  <c r="Z920" i="4" a="1"/>
  <c r="Z920" i="4" s="1"/>
  <c r="AB920" i="4" a="1"/>
  <c r="AB920" i="4" s="1"/>
  <c r="AD920" i="4" a="1"/>
  <c r="AD920" i="4" s="1"/>
  <c r="Q918" i="4" a="1"/>
  <c r="Q918" i="4" s="1"/>
  <c r="S918" i="4" a="1"/>
  <c r="S918" i="4" s="1"/>
  <c r="U918" i="4" a="1"/>
  <c r="U918" i="4" s="1"/>
  <c r="W918" i="4" a="1"/>
  <c r="W918" i="4" s="1"/>
  <c r="Y918" i="4" a="1"/>
  <c r="Y918" i="4" s="1"/>
  <c r="AA918" i="4" a="1"/>
  <c r="AA918" i="4" s="1"/>
  <c r="AC918" i="4" a="1"/>
  <c r="AC918" i="4" s="1"/>
  <c r="AE918" i="4" a="1"/>
  <c r="AE918" i="4" s="1"/>
  <c r="R918" i="4" a="1"/>
  <c r="R918" i="4" s="1"/>
  <c r="T918" i="4" a="1"/>
  <c r="T918" i="4" s="1"/>
  <c r="V918" i="4" a="1"/>
  <c r="V918" i="4" s="1"/>
  <c r="X918" i="4" a="1"/>
  <c r="X918" i="4" s="1"/>
  <c r="Z918" i="4" a="1"/>
  <c r="Z918" i="4" s="1"/>
  <c r="AB918" i="4" a="1"/>
  <c r="AB918" i="4" s="1"/>
  <c r="AD918" i="4" a="1"/>
  <c r="AD918" i="4" s="1"/>
  <c r="Q916" i="4" a="1"/>
  <c r="Q916" i="4" s="1"/>
  <c r="S916" i="4" a="1"/>
  <c r="S916" i="4" s="1"/>
  <c r="U916" i="4" a="1"/>
  <c r="U916" i="4" s="1"/>
  <c r="W916" i="4" a="1"/>
  <c r="W916" i="4" s="1"/>
  <c r="Y916" i="4" a="1"/>
  <c r="Y916" i="4" s="1"/>
  <c r="AA916" i="4" a="1"/>
  <c r="AA916" i="4" s="1"/>
  <c r="AC916" i="4" a="1"/>
  <c r="AC916" i="4" s="1"/>
  <c r="AE916" i="4" a="1"/>
  <c r="AE916" i="4" s="1"/>
  <c r="R916" i="4" a="1"/>
  <c r="R916" i="4" s="1"/>
  <c r="T916" i="4" a="1"/>
  <c r="T916" i="4" s="1"/>
  <c r="V916" i="4" a="1"/>
  <c r="V916" i="4" s="1"/>
  <c r="X916" i="4" a="1"/>
  <c r="X916" i="4" s="1"/>
  <c r="Z916" i="4" a="1"/>
  <c r="Z916" i="4" s="1"/>
  <c r="AB916" i="4" a="1"/>
  <c r="AB916" i="4" s="1"/>
  <c r="AD916" i="4" a="1"/>
  <c r="AD916" i="4" s="1"/>
  <c r="Q914" i="4" a="1"/>
  <c r="Q914" i="4" s="1"/>
  <c r="S914" i="4" a="1"/>
  <c r="S914" i="4" s="1"/>
  <c r="U914" i="4" a="1"/>
  <c r="U914" i="4" s="1"/>
  <c r="W914" i="4" a="1"/>
  <c r="W914" i="4" s="1"/>
  <c r="Y914" i="4" a="1"/>
  <c r="Y914" i="4" s="1"/>
  <c r="AA914" i="4" a="1"/>
  <c r="AA914" i="4" s="1"/>
  <c r="AC914" i="4" a="1"/>
  <c r="AC914" i="4" s="1"/>
  <c r="AE914" i="4" a="1"/>
  <c r="AE914" i="4" s="1"/>
  <c r="R914" i="4" a="1"/>
  <c r="R914" i="4" s="1"/>
  <c r="T914" i="4" a="1"/>
  <c r="T914" i="4" s="1"/>
  <c r="V914" i="4" a="1"/>
  <c r="V914" i="4" s="1"/>
  <c r="X914" i="4" a="1"/>
  <c r="X914" i="4" s="1"/>
  <c r="Z914" i="4" a="1"/>
  <c r="Z914" i="4" s="1"/>
  <c r="AB914" i="4" a="1"/>
  <c r="AB914" i="4" s="1"/>
  <c r="AD914" i="4" a="1"/>
  <c r="AD914" i="4" s="1"/>
  <c r="Q912" i="4" a="1"/>
  <c r="Q912" i="4" s="1"/>
  <c r="S912" i="4" a="1"/>
  <c r="S912" i="4" s="1"/>
  <c r="U912" i="4" a="1"/>
  <c r="U912" i="4" s="1"/>
  <c r="W912" i="4" a="1"/>
  <c r="W912" i="4" s="1"/>
  <c r="Y912" i="4" a="1"/>
  <c r="Y912" i="4" s="1"/>
  <c r="AA912" i="4" a="1"/>
  <c r="AA912" i="4" s="1"/>
  <c r="AC912" i="4" a="1"/>
  <c r="AC912" i="4" s="1"/>
  <c r="AE912" i="4" a="1"/>
  <c r="AE912" i="4" s="1"/>
  <c r="R912" i="4" a="1"/>
  <c r="R912" i="4" s="1"/>
  <c r="T912" i="4" a="1"/>
  <c r="T912" i="4" s="1"/>
  <c r="V912" i="4" a="1"/>
  <c r="V912" i="4" s="1"/>
  <c r="X912" i="4" a="1"/>
  <c r="X912" i="4" s="1"/>
  <c r="Z912" i="4" a="1"/>
  <c r="Z912" i="4" s="1"/>
  <c r="AB912" i="4" a="1"/>
  <c r="AB912" i="4" s="1"/>
  <c r="AD912" i="4" a="1"/>
  <c r="AD912" i="4" s="1"/>
  <c r="Q910" i="4" a="1"/>
  <c r="Q910" i="4" s="1"/>
  <c r="S910" i="4" a="1"/>
  <c r="S910" i="4" s="1"/>
  <c r="U910" i="4" a="1"/>
  <c r="U910" i="4" s="1"/>
  <c r="W910" i="4" a="1"/>
  <c r="W910" i="4" s="1"/>
  <c r="Y910" i="4" a="1"/>
  <c r="Y910" i="4" s="1"/>
  <c r="AA910" i="4" a="1"/>
  <c r="AA910" i="4" s="1"/>
  <c r="AC910" i="4" a="1"/>
  <c r="AC910" i="4" s="1"/>
  <c r="AE910" i="4" a="1"/>
  <c r="AE910" i="4" s="1"/>
  <c r="R910" i="4" a="1"/>
  <c r="R910" i="4" s="1"/>
  <c r="T910" i="4" a="1"/>
  <c r="T910" i="4" s="1"/>
  <c r="V910" i="4" a="1"/>
  <c r="V910" i="4" s="1"/>
  <c r="X910" i="4" a="1"/>
  <c r="X910" i="4" s="1"/>
  <c r="Z910" i="4" a="1"/>
  <c r="Z910" i="4" s="1"/>
  <c r="AB910" i="4" a="1"/>
  <c r="AB910" i="4" s="1"/>
  <c r="AD910" i="4" a="1"/>
  <c r="AD910" i="4" s="1"/>
  <c r="Q908" i="4" a="1"/>
  <c r="Q908" i="4" s="1"/>
  <c r="S908" i="4" a="1"/>
  <c r="S908" i="4" s="1"/>
  <c r="U908" i="4" a="1"/>
  <c r="U908" i="4" s="1"/>
  <c r="W908" i="4" a="1"/>
  <c r="W908" i="4" s="1"/>
  <c r="Y908" i="4" a="1"/>
  <c r="Y908" i="4" s="1"/>
  <c r="AA908" i="4" a="1"/>
  <c r="AA908" i="4" s="1"/>
  <c r="AC908" i="4" a="1"/>
  <c r="AC908" i="4" s="1"/>
  <c r="AE908" i="4" a="1"/>
  <c r="AE908" i="4" s="1"/>
  <c r="R908" i="4" a="1"/>
  <c r="R908" i="4" s="1"/>
  <c r="T908" i="4" a="1"/>
  <c r="T908" i="4" s="1"/>
  <c r="V908" i="4" a="1"/>
  <c r="V908" i="4" s="1"/>
  <c r="X908" i="4" a="1"/>
  <c r="X908" i="4" s="1"/>
  <c r="Z908" i="4" a="1"/>
  <c r="Z908" i="4" s="1"/>
  <c r="AB908" i="4" a="1"/>
  <c r="AB908" i="4" s="1"/>
  <c r="AD908" i="4" a="1"/>
  <c r="AD908" i="4" s="1"/>
  <c r="Q906" i="4" a="1"/>
  <c r="Q906" i="4" s="1"/>
  <c r="S906" i="4" a="1"/>
  <c r="S906" i="4" s="1"/>
  <c r="U906" i="4" a="1"/>
  <c r="U906" i="4" s="1"/>
  <c r="W906" i="4" a="1"/>
  <c r="W906" i="4" s="1"/>
  <c r="Y906" i="4" a="1"/>
  <c r="Y906" i="4" s="1"/>
  <c r="AA906" i="4" a="1"/>
  <c r="AA906" i="4" s="1"/>
  <c r="AC906" i="4" a="1"/>
  <c r="AC906" i="4" s="1"/>
  <c r="AE906" i="4" a="1"/>
  <c r="AE906" i="4" s="1"/>
  <c r="R906" i="4" a="1"/>
  <c r="R906" i="4" s="1"/>
  <c r="T906" i="4" a="1"/>
  <c r="T906" i="4" s="1"/>
  <c r="V906" i="4" a="1"/>
  <c r="V906" i="4" s="1"/>
  <c r="X906" i="4" a="1"/>
  <c r="X906" i="4" s="1"/>
  <c r="Z906" i="4" a="1"/>
  <c r="Z906" i="4" s="1"/>
  <c r="AB906" i="4" a="1"/>
  <c r="AB906" i="4" s="1"/>
  <c r="AD906" i="4" a="1"/>
  <c r="AD906" i="4" s="1"/>
  <c r="Q904" i="4" a="1"/>
  <c r="Q904" i="4" s="1"/>
  <c r="S904" i="4" a="1"/>
  <c r="S904" i="4" s="1"/>
  <c r="U904" i="4" a="1"/>
  <c r="U904" i="4" s="1"/>
  <c r="W904" i="4" a="1"/>
  <c r="W904" i="4" s="1"/>
  <c r="Y904" i="4" a="1"/>
  <c r="Y904" i="4" s="1"/>
  <c r="AA904" i="4" a="1"/>
  <c r="AA904" i="4" s="1"/>
  <c r="AC904" i="4" a="1"/>
  <c r="AC904" i="4" s="1"/>
  <c r="AE904" i="4" a="1"/>
  <c r="AE904" i="4" s="1"/>
  <c r="R904" i="4" a="1"/>
  <c r="R904" i="4" s="1"/>
  <c r="T904" i="4" a="1"/>
  <c r="T904" i="4" s="1"/>
  <c r="V904" i="4" a="1"/>
  <c r="V904" i="4" s="1"/>
  <c r="X904" i="4" a="1"/>
  <c r="X904" i="4" s="1"/>
  <c r="Z904" i="4" a="1"/>
  <c r="Z904" i="4" s="1"/>
  <c r="AB904" i="4" a="1"/>
  <c r="AB904" i="4" s="1"/>
  <c r="AD904" i="4" a="1"/>
  <c r="AD904" i="4" s="1"/>
  <c r="Q902" i="4" a="1"/>
  <c r="Q902" i="4" s="1"/>
  <c r="S902" i="4" a="1"/>
  <c r="S902" i="4" s="1"/>
  <c r="U902" i="4" a="1"/>
  <c r="U902" i="4" s="1"/>
  <c r="W902" i="4" a="1"/>
  <c r="W902" i="4" s="1"/>
  <c r="Y902" i="4" a="1"/>
  <c r="Y902" i="4" s="1"/>
  <c r="AA902" i="4" a="1"/>
  <c r="AA902" i="4" s="1"/>
  <c r="AC902" i="4" a="1"/>
  <c r="AC902" i="4" s="1"/>
  <c r="AE902" i="4" a="1"/>
  <c r="AE902" i="4" s="1"/>
  <c r="R902" i="4" a="1"/>
  <c r="R902" i="4" s="1"/>
  <c r="T902" i="4" a="1"/>
  <c r="T902" i="4" s="1"/>
  <c r="V902" i="4" a="1"/>
  <c r="V902" i="4" s="1"/>
  <c r="X902" i="4" a="1"/>
  <c r="X902" i="4" s="1"/>
  <c r="Z902" i="4" a="1"/>
  <c r="Z902" i="4" s="1"/>
  <c r="AB902" i="4" a="1"/>
  <c r="AB902" i="4" s="1"/>
  <c r="AD902" i="4" a="1"/>
  <c r="AD902" i="4" s="1"/>
  <c r="Q900" i="4" a="1"/>
  <c r="Q900" i="4" s="1"/>
  <c r="S900" i="4" a="1"/>
  <c r="S900" i="4" s="1"/>
  <c r="U900" i="4" a="1"/>
  <c r="U900" i="4" s="1"/>
  <c r="W900" i="4" a="1"/>
  <c r="W900" i="4" s="1"/>
  <c r="Y900" i="4" a="1"/>
  <c r="Y900" i="4" s="1"/>
  <c r="AA900" i="4" a="1"/>
  <c r="AA900" i="4" s="1"/>
  <c r="AC900" i="4" a="1"/>
  <c r="AC900" i="4" s="1"/>
  <c r="AE900" i="4" a="1"/>
  <c r="AE900" i="4" s="1"/>
  <c r="R900" i="4" a="1"/>
  <c r="R900" i="4" s="1"/>
  <c r="T900" i="4" a="1"/>
  <c r="T900" i="4" s="1"/>
  <c r="V900" i="4" a="1"/>
  <c r="V900" i="4" s="1"/>
  <c r="X900" i="4" a="1"/>
  <c r="X900" i="4" s="1"/>
  <c r="Z900" i="4" a="1"/>
  <c r="Z900" i="4" s="1"/>
  <c r="AB900" i="4" a="1"/>
  <c r="AB900" i="4" s="1"/>
  <c r="AD900" i="4" a="1"/>
  <c r="AD900" i="4" s="1"/>
  <c r="Q898" i="4" a="1"/>
  <c r="Q898" i="4" s="1"/>
  <c r="S898" i="4" a="1"/>
  <c r="S898" i="4" s="1"/>
  <c r="U898" i="4" a="1"/>
  <c r="U898" i="4" s="1"/>
  <c r="W898" i="4" a="1"/>
  <c r="W898" i="4" s="1"/>
  <c r="Y898" i="4" a="1"/>
  <c r="Y898" i="4" s="1"/>
  <c r="AA898" i="4" a="1"/>
  <c r="AA898" i="4" s="1"/>
  <c r="AC898" i="4" a="1"/>
  <c r="AC898" i="4" s="1"/>
  <c r="AE898" i="4" a="1"/>
  <c r="AE898" i="4" s="1"/>
  <c r="R898" i="4" a="1"/>
  <c r="R898" i="4" s="1"/>
  <c r="T898" i="4" a="1"/>
  <c r="T898" i="4" s="1"/>
  <c r="V898" i="4" a="1"/>
  <c r="V898" i="4" s="1"/>
  <c r="X898" i="4" a="1"/>
  <c r="X898" i="4" s="1"/>
  <c r="Z898" i="4" a="1"/>
  <c r="Z898" i="4" s="1"/>
  <c r="AB898" i="4" a="1"/>
  <c r="AB898" i="4" s="1"/>
  <c r="AD898" i="4" a="1"/>
  <c r="AD898" i="4" s="1"/>
  <c r="Q896" i="4" a="1"/>
  <c r="Q896" i="4" s="1"/>
  <c r="S896" i="4" a="1"/>
  <c r="S896" i="4" s="1"/>
  <c r="U896" i="4" a="1"/>
  <c r="U896" i="4" s="1"/>
  <c r="W896" i="4" a="1"/>
  <c r="W896" i="4" s="1"/>
  <c r="Y896" i="4" a="1"/>
  <c r="Y896" i="4" s="1"/>
  <c r="AA896" i="4" a="1"/>
  <c r="AA896" i="4" s="1"/>
  <c r="AC896" i="4" a="1"/>
  <c r="AC896" i="4" s="1"/>
  <c r="AE896" i="4" a="1"/>
  <c r="AE896" i="4" s="1"/>
  <c r="R896" i="4" a="1"/>
  <c r="R896" i="4" s="1"/>
  <c r="T896" i="4" a="1"/>
  <c r="T896" i="4" s="1"/>
  <c r="V896" i="4" a="1"/>
  <c r="V896" i="4" s="1"/>
  <c r="X896" i="4" a="1"/>
  <c r="X896" i="4" s="1"/>
  <c r="Z896" i="4" a="1"/>
  <c r="Z896" i="4" s="1"/>
  <c r="AB896" i="4" a="1"/>
  <c r="AB896" i="4" s="1"/>
  <c r="AD896" i="4" a="1"/>
  <c r="AD896" i="4" s="1"/>
  <c r="Q894" i="4" a="1"/>
  <c r="Q894" i="4" s="1"/>
  <c r="S894" i="4" a="1"/>
  <c r="S894" i="4" s="1"/>
  <c r="U894" i="4" a="1"/>
  <c r="U894" i="4" s="1"/>
  <c r="W894" i="4" a="1"/>
  <c r="W894" i="4" s="1"/>
  <c r="Y894" i="4" a="1"/>
  <c r="Y894" i="4" s="1"/>
  <c r="AA894" i="4" a="1"/>
  <c r="AA894" i="4" s="1"/>
  <c r="AC894" i="4" a="1"/>
  <c r="AC894" i="4" s="1"/>
  <c r="AE894" i="4" a="1"/>
  <c r="AE894" i="4" s="1"/>
  <c r="R894" i="4" a="1"/>
  <c r="R894" i="4" s="1"/>
  <c r="T894" i="4" a="1"/>
  <c r="T894" i="4" s="1"/>
  <c r="V894" i="4" a="1"/>
  <c r="V894" i="4" s="1"/>
  <c r="X894" i="4" a="1"/>
  <c r="X894" i="4" s="1"/>
  <c r="Z894" i="4" a="1"/>
  <c r="Z894" i="4" s="1"/>
  <c r="AB894" i="4" a="1"/>
  <c r="AB894" i="4" s="1"/>
  <c r="AD894" i="4" a="1"/>
  <c r="AD894" i="4" s="1"/>
  <c r="Q892" i="4" a="1"/>
  <c r="Q892" i="4" s="1"/>
  <c r="S892" i="4" a="1"/>
  <c r="S892" i="4" s="1"/>
  <c r="U892" i="4" a="1"/>
  <c r="U892" i="4" s="1"/>
  <c r="W892" i="4" a="1"/>
  <c r="W892" i="4" s="1"/>
  <c r="Y892" i="4" a="1"/>
  <c r="Y892" i="4" s="1"/>
  <c r="AA892" i="4" a="1"/>
  <c r="AA892" i="4" s="1"/>
  <c r="AC892" i="4" a="1"/>
  <c r="AC892" i="4" s="1"/>
  <c r="AE892" i="4" a="1"/>
  <c r="AE892" i="4" s="1"/>
  <c r="R892" i="4" a="1"/>
  <c r="R892" i="4" s="1"/>
  <c r="T892" i="4" a="1"/>
  <c r="T892" i="4" s="1"/>
  <c r="V892" i="4" a="1"/>
  <c r="V892" i="4" s="1"/>
  <c r="X892" i="4" a="1"/>
  <c r="X892" i="4" s="1"/>
  <c r="Z892" i="4" a="1"/>
  <c r="Z892" i="4" s="1"/>
  <c r="AB892" i="4" a="1"/>
  <c r="AB892" i="4" s="1"/>
  <c r="AD892" i="4" a="1"/>
  <c r="AD892" i="4" s="1"/>
  <c r="Q890" i="4" a="1"/>
  <c r="Q890" i="4" s="1"/>
  <c r="S890" i="4" a="1"/>
  <c r="S890" i="4" s="1"/>
  <c r="U890" i="4" a="1"/>
  <c r="U890" i="4" s="1"/>
  <c r="W890" i="4" a="1"/>
  <c r="W890" i="4" s="1"/>
  <c r="Y890" i="4" a="1"/>
  <c r="Y890" i="4" s="1"/>
  <c r="AA890" i="4" a="1"/>
  <c r="AA890" i="4" s="1"/>
  <c r="AC890" i="4" a="1"/>
  <c r="AC890" i="4" s="1"/>
  <c r="AE890" i="4" a="1"/>
  <c r="AE890" i="4" s="1"/>
  <c r="R890" i="4" a="1"/>
  <c r="R890" i="4" s="1"/>
  <c r="T890" i="4" a="1"/>
  <c r="T890" i="4" s="1"/>
  <c r="V890" i="4" a="1"/>
  <c r="V890" i="4" s="1"/>
  <c r="X890" i="4" a="1"/>
  <c r="X890" i="4" s="1"/>
  <c r="Z890" i="4" a="1"/>
  <c r="Z890" i="4" s="1"/>
  <c r="AB890" i="4" a="1"/>
  <c r="AB890" i="4" s="1"/>
  <c r="AD890" i="4" a="1"/>
  <c r="AD890" i="4" s="1"/>
  <c r="Q888" i="4" a="1"/>
  <c r="Q888" i="4" s="1"/>
  <c r="S888" i="4" a="1"/>
  <c r="S888" i="4" s="1"/>
  <c r="U888" i="4" a="1"/>
  <c r="U888" i="4" s="1"/>
  <c r="W888" i="4" a="1"/>
  <c r="W888" i="4" s="1"/>
  <c r="Y888" i="4" a="1"/>
  <c r="Y888" i="4" s="1"/>
  <c r="AA888" i="4" a="1"/>
  <c r="AA888" i="4" s="1"/>
  <c r="AC888" i="4" a="1"/>
  <c r="AC888" i="4" s="1"/>
  <c r="AE888" i="4" a="1"/>
  <c r="AE888" i="4" s="1"/>
  <c r="R888" i="4" a="1"/>
  <c r="R888" i="4" s="1"/>
  <c r="T888" i="4" a="1"/>
  <c r="T888" i="4" s="1"/>
  <c r="V888" i="4" a="1"/>
  <c r="V888" i="4" s="1"/>
  <c r="X888" i="4" a="1"/>
  <c r="X888" i="4" s="1"/>
  <c r="Z888" i="4" a="1"/>
  <c r="Z888" i="4" s="1"/>
  <c r="AB888" i="4" a="1"/>
  <c r="AB888" i="4" s="1"/>
  <c r="AD888" i="4" a="1"/>
  <c r="AD888" i="4" s="1"/>
  <c r="Q886" i="4" a="1"/>
  <c r="Q886" i="4" s="1"/>
  <c r="S886" i="4" a="1"/>
  <c r="S886" i="4" s="1"/>
  <c r="U886" i="4" a="1"/>
  <c r="U886" i="4" s="1"/>
  <c r="W886" i="4" a="1"/>
  <c r="W886" i="4" s="1"/>
  <c r="Y886" i="4" a="1"/>
  <c r="Y886" i="4" s="1"/>
  <c r="AA886" i="4" a="1"/>
  <c r="AA886" i="4" s="1"/>
  <c r="AC886" i="4" a="1"/>
  <c r="AC886" i="4" s="1"/>
  <c r="AE886" i="4" a="1"/>
  <c r="AE886" i="4" s="1"/>
  <c r="R886" i="4" a="1"/>
  <c r="R886" i="4" s="1"/>
  <c r="T886" i="4" a="1"/>
  <c r="T886" i="4" s="1"/>
  <c r="V886" i="4" a="1"/>
  <c r="V886" i="4" s="1"/>
  <c r="X886" i="4" a="1"/>
  <c r="X886" i="4" s="1"/>
  <c r="Z886" i="4" a="1"/>
  <c r="Z886" i="4" s="1"/>
  <c r="AB886" i="4" a="1"/>
  <c r="AB886" i="4" s="1"/>
  <c r="AD886" i="4" a="1"/>
  <c r="AD886" i="4" s="1"/>
  <c r="Q884" i="4" a="1"/>
  <c r="Q884" i="4" s="1"/>
  <c r="S884" i="4" a="1"/>
  <c r="S884" i="4" s="1"/>
  <c r="U884" i="4" a="1"/>
  <c r="U884" i="4" s="1"/>
  <c r="W884" i="4" a="1"/>
  <c r="W884" i="4" s="1"/>
  <c r="Y884" i="4" a="1"/>
  <c r="Y884" i="4" s="1"/>
  <c r="AA884" i="4" a="1"/>
  <c r="AA884" i="4" s="1"/>
  <c r="AC884" i="4" a="1"/>
  <c r="AC884" i="4" s="1"/>
  <c r="AE884" i="4" a="1"/>
  <c r="AE884" i="4" s="1"/>
  <c r="R884" i="4" a="1"/>
  <c r="R884" i="4" s="1"/>
  <c r="T884" i="4" a="1"/>
  <c r="T884" i="4" s="1"/>
  <c r="V884" i="4" a="1"/>
  <c r="V884" i="4" s="1"/>
  <c r="X884" i="4" a="1"/>
  <c r="X884" i="4" s="1"/>
  <c r="Z884" i="4" a="1"/>
  <c r="Z884" i="4" s="1"/>
  <c r="AB884" i="4" a="1"/>
  <c r="AB884" i="4" s="1"/>
  <c r="AD884" i="4" a="1"/>
  <c r="AD884" i="4" s="1"/>
  <c r="Q882" i="4" a="1"/>
  <c r="Q882" i="4" s="1"/>
  <c r="S882" i="4" a="1"/>
  <c r="S882" i="4" s="1"/>
  <c r="U882" i="4" a="1"/>
  <c r="U882" i="4" s="1"/>
  <c r="W882" i="4" a="1"/>
  <c r="W882" i="4" s="1"/>
  <c r="Y882" i="4" a="1"/>
  <c r="Y882" i="4" s="1"/>
  <c r="AA882" i="4" a="1"/>
  <c r="AA882" i="4" s="1"/>
  <c r="AC882" i="4" a="1"/>
  <c r="AC882" i="4" s="1"/>
  <c r="AE882" i="4" a="1"/>
  <c r="AE882" i="4" s="1"/>
  <c r="R882" i="4" a="1"/>
  <c r="R882" i="4" s="1"/>
  <c r="T882" i="4" a="1"/>
  <c r="T882" i="4" s="1"/>
  <c r="V882" i="4" a="1"/>
  <c r="V882" i="4" s="1"/>
  <c r="X882" i="4" a="1"/>
  <c r="X882" i="4" s="1"/>
  <c r="Z882" i="4" a="1"/>
  <c r="Z882" i="4" s="1"/>
  <c r="AB882" i="4" a="1"/>
  <c r="AB882" i="4" s="1"/>
  <c r="AD882" i="4" a="1"/>
  <c r="AD882" i="4" s="1"/>
  <c r="Q880" i="4" a="1"/>
  <c r="Q880" i="4" s="1"/>
  <c r="S880" i="4" a="1"/>
  <c r="S880" i="4" s="1"/>
  <c r="U880" i="4" a="1"/>
  <c r="U880" i="4" s="1"/>
  <c r="W880" i="4" a="1"/>
  <c r="W880" i="4" s="1"/>
  <c r="Y880" i="4" a="1"/>
  <c r="Y880" i="4" s="1"/>
  <c r="AA880" i="4" a="1"/>
  <c r="AA880" i="4" s="1"/>
  <c r="AC880" i="4" a="1"/>
  <c r="AC880" i="4" s="1"/>
  <c r="AE880" i="4" a="1"/>
  <c r="AE880" i="4" s="1"/>
  <c r="R880" i="4" a="1"/>
  <c r="R880" i="4" s="1"/>
  <c r="T880" i="4" a="1"/>
  <c r="T880" i="4" s="1"/>
  <c r="V880" i="4" a="1"/>
  <c r="V880" i="4" s="1"/>
  <c r="X880" i="4" a="1"/>
  <c r="X880" i="4" s="1"/>
  <c r="Z880" i="4" a="1"/>
  <c r="Z880" i="4" s="1"/>
  <c r="AB880" i="4" a="1"/>
  <c r="AB880" i="4" s="1"/>
  <c r="AD880" i="4" a="1"/>
  <c r="AD880" i="4" s="1"/>
  <c r="Q878" i="4" a="1"/>
  <c r="Q878" i="4" s="1"/>
  <c r="S878" i="4" a="1"/>
  <c r="S878" i="4" s="1"/>
  <c r="U878" i="4" a="1"/>
  <c r="U878" i="4" s="1"/>
  <c r="W878" i="4" a="1"/>
  <c r="W878" i="4" s="1"/>
  <c r="Y878" i="4" a="1"/>
  <c r="Y878" i="4" s="1"/>
  <c r="AA878" i="4" a="1"/>
  <c r="AA878" i="4" s="1"/>
  <c r="AC878" i="4" a="1"/>
  <c r="AC878" i="4" s="1"/>
  <c r="AE878" i="4" a="1"/>
  <c r="AE878" i="4" s="1"/>
  <c r="R878" i="4" a="1"/>
  <c r="R878" i="4" s="1"/>
  <c r="T878" i="4" a="1"/>
  <c r="T878" i="4" s="1"/>
  <c r="V878" i="4" a="1"/>
  <c r="V878" i="4" s="1"/>
  <c r="X878" i="4" a="1"/>
  <c r="X878" i="4" s="1"/>
  <c r="Z878" i="4" a="1"/>
  <c r="Z878" i="4" s="1"/>
  <c r="AB878" i="4" a="1"/>
  <c r="AB878" i="4" s="1"/>
  <c r="AD878" i="4" a="1"/>
  <c r="AD878" i="4" s="1"/>
  <c r="Q876" i="4" a="1"/>
  <c r="Q876" i="4" s="1"/>
  <c r="S876" i="4" a="1"/>
  <c r="S876" i="4" s="1"/>
  <c r="U876" i="4" a="1"/>
  <c r="U876" i="4" s="1"/>
  <c r="W876" i="4" a="1"/>
  <c r="W876" i="4" s="1"/>
  <c r="Y876" i="4" a="1"/>
  <c r="Y876" i="4" s="1"/>
  <c r="AA876" i="4" a="1"/>
  <c r="AA876" i="4" s="1"/>
  <c r="AC876" i="4" a="1"/>
  <c r="AC876" i="4" s="1"/>
  <c r="AE876" i="4" a="1"/>
  <c r="AE876" i="4" s="1"/>
  <c r="R876" i="4" a="1"/>
  <c r="R876" i="4" s="1"/>
  <c r="T876" i="4" a="1"/>
  <c r="T876" i="4" s="1"/>
  <c r="V876" i="4" a="1"/>
  <c r="V876" i="4" s="1"/>
  <c r="X876" i="4" a="1"/>
  <c r="X876" i="4" s="1"/>
  <c r="Z876" i="4" a="1"/>
  <c r="Z876" i="4" s="1"/>
  <c r="AB876" i="4" a="1"/>
  <c r="AB876" i="4" s="1"/>
  <c r="AD876" i="4" a="1"/>
  <c r="AD876" i="4" s="1"/>
  <c r="Q874" i="4" a="1"/>
  <c r="Q874" i="4" s="1"/>
  <c r="S874" i="4" a="1"/>
  <c r="S874" i="4" s="1"/>
  <c r="U874" i="4" a="1"/>
  <c r="U874" i="4" s="1"/>
  <c r="W874" i="4" a="1"/>
  <c r="W874" i="4" s="1"/>
  <c r="Y874" i="4" a="1"/>
  <c r="Y874" i="4" s="1"/>
  <c r="AA874" i="4" a="1"/>
  <c r="AA874" i="4" s="1"/>
  <c r="AC874" i="4" a="1"/>
  <c r="AC874" i="4" s="1"/>
  <c r="AE874" i="4" a="1"/>
  <c r="AE874" i="4" s="1"/>
  <c r="R874" i="4" a="1"/>
  <c r="R874" i="4" s="1"/>
  <c r="T874" i="4" a="1"/>
  <c r="T874" i="4" s="1"/>
  <c r="V874" i="4" a="1"/>
  <c r="V874" i="4" s="1"/>
  <c r="X874" i="4" a="1"/>
  <c r="X874" i="4" s="1"/>
  <c r="Z874" i="4" a="1"/>
  <c r="Z874" i="4" s="1"/>
  <c r="AB874" i="4" a="1"/>
  <c r="AB874" i="4" s="1"/>
  <c r="AD874" i="4" a="1"/>
  <c r="AD874" i="4" s="1"/>
  <c r="Q872" i="4" a="1"/>
  <c r="Q872" i="4" s="1"/>
  <c r="S872" i="4" a="1"/>
  <c r="S872" i="4" s="1"/>
  <c r="U872" i="4" a="1"/>
  <c r="U872" i="4" s="1"/>
  <c r="W872" i="4" a="1"/>
  <c r="W872" i="4" s="1"/>
  <c r="Y872" i="4" a="1"/>
  <c r="Y872" i="4" s="1"/>
  <c r="AA872" i="4" a="1"/>
  <c r="AA872" i="4" s="1"/>
  <c r="AC872" i="4" a="1"/>
  <c r="AC872" i="4" s="1"/>
  <c r="AE872" i="4" a="1"/>
  <c r="AE872" i="4" s="1"/>
  <c r="R872" i="4" a="1"/>
  <c r="R872" i="4" s="1"/>
  <c r="T872" i="4" a="1"/>
  <c r="T872" i="4" s="1"/>
  <c r="V872" i="4" a="1"/>
  <c r="V872" i="4" s="1"/>
  <c r="X872" i="4" a="1"/>
  <c r="X872" i="4" s="1"/>
  <c r="Z872" i="4" a="1"/>
  <c r="Z872" i="4" s="1"/>
  <c r="AB872" i="4" a="1"/>
  <c r="AB872" i="4" s="1"/>
  <c r="AD872" i="4" a="1"/>
  <c r="AD872" i="4" s="1"/>
  <c r="Q870" i="4" a="1"/>
  <c r="Q870" i="4" s="1"/>
  <c r="S870" i="4" a="1"/>
  <c r="S870" i="4" s="1"/>
  <c r="U870" i="4" a="1"/>
  <c r="U870" i="4" s="1"/>
  <c r="W870" i="4" a="1"/>
  <c r="W870" i="4" s="1"/>
  <c r="Y870" i="4" a="1"/>
  <c r="Y870" i="4" s="1"/>
  <c r="AA870" i="4" a="1"/>
  <c r="AA870" i="4" s="1"/>
  <c r="AC870" i="4" a="1"/>
  <c r="AC870" i="4" s="1"/>
  <c r="AE870" i="4" a="1"/>
  <c r="AE870" i="4" s="1"/>
  <c r="R870" i="4" a="1"/>
  <c r="R870" i="4" s="1"/>
  <c r="T870" i="4" a="1"/>
  <c r="T870" i="4" s="1"/>
  <c r="V870" i="4" a="1"/>
  <c r="V870" i="4" s="1"/>
  <c r="X870" i="4" a="1"/>
  <c r="X870" i="4" s="1"/>
  <c r="Z870" i="4" a="1"/>
  <c r="Z870" i="4" s="1"/>
  <c r="AB870" i="4" a="1"/>
  <c r="AB870" i="4" s="1"/>
  <c r="AD870" i="4" a="1"/>
  <c r="AD870" i="4" s="1"/>
  <c r="Q868" i="4" a="1"/>
  <c r="Q868" i="4" s="1"/>
  <c r="S868" i="4" a="1"/>
  <c r="S868" i="4" s="1"/>
  <c r="U868" i="4" a="1"/>
  <c r="U868" i="4" s="1"/>
  <c r="W868" i="4" a="1"/>
  <c r="W868" i="4" s="1"/>
  <c r="Y868" i="4" a="1"/>
  <c r="Y868" i="4" s="1"/>
  <c r="AA868" i="4" a="1"/>
  <c r="AA868" i="4" s="1"/>
  <c r="AC868" i="4" a="1"/>
  <c r="AC868" i="4" s="1"/>
  <c r="AE868" i="4" a="1"/>
  <c r="AE868" i="4" s="1"/>
  <c r="R868" i="4" a="1"/>
  <c r="R868" i="4" s="1"/>
  <c r="T868" i="4" a="1"/>
  <c r="T868" i="4" s="1"/>
  <c r="V868" i="4" a="1"/>
  <c r="V868" i="4" s="1"/>
  <c r="X868" i="4" a="1"/>
  <c r="X868" i="4" s="1"/>
  <c r="Z868" i="4" a="1"/>
  <c r="Z868" i="4" s="1"/>
  <c r="AB868" i="4" a="1"/>
  <c r="AB868" i="4" s="1"/>
  <c r="AD868" i="4" a="1"/>
  <c r="AD868" i="4" s="1"/>
  <c r="Q866" i="4" a="1"/>
  <c r="Q866" i="4" s="1"/>
  <c r="S866" i="4" a="1"/>
  <c r="S866" i="4" s="1"/>
  <c r="U866" i="4" a="1"/>
  <c r="U866" i="4" s="1"/>
  <c r="W866" i="4" a="1"/>
  <c r="W866" i="4" s="1"/>
  <c r="Y866" i="4" a="1"/>
  <c r="Y866" i="4" s="1"/>
  <c r="AA866" i="4" a="1"/>
  <c r="AA866" i="4" s="1"/>
  <c r="AC866" i="4" a="1"/>
  <c r="AC866" i="4" s="1"/>
  <c r="AE866" i="4" a="1"/>
  <c r="AE866" i="4" s="1"/>
  <c r="R866" i="4" a="1"/>
  <c r="R866" i="4" s="1"/>
  <c r="T866" i="4" a="1"/>
  <c r="T866" i="4" s="1"/>
  <c r="V866" i="4" a="1"/>
  <c r="V866" i="4" s="1"/>
  <c r="X866" i="4" a="1"/>
  <c r="X866" i="4" s="1"/>
  <c r="Z866" i="4" a="1"/>
  <c r="Z866" i="4" s="1"/>
  <c r="AB866" i="4" a="1"/>
  <c r="AB866" i="4" s="1"/>
  <c r="AD866" i="4" a="1"/>
  <c r="AD866" i="4" s="1"/>
  <c r="Q864" i="4" a="1"/>
  <c r="Q864" i="4" s="1"/>
  <c r="S864" i="4" a="1"/>
  <c r="S864" i="4" s="1"/>
  <c r="U864" i="4" a="1"/>
  <c r="U864" i="4" s="1"/>
  <c r="W864" i="4" a="1"/>
  <c r="W864" i="4" s="1"/>
  <c r="Y864" i="4" a="1"/>
  <c r="Y864" i="4" s="1"/>
  <c r="AA864" i="4" a="1"/>
  <c r="AA864" i="4" s="1"/>
  <c r="AC864" i="4" a="1"/>
  <c r="AC864" i="4" s="1"/>
  <c r="AE864" i="4" a="1"/>
  <c r="AE864" i="4" s="1"/>
  <c r="R864" i="4" a="1"/>
  <c r="R864" i="4" s="1"/>
  <c r="T864" i="4" a="1"/>
  <c r="T864" i="4" s="1"/>
  <c r="V864" i="4" a="1"/>
  <c r="V864" i="4" s="1"/>
  <c r="X864" i="4" a="1"/>
  <c r="X864" i="4" s="1"/>
  <c r="Z864" i="4" a="1"/>
  <c r="Z864" i="4" s="1"/>
  <c r="AB864" i="4" a="1"/>
  <c r="AB864" i="4" s="1"/>
  <c r="AD864" i="4" a="1"/>
  <c r="AD864" i="4" s="1"/>
  <c r="Q862" i="4" a="1"/>
  <c r="Q862" i="4" s="1"/>
  <c r="S862" i="4" a="1"/>
  <c r="S862" i="4" s="1"/>
  <c r="U862" i="4" a="1"/>
  <c r="U862" i="4" s="1"/>
  <c r="W862" i="4" a="1"/>
  <c r="W862" i="4" s="1"/>
  <c r="Y862" i="4" a="1"/>
  <c r="Y862" i="4" s="1"/>
  <c r="AA862" i="4" a="1"/>
  <c r="AA862" i="4" s="1"/>
  <c r="AC862" i="4" a="1"/>
  <c r="AC862" i="4" s="1"/>
  <c r="AE862" i="4" a="1"/>
  <c r="AE862" i="4" s="1"/>
  <c r="R862" i="4" a="1"/>
  <c r="R862" i="4" s="1"/>
  <c r="T862" i="4" a="1"/>
  <c r="T862" i="4" s="1"/>
  <c r="V862" i="4" a="1"/>
  <c r="V862" i="4" s="1"/>
  <c r="X862" i="4" a="1"/>
  <c r="X862" i="4" s="1"/>
  <c r="Z862" i="4" a="1"/>
  <c r="Z862" i="4" s="1"/>
  <c r="AB862" i="4" a="1"/>
  <c r="AB862" i="4" s="1"/>
  <c r="AD862" i="4" a="1"/>
  <c r="AD862" i="4" s="1"/>
  <c r="Q860" i="4" a="1"/>
  <c r="Q860" i="4" s="1"/>
  <c r="S860" i="4" a="1"/>
  <c r="S860" i="4" s="1"/>
  <c r="U860" i="4" a="1"/>
  <c r="U860" i="4" s="1"/>
  <c r="W860" i="4" a="1"/>
  <c r="W860" i="4" s="1"/>
  <c r="Y860" i="4" a="1"/>
  <c r="Y860" i="4" s="1"/>
  <c r="AA860" i="4" a="1"/>
  <c r="AA860" i="4" s="1"/>
  <c r="AC860" i="4" a="1"/>
  <c r="AC860" i="4" s="1"/>
  <c r="AE860" i="4" a="1"/>
  <c r="AE860" i="4" s="1"/>
  <c r="R860" i="4" a="1"/>
  <c r="R860" i="4" s="1"/>
  <c r="T860" i="4" a="1"/>
  <c r="T860" i="4" s="1"/>
  <c r="V860" i="4" a="1"/>
  <c r="V860" i="4" s="1"/>
  <c r="X860" i="4" a="1"/>
  <c r="X860" i="4" s="1"/>
  <c r="Z860" i="4" a="1"/>
  <c r="Z860" i="4" s="1"/>
  <c r="AB860" i="4" a="1"/>
  <c r="AB860" i="4" s="1"/>
  <c r="AD860" i="4" a="1"/>
  <c r="AD860" i="4" s="1"/>
  <c r="Q858" i="4" a="1"/>
  <c r="Q858" i="4" s="1"/>
  <c r="S858" i="4" a="1"/>
  <c r="S858" i="4" s="1"/>
  <c r="U858" i="4" a="1"/>
  <c r="U858" i="4" s="1"/>
  <c r="W858" i="4" a="1"/>
  <c r="W858" i="4" s="1"/>
  <c r="Y858" i="4" a="1"/>
  <c r="Y858" i="4" s="1"/>
  <c r="AA858" i="4" a="1"/>
  <c r="AA858" i="4" s="1"/>
  <c r="AC858" i="4" a="1"/>
  <c r="AC858" i="4" s="1"/>
  <c r="AE858" i="4" a="1"/>
  <c r="AE858" i="4" s="1"/>
  <c r="R858" i="4" a="1"/>
  <c r="R858" i="4" s="1"/>
  <c r="T858" i="4" a="1"/>
  <c r="T858" i="4" s="1"/>
  <c r="V858" i="4" a="1"/>
  <c r="V858" i="4" s="1"/>
  <c r="X858" i="4" a="1"/>
  <c r="X858" i="4" s="1"/>
  <c r="Z858" i="4" a="1"/>
  <c r="Z858" i="4" s="1"/>
  <c r="AB858" i="4" a="1"/>
  <c r="AB858" i="4" s="1"/>
  <c r="AD858" i="4" a="1"/>
  <c r="AD858" i="4" s="1"/>
  <c r="Q856" i="4" a="1"/>
  <c r="Q856" i="4" s="1"/>
  <c r="S856" i="4" a="1"/>
  <c r="S856" i="4" s="1"/>
  <c r="U856" i="4" a="1"/>
  <c r="U856" i="4" s="1"/>
  <c r="W856" i="4" a="1"/>
  <c r="W856" i="4" s="1"/>
  <c r="Y856" i="4" a="1"/>
  <c r="Y856" i="4" s="1"/>
  <c r="AA856" i="4" a="1"/>
  <c r="AA856" i="4" s="1"/>
  <c r="AC856" i="4" a="1"/>
  <c r="AC856" i="4" s="1"/>
  <c r="AE856" i="4" a="1"/>
  <c r="AE856" i="4" s="1"/>
  <c r="R856" i="4" a="1"/>
  <c r="R856" i="4" s="1"/>
  <c r="T856" i="4" a="1"/>
  <c r="T856" i="4" s="1"/>
  <c r="V856" i="4" a="1"/>
  <c r="V856" i="4" s="1"/>
  <c r="X856" i="4" a="1"/>
  <c r="X856" i="4" s="1"/>
  <c r="Z856" i="4" a="1"/>
  <c r="Z856" i="4" s="1"/>
  <c r="AB856" i="4" a="1"/>
  <c r="AB856" i="4" s="1"/>
  <c r="AD856" i="4" a="1"/>
  <c r="AD856" i="4" s="1"/>
  <c r="Q854" i="4" a="1"/>
  <c r="Q854" i="4" s="1"/>
  <c r="S854" i="4" a="1"/>
  <c r="S854" i="4" s="1"/>
  <c r="U854" i="4" a="1"/>
  <c r="U854" i="4" s="1"/>
  <c r="W854" i="4" a="1"/>
  <c r="W854" i="4" s="1"/>
  <c r="Y854" i="4" a="1"/>
  <c r="Y854" i="4" s="1"/>
  <c r="AA854" i="4" a="1"/>
  <c r="AA854" i="4" s="1"/>
  <c r="AC854" i="4" a="1"/>
  <c r="AC854" i="4" s="1"/>
  <c r="AE854" i="4" a="1"/>
  <c r="AE854" i="4" s="1"/>
  <c r="R854" i="4" a="1"/>
  <c r="R854" i="4" s="1"/>
  <c r="T854" i="4" a="1"/>
  <c r="T854" i="4" s="1"/>
  <c r="V854" i="4" a="1"/>
  <c r="V854" i="4" s="1"/>
  <c r="X854" i="4" a="1"/>
  <c r="X854" i="4" s="1"/>
  <c r="Z854" i="4" a="1"/>
  <c r="Z854" i="4" s="1"/>
  <c r="AB854" i="4" a="1"/>
  <c r="AB854" i="4" s="1"/>
  <c r="AD854" i="4" a="1"/>
  <c r="AD854" i="4" s="1"/>
  <c r="Q852" i="4" a="1"/>
  <c r="Q852" i="4" s="1"/>
  <c r="S852" i="4" a="1"/>
  <c r="S852" i="4" s="1"/>
  <c r="U852" i="4" a="1"/>
  <c r="U852" i="4" s="1"/>
  <c r="W852" i="4" a="1"/>
  <c r="W852" i="4" s="1"/>
  <c r="Y852" i="4" a="1"/>
  <c r="Y852" i="4" s="1"/>
  <c r="AA852" i="4" a="1"/>
  <c r="AA852" i="4" s="1"/>
  <c r="AC852" i="4" a="1"/>
  <c r="AC852" i="4" s="1"/>
  <c r="AE852" i="4" a="1"/>
  <c r="AE852" i="4" s="1"/>
  <c r="R852" i="4" a="1"/>
  <c r="R852" i="4" s="1"/>
  <c r="T852" i="4" a="1"/>
  <c r="T852" i="4" s="1"/>
  <c r="V852" i="4" a="1"/>
  <c r="V852" i="4" s="1"/>
  <c r="X852" i="4" a="1"/>
  <c r="X852" i="4" s="1"/>
  <c r="Z852" i="4" a="1"/>
  <c r="Z852" i="4" s="1"/>
  <c r="AB852" i="4" a="1"/>
  <c r="AB852" i="4" s="1"/>
  <c r="AD852" i="4" a="1"/>
  <c r="AD852" i="4" s="1"/>
  <c r="Q850" i="4" a="1"/>
  <c r="Q850" i="4" s="1"/>
  <c r="S850" i="4" a="1"/>
  <c r="S850" i="4" s="1"/>
  <c r="U850" i="4" a="1"/>
  <c r="U850" i="4" s="1"/>
  <c r="W850" i="4" a="1"/>
  <c r="W850" i="4" s="1"/>
  <c r="Y850" i="4" a="1"/>
  <c r="Y850" i="4" s="1"/>
  <c r="AA850" i="4" a="1"/>
  <c r="AA850" i="4" s="1"/>
  <c r="AC850" i="4" a="1"/>
  <c r="AC850" i="4" s="1"/>
  <c r="AE850" i="4" a="1"/>
  <c r="AE850" i="4" s="1"/>
  <c r="R850" i="4" a="1"/>
  <c r="R850" i="4" s="1"/>
  <c r="T850" i="4" a="1"/>
  <c r="T850" i="4" s="1"/>
  <c r="V850" i="4" a="1"/>
  <c r="V850" i="4" s="1"/>
  <c r="X850" i="4" a="1"/>
  <c r="X850" i="4" s="1"/>
  <c r="Z850" i="4" a="1"/>
  <c r="Z850" i="4" s="1"/>
  <c r="AB850" i="4" a="1"/>
  <c r="AB850" i="4" s="1"/>
  <c r="AD850" i="4" a="1"/>
  <c r="AD850" i="4" s="1"/>
  <c r="Q848" i="4" a="1"/>
  <c r="Q848" i="4" s="1"/>
  <c r="S848" i="4" a="1"/>
  <c r="S848" i="4" s="1"/>
  <c r="U848" i="4" a="1"/>
  <c r="U848" i="4" s="1"/>
  <c r="W848" i="4" a="1"/>
  <c r="W848" i="4" s="1"/>
  <c r="Y848" i="4" a="1"/>
  <c r="Y848" i="4" s="1"/>
  <c r="AA848" i="4" a="1"/>
  <c r="AA848" i="4" s="1"/>
  <c r="AC848" i="4" a="1"/>
  <c r="AC848" i="4" s="1"/>
  <c r="AE848" i="4" a="1"/>
  <c r="AE848" i="4" s="1"/>
  <c r="R848" i="4" a="1"/>
  <c r="R848" i="4" s="1"/>
  <c r="T848" i="4" a="1"/>
  <c r="T848" i="4" s="1"/>
  <c r="V848" i="4" a="1"/>
  <c r="V848" i="4" s="1"/>
  <c r="X848" i="4" a="1"/>
  <c r="X848" i="4" s="1"/>
  <c r="Z848" i="4" a="1"/>
  <c r="Z848" i="4" s="1"/>
  <c r="AB848" i="4" a="1"/>
  <c r="AB848" i="4" s="1"/>
  <c r="AD848" i="4" a="1"/>
  <c r="AD848" i="4" s="1"/>
  <c r="Q846" i="4" a="1"/>
  <c r="Q846" i="4" s="1"/>
  <c r="S846" i="4" a="1"/>
  <c r="S846" i="4" s="1"/>
  <c r="U846" i="4" a="1"/>
  <c r="U846" i="4" s="1"/>
  <c r="W846" i="4" a="1"/>
  <c r="W846" i="4" s="1"/>
  <c r="Y846" i="4" a="1"/>
  <c r="Y846" i="4" s="1"/>
  <c r="AA846" i="4" a="1"/>
  <c r="AA846" i="4" s="1"/>
  <c r="AC846" i="4" a="1"/>
  <c r="AC846" i="4" s="1"/>
  <c r="AE846" i="4" a="1"/>
  <c r="AE846" i="4" s="1"/>
  <c r="R846" i="4" a="1"/>
  <c r="R846" i="4" s="1"/>
  <c r="T846" i="4" a="1"/>
  <c r="T846" i="4" s="1"/>
  <c r="V846" i="4" a="1"/>
  <c r="V846" i="4" s="1"/>
  <c r="X846" i="4" a="1"/>
  <c r="X846" i="4" s="1"/>
  <c r="Z846" i="4" a="1"/>
  <c r="Z846" i="4" s="1"/>
  <c r="AB846" i="4" a="1"/>
  <c r="AB846" i="4" s="1"/>
  <c r="AD846" i="4" a="1"/>
  <c r="AD846" i="4" s="1"/>
  <c r="Q844" i="4" a="1"/>
  <c r="Q844" i="4" s="1"/>
  <c r="S844" i="4" a="1"/>
  <c r="S844" i="4" s="1"/>
  <c r="U844" i="4" a="1"/>
  <c r="U844" i="4" s="1"/>
  <c r="W844" i="4" a="1"/>
  <c r="W844" i="4" s="1"/>
  <c r="Y844" i="4" a="1"/>
  <c r="Y844" i="4" s="1"/>
  <c r="AA844" i="4" a="1"/>
  <c r="AA844" i="4" s="1"/>
  <c r="AC844" i="4" a="1"/>
  <c r="AC844" i="4" s="1"/>
  <c r="AE844" i="4" a="1"/>
  <c r="AE844" i="4" s="1"/>
  <c r="R844" i="4" a="1"/>
  <c r="R844" i="4" s="1"/>
  <c r="T844" i="4" a="1"/>
  <c r="T844" i="4" s="1"/>
  <c r="V844" i="4" a="1"/>
  <c r="V844" i="4" s="1"/>
  <c r="X844" i="4" a="1"/>
  <c r="X844" i="4" s="1"/>
  <c r="Z844" i="4" a="1"/>
  <c r="Z844" i="4" s="1"/>
  <c r="AB844" i="4" a="1"/>
  <c r="AB844" i="4" s="1"/>
  <c r="AD844" i="4" a="1"/>
  <c r="AD844" i="4" s="1"/>
  <c r="Q842" i="4" a="1"/>
  <c r="Q842" i="4" s="1"/>
  <c r="S842" i="4" a="1"/>
  <c r="S842" i="4" s="1"/>
  <c r="U842" i="4" a="1"/>
  <c r="U842" i="4" s="1"/>
  <c r="W842" i="4" a="1"/>
  <c r="W842" i="4" s="1"/>
  <c r="Y842" i="4" a="1"/>
  <c r="Y842" i="4" s="1"/>
  <c r="AA842" i="4" a="1"/>
  <c r="AA842" i="4" s="1"/>
  <c r="AC842" i="4" a="1"/>
  <c r="AC842" i="4" s="1"/>
  <c r="AE842" i="4" a="1"/>
  <c r="AE842" i="4" s="1"/>
  <c r="R842" i="4" a="1"/>
  <c r="R842" i="4" s="1"/>
  <c r="T842" i="4" a="1"/>
  <c r="T842" i="4" s="1"/>
  <c r="V842" i="4" a="1"/>
  <c r="V842" i="4" s="1"/>
  <c r="X842" i="4" a="1"/>
  <c r="X842" i="4" s="1"/>
  <c r="Z842" i="4" a="1"/>
  <c r="Z842" i="4" s="1"/>
  <c r="AB842" i="4" a="1"/>
  <c r="AB842" i="4" s="1"/>
  <c r="AD842" i="4" a="1"/>
  <c r="AD842" i="4" s="1"/>
  <c r="Q840" i="4" a="1"/>
  <c r="Q840" i="4" s="1"/>
  <c r="S840" i="4" a="1"/>
  <c r="S840" i="4" s="1"/>
  <c r="U840" i="4" a="1"/>
  <c r="U840" i="4" s="1"/>
  <c r="W840" i="4" a="1"/>
  <c r="W840" i="4" s="1"/>
  <c r="Y840" i="4" a="1"/>
  <c r="Y840" i="4" s="1"/>
  <c r="AA840" i="4" a="1"/>
  <c r="AA840" i="4" s="1"/>
  <c r="AC840" i="4" a="1"/>
  <c r="AC840" i="4" s="1"/>
  <c r="AE840" i="4" a="1"/>
  <c r="AE840" i="4" s="1"/>
  <c r="R840" i="4" a="1"/>
  <c r="R840" i="4" s="1"/>
  <c r="T840" i="4" a="1"/>
  <c r="T840" i="4" s="1"/>
  <c r="V840" i="4" a="1"/>
  <c r="V840" i="4" s="1"/>
  <c r="X840" i="4" a="1"/>
  <c r="X840" i="4" s="1"/>
  <c r="Z840" i="4" a="1"/>
  <c r="Z840" i="4" s="1"/>
  <c r="AB840" i="4" a="1"/>
  <c r="AB840" i="4" s="1"/>
  <c r="AD840" i="4" a="1"/>
  <c r="AD840" i="4" s="1"/>
  <c r="Q838" i="4" a="1"/>
  <c r="Q838" i="4" s="1"/>
  <c r="S838" i="4" a="1"/>
  <c r="S838" i="4" s="1"/>
  <c r="U838" i="4" a="1"/>
  <c r="U838" i="4" s="1"/>
  <c r="W838" i="4" a="1"/>
  <c r="W838" i="4" s="1"/>
  <c r="Y838" i="4" a="1"/>
  <c r="Y838" i="4" s="1"/>
  <c r="AA838" i="4" a="1"/>
  <c r="AA838" i="4" s="1"/>
  <c r="AC838" i="4" a="1"/>
  <c r="AC838" i="4" s="1"/>
  <c r="AE838" i="4" a="1"/>
  <c r="AE838" i="4" s="1"/>
  <c r="R838" i="4" a="1"/>
  <c r="R838" i="4" s="1"/>
  <c r="T838" i="4" a="1"/>
  <c r="T838" i="4" s="1"/>
  <c r="V838" i="4" a="1"/>
  <c r="V838" i="4" s="1"/>
  <c r="X838" i="4" a="1"/>
  <c r="X838" i="4" s="1"/>
  <c r="Z838" i="4" a="1"/>
  <c r="Z838" i="4" s="1"/>
  <c r="AB838" i="4" a="1"/>
  <c r="AB838" i="4" s="1"/>
  <c r="AD838" i="4" a="1"/>
  <c r="AD838" i="4" s="1"/>
  <c r="Q836" i="4" a="1"/>
  <c r="Q836" i="4" s="1"/>
  <c r="S836" i="4" a="1"/>
  <c r="S836" i="4" s="1"/>
  <c r="U836" i="4" a="1"/>
  <c r="U836" i="4" s="1"/>
  <c r="W836" i="4" a="1"/>
  <c r="W836" i="4" s="1"/>
  <c r="Y836" i="4" a="1"/>
  <c r="Y836" i="4" s="1"/>
  <c r="AA836" i="4" a="1"/>
  <c r="AA836" i="4" s="1"/>
  <c r="AC836" i="4" a="1"/>
  <c r="AC836" i="4" s="1"/>
  <c r="AE836" i="4" a="1"/>
  <c r="AE836" i="4" s="1"/>
  <c r="R836" i="4" a="1"/>
  <c r="R836" i="4" s="1"/>
  <c r="T836" i="4" a="1"/>
  <c r="T836" i="4" s="1"/>
  <c r="V836" i="4" a="1"/>
  <c r="V836" i="4" s="1"/>
  <c r="X836" i="4" a="1"/>
  <c r="X836" i="4" s="1"/>
  <c r="Z836" i="4" a="1"/>
  <c r="Z836" i="4" s="1"/>
  <c r="AB836" i="4" a="1"/>
  <c r="AB836" i="4" s="1"/>
  <c r="AD836" i="4" a="1"/>
  <c r="AD836" i="4" s="1"/>
  <c r="Q834" i="4" a="1"/>
  <c r="Q834" i="4" s="1"/>
  <c r="S834" i="4" a="1"/>
  <c r="S834" i="4" s="1"/>
  <c r="U834" i="4" a="1"/>
  <c r="U834" i="4" s="1"/>
  <c r="W834" i="4" a="1"/>
  <c r="W834" i="4" s="1"/>
  <c r="Y834" i="4" a="1"/>
  <c r="Y834" i="4" s="1"/>
  <c r="AA834" i="4" a="1"/>
  <c r="AA834" i="4" s="1"/>
  <c r="AC834" i="4" a="1"/>
  <c r="AC834" i="4" s="1"/>
  <c r="AE834" i="4" a="1"/>
  <c r="AE834" i="4" s="1"/>
  <c r="R834" i="4" a="1"/>
  <c r="R834" i="4" s="1"/>
  <c r="T834" i="4" a="1"/>
  <c r="T834" i="4" s="1"/>
  <c r="V834" i="4" a="1"/>
  <c r="V834" i="4" s="1"/>
  <c r="X834" i="4" a="1"/>
  <c r="X834" i="4" s="1"/>
  <c r="Z834" i="4" a="1"/>
  <c r="Z834" i="4" s="1"/>
  <c r="AB834" i="4" a="1"/>
  <c r="AB834" i="4" s="1"/>
  <c r="AD834" i="4" a="1"/>
  <c r="AD834" i="4" s="1"/>
  <c r="Q832" i="4" a="1"/>
  <c r="Q832" i="4" s="1"/>
  <c r="S832" i="4" a="1"/>
  <c r="S832" i="4" s="1"/>
  <c r="U832" i="4" a="1"/>
  <c r="U832" i="4" s="1"/>
  <c r="W832" i="4" a="1"/>
  <c r="W832" i="4" s="1"/>
  <c r="Y832" i="4" a="1"/>
  <c r="Y832" i="4" s="1"/>
  <c r="AA832" i="4" a="1"/>
  <c r="AA832" i="4" s="1"/>
  <c r="AC832" i="4" a="1"/>
  <c r="AC832" i="4" s="1"/>
  <c r="AE832" i="4" a="1"/>
  <c r="AE832" i="4" s="1"/>
  <c r="R832" i="4" a="1"/>
  <c r="R832" i="4" s="1"/>
  <c r="T832" i="4" a="1"/>
  <c r="T832" i="4" s="1"/>
  <c r="V832" i="4" a="1"/>
  <c r="V832" i="4" s="1"/>
  <c r="X832" i="4" a="1"/>
  <c r="X832" i="4" s="1"/>
  <c r="Z832" i="4" a="1"/>
  <c r="Z832" i="4" s="1"/>
  <c r="AB832" i="4" a="1"/>
  <c r="AB832" i="4" s="1"/>
  <c r="AD832" i="4" a="1"/>
  <c r="AD832" i="4" s="1"/>
  <c r="Q830" i="4" a="1"/>
  <c r="Q830" i="4" s="1"/>
  <c r="S830" i="4" a="1"/>
  <c r="S830" i="4" s="1"/>
  <c r="U830" i="4" a="1"/>
  <c r="U830" i="4" s="1"/>
  <c r="W830" i="4" a="1"/>
  <c r="W830" i="4" s="1"/>
  <c r="Y830" i="4" a="1"/>
  <c r="Y830" i="4" s="1"/>
  <c r="AA830" i="4" a="1"/>
  <c r="AA830" i="4" s="1"/>
  <c r="AC830" i="4" a="1"/>
  <c r="AC830" i="4" s="1"/>
  <c r="AE830" i="4" a="1"/>
  <c r="AE830" i="4" s="1"/>
  <c r="R830" i="4" a="1"/>
  <c r="R830" i="4" s="1"/>
  <c r="T830" i="4" a="1"/>
  <c r="T830" i="4" s="1"/>
  <c r="V830" i="4" a="1"/>
  <c r="V830" i="4" s="1"/>
  <c r="X830" i="4" a="1"/>
  <c r="X830" i="4" s="1"/>
  <c r="Z830" i="4" a="1"/>
  <c r="Z830" i="4" s="1"/>
  <c r="AB830" i="4" a="1"/>
  <c r="AB830" i="4" s="1"/>
  <c r="AD830" i="4" a="1"/>
  <c r="AD830" i="4" s="1"/>
  <c r="Q828" i="4" a="1"/>
  <c r="Q828" i="4" s="1"/>
  <c r="S828" i="4" a="1"/>
  <c r="S828" i="4" s="1"/>
  <c r="U828" i="4" a="1"/>
  <c r="U828" i="4" s="1"/>
  <c r="W828" i="4" a="1"/>
  <c r="W828" i="4" s="1"/>
  <c r="Y828" i="4" a="1"/>
  <c r="Y828" i="4" s="1"/>
  <c r="AA828" i="4" a="1"/>
  <c r="AA828" i="4" s="1"/>
  <c r="AC828" i="4" a="1"/>
  <c r="AC828" i="4" s="1"/>
  <c r="AE828" i="4" a="1"/>
  <c r="AE828" i="4" s="1"/>
  <c r="R828" i="4" a="1"/>
  <c r="R828" i="4" s="1"/>
  <c r="T828" i="4" a="1"/>
  <c r="T828" i="4" s="1"/>
  <c r="V828" i="4" a="1"/>
  <c r="V828" i="4" s="1"/>
  <c r="X828" i="4" a="1"/>
  <c r="X828" i="4" s="1"/>
  <c r="Z828" i="4" a="1"/>
  <c r="Z828" i="4" s="1"/>
  <c r="AB828" i="4" a="1"/>
  <c r="AB828" i="4" s="1"/>
  <c r="AD828" i="4" a="1"/>
  <c r="AD828" i="4" s="1"/>
  <c r="Q826" i="4" a="1"/>
  <c r="Q826" i="4" s="1"/>
  <c r="S826" i="4" a="1"/>
  <c r="S826" i="4" s="1"/>
  <c r="U826" i="4" a="1"/>
  <c r="U826" i="4" s="1"/>
  <c r="W826" i="4" a="1"/>
  <c r="W826" i="4" s="1"/>
  <c r="Y826" i="4" a="1"/>
  <c r="Y826" i="4" s="1"/>
  <c r="AA826" i="4" a="1"/>
  <c r="AA826" i="4" s="1"/>
  <c r="AC826" i="4" a="1"/>
  <c r="AC826" i="4" s="1"/>
  <c r="AE826" i="4" a="1"/>
  <c r="AE826" i="4" s="1"/>
  <c r="R826" i="4" a="1"/>
  <c r="R826" i="4" s="1"/>
  <c r="T826" i="4" a="1"/>
  <c r="T826" i="4" s="1"/>
  <c r="V826" i="4" a="1"/>
  <c r="V826" i="4" s="1"/>
  <c r="X826" i="4" a="1"/>
  <c r="X826" i="4" s="1"/>
  <c r="Z826" i="4" a="1"/>
  <c r="Z826" i="4" s="1"/>
  <c r="AB826" i="4" a="1"/>
  <c r="AB826" i="4" s="1"/>
  <c r="AD826" i="4" a="1"/>
  <c r="AD826" i="4" s="1"/>
  <c r="Q824" i="4" a="1"/>
  <c r="Q824" i="4" s="1"/>
  <c r="S824" i="4" a="1"/>
  <c r="S824" i="4" s="1"/>
  <c r="U824" i="4" a="1"/>
  <c r="U824" i="4" s="1"/>
  <c r="W824" i="4" a="1"/>
  <c r="W824" i="4" s="1"/>
  <c r="Y824" i="4" a="1"/>
  <c r="Y824" i="4" s="1"/>
  <c r="AA824" i="4" a="1"/>
  <c r="AA824" i="4" s="1"/>
  <c r="AC824" i="4" a="1"/>
  <c r="AC824" i="4" s="1"/>
  <c r="AE824" i="4" a="1"/>
  <c r="AE824" i="4" s="1"/>
  <c r="R824" i="4" a="1"/>
  <c r="R824" i="4" s="1"/>
  <c r="T824" i="4" a="1"/>
  <c r="T824" i="4" s="1"/>
  <c r="V824" i="4" a="1"/>
  <c r="V824" i="4" s="1"/>
  <c r="X824" i="4" a="1"/>
  <c r="X824" i="4" s="1"/>
  <c r="Z824" i="4" a="1"/>
  <c r="Z824" i="4" s="1"/>
  <c r="AB824" i="4" a="1"/>
  <c r="AB824" i="4" s="1"/>
  <c r="AD824" i="4" a="1"/>
  <c r="AD824" i="4" s="1"/>
  <c r="Q822" i="4" a="1"/>
  <c r="Q822" i="4" s="1"/>
  <c r="S822" i="4" a="1"/>
  <c r="S822" i="4" s="1"/>
  <c r="U822" i="4" a="1"/>
  <c r="U822" i="4" s="1"/>
  <c r="W822" i="4" a="1"/>
  <c r="W822" i="4" s="1"/>
  <c r="Y822" i="4" a="1"/>
  <c r="Y822" i="4" s="1"/>
  <c r="AA822" i="4" a="1"/>
  <c r="AA822" i="4" s="1"/>
  <c r="AC822" i="4" a="1"/>
  <c r="AC822" i="4" s="1"/>
  <c r="AE822" i="4" a="1"/>
  <c r="AE822" i="4" s="1"/>
  <c r="R822" i="4" a="1"/>
  <c r="R822" i="4" s="1"/>
  <c r="T822" i="4" a="1"/>
  <c r="T822" i="4" s="1"/>
  <c r="V822" i="4" a="1"/>
  <c r="V822" i="4" s="1"/>
  <c r="X822" i="4" a="1"/>
  <c r="X822" i="4" s="1"/>
  <c r="Z822" i="4" a="1"/>
  <c r="Z822" i="4" s="1"/>
  <c r="AB822" i="4" a="1"/>
  <c r="AB822" i="4" s="1"/>
  <c r="AD822" i="4" a="1"/>
  <c r="AD822" i="4" s="1"/>
  <c r="Q820" i="4" a="1"/>
  <c r="Q820" i="4" s="1"/>
  <c r="S820" i="4" a="1"/>
  <c r="S820" i="4" s="1"/>
  <c r="U820" i="4" a="1"/>
  <c r="U820" i="4" s="1"/>
  <c r="W820" i="4" a="1"/>
  <c r="W820" i="4" s="1"/>
  <c r="Y820" i="4" a="1"/>
  <c r="Y820" i="4" s="1"/>
  <c r="AA820" i="4" a="1"/>
  <c r="AA820" i="4" s="1"/>
  <c r="AC820" i="4" a="1"/>
  <c r="AC820" i="4" s="1"/>
  <c r="AE820" i="4" a="1"/>
  <c r="AE820" i="4" s="1"/>
  <c r="R820" i="4" a="1"/>
  <c r="R820" i="4" s="1"/>
  <c r="T820" i="4" a="1"/>
  <c r="T820" i="4" s="1"/>
  <c r="V820" i="4" a="1"/>
  <c r="V820" i="4" s="1"/>
  <c r="X820" i="4" a="1"/>
  <c r="X820" i="4" s="1"/>
  <c r="Z820" i="4" a="1"/>
  <c r="Z820" i="4" s="1"/>
  <c r="AB820" i="4" a="1"/>
  <c r="AB820" i="4" s="1"/>
  <c r="AD820" i="4" a="1"/>
  <c r="AD820" i="4" s="1"/>
  <c r="Q818" i="4" a="1"/>
  <c r="Q818" i="4" s="1"/>
  <c r="S818" i="4" a="1"/>
  <c r="S818" i="4" s="1"/>
  <c r="U818" i="4" a="1"/>
  <c r="U818" i="4" s="1"/>
  <c r="W818" i="4" a="1"/>
  <c r="W818" i="4" s="1"/>
  <c r="Y818" i="4" a="1"/>
  <c r="Y818" i="4" s="1"/>
  <c r="AA818" i="4" a="1"/>
  <c r="AA818" i="4" s="1"/>
  <c r="AC818" i="4" a="1"/>
  <c r="AC818" i="4" s="1"/>
  <c r="AE818" i="4" a="1"/>
  <c r="AE818" i="4" s="1"/>
  <c r="R818" i="4" a="1"/>
  <c r="R818" i="4" s="1"/>
  <c r="T818" i="4" a="1"/>
  <c r="T818" i="4" s="1"/>
  <c r="V818" i="4" a="1"/>
  <c r="V818" i="4" s="1"/>
  <c r="X818" i="4" a="1"/>
  <c r="X818" i="4" s="1"/>
  <c r="Z818" i="4" a="1"/>
  <c r="Z818" i="4" s="1"/>
  <c r="AB818" i="4" a="1"/>
  <c r="AB818" i="4" s="1"/>
  <c r="AD818" i="4" a="1"/>
  <c r="AD818" i="4" s="1"/>
  <c r="Q816" i="4" a="1"/>
  <c r="Q816" i="4" s="1"/>
  <c r="S816" i="4" a="1"/>
  <c r="S816" i="4" s="1"/>
  <c r="U816" i="4" a="1"/>
  <c r="U816" i="4" s="1"/>
  <c r="W816" i="4" a="1"/>
  <c r="W816" i="4" s="1"/>
  <c r="Y816" i="4" a="1"/>
  <c r="Y816" i="4" s="1"/>
  <c r="AA816" i="4" a="1"/>
  <c r="AA816" i="4" s="1"/>
  <c r="AC816" i="4" a="1"/>
  <c r="AC816" i="4" s="1"/>
  <c r="AE816" i="4" a="1"/>
  <c r="AE816" i="4" s="1"/>
  <c r="R816" i="4" a="1"/>
  <c r="R816" i="4" s="1"/>
  <c r="T816" i="4" a="1"/>
  <c r="T816" i="4" s="1"/>
  <c r="V816" i="4" a="1"/>
  <c r="V816" i="4" s="1"/>
  <c r="X816" i="4" a="1"/>
  <c r="X816" i="4" s="1"/>
  <c r="Z816" i="4" a="1"/>
  <c r="Z816" i="4" s="1"/>
  <c r="AB816" i="4" a="1"/>
  <c r="AB816" i="4" s="1"/>
  <c r="AD816" i="4" a="1"/>
  <c r="AD816" i="4" s="1"/>
  <c r="Q814" i="4" a="1"/>
  <c r="Q814" i="4" s="1"/>
  <c r="S814" i="4" a="1"/>
  <c r="S814" i="4" s="1"/>
  <c r="U814" i="4" a="1"/>
  <c r="U814" i="4" s="1"/>
  <c r="W814" i="4" a="1"/>
  <c r="W814" i="4" s="1"/>
  <c r="Y814" i="4" a="1"/>
  <c r="Y814" i="4" s="1"/>
  <c r="AA814" i="4" a="1"/>
  <c r="AA814" i="4" s="1"/>
  <c r="AC814" i="4" a="1"/>
  <c r="AC814" i="4" s="1"/>
  <c r="AE814" i="4" a="1"/>
  <c r="AE814" i="4" s="1"/>
  <c r="R814" i="4" a="1"/>
  <c r="R814" i="4" s="1"/>
  <c r="T814" i="4" a="1"/>
  <c r="T814" i="4" s="1"/>
  <c r="V814" i="4" a="1"/>
  <c r="V814" i="4" s="1"/>
  <c r="X814" i="4" a="1"/>
  <c r="X814" i="4" s="1"/>
  <c r="Z814" i="4" a="1"/>
  <c r="Z814" i="4" s="1"/>
  <c r="AB814" i="4" a="1"/>
  <c r="AB814" i="4" s="1"/>
  <c r="AD814" i="4" a="1"/>
  <c r="AD814" i="4" s="1"/>
  <c r="Q812" i="4" a="1"/>
  <c r="Q812" i="4" s="1"/>
  <c r="S812" i="4" a="1"/>
  <c r="S812" i="4" s="1"/>
  <c r="U812" i="4" a="1"/>
  <c r="U812" i="4" s="1"/>
  <c r="W812" i="4" a="1"/>
  <c r="W812" i="4" s="1"/>
  <c r="Y812" i="4" a="1"/>
  <c r="Y812" i="4" s="1"/>
  <c r="AA812" i="4" a="1"/>
  <c r="AA812" i="4" s="1"/>
  <c r="AC812" i="4" a="1"/>
  <c r="AC812" i="4" s="1"/>
  <c r="AE812" i="4" a="1"/>
  <c r="AE812" i="4" s="1"/>
  <c r="R812" i="4" a="1"/>
  <c r="R812" i="4" s="1"/>
  <c r="T812" i="4" a="1"/>
  <c r="T812" i="4" s="1"/>
  <c r="V812" i="4" a="1"/>
  <c r="V812" i="4" s="1"/>
  <c r="X812" i="4" a="1"/>
  <c r="X812" i="4" s="1"/>
  <c r="Z812" i="4" a="1"/>
  <c r="Z812" i="4" s="1"/>
  <c r="AB812" i="4" a="1"/>
  <c r="AB812" i="4" s="1"/>
  <c r="AD812" i="4" a="1"/>
  <c r="AD812" i="4" s="1"/>
  <c r="Q810" i="4" a="1"/>
  <c r="Q810" i="4" s="1"/>
  <c r="S810" i="4" a="1"/>
  <c r="S810" i="4" s="1"/>
  <c r="U810" i="4" a="1"/>
  <c r="U810" i="4" s="1"/>
  <c r="W810" i="4" a="1"/>
  <c r="W810" i="4" s="1"/>
  <c r="Y810" i="4" a="1"/>
  <c r="Y810" i="4" s="1"/>
  <c r="AA810" i="4" a="1"/>
  <c r="AA810" i="4" s="1"/>
  <c r="AC810" i="4" a="1"/>
  <c r="AC810" i="4" s="1"/>
  <c r="AE810" i="4" a="1"/>
  <c r="AE810" i="4" s="1"/>
  <c r="R810" i="4" a="1"/>
  <c r="R810" i="4" s="1"/>
  <c r="T810" i="4" a="1"/>
  <c r="T810" i="4" s="1"/>
  <c r="V810" i="4" a="1"/>
  <c r="V810" i="4" s="1"/>
  <c r="X810" i="4" a="1"/>
  <c r="X810" i="4" s="1"/>
  <c r="Z810" i="4" a="1"/>
  <c r="Z810" i="4" s="1"/>
  <c r="AB810" i="4" a="1"/>
  <c r="AB810" i="4" s="1"/>
  <c r="AD810" i="4" a="1"/>
  <c r="AD810" i="4" s="1"/>
  <c r="Q808" i="4" a="1"/>
  <c r="Q808" i="4" s="1"/>
  <c r="S808" i="4" a="1"/>
  <c r="S808" i="4" s="1"/>
  <c r="U808" i="4" a="1"/>
  <c r="U808" i="4" s="1"/>
  <c r="W808" i="4" a="1"/>
  <c r="W808" i="4" s="1"/>
  <c r="Y808" i="4" a="1"/>
  <c r="Y808" i="4" s="1"/>
  <c r="AA808" i="4" a="1"/>
  <c r="AA808" i="4" s="1"/>
  <c r="AC808" i="4" a="1"/>
  <c r="AC808" i="4" s="1"/>
  <c r="AE808" i="4" a="1"/>
  <c r="AE808" i="4" s="1"/>
  <c r="R808" i="4" a="1"/>
  <c r="R808" i="4" s="1"/>
  <c r="T808" i="4" a="1"/>
  <c r="T808" i="4" s="1"/>
  <c r="V808" i="4" a="1"/>
  <c r="V808" i="4" s="1"/>
  <c r="X808" i="4" a="1"/>
  <c r="X808" i="4" s="1"/>
  <c r="Z808" i="4" a="1"/>
  <c r="Z808" i="4" s="1"/>
  <c r="AB808" i="4" a="1"/>
  <c r="AB808" i="4" s="1"/>
  <c r="AD808" i="4" a="1"/>
  <c r="AD808" i="4" s="1"/>
  <c r="Q806" i="4" a="1"/>
  <c r="Q806" i="4" s="1"/>
  <c r="S806" i="4" a="1"/>
  <c r="S806" i="4" s="1"/>
  <c r="U806" i="4" a="1"/>
  <c r="U806" i="4" s="1"/>
  <c r="W806" i="4" a="1"/>
  <c r="W806" i="4" s="1"/>
  <c r="Y806" i="4" a="1"/>
  <c r="Y806" i="4" s="1"/>
  <c r="AA806" i="4" a="1"/>
  <c r="AA806" i="4" s="1"/>
  <c r="AC806" i="4" a="1"/>
  <c r="AC806" i="4" s="1"/>
  <c r="AE806" i="4" a="1"/>
  <c r="AE806" i="4" s="1"/>
  <c r="R806" i="4" a="1"/>
  <c r="R806" i="4" s="1"/>
  <c r="T806" i="4" a="1"/>
  <c r="T806" i="4" s="1"/>
  <c r="V806" i="4" a="1"/>
  <c r="V806" i="4" s="1"/>
  <c r="X806" i="4" a="1"/>
  <c r="X806" i="4" s="1"/>
  <c r="Z806" i="4" a="1"/>
  <c r="Z806" i="4" s="1"/>
  <c r="AB806" i="4" a="1"/>
  <c r="AB806" i="4" s="1"/>
  <c r="AD806" i="4" a="1"/>
  <c r="AD806" i="4" s="1"/>
  <c r="Q804" i="4" a="1"/>
  <c r="Q804" i="4" s="1"/>
  <c r="S804" i="4" a="1"/>
  <c r="S804" i="4" s="1"/>
  <c r="U804" i="4" a="1"/>
  <c r="U804" i="4" s="1"/>
  <c r="W804" i="4" a="1"/>
  <c r="W804" i="4" s="1"/>
  <c r="Y804" i="4" a="1"/>
  <c r="Y804" i="4" s="1"/>
  <c r="AA804" i="4" a="1"/>
  <c r="AA804" i="4" s="1"/>
  <c r="AC804" i="4" a="1"/>
  <c r="AC804" i="4" s="1"/>
  <c r="AE804" i="4" a="1"/>
  <c r="AE804" i="4" s="1"/>
  <c r="R804" i="4" a="1"/>
  <c r="R804" i="4" s="1"/>
  <c r="T804" i="4" a="1"/>
  <c r="T804" i="4" s="1"/>
  <c r="V804" i="4" a="1"/>
  <c r="V804" i="4" s="1"/>
  <c r="X804" i="4" a="1"/>
  <c r="X804" i="4" s="1"/>
  <c r="Z804" i="4" a="1"/>
  <c r="Z804" i="4" s="1"/>
  <c r="AB804" i="4" a="1"/>
  <c r="AB804" i="4" s="1"/>
  <c r="AD804" i="4" a="1"/>
  <c r="AD804" i="4" s="1"/>
  <c r="Q802" i="4" a="1"/>
  <c r="Q802" i="4" s="1"/>
  <c r="S802" i="4" a="1"/>
  <c r="S802" i="4" s="1"/>
  <c r="U802" i="4" a="1"/>
  <c r="U802" i="4" s="1"/>
  <c r="W802" i="4" a="1"/>
  <c r="W802" i="4" s="1"/>
  <c r="Y802" i="4" a="1"/>
  <c r="Y802" i="4" s="1"/>
  <c r="AA802" i="4" a="1"/>
  <c r="AA802" i="4" s="1"/>
  <c r="AC802" i="4" a="1"/>
  <c r="AC802" i="4" s="1"/>
  <c r="AE802" i="4" a="1"/>
  <c r="AE802" i="4" s="1"/>
  <c r="R802" i="4" a="1"/>
  <c r="R802" i="4" s="1"/>
  <c r="T802" i="4" a="1"/>
  <c r="T802" i="4" s="1"/>
  <c r="V802" i="4" a="1"/>
  <c r="V802" i="4" s="1"/>
  <c r="X802" i="4" a="1"/>
  <c r="X802" i="4" s="1"/>
  <c r="Z802" i="4" a="1"/>
  <c r="Z802" i="4" s="1"/>
  <c r="AB802" i="4" a="1"/>
  <c r="AB802" i="4" s="1"/>
  <c r="AD802" i="4" a="1"/>
  <c r="AD802" i="4" s="1"/>
  <c r="Q800" i="4" a="1"/>
  <c r="Q800" i="4" s="1"/>
  <c r="S800" i="4" a="1"/>
  <c r="S800" i="4" s="1"/>
  <c r="U800" i="4" a="1"/>
  <c r="U800" i="4" s="1"/>
  <c r="W800" i="4" a="1"/>
  <c r="W800" i="4" s="1"/>
  <c r="Y800" i="4" a="1"/>
  <c r="Y800" i="4" s="1"/>
  <c r="AA800" i="4" a="1"/>
  <c r="AA800" i="4" s="1"/>
  <c r="AC800" i="4" a="1"/>
  <c r="AC800" i="4" s="1"/>
  <c r="AE800" i="4" a="1"/>
  <c r="AE800" i="4" s="1"/>
  <c r="R800" i="4" a="1"/>
  <c r="R800" i="4" s="1"/>
  <c r="T800" i="4" a="1"/>
  <c r="T800" i="4" s="1"/>
  <c r="V800" i="4" a="1"/>
  <c r="V800" i="4" s="1"/>
  <c r="X800" i="4" a="1"/>
  <c r="X800" i="4" s="1"/>
  <c r="Z800" i="4" a="1"/>
  <c r="Z800" i="4" s="1"/>
  <c r="AB800" i="4" a="1"/>
  <c r="AB800" i="4" s="1"/>
  <c r="AD800" i="4" a="1"/>
  <c r="AD800" i="4" s="1"/>
  <c r="Q798" i="4" a="1"/>
  <c r="Q798" i="4" s="1"/>
  <c r="S798" i="4" a="1"/>
  <c r="S798" i="4" s="1"/>
  <c r="U798" i="4" a="1"/>
  <c r="U798" i="4" s="1"/>
  <c r="W798" i="4" a="1"/>
  <c r="W798" i="4" s="1"/>
  <c r="Y798" i="4" a="1"/>
  <c r="Y798" i="4" s="1"/>
  <c r="AA798" i="4" a="1"/>
  <c r="AA798" i="4" s="1"/>
  <c r="AC798" i="4" a="1"/>
  <c r="AC798" i="4" s="1"/>
  <c r="AE798" i="4" a="1"/>
  <c r="AE798" i="4" s="1"/>
  <c r="R798" i="4" a="1"/>
  <c r="R798" i="4" s="1"/>
  <c r="T798" i="4" a="1"/>
  <c r="T798" i="4" s="1"/>
  <c r="V798" i="4" a="1"/>
  <c r="V798" i="4" s="1"/>
  <c r="X798" i="4" a="1"/>
  <c r="X798" i="4" s="1"/>
  <c r="Z798" i="4" a="1"/>
  <c r="Z798" i="4" s="1"/>
  <c r="AB798" i="4" a="1"/>
  <c r="AB798" i="4" s="1"/>
  <c r="AD798" i="4" a="1"/>
  <c r="AD798" i="4" s="1"/>
  <c r="Q796" i="4" a="1"/>
  <c r="Q796" i="4" s="1"/>
  <c r="S796" i="4" a="1"/>
  <c r="S796" i="4" s="1"/>
  <c r="U796" i="4" a="1"/>
  <c r="U796" i="4" s="1"/>
  <c r="W796" i="4" a="1"/>
  <c r="W796" i="4" s="1"/>
  <c r="Y796" i="4" a="1"/>
  <c r="Y796" i="4" s="1"/>
  <c r="AA796" i="4" a="1"/>
  <c r="AA796" i="4" s="1"/>
  <c r="AC796" i="4" a="1"/>
  <c r="AC796" i="4" s="1"/>
  <c r="AE796" i="4" a="1"/>
  <c r="AE796" i="4" s="1"/>
  <c r="R796" i="4" a="1"/>
  <c r="R796" i="4" s="1"/>
  <c r="T796" i="4" a="1"/>
  <c r="T796" i="4" s="1"/>
  <c r="V796" i="4" a="1"/>
  <c r="V796" i="4" s="1"/>
  <c r="X796" i="4" a="1"/>
  <c r="X796" i="4" s="1"/>
  <c r="Z796" i="4" a="1"/>
  <c r="Z796" i="4" s="1"/>
  <c r="AB796" i="4" a="1"/>
  <c r="AB796" i="4" s="1"/>
  <c r="AD796" i="4" a="1"/>
  <c r="AD796" i="4" s="1"/>
  <c r="Q794" i="4" a="1"/>
  <c r="Q794" i="4" s="1"/>
  <c r="S794" i="4" a="1"/>
  <c r="S794" i="4" s="1"/>
  <c r="U794" i="4" a="1"/>
  <c r="U794" i="4" s="1"/>
  <c r="W794" i="4" a="1"/>
  <c r="W794" i="4" s="1"/>
  <c r="Y794" i="4" a="1"/>
  <c r="Y794" i="4" s="1"/>
  <c r="AA794" i="4" a="1"/>
  <c r="AA794" i="4" s="1"/>
  <c r="AC794" i="4" a="1"/>
  <c r="AC794" i="4" s="1"/>
  <c r="AE794" i="4" a="1"/>
  <c r="AE794" i="4" s="1"/>
  <c r="R794" i="4" a="1"/>
  <c r="R794" i="4" s="1"/>
  <c r="T794" i="4" a="1"/>
  <c r="T794" i="4" s="1"/>
  <c r="V794" i="4" a="1"/>
  <c r="V794" i="4" s="1"/>
  <c r="X794" i="4" a="1"/>
  <c r="X794" i="4" s="1"/>
  <c r="Z794" i="4" a="1"/>
  <c r="Z794" i="4" s="1"/>
  <c r="AB794" i="4" a="1"/>
  <c r="AB794" i="4" s="1"/>
  <c r="AD794" i="4" a="1"/>
  <c r="AD794" i="4" s="1"/>
  <c r="Q792" i="4" a="1"/>
  <c r="Q792" i="4" s="1"/>
  <c r="S792" i="4" a="1"/>
  <c r="S792" i="4" s="1"/>
  <c r="U792" i="4" a="1"/>
  <c r="U792" i="4" s="1"/>
  <c r="W792" i="4" a="1"/>
  <c r="W792" i="4" s="1"/>
  <c r="Y792" i="4" a="1"/>
  <c r="Y792" i="4" s="1"/>
  <c r="AA792" i="4" a="1"/>
  <c r="AA792" i="4" s="1"/>
  <c r="AC792" i="4" a="1"/>
  <c r="AC792" i="4" s="1"/>
  <c r="AE792" i="4" a="1"/>
  <c r="AE792" i="4" s="1"/>
  <c r="R792" i="4" a="1"/>
  <c r="R792" i="4" s="1"/>
  <c r="T792" i="4" a="1"/>
  <c r="T792" i="4" s="1"/>
  <c r="V792" i="4" a="1"/>
  <c r="V792" i="4" s="1"/>
  <c r="X792" i="4" a="1"/>
  <c r="X792" i="4" s="1"/>
  <c r="Z792" i="4" a="1"/>
  <c r="Z792" i="4" s="1"/>
  <c r="AB792" i="4" a="1"/>
  <c r="AB792" i="4" s="1"/>
  <c r="AD792" i="4" a="1"/>
  <c r="AD792" i="4" s="1"/>
  <c r="Q790" i="4" a="1"/>
  <c r="Q790" i="4" s="1"/>
  <c r="S790" i="4" a="1"/>
  <c r="S790" i="4" s="1"/>
  <c r="U790" i="4" a="1"/>
  <c r="U790" i="4" s="1"/>
  <c r="W790" i="4" a="1"/>
  <c r="W790" i="4" s="1"/>
  <c r="Y790" i="4" a="1"/>
  <c r="Y790" i="4" s="1"/>
  <c r="AA790" i="4" a="1"/>
  <c r="AA790" i="4" s="1"/>
  <c r="AC790" i="4" a="1"/>
  <c r="AC790" i="4" s="1"/>
  <c r="AE790" i="4" a="1"/>
  <c r="AE790" i="4" s="1"/>
  <c r="R790" i="4" a="1"/>
  <c r="R790" i="4" s="1"/>
  <c r="T790" i="4" a="1"/>
  <c r="T790" i="4" s="1"/>
  <c r="V790" i="4" a="1"/>
  <c r="V790" i="4" s="1"/>
  <c r="X790" i="4" a="1"/>
  <c r="X790" i="4" s="1"/>
  <c r="Z790" i="4" a="1"/>
  <c r="Z790" i="4" s="1"/>
  <c r="AB790" i="4" a="1"/>
  <c r="AB790" i="4" s="1"/>
  <c r="AD790" i="4" a="1"/>
  <c r="AD790" i="4" s="1"/>
  <c r="Q788" i="4" a="1"/>
  <c r="Q788" i="4" s="1"/>
  <c r="S788" i="4" a="1"/>
  <c r="S788" i="4" s="1"/>
  <c r="U788" i="4" a="1"/>
  <c r="U788" i="4" s="1"/>
  <c r="W788" i="4" a="1"/>
  <c r="W788" i="4" s="1"/>
  <c r="Y788" i="4" a="1"/>
  <c r="Y788" i="4" s="1"/>
  <c r="AA788" i="4" a="1"/>
  <c r="AA788" i="4" s="1"/>
  <c r="AC788" i="4" a="1"/>
  <c r="AC788" i="4" s="1"/>
  <c r="AE788" i="4" a="1"/>
  <c r="AE788" i="4" s="1"/>
  <c r="R788" i="4" a="1"/>
  <c r="R788" i="4" s="1"/>
  <c r="T788" i="4" a="1"/>
  <c r="T788" i="4" s="1"/>
  <c r="V788" i="4" a="1"/>
  <c r="V788" i="4" s="1"/>
  <c r="X788" i="4" a="1"/>
  <c r="X788" i="4" s="1"/>
  <c r="Z788" i="4" a="1"/>
  <c r="Z788" i="4" s="1"/>
  <c r="AB788" i="4" a="1"/>
  <c r="AB788" i="4" s="1"/>
  <c r="AD788" i="4" a="1"/>
  <c r="AD788" i="4" s="1"/>
  <c r="Q786" i="4" a="1"/>
  <c r="Q786" i="4" s="1"/>
  <c r="S786" i="4" a="1"/>
  <c r="S786" i="4" s="1"/>
  <c r="U786" i="4" a="1"/>
  <c r="U786" i="4" s="1"/>
  <c r="W786" i="4" a="1"/>
  <c r="W786" i="4" s="1"/>
  <c r="Y786" i="4" a="1"/>
  <c r="Y786" i="4" s="1"/>
  <c r="AA786" i="4" a="1"/>
  <c r="AA786" i="4" s="1"/>
  <c r="AC786" i="4" a="1"/>
  <c r="AC786" i="4" s="1"/>
  <c r="AE786" i="4" a="1"/>
  <c r="AE786" i="4" s="1"/>
  <c r="R786" i="4" a="1"/>
  <c r="R786" i="4" s="1"/>
  <c r="T786" i="4" a="1"/>
  <c r="T786" i="4" s="1"/>
  <c r="V786" i="4" a="1"/>
  <c r="V786" i="4" s="1"/>
  <c r="X786" i="4" a="1"/>
  <c r="X786" i="4" s="1"/>
  <c r="Z786" i="4" a="1"/>
  <c r="Z786" i="4" s="1"/>
  <c r="AB786" i="4" a="1"/>
  <c r="AB786" i="4" s="1"/>
  <c r="AD786" i="4" a="1"/>
  <c r="AD786" i="4" s="1"/>
  <c r="Q784" i="4" a="1"/>
  <c r="Q784" i="4" s="1"/>
  <c r="S784" i="4" a="1"/>
  <c r="S784" i="4" s="1"/>
  <c r="U784" i="4" a="1"/>
  <c r="U784" i="4" s="1"/>
  <c r="W784" i="4" a="1"/>
  <c r="W784" i="4" s="1"/>
  <c r="Y784" i="4" a="1"/>
  <c r="Y784" i="4" s="1"/>
  <c r="AA784" i="4" a="1"/>
  <c r="AA784" i="4" s="1"/>
  <c r="AC784" i="4" a="1"/>
  <c r="AC784" i="4" s="1"/>
  <c r="AE784" i="4" a="1"/>
  <c r="AE784" i="4" s="1"/>
  <c r="R784" i="4" a="1"/>
  <c r="R784" i="4" s="1"/>
  <c r="T784" i="4" a="1"/>
  <c r="T784" i="4" s="1"/>
  <c r="V784" i="4" a="1"/>
  <c r="V784" i="4" s="1"/>
  <c r="X784" i="4" a="1"/>
  <c r="X784" i="4" s="1"/>
  <c r="Z784" i="4" a="1"/>
  <c r="Z784" i="4" s="1"/>
  <c r="AB784" i="4" a="1"/>
  <c r="AB784" i="4" s="1"/>
  <c r="AD784" i="4" a="1"/>
  <c r="AD784" i="4" s="1"/>
  <c r="Q782" i="4" a="1"/>
  <c r="Q782" i="4" s="1"/>
  <c r="S782" i="4" a="1"/>
  <c r="S782" i="4" s="1"/>
  <c r="U782" i="4" a="1"/>
  <c r="U782" i="4" s="1"/>
  <c r="W782" i="4" a="1"/>
  <c r="W782" i="4" s="1"/>
  <c r="Y782" i="4" a="1"/>
  <c r="Y782" i="4" s="1"/>
  <c r="AA782" i="4" a="1"/>
  <c r="AA782" i="4" s="1"/>
  <c r="AC782" i="4" a="1"/>
  <c r="AC782" i="4" s="1"/>
  <c r="AE782" i="4" a="1"/>
  <c r="AE782" i="4" s="1"/>
  <c r="R782" i="4" a="1"/>
  <c r="R782" i="4" s="1"/>
  <c r="T782" i="4" a="1"/>
  <c r="T782" i="4" s="1"/>
  <c r="V782" i="4" a="1"/>
  <c r="V782" i="4" s="1"/>
  <c r="X782" i="4" a="1"/>
  <c r="X782" i="4" s="1"/>
  <c r="Z782" i="4" a="1"/>
  <c r="Z782" i="4" s="1"/>
  <c r="AB782" i="4" a="1"/>
  <c r="AB782" i="4" s="1"/>
  <c r="AD782" i="4" a="1"/>
  <c r="AD782" i="4" s="1"/>
  <c r="Q780" i="4" a="1"/>
  <c r="Q780" i="4" s="1"/>
  <c r="S780" i="4" a="1"/>
  <c r="S780" i="4" s="1"/>
  <c r="U780" i="4" a="1"/>
  <c r="U780" i="4" s="1"/>
  <c r="W780" i="4" a="1"/>
  <c r="W780" i="4" s="1"/>
  <c r="Y780" i="4" a="1"/>
  <c r="Y780" i="4" s="1"/>
  <c r="AA780" i="4" a="1"/>
  <c r="AA780" i="4" s="1"/>
  <c r="AC780" i="4" a="1"/>
  <c r="AC780" i="4" s="1"/>
  <c r="AE780" i="4" a="1"/>
  <c r="AE780" i="4" s="1"/>
  <c r="R780" i="4" a="1"/>
  <c r="R780" i="4" s="1"/>
  <c r="T780" i="4" a="1"/>
  <c r="T780" i="4" s="1"/>
  <c r="V780" i="4" a="1"/>
  <c r="V780" i="4" s="1"/>
  <c r="X780" i="4" a="1"/>
  <c r="X780" i="4" s="1"/>
  <c r="Z780" i="4" a="1"/>
  <c r="Z780" i="4" s="1"/>
  <c r="AB780" i="4" a="1"/>
  <c r="AB780" i="4" s="1"/>
  <c r="AD780" i="4" a="1"/>
  <c r="AD780" i="4" s="1"/>
  <c r="Q778" i="4" a="1"/>
  <c r="Q778" i="4" s="1"/>
  <c r="S778" i="4" a="1"/>
  <c r="S778" i="4" s="1"/>
  <c r="U778" i="4" a="1"/>
  <c r="U778" i="4" s="1"/>
  <c r="W778" i="4" a="1"/>
  <c r="W778" i="4" s="1"/>
  <c r="Y778" i="4" a="1"/>
  <c r="Y778" i="4" s="1"/>
  <c r="AA778" i="4" a="1"/>
  <c r="AA778" i="4" s="1"/>
  <c r="AC778" i="4" a="1"/>
  <c r="AC778" i="4" s="1"/>
  <c r="AE778" i="4" a="1"/>
  <c r="AE778" i="4" s="1"/>
  <c r="R778" i="4" a="1"/>
  <c r="R778" i="4" s="1"/>
  <c r="T778" i="4" a="1"/>
  <c r="T778" i="4" s="1"/>
  <c r="V778" i="4" a="1"/>
  <c r="V778" i="4" s="1"/>
  <c r="X778" i="4" a="1"/>
  <c r="X778" i="4" s="1"/>
  <c r="Z778" i="4" a="1"/>
  <c r="Z778" i="4" s="1"/>
  <c r="AB778" i="4" a="1"/>
  <c r="AB778" i="4" s="1"/>
  <c r="AD778" i="4" a="1"/>
  <c r="AD778" i="4" s="1"/>
  <c r="Q776" i="4" a="1"/>
  <c r="Q776" i="4" s="1"/>
  <c r="S776" i="4" a="1"/>
  <c r="S776" i="4" s="1"/>
  <c r="U776" i="4" a="1"/>
  <c r="U776" i="4" s="1"/>
  <c r="W776" i="4" a="1"/>
  <c r="W776" i="4" s="1"/>
  <c r="Y776" i="4" a="1"/>
  <c r="Y776" i="4" s="1"/>
  <c r="AA776" i="4" a="1"/>
  <c r="AA776" i="4" s="1"/>
  <c r="AC776" i="4" a="1"/>
  <c r="AC776" i="4" s="1"/>
  <c r="AE776" i="4" a="1"/>
  <c r="AE776" i="4" s="1"/>
  <c r="R776" i="4" a="1"/>
  <c r="R776" i="4" s="1"/>
  <c r="T776" i="4" a="1"/>
  <c r="T776" i="4" s="1"/>
  <c r="V776" i="4" a="1"/>
  <c r="V776" i="4" s="1"/>
  <c r="X776" i="4" a="1"/>
  <c r="X776" i="4" s="1"/>
  <c r="Z776" i="4" a="1"/>
  <c r="Z776" i="4" s="1"/>
  <c r="AB776" i="4" a="1"/>
  <c r="AB776" i="4" s="1"/>
  <c r="AD776" i="4" a="1"/>
  <c r="AD776" i="4" s="1"/>
  <c r="Q774" i="4" a="1"/>
  <c r="Q774" i="4" s="1"/>
  <c r="S774" i="4" a="1"/>
  <c r="S774" i="4" s="1"/>
  <c r="U774" i="4" a="1"/>
  <c r="U774" i="4" s="1"/>
  <c r="W774" i="4" a="1"/>
  <c r="W774" i="4" s="1"/>
  <c r="Y774" i="4" a="1"/>
  <c r="Y774" i="4" s="1"/>
  <c r="AA774" i="4" a="1"/>
  <c r="AA774" i="4" s="1"/>
  <c r="AC774" i="4" a="1"/>
  <c r="AC774" i="4" s="1"/>
  <c r="AE774" i="4" a="1"/>
  <c r="AE774" i="4" s="1"/>
  <c r="R774" i="4" a="1"/>
  <c r="R774" i="4" s="1"/>
  <c r="T774" i="4" a="1"/>
  <c r="T774" i="4" s="1"/>
  <c r="V774" i="4" a="1"/>
  <c r="V774" i="4" s="1"/>
  <c r="X774" i="4" a="1"/>
  <c r="X774" i="4" s="1"/>
  <c r="Z774" i="4" a="1"/>
  <c r="Z774" i="4" s="1"/>
  <c r="AB774" i="4" a="1"/>
  <c r="AB774" i="4" s="1"/>
  <c r="AD774" i="4" a="1"/>
  <c r="AD774" i="4" s="1"/>
  <c r="Q772" i="4" a="1"/>
  <c r="Q772" i="4" s="1"/>
  <c r="S772" i="4" a="1"/>
  <c r="S772" i="4" s="1"/>
  <c r="U772" i="4" a="1"/>
  <c r="U772" i="4" s="1"/>
  <c r="W772" i="4" a="1"/>
  <c r="W772" i="4" s="1"/>
  <c r="Y772" i="4" a="1"/>
  <c r="Y772" i="4" s="1"/>
  <c r="AA772" i="4" a="1"/>
  <c r="AA772" i="4" s="1"/>
  <c r="AC772" i="4" a="1"/>
  <c r="AC772" i="4" s="1"/>
  <c r="AE772" i="4" a="1"/>
  <c r="AE772" i="4" s="1"/>
  <c r="R772" i="4" a="1"/>
  <c r="R772" i="4" s="1"/>
  <c r="T772" i="4" a="1"/>
  <c r="T772" i="4" s="1"/>
  <c r="V772" i="4" a="1"/>
  <c r="V772" i="4" s="1"/>
  <c r="X772" i="4" a="1"/>
  <c r="X772" i="4" s="1"/>
  <c r="Z772" i="4" a="1"/>
  <c r="Z772" i="4" s="1"/>
  <c r="AB772" i="4" a="1"/>
  <c r="AB772" i="4" s="1"/>
  <c r="AD772" i="4" a="1"/>
  <c r="AD772" i="4" s="1"/>
  <c r="Q770" i="4" a="1"/>
  <c r="Q770" i="4" s="1"/>
  <c r="S770" i="4" a="1"/>
  <c r="S770" i="4" s="1"/>
  <c r="U770" i="4" a="1"/>
  <c r="U770" i="4" s="1"/>
  <c r="W770" i="4" a="1"/>
  <c r="W770" i="4" s="1"/>
  <c r="Y770" i="4" a="1"/>
  <c r="Y770" i="4" s="1"/>
  <c r="AA770" i="4" a="1"/>
  <c r="AA770" i="4" s="1"/>
  <c r="AC770" i="4" a="1"/>
  <c r="AC770" i="4" s="1"/>
  <c r="AE770" i="4" a="1"/>
  <c r="AE770" i="4" s="1"/>
  <c r="R770" i="4" a="1"/>
  <c r="R770" i="4" s="1"/>
  <c r="T770" i="4" a="1"/>
  <c r="T770" i="4" s="1"/>
  <c r="V770" i="4" a="1"/>
  <c r="V770" i="4" s="1"/>
  <c r="X770" i="4" a="1"/>
  <c r="X770" i="4" s="1"/>
  <c r="Z770" i="4" a="1"/>
  <c r="Z770" i="4" s="1"/>
  <c r="AB770" i="4" a="1"/>
  <c r="AB770" i="4" s="1"/>
  <c r="AD770" i="4" a="1"/>
  <c r="AD770" i="4" s="1"/>
  <c r="Q768" i="4" a="1"/>
  <c r="Q768" i="4" s="1"/>
  <c r="S768" i="4" a="1"/>
  <c r="S768" i="4" s="1"/>
  <c r="U768" i="4" a="1"/>
  <c r="U768" i="4" s="1"/>
  <c r="W768" i="4" a="1"/>
  <c r="W768" i="4" s="1"/>
  <c r="Y768" i="4" a="1"/>
  <c r="Y768" i="4" s="1"/>
  <c r="AA768" i="4" a="1"/>
  <c r="AA768" i="4" s="1"/>
  <c r="AC768" i="4" a="1"/>
  <c r="AC768" i="4" s="1"/>
  <c r="AE768" i="4" a="1"/>
  <c r="AE768" i="4" s="1"/>
  <c r="R768" i="4" a="1"/>
  <c r="R768" i="4" s="1"/>
  <c r="T768" i="4" a="1"/>
  <c r="T768" i="4" s="1"/>
  <c r="V768" i="4" a="1"/>
  <c r="V768" i="4" s="1"/>
  <c r="X768" i="4" a="1"/>
  <c r="X768" i="4" s="1"/>
  <c r="Z768" i="4" a="1"/>
  <c r="Z768" i="4" s="1"/>
  <c r="AB768" i="4" a="1"/>
  <c r="AB768" i="4" s="1"/>
  <c r="AD768" i="4" a="1"/>
  <c r="AD768" i="4" s="1"/>
  <c r="Q766" i="4" a="1"/>
  <c r="Q766" i="4" s="1"/>
  <c r="S766" i="4" a="1"/>
  <c r="S766" i="4" s="1"/>
  <c r="U766" i="4" a="1"/>
  <c r="U766" i="4" s="1"/>
  <c r="W766" i="4" a="1"/>
  <c r="W766" i="4" s="1"/>
  <c r="Y766" i="4" a="1"/>
  <c r="Y766" i="4" s="1"/>
  <c r="AA766" i="4" a="1"/>
  <c r="AA766" i="4" s="1"/>
  <c r="AC766" i="4" a="1"/>
  <c r="AC766" i="4" s="1"/>
  <c r="AE766" i="4" a="1"/>
  <c r="AE766" i="4" s="1"/>
  <c r="R766" i="4" a="1"/>
  <c r="R766" i="4" s="1"/>
  <c r="T766" i="4" a="1"/>
  <c r="T766" i="4" s="1"/>
  <c r="V766" i="4" a="1"/>
  <c r="V766" i="4" s="1"/>
  <c r="X766" i="4" a="1"/>
  <c r="X766" i="4" s="1"/>
  <c r="Z766" i="4" a="1"/>
  <c r="Z766" i="4" s="1"/>
  <c r="AB766" i="4" a="1"/>
  <c r="AB766" i="4" s="1"/>
  <c r="AD766" i="4" a="1"/>
  <c r="AD766" i="4" s="1"/>
  <c r="Q764" i="4" a="1"/>
  <c r="Q764" i="4" s="1"/>
  <c r="S764" i="4" a="1"/>
  <c r="S764" i="4" s="1"/>
  <c r="U764" i="4" a="1"/>
  <c r="U764" i="4" s="1"/>
  <c r="W764" i="4" a="1"/>
  <c r="W764" i="4" s="1"/>
  <c r="Y764" i="4" a="1"/>
  <c r="Y764" i="4" s="1"/>
  <c r="AA764" i="4" a="1"/>
  <c r="AA764" i="4" s="1"/>
  <c r="AC764" i="4" a="1"/>
  <c r="AC764" i="4" s="1"/>
  <c r="AE764" i="4" a="1"/>
  <c r="AE764" i="4" s="1"/>
  <c r="R764" i="4" a="1"/>
  <c r="R764" i="4" s="1"/>
  <c r="T764" i="4" a="1"/>
  <c r="T764" i="4" s="1"/>
  <c r="V764" i="4" a="1"/>
  <c r="V764" i="4" s="1"/>
  <c r="X764" i="4" a="1"/>
  <c r="X764" i="4" s="1"/>
  <c r="Z764" i="4" a="1"/>
  <c r="Z764" i="4" s="1"/>
  <c r="AB764" i="4" a="1"/>
  <c r="AB764" i="4" s="1"/>
  <c r="AD764" i="4" a="1"/>
  <c r="AD764" i="4" s="1"/>
  <c r="Q762" i="4" a="1"/>
  <c r="Q762" i="4" s="1"/>
  <c r="S762" i="4" a="1"/>
  <c r="S762" i="4" s="1"/>
  <c r="U762" i="4" a="1"/>
  <c r="U762" i="4" s="1"/>
  <c r="W762" i="4" a="1"/>
  <c r="W762" i="4" s="1"/>
  <c r="Y762" i="4" a="1"/>
  <c r="Y762" i="4" s="1"/>
  <c r="AA762" i="4" a="1"/>
  <c r="AA762" i="4" s="1"/>
  <c r="AC762" i="4" a="1"/>
  <c r="AC762" i="4" s="1"/>
  <c r="AE762" i="4" a="1"/>
  <c r="AE762" i="4" s="1"/>
  <c r="R762" i="4" a="1"/>
  <c r="R762" i="4" s="1"/>
  <c r="T762" i="4" a="1"/>
  <c r="T762" i="4" s="1"/>
  <c r="V762" i="4" a="1"/>
  <c r="V762" i="4" s="1"/>
  <c r="X762" i="4" a="1"/>
  <c r="X762" i="4" s="1"/>
  <c r="Z762" i="4" a="1"/>
  <c r="Z762" i="4" s="1"/>
  <c r="AB762" i="4" a="1"/>
  <c r="AB762" i="4" s="1"/>
  <c r="AD762" i="4" a="1"/>
  <c r="AD762" i="4" s="1"/>
  <c r="Q760" i="4" a="1"/>
  <c r="Q760" i="4" s="1"/>
  <c r="S760" i="4" a="1"/>
  <c r="S760" i="4" s="1"/>
  <c r="U760" i="4" a="1"/>
  <c r="U760" i="4" s="1"/>
  <c r="W760" i="4" a="1"/>
  <c r="W760" i="4" s="1"/>
  <c r="Y760" i="4" a="1"/>
  <c r="Y760" i="4" s="1"/>
  <c r="AA760" i="4" a="1"/>
  <c r="AA760" i="4" s="1"/>
  <c r="AC760" i="4" a="1"/>
  <c r="AC760" i="4" s="1"/>
  <c r="AE760" i="4" a="1"/>
  <c r="AE760" i="4" s="1"/>
  <c r="R760" i="4" a="1"/>
  <c r="R760" i="4" s="1"/>
  <c r="T760" i="4" a="1"/>
  <c r="T760" i="4" s="1"/>
  <c r="V760" i="4" a="1"/>
  <c r="V760" i="4" s="1"/>
  <c r="X760" i="4" a="1"/>
  <c r="X760" i="4" s="1"/>
  <c r="Z760" i="4" a="1"/>
  <c r="Z760" i="4" s="1"/>
  <c r="AB760" i="4" a="1"/>
  <c r="AB760" i="4" s="1"/>
  <c r="AD760" i="4" a="1"/>
  <c r="AD760" i="4" s="1"/>
  <c r="Q758" i="4" a="1"/>
  <c r="Q758" i="4" s="1"/>
  <c r="S758" i="4" a="1"/>
  <c r="S758" i="4" s="1"/>
  <c r="U758" i="4" a="1"/>
  <c r="U758" i="4" s="1"/>
  <c r="W758" i="4" a="1"/>
  <c r="W758" i="4" s="1"/>
  <c r="Y758" i="4" a="1"/>
  <c r="Y758" i="4" s="1"/>
  <c r="AA758" i="4" a="1"/>
  <c r="AA758" i="4" s="1"/>
  <c r="AC758" i="4" a="1"/>
  <c r="AC758" i="4" s="1"/>
  <c r="AE758" i="4" a="1"/>
  <c r="AE758" i="4" s="1"/>
  <c r="R758" i="4" a="1"/>
  <c r="R758" i="4" s="1"/>
  <c r="T758" i="4" a="1"/>
  <c r="T758" i="4" s="1"/>
  <c r="V758" i="4" a="1"/>
  <c r="V758" i="4" s="1"/>
  <c r="X758" i="4" a="1"/>
  <c r="X758" i="4" s="1"/>
  <c r="Z758" i="4" a="1"/>
  <c r="Z758" i="4" s="1"/>
  <c r="AB758" i="4" a="1"/>
  <c r="AB758" i="4" s="1"/>
  <c r="AD758" i="4" a="1"/>
  <c r="AD758" i="4" s="1"/>
  <c r="Q756" i="4" a="1"/>
  <c r="Q756" i="4" s="1"/>
  <c r="S756" i="4" a="1"/>
  <c r="S756" i="4" s="1"/>
  <c r="U756" i="4" a="1"/>
  <c r="U756" i="4" s="1"/>
  <c r="W756" i="4" a="1"/>
  <c r="W756" i="4" s="1"/>
  <c r="Y756" i="4" a="1"/>
  <c r="Y756" i="4" s="1"/>
  <c r="AA756" i="4" a="1"/>
  <c r="AA756" i="4" s="1"/>
  <c r="AC756" i="4" a="1"/>
  <c r="AC756" i="4" s="1"/>
  <c r="AE756" i="4" a="1"/>
  <c r="AE756" i="4" s="1"/>
  <c r="R756" i="4" a="1"/>
  <c r="R756" i="4" s="1"/>
  <c r="T756" i="4" a="1"/>
  <c r="T756" i="4" s="1"/>
  <c r="V756" i="4" a="1"/>
  <c r="V756" i="4" s="1"/>
  <c r="X756" i="4" a="1"/>
  <c r="X756" i="4" s="1"/>
  <c r="Z756" i="4" a="1"/>
  <c r="Z756" i="4" s="1"/>
  <c r="AB756" i="4" a="1"/>
  <c r="AB756" i="4" s="1"/>
  <c r="AD756" i="4" a="1"/>
  <c r="AD756" i="4" s="1"/>
  <c r="Q754" i="4" a="1"/>
  <c r="Q754" i="4" s="1"/>
  <c r="S754" i="4" a="1"/>
  <c r="S754" i="4" s="1"/>
  <c r="U754" i="4" a="1"/>
  <c r="U754" i="4" s="1"/>
  <c r="W754" i="4" a="1"/>
  <c r="W754" i="4" s="1"/>
  <c r="Y754" i="4" a="1"/>
  <c r="Y754" i="4" s="1"/>
  <c r="AA754" i="4" a="1"/>
  <c r="AA754" i="4" s="1"/>
  <c r="AC754" i="4" a="1"/>
  <c r="AC754" i="4" s="1"/>
  <c r="AE754" i="4" a="1"/>
  <c r="AE754" i="4" s="1"/>
  <c r="R754" i="4" a="1"/>
  <c r="R754" i="4" s="1"/>
  <c r="T754" i="4" a="1"/>
  <c r="T754" i="4" s="1"/>
  <c r="V754" i="4" a="1"/>
  <c r="V754" i="4" s="1"/>
  <c r="X754" i="4" a="1"/>
  <c r="X754" i="4" s="1"/>
  <c r="Z754" i="4" a="1"/>
  <c r="Z754" i="4" s="1"/>
  <c r="AB754" i="4" a="1"/>
  <c r="AB754" i="4" s="1"/>
  <c r="AD754" i="4" a="1"/>
  <c r="AD754" i="4" s="1"/>
  <c r="Q752" i="4" a="1"/>
  <c r="Q752" i="4" s="1"/>
  <c r="S752" i="4" a="1"/>
  <c r="S752" i="4" s="1"/>
  <c r="U752" i="4" a="1"/>
  <c r="U752" i="4" s="1"/>
  <c r="W752" i="4" a="1"/>
  <c r="W752" i="4" s="1"/>
  <c r="Y752" i="4" a="1"/>
  <c r="Y752" i="4" s="1"/>
  <c r="AA752" i="4" a="1"/>
  <c r="AA752" i="4" s="1"/>
  <c r="AC752" i="4" a="1"/>
  <c r="AC752" i="4" s="1"/>
  <c r="AE752" i="4" a="1"/>
  <c r="AE752" i="4" s="1"/>
  <c r="R752" i="4" a="1"/>
  <c r="R752" i="4" s="1"/>
  <c r="T752" i="4" a="1"/>
  <c r="T752" i="4" s="1"/>
  <c r="V752" i="4" a="1"/>
  <c r="V752" i="4" s="1"/>
  <c r="X752" i="4" a="1"/>
  <c r="X752" i="4" s="1"/>
  <c r="Z752" i="4" a="1"/>
  <c r="Z752" i="4" s="1"/>
  <c r="AB752" i="4" a="1"/>
  <c r="AB752" i="4" s="1"/>
  <c r="AD752" i="4" a="1"/>
  <c r="AD752" i="4" s="1"/>
  <c r="Q750" i="4" a="1"/>
  <c r="Q750" i="4" s="1"/>
  <c r="S750" i="4" a="1"/>
  <c r="S750" i="4" s="1"/>
  <c r="U750" i="4" a="1"/>
  <c r="U750" i="4" s="1"/>
  <c r="W750" i="4" a="1"/>
  <c r="W750" i="4" s="1"/>
  <c r="Y750" i="4" a="1"/>
  <c r="Y750" i="4" s="1"/>
  <c r="AA750" i="4" a="1"/>
  <c r="AA750" i="4" s="1"/>
  <c r="AC750" i="4" a="1"/>
  <c r="AC750" i="4" s="1"/>
  <c r="AE750" i="4" a="1"/>
  <c r="AE750" i="4" s="1"/>
  <c r="R750" i="4" a="1"/>
  <c r="R750" i="4" s="1"/>
  <c r="T750" i="4" a="1"/>
  <c r="T750" i="4" s="1"/>
  <c r="V750" i="4" a="1"/>
  <c r="V750" i="4" s="1"/>
  <c r="X750" i="4" a="1"/>
  <c r="X750" i="4" s="1"/>
  <c r="Z750" i="4" a="1"/>
  <c r="Z750" i="4" s="1"/>
  <c r="AB750" i="4" a="1"/>
  <c r="AB750" i="4" s="1"/>
  <c r="AD750" i="4" a="1"/>
  <c r="AD750" i="4" s="1"/>
  <c r="Q748" i="4" a="1"/>
  <c r="Q748" i="4" s="1"/>
  <c r="S748" i="4" a="1"/>
  <c r="S748" i="4" s="1"/>
  <c r="U748" i="4" a="1"/>
  <c r="U748" i="4" s="1"/>
  <c r="W748" i="4" a="1"/>
  <c r="W748" i="4" s="1"/>
  <c r="Y748" i="4" a="1"/>
  <c r="Y748" i="4" s="1"/>
  <c r="AA748" i="4" a="1"/>
  <c r="AA748" i="4" s="1"/>
  <c r="AC748" i="4" a="1"/>
  <c r="AC748" i="4" s="1"/>
  <c r="AE748" i="4" a="1"/>
  <c r="AE748" i="4" s="1"/>
  <c r="R748" i="4" a="1"/>
  <c r="R748" i="4" s="1"/>
  <c r="T748" i="4" a="1"/>
  <c r="T748" i="4" s="1"/>
  <c r="V748" i="4" a="1"/>
  <c r="V748" i="4" s="1"/>
  <c r="X748" i="4" a="1"/>
  <c r="X748" i="4" s="1"/>
  <c r="Z748" i="4" a="1"/>
  <c r="Z748" i="4" s="1"/>
  <c r="AB748" i="4" a="1"/>
  <c r="AB748" i="4" s="1"/>
  <c r="AD748" i="4" a="1"/>
  <c r="AD748" i="4" s="1"/>
  <c r="Q746" i="4" a="1"/>
  <c r="Q746" i="4" s="1"/>
  <c r="S746" i="4" a="1"/>
  <c r="S746" i="4" s="1"/>
  <c r="U746" i="4" a="1"/>
  <c r="U746" i="4" s="1"/>
  <c r="W746" i="4" a="1"/>
  <c r="W746" i="4" s="1"/>
  <c r="Y746" i="4" a="1"/>
  <c r="Y746" i="4" s="1"/>
  <c r="AA746" i="4" a="1"/>
  <c r="AA746" i="4" s="1"/>
  <c r="AC746" i="4" a="1"/>
  <c r="AC746" i="4" s="1"/>
  <c r="AE746" i="4" a="1"/>
  <c r="AE746" i="4" s="1"/>
  <c r="R746" i="4" a="1"/>
  <c r="R746" i="4" s="1"/>
  <c r="T746" i="4" a="1"/>
  <c r="T746" i="4" s="1"/>
  <c r="V746" i="4" a="1"/>
  <c r="V746" i="4" s="1"/>
  <c r="X746" i="4" a="1"/>
  <c r="X746" i="4" s="1"/>
  <c r="Z746" i="4" a="1"/>
  <c r="Z746" i="4" s="1"/>
  <c r="AB746" i="4" a="1"/>
  <c r="AB746" i="4" s="1"/>
  <c r="AD746" i="4" a="1"/>
  <c r="AD746" i="4" s="1"/>
  <c r="Q744" i="4" a="1"/>
  <c r="Q744" i="4" s="1"/>
  <c r="S744" i="4" a="1"/>
  <c r="S744" i="4" s="1"/>
  <c r="U744" i="4" a="1"/>
  <c r="U744" i="4" s="1"/>
  <c r="W744" i="4" a="1"/>
  <c r="W744" i="4" s="1"/>
  <c r="Y744" i="4" a="1"/>
  <c r="Y744" i="4" s="1"/>
  <c r="AA744" i="4" a="1"/>
  <c r="AA744" i="4" s="1"/>
  <c r="AC744" i="4" a="1"/>
  <c r="AC744" i="4" s="1"/>
  <c r="AE744" i="4" a="1"/>
  <c r="AE744" i="4" s="1"/>
  <c r="R744" i="4" a="1"/>
  <c r="R744" i="4" s="1"/>
  <c r="T744" i="4" a="1"/>
  <c r="T744" i="4" s="1"/>
  <c r="V744" i="4" a="1"/>
  <c r="V744" i="4" s="1"/>
  <c r="X744" i="4" a="1"/>
  <c r="X744" i="4" s="1"/>
  <c r="Z744" i="4" a="1"/>
  <c r="Z744" i="4" s="1"/>
  <c r="AB744" i="4" a="1"/>
  <c r="AB744" i="4" s="1"/>
  <c r="AD744" i="4" a="1"/>
  <c r="AD744" i="4" s="1"/>
  <c r="Q742" i="4" a="1"/>
  <c r="Q742" i="4" s="1"/>
  <c r="S742" i="4" a="1"/>
  <c r="S742" i="4" s="1"/>
  <c r="U742" i="4" a="1"/>
  <c r="U742" i="4" s="1"/>
  <c r="W742" i="4" a="1"/>
  <c r="W742" i="4" s="1"/>
  <c r="Y742" i="4" a="1"/>
  <c r="Y742" i="4" s="1"/>
  <c r="AA742" i="4" a="1"/>
  <c r="AA742" i="4" s="1"/>
  <c r="AC742" i="4" a="1"/>
  <c r="AC742" i="4" s="1"/>
  <c r="AE742" i="4" a="1"/>
  <c r="AE742" i="4" s="1"/>
  <c r="R742" i="4" a="1"/>
  <c r="R742" i="4" s="1"/>
  <c r="T742" i="4" a="1"/>
  <c r="T742" i="4" s="1"/>
  <c r="V742" i="4" a="1"/>
  <c r="V742" i="4" s="1"/>
  <c r="X742" i="4" a="1"/>
  <c r="X742" i="4" s="1"/>
  <c r="Z742" i="4" a="1"/>
  <c r="Z742" i="4" s="1"/>
  <c r="AB742" i="4" a="1"/>
  <c r="AB742" i="4" s="1"/>
  <c r="AD742" i="4" a="1"/>
  <c r="AD742" i="4" s="1"/>
  <c r="Q740" i="4" a="1"/>
  <c r="Q740" i="4" s="1"/>
  <c r="S740" i="4" a="1"/>
  <c r="S740" i="4" s="1"/>
  <c r="U740" i="4" a="1"/>
  <c r="U740" i="4" s="1"/>
  <c r="W740" i="4" a="1"/>
  <c r="W740" i="4" s="1"/>
  <c r="Y740" i="4" a="1"/>
  <c r="Y740" i="4" s="1"/>
  <c r="AA740" i="4" a="1"/>
  <c r="AA740" i="4" s="1"/>
  <c r="AC740" i="4" a="1"/>
  <c r="AC740" i="4" s="1"/>
  <c r="AE740" i="4" a="1"/>
  <c r="AE740" i="4" s="1"/>
  <c r="R740" i="4" a="1"/>
  <c r="R740" i="4" s="1"/>
  <c r="T740" i="4" a="1"/>
  <c r="T740" i="4" s="1"/>
  <c r="V740" i="4" a="1"/>
  <c r="V740" i="4" s="1"/>
  <c r="X740" i="4" a="1"/>
  <c r="X740" i="4" s="1"/>
  <c r="Z740" i="4" a="1"/>
  <c r="Z740" i="4" s="1"/>
  <c r="AB740" i="4" a="1"/>
  <c r="AB740" i="4" s="1"/>
  <c r="AD740" i="4" a="1"/>
  <c r="AD740" i="4" s="1"/>
  <c r="Q738" i="4" a="1"/>
  <c r="Q738" i="4" s="1"/>
  <c r="S738" i="4" a="1"/>
  <c r="S738" i="4" s="1"/>
  <c r="U738" i="4" a="1"/>
  <c r="U738" i="4" s="1"/>
  <c r="W738" i="4" a="1"/>
  <c r="W738" i="4" s="1"/>
  <c r="Y738" i="4" a="1"/>
  <c r="Y738" i="4" s="1"/>
  <c r="AA738" i="4" a="1"/>
  <c r="AA738" i="4" s="1"/>
  <c r="AC738" i="4" a="1"/>
  <c r="AC738" i="4" s="1"/>
  <c r="AE738" i="4" a="1"/>
  <c r="AE738" i="4" s="1"/>
  <c r="R738" i="4" a="1"/>
  <c r="R738" i="4" s="1"/>
  <c r="T738" i="4" a="1"/>
  <c r="T738" i="4" s="1"/>
  <c r="V738" i="4" a="1"/>
  <c r="V738" i="4" s="1"/>
  <c r="X738" i="4" a="1"/>
  <c r="X738" i="4" s="1"/>
  <c r="Z738" i="4" a="1"/>
  <c r="Z738" i="4" s="1"/>
  <c r="AB738" i="4" a="1"/>
  <c r="AB738" i="4" s="1"/>
  <c r="AD738" i="4" a="1"/>
  <c r="AD738" i="4" s="1"/>
  <c r="Q736" i="4" a="1"/>
  <c r="Q736" i="4" s="1"/>
  <c r="S736" i="4" a="1"/>
  <c r="S736" i="4" s="1"/>
  <c r="U736" i="4" a="1"/>
  <c r="U736" i="4" s="1"/>
  <c r="W736" i="4" a="1"/>
  <c r="W736" i="4" s="1"/>
  <c r="Y736" i="4" a="1"/>
  <c r="Y736" i="4" s="1"/>
  <c r="AA736" i="4" a="1"/>
  <c r="AA736" i="4" s="1"/>
  <c r="AC736" i="4" a="1"/>
  <c r="AC736" i="4" s="1"/>
  <c r="AE736" i="4" a="1"/>
  <c r="AE736" i="4" s="1"/>
  <c r="R736" i="4" a="1"/>
  <c r="R736" i="4" s="1"/>
  <c r="T736" i="4" a="1"/>
  <c r="T736" i="4" s="1"/>
  <c r="V736" i="4" a="1"/>
  <c r="V736" i="4" s="1"/>
  <c r="X736" i="4" a="1"/>
  <c r="X736" i="4" s="1"/>
  <c r="Z736" i="4" a="1"/>
  <c r="Z736" i="4" s="1"/>
  <c r="AB736" i="4" a="1"/>
  <c r="AB736" i="4" s="1"/>
  <c r="AD736" i="4" a="1"/>
  <c r="AD736" i="4" s="1"/>
  <c r="Q734" i="4" a="1"/>
  <c r="Q734" i="4" s="1"/>
  <c r="S734" i="4" a="1"/>
  <c r="S734" i="4" s="1"/>
  <c r="U734" i="4" a="1"/>
  <c r="U734" i="4" s="1"/>
  <c r="W734" i="4" a="1"/>
  <c r="W734" i="4" s="1"/>
  <c r="Y734" i="4" a="1"/>
  <c r="Y734" i="4" s="1"/>
  <c r="AA734" i="4" a="1"/>
  <c r="AA734" i="4" s="1"/>
  <c r="AC734" i="4" a="1"/>
  <c r="AC734" i="4" s="1"/>
  <c r="AE734" i="4" a="1"/>
  <c r="AE734" i="4" s="1"/>
  <c r="R734" i="4" a="1"/>
  <c r="R734" i="4" s="1"/>
  <c r="T734" i="4" a="1"/>
  <c r="T734" i="4" s="1"/>
  <c r="V734" i="4" a="1"/>
  <c r="V734" i="4" s="1"/>
  <c r="X734" i="4" a="1"/>
  <c r="X734" i="4" s="1"/>
  <c r="Z734" i="4" a="1"/>
  <c r="Z734" i="4" s="1"/>
  <c r="AB734" i="4" a="1"/>
  <c r="AB734" i="4" s="1"/>
  <c r="AD734" i="4" a="1"/>
  <c r="AD734" i="4" s="1"/>
  <c r="Q732" i="4" a="1"/>
  <c r="Q732" i="4" s="1"/>
  <c r="S732" i="4" a="1"/>
  <c r="S732" i="4" s="1"/>
  <c r="U732" i="4" a="1"/>
  <c r="U732" i="4" s="1"/>
  <c r="W732" i="4" a="1"/>
  <c r="W732" i="4" s="1"/>
  <c r="Y732" i="4" a="1"/>
  <c r="Y732" i="4" s="1"/>
  <c r="AA732" i="4" a="1"/>
  <c r="AA732" i="4" s="1"/>
  <c r="AC732" i="4" a="1"/>
  <c r="AC732" i="4" s="1"/>
  <c r="AE732" i="4" a="1"/>
  <c r="AE732" i="4" s="1"/>
  <c r="R732" i="4" a="1"/>
  <c r="R732" i="4" s="1"/>
  <c r="T732" i="4" a="1"/>
  <c r="T732" i="4" s="1"/>
  <c r="V732" i="4" a="1"/>
  <c r="V732" i="4" s="1"/>
  <c r="X732" i="4" a="1"/>
  <c r="X732" i="4" s="1"/>
  <c r="Z732" i="4" a="1"/>
  <c r="Z732" i="4" s="1"/>
  <c r="AB732" i="4" a="1"/>
  <c r="AB732" i="4" s="1"/>
  <c r="AD732" i="4" a="1"/>
  <c r="AD732" i="4" s="1"/>
  <c r="Q730" i="4" a="1"/>
  <c r="Q730" i="4" s="1"/>
  <c r="S730" i="4" a="1"/>
  <c r="S730" i="4" s="1"/>
  <c r="U730" i="4" a="1"/>
  <c r="U730" i="4" s="1"/>
  <c r="W730" i="4" a="1"/>
  <c r="W730" i="4" s="1"/>
  <c r="Y730" i="4" a="1"/>
  <c r="Y730" i="4" s="1"/>
  <c r="AA730" i="4" a="1"/>
  <c r="AA730" i="4" s="1"/>
  <c r="AC730" i="4" a="1"/>
  <c r="AC730" i="4" s="1"/>
  <c r="AE730" i="4" a="1"/>
  <c r="AE730" i="4" s="1"/>
  <c r="R730" i="4" a="1"/>
  <c r="R730" i="4" s="1"/>
  <c r="T730" i="4" a="1"/>
  <c r="T730" i="4" s="1"/>
  <c r="V730" i="4" a="1"/>
  <c r="V730" i="4" s="1"/>
  <c r="X730" i="4" a="1"/>
  <c r="X730" i="4" s="1"/>
  <c r="Z730" i="4" a="1"/>
  <c r="Z730" i="4" s="1"/>
  <c r="AB730" i="4" a="1"/>
  <c r="AB730" i="4" s="1"/>
  <c r="AD730" i="4" a="1"/>
  <c r="AD730" i="4" s="1"/>
  <c r="Q728" i="4" a="1"/>
  <c r="Q728" i="4" s="1"/>
  <c r="S728" i="4" a="1"/>
  <c r="S728" i="4" s="1"/>
  <c r="U728" i="4" a="1"/>
  <c r="U728" i="4" s="1"/>
  <c r="W728" i="4" a="1"/>
  <c r="W728" i="4" s="1"/>
  <c r="Y728" i="4" a="1"/>
  <c r="Y728" i="4" s="1"/>
  <c r="AA728" i="4" a="1"/>
  <c r="AA728" i="4" s="1"/>
  <c r="AC728" i="4" a="1"/>
  <c r="AC728" i="4" s="1"/>
  <c r="AE728" i="4" a="1"/>
  <c r="AE728" i="4" s="1"/>
  <c r="R728" i="4" a="1"/>
  <c r="R728" i="4" s="1"/>
  <c r="T728" i="4" a="1"/>
  <c r="T728" i="4" s="1"/>
  <c r="V728" i="4" a="1"/>
  <c r="V728" i="4" s="1"/>
  <c r="X728" i="4" a="1"/>
  <c r="X728" i="4" s="1"/>
  <c r="Z728" i="4" a="1"/>
  <c r="Z728" i="4" s="1"/>
  <c r="AB728" i="4" a="1"/>
  <c r="AB728" i="4" s="1"/>
  <c r="AD728" i="4" a="1"/>
  <c r="AD728" i="4" s="1"/>
  <c r="Q726" i="4" a="1"/>
  <c r="Q726" i="4" s="1"/>
  <c r="S726" i="4" a="1"/>
  <c r="S726" i="4" s="1"/>
  <c r="U726" i="4" a="1"/>
  <c r="U726" i="4" s="1"/>
  <c r="W726" i="4" a="1"/>
  <c r="W726" i="4" s="1"/>
  <c r="Y726" i="4" a="1"/>
  <c r="Y726" i="4" s="1"/>
  <c r="AA726" i="4" a="1"/>
  <c r="AA726" i="4" s="1"/>
  <c r="AC726" i="4" a="1"/>
  <c r="AC726" i="4" s="1"/>
  <c r="AE726" i="4" a="1"/>
  <c r="AE726" i="4" s="1"/>
  <c r="R726" i="4" a="1"/>
  <c r="R726" i="4" s="1"/>
  <c r="T726" i="4" a="1"/>
  <c r="T726" i="4" s="1"/>
  <c r="V726" i="4" a="1"/>
  <c r="V726" i="4" s="1"/>
  <c r="X726" i="4" a="1"/>
  <c r="X726" i="4" s="1"/>
  <c r="Z726" i="4" a="1"/>
  <c r="Z726" i="4" s="1"/>
  <c r="AB726" i="4" a="1"/>
  <c r="AB726" i="4" s="1"/>
  <c r="AD726" i="4" a="1"/>
  <c r="AD726" i="4" s="1"/>
  <c r="Q724" i="4" a="1"/>
  <c r="Q724" i="4" s="1"/>
  <c r="S724" i="4" a="1"/>
  <c r="S724" i="4" s="1"/>
  <c r="U724" i="4" a="1"/>
  <c r="U724" i="4" s="1"/>
  <c r="W724" i="4" a="1"/>
  <c r="W724" i="4" s="1"/>
  <c r="Y724" i="4" a="1"/>
  <c r="Y724" i="4" s="1"/>
  <c r="AA724" i="4" a="1"/>
  <c r="AA724" i="4" s="1"/>
  <c r="AC724" i="4" a="1"/>
  <c r="AC724" i="4" s="1"/>
  <c r="AE724" i="4" a="1"/>
  <c r="AE724" i="4" s="1"/>
  <c r="R724" i="4" a="1"/>
  <c r="R724" i="4" s="1"/>
  <c r="T724" i="4" a="1"/>
  <c r="T724" i="4" s="1"/>
  <c r="V724" i="4" a="1"/>
  <c r="V724" i="4" s="1"/>
  <c r="X724" i="4" a="1"/>
  <c r="X724" i="4" s="1"/>
  <c r="Z724" i="4" a="1"/>
  <c r="Z724" i="4" s="1"/>
  <c r="AB724" i="4" a="1"/>
  <c r="AB724" i="4" s="1"/>
  <c r="AD724" i="4" a="1"/>
  <c r="AD724" i="4" s="1"/>
  <c r="Q722" i="4" a="1"/>
  <c r="Q722" i="4" s="1"/>
  <c r="S722" i="4" a="1"/>
  <c r="S722" i="4" s="1"/>
  <c r="U722" i="4" a="1"/>
  <c r="U722" i="4" s="1"/>
  <c r="W722" i="4" a="1"/>
  <c r="W722" i="4" s="1"/>
  <c r="Y722" i="4" a="1"/>
  <c r="Y722" i="4" s="1"/>
  <c r="AA722" i="4" a="1"/>
  <c r="AA722" i="4" s="1"/>
  <c r="AC722" i="4" a="1"/>
  <c r="AC722" i="4" s="1"/>
  <c r="AE722" i="4" a="1"/>
  <c r="AE722" i="4" s="1"/>
  <c r="R722" i="4" a="1"/>
  <c r="R722" i="4" s="1"/>
  <c r="T722" i="4" a="1"/>
  <c r="T722" i="4" s="1"/>
  <c r="V722" i="4" a="1"/>
  <c r="V722" i="4" s="1"/>
  <c r="X722" i="4" a="1"/>
  <c r="X722" i="4" s="1"/>
  <c r="Z722" i="4" a="1"/>
  <c r="Z722" i="4" s="1"/>
  <c r="AB722" i="4" a="1"/>
  <c r="AB722" i="4" s="1"/>
  <c r="AD722" i="4" a="1"/>
  <c r="AD722" i="4" s="1"/>
  <c r="Q720" i="4" a="1"/>
  <c r="Q720" i="4" s="1"/>
  <c r="S720" i="4" a="1"/>
  <c r="S720" i="4" s="1"/>
  <c r="U720" i="4" a="1"/>
  <c r="U720" i="4" s="1"/>
  <c r="W720" i="4" a="1"/>
  <c r="W720" i="4" s="1"/>
  <c r="Y720" i="4" a="1"/>
  <c r="Y720" i="4" s="1"/>
  <c r="AA720" i="4" a="1"/>
  <c r="AA720" i="4" s="1"/>
  <c r="AC720" i="4" a="1"/>
  <c r="AC720" i="4" s="1"/>
  <c r="AE720" i="4" a="1"/>
  <c r="AE720" i="4" s="1"/>
  <c r="R720" i="4" a="1"/>
  <c r="R720" i="4" s="1"/>
  <c r="T720" i="4" a="1"/>
  <c r="T720" i="4" s="1"/>
  <c r="V720" i="4" a="1"/>
  <c r="V720" i="4" s="1"/>
  <c r="X720" i="4" a="1"/>
  <c r="X720" i="4" s="1"/>
  <c r="Z720" i="4" a="1"/>
  <c r="Z720" i="4" s="1"/>
  <c r="AB720" i="4" a="1"/>
  <c r="AB720" i="4" s="1"/>
  <c r="AD720" i="4" a="1"/>
  <c r="AD720" i="4" s="1"/>
  <c r="Q718" i="4" a="1"/>
  <c r="Q718" i="4" s="1"/>
  <c r="S718" i="4" a="1"/>
  <c r="S718" i="4" s="1"/>
  <c r="U718" i="4" a="1"/>
  <c r="U718" i="4" s="1"/>
  <c r="W718" i="4" a="1"/>
  <c r="W718" i="4" s="1"/>
  <c r="Y718" i="4" a="1"/>
  <c r="Y718" i="4" s="1"/>
  <c r="AA718" i="4" a="1"/>
  <c r="AA718" i="4" s="1"/>
  <c r="AC718" i="4" a="1"/>
  <c r="AC718" i="4" s="1"/>
  <c r="AE718" i="4" a="1"/>
  <c r="AE718" i="4" s="1"/>
  <c r="R718" i="4" a="1"/>
  <c r="R718" i="4" s="1"/>
  <c r="T718" i="4" a="1"/>
  <c r="T718" i="4" s="1"/>
  <c r="V718" i="4" a="1"/>
  <c r="V718" i="4" s="1"/>
  <c r="X718" i="4" a="1"/>
  <c r="X718" i="4" s="1"/>
  <c r="Z718" i="4" a="1"/>
  <c r="Z718" i="4" s="1"/>
  <c r="AB718" i="4" a="1"/>
  <c r="AB718" i="4" s="1"/>
  <c r="AD718" i="4" a="1"/>
  <c r="AD718" i="4" s="1"/>
  <c r="Q716" i="4" a="1"/>
  <c r="Q716" i="4" s="1"/>
  <c r="S716" i="4" a="1"/>
  <c r="S716" i="4" s="1"/>
  <c r="U716" i="4" a="1"/>
  <c r="U716" i="4" s="1"/>
  <c r="W716" i="4" a="1"/>
  <c r="W716" i="4" s="1"/>
  <c r="Y716" i="4" a="1"/>
  <c r="Y716" i="4" s="1"/>
  <c r="AA716" i="4" a="1"/>
  <c r="AA716" i="4" s="1"/>
  <c r="AC716" i="4" a="1"/>
  <c r="AC716" i="4" s="1"/>
  <c r="AE716" i="4" a="1"/>
  <c r="AE716" i="4" s="1"/>
  <c r="R716" i="4" a="1"/>
  <c r="R716" i="4" s="1"/>
  <c r="T716" i="4" a="1"/>
  <c r="T716" i="4" s="1"/>
  <c r="V716" i="4" a="1"/>
  <c r="V716" i="4" s="1"/>
  <c r="X716" i="4" a="1"/>
  <c r="X716" i="4" s="1"/>
  <c r="Z716" i="4" a="1"/>
  <c r="Z716" i="4" s="1"/>
  <c r="AB716" i="4" a="1"/>
  <c r="AB716" i="4" s="1"/>
  <c r="AD716" i="4" a="1"/>
  <c r="AD716" i="4" s="1"/>
  <c r="Q714" i="4" a="1"/>
  <c r="Q714" i="4" s="1"/>
  <c r="S714" i="4" a="1"/>
  <c r="S714" i="4" s="1"/>
  <c r="U714" i="4" a="1"/>
  <c r="U714" i="4" s="1"/>
  <c r="W714" i="4" a="1"/>
  <c r="W714" i="4" s="1"/>
  <c r="Y714" i="4" a="1"/>
  <c r="Y714" i="4" s="1"/>
  <c r="AA714" i="4" a="1"/>
  <c r="AA714" i="4" s="1"/>
  <c r="AC714" i="4" a="1"/>
  <c r="AC714" i="4" s="1"/>
  <c r="AE714" i="4" a="1"/>
  <c r="AE714" i="4" s="1"/>
  <c r="R714" i="4" a="1"/>
  <c r="R714" i="4" s="1"/>
  <c r="T714" i="4" a="1"/>
  <c r="T714" i="4" s="1"/>
  <c r="V714" i="4" a="1"/>
  <c r="V714" i="4" s="1"/>
  <c r="X714" i="4" a="1"/>
  <c r="X714" i="4" s="1"/>
  <c r="Z714" i="4" a="1"/>
  <c r="Z714" i="4" s="1"/>
  <c r="AB714" i="4" a="1"/>
  <c r="AB714" i="4" s="1"/>
  <c r="AD714" i="4" a="1"/>
  <c r="AD714" i="4" s="1"/>
  <c r="Q712" i="4" a="1"/>
  <c r="Q712" i="4" s="1"/>
  <c r="S712" i="4" a="1"/>
  <c r="S712" i="4" s="1"/>
  <c r="U712" i="4" a="1"/>
  <c r="U712" i="4" s="1"/>
  <c r="W712" i="4" a="1"/>
  <c r="W712" i="4" s="1"/>
  <c r="Y712" i="4" a="1"/>
  <c r="Y712" i="4" s="1"/>
  <c r="AA712" i="4" a="1"/>
  <c r="AA712" i="4" s="1"/>
  <c r="AC712" i="4" a="1"/>
  <c r="AC712" i="4" s="1"/>
  <c r="AE712" i="4" a="1"/>
  <c r="AE712" i="4" s="1"/>
  <c r="R712" i="4" a="1"/>
  <c r="R712" i="4" s="1"/>
  <c r="T712" i="4" a="1"/>
  <c r="T712" i="4" s="1"/>
  <c r="V712" i="4" a="1"/>
  <c r="V712" i="4" s="1"/>
  <c r="X712" i="4" a="1"/>
  <c r="X712" i="4" s="1"/>
  <c r="Z712" i="4" a="1"/>
  <c r="Z712" i="4" s="1"/>
  <c r="AB712" i="4" a="1"/>
  <c r="AB712" i="4" s="1"/>
  <c r="AD712" i="4" a="1"/>
  <c r="AD712" i="4" s="1"/>
  <c r="Q710" i="4" a="1"/>
  <c r="Q710" i="4" s="1"/>
  <c r="S710" i="4" a="1"/>
  <c r="S710" i="4" s="1"/>
  <c r="U710" i="4" a="1"/>
  <c r="U710" i="4" s="1"/>
  <c r="W710" i="4" a="1"/>
  <c r="W710" i="4" s="1"/>
  <c r="Y710" i="4" a="1"/>
  <c r="Y710" i="4" s="1"/>
  <c r="AA710" i="4" a="1"/>
  <c r="AA710" i="4" s="1"/>
  <c r="AC710" i="4" a="1"/>
  <c r="AC710" i="4" s="1"/>
  <c r="AE710" i="4" a="1"/>
  <c r="AE710" i="4" s="1"/>
  <c r="R710" i="4" a="1"/>
  <c r="R710" i="4" s="1"/>
  <c r="T710" i="4" a="1"/>
  <c r="T710" i="4" s="1"/>
  <c r="V710" i="4" a="1"/>
  <c r="V710" i="4" s="1"/>
  <c r="X710" i="4" a="1"/>
  <c r="X710" i="4" s="1"/>
  <c r="Z710" i="4" a="1"/>
  <c r="Z710" i="4" s="1"/>
  <c r="AB710" i="4" a="1"/>
  <c r="AB710" i="4" s="1"/>
  <c r="AD710" i="4" a="1"/>
  <c r="AD710" i="4" s="1"/>
  <c r="Q708" i="4" a="1"/>
  <c r="Q708" i="4" s="1"/>
  <c r="S708" i="4" a="1"/>
  <c r="S708" i="4" s="1"/>
  <c r="U708" i="4" a="1"/>
  <c r="U708" i="4" s="1"/>
  <c r="W708" i="4" a="1"/>
  <c r="W708" i="4" s="1"/>
  <c r="Y708" i="4" a="1"/>
  <c r="Y708" i="4" s="1"/>
  <c r="AA708" i="4" a="1"/>
  <c r="AA708" i="4" s="1"/>
  <c r="AC708" i="4" a="1"/>
  <c r="AC708" i="4" s="1"/>
  <c r="AE708" i="4" a="1"/>
  <c r="AE708" i="4" s="1"/>
  <c r="R708" i="4" a="1"/>
  <c r="R708" i="4" s="1"/>
  <c r="T708" i="4" a="1"/>
  <c r="T708" i="4" s="1"/>
  <c r="V708" i="4" a="1"/>
  <c r="V708" i="4" s="1"/>
  <c r="X708" i="4" a="1"/>
  <c r="X708" i="4" s="1"/>
  <c r="Z708" i="4" a="1"/>
  <c r="Z708" i="4" s="1"/>
  <c r="AB708" i="4" a="1"/>
  <c r="AB708" i="4" s="1"/>
  <c r="AD708" i="4" a="1"/>
  <c r="AD708" i="4" s="1"/>
  <c r="Q706" i="4" a="1"/>
  <c r="Q706" i="4" s="1"/>
  <c r="S706" i="4" a="1"/>
  <c r="S706" i="4" s="1"/>
  <c r="U706" i="4" a="1"/>
  <c r="U706" i="4" s="1"/>
  <c r="W706" i="4" a="1"/>
  <c r="W706" i="4" s="1"/>
  <c r="Y706" i="4" a="1"/>
  <c r="Y706" i="4" s="1"/>
  <c r="AA706" i="4" a="1"/>
  <c r="AA706" i="4" s="1"/>
  <c r="AC706" i="4" a="1"/>
  <c r="AC706" i="4" s="1"/>
  <c r="AE706" i="4" a="1"/>
  <c r="AE706" i="4" s="1"/>
  <c r="R706" i="4" a="1"/>
  <c r="R706" i="4" s="1"/>
  <c r="T706" i="4" a="1"/>
  <c r="T706" i="4" s="1"/>
  <c r="V706" i="4" a="1"/>
  <c r="V706" i="4" s="1"/>
  <c r="X706" i="4" a="1"/>
  <c r="X706" i="4" s="1"/>
  <c r="Z706" i="4" a="1"/>
  <c r="Z706" i="4" s="1"/>
  <c r="AB706" i="4" a="1"/>
  <c r="AB706" i="4" s="1"/>
  <c r="AD706" i="4" a="1"/>
  <c r="AD706" i="4" s="1"/>
  <c r="Q704" i="4" a="1"/>
  <c r="Q704" i="4" s="1"/>
  <c r="S704" i="4" a="1"/>
  <c r="S704" i="4" s="1"/>
  <c r="U704" i="4" a="1"/>
  <c r="U704" i="4" s="1"/>
  <c r="W704" i="4" a="1"/>
  <c r="W704" i="4" s="1"/>
  <c r="Y704" i="4" a="1"/>
  <c r="Y704" i="4" s="1"/>
  <c r="AA704" i="4" a="1"/>
  <c r="AA704" i="4" s="1"/>
  <c r="AC704" i="4" a="1"/>
  <c r="AC704" i="4" s="1"/>
  <c r="AE704" i="4" a="1"/>
  <c r="AE704" i="4" s="1"/>
  <c r="R704" i="4" a="1"/>
  <c r="R704" i="4" s="1"/>
  <c r="T704" i="4" a="1"/>
  <c r="T704" i="4" s="1"/>
  <c r="V704" i="4" a="1"/>
  <c r="V704" i="4" s="1"/>
  <c r="X704" i="4" a="1"/>
  <c r="X704" i="4" s="1"/>
  <c r="Z704" i="4" a="1"/>
  <c r="Z704" i="4" s="1"/>
  <c r="AB704" i="4" a="1"/>
  <c r="AB704" i="4" s="1"/>
  <c r="AD704" i="4" a="1"/>
  <c r="AD704" i="4" s="1"/>
  <c r="Q702" i="4" a="1"/>
  <c r="Q702" i="4" s="1"/>
  <c r="S702" i="4" a="1"/>
  <c r="S702" i="4" s="1"/>
  <c r="U702" i="4" a="1"/>
  <c r="U702" i="4" s="1"/>
  <c r="W702" i="4" a="1"/>
  <c r="W702" i="4" s="1"/>
  <c r="Y702" i="4" a="1"/>
  <c r="Y702" i="4" s="1"/>
  <c r="AA702" i="4" a="1"/>
  <c r="AA702" i="4" s="1"/>
  <c r="AC702" i="4" a="1"/>
  <c r="AC702" i="4" s="1"/>
  <c r="AE702" i="4" a="1"/>
  <c r="AE702" i="4" s="1"/>
  <c r="R702" i="4" a="1"/>
  <c r="R702" i="4" s="1"/>
  <c r="T702" i="4" a="1"/>
  <c r="T702" i="4" s="1"/>
  <c r="V702" i="4" a="1"/>
  <c r="V702" i="4" s="1"/>
  <c r="X702" i="4" a="1"/>
  <c r="X702" i="4" s="1"/>
  <c r="Z702" i="4" a="1"/>
  <c r="Z702" i="4" s="1"/>
  <c r="AB702" i="4" a="1"/>
  <c r="AB702" i="4" s="1"/>
  <c r="AD702" i="4" a="1"/>
  <c r="AD702" i="4" s="1"/>
  <c r="Q700" i="4" a="1"/>
  <c r="Q700" i="4" s="1"/>
  <c r="S700" i="4" a="1"/>
  <c r="S700" i="4" s="1"/>
  <c r="U700" i="4" a="1"/>
  <c r="U700" i="4" s="1"/>
  <c r="W700" i="4" a="1"/>
  <c r="W700" i="4" s="1"/>
  <c r="Y700" i="4" a="1"/>
  <c r="Y700" i="4" s="1"/>
  <c r="AA700" i="4" a="1"/>
  <c r="AA700" i="4" s="1"/>
  <c r="AC700" i="4" a="1"/>
  <c r="AC700" i="4" s="1"/>
  <c r="AE700" i="4" a="1"/>
  <c r="AE700" i="4" s="1"/>
  <c r="R700" i="4" a="1"/>
  <c r="R700" i="4" s="1"/>
  <c r="T700" i="4" a="1"/>
  <c r="T700" i="4" s="1"/>
  <c r="V700" i="4" a="1"/>
  <c r="V700" i="4" s="1"/>
  <c r="X700" i="4" a="1"/>
  <c r="X700" i="4" s="1"/>
  <c r="Z700" i="4" a="1"/>
  <c r="Z700" i="4" s="1"/>
  <c r="AB700" i="4" a="1"/>
  <c r="AB700" i="4" s="1"/>
  <c r="AD700" i="4" a="1"/>
  <c r="AD700" i="4" s="1"/>
  <c r="Q698" i="4" a="1"/>
  <c r="Q698" i="4" s="1"/>
  <c r="S698" i="4" a="1"/>
  <c r="S698" i="4" s="1"/>
  <c r="U698" i="4" a="1"/>
  <c r="U698" i="4" s="1"/>
  <c r="W698" i="4" a="1"/>
  <c r="W698" i="4" s="1"/>
  <c r="Y698" i="4" a="1"/>
  <c r="Y698" i="4" s="1"/>
  <c r="AA698" i="4" a="1"/>
  <c r="AA698" i="4" s="1"/>
  <c r="AC698" i="4" a="1"/>
  <c r="AC698" i="4" s="1"/>
  <c r="AE698" i="4" a="1"/>
  <c r="AE698" i="4" s="1"/>
  <c r="R698" i="4" a="1"/>
  <c r="R698" i="4" s="1"/>
  <c r="T698" i="4" a="1"/>
  <c r="T698" i="4" s="1"/>
  <c r="V698" i="4" a="1"/>
  <c r="V698" i="4" s="1"/>
  <c r="X698" i="4" a="1"/>
  <c r="X698" i="4" s="1"/>
  <c r="Z698" i="4" a="1"/>
  <c r="Z698" i="4" s="1"/>
  <c r="AB698" i="4" a="1"/>
  <c r="AB698" i="4" s="1"/>
  <c r="AD698" i="4" a="1"/>
  <c r="AD698" i="4" s="1"/>
  <c r="Q696" i="4" a="1"/>
  <c r="Q696" i="4" s="1"/>
  <c r="S696" i="4" a="1"/>
  <c r="S696" i="4" s="1"/>
  <c r="U696" i="4" a="1"/>
  <c r="U696" i="4" s="1"/>
  <c r="W696" i="4" a="1"/>
  <c r="W696" i="4" s="1"/>
  <c r="Y696" i="4" a="1"/>
  <c r="Y696" i="4" s="1"/>
  <c r="AA696" i="4" a="1"/>
  <c r="AA696" i="4" s="1"/>
  <c r="AC696" i="4" a="1"/>
  <c r="AC696" i="4" s="1"/>
  <c r="AE696" i="4" a="1"/>
  <c r="AE696" i="4" s="1"/>
  <c r="R696" i="4" a="1"/>
  <c r="R696" i="4" s="1"/>
  <c r="T696" i="4" a="1"/>
  <c r="T696" i="4" s="1"/>
  <c r="V696" i="4" a="1"/>
  <c r="V696" i="4" s="1"/>
  <c r="X696" i="4" a="1"/>
  <c r="X696" i="4" s="1"/>
  <c r="Z696" i="4" a="1"/>
  <c r="Z696" i="4" s="1"/>
  <c r="AB696" i="4" a="1"/>
  <c r="AB696" i="4" s="1"/>
  <c r="AD696" i="4" a="1"/>
  <c r="AD696" i="4" s="1"/>
  <c r="Q694" i="4" a="1"/>
  <c r="Q694" i="4" s="1"/>
  <c r="S694" i="4" a="1"/>
  <c r="S694" i="4" s="1"/>
  <c r="U694" i="4" a="1"/>
  <c r="U694" i="4" s="1"/>
  <c r="W694" i="4" a="1"/>
  <c r="W694" i="4" s="1"/>
  <c r="Y694" i="4" a="1"/>
  <c r="Y694" i="4" s="1"/>
  <c r="AA694" i="4" a="1"/>
  <c r="AA694" i="4" s="1"/>
  <c r="AC694" i="4" a="1"/>
  <c r="AC694" i="4" s="1"/>
  <c r="AE694" i="4" a="1"/>
  <c r="AE694" i="4" s="1"/>
  <c r="R694" i="4" a="1"/>
  <c r="R694" i="4" s="1"/>
  <c r="T694" i="4" a="1"/>
  <c r="T694" i="4" s="1"/>
  <c r="V694" i="4" a="1"/>
  <c r="V694" i="4" s="1"/>
  <c r="X694" i="4" a="1"/>
  <c r="X694" i="4" s="1"/>
  <c r="Z694" i="4" a="1"/>
  <c r="Z694" i="4" s="1"/>
  <c r="AB694" i="4" a="1"/>
  <c r="AB694" i="4" s="1"/>
  <c r="AD694" i="4" a="1"/>
  <c r="AD694" i="4" s="1"/>
  <c r="Q692" i="4" a="1"/>
  <c r="Q692" i="4" s="1"/>
  <c r="S692" i="4" a="1"/>
  <c r="S692" i="4" s="1"/>
  <c r="U692" i="4" a="1"/>
  <c r="U692" i="4" s="1"/>
  <c r="W692" i="4" a="1"/>
  <c r="W692" i="4" s="1"/>
  <c r="Y692" i="4" a="1"/>
  <c r="Y692" i="4" s="1"/>
  <c r="AA692" i="4" a="1"/>
  <c r="AA692" i="4" s="1"/>
  <c r="AC692" i="4" a="1"/>
  <c r="AC692" i="4" s="1"/>
  <c r="AE692" i="4" a="1"/>
  <c r="AE692" i="4" s="1"/>
  <c r="R692" i="4" a="1"/>
  <c r="R692" i="4" s="1"/>
  <c r="T692" i="4" a="1"/>
  <c r="T692" i="4" s="1"/>
  <c r="V692" i="4" a="1"/>
  <c r="V692" i="4" s="1"/>
  <c r="X692" i="4" a="1"/>
  <c r="X692" i="4" s="1"/>
  <c r="Z692" i="4" a="1"/>
  <c r="Z692" i="4" s="1"/>
  <c r="AB692" i="4" a="1"/>
  <c r="AB692" i="4" s="1"/>
  <c r="AD692" i="4" a="1"/>
  <c r="AD692" i="4" s="1"/>
  <c r="Q690" i="4" a="1"/>
  <c r="Q690" i="4" s="1"/>
  <c r="S690" i="4" a="1"/>
  <c r="S690" i="4" s="1"/>
  <c r="U690" i="4" a="1"/>
  <c r="U690" i="4" s="1"/>
  <c r="W690" i="4" a="1"/>
  <c r="W690" i="4" s="1"/>
  <c r="Y690" i="4" a="1"/>
  <c r="Y690" i="4" s="1"/>
  <c r="AA690" i="4" a="1"/>
  <c r="AA690" i="4" s="1"/>
  <c r="AC690" i="4" a="1"/>
  <c r="AC690" i="4" s="1"/>
  <c r="AE690" i="4" a="1"/>
  <c r="AE690" i="4" s="1"/>
  <c r="R690" i="4" a="1"/>
  <c r="R690" i="4" s="1"/>
  <c r="T690" i="4" a="1"/>
  <c r="T690" i="4" s="1"/>
  <c r="V690" i="4" a="1"/>
  <c r="V690" i="4" s="1"/>
  <c r="X690" i="4" a="1"/>
  <c r="X690" i="4" s="1"/>
  <c r="Z690" i="4" a="1"/>
  <c r="Z690" i="4" s="1"/>
  <c r="AB690" i="4" a="1"/>
  <c r="AB690" i="4" s="1"/>
  <c r="AD690" i="4" a="1"/>
  <c r="AD690" i="4" s="1"/>
  <c r="Q688" i="4" a="1"/>
  <c r="Q688" i="4" s="1"/>
  <c r="S688" i="4" a="1"/>
  <c r="S688" i="4" s="1"/>
  <c r="U688" i="4" a="1"/>
  <c r="U688" i="4" s="1"/>
  <c r="W688" i="4" a="1"/>
  <c r="W688" i="4" s="1"/>
  <c r="Y688" i="4" a="1"/>
  <c r="Y688" i="4" s="1"/>
  <c r="AA688" i="4" a="1"/>
  <c r="AA688" i="4" s="1"/>
  <c r="AC688" i="4" a="1"/>
  <c r="AC688" i="4" s="1"/>
  <c r="AE688" i="4" a="1"/>
  <c r="AE688" i="4" s="1"/>
  <c r="R688" i="4" a="1"/>
  <c r="R688" i="4" s="1"/>
  <c r="T688" i="4" a="1"/>
  <c r="T688" i="4" s="1"/>
  <c r="V688" i="4" a="1"/>
  <c r="V688" i="4" s="1"/>
  <c r="X688" i="4" a="1"/>
  <c r="X688" i="4" s="1"/>
  <c r="Z688" i="4" a="1"/>
  <c r="Z688" i="4" s="1"/>
  <c r="AB688" i="4" a="1"/>
  <c r="AB688" i="4" s="1"/>
  <c r="AD688" i="4" a="1"/>
  <c r="AD688" i="4" s="1"/>
  <c r="Q686" i="4" a="1"/>
  <c r="Q686" i="4" s="1"/>
  <c r="S686" i="4" a="1"/>
  <c r="S686" i="4" s="1"/>
  <c r="U686" i="4" a="1"/>
  <c r="U686" i="4" s="1"/>
  <c r="W686" i="4" a="1"/>
  <c r="W686" i="4" s="1"/>
  <c r="Y686" i="4" a="1"/>
  <c r="Y686" i="4" s="1"/>
  <c r="AA686" i="4" a="1"/>
  <c r="AA686" i="4" s="1"/>
  <c r="AC686" i="4" a="1"/>
  <c r="AC686" i="4" s="1"/>
  <c r="AE686" i="4" a="1"/>
  <c r="AE686" i="4" s="1"/>
  <c r="R686" i="4" a="1"/>
  <c r="R686" i="4" s="1"/>
  <c r="T686" i="4" a="1"/>
  <c r="T686" i="4" s="1"/>
  <c r="V686" i="4" a="1"/>
  <c r="V686" i="4" s="1"/>
  <c r="X686" i="4" a="1"/>
  <c r="X686" i="4" s="1"/>
  <c r="Z686" i="4" a="1"/>
  <c r="Z686" i="4" s="1"/>
  <c r="AB686" i="4" a="1"/>
  <c r="AB686" i="4" s="1"/>
  <c r="AD686" i="4" a="1"/>
  <c r="AD686" i="4" s="1"/>
  <c r="Q684" i="4" a="1"/>
  <c r="Q684" i="4" s="1"/>
  <c r="S684" i="4" a="1"/>
  <c r="S684" i="4" s="1"/>
  <c r="U684" i="4" a="1"/>
  <c r="U684" i="4" s="1"/>
  <c r="W684" i="4" a="1"/>
  <c r="W684" i="4" s="1"/>
  <c r="Y684" i="4" a="1"/>
  <c r="Y684" i="4" s="1"/>
  <c r="AA684" i="4" a="1"/>
  <c r="AA684" i="4" s="1"/>
  <c r="AC684" i="4" a="1"/>
  <c r="AC684" i="4" s="1"/>
  <c r="AE684" i="4" a="1"/>
  <c r="AE684" i="4" s="1"/>
  <c r="R684" i="4" a="1"/>
  <c r="R684" i="4" s="1"/>
  <c r="T684" i="4" a="1"/>
  <c r="T684" i="4" s="1"/>
  <c r="V684" i="4" a="1"/>
  <c r="V684" i="4" s="1"/>
  <c r="X684" i="4" a="1"/>
  <c r="X684" i="4" s="1"/>
  <c r="Z684" i="4" a="1"/>
  <c r="Z684" i="4" s="1"/>
  <c r="AB684" i="4" a="1"/>
  <c r="AB684" i="4" s="1"/>
  <c r="AD684" i="4" a="1"/>
  <c r="AD684" i="4" s="1"/>
  <c r="Q682" i="4" a="1"/>
  <c r="Q682" i="4" s="1"/>
  <c r="S682" i="4" a="1"/>
  <c r="S682" i="4" s="1"/>
  <c r="U682" i="4" a="1"/>
  <c r="U682" i="4" s="1"/>
  <c r="W682" i="4" a="1"/>
  <c r="W682" i="4" s="1"/>
  <c r="Y682" i="4" a="1"/>
  <c r="Y682" i="4" s="1"/>
  <c r="AA682" i="4" a="1"/>
  <c r="AA682" i="4" s="1"/>
  <c r="AC682" i="4" a="1"/>
  <c r="AC682" i="4" s="1"/>
  <c r="AE682" i="4" a="1"/>
  <c r="AE682" i="4" s="1"/>
  <c r="R682" i="4" a="1"/>
  <c r="R682" i="4" s="1"/>
  <c r="T682" i="4" a="1"/>
  <c r="T682" i="4" s="1"/>
  <c r="V682" i="4" a="1"/>
  <c r="V682" i="4" s="1"/>
  <c r="X682" i="4" a="1"/>
  <c r="X682" i="4" s="1"/>
  <c r="Z682" i="4" a="1"/>
  <c r="Z682" i="4" s="1"/>
  <c r="AB682" i="4" a="1"/>
  <c r="AB682" i="4" s="1"/>
  <c r="AD682" i="4" a="1"/>
  <c r="AD682" i="4" s="1"/>
  <c r="Q680" i="4" a="1"/>
  <c r="Q680" i="4" s="1"/>
  <c r="S680" i="4" a="1"/>
  <c r="S680" i="4" s="1"/>
  <c r="U680" i="4" a="1"/>
  <c r="U680" i="4" s="1"/>
  <c r="W680" i="4" a="1"/>
  <c r="W680" i="4" s="1"/>
  <c r="Y680" i="4" a="1"/>
  <c r="Y680" i="4" s="1"/>
  <c r="AA680" i="4" a="1"/>
  <c r="AA680" i="4" s="1"/>
  <c r="AC680" i="4" a="1"/>
  <c r="AC680" i="4" s="1"/>
  <c r="AE680" i="4" a="1"/>
  <c r="AE680" i="4" s="1"/>
  <c r="R680" i="4" a="1"/>
  <c r="R680" i="4" s="1"/>
  <c r="T680" i="4" a="1"/>
  <c r="T680" i="4" s="1"/>
  <c r="V680" i="4" a="1"/>
  <c r="V680" i="4" s="1"/>
  <c r="X680" i="4" a="1"/>
  <c r="X680" i="4" s="1"/>
  <c r="Z680" i="4" a="1"/>
  <c r="Z680" i="4" s="1"/>
  <c r="AB680" i="4" a="1"/>
  <c r="AB680" i="4" s="1"/>
  <c r="AD680" i="4" a="1"/>
  <c r="AD680" i="4" s="1"/>
  <c r="Q678" i="4" a="1"/>
  <c r="Q678" i="4" s="1"/>
  <c r="S678" i="4" a="1"/>
  <c r="S678" i="4" s="1"/>
  <c r="U678" i="4" a="1"/>
  <c r="U678" i="4" s="1"/>
  <c r="W678" i="4" a="1"/>
  <c r="W678" i="4" s="1"/>
  <c r="Y678" i="4" a="1"/>
  <c r="Y678" i="4" s="1"/>
  <c r="AA678" i="4" a="1"/>
  <c r="AA678" i="4" s="1"/>
  <c r="AC678" i="4" a="1"/>
  <c r="AC678" i="4" s="1"/>
  <c r="AE678" i="4" a="1"/>
  <c r="AE678" i="4" s="1"/>
  <c r="R678" i="4" a="1"/>
  <c r="R678" i="4" s="1"/>
  <c r="T678" i="4" a="1"/>
  <c r="T678" i="4" s="1"/>
  <c r="V678" i="4" a="1"/>
  <c r="V678" i="4" s="1"/>
  <c r="X678" i="4" a="1"/>
  <c r="X678" i="4" s="1"/>
  <c r="Z678" i="4" a="1"/>
  <c r="Z678" i="4" s="1"/>
  <c r="AB678" i="4" a="1"/>
  <c r="AB678" i="4" s="1"/>
  <c r="AD678" i="4" a="1"/>
  <c r="AD678" i="4" s="1"/>
  <c r="Q676" i="4" a="1"/>
  <c r="Q676" i="4" s="1"/>
  <c r="S676" i="4" a="1"/>
  <c r="S676" i="4" s="1"/>
  <c r="U676" i="4" a="1"/>
  <c r="U676" i="4" s="1"/>
  <c r="W676" i="4" a="1"/>
  <c r="W676" i="4" s="1"/>
  <c r="Y676" i="4" a="1"/>
  <c r="Y676" i="4" s="1"/>
  <c r="AA676" i="4" a="1"/>
  <c r="AA676" i="4" s="1"/>
  <c r="AC676" i="4" a="1"/>
  <c r="AC676" i="4" s="1"/>
  <c r="AE676" i="4" a="1"/>
  <c r="AE676" i="4" s="1"/>
  <c r="R676" i="4" a="1"/>
  <c r="R676" i="4" s="1"/>
  <c r="T676" i="4" a="1"/>
  <c r="T676" i="4" s="1"/>
  <c r="V676" i="4" a="1"/>
  <c r="V676" i="4" s="1"/>
  <c r="X676" i="4" a="1"/>
  <c r="X676" i="4" s="1"/>
  <c r="Z676" i="4" a="1"/>
  <c r="Z676" i="4" s="1"/>
  <c r="AB676" i="4" a="1"/>
  <c r="AB676" i="4" s="1"/>
  <c r="AD676" i="4" a="1"/>
  <c r="AD676" i="4" s="1"/>
  <c r="Q674" i="4" a="1"/>
  <c r="Q674" i="4" s="1"/>
  <c r="S674" i="4" a="1"/>
  <c r="S674" i="4" s="1"/>
  <c r="U674" i="4" a="1"/>
  <c r="U674" i="4" s="1"/>
  <c r="W674" i="4" a="1"/>
  <c r="W674" i="4" s="1"/>
  <c r="Y674" i="4" a="1"/>
  <c r="Y674" i="4" s="1"/>
  <c r="AA674" i="4" a="1"/>
  <c r="AA674" i="4" s="1"/>
  <c r="AC674" i="4" a="1"/>
  <c r="AC674" i="4" s="1"/>
  <c r="AE674" i="4" a="1"/>
  <c r="AE674" i="4" s="1"/>
  <c r="R674" i="4" a="1"/>
  <c r="R674" i="4" s="1"/>
  <c r="T674" i="4" a="1"/>
  <c r="T674" i="4" s="1"/>
  <c r="V674" i="4" a="1"/>
  <c r="V674" i="4" s="1"/>
  <c r="X674" i="4" a="1"/>
  <c r="X674" i="4" s="1"/>
  <c r="Z674" i="4" a="1"/>
  <c r="Z674" i="4" s="1"/>
  <c r="AB674" i="4" a="1"/>
  <c r="AB674" i="4" s="1"/>
  <c r="AD674" i="4" a="1"/>
  <c r="AD674" i="4" s="1"/>
  <c r="Q672" i="4" a="1"/>
  <c r="Q672" i="4" s="1"/>
  <c r="S672" i="4" a="1"/>
  <c r="S672" i="4" s="1"/>
  <c r="U672" i="4" a="1"/>
  <c r="U672" i="4" s="1"/>
  <c r="W672" i="4" a="1"/>
  <c r="W672" i="4" s="1"/>
  <c r="Y672" i="4" a="1"/>
  <c r="Y672" i="4" s="1"/>
  <c r="AA672" i="4" a="1"/>
  <c r="AA672" i="4" s="1"/>
  <c r="AC672" i="4" a="1"/>
  <c r="AC672" i="4" s="1"/>
  <c r="AE672" i="4" a="1"/>
  <c r="AE672" i="4" s="1"/>
  <c r="R672" i="4" a="1"/>
  <c r="R672" i="4" s="1"/>
  <c r="T672" i="4" a="1"/>
  <c r="T672" i="4" s="1"/>
  <c r="V672" i="4" a="1"/>
  <c r="V672" i="4" s="1"/>
  <c r="X672" i="4" a="1"/>
  <c r="X672" i="4" s="1"/>
  <c r="Z672" i="4" a="1"/>
  <c r="Z672" i="4" s="1"/>
  <c r="AB672" i="4" a="1"/>
  <c r="AB672" i="4" s="1"/>
  <c r="AD672" i="4" a="1"/>
  <c r="AD672" i="4" s="1"/>
  <c r="Q670" i="4" a="1"/>
  <c r="Q670" i="4" s="1"/>
  <c r="S670" i="4" a="1"/>
  <c r="S670" i="4" s="1"/>
  <c r="U670" i="4" a="1"/>
  <c r="U670" i="4" s="1"/>
  <c r="W670" i="4" a="1"/>
  <c r="W670" i="4" s="1"/>
  <c r="Y670" i="4" a="1"/>
  <c r="Y670" i="4" s="1"/>
  <c r="AA670" i="4" a="1"/>
  <c r="AA670" i="4" s="1"/>
  <c r="AC670" i="4" a="1"/>
  <c r="AC670" i="4" s="1"/>
  <c r="AE670" i="4" a="1"/>
  <c r="AE670" i="4" s="1"/>
  <c r="R670" i="4" a="1"/>
  <c r="R670" i="4" s="1"/>
  <c r="T670" i="4" a="1"/>
  <c r="T670" i="4" s="1"/>
  <c r="V670" i="4" a="1"/>
  <c r="V670" i="4" s="1"/>
  <c r="X670" i="4" a="1"/>
  <c r="X670" i="4" s="1"/>
  <c r="Z670" i="4" a="1"/>
  <c r="Z670" i="4" s="1"/>
  <c r="AB670" i="4" a="1"/>
  <c r="AB670" i="4" s="1"/>
  <c r="AD670" i="4" a="1"/>
  <c r="AD670" i="4" s="1"/>
  <c r="Q668" i="4" a="1"/>
  <c r="Q668" i="4" s="1"/>
  <c r="S668" i="4" a="1"/>
  <c r="S668" i="4" s="1"/>
  <c r="U668" i="4" a="1"/>
  <c r="U668" i="4" s="1"/>
  <c r="W668" i="4" a="1"/>
  <c r="W668" i="4" s="1"/>
  <c r="Y668" i="4" a="1"/>
  <c r="Y668" i="4" s="1"/>
  <c r="AA668" i="4" a="1"/>
  <c r="AA668" i="4" s="1"/>
  <c r="AC668" i="4" a="1"/>
  <c r="AC668" i="4" s="1"/>
  <c r="AE668" i="4" a="1"/>
  <c r="AE668" i="4" s="1"/>
  <c r="R668" i="4" a="1"/>
  <c r="R668" i="4" s="1"/>
  <c r="T668" i="4" a="1"/>
  <c r="T668" i="4" s="1"/>
  <c r="V668" i="4" a="1"/>
  <c r="V668" i="4" s="1"/>
  <c r="X668" i="4" a="1"/>
  <c r="X668" i="4" s="1"/>
  <c r="Z668" i="4" a="1"/>
  <c r="Z668" i="4" s="1"/>
  <c r="AB668" i="4" a="1"/>
  <c r="AB668" i="4" s="1"/>
  <c r="AD668" i="4" a="1"/>
  <c r="AD668" i="4" s="1"/>
  <c r="Q666" i="4" a="1"/>
  <c r="Q666" i="4" s="1"/>
  <c r="S666" i="4" a="1"/>
  <c r="S666" i="4" s="1"/>
  <c r="U666" i="4" a="1"/>
  <c r="U666" i="4" s="1"/>
  <c r="W666" i="4" a="1"/>
  <c r="W666" i="4" s="1"/>
  <c r="Y666" i="4" a="1"/>
  <c r="Y666" i="4" s="1"/>
  <c r="AA666" i="4" a="1"/>
  <c r="AA666" i="4" s="1"/>
  <c r="AC666" i="4" a="1"/>
  <c r="AC666" i="4" s="1"/>
  <c r="AE666" i="4" a="1"/>
  <c r="AE666" i="4" s="1"/>
  <c r="R666" i="4" a="1"/>
  <c r="R666" i="4" s="1"/>
  <c r="T666" i="4" a="1"/>
  <c r="T666" i="4" s="1"/>
  <c r="V666" i="4" a="1"/>
  <c r="V666" i="4" s="1"/>
  <c r="X666" i="4" a="1"/>
  <c r="X666" i="4" s="1"/>
  <c r="Z666" i="4" a="1"/>
  <c r="Z666" i="4" s="1"/>
  <c r="AB666" i="4" a="1"/>
  <c r="AB666" i="4" s="1"/>
  <c r="AD666" i="4" a="1"/>
  <c r="AD666" i="4" s="1"/>
  <c r="Q664" i="4" a="1"/>
  <c r="Q664" i="4" s="1"/>
  <c r="S664" i="4" a="1"/>
  <c r="S664" i="4" s="1"/>
  <c r="U664" i="4" a="1"/>
  <c r="U664" i="4" s="1"/>
  <c r="W664" i="4" a="1"/>
  <c r="W664" i="4" s="1"/>
  <c r="Y664" i="4" a="1"/>
  <c r="Y664" i="4" s="1"/>
  <c r="AA664" i="4" a="1"/>
  <c r="AA664" i="4" s="1"/>
  <c r="AC664" i="4" a="1"/>
  <c r="AC664" i="4" s="1"/>
  <c r="AE664" i="4" a="1"/>
  <c r="AE664" i="4" s="1"/>
  <c r="R664" i="4" a="1"/>
  <c r="R664" i="4" s="1"/>
  <c r="T664" i="4" a="1"/>
  <c r="T664" i="4" s="1"/>
  <c r="V664" i="4" a="1"/>
  <c r="V664" i="4" s="1"/>
  <c r="X664" i="4" a="1"/>
  <c r="X664" i="4" s="1"/>
  <c r="Z664" i="4" a="1"/>
  <c r="Z664" i="4" s="1"/>
  <c r="AB664" i="4" a="1"/>
  <c r="AB664" i="4" s="1"/>
  <c r="AD664" i="4" a="1"/>
  <c r="AD664" i="4" s="1"/>
  <c r="Q662" i="4" a="1"/>
  <c r="Q662" i="4" s="1"/>
  <c r="S662" i="4" a="1"/>
  <c r="S662" i="4" s="1"/>
  <c r="U662" i="4" a="1"/>
  <c r="U662" i="4" s="1"/>
  <c r="W662" i="4" a="1"/>
  <c r="W662" i="4" s="1"/>
  <c r="Y662" i="4" a="1"/>
  <c r="Y662" i="4" s="1"/>
  <c r="AA662" i="4" a="1"/>
  <c r="AA662" i="4" s="1"/>
  <c r="AC662" i="4" a="1"/>
  <c r="AC662" i="4" s="1"/>
  <c r="AE662" i="4" a="1"/>
  <c r="AE662" i="4" s="1"/>
  <c r="R662" i="4" a="1"/>
  <c r="R662" i="4" s="1"/>
  <c r="T662" i="4" a="1"/>
  <c r="T662" i="4" s="1"/>
  <c r="V662" i="4" a="1"/>
  <c r="V662" i="4" s="1"/>
  <c r="X662" i="4" a="1"/>
  <c r="X662" i="4" s="1"/>
  <c r="Z662" i="4" a="1"/>
  <c r="Z662" i="4" s="1"/>
  <c r="AB662" i="4" a="1"/>
  <c r="AB662" i="4" s="1"/>
  <c r="AD662" i="4" a="1"/>
  <c r="AD662" i="4" s="1"/>
  <c r="Q660" i="4" a="1"/>
  <c r="Q660" i="4" s="1"/>
  <c r="S660" i="4" a="1"/>
  <c r="S660" i="4" s="1"/>
  <c r="U660" i="4" a="1"/>
  <c r="U660" i="4" s="1"/>
  <c r="W660" i="4" a="1"/>
  <c r="W660" i="4" s="1"/>
  <c r="Y660" i="4" a="1"/>
  <c r="Y660" i="4" s="1"/>
  <c r="AA660" i="4" a="1"/>
  <c r="AA660" i="4" s="1"/>
  <c r="AC660" i="4" a="1"/>
  <c r="AC660" i="4" s="1"/>
  <c r="AE660" i="4" a="1"/>
  <c r="AE660" i="4" s="1"/>
  <c r="R660" i="4" a="1"/>
  <c r="R660" i="4" s="1"/>
  <c r="T660" i="4" a="1"/>
  <c r="T660" i="4" s="1"/>
  <c r="V660" i="4" a="1"/>
  <c r="V660" i="4" s="1"/>
  <c r="X660" i="4" a="1"/>
  <c r="X660" i="4" s="1"/>
  <c r="Z660" i="4" a="1"/>
  <c r="Z660" i="4" s="1"/>
  <c r="AB660" i="4" a="1"/>
  <c r="AB660" i="4" s="1"/>
  <c r="AD660" i="4" a="1"/>
  <c r="AD660" i="4" s="1"/>
  <c r="Q658" i="4" a="1"/>
  <c r="Q658" i="4" s="1"/>
  <c r="S658" i="4" a="1"/>
  <c r="S658" i="4" s="1"/>
  <c r="U658" i="4" a="1"/>
  <c r="U658" i="4" s="1"/>
  <c r="W658" i="4" a="1"/>
  <c r="W658" i="4" s="1"/>
  <c r="Y658" i="4" a="1"/>
  <c r="Y658" i="4" s="1"/>
  <c r="AA658" i="4" a="1"/>
  <c r="AA658" i="4" s="1"/>
  <c r="AC658" i="4" a="1"/>
  <c r="AC658" i="4" s="1"/>
  <c r="AE658" i="4" a="1"/>
  <c r="AE658" i="4" s="1"/>
  <c r="R658" i="4" a="1"/>
  <c r="R658" i="4" s="1"/>
  <c r="T658" i="4" a="1"/>
  <c r="T658" i="4" s="1"/>
  <c r="V658" i="4" a="1"/>
  <c r="V658" i="4" s="1"/>
  <c r="X658" i="4" a="1"/>
  <c r="X658" i="4" s="1"/>
  <c r="Z658" i="4" a="1"/>
  <c r="Z658" i="4" s="1"/>
  <c r="AB658" i="4" a="1"/>
  <c r="AB658" i="4" s="1"/>
  <c r="AD658" i="4" a="1"/>
  <c r="AD658" i="4" s="1"/>
  <c r="Q656" i="4" a="1"/>
  <c r="Q656" i="4" s="1"/>
  <c r="S656" i="4" a="1"/>
  <c r="S656" i="4" s="1"/>
  <c r="U656" i="4" a="1"/>
  <c r="U656" i="4" s="1"/>
  <c r="W656" i="4" a="1"/>
  <c r="W656" i="4" s="1"/>
  <c r="Y656" i="4" a="1"/>
  <c r="Y656" i="4" s="1"/>
  <c r="AA656" i="4" a="1"/>
  <c r="AA656" i="4" s="1"/>
  <c r="AC656" i="4" a="1"/>
  <c r="AC656" i="4" s="1"/>
  <c r="AE656" i="4" a="1"/>
  <c r="AE656" i="4" s="1"/>
  <c r="R656" i="4" a="1"/>
  <c r="R656" i="4" s="1"/>
  <c r="T656" i="4" a="1"/>
  <c r="T656" i="4" s="1"/>
  <c r="V656" i="4" a="1"/>
  <c r="V656" i="4" s="1"/>
  <c r="X656" i="4" a="1"/>
  <c r="X656" i="4" s="1"/>
  <c r="Z656" i="4" a="1"/>
  <c r="Z656" i="4" s="1"/>
  <c r="AB656" i="4" a="1"/>
  <c r="AB656" i="4" s="1"/>
  <c r="AD656" i="4" a="1"/>
  <c r="AD656" i="4" s="1"/>
  <c r="Q654" i="4" a="1"/>
  <c r="Q654" i="4" s="1"/>
  <c r="S654" i="4" a="1"/>
  <c r="S654" i="4" s="1"/>
  <c r="U654" i="4" a="1"/>
  <c r="U654" i="4" s="1"/>
  <c r="W654" i="4" a="1"/>
  <c r="W654" i="4" s="1"/>
  <c r="Y654" i="4" a="1"/>
  <c r="Y654" i="4" s="1"/>
  <c r="AA654" i="4" a="1"/>
  <c r="AA654" i="4" s="1"/>
  <c r="AC654" i="4" a="1"/>
  <c r="AC654" i="4" s="1"/>
  <c r="AE654" i="4" a="1"/>
  <c r="AE654" i="4" s="1"/>
  <c r="R654" i="4" a="1"/>
  <c r="R654" i="4" s="1"/>
  <c r="T654" i="4" a="1"/>
  <c r="T654" i="4" s="1"/>
  <c r="V654" i="4" a="1"/>
  <c r="V654" i="4" s="1"/>
  <c r="X654" i="4" a="1"/>
  <c r="X654" i="4" s="1"/>
  <c r="Z654" i="4" a="1"/>
  <c r="Z654" i="4" s="1"/>
  <c r="AB654" i="4" a="1"/>
  <c r="AB654" i="4" s="1"/>
  <c r="AD654" i="4" a="1"/>
  <c r="AD654" i="4" s="1"/>
  <c r="Q652" i="4" a="1"/>
  <c r="Q652" i="4" s="1"/>
  <c r="S652" i="4" a="1"/>
  <c r="S652" i="4" s="1"/>
  <c r="U652" i="4" a="1"/>
  <c r="U652" i="4" s="1"/>
  <c r="W652" i="4" a="1"/>
  <c r="W652" i="4" s="1"/>
  <c r="Y652" i="4" a="1"/>
  <c r="Y652" i="4" s="1"/>
  <c r="AA652" i="4" a="1"/>
  <c r="AA652" i="4" s="1"/>
  <c r="AC652" i="4" a="1"/>
  <c r="AC652" i="4" s="1"/>
  <c r="AE652" i="4" a="1"/>
  <c r="AE652" i="4" s="1"/>
  <c r="R652" i="4" a="1"/>
  <c r="R652" i="4" s="1"/>
  <c r="T652" i="4" a="1"/>
  <c r="T652" i="4" s="1"/>
  <c r="V652" i="4" a="1"/>
  <c r="V652" i="4" s="1"/>
  <c r="X652" i="4" a="1"/>
  <c r="X652" i="4" s="1"/>
  <c r="Z652" i="4" a="1"/>
  <c r="Z652" i="4" s="1"/>
  <c r="AB652" i="4" a="1"/>
  <c r="AB652" i="4" s="1"/>
  <c r="AD652" i="4" a="1"/>
  <c r="AD652" i="4" s="1"/>
  <c r="Q650" i="4" a="1"/>
  <c r="Q650" i="4" s="1"/>
  <c r="S650" i="4" a="1"/>
  <c r="S650" i="4" s="1"/>
  <c r="U650" i="4" a="1"/>
  <c r="U650" i="4" s="1"/>
  <c r="W650" i="4" a="1"/>
  <c r="W650" i="4" s="1"/>
  <c r="Y650" i="4" a="1"/>
  <c r="Y650" i="4" s="1"/>
  <c r="AA650" i="4" a="1"/>
  <c r="AA650" i="4" s="1"/>
  <c r="AC650" i="4" a="1"/>
  <c r="AC650" i="4" s="1"/>
  <c r="AE650" i="4" a="1"/>
  <c r="AE650" i="4" s="1"/>
  <c r="R650" i="4" a="1"/>
  <c r="R650" i="4" s="1"/>
  <c r="T650" i="4" a="1"/>
  <c r="T650" i="4" s="1"/>
  <c r="V650" i="4" a="1"/>
  <c r="V650" i="4" s="1"/>
  <c r="X650" i="4" a="1"/>
  <c r="X650" i="4" s="1"/>
  <c r="Z650" i="4" a="1"/>
  <c r="Z650" i="4" s="1"/>
  <c r="AB650" i="4" a="1"/>
  <c r="AB650" i="4" s="1"/>
  <c r="AD650" i="4" a="1"/>
  <c r="AD650" i="4" s="1"/>
  <c r="Q648" i="4" a="1"/>
  <c r="Q648" i="4" s="1"/>
  <c r="S648" i="4" a="1"/>
  <c r="S648" i="4" s="1"/>
  <c r="U648" i="4" a="1"/>
  <c r="U648" i="4" s="1"/>
  <c r="W648" i="4" a="1"/>
  <c r="W648" i="4" s="1"/>
  <c r="Y648" i="4" a="1"/>
  <c r="Y648" i="4" s="1"/>
  <c r="AA648" i="4" a="1"/>
  <c r="AA648" i="4" s="1"/>
  <c r="AC648" i="4" a="1"/>
  <c r="AC648" i="4" s="1"/>
  <c r="AE648" i="4" a="1"/>
  <c r="AE648" i="4" s="1"/>
  <c r="R648" i="4" a="1"/>
  <c r="R648" i="4" s="1"/>
  <c r="T648" i="4" a="1"/>
  <c r="T648" i="4" s="1"/>
  <c r="V648" i="4" a="1"/>
  <c r="V648" i="4" s="1"/>
  <c r="X648" i="4" a="1"/>
  <c r="X648" i="4" s="1"/>
  <c r="Z648" i="4" a="1"/>
  <c r="Z648" i="4" s="1"/>
  <c r="AB648" i="4" a="1"/>
  <c r="AB648" i="4" s="1"/>
  <c r="AD648" i="4" a="1"/>
  <c r="AD648" i="4" s="1"/>
  <c r="Q646" i="4" a="1"/>
  <c r="Q646" i="4" s="1"/>
  <c r="S646" i="4" a="1"/>
  <c r="S646" i="4" s="1"/>
  <c r="U646" i="4" a="1"/>
  <c r="U646" i="4" s="1"/>
  <c r="W646" i="4" a="1"/>
  <c r="W646" i="4" s="1"/>
  <c r="Y646" i="4" a="1"/>
  <c r="Y646" i="4" s="1"/>
  <c r="AA646" i="4" a="1"/>
  <c r="AA646" i="4" s="1"/>
  <c r="AC646" i="4" a="1"/>
  <c r="AC646" i="4" s="1"/>
  <c r="AE646" i="4" a="1"/>
  <c r="AE646" i="4" s="1"/>
  <c r="R646" i="4" a="1"/>
  <c r="R646" i="4" s="1"/>
  <c r="T646" i="4" a="1"/>
  <c r="T646" i="4" s="1"/>
  <c r="V646" i="4" a="1"/>
  <c r="V646" i="4" s="1"/>
  <c r="X646" i="4" a="1"/>
  <c r="X646" i="4" s="1"/>
  <c r="Z646" i="4" a="1"/>
  <c r="Z646" i="4" s="1"/>
  <c r="AB646" i="4" a="1"/>
  <c r="AB646" i="4" s="1"/>
  <c r="AD646" i="4" a="1"/>
  <c r="AD646" i="4" s="1"/>
  <c r="Q644" i="4" a="1"/>
  <c r="Q644" i="4" s="1"/>
  <c r="S644" i="4" a="1"/>
  <c r="S644" i="4" s="1"/>
  <c r="U644" i="4" a="1"/>
  <c r="U644" i="4" s="1"/>
  <c r="W644" i="4" a="1"/>
  <c r="W644" i="4" s="1"/>
  <c r="Y644" i="4" a="1"/>
  <c r="Y644" i="4" s="1"/>
  <c r="AA644" i="4" a="1"/>
  <c r="AA644" i="4" s="1"/>
  <c r="AC644" i="4" a="1"/>
  <c r="AC644" i="4" s="1"/>
  <c r="AE644" i="4" a="1"/>
  <c r="AE644" i="4" s="1"/>
  <c r="R644" i="4" a="1"/>
  <c r="R644" i="4" s="1"/>
  <c r="T644" i="4" a="1"/>
  <c r="T644" i="4" s="1"/>
  <c r="V644" i="4" a="1"/>
  <c r="V644" i="4" s="1"/>
  <c r="X644" i="4" a="1"/>
  <c r="X644" i="4" s="1"/>
  <c r="Z644" i="4" a="1"/>
  <c r="Z644" i="4" s="1"/>
  <c r="AB644" i="4" a="1"/>
  <c r="AB644" i="4" s="1"/>
  <c r="AD644" i="4" a="1"/>
  <c r="AD644" i="4" s="1"/>
  <c r="Q642" i="4" a="1"/>
  <c r="Q642" i="4" s="1"/>
  <c r="S642" i="4" a="1"/>
  <c r="S642" i="4" s="1"/>
  <c r="U642" i="4" a="1"/>
  <c r="U642" i="4" s="1"/>
  <c r="W642" i="4" a="1"/>
  <c r="W642" i="4" s="1"/>
  <c r="Y642" i="4" a="1"/>
  <c r="Y642" i="4" s="1"/>
  <c r="AA642" i="4" a="1"/>
  <c r="AA642" i="4" s="1"/>
  <c r="AC642" i="4" a="1"/>
  <c r="AC642" i="4" s="1"/>
  <c r="AE642" i="4" a="1"/>
  <c r="AE642" i="4" s="1"/>
  <c r="R642" i="4" a="1"/>
  <c r="R642" i="4" s="1"/>
  <c r="T642" i="4" a="1"/>
  <c r="T642" i="4" s="1"/>
  <c r="V642" i="4" a="1"/>
  <c r="V642" i="4" s="1"/>
  <c r="X642" i="4" a="1"/>
  <c r="X642" i="4" s="1"/>
  <c r="Z642" i="4" a="1"/>
  <c r="Z642" i="4" s="1"/>
  <c r="AB642" i="4" a="1"/>
  <c r="AB642" i="4" s="1"/>
  <c r="AD642" i="4" a="1"/>
  <c r="AD642" i="4" s="1"/>
  <c r="Q640" i="4" a="1"/>
  <c r="Q640" i="4" s="1"/>
  <c r="S640" i="4" a="1"/>
  <c r="S640" i="4" s="1"/>
  <c r="U640" i="4" a="1"/>
  <c r="U640" i="4" s="1"/>
  <c r="W640" i="4" a="1"/>
  <c r="W640" i="4" s="1"/>
  <c r="Y640" i="4" a="1"/>
  <c r="Y640" i="4" s="1"/>
  <c r="AA640" i="4" a="1"/>
  <c r="AA640" i="4" s="1"/>
  <c r="AC640" i="4" a="1"/>
  <c r="AC640" i="4" s="1"/>
  <c r="AE640" i="4" a="1"/>
  <c r="AE640" i="4" s="1"/>
  <c r="R640" i="4" a="1"/>
  <c r="R640" i="4" s="1"/>
  <c r="T640" i="4" a="1"/>
  <c r="T640" i="4" s="1"/>
  <c r="V640" i="4" a="1"/>
  <c r="V640" i="4" s="1"/>
  <c r="X640" i="4" a="1"/>
  <c r="X640" i="4" s="1"/>
  <c r="Z640" i="4" a="1"/>
  <c r="Z640" i="4" s="1"/>
  <c r="AB640" i="4" a="1"/>
  <c r="AB640" i="4" s="1"/>
  <c r="AD640" i="4" a="1"/>
  <c r="AD640" i="4" s="1"/>
  <c r="Q638" i="4" a="1"/>
  <c r="Q638" i="4" s="1"/>
  <c r="S638" i="4" a="1"/>
  <c r="S638" i="4" s="1"/>
  <c r="U638" i="4" a="1"/>
  <c r="U638" i="4" s="1"/>
  <c r="W638" i="4" a="1"/>
  <c r="W638" i="4" s="1"/>
  <c r="Y638" i="4" a="1"/>
  <c r="Y638" i="4" s="1"/>
  <c r="AA638" i="4" a="1"/>
  <c r="AA638" i="4" s="1"/>
  <c r="AC638" i="4" a="1"/>
  <c r="AC638" i="4" s="1"/>
  <c r="AE638" i="4" a="1"/>
  <c r="AE638" i="4" s="1"/>
  <c r="R638" i="4" a="1"/>
  <c r="R638" i="4" s="1"/>
  <c r="T638" i="4" a="1"/>
  <c r="T638" i="4" s="1"/>
  <c r="V638" i="4" a="1"/>
  <c r="V638" i="4" s="1"/>
  <c r="X638" i="4" a="1"/>
  <c r="X638" i="4" s="1"/>
  <c r="Z638" i="4" a="1"/>
  <c r="Z638" i="4" s="1"/>
  <c r="AB638" i="4" a="1"/>
  <c r="AB638" i="4" s="1"/>
  <c r="AD638" i="4" a="1"/>
  <c r="AD638" i="4" s="1"/>
  <c r="Q636" i="4" a="1"/>
  <c r="Q636" i="4" s="1"/>
  <c r="S636" i="4" a="1"/>
  <c r="S636" i="4" s="1"/>
  <c r="U636" i="4" a="1"/>
  <c r="U636" i="4" s="1"/>
  <c r="W636" i="4" a="1"/>
  <c r="W636" i="4" s="1"/>
  <c r="Y636" i="4" a="1"/>
  <c r="Y636" i="4" s="1"/>
  <c r="AA636" i="4" a="1"/>
  <c r="AA636" i="4" s="1"/>
  <c r="AC636" i="4" a="1"/>
  <c r="AC636" i="4" s="1"/>
  <c r="AE636" i="4" a="1"/>
  <c r="AE636" i="4" s="1"/>
  <c r="R636" i="4" a="1"/>
  <c r="R636" i="4" s="1"/>
  <c r="T636" i="4" a="1"/>
  <c r="T636" i="4" s="1"/>
  <c r="V636" i="4" a="1"/>
  <c r="V636" i="4" s="1"/>
  <c r="X636" i="4" a="1"/>
  <c r="X636" i="4" s="1"/>
  <c r="Z636" i="4" a="1"/>
  <c r="Z636" i="4" s="1"/>
  <c r="AB636" i="4" a="1"/>
  <c r="AB636" i="4" s="1"/>
  <c r="AD636" i="4" a="1"/>
  <c r="AD636" i="4" s="1"/>
  <c r="Q634" i="4" a="1"/>
  <c r="Q634" i="4" s="1"/>
  <c r="S634" i="4" a="1"/>
  <c r="S634" i="4" s="1"/>
  <c r="U634" i="4" a="1"/>
  <c r="U634" i="4" s="1"/>
  <c r="W634" i="4" a="1"/>
  <c r="W634" i="4" s="1"/>
  <c r="Y634" i="4" a="1"/>
  <c r="Y634" i="4" s="1"/>
  <c r="AA634" i="4" a="1"/>
  <c r="AA634" i="4" s="1"/>
  <c r="AC634" i="4" a="1"/>
  <c r="AC634" i="4" s="1"/>
  <c r="AE634" i="4" a="1"/>
  <c r="AE634" i="4" s="1"/>
  <c r="R634" i="4" a="1"/>
  <c r="R634" i="4" s="1"/>
  <c r="T634" i="4" a="1"/>
  <c r="T634" i="4" s="1"/>
  <c r="V634" i="4" a="1"/>
  <c r="V634" i="4" s="1"/>
  <c r="X634" i="4" a="1"/>
  <c r="X634" i="4" s="1"/>
  <c r="Z634" i="4" a="1"/>
  <c r="Z634" i="4" s="1"/>
  <c r="AB634" i="4" a="1"/>
  <c r="AB634" i="4" s="1"/>
  <c r="AD634" i="4" a="1"/>
  <c r="AD634" i="4" s="1"/>
  <c r="Q632" i="4" a="1"/>
  <c r="Q632" i="4" s="1"/>
  <c r="S632" i="4" a="1"/>
  <c r="S632" i="4" s="1"/>
  <c r="U632" i="4" a="1"/>
  <c r="U632" i="4" s="1"/>
  <c r="W632" i="4" a="1"/>
  <c r="W632" i="4" s="1"/>
  <c r="Y632" i="4" a="1"/>
  <c r="Y632" i="4" s="1"/>
  <c r="AA632" i="4" a="1"/>
  <c r="AA632" i="4" s="1"/>
  <c r="AC632" i="4" a="1"/>
  <c r="AC632" i="4" s="1"/>
  <c r="AE632" i="4" a="1"/>
  <c r="AE632" i="4" s="1"/>
  <c r="R632" i="4" a="1"/>
  <c r="R632" i="4" s="1"/>
  <c r="T632" i="4" a="1"/>
  <c r="T632" i="4" s="1"/>
  <c r="V632" i="4" a="1"/>
  <c r="V632" i="4" s="1"/>
  <c r="X632" i="4" a="1"/>
  <c r="X632" i="4" s="1"/>
  <c r="Z632" i="4" a="1"/>
  <c r="Z632" i="4" s="1"/>
  <c r="AB632" i="4" a="1"/>
  <c r="AB632" i="4" s="1"/>
  <c r="AD632" i="4" a="1"/>
  <c r="AD632" i="4" s="1"/>
  <c r="Q630" i="4" a="1"/>
  <c r="Q630" i="4" s="1"/>
  <c r="S630" i="4" a="1"/>
  <c r="S630" i="4" s="1"/>
  <c r="U630" i="4" a="1"/>
  <c r="U630" i="4" s="1"/>
  <c r="W630" i="4" a="1"/>
  <c r="W630" i="4" s="1"/>
  <c r="Y630" i="4" a="1"/>
  <c r="Y630" i="4" s="1"/>
  <c r="AA630" i="4" a="1"/>
  <c r="AA630" i="4" s="1"/>
  <c r="AC630" i="4" a="1"/>
  <c r="AC630" i="4" s="1"/>
  <c r="AE630" i="4" a="1"/>
  <c r="AE630" i="4" s="1"/>
  <c r="R630" i="4" a="1"/>
  <c r="R630" i="4" s="1"/>
  <c r="T630" i="4" a="1"/>
  <c r="T630" i="4" s="1"/>
  <c r="V630" i="4" a="1"/>
  <c r="V630" i="4" s="1"/>
  <c r="X630" i="4" a="1"/>
  <c r="X630" i="4" s="1"/>
  <c r="Z630" i="4" a="1"/>
  <c r="Z630" i="4" s="1"/>
  <c r="AB630" i="4" a="1"/>
  <c r="AB630" i="4" s="1"/>
  <c r="AD630" i="4" a="1"/>
  <c r="AD630" i="4" s="1"/>
  <c r="Q628" i="4" a="1"/>
  <c r="Q628" i="4" s="1"/>
  <c r="S628" i="4" a="1"/>
  <c r="S628" i="4" s="1"/>
  <c r="U628" i="4" a="1"/>
  <c r="U628" i="4" s="1"/>
  <c r="W628" i="4" a="1"/>
  <c r="W628" i="4" s="1"/>
  <c r="Y628" i="4" a="1"/>
  <c r="Y628" i="4" s="1"/>
  <c r="AA628" i="4" a="1"/>
  <c r="AA628" i="4" s="1"/>
  <c r="AC628" i="4" a="1"/>
  <c r="AC628" i="4" s="1"/>
  <c r="AE628" i="4" a="1"/>
  <c r="AE628" i="4" s="1"/>
  <c r="R628" i="4" a="1"/>
  <c r="R628" i="4" s="1"/>
  <c r="T628" i="4" a="1"/>
  <c r="T628" i="4" s="1"/>
  <c r="V628" i="4" a="1"/>
  <c r="V628" i="4" s="1"/>
  <c r="X628" i="4" a="1"/>
  <c r="X628" i="4" s="1"/>
  <c r="Z628" i="4" a="1"/>
  <c r="Z628" i="4" s="1"/>
  <c r="AB628" i="4" a="1"/>
  <c r="AB628" i="4" s="1"/>
  <c r="AD628" i="4" a="1"/>
  <c r="AD628" i="4" s="1"/>
  <c r="Q626" i="4" a="1"/>
  <c r="Q626" i="4" s="1"/>
  <c r="S626" i="4" a="1"/>
  <c r="S626" i="4" s="1"/>
  <c r="U626" i="4" a="1"/>
  <c r="U626" i="4" s="1"/>
  <c r="W626" i="4" a="1"/>
  <c r="W626" i="4" s="1"/>
  <c r="Y626" i="4" a="1"/>
  <c r="Y626" i="4" s="1"/>
  <c r="AA626" i="4" a="1"/>
  <c r="AA626" i="4" s="1"/>
  <c r="AC626" i="4" a="1"/>
  <c r="AC626" i="4" s="1"/>
  <c r="AE626" i="4" a="1"/>
  <c r="AE626" i="4" s="1"/>
  <c r="R626" i="4" a="1"/>
  <c r="R626" i="4" s="1"/>
  <c r="T626" i="4" a="1"/>
  <c r="T626" i="4" s="1"/>
  <c r="V626" i="4" a="1"/>
  <c r="V626" i="4" s="1"/>
  <c r="X626" i="4" a="1"/>
  <c r="X626" i="4" s="1"/>
  <c r="Z626" i="4" a="1"/>
  <c r="Z626" i="4" s="1"/>
  <c r="AB626" i="4" a="1"/>
  <c r="AB626" i="4" s="1"/>
  <c r="AD626" i="4" a="1"/>
  <c r="AD626" i="4" s="1"/>
  <c r="Q624" i="4" a="1"/>
  <c r="Q624" i="4" s="1"/>
  <c r="S624" i="4" a="1"/>
  <c r="S624" i="4" s="1"/>
  <c r="U624" i="4" a="1"/>
  <c r="U624" i="4" s="1"/>
  <c r="W624" i="4" a="1"/>
  <c r="W624" i="4" s="1"/>
  <c r="Y624" i="4" a="1"/>
  <c r="Y624" i="4" s="1"/>
  <c r="AA624" i="4" a="1"/>
  <c r="AA624" i="4" s="1"/>
  <c r="AC624" i="4" a="1"/>
  <c r="AC624" i="4" s="1"/>
  <c r="AE624" i="4" a="1"/>
  <c r="AE624" i="4" s="1"/>
  <c r="R624" i="4" a="1"/>
  <c r="R624" i="4" s="1"/>
  <c r="T624" i="4" a="1"/>
  <c r="T624" i="4" s="1"/>
  <c r="V624" i="4" a="1"/>
  <c r="V624" i="4" s="1"/>
  <c r="X624" i="4" a="1"/>
  <c r="X624" i="4" s="1"/>
  <c r="Z624" i="4" a="1"/>
  <c r="Z624" i="4" s="1"/>
  <c r="AB624" i="4" a="1"/>
  <c r="AB624" i="4" s="1"/>
  <c r="AD624" i="4" a="1"/>
  <c r="AD624" i="4" s="1"/>
  <c r="Q622" i="4" a="1"/>
  <c r="Q622" i="4" s="1"/>
  <c r="S622" i="4" a="1"/>
  <c r="S622" i="4" s="1"/>
  <c r="U622" i="4" a="1"/>
  <c r="U622" i="4" s="1"/>
  <c r="W622" i="4" a="1"/>
  <c r="W622" i="4" s="1"/>
  <c r="Y622" i="4" a="1"/>
  <c r="Y622" i="4" s="1"/>
  <c r="AA622" i="4" a="1"/>
  <c r="AA622" i="4" s="1"/>
  <c r="AC622" i="4" a="1"/>
  <c r="AC622" i="4" s="1"/>
  <c r="AE622" i="4" a="1"/>
  <c r="AE622" i="4" s="1"/>
  <c r="R622" i="4" a="1"/>
  <c r="R622" i="4" s="1"/>
  <c r="T622" i="4" a="1"/>
  <c r="T622" i="4" s="1"/>
  <c r="V622" i="4" a="1"/>
  <c r="V622" i="4" s="1"/>
  <c r="X622" i="4" a="1"/>
  <c r="X622" i="4" s="1"/>
  <c r="Z622" i="4" a="1"/>
  <c r="Z622" i="4" s="1"/>
  <c r="AB622" i="4" a="1"/>
  <c r="AB622" i="4" s="1"/>
  <c r="AD622" i="4" a="1"/>
  <c r="AD622" i="4" s="1"/>
  <c r="Q620" i="4" a="1"/>
  <c r="Q620" i="4" s="1"/>
  <c r="S620" i="4" a="1"/>
  <c r="S620" i="4" s="1"/>
  <c r="U620" i="4" a="1"/>
  <c r="U620" i="4" s="1"/>
  <c r="W620" i="4" a="1"/>
  <c r="W620" i="4" s="1"/>
  <c r="Y620" i="4" a="1"/>
  <c r="Y620" i="4" s="1"/>
  <c r="AA620" i="4" a="1"/>
  <c r="AA620" i="4" s="1"/>
  <c r="AC620" i="4" a="1"/>
  <c r="AC620" i="4" s="1"/>
  <c r="AE620" i="4" a="1"/>
  <c r="AE620" i="4" s="1"/>
  <c r="R620" i="4" a="1"/>
  <c r="R620" i="4" s="1"/>
  <c r="T620" i="4" a="1"/>
  <c r="T620" i="4" s="1"/>
  <c r="V620" i="4" a="1"/>
  <c r="V620" i="4" s="1"/>
  <c r="X620" i="4" a="1"/>
  <c r="X620" i="4" s="1"/>
  <c r="Z620" i="4" a="1"/>
  <c r="Z620" i="4" s="1"/>
  <c r="AB620" i="4" a="1"/>
  <c r="AB620" i="4" s="1"/>
  <c r="AD620" i="4" a="1"/>
  <c r="AD620" i="4" s="1"/>
  <c r="Q618" i="4" a="1"/>
  <c r="Q618" i="4" s="1"/>
  <c r="S618" i="4" a="1"/>
  <c r="S618" i="4" s="1"/>
  <c r="U618" i="4" a="1"/>
  <c r="U618" i="4" s="1"/>
  <c r="W618" i="4" a="1"/>
  <c r="W618" i="4" s="1"/>
  <c r="Y618" i="4" a="1"/>
  <c r="Y618" i="4" s="1"/>
  <c r="AA618" i="4" a="1"/>
  <c r="AA618" i="4" s="1"/>
  <c r="AC618" i="4" a="1"/>
  <c r="AC618" i="4" s="1"/>
  <c r="AE618" i="4" a="1"/>
  <c r="AE618" i="4" s="1"/>
  <c r="R618" i="4" a="1"/>
  <c r="R618" i="4" s="1"/>
  <c r="T618" i="4" a="1"/>
  <c r="T618" i="4" s="1"/>
  <c r="V618" i="4" a="1"/>
  <c r="V618" i="4" s="1"/>
  <c r="X618" i="4" a="1"/>
  <c r="X618" i="4" s="1"/>
  <c r="Z618" i="4" a="1"/>
  <c r="Z618" i="4" s="1"/>
  <c r="AB618" i="4" a="1"/>
  <c r="AB618" i="4" s="1"/>
  <c r="AD618" i="4" a="1"/>
  <c r="AD618" i="4" s="1"/>
  <c r="Q616" i="4" a="1"/>
  <c r="Q616" i="4" s="1"/>
  <c r="S616" i="4" a="1"/>
  <c r="S616" i="4" s="1"/>
  <c r="U616" i="4" a="1"/>
  <c r="U616" i="4" s="1"/>
  <c r="W616" i="4" a="1"/>
  <c r="W616" i="4" s="1"/>
  <c r="Y616" i="4" a="1"/>
  <c r="Y616" i="4" s="1"/>
  <c r="AA616" i="4" a="1"/>
  <c r="AA616" i="4" s="1"/>
  <c r="AC616" i="4" a="1"/>
  <c r="AC616" i="4" s="1"/>
  <c r="AE616" i="4" a="1"/>
  <c r="AE616" i="4" s="1"/>
  <c r="R616" i="4" a="1"/>
  <c r="R616" i="4" s="1"/>
  <c r="T616" i="4" a="1"/>
  <c r="T616" i="4" s="1"/>
  <c r="V616" i="4" a="1"/>
  <c r="V616" i="4" s="1"/>
  <c r="X616" i="4" a="1"/>
  <c r="X616" i="4" s="1"/>
  <c r="Z616" i="4" a="1"/>
  <c r="Z616" i="4" s="1"/>
  <c r="AB616" i="4" a="1"/>
  <c r="AB616" i="4" s="1"/>
  <c r="AD616" i="4" a="1"/>
  <c r="AD616" i="4" s="1"/>
  <c r="Q614" i="4" a="1"/>
  <c r="Q614" i="4" s="1"/>
  <c r="S614" i="4" a="1"/>
  <c r="S614" i="4" s="1"/>
  <c r="U614" i="4" a="1"/>
  <c r="U614" i="4" s="1"/>
  <c r="W614" i="4" a="1"/>
  <c r="W614" i="4" s="1"/>
  <c r="Y614" i="4" a="1"/>
  <c r="Y614" i="4" s="1"/>
  <c r="AA614" i="4" a="1"/>
  <c r="AA614" i="4" s="1"/>
  <c r="AC614" i="4" a="1"/>
  <c r="AC614" i="4" s="1"/>
  <c r="AE614" i="4" a="1"/>
  <c r="AE614" i="4" s="1"/>
  <c r="R614" i="4" a="1"/>
  <c r="R614" i="4" s="1"/>
  <c r="T614" i="4" a="1"/>
  <c r="T614" i="4" s="1"/>
  <c r="V614" i="4" a="1"/>
  <c r="V614" i="4" s="1"/>
  <c r="X614" i="4" a="1"/>
  <c r="X614" i="4" s="1"/>
  <c r="Z614" i="4" a="1"/>
  <c r="Z614" i="4" s="1"/>
  <c r="AB614" i="4" a="1"/>
  <c r="AB614" i="4" s="1"/>
  <c r="AD614" i="4" a="1"/>
  <c r="AD614" i="4" s="1"/>
  <c r="Q612" i="4" a="1"/>
  <c r="Q612" i="4" s="1"/>
  <c r="S612" i="4" a="1"/>
  <c r="S612" i="4" s="1"/>
  <c r="U612" i="4" a="1"/>
  <c r="U612" i="4" s="1"/>
  <c r="W612" i="4" a="1"/>
  <c r="W612" i="4" s="1"/>
  <c r="Y612" i="4" a="1"/>
  <c r="Y612" i="4" s="1"/>
  <c r="AA612" i="4" a="1"/>
  <c r="AA612" i="4" s="1"/>
  <c r="AC612" i="4" a="1"/>
  <c r="AC612" i="4" s="1"/>
  <c r="AE612" i="4" a="1"/>
  <c r="AE612" i="4" s="1"/>
  <c r="R612" i="4" a="1"/>
  <c r="R612" i="4" s="1"/>
  <c r="T612" i="4" a="1"/>
  <c r="T612" i="4" s="1"/>
  <c r="V612" i="4" a="1"/>
  <c r="V612" i="4" s="1"/>
  <c r="X612" i="4" a="1"/>
  <c r="X612" i="4" s="1"/>
  <c r="Z612" i="4" a="1"/>
  <c r="Z612" i="4" s="1"/>
  <c r="AB612" i="4" a="1"/>
  <c r="AB612" i="4" s="1"/>
  <c r="AD612" i="4" a="1"/>
  <c r="AD612" i="4" s="1"/>
  <c r="Q610" i="4" a="1"/>
  <c r="Q610" i="4" s="1"/>
  <c r="S610" i="4" a="1"/>
  <c r="S610" i="4" s="1"/>
  <c r="U610" i="4" a="1"/>
  <c r="U610" i="4" s="1"/>
  <c r="W610" i="4" a="1"/>
  <c r="W610" i="4" s="1"/>
  <c r="Y610" i="4" a="1"/>
  <c r="Y610" i="4" s="1"/>
  <c r="AA610" i="4" a="1"/>
  <c r="AA610" i="4" s="1"/>
  <c r="AC610" i="4" a="1"/>
  <c r="AC610" i="4" s="1"/>
  <c r="AE610" i="4" a="1"/>
  <c r="AE610" i="4" s="1"/>
  <c r="R610" i="4" a="1"/>
  <c r="R610" i="4" s="1"/>
  <c r="T610" i="4" a="1"/>
  <c r="T610" i="4" s="1"/>
  <c r="V610" i="4" a="1"/>
  <c r="V610" i="4" s="1"/>
  <c r="X610" i="4" a="1"/>
  <c r="X610" i="4" s="1"/>
  <c r="Z610" i="4" a="1"/>
  <c r="Z610" i="4" s="1"/>
  <c r="AB610" i="4" a="1"/>
  <c r="AB610" i="4" s="1"/>
  <c r="AD610" i="4" a="1"/>
  <c r="AD610" i="4" s="1"/>
  <c r="Q608" i="4" a="1"/>
  <c r="Q608" i="4" s="1"/>
  <c r="S608" i="4" a="1"/>
  <c r="S608" i="4" s="1"/>
  <c r="U608" i="4" a="1"/>
  <c r="U608" i="4" s="1"/>
  <c r="W608" i="4" a="1"/>
  <c r="W608" i="4" s="1"/>
  <c r="Y608" i="4" a="1"/>
  <c r="Y608" i="4" s="1"/>
  <c r="AA608" i="4" a="1"/>
  <c r="AA608" i="4" s="1"/>
  <c r="AC608" i="4" a="1"/>
  <c r="AC608" i="4" s="1"/>
  <c r="AE608" i="4" a="1"/>
  <c r="AE608" i="4" s="1"/>
  <c r="R608" i="4" a="1"/>
  <c r="R608" i="4" s="1"/>
  <c r="T608" i="4" a="1"/>
  <c r="T608" i="4" s="1"/>
  <c r="V608" i="4" a="1"/>
  <c r="V608" i="4" s="1"/>
  <c r="X608" i="4" a="1"/>
  <c r="X608" i="4" s="1"/>
  <c r="Z608" i="4" a="1"/>
  <c r="Z608" i="4" s="1"/>
  <c r="AB608" i="4" a="1"/>
  <c r="AB608" i="4" s="1"/>
  <c r="AD608" i="4" a="1"/>
  <c r="AD608" i="4" s="1"/>
  <c r="Q606" i="4" a="1"/>
  <c r="Q606" i="4" s="1"/>
  <c r="S606" i="4" a="1"/>
  <c r="S606" i="4" s="1"/>
  <c r="U606" i="4" a="1"/>
  <c r="U606" i="4" s="1"/>
  <c r="W606" i="4" a="1"/>
  <c r="W606" i="4" s="1"/>
  <c r="Y606" i="4" a="1"/>
  <c r="Y606" i="4" s="1"/>
  <c r="AA606" i="4" a="1"/>
  <c r="AA606" i="4" s="1"/>
  <c r="AC606" i="4" a="1"/>
  <c r="AC606" i="4" s="1"/>
  <c r="AE606" i="4" a="1"/>
  <c r="AE606" i="4" s="1"/>
  <c r="R606" i="4" a="1"/>
  <c r="R606" i="4" s="1"/>
  <c r="T606" i="4" a="1"/>
  <c r="T606" i="4" s="1"/>
  <c r="V606" i="4" a="1"/>
  <c r="V606" i="4" s="1"/>
  <c r="X606" i="4" a="1"/>
  <c r="X606" i="4" s="1"/>
  <c r="Z606" i="4" a="1"/>
  <c r="Z606" i="4" s="1"/>
  <c r="AB606" i="4" a="1"/>
  <c r="AB606" i="4" s="1"/>
  <c r="AD606" i="4" a="1"/>
  <c r="AD606" i="4" s="1"/>
  <c r="Q604" i="4" a="1"/>
  <c r="Q604" i="4" s="1"/>
  <c r="S604" i="4" a="1"/>
  <c r="S604" i="4" s="1"/>
  <c r="U604" i="4" a="1"/>
  <c r="U604" i="4" s="1"/>
  <c r="W604" i="4" a="1"/>
  <c r="W604" i="4" s="1"/>
  <c r="Y604" i="4" a="1"/>
  <c r="Y604" i="4" s="1"/>
  <c r="AA604" i="4" a="1"/>
  <c r="AA604" i="4" s="1"/>
  <c r="AC604" i="4" a="1"/>
  <c r="AC604" i="4" s="1"/>
  <c r="AE604" i="4" a="1"/>
  <c r="AE604" i="4" s="1"/>
  <c r="R604" i="4" a="1"/>
  <c r="R604" i="4" s="1"/>
  <c r="T604" i="4" a="1"/>
  <c r="T604" i="4" s="1"/>
  <c r="V604" i="4" a="1"/>
  <c r="V604" i="4" s="1"/>
  <c r="X604" i="4" a="1"/>
  <c r="X604" i="4" s="1"/>
  <c r="Z604" i="4" a="1"/>
  <c r="Z604" i="4" s="1"/>
  <c r="AB604" i="4" a="1"/>
  <c r="AB604" i="4" s="1"/>
  <c r="AD604" i="4" a="1"/>
  <c r="AD604" i="4" s="1"/>
  <c r="Q602" i="4" a="1"/>
  <c r="Q602" i="4" s="1"/>
  <c r="S602" i="4" a="1"/>
  <c r="S602" i="4" s="1"/>
  <c r="U602" i="4" a="1"/>
  <c r="U602" i="4" s="1"/>
  <c r="W602" i="4" a="1"/>
  <c r="W602" i="4" s="1"/>
  <c r="Y602" i="4" a="1"/>
  <c r="Y602" i="4" s="1"/>
  <c r="AA602" i="4" a="1"/>
  <c r="AA602" i="4" s="1"/>
  <c r="AC602" i="4" a="1"/>
  <c r="AC602" i="4" s="1"/>
  <c r="AE602" i="4" a="1"/>
  <c r="AE602" i="4" s="1"/>
  <c r="R602" i="4" a="1"/>
  <c r="R602" i="4" s="1"/>
  <c r="T602" i="4" a="1"/>
  <c r="T602" i="4" s="1"/>
  <c r="V602" i="4" a="1"/>
  <c r="V602" i="4" s="1"/>
  <c r="X602" i="4" a="1"/>
  <c r="X602" i="4" s="1"/>
  <c r="Z602" i="4" a="1"/>
  <c r="Z602" i="4" s="1"/>
  <c r="AB602" i="4" a="1"/>
  <c r="AB602" i="4" s="1"/>
  <c r="AD602" i="4" a="1"/>
  <c r="AD602" i="4" s="1"/>
  <c r="Q600" i="4" a="1"/>
  <c r="Q600" i="4" s="1"/>
  <c r="S600" i="4" a="1"/>
  <c r="S600" i="4" s="1"/>
  <c r="U600" i="4" a="1"/>
  <c r="U600" i="4" s="1"/>
  <c r="W600" i="4" a="1"/>
  <c r="W600" i="4" s="1"/>
  <c r="Y600" i="4" a="1"/>
  <c r="Y600" i="4" s="1"/>
  <c r="AA600" i="4" a="1"/>
  <c r="AA600" i="4" s="1"/>
  <c r="AC600" i="4" a="1"/>
  <c r="AC600" i="4" s="1"/>
  <c r="AE600" i="4" a="1"/>
  <c r="AE600" i="4" s="1"/>
  <c r="R600" i="4" a="1"/>
  <c r="R600" i="4" s="1"/>
  <c r="T600" i="4" a="1"/>
  <c r="T600" i="4" s="1"/>
  <c r="V600" i="4" a="1"/>
  <c r="V600" i="4" s="1"/>
  <c r="X600" i="4" a="1"/>
  <c r="X600" i="4" s="1"/>
  <c r="Z600" i="4" a="1"/>
  <c r="Z600" i="4" s="1"/>
  <c r="AB600" i="4" a="1"/>
  <c r="AB600" i="4" s="1"/>
  <c r="AD600" i="4" a="1"/>
  <c r="AD600" i="4" s="1"/>
  <c r="Q598" i="4" a="1"/>
  <c r="Q598" i="4" s="1"/>
  <c r="S598" i="4" a="1"/>
  <c r="S598" i="4" s="1"/>
  <c r="U598" i="4" a="1"/>
  <c r="U598" i="4" s="1"/>
  <c r="W598" i="4" a="1"/>
  <c r="W598" i="4" s="1"/>
  <c r="Y598" i="4" a="1"/>
  <c r="Y598" i="4" s="1"/>
  <c r="AA598" i="4" a="1"/>
  <c r="AA598" i="4" s="1"/>
  <c r="AC598" i="4" a="1"/>
  <c r="AC598" i="4" s="1"/>
  <c r="AE598" i="4" a="1"/>
  <c r="AE598" i="4" s="1"/>
  <c r="R598" i="4" a="1"/>
  <c r="R598" i="4" s="1"/>
  <c r="T598" i="4" a="1"/>
  <c r="T598" i="4" s="1"/>
  <c r="V598" i="4" a="1"/>
  <c r="V598" i="4" s="1"/>
  <c r="X598" i="4" a="1"/>
  <c r="X598" i="4" s="1"/>
  <c r="Z598" i="4" a="1"/>
  <c r="Z598" i="4" s="1"/>
  <c r="AB598" i="4" a="1"/>
  <c r="AB598" i="4" s="1"/>
  <c r="AD598" i="4" a="1"/>
  <c r="AD598" i="4" s="1"/>
  <c r="Q596" i="4" a="1"/>
  <c r="Q596" i="4" s="1"/>
  <c r="S596" i="4" a="1"/>
  <c r="S596" i="4" s="1"/>
  <c r="U596" i="4" a="1"/>
  <c r="U596" i="4" s="1"/>
  <c r="W596" i="4" a="1"/>
  <c r="W596" i="4" s="1"/>
  <c r="Y596" i="4" a="1"/>
  <c r="Y596" i="4" s="1"/>
  <c r="AA596" i="4" a="1"/>
  <c r="AA596" i="4" s="1"/>
  <c r="AC596" i="4" a="1"/>
  <c r="AC596" i="4" s="1"/>
  <c r="AE596" i="4" a="1"/>
  <c r="AE596" i="4" s="1"/>
  <c r="R596" i="4" a="1"/>
  <c r="R596" i="4" s="1"/>
  <c r="T596" i="4" a="1"/>
  <c r="T596" i="4" s="1"/>
  <c r="V596" i="4" a="1"/>
  <c r="V596" i="4" s="1"/>
  <c r="X596" i="4" a="1"/>
  <c r="X596" i="4" s="1"/>
  <c r="Z596" i="4" a="1"/>
  <c r="Z596" i="4" s="1"/>
  <c r="AB596" i="4" a="1"/>
  <c r="AB596" i="4" s="1"/>
  <c r="AD596" i="4" a="1"/>
  <c r="AD596" i="4" s="1"/>
  <c r="Q594" i="4" a="1"/>
  <c r="Q594" i="4" s="1"/>
  <c r="S594" i="4" a="1"/>
  <c r="S594" i="4" s="1"/>
  <c r="U594" i="4" a="1"/>
  <c r="U594" i="4" s="1"/>
  <c r="W594" i="4" a="1"/>
  <c r="W594" i="4" s="1"/>
  <c r="Y594" i="4" a="1"/>
  <c r="Y594" i="4" s="1"/>
  <c r="AA594" i="4" a="1"/>
  <c r="AA594" i="4" s="1"/>
  <c r="AC594" i="4" a="1"/>
  <c r="AC594" i="4" s="1"/>
  <c r="AE594" i="4" a="1"/>
  <c r="AE594" i="4" s="1"/>
  <c r="R594" i="4" a="1"/>
  <c r="R594" i="4" s="1"/>
  <c r="T594" i="4" a="1"/>
  <c r="T594" i="4" s="1"/>
  <c r="V594" i="4" a="1"/>
  <c r="V594" i="4" s="1"/>
  <c r="X594" i="4" a="1"/>
  <c r="X594" i="4" s="1"/>
  <c r="Z594" i="4" a="1"/>
  <c r="Z594" i="4" s="1"/>
  <c r="AB594" i="4" a="1"/>
  <c r="AB594" i="4" s="1"/>
  <c r="AD594" i="4" a="1"/>
  <c r="AD594" i="4" s="1"/>
  <c r="Q592" i="4" a="1"/>
  <c r="Q592" i="4" s="1"/>
  <c r="S592" i="4" a="1"/>
  <c r="S592" i="4" s="1"/>
  <c r="U592" i="4" a="1"/>
  <c r="U592" i="4" s="1"/>
  <c r="W592" i="4" a="1"/>
  <c r="W592" i="4" s="1"/>
  <c r="Y592" i="4" a="1"/>
  <c r="Y592" i="4" s="1"/>
  <c r="AA592" i="4" a="1"/>
  <c r="AA592" i="4" s="1"/>
  <c r="AC592" i="4" a="1"/>
  <c r="AC592" i="4" s="1"/>
  <c r="AE592" i="4" a="1"/>
  <c r="AE592" i="4" s="1"/>
  <c r="R592" i="4" a="1"/>
  <c r="R592" i="4" s="1"/>
  <c r="T592" i="4" a="1"/>
  <c r="T592" i="4" s="1"/>
  <c r="V592" i="4" a="1"/>
  <c r="V592" i="4" s="1"/>
  <c r="X592" i="4" a="1"/>
  <c r="X592" i="4" s="1"/>
  <c r="Z592" i="4" a="1"/>
  <c r="Z592" i="4" s="1"/>
  <c r="AB592" i="4" a="1"/>
  <c r="AB592" i="4" s="1"/>
  <c r="AD592" i="4" a="1"/>
  <c r="AD592" i="4" s="1"/>
  <c r="Q590" i="4" a="1"/>
  <c r="Q590" i="4" s="1"/>
  <c r="S590" i="4" a="1"/>
  <c r="S590" i="4" s="1"/>
  <c r="U590" i="4" a="1"/>
  <c r="U590" i="4" s="1"/>
  <c r="W590" i="4" a="1"/>
  <c r="W590" i="4" s="1"/>
  <c r="Y590" i="4" a="1"/>
  <c r="Y590" i="4" s="1"/>
  <c r="AA590" i="4" a="1"/>
  <c r="AA590" i="4" s="1"/>
  <c r="AC590" i="4" a="1"/>
  <c r="AC590" i="4" s="1"/>
  <c r="AE590" i="4" a="1"/>
  <c r="AE590" i="4" s="1"/>
  <c r="R590" i="4" a="1"/>
  <c r="R590" i="4" s="1"/>
  <c r="T590" i="4" a="1"/>
  <c r="T590" i="4" s="1"/>
  <c r="V590" i="4" a="1"/>
  <c r="V590" i="4" s="1"/>
  <c r="X590" i="4" a="1"/>
  <c r="X590" i="4" s="1"/>
  <c r="Z590" i="4" a="1"/>
  <c r="Z590" i="4" s="1"/>
  <c r="AB590" i="4" a="1"/>
  <c r="AB590" i="4" s="1"/>
  <c r="AD590" i="4" a="1"/>
  <c r="AD590" i="4" s="1"/>
  <c r="Q588" i="4" a="1"/>
  <c r="Q588" i="4" s="1"/>
  <c r="S588" i="4" a="1"/>
  <c r="S588" i="4" s="1"/>
  <c r="U588" i="4" a="1"/>
  <c r="U588" i="4" s="1"/>
  <c r="W588" i="4" a="1"/>
  <c r="W588" i="4" s="1"/>
  <c r="Y588" i="4" a="1"/>
  <c r="Y588" i="4" s="1"/>
  <c r="AA588" i="4" a="1"/>
  <c r="AA588" i="4" s="1"/>
  <c r="AC588" i="4" a="1"/>
  <c r="AC588" i="4" s="1"/>
  <c r="AE588" i="4" a="1"/>
  <c r="AE588" i="4" s="1"/>
  <c r="R588" i="4" a="1"/>
  <c r="R588" i="4" s="1"/>
  <c r="T588" i="4" a="1"/>
  <c r="T588" i="4" s="1"/>
  <c r="V588" i="4" a="1"/>
  <c r="V588" i="4" s="1"/>
  <c r="X588" i="4" a="1"/>
  <c r="X588" i="4" s="1"/>
  <c r="Z588" i="4" a="1"/>
  <c r="Z588" i="4" s="1"/>
  <c r="AB588" i="4" a="1"/>
  <c r="AB588" i="4" s="1"/>
  <c r="AD588" i="4" a="1"/>
  <c r="AD588" i="4" s="1"/>
  <c r="Q586" i="4" a="1"/>
  <c r="Q586" i="4" s="1"/>
  <c r="S586" i="4" a="1"/>
  <c r="S586" i="4" s="1"/>
  <c r="U586" i="4" a="1"/>
  <c r="U586" i="4" s="1"/>
  <c r="W586" i="4" a="1"/>
  <c r="W586" i="4" s="1"/>
  <c r="Y586" i="4" a="1"/>
  <c r="Y586" i="4" s="1"/>
  <c r="AA586" i="4" a="1"/>
  <c r="AA586" i="4" s="1"/>
  <c r="AC586" i="4" a="1"/>
  <c r="AC586" i="4" s="1"/>
  <c r="AE586" i="4" a="1"/>
  <c r="AE586" i="4" s="1"/>
  <c r="R586" i="4" a="1"/>
  <c r="R586" i="4" s="1"/>
  <c r="T586" i="4" a="1"/>
  <c r="T586" i="4" s="1"/>
  <c r="V586" i="4" a="1"/>
  <c r="V586" i="4" s="1"/>
  <c r="X586" i="4" a="1"/>
  <c r="X586" i="4" s="1"/>
  <c r="Z586" i="4" a="1"/>
  <c r="Z586" i="4" s="1"/>
  <c r="AB586" i="4" a="1"/>
  <c r="AB586" i="4" s="1"/>
  <c r="AD586" i="4" a="1"/>
  <c r="AD586" i="4" s="1"/>
  <c r="Q584" i="4" a="1"/>
  <c r="Q584" i="4" s="1"/>
  <c r="S584" i="4" a="1"/>
  <c r="S584" i="4" s="1"/>
  <c r="U584" i="4" a="1"/>
  <c r="U584" i="4" s="1"/>
  <c r="W584" i="4" a="1"/>
  <c r="W584" i="4" s="1"/>
  <c r="Y584" i="4" a="1"/>
  <c r="Y584" i="4" s="1"/>
  <c r="AA584" i="4" a="1"/>
  <c r="AA584" i="4" s="1"/>
  <c r="AC584" i="4" a="1"/>
  <c r="AC584" i="4" s="1"/>
  <c r="AE584" i="4" a="1"/>
  <c r="AE584" i="4" s="1"/>
  <c r="R584" i="4" a="1"/>
  <c r="R584" i="4" s="1"/>
  <c r="T584" i="4" a="1"/>
  <c r="T584" i="4" s="1"/>
  <c r="V584" i="4" a="1"/>
  <c r="V584" i="4" s="1"/>
  <c r="X584" i="4" a="1"/>
  <c r="X584" i="4" s="1"/>
  <c r="Z584" i="4" a="1"/>
  <c r="Z584" i="4" s="1"/>
  <c r="AB584" i="4" a="1"/>
  <c r="AB584" i="4" s="1"/>
  <c r="AD584" i="4" a="1"/>
  <c r="AD584" i="4" s="1"/>
  <c r="Q582" i="4" a="1"/>
  <c r="Q582" i="4" s="1"/>
  <c r="S582" i="4" a="1"/>
  <c r="S582" i="4" s="1"/>
  <c r="U582" i="4" a="1"/>
  <c r="U582" i="4" s="1"/>
  <c r="W582" i="4" a="1"/>
  <c r="W582" i="4" s="1"/>
  <c r="Y582" i="4" a="1"/>
  <c r="Y582" i="4" s="1"/>
  <c r="AA582" i="4" a="1"/>
  <c r="AA582" i="4" s="1"/>
  <c r="AC582" i="4" a="1"/>
  <c r="AC582" i="4" s="1"/>
  <c r="AE582" i="4" a="1"/>
  <c r="AE582" i="4" s="1"/>
  <c r="R582" i="4" a="1"/>
  <c r="R582" i="4" s="1"/>
  <c r="T582" i="4" a="1"/>
  <c r="T582" i="4" s="1"/>
  <c r="V582" i="4" a="1"/>
  <c r="V582" i="4" s="1"/>
  <c r="X582" i="4" a="1"/>
  <c r="X582" i="4" s="1"/>
  <c r="Z582" i="4" a="1"/>
  <c r="Z582" i="4" s="1"/>
  <c r="AB582" i="4" a="1"/>
  <c r="AB582" i="4" s="1"/>
  <c r="AD582" i="4" a="1"/>
  <c r="AD582" i="4" s="1"/>
  <c r="Q580" i="4" a="1"/>
  <c r="Q580" i="4" s="1"/>
  <c r="S580" i="4" a="1"/>
  <c r="S580" i="4" s="1"/>
  <c r="U580" i="4" a="1"/>
  <c r="U580" i="4" s="1"/>
  <c r="W580" i="4" a="1"/>
  <c r="W580" i="4" s="1"/>
  <c r="Y580" i="4" a="1"/>
  <c r="Y580" i="4" s="1"/>
  <c r="AA580" i="4" a="1"/>
  <c r="AA580" i="4" s="1"/>
  <c r="AC580" i="4" a="1"/>
  <c r="AC580" i="4" s="1"/>
  <c r="AE580" i="4" a="1"/>
  <c r="AE580" i="4" s="1"/>
  <c r="R580" i="4" a="1"/>
  <c r="R580" i="4" s="1"/>
  <c r="T580" i="4" a="1"/>
  <c r="T580" i="4" s="1"/>
  <c r="V580" i="4" a="1"/>
  <c r="V580" i="4" s="1"/>
  <c r="X580" i="4" a="1"/>
  <c r="X580" i="4" s="1"/>
  <c r="Z580" i="4" a="1"/>
  <c r="Z580" i="4" s="1"/>
  <c r="AB580" i="4" a="1"/>
  <c r="AB580" i="4" s="1"/>
  <c r="AD580" i="4" a="1"/>
  <c r="AD580" i="4" s="1"/>
  <c r="Q578" i="4" a="1"/>
  <c r="Q578" i="4" s="1"/>
  <c r="S578" i="4" a="1"/>
  <c r="S578" i="4" s="1"/>
  <c r="U578" i="4" a="1"/>
  <c r="U578" i="4" s="1"/>
  <c r="W578" i="4" a="1"/>
  <c r="W578" i="4" s="1"/>
  <c r="Y578" i="4" a="1"/>
  <c r="Y578" i="4" s="1"/>
  <c r="AA578" i="4" a="1"/>
  <c r="AA578" i="4" s="1"/>
  <c r="AC578" i="4" a="1"/>
  <c r="AC578" i="4" s="1"/>
  <c r="AE578" i="4" a="1"/>
  <c r="AE578" i="4" s="1"/>
  <c r="R578" i="4" a="1"/>
  <c r="R578" i="4" s="1"/>
  <c r="T578" i="4" a="1"/>
  <c r="T578" i="4" s="1"/>
  <c r="V578" i="4" a="1"/>
  <c r="V578" i="4" s="1"/>
  <c r="X578" i="4" a="1"/>
  <c r="X578" i="4" s="1"/>
  <c r="Z578" i="4" a="1"/>
  <c r="Z578" i="4" s="1"/>
  <c r="AB578" i="4" a="1"/>
  <c r="AB578" i="4" s="1"/>
  <c r="AD578" i="4" a="1"/>
  <c r="AD578" i="4" s="1"/>
  <c r="Q576" i="4" a="1"/>
  <c r="Q576" i="4" s="1"/>
  <c r="S576" i="4" a="1"/>
  <c r="S576" i="4" s="1"/>
  <c r="U576" i="4" a="1"/>
  <c r="U576" i="4" s="1"/>
  <c r="W576" i="4" a="1"/>
  <c r="W576" i="4" s="1"/>
  <c r="Y576" i="4" a="1"/>
  <c r="Y576" i="4" s="1"/>
  <c r="AA576" i="4" a="1"/>
  <c r="AA576" i="4" s="1"/>
  <c r="AC576" i="4" a="1"/>
  <c r="AC576" i="4" s="1"/>
  <c r="AE576" i="4" a="1"/>
  <c r="AE576" i="4" s="1"/>
  <c r="R576" i="4" a="1"/>
  <c r="R576" i="4" s="1"/>
  <c r="T576" i="4" a="1"/>
  <c r="T576" i="4" s="1"/>
  <c r="V576" i="4" a="1"/>
  <c r="V576" i="4" s="1"/>
  <c r="X576" i="4" a="1"/>
  <c r="X576" i="4" s="1"/>
  <c r="Z576" i="4" a="1"/>
  <c r="Z576" i="4" s="1"/>
  <c r="AB576" i="4" a="1"/>
  <c r="AB576" i="4" s="1"/>
  <c r="AD576" i="4" a="1"/>
  <c r="AD576" i="4" s="1"/>
  <c r="Q574" i="4" a="1"/>
  <c r="Q574" i="4" s="1"/>
  <c r="S574" i="4" a="1"/>
  <c r="S574" i="4" s="1"/>
  <c r="U574" i="4" a="1"/>
  <c r="U574" i="4" s="1"/>
  <c r="W574" i="4" a="1"/>
  <c r="W574" i="4" s="1"/>
  <c r="Y574" i="4" a="1"/>
  <c r="Y574" i="4" s="1"/>
  <c r="AA574" i="4" a="1"/>
  <c r="AA574" i="4" s="1"/>
  <c r="AC574" i="4" a="1"/>
  <c r="AC574" i="4" s="1"/>
  <c r="AE574" i="4" a="1"/>
  <c r="AE574" i="4" s="1"/>
  <c r="R574" i="4" a="1"/>
  <c r="R574" i="4" s="1"/>
  <c r="T574" i="4" a="1"/>
  <c r="T574" i="4" s="1"/>
  <c r="V574" i="4" a="1"/>
  <c r="V574" i="4" s="1"/>
  <c r="X574" i="4" a="1"/>
  <c r="X574" i="4" s="1"/>
  <c r="Z574" i="4" a="1"/>
  <c r="Z574" i="4" s="1"/>
  <c r="AB574" i="4" a="1"/>
  <c r="AB574" i="4" s="1"/>
  <c r="AD574" i="4" a="1"/>
  <c r="AD574" i="4" s="1"/>
  <c r="Q572" i="4" a="1"/>
  <c r="Q572" i="4" s="1"/>
  <c r="S572" i="4" a="1"/>
  <c r="S572" i="4" s="1"/>
  <c r="U572" i="4" a="1"/>
  <c r="U572" i="4" s="1"/>
  <c r="W572" i="4" a="1"/>
  <c r="W572" i="4" s="1"/>
  <c r="Y572" i="4" a="1"/>
  <c r="Y572" i="4" s="1"/>
  <c r="AA572" i="4" a="1"/>
  <c r="AA572" i="4" s="1"/>
  <c r="AC572" i="4" a="1"/>
  <c r="AC572" i="4" s="1"/>
  <c r="AE572" i="4" a="1"/>
  <c r="AE572" i="4" s="1"/>
  <c r="R572" i="4" a="1"/>
  <c r="R572" i="4" s="1"/>
  <c r="T572" i="4" a="1"/>
  <c r="T572" i="4" s="1"/>
  <c r="V572" i="4" a="1"/>
  <c r="V572" i="4" s="1"/>
  <c r="X572" i="4" a="1"/>
  <c r="X572" i="4" s="1"/>
  <c r="Z572" i="4" a="1"/>
  <c r="Z572" i="4" s="1"/>
  <c r="AB572" i="4" a="1"/>
  <c r="AB572" i="4" s="1"/>
  <c r="AD572" i="4" a="1"/>
  <c r="AD572" i="4" s="1"/>
  <c r="Q570" i="4" a="1"/>
  <c r="Q570" i="4" s="1"/>
  <c r="S570" i="4" a="1"/>
  <c r="S570" i="4" s="1"/>
  <c r="U570" i="4" a="1"/>
  <c r="U570" i="4" s="1"/>
  <c r="W570" i="4" a="1"/>
  <c r="W570" i="4" s="1"/>
  <c r="Y570" i="4" a="1"/>
  <c r="Y570" i="4" s="1"/>
  <c r="AA570" i="4" a="1"/>
  <c r="AA570" i="4" s="1"/>
  <c r="AC570" i="4" a="1"/>
  <c r="AC570" i="4" s="1"/>
  <c r="AE570" i="4" a="1"/>
  <c r="AE570" i="4" s="1"/>
  <c r="R570" i="4" a="1"/>
  <c r="R570" i="4" s="1"/>
  <c r="T570" i="4" a="1"/>
  <c r="T570" i="4" s="1"/>
  <c r="V570" i="4" a="1"/>
  <c r="V570" i="4" s="1"/>
  <c r="X570" i="4" a="1"/>
  <c r="X570" i="4" s="1"/>
  <c r="Z570" i="4" a="1"/>
  <c r="Z570" i="4" s="1"/>
  <c r="AB570" i="4" a="1"/>
  <c r="AB570" i="4" s="1"/>
  <c r="AD570" i="4" a="1"/>
  <c r="AD570" i="4" s="1"/>
  <c r="Q568" i="4" a="1"/>
  <c r="Q568" i="4" s="1"/>
  <c r="S568" i="4" a="1"/>
  <c r="S568" i="4" s="1"/>
  <c r="U568" i="4" a="1"/>
  <c r="U568" i="4" s="1"/>
  <c r="W568" i="4" a="1"/>
  <c r="W568" i="4" s="1"/>
  <c r="Y568" i="4" a="1"/>
  <c r="Y568" i="4" s="1"/>
  <c r="AA568" i="4" a="1"/>
  <c r="AA568" i="4" s="1"/>
  <c r="AC568" i="4" a="1"/>
  <c r="AC568" i="4" s="1"/>
  <c r="AE568" i="4" a="1"/>
  <c r="AE568" i="4" s="1"/>
  <c r="R568" i="4" a="1"/>
  <c r="R568" i="4" s="1"/>
  <c r="T568" i="4" a="1"/>
  <c r="T568" i="4" s="1"/>
  <c r="V568" i="4" a="1"/>
  <c r="V568" i="4" s="1"/>
  <c r="X568" i="4" a="1"/>
  <c r="X568" i="4" s="1"/>
  <c r="Z568" i="4" a="1"/>
  <c r="Z568" i="4" s="1"/>
  <c r="AB568" i="4" a="1"/>
  <c r="AB568" i="4" s="1"/>
  <c r="AD568" i="4" a="1"/>
  <c r="AD568" i="4" s="1"/>
  <c r="Q566" i="4" a="1"/>
  <c r="Q566" i="4" s="1"/>
  <c r="S566" i="4" a="1"/>
  <c r="S566" i="4" s="1"/>
  <c r="U566" i="4" a="1"/>
  <c r="U566" i="4" s="1"/>
  <c r="W566" i="4" a="1"/>
  <c r="W566" i="4" s="1"/>
  <c r="Y566" i="4" a="1"/>
  <c r="Y566" i="4" s="1"/>
  <c r="AA566" i="4" a="1"/>
  <c r="AA566" i="4" s="1"/>
  <c r="AC566" i="4" a="1"/>
  <c r="AC566" i="4" s="1"/>
  <c r="AE566" i="4" a="1"/>
  <c r="AE566" i="4" s="1"/>
  <c r="R566" i="4" a="1"/>
  <c r="R566" i="4" s="1"/>
  <c r="T566" i="4" a="1"/>
  <c r="T566" i="4" s="1"/>
  <c r="V566" i="4" a="1"/>
  <c r="V566" i="4" s="1"/>
  <c r="X566" i="4" a="1"/>
  <c r="X566" i="4" s="1"/>
  <c r="Z566" i="4" a="1"/>
  <c r="Z566" i="4" s="1"/>
  <c r="AB566" i="4" a="1"/>
  <c r="AB566" i="4" s="1"/>
  <c r="AD566" i="4" a="1"/>
  <c r="AD566" i="4" s="1"/>
  <c r="Q564" i="4" a="1"/>
  <c r="Q564" i="4" s="1"/>
  <c r="S564" i="4" a="1"/>
  <c r="S564" i="4" s="1"/>
  <c r="U564" i="4" a="1"/>
  <c r="U564" i="4" s="1"/>
  <c r="W564" i="4" a="1"/>
  <c r="W564" i="4" s="1"/>
  <c r="Y564" i="4" a="1"/>
  <c r="Y564" i="4" s="1"/>
  <c r="AA564" i="4" a="1"/>
  <c r="AA564" i="4" s="1"/>
  <c r="AC564" i="4" a="1"/>
  <c r="AC564" i="4" s="1"/>
  <c r="AE564" i="4" a="1"/>
  <c r="AE564" i="4" s="1"/>
  <c r="R564" i="4" a="1"/>
  <c r="R564" i="4" s="1"/>
  <c r="T564" i="4" a="1"/>
  <c r="T564" i="4" s="1"/>
  <c r="V564" i="4" a="1"/>
  <c r="V564" i="4" s="1"/>
  <c r="X564" i="4" a="1"/>
  <c r="X564" i="4" s="1"/>
  <c r="Z564" i="4" a="1"/>
  <c r="Z564" i="4" s="1"/>
  <c r="AB564" i="4" a="1"/>
  <c r="AB564" i="4" s="1"/>
  <c r="AD564" i="4" a="1"/>
  <c r="AD564" i="4" s="1"/>
  <c r="Q562" i="4" a="1"/>
  <c r="Q562" i="4" s="1"/>
  <c r="S562" i="4" a="1"/>
  <c r="S562" i="4" s="1"/>
  <c r="U562" i="4" a="1"/>
  <c r="U562" i="4" s="1"/>
  <c r="W562" i="4" a="1"/>
  <c r="W562" i="4" s="1"/>
  <c r="Y562" i="4" a="1"/>
  <c r="Y562" i="4" s="1"/>
  <c r="AA562" i="4" a="1"/>
  <c r="AA562" i="4" s="1"/>
  <c r="AC562" i="4" a="1"/>
  <c r="AC562" i="4" s="1"/>
  <c r="AE562" i="4" a="1"/>
  <c r="AE562" i="4" s="1"/>
  <c r="R562" i="4" a="1"/>
  <c r="R562" i="4" s="1"/>
  <c r="T562" i="4" a="1"/>
  <c r="T562" i="4" s="1"/>
  <c r="V562" i="4" a="1"/>
  <c r="V562" i="4" s="1"/>
  <c r="X562" i="4" a="1"/>
  <c r="X562" i="4" s="1"/>
  <c r="Z562" i="4" a="1"/>
  <c r="Z562" i="4" s="1"/>
  <c r="AB562" i="4" a="1"/>
  <c r="AB562" i="4" s="1"/>
  <c r="AD562" i="4" a="1"/>
  <c r="AD562" i="4" s="1"/>
  <c r="Q560" i="4" a="1"/>
  <c r="Q560" i="4" s="1"/>
  <c r="S560" i="4" a="1"/>
  <c r="S560" i="4" s="1"/>
  <c r="U560" i="4" a="1"/>
  <c r="U560" i="4" s="1"/>
  <c r="W560" i="4" a="1"/>
  <c r="W560" i="4" s="1"/>
  <c r="Y560" i="4" a="1"/>
  <c r="Y560" i="4" s="1"/>
  <c r="AA560" i="4" a="1"/>
  <c r="AA560" i="4" s="1"/>
  <c r="AC560" i="4" a="1"/>
  <c r="AC560" i="4" s="1"/>
  <c r="AE560" i="4" a="1"/>
  <c r="AE560" i="4" s="1"/>
  <c r="R560" i="4" a="1"/>
  <c r="R560" i="4" s="1"/>
  <c r="T560" i="4" a="1"/>
  <c r="T560" i="4" s="1"/>
  <c r="V560" i="4" a="1"/>
  <c r="V560" i="4" s="1"/>
  <c r="X560" i="4" a="1"/>
  <c r="X560" i="4" s="1"/>
  <c r="Z560" i="4" a="1"/>
  <c r="Z560" i="4" s="1"/>
  <c r="AB560" i="4" a="1"/>
  <c r="AB560" i="4" s="1"/>
  <c r="AD560" i="4" a="1"/>
  <c r="AD560" i="4" s="1"/>
  <c r="Q558" i="4" a="1"/>
  <c r="Q558" i="4" s="1"/>
  <c r="S558" i="4" a="1"/>
  <c r="S558" i="4" s="1"/>
  <c r="U558" i="4" a="1"/>
  <c r="U558" i="4" s="1"/>
  <c r="W558" i="4" a="1"/>
  <c r="W558" i="4" s="1"/>
  <c r="Y558" i="4" a="1"/>
  <c r="Y558" i="4" s="1"/>
  <c r="AA558" i="4" a="1"/>
  <c r="AA558" i="4" s="1"/>
  <c r="AC558" i="4" a="1"/>
  <c r="AC558" i="4" s="1"/>
  <c r="AE558" i="4" a="1"/>
  <c r="AE558" i="4" s="1"/>
  <c r="R558" i="4" a="1"/>
  <c r="R558" i="4" s="1"/>
  <c r="T558" i="4" a="1"/>
  <c r="T558" i="4" s="1"/>
  <c r="V558" i="4" a="1"/>
  <c r="V558" i="4" s="1"/>
  <c r="X558" i="4" a="1"/>
  <c r="X558" i="4" s="1"/>
  <c r="Z558" i="4" a="1"/>
  <c r="Z558" i="4" s="1"/>
  <c r="AB558" i="4" a="1"/>
  <c r="AB558" i="4" s="1"/>
  <c r="AD558" i="4" a="1"/>
  <c r="AD558" i="4" s="1"/>
  <c r="Q556" i="4" a="1"/>
  <c r="Q556" i="4" s="1"/>
  <c r="S556" i="4" a="1"/>
  <c r="S556" i="4" s="1"/>
  <c r="U556" i="4" a="1"/>
  <c r="U556" i="4" s="1"/>
  <c r="W556" i="4" a="1"/>
  <c r="W556" i="4" s="1"/>
  <c r="Y556" i="4" a="1"/>
  <c r="Y556" i="4" s="1"/>
  <c r="AA556" i="4" a="1"/>
  <c r="AA556" i="4" s="1"/>
  <c r="AC556" i="4" a="1"/>
  <c r="AC556" i="4" s="1"/>
  <c r="AE556" i="4" a="1"/>
  <c r="AE556" i="4" s="1"/>
  <c r="R556" i="4" a="1"/>
  <c r="R556" i="4" s="1"/>
  <c r="T556" i="4" a="1"/>
  <c r="T556" i="4" s="1"/>
  <c r="V556" i="4" a="1"/>
  <c r="V556" i="4" s="1"/>
  <c r="X556" i="4" a="1"/>
  <c r="X556" i="4" s="1"/>
  <c r="Z556" i="4" a="1"/>
  <c r="Z556" i="4" s="1"/>
  <c r="AB556" i="4" a="1"/>
  <c r="AB556" i="4" s="1"/>
  <c r="AD556" i="4" a="1"/>
  <c r="AD556" i="4" s="1"/>
  <c r="Q554" i="4" a="1"/>
  <c r="Q554" i="4" s="1"/>
  <c r="S554" i="4" a="1"/>
  <c r="S554" i="4" s="1"/>
  <c r="U554" i="4" a="1"/>
  <c r="U554" i="4" s="1"/>
  <c r="W554" i="4" a="1"/>
  <c r="W554" i="4" s="1"/>
  <c r="Y554" i="4" a="1"/>
  <c r="Y554" i="4" s="1"/>
  <c r="AA554" i="4" a="1"/>
  <c r="AA554" i="4" s="1"/>
  <c r="AC554" i="4" a="1"/>
  <c r="AC554" i="4" s="1"/>
  <c r="AE554" i="4" a="1"/>
  <c r="AE554" i="4" s="1"/>
  <c r="R554" i="4" a="1"/>
  <c r="R554" i="4" s="1"/>
  <c r="T554" i="4" a="1"/>
  <c r="T554" i="4" s="1"/>
  <c r="V554" i="4" a="1"/>
  <c r="V554" i="4" s="1"/>
  <c r="X554" i="4" a="1"/>
  <c r="X554" i="4" s="1"/>
  <c r="Z554" i="4" a="1"/>
  <c r="Z554" i="4" s="1"/>
  <c r="AB554" i="4" a="1"/>
  <c r="AB554" i="4" s="1"/>
  <c r="AD554" i="4" a="1"/>
  <c r="AD554" i="4" s="1"/>
  <c r="Q552" i="4" a="1"/>
  <c r="Q552" i="4" s="1"/>
  <c r="S552" i="4" a="1"/>
  <c r="S552" i="4" s="1"/>
  <c r="U552" i="4" a="1"/>
  <c r="U552" i="4" s="1"/>
  <c r="W552" i="4" a="1"/>
  <c r="W552" i="4" s="1"/>
  <c r="Y552" i="4" a="1"/>
  <c r="Y552" i="4" s="1"/>
  <c r="AA552" i="4" a="1"/>
  <c r="AA552" i="4" s="1"/>
  <c r="AC552" i="4" a="1"/>
  <c r="AC552" i="4" s="1"/>
  <c r="AE552" i="4" a="1"/>
  <c r="AE552" i="4" s="1"/>
  <c r="R552" i="4" a="1"/>
  <c r="R552" i="4" s="1"/>
  <c r="T552" i="4" a="1"/>
  <c r="T552" i="4" s="1"/>
  <c r="V552" i="4" a="1"/>
  <c r="V552" i="4" s="1"/>
  <c r="X552" i="4" a="1"/>
  <c r="X552" i="4" s="1"/>
  <c r="Z552" i="4" a="1"/>
  <c r="Z552" i="4" s="1"/>
  <c r="AB552" i="4" a="1"/>
  <c r="AB552" i="4" s="1"/>
  <c r="AD552" i="4" a="1"/>
  <c r="AD552" i="4" s="1"/>
  <c r="Q550" i="4" a="1"/>
  <c r="Q550" i="4" s="1"/>
  <c r="S550" i="4" a="1"/>
  <c r="S550" i="4" s="1"/>
  <c r="U550" i="4" a="1"/>
  <c r="U550" i="4" s="1"/>
  <c r="W550" i="4" a="1"/>
  <c r="W550" i="4" s="1"/>
  <c r="Y550" i="4" a="1"/>
  <c r="Y550" i="4" s="1"/>
  <c r="AA550" i="4" a="1"/>
  <c r="AA550" i="4" s="1"/>
  <c r="AC550" i="4" a="1"/>
  <c r="AC550" i="4" s="1"/>
  <c r="AE550" i="4" a="1"/>
  <c r="AE550" i="4" s="1"/>
  <c r="R550" i="4" a="1"/>
  <c r="R550" i="4" s="1"/>
  <c r="T550" i="4" a="1"/>
  <c r="T550" i="4" s="1"/>
  <c r="V550" i="4" a="1"/>
  <c r="V550" i="4" s="1"/>
  <c r="X550" i="4" a="1"/>
  <c r="X550" i="4" s="1"/>
  <c r="Z550" i="4" a="1"/>
  <c r="Z550" i="4" s="1"/>
  <c r="AB550" i="4" a="1"/>
  <c r="AB550" i="4" s="1"/>
  <c r="AD550" i="4" a="1"/>
  <c r="AD550" i="4" s="1"/>
  <c r="Q548" i="4" a="1"/>
  <c r="Q548" i="4" s="1"/>
  <c r="S548" i="4" a="1"/>
  <c r="S548" i="4" s="1"/>
  <c r="U548" i="4" a="1"/>
  <c r="U548" i="4" s="1"/>
  <c r="W548" i="4" a="1"/>
  <c r="W548" i="4" s="1"/>
  <c r="Y548" i="4" a="1"/>
  <c r="Y548" i="4" s="1"/>
  <c r="AA548" i="4" a="1"/>
  <c r="AA548" i="4" s="1"/>
  <c r="AC548" i="4" a="1"/>
  <c r="AC548" i="4" s="1"/>
  <c r="AE548" i="4" a="1"/>
  <c r="AE548" i="4" s="1"/>
  <c r="R548" i="4" a="1"/>
  <c r="R548" i="4" s="1"/>
  <c r="T548" i="4" a="1"/>
  <c r="T548" i="4" s="1"/>
  <c r="V548" i="4" a="1"/>
  <c r="V548" i="4" s="1"/>
  <c r="X548" i="4" a="1"/>
  <c r="X548" i="4" s="1"/>
  <c r="Z548" i="4" a="1"/>
  <c r="Z548" i="4" s="1"/>
  <c r="AB548" i="4" a="1"/>
  <c r="AB548" i="4" s="1"/>
  <c r="AD548" i="4" a="1"/>
  <c r="AD548" i="4" s="1"/>
  <c r="Q546" i="4" a="1"/>
  <c r="Q546" i="4" s="1"/>
  <c r="S546" i="4" a="1"/>
  <c r="S546" i="4" s="1"/>
  <c r="U546" i="4" a="1"/>
  <c r="U546" i="4" s="1"/>
  <c r="W546" i="4" a="1"/>
  <c r="W546" i="4" s="1"/>
  <c r="Y546" i="4" a="1"/>
  <c r="Y546" i="4" s="1"/>
  <c r="AA546" i="4" a="1"/>
  <c r="AA546" i="4" s="1"/>
  <c r="AC546" i="4" a="1"/>
  <c r="AC546" i="4" s="1"/>
  <c r="AE546" i="4" a="1"/>
  <c r="AE546" i="4" s="1"/>
  <c r="R546" i="4" a="1"/>
  <c r="R546" i="4" s="1"/>
  <c r="T546" i="4" a="1"/>
  <c r="T546" i="4" s="1"/>
  <c r="V546" i="4" a="1"/>
  <c r="V546" i="4" s="1"/>
  <c r="X546" i="4" a="1"/>
  <c r="X546" i="4" s="1"/>
  <c r="Z546" i="4" a="1"/>
  <c r="Z546" i="4" s="1"/>
  <c r="AB546" i="4" a="1"/>
  <c r="AB546" i="4" s="1"/>
  <c r="AD546" i="4" a="1"/>
  <c r="AD546" i="4" s="1"/>
  <c r="Q544" i="4" a="1"/>
  <c r="Q544" i="4" s="1"/>
  <c r="S544" i="4" a="1"/>
  <c r="S544" i="4" s="1"/>
  <c r="U544" i="4" a="1"/>
  <c r="U544" i="4" s="1"/>
  <c r="W544" i="4" a="1"/>
  <c r="W544" i="4" s="1"/>
  <c r="Y544" i="4" a="1"/>
  <c r="Y544" i="4" s="1"/>
  <c r="AA544" i="4" a="1"/>
  <c r="AA544" i="4" s="1"/>
  <c r="AC544" i="4" a="1"/>
  <c r="AC544" i="4" s="1"/>
  <c r="AE544" i="4" a="1"/>
  <c r="AE544" i="4" s="1"/>
  <c r="R544" i="4" a="1"/>
  <c r="R544" i="4" s="1"/>
  <c r="T544" i="4" a="1"/>
  <c r="T544" i="4" s="1"/>
  <c r="V544" i="4" a="1"/>
  <c r="V544" i="4" s="1"/>
  <c r="X544" i="4" a="1"/>
  <c r="X544" i="4" s="1"/>
  <c r="Z544" i="4" a="1"/>
  <c r="Z544" i="4" s="1"/>
  <c r="AB544" i="4" a="1"/>
  <c r="AB544" i="4" s="1"/>
  <c r="AD544" i="4" a="1"/>
  <c r="AD544" i="4" s="1"/>
  <c r="Q542" i="4" a="1"/>
  <c r="Q542" i="4" s="1"/>
  <c r="S542" i="4" a="1"/>
  <c r="S542" i="4" s="1"/>
  <c r="U542" i="4" a="1"/>
  <c r="U542" i="4" s="1"/>
  <c r="W542" i="4" a="1"/>
  <c r="W542" i="4" s="1"/>
  <c r="Y542" i="4" a="1"/>
  <c r="Y542" i="4" s="1"/>
  <c r="AA542" i="4" a="1"/>
  <c r="AA542" i="4" s="1"/>
  <c r="AC542" i="4" a="1"/>
  <c r="AC542" i="4" s="1"/>
  <c r="AE542" i="4" a="1"/>
  <c r="AE542" i="4" s="1"/>
  <c r="R542" i="4" a="1"/>
  <c r="R542" i="4" s="1"/>
  <c r="T542" i="4" a="1"/>
  <c r="T542" i="4" s="1"/>
  <c r="V542" i="4" a="1"/>
  <c r="V542" i="4" s="1"/>
  <c r="X542" i="4" a="1"/>
  <c r="X542" i="4" s="1"/>
  <c r="Z542" i="4" a="1"/>
  <c r="Z542" i="4" s="1"/>
  <c r="AB542" i="4" a="1"/>
  <c r="AB542" i="4" s="1"/>
  <c r="AD542" i="4" a="1"/>
  <c r="AD542" i="4" s="1"/>
  <c r="Q540" i="4" a="1"/>
  <c r="Q540" i="4" s="1"/>
  <c r="S540" i="4" a="1"/>
  <c r="S540" i="4" s="1"/>
  <c r="U540" i="4" a="1"/>
  <c r="U540" i="4" s="1"/>
  <c r="W540" i="4" a="1"/>
  <c r="W540" i="4" s="1"/>
  <c r="Y540" i="4" a="1"/>
  <c r="Y540" i="4" s="1"/>
  <c r="AA540" i="4" a="1"/>
  <c r="AA540" i="4" s="1"/>
  <c r="AC540" i="4" a="1"/>
  <c r="AC540" i="4" s="1"/>
  <c r="AE540" i="4" a="1"/>
  <c r="AE540" i="4" s="1"/>
  <c r="R540" i="4" a="1"/>
  <c r="R540" i="4" s="1"/>
  <c r="T540" i="4" a="1"/>
  <c r="T540" i="4" s="1"/>
  <c r="V540" i="4" a="1"/>
  <c r="V540" i="4" s="1"/>
  <c r="X540" i="4" a="1"/>
  <c r="X540" i="4" s="1"/>
  <c r="Z540" i="4" a="1"/>
  <c r="Z540" i="4" s="1"/>
  <c r="AB540" i="4" a="1"/>
  <c r="AB540" i="4" s="1"/>
  <c r="AD540" i="4" a="1"/>
  <c r="AD540" i="4" s="1"/>
  <c r="Q538" i="4" a="1"/>
  <c r="Q538" i="4" s="1"/>
  <c r="S538" i="4" a="1"/>
  <c r="S538" i="4" s="1"/>
  <c r="U538" i="4" a="1"/>
  <c r="U538" i="4" s="1"/>
  <c r="W538" i="4" a="1"/>
  <c r="W538" i="4" s="1"/>
  <c r="Y538" i="4" a="1"/>
  <c r="Y538" i="4" s="1"/>
  <c r="AA538" i="4" a="1"/>
  <c r="AA538" i="4" s="1"/>
  <c r="AC538" i="4" a="1"/>
  <c r="AC538" i="4" s="1"/>
  <c r="AE538" i="4" a="1"/>
  <c r="AE538" i="4" s="1"/>
  <c r="R538" i="4" a="1"/>
  <c r="R538" i="4" s="1"/>
  <c r="T538" i="4" a="1"/>
  <c r="T538" i="4" s="1"/>
  <c r="V538" i="4" a="1"/>
  <c r="V538" i="4" s="1"/>
  <c r="X538" i="4" a="1"/>
  <c r="X538" i="4" s="1"/>
  <c r="Z538" i="4" a="1"/>
  <c r="Z538" i="4" s="1"/>
  <c r="AB538" i="4" a="1"/>
  <c r="AB538" i="4" s="1"/>
  <c r="AD538" i="4" a="1"/>
  <c r="AD538" i="4" s="1"/>
  <c r="Q536" i="4" a="1"/>
  <c r="Q536" i="4" s="1"/>
  <c r="S536" i="4" a="1"/>
  <c r="S536" i="4" s="1"/>
  <c r="U536" i="4" a="1"/>
  <c r="U536" i="4" s="1"/>
  <c r="W536" i="4" a="1"/>
  <c r="W536" i="4" s="1"/>
  <c r="Y536" i="4" a="1"/>
  <c r="Y536" i="4" s="1"/>
  <c r="AA536" i="4" a="1"/>
  <c r="AA536" i="4" s="1"/>
  <c r="AC536" i="4" a="1"/>
  <c r="AC536" i="4" s="1"/>
  <c r="AE536" i="4" a="1"/>
  <c r="AE536" i="4" s="1"/>
  <c r="R536" i="4" a="1"/>
  <c r="R536" i="4" s="1"/>
  <c r="T536" i="4" a="1"/>
  <c r="T536" i="4" s="1"/>
  <c r="V536" i="4" a="1"/>
  <c r="V536" i="4" s="1"/>
  <c r="X536" i="4" a="1"/>
  <c r="X536" i="4" s="1"/>
  <c r="Z536" i="4" a="1"/>
  <c r="Z536" i="4" s="1"/>
  <c r="AB536" i="4" a="1"/>
  <c r="AB536" i="4" s="1"/>
  <c r="AD536" i="4" a="1"/>
  <c r="AD536" i="4" s="1"/>
  <c r="Q534" i="4" a="1"/>
  <c r="Q534" i="4" s="1"/>
  <c r="S534" i="4" a="1"/>
  <c r="S534" i="4" s="1"/>
  <c r="U534" i="4" a="1"/>
  <c r="U534" i="4" s="1"/>
  <c r="W534" i="4" a="1"/>
  <c r="W534" i="4" s="1"/>
  <c r="Y534" i="4" a="1"/>
  <c r="Y534" i="4" s="1"/>
  <c r="AA534" i="4" a="1"/>
  <c r="AA534" i="4" s="1"/>
  <c r="AC534" i="4" a="1"/>
  <c r="AC534" i="4" s="1"/>
  <c r="AE534" i="4" a="1"/>
  <c r="AE534" i="4" s="1"/>
  <c r="R534" i="4" a="1"/>
  <c r="R534" i="4" s="1"/>
  <c r="T534" i="4" a="1"/>
  <c r="T534" i="4" s="1"/>
  <c r="V534" i="4" a="1"/>
  <c r="V534" i="4" s="1"/>
  <c r="X534" i="4" a="1"/>
  <c r="X534" i="4" s="1"/>
  <c r="Z534" i="4" a="1"/>
  <c r="Z534" i="4" s="1"/>
  <c r="AB534" i="4" a="1"/>
  <c r="AB534" i="4" s="1"/>
  <c r="AD534" i="4" a="1"/>
  <c r="AD534" i="4" s="1"/>
  <c r="Q532" i="4" a="1"/>
  <c r="Q532" i="4" s="1"/>
  <c r="S532" i="4" a="1"/>
  <c r="S532" i="4" s="1"/>
  <c r="U532" i="4" a="1"/>
  <c r="U532" i="4" s="1"/>
  <c r="W532" i="4" a="1"/>
  <c r="W532" i="4" s="1"/>
  <c r="Y532" i="4" a="1"/>
  <c r="Y532" i="4" s="1"/>
  <c r="AA532" i="4" a="1"/>
  <c r="AA532" i="4" s="1"/>
  <c r="AC532" i="4" a="1"/>
  <c r="AC532" i="4" s="1"/>
  <c r="AE532" i="4" a="1"/>
  <c r="AE532" i="4" s="1"/>
  <c r="R532" i="4" a="1"/>
  <c r="R532" i="4" s="1"/>
  <c r="T532" i="4" a="1"/>
  <c r="T532" i="4" s="1"/>
  <c r="V532" i="4" a="1"/>
  <c r="V532" i="4" s="1"/>
  <c r="X532" i="4" a="1"/>
  <c r="X532" i="4" s="1"/>
  <c r="Z532" i="4" a="1"/>
  <c r="Z532" i="4" s="1"/>
  <c r="AB532" i="4" a="1"/>
  <c r="AB532" i="4" s="1"/>
  <c r="AD532" i="4" a="1"/>
  <c r="AD532" i="4" s="1"/>
  <c r="Q530" i="4" a="1"/>
  <c r="Q530" i="4" s="1"/>
  <c r="S530" i="4" a="1"/>
  <c r="S530" i="4" s="1"/>
  <c r="U530" i="4" a="1"/>
  <c r="U530" i="4" s="1"/>
  <c r="W530" i="4" a="1"/>
  <c r="W530" i="4" s="1"/>
  <c r="Y530" i="4" a="1"/>
  <c r="Y530" i="4" s="1"/>
  <c r="AA530" i="4" a="1"/>
  <c r="AA530" i="4" s="1"/>
  <c r="AC530" i="4" a="1"/>
  <c r="AC530" i="4" s="1"/>
  <c r="AE530" i="4" a="1"/>
  <c r="AE530" i="4" s="1"/>
  <c r="R530" i="4" a="1"/>
  <c r="R530" i="4" s="1"/>
  <c r="T530" i="4" a="1"/>
  <c r="T530" i="4" s="1"/>
  <c r="V530" i="4" a="1"/>
  <c r="V530" i="4" s="1"/>
  <c r="X530" i="4" a="1"/>
  <c r="X530" i="4" s="1"/>
  <c r="Z530" i="4" a="1"/>
  <c r="Z530" i="4" s="1"/>
  <c r="AB530" i="4" a="1"/>
  <c r="AB530" i="4" s="1"/>
  <c r="AD530" i="4" a="1"/>
  <c r="AD530" i="4" s="1"/>
  <c r="Q528" i="4" a="1"/>
  <c r="Q528" i="4" s="1"/>
  <c r="S528" i="4" a="1"/>
  <c r="S528" i="4" s="1"/>
  <c r="U528" i="4" a="1"/>
  <c r="U528" i="4" s="1"/>
  <c r="W528" i="4" a="1"/>
  <c r="W528" i="4" s="1"/>
  <c r="Y528" i="4" a="1"/>
  <c r="Y528" i="4" s="1"/>
  <c r="AA528" i="4" a="1"/>
  <c r="AA528" i="4" s="1"/>
  <c r="AC528" i="4" a="1"/>
  <c r="AC528" i="4" s="1"/>
  <c r="AE528" i="4" a="1"/>
  <c r="AE528" i="4" s="1"/>
  <c r="R528" i="4" a="1"/>
  <c r="R528" i="4" s="1"/>
  <c r="T528" i="4" a="1"/>
  <c r="T528" i="4" s="1"/>
  <c r="V528" i="4" a="1"/>
  <c r="V528" i="4" s="1"/>
  <c r="X528" i="4" a="1"/>
  <c r="X528" i="4" s="1"/>
  <c r="Z528" i="4" a="1"/>
  <c r="Z528" i="4" s="1"/>
  <c r="AB528" i="4" a="1"/>
  <c r="AB528" i="4" s="1"/>
  <c r="AD528" i="4" a="1"/>
  <c r="AD528" i="4" s="1"/>
  <c r="Q526" i="4" a="1"/>
  <c r="Q526" i="4" s="1"/>
  <c r="S526" i="4" a="1"/>
  <c r="S526" i="4" s="1"/>
  <c r="U526" i="4" a="1"/>
  <c r="U526" i="4" s="1"/>
  <c r="W526" i="4" a="1"/>
  <c r="W526" i="4" s="1"/>
  <c r="Y526" i="4" a="1"/>
  <c r="Y526" i="4" s="1"/>
  <c r="AA526" i="4" a="1"/>
  <c r="AA526" i="4" s="1"/>
  <c r="AC526" i="4" a="1"/>
  <c r="AC526" i="4" s="1"/>
  <c r="AE526" i="4" a="1"/>
  <c r="AE526" i="4" s="1"/>
  <c r="R526" i="4" a="1"/>
  <c r="R526" i="4" s="1"/>
  <c r="T526" i="4" a="1"/>
  <c r="T526" i="4" s="1"/>
  <c r="V526" i="4" a="1"/>
  <c r="V526" i="4" s="1"/>
  <c r="X526" i="4" a="1"/>
  <c r="X526" i="4" s="1"/>
  <c r="Z526" i="4" a="1"/>
  <c r="Z526" i="4" s="1"/>
  <c r="AB526" i="4" a="1"/>
  <c r="AB526" i="4" s="1"/>
  <c r="AD526" i="4" a="1"/>
  <c r="AD526" i="4" s="1"/>
  <c r="Q524" i="4" a="1"/>
  <c r="Q524" i="4" s="1"/>
  <c r="S524" i="4" a="1"/>
  <c r="S524" i="4" s="1"/>
  <c r="U524" i="4" a="1"/>
  <c r="U524" i="4" s="1"/>
  <c r="W524" i="4" a="1"/>
  <c r="W524" i="4" s="1"/>
  <c r="Y524" i="4" a="1"/>
  <c r="Y524" i="4" s="1"/>
  <c r="AA524" i="4" a="1"/>
  <c r="AA524" i="4" s="1"/>
  <c r="AC524" i="4" a="1"/>
  <c r="AC524" i="4" s="1"/>
  <c r="AE524" i="4" a="1"/>
  <c r="AE524" i="4" s="1"/>
  <c r="R524" i="4" a="1"/>
  <c r="R524" i="4" s="1"/>
  <c r="T524" i="4" a="1"/>
  <c r="T524" i="4" s="1"/>
  <c r="V524" i="4" a="1"/>
  <c r="V524" i="4" s="1"/>
  <c r="X524" i="4" a="1"/>
  <c r="X524" i="4" s="1"/>
  <c r="Z524" i="4" a="1"/>
  <c r="Z524" i="4" s="1"/>
  <c r="AB524" i="4" a="1"/>
  <c r="AB524" i="4" s="1"/>
  <c r="AD524" i="4" a="1"/>
  <c r="AD524" i="4" s="1"/>
  <c r="Q522" i="4" a="1"/>
  <c r="Q522" i="4" s="1"/>
  <c r="S522" i="4" a="1"/>
  <c r="S522" i="4" s="1"/>
  <c r="U522" i="4" a="1"/>
  <c r="U522" i="4" s="1"/>
  <c r="W522" i="4" a="1"/>
  <c r="W522" i="4" s="1"/>
  <c r="Y522" i="4" a="1"/>
  <c r="Y522" i="4" s="1"/>
  <c r="AA522" i="4" a="1"/>
  <c r="AA522" i="4" s="1"/>
  <c r="AC522" i="4" a="1"/>
  <c r="AC522" i="4" s="1"/>
  <c r="AE522" i="4" a="1"/>
  <c r="AE522" i="4" s="1"/>
  <c r="R522" i="4" a="1"/>
  <c r="R522" i="4" s="1"/>
  <c r="T522" i="4" a="1"/>
  <c r="T522" i="4" s="1"/>
  <c r="V522" i="4" a="1"/>
  <c r="V522" i="4" s="1"/>
  <c r="X522" i="4" a="1"/>
  <c r="X522" i="4" s="1"/>
  <c r="Z522" i="4" a="1"/>
  <c r="Z522" i="4" s="1"/>
  <c r="AB522" i="4" a="1"/>
  <c r="AB522" i="4" s="1"/>
  <c r="AD522" i="4" a="1"/>
  <c r="AD522" i="4" s="1"/>
  <c r="Q520" i="4" a="1"/>
  <c r="Q520" i="4" s="1"/>
  <c r="S520" i="4" a="1"/>
  <c r="S520" i="4" s="1"/>
  <c r="U520" i="4" a="1"/>
  <c r="U520" i="4" s="1"/>
  <c r="W520" i="4" a="1"/>
  <c r="W520" i="4" s="1"/>
  <c r="Y520" i="4" a="1"/>
  <c r="Y520" i="4" s="1"/>
  <c r="AA520" i="4" a="1"/>
  <c r="AA520" i="4" s="1"/>
  <c r="AC520" i="4" a="1"/>
  <c r="AC520" i="4" s="1"/>
  <c r="AE520" i="4" a="1"/>
  <c r="AE520" i="4" s="1"/>
  <c r="R520" i="4" a="1"/>
  <c r="R520" i="4" s="1"/>
  <c r="T520" i="4" a="1"/>
  <c r="T520" i="4" s="1"/>
  <c r="V520" i="4" a="1"/>
  <c r="V520" i="4" s="1"/>
  <c r="X520" i="4" a="1"/>
  <c r="X520" i="4" s="1"/>
  <c r="Z520" i="4" a="1"/>
  <c r="Z520" i="4" s="1"/>
  <c r="AB520" i="4" a="1"/>
  <c r="AB520" i="4" s="1"/>
  <c r="AD520" i="4" a="1"/>
  <c r="AD520" i="4" s="1"/>
  <c r="Q518" i="4" a="1"/>
  <c r="Q518" i="4" s="1"/>
  <c r="S518" i="4" a="1"/>
  <c r="S518" i="4" s="1"/>
  <c r="U518" i="4" a="1"/>
  <c r="U518" i="4" s="1"/>
  <c r="W518" i="4" a="1"/>
  <c r="W518" i="4" s="1"/>
  <c r="Y518" i="4" a="1"/>
  <c r="Y518" i="4" s="1"/>
  <c r="AA518" i="4" a="1"/>
  <c r="AA518" i="4" s="1"/>
  <c r="AC518" i="4" a="1"/>
  <c r="AC518" i="4" s="1"/>
  <c r="AE518" i="4" a="1"/>
  <c r="AE518" i="4" s="1"/>
  <c r="R518" i="4" a="1"/>
  <c r="R518" i="4" s="1"/>
  <c r="T518" i="4" a="1"/>
  <c r="T518" i="4" s="1"/>
  <c r="V518" i="4" a="1"/>
  <c r="V518" i="4" s="1"/>
  <c r="X518" i="4" a="1"/>
  <c r="X518" i="4" s="1"/>
  <c r="Z518" i="4" a="1"/>
  <c r="Z518" i="4" s="1"/>
  <c r="AB518" i="4" a="1"/>
  <c r="AB518" i="4" s="1"/>
  <c r="AD518" i="4" a="1"/>
  <c r="AD518" i="4" s="1"/>
  <c r="Q516" i="4" a="1"/>
  <c r="Q516" i="4" s="1"/>
  <c r="S516" i="4" a="1"/>
  <c r="S516" i="4" s="1"/>
  <c r="U516" i="4" a="1"/>
  <c r="U516" i="4" s="1"/>
  <c r="W516" i="4" a="1"/>
  <c r="W516" i="4" s="1"/>
  <c r="Y516" i="4" a="1"/>
  <c r="Y516" i="4" s="1"/>
  <c r="AA516" i="4" a="1"/>
  <c r="AA516" i="4" s="1"/>
  <c r="AC516" i="4" a="1"/>
  <c r="AC516" i="4" s="1"/>
  <c r="AE516" i="4" a="1"/>
  <c r="AE516" i="4" s="1"/>
  <c r="R516" i="4" a="1"/>
  <c r="R516" i="4" s="1"/>
  <c r="T516" i="4" a="1"/>
  <c r="T516" i="4" s="1"/>
  <c r="V516" i="4" a="1"/>
  <c r="V516" i="4" s="1"/>
  <c r="X516" i="4" a="1"/>
  <c r="X516" i="4" s="1"/>
  <c r="Z516" i="4" a="1"/>
  <c r="Z516" i="4" s="1"/>
  <c r="AB516" i="4" a="1"/>
  <c r="AB516" i="4" s="1"/>
  <c r="AD516" i="4" a="1"/>
  <c r="AD516" i="4" s="1"/>
  <c r="Q514" i="4" a="1"/>
  <c r="Q514" i="4" s="1"/>
  <c r="S514" i="4" a="1"/>
  <c r="S514" i="4" s="1"/>
  <c r="U514" i="4" a="1"/>
  <c r="U514" i="4" s="1"/>
  <c r="W514" i="4" a="1"/>
  <c r="W514" i="4" s="1"/>
  <c r="Y514" i="4" a="1"/>
  <c r="Y514" i="4" s="1"/>
  <c r="AA514" i="4" a="1"/>
  <c r="AA514" i="4" s="1"/>
  <c r="AC514" i="4" a="1"/>
  <c r="AC514" i="4" s="1"/>
  <c r="AE514" i="4" a="1"/>
  <c r="AE514" i="4" s="1"/>
  <c r="R514" i="4" a="1"/>
  <c r="R514" i="4" s="1"/>
  <c r="T514" i="4" a="1"/>
  <c r="T514" i="4" s="1"/>
  <c r="V514" i="4" a="1"/>
  <c r="V514" i="4" s="1"/>
  <c r="X514" i="4" a="1"/>
  <c r="X514" i="4" s="1"/>
  <c r="Z514" i="4" a="1"/>
  <c r="Z514" i="4" s="1"/>
  <c r="AB514" i="4" a="1"/>
  <c r="AB514" i="4" s="1"/>
  <c r="AD514" i="4" a="1"/>
  <c r="AD514" i="4" s="1"/>
  <c r="Q512" i="4" a="1"/>
  <c r="Q512" i="4" s="1"/>
  <c r="S512" i="4" a="1"/>
  <c r="S512" i="4" s="1"/>
  <c r="U512" i="4" a="1"/>
  <c r="U512" i="4" s="1"/>
  <c r="W512" i="4" a="1"/>
  <c r="W512" i="4" s="1"/>
  <c r="Y512" i="4" a="1"/>
  <c r="Y512" i="4" s="1"/>
  <c r="AA512" i="4" a="1"/>
  <c r="AA512" i="4" s="1"/>
  <c r="AC512" i="4" a="1"/>
  <c r="AC512" i="4" s="1"/>
  <c r="AE512" i="4" a="1"/>
  <c r="AE512" i="4" s="1"/>
  <c r="R512" i="4" a="1"/>
  <c r="R512" i="4" s="1"/>
  <c r="T512" i="4" a="1"/>
  <c r="T512" i="4" s="1"/>
  <c r="V512" i="4" a="1"/>
  <c r="V512" i="4" s="1"/>
  <c r="X512" i="4" a="1"/>
  <c r="X512" i="4" s="1"/>
  <c r="Z512" i="4" a="1"/>
  <c r="Z512" i="4" s="1"/>
  <c r="AB512" i="4" a="1"/>
  <c r="AB512" i="4" s="1"/>
  <c r="AD512" i="4" a="1"/>
  <c r="AD512" i="4" s="1"/>
  <c r="Q510" i="4" a="1"/>
  <c r="Q510" i="4" s="1"/>
  <c r="S510" i="4" a="1"/>
  <c r="S510" i="4" s="1"/>
  <c r="U510" i="4" a="1"/>
  <c r="U510" i="4" s="1"/>
  <c r="W510" i="4" a="1"/>
  <c r="W510" i="4" s="1"/>
  <c r="Y510" i="4" a="1"/>
  <c r="Y510" i="4" s="1"/>
  <c r="AA510" i="4" a="1"/>
  <c r="AA510" i="4" s="1"/>
  <c r="AC510" i="4" a="1"/>
  <c r="AC510" i="4" s="1"/>
  <c r="AE510" i="4" a="1"/>
  <c r="AE510" i="4" s="1"/>
  <c r="R510" i="4" a="1"/>
  <c r="R510" i="4" s="1"/>
  <c r="T510" i="4" a="1"/>
  <c r="T510" i="4" s="1"/>
  <c r="V510" i="4" a="1"/>
  <c r="V510" i="4" s="1"/>
  <c r="X510" i="4" a="1"/>
  <c r="X510" i="4" s="1"/>
  <c r="Z510" i="4" a="1"/>
  <c r="Z510" i="4" s="1"/>
  <c r="AB510" i="4" a="1"/>
  <c r="AB510" i="4" s="1"/>
  <c r="AD510" i="4" a="1"/>
  <c r="AD510" i="4" s="1"/>
  <c r="Q508" i="4" a="1"/>
  <c r="Q508" i="4" s="1"/>
  <c r="S508" i="4" a="1"/>
  <c r="S508" i="4" s="1"/>
  <c r="U508" i="4" a="1"/>
  <c r="U508" i="4" s="1"/>
  <c r="W508" i="4" a="1"/>
  <c r="W508" i="4" s="1"/>
  <c r="Y508" i="4" a="1"/>
  <c r="Y508" i="4" s="1"/>
  <c r="AA508" i="4" a="1"/>
  <c r="AA508" i="4" s="1"/>
  <c r="AC508" i="4" a="1"/>
  <c r="AC508" i="4" s="1"/>
  <c r="AE508" i="4" a="1"/>
  <c r="AE508" i="4" s="1"/>
  <c r="R508" i="4" a="1"/>
  <c r="R508" i="4" s="1"/>
  <c r="T508" i="4" a="1"/>
  <c r="T508" i="4" s="1"/>
  <c r="V508" i="4" a="1"/>
  <c r="V508" i="4" s="1"/>
  <c r="X508" i="4" a="1"/>
  <c r="X508" i="4" s="1"/>
  <c r="Z508" i="4" a="1"/>
  <c r="Z508" i="4" s="1"/>
  <c r="AB508" i="4" a="1"/>
  <c r="AB508" i="4" s="1"/>
  <c r="AD508" i="4" a="1"/>
  <c r="AD508" i="4" s="1"/>
  <c r="Q506" i="4" a="1"/>
  <c r="Q506" i="4" s="1"/>
  <c r="S506" i="4" a="1"/>
  <c r="S506" i="4" s="1"/>
  <c r="U506" i="4" a="1"/>
  <c r="U506" i="4" s="1"/>
  <c r="W506" i="4" a="1"/>
  <c r="W506" i="4" s="1"/>
  <c r="Y506" i="4" a="1"/>
  <c r="Y506" i="4" s="1"/>
  <c r="AA506" i="4" a="1"/>
  <c r="AA506" i="4" s="1"/>
  <c r="AC506" i="4" a="1"/>
  <c r="AC506" i="4" s="1"/>
  <c r="AE506" i="4" a="1"/>
  <c r="AE506" i="4" s="1"/>
  <c r="R506" i="4" a="1"/>
  <c r="R506" i="4" s="1"/>
  <c r="T506" i="4" a="1"/>
  <c r="T506" i="4" s="1"/>
  <c r="V506" i="4" a="1"/>
  <c r="V506" i="4" s="1"/>
  <c r="X506" i="4" a="1"/>
  <c r="X506" i="4" s="1"/>
  <c r="Z506" i="4" a="1"/>
  <c r="Z506" i="4" s="1"/>
  <c r="AB506" i="4" a="1"/>
  <c r="AB506" i="4" s="1"/>
  <c r="AD506" i="4" a="1"/>
  <c r="AD506" i="4" s="1"/>
  <c r="Q504" i="4" a="1"/>
  <c r="Q504" i="4" s="1"/>
  <c r="S504" i="4" a="1"/>
  <c r="S504" i="4" s="1"/>
  <c r="U504" i="4" a="1"/>
  <c r="U504" i="4" s="1"/>
  <c r="W504" i="4" a="1"/>
  <c r="W504" i="4" s="1"/>
  <c r="Y504" i="4" a="1"/>
  <c r="Y504" i="4" s="1"/>
  <c r="AA504" i="4" a="1"/>
  <c r="AA504" i="4" s="1"/>
  <c r="AC504" i="4" a="1"/>
  <c r="AC504" i="4" s="1"/>
  <c r="AE504" i="4" a="1"/>
  <c r="AE504" i="4" s="1"/>
  <c r="R504" i="4" a="1"/>
  <c r="R504" i="4" s="1"/>
  <c r="T504" i="4" a="1"/>
  <c r="T504" i="4" s="1"/>
  <c r="V504" i="4" a="1"/>
  <c r="V504" i="4" s="1"/>
  <c r="X504" i="4" a="1"/>
  <c r="X504" i="4" s="1"/>
  <c r="Z504" i="4" a="1"/>
  <c r="Z504" i="4" s="1"/>
  <c r="AB504" i="4" a="1"/>
  <c r="AB504" i="4" s="1"/>
  <c r="AD504" i="4" a="1"/>
  <c r="AD504" i="4" s="1"/>
  <c r="Q502" i="4" a="1"/>
  <c r="Q502" i="4" s="1"/>
  <c r="S502" i="4" a="1"/>
  <c r="S502" i="4" s="1"/>
  <c r="U502" i="4" a="1"/>
  <c r="U502" i="4" s="1"/>
  <c r="W502" i="4" a="1"/>
  <c r="W502" i="4" s="1"/>
  <c r="Y502" i="4" a="1"/>
  <c r="Y502" i="4" s="1"/>
  <c r="AA502" i="4" a="1"/>
  <c r="AA502" i="4" s="1"/>
  <c r="AC502" i="4" a="1"/>
  <c r="AC502" i="4" s="1"/>
  <c r="AE502" i="4" a="1"/>
  <c r="AE502" i="4" s="1"/>
  <c r="R502" i="4" a="1"/>
  <c r="R502" i="4" s="1"/>
  <c r="T502" i="4" a="1"/>
  <c r="T502" i="4" s="1"/>
  <c r="V502" i="4" a="1"/>
  <c r="V502" i="4" s="1"/>
  <c r="X502" i="4" a="1"/>
  <c r="X502" i="4" s="1"/>
  <c r="Z502" i="4" a="1"/>
  <c r="Z502" i="4" s="1"/>
  <c r="AB502" i="4" a="1"/>
  <c r="AB502" i="4" s="1"/>
  <c r="AD502" i="4" a="1"/>
  <c r="AD502" i="4" s="1"/>
  <c r="Q500" i="4" a="1"/>
  <c r="Q500" i="4" s="1"/>
  <c r="S500" i="4" a="1"/>
  <c r="S500" i="4" s="1"/>
  <c r="U500" i="4" a="1"/>
  <c r="U500" i="4" s="1"/>
  <c r="W500" i="4" a="1"/>
  <c r="W500" i="4" s="1"/>
  <c r="Y500" i="4" a="1"/>
  <c r="Y500" i="4" s="1"/>
  <c r="AA500" i="4" a="1"/>
  <c r="AA500" i="4" s="1"/>
  <c r="AC500" i="4" a="1"/>
  <c r="AC500" i="4" s="1"/>
  <c r="AE500" i="4" a="1"/>
  <c r="AE500" i="4" s="1"/>
  <c r="R500" i="4" a="1"/>
  <c r="R500" i="4" s="1"/>
  <c r="T500" i="4" a="1"/>
  <c r="T500" i="4" s="1"/>
  <c r="V500" i="4" a="1"/>
  <c r="V500" i="4" s="1"/>
  <c r="X500" i="4" a="1"/>
  <c r="X500" i="4" s="1"/>
  <c r="Z500" i="4" a="1"/>
  <c r="Z500" i="4" s="1"/>
  <c r="AB500" i="4" a="1"/>
  <c r="AB500" i="4" s="1"/>
  <c r="AD500" i="4" a="1"/>
  <c r="AD500" i="4" s="1"/>
  <c r="Q498" i="4" a="1"/>
  <c r="Q498" i="4" s="1"/>
  <c r="S498" i="4" a="1"/>
  <c r="S498" i="4" s="1"/>
  <c r="U498" i="4" a="1"/>
  <c r="U498" i="4" s="1"/>
  <c r="W498" i="4" a="1"/>
  <c r="W498" i="4" s="1"/>
  <c r="Y498" i="4" a="1"/>
  <c r="Y498" i="4" s="1"/>
  <c r="AA498" i="4" a="1"/>
  <c r="AA498" i="4" s="1"/>
  <c r="AC498" i="4" a="1"/>
  <c r="AC498" i="4" s="1"/>
  <c r="AE498" i="4" a="1"/>
  <c r="AE498" i="4" s="1"/>
  <c r="R498" i="4" a="1"/>
  <c r="R498" i="4" s="1"/>
  <c r="T498" i="4" a="1"/>
  <c r="T498" i="4" s="1"/>
  <c r="V498" i="4" a="1"/>
  <c r="V498" i="4" s="1"/>
  <c r="X498" i="4" a="1"/>
  <c r="X498" i="4" s="1"/>
  <c r="Z498" i="4" a="1"/>
  <c r="Z498" i="4" s="1"/>
  <c r="AB498" i="4" a="1"/>
  <c r="AB498" i="4" s="1"/>
  <c r="AD498" i="4" a="1"/>
  <c r="AD498" i="4" s="1"/>
  <c r="Q496" i="4" a="1"/>
  <c r="Q496" i="4" s="1"/>
  <c r="S496" i="4" a="1"/>
  <c r="S496" i="4" s="1"/>
  <c r="U496" i="4" a="1"/>
  <c r="U496" i="4" s="1"/>
  <c r="W496" i="4" a="1"/>
  <c r="W496" i="4" s="1"/>
  <c r="Y496" i="4" a="1"/>
  <c r="Y496" i="4" s="1"/>
  <c r="AA496" i="4" a="1"/>
  <c r="AA496" i="4" s="1"/>
  <c r="AC496" i="4" a="1"/>
  <c r="AC496" i="4" s="1"/>
  <c r="AE496" i="4" a="1"/>
  <c r="AE496" i="4" s="1"/>
  <c r="R496" i="4" a="1"/>
  <c r="R496" i="4" s="1"/>
  <c r="T496" i="4" a="1"/>
  <c r="T496" i="4" s="1"/>
  <c r="V496" i="4" a="1"/>
  <c r="V496" i="4" s="1"/>
  <c r="X496" i="4" a="1"/>
  <c r="X496" i="4" s="1"/>
  <c r="Z496" i="4" a="1"/>
  <c r="Z496" i="4" s="1"/>
  <c r="AB496" i="4" a="1"/>
  <c r="AB496" i="4" s="1"/>
  <c r="AD496" i="4" a="1"/>
  <c r="AD496" i="4" s="1"/>
  <c r="Q494" i="4" a="1"/>
  <c r="Q494" i="4" s="1"/>
  <c r="S494" i="4" a="1"/>
  <c r="S494" i="4" s="1"/>
  <c r="U494" i="4" a="1"/>
  <c r="U494" i="4" s="1"/>
  <c r="W494" i="4" a="1"/>
  <c r="W494" i="4" s="1"/>
  <c r="Y494" i="4" a="1"/>
  <c r="Y494" i="4" s="1"/>
  <c r="AA494" i="4" a="1"/>
  <c r="AA494" i="4" s="1"/>
  <c r="AC494" i="4" a="1"/>
  <c r="AC494" i="4" s="1"/>
  <c r="AE494" i="4" a="1"/>
  <c r="AE494" i="4" s="1"/>
  <c r="R494" i="4" a="1"/>
  <c r="R494" i="4" s="1"/>
  <c r="T494" i="4" a="1"/>
  <c r="T494" i="4" s="1"/>
  <c r="V494" i="4" a="1"/>
  <c r="V494" i="4" s="1"/>
  <c r="X494" i="4" a="1"/>
  <c r="X494" i="4" s="1"/>
  <c r="Z494" i="4" a="1"/>
  <c r="Z494" i="4" s="1"/>
  <c r="AB494" i="4" a="1"/>
  <c r="AB494" i="4" s="1"/>
  <c r="AD494" i="4" a="1"/>
  <c r="AD494" i="4" s="1"/>
  <c r="Q492" i="4" a="1"/>
  <c r="Q492" i="4" s="1"/>
  <c r="S492" i="4" a="1"/>
  <c r="S492" i="4" s="1"/>
  <c r="U492" i="4" a="1"/>
  <c r="U492" i="4" s="1"/>
  <c r="W492" i="4" a="1"/>
  <c r="W492" i="4" s="1"/>
  <c r="Y492" i="4" a="1"/>
  <c r="Y492" i="4" s="1"/>
  <c r="AA492" i="4" a="1"/>
  <c r="AA492" i="4" s="1"/>
  <c r="AC492" i="4" a="1"/>
  <c r="AC492" i="4" s="1"/>
  <c r="AE492" i="4" a="1"/>
  <c r="AE492" i="4" s="1"/>
  <c r="R492" i="4" a="1"/>
  <c r="R492" i="4" s="1"/>
  <c r="T492" i="4" a="1"/>
  <c r="T492" i="4" s="1"/>
  <c r="V492" i="4" a="1"/>
  <c r="V492" i="4" s="1"/>
  <c r="X492" i="4" a="1"/>
  <c r="X492" i="4" s="1"/>
  <c r="Z492" i="4" a="1"/>
  <c r="Z492" i="4" s="1"/>
  <c r="AB492" i="4" a="1"/>
  <c r="AB492" i="4" s="1"/>
  <c r="AD492" i="4" a="1"/>
  <c r="AD492" i="4" s="1"/>
  <c r="Q490" i="4" a="1"/>
  <c r="Q490" i="4" s="1"/>
  <c r="S490" i="4" a="1"/>
  <c r="S490" i="4" s="1"/>
  <c r="U490" i="4" a="1"/>
  <c r="U490" i="4" s="1"/>
  <c r="W490" i="4" a="1"/>
  <c r="W490" i="4" s="1"/>
  <c r="Y490" i="4" a="1"/>
  <c r="Y490" i="4" s="1"/>
  <c r="AA490" i="4" a="1"/>
  <c r="AA490" i="4" s="1"/>
  <c r="AC490" i="4" a="1"/>
  <c r="AC490" i="4" s="1"/>
  <c r="AE490" i="4" a="1"/>
  <c r="AE490" i="4" s="1"/>
  <c r="R490" i="4" a="1"/>
  <c r="R490" i="4" s="1"/>
  <c r="T490" i="4" a="1"/>
  <c r="T490" i="4" s="1"/>
  <c r="V490" i="4" a="1"/>
  <c r="V490" i="4" s="1"/>
  <c r="X490" i="4" a="1"/>
  <c r="X490" i="4" s="1"/>
  <c r="Z490" i="4" a="1"/>
  <c r="Z490" i="4" s="1"/>
  <c r="AB490" i="4" a="1"/>
  <c r="AB490" i="4" s="1"/>
  <c r="AD490" i="4" a="1"/>
  <c r="AD490" i="4" s="1"/>
  <c r="Q488" i="4" a="1"/>
  <c r="Q488" i="4" s="1"/>
  <c r="S488" i="4" a="1"/>
  <c r="S488" i="4" s="1"/>
  <c r="U488" i="4" a="1"/>
  <c r="U488" i="4" s="1"/>
  <c r="W488" i="4" a="1"/>
  <c r="W488" i="4" s="1"/>
  <c r="Y488" i="4" a="1"/>
  <c r="Y488" i="4" s="1"/>
  <c r="AA488" i="4" a="1"/>
  <c r="AA488" i="4" s="1"/>
  <c r="AC488" i="4" a="1"/>
  <c r="AC488" i="4" s="1"/>
  <c r="AE488" i="4" a="1"/>
  <c r="AE488" i="4" s="1"/>
  <c r="R488" i="4" a="1"/>
  <c r="R488" i="4" s="1"/>
  <c r="T488" i="4" a="1"/>
  <c r="T488" i="4" s="1"/>
  <c r="V488" i="4" a="1"/>
  <c r="V488" i="4" s="1"/>
  <c r="X488" i="4" a="1"/>
  <c r="X488" i="4" s="1"/>
  <c r="Z488" i="4" a="1"/>
  <c r="Z488" i="4" s="1"/>
  <c r="AB488" i="4" a="1"/>
  <c r="AB488" i="4" s="1"/>
  <c r="AD488" i="4" a="1"/>
  <c r="AD488" i="4" s="1"/>
  <c r="Q486" i="4" a="1"/>
  <c r="Q486" i="4" s="1"/>
  <c r="S486" i="4" a="1"/>
  <c r="S486" i="4" s="1"/>
  <c r="U486" i="4" a="1"/>
  <c r="U486" i="4" s="1"/>
  <c r="W486" i="4" a="1"/>
  <c r="W486" i="4" s="1"/>
  <c r="Y486" i="4" a="1"/>
  <c r="Y486" i="4" s="1"/>
  <c r="AA486" i="4" a="1"/>
  <c r="AA486" i="4" s="1"/>
  <c r="AC486" i="4" a="1"/>
  <c r="AC486" i="4" s="1"/>
  <c r="AE486" i="4" a="1"/>
  <c r="AE486" i="4" s="1"/>
  <c r="R486" i="4" a="1"/>
  <c r="R486" i="4" s="1"/>
  <c r="T486" i="4" a="1"/>
  <c r="T486" i="4" s="1"/>
  <c r="V486" i="4" a="1"/>
  <c r="V486" i="4" s="1"/>
  <c r="X486" i="4" a="1"/>
  <c r="X486" i="4" s="1"/>
  <c r="Z486" i="4" a="1"/>
  <c r="Z486" i="4" s="1"/>
  <c r="AB486" i="4" a="1"/>
  <c r="AB486" i="4" s="1"/>
  <c r="AD486" i="4" a="1"/>
  <c r="AD486" i="4" s="1"/>
  <c r="Q484" i="4" a="1"/>
  <c r="Q484" i="4" s="1"/>
  <c r="S484" i="4" a="1"/>
  <c r="S484" i="4" s="1"/>
  <c r="U484" i="4" a="1"/>
  <c r="U484" i="4" s="1"/>
  <c r="W484" i="4" a="1"/>
  <c r="W484" i="4" s="1"/>
  <c r="Y484" i="4" a="1"/>
  <c r="Y484" i="4" s="1"/>
  <c r="AA484" i="4" a="1"/>
  <c r="AA484" i="4" s="1"/>
  <c r="AC484" i="4" a="1"/>
  <c r="AC484" i="4" s="1"/>
  <c r="AE484" i="4" a="1"/>
  <c r="AE484" i="4" s="1"/>
  <c r="R484" i="4" a="1"/>
  <c r="R484" i="4" s="1"/>
  <c r="T484" i="4" a="1"/>
  <c r="T484" i="4" s="1"/>
  <c r="V484" i="4" a="1"/>
  <c r="V484" i="4" s="1"/>
  <c r="X484" i="4" a="1"/>
  <c r="X484" i="4" s="1"/>
  <c r="Z484" i="4" a="1"/>
  <c r="Z484" i="4" s="1"/>
  <c r="AB484" i="4" a="1"/>
  <c r="AB484" i="4" s="1"/>
  <c r="AD484" i="4" a="1"/>
  <c r="AD484" i="4" s="1"/>
  <c r="Q482" i="4" a="1"/>
  <c r="Q482" i="4" s="1"/>
  <c r="S482" i="4" a="1"/>
  <c r="S482" i="4" s="1"/>
  <c r="U482" i="4" a="1"/>
  <c r="U482" i="4" s="1"/>
  <c r="W482" i="4" a="1"/>
  <c r="W482" i="4" s="1"/>
  <c r="Y482" i="4" a="1"/>
  <c r="Y482" i="4" s="1"/>
  <c r="AA482" i="4" a="1"/>
  <c r="AA482" i="4" s="1"/>
  <c r="AC482" i="4" a="1"/>
  <c r="AC482" i="4" s="1"/>
  <c r="AE482" i="4" a="1"/>
  <c r="AE482" i="4" s="1"/>
  <c r="R482" i="4" a="1"/>
  <c r="R482" i="4" s="1"/>
  <c r="T482" i="4" a="1"/>
  <c r="T482" i="4" s="1"/>
  <c r="V482" i="4" a="1"/>
  <c r="V482" i="4" s="1"/>
  <c r="X482" i="4" a="1"/>
  <c r="X482" i="4" s="1"/>
  <c r="Z482" i="4" a="1"/>
  <c r="Z482" i="4" s="1"/>
  <c r="AB482" i="4" a="1"/>
  <c r="AB482" i="4" s="1"/>
  <c r="AD482" i="4" a="1"/>
  <c r="AD482" i="4" s="1"/>
  <c r="Q480" i="4" a="1"/>
  <c r="Q480" i="4" s="1"/>
  <c r="S480" i="4" a="1"/>
  <c r="S480" i="4" s="1"/>
  <c r="U480" i="4" a="1"/>
  <c r="U480" i="4" s="1"/>
  <c r="W480" i="4" a="1"/>
  <c r="W480" i="4" s="1"/>
  <c r="Y480" i="4" a="1"/>
  <c r="Y480" i="4" s="1"/>
  <c r="AA480" i="4" a="1"/>
  <c r="AA480" i="4" s="1"/>
  <c r="AC480" i="4" a="1"/>
  <c r="AC480" i="4" s="1"/>
  <c r="AE480" i="4" a="1"/>
  <c r="AE480" i="4" s="1"/>
  <c r="R480" i="4" a="1"/>
  <c r="R480" i="4" s="1"/>
  <c r="T480" i="4" a="1"/>
  <c r="T480" i="4" s="1"/>
  <c r="V480" i="4" a="1"/>
  <c r="V480" i="4" s="1"/>
  <c r="X480" i="4" a="1"/>
  <c r="X480" i="4" s="1"/>
  <c r="Z480" i="4" a="1"/>
  <c r="Z480" i="4" s="1"/>
  <c r="AB480" i="4" a="1"/>
  <c r="AB480" i="4" s="1"/>
  <c r="AD480" i="4" a="1"/>
  <c r="AD480" i="4" s="1"/>
  <c r="Q478" i="4" a="1"/>
  <c r="Q478" i="4" s="1"/>
  <c r="S478" i="4" a="1"/>
  <c r="S478" i="4" s="1"/>
  <c r="U478" i="4" a="1"/>
  <c r="U478" i="4" s="1"/>
  <c r="W478" i="4" a="1"/>
  <c r="W478" i="4" s="1"/>
  <c r="Y478" i="4" a="1"/>
  <c r="Y478" i="4" s="1"/>
  <c r="AA478" i="4" a="1"/>
  <c r="AA478" i="4" s="1"/>
  <c r="AC478" i="4" a="1"/>
  <c r="AC478" i="4" s="1"/>
  <c r="AE478" i="4" a="1"/>
  <c r="AE478" i="4" s="1"/>
  <c r="R478" i="4" a="1"/>
  <c r="R478" i="4" s="1"/>
  <c r="T478" i="4" a="1"/>
  <c r="T478" i="4" s="1"/>
  <c r="V478" i="4" a="1"/>
  <c r="V478" i="4" s="1"/>
  <c r="X478" i="4" a="1"/>
  <c r="X478" i="4" s="1"/>
  <c r="Z478" i="4" a="1"/>
  <c r="Z478" i="4" s="1"/>
  <c r="AB478" i="4" a="1"/>
  <c r="AB478" i="4" s="1"/>
  <c r="AD478" i="4" a="1"/>
  <c r="AD478" i="4" s="1"/>
  <c r="Q476" i="4" a="1"/>
  <c r="Q476" i="4" s="1"/>
  <c r="S476" i="4" a="1"/>
  <c r="S476" i="4" s="1"/>
  <c r="U476" i="4" a="1"/>
  <c r="U476" i="4" s="1"/>
  <c r="W476" i="4" a="1"/>
  <c r="W476" i="4" s="1"/>
  <c r="Y476" i="4" a="1"/>
  <c r="Y476" i="4" s="1"/>
  <c r="AA476" i="4" a="1"/>
  <c r="AA476" i="4" s="1"/>
  <c r="AC476" i="4" a="1"/>
  <c r="AC476" i="4" s="1"/>
  <c r="AE476" i="4" a="1"/>
  <c r="AE476" i="4" s="1"/>
  <c r="R476" i="4" a="1"/>
  <c r="R476" i="4" s="1"/>
  <c r="T476" i="4" a="1"/>
  <c r="T476" i="4" s="1"/>
  <c r="V476" i="4" a="1"/>
  <c r="V476" i="4" s="1"/>
  <c r="X476" i="4" a="1"/>
  <c r="X476" i="4" s="1"/>
  <c r="Z476" i="4" a="1"/>
  <c r="Z476" i="4" s="1"/>
  <c r="AB476" i="4" a="1"/>
  <c r="AB476" i="4" s="1"/>
  <c r="AD476" i="4" a="1"/>
  <c r="AD476" i="4" s="1"/>
  <c r="Q474" i="4" a="1"/>
  <c r="Q474" i="4" s="1"/>
  <c r="S474" i="4" a="1"/>
  <c r="S474" i="4" s="1"/>
  <c r="U474" i="4" a="1"/>
  <c r="U474" i="4" s="1"/>
  <c r="W474" i="4" a="1"/>
  <c r="W474" i="4" s="1"/>
  <c r="Y474" i="4" a="1"/>
  <c r="Y474" i="4" s="1"/>
  <c r="AA474" i="4" a="1"/>
  <c r="AA474" i="4" s="1"/>
  <c r="AC474" i="4" a="1"/>
  <c r="AC474" i="4" s="1"/>
  <c r="AE474" i="4" a="1"/>
  <c r="AE474" i="4" s="1"/>
  <c r="R474" i="4" a="1"/>
  <c r="R474" i="4" s="1"/>
  <c r="T474" i="4" a="1"/>
  <c r="T474" i="4" s="1"/>
  <c r="V474" i="4" a="1"/>
  <c r="V474" i="4" s="1"/>
  <c r="X474" i="4" a="1"/>
  <c r="X474" i="4" s="1"/>
  <c r="Z474" i="4" a="1"/>
  <c r="Z474" i="4" s="1"/>
  <c r="AB474" i="4" a="1"/>
  <c r="AB474" i="4" s="1"/>
  <c r="AD474" i="4" a="1"/>
  <c r="AD474" i="4" s="1"/>
  <c r="Q472" i="4" a="1"/>
  <c r="Q472" i="4" s="1"/>
  <c r="S472" i="4" a="1"/>
  <c r="S472" i="4" s="1"/>
  <c r="U472" i="4" a="1"/>
  <c r="U472" i="4" s="1"/>
  <c r="W472" i="4" a="1"/>
  <c r="W472" i="4" s="1"/>
  <c r="Y472" i="4" a="1"/>
  <c r="Y472" i="4" s="1"/>
  <c r="AA472" i="4" a="1"/>
  <c r="AA472" i="4" s="1"/>
  <c r="AC472" i="4" a="1"/>
  <c r="AC472" i="4" s="1"/>
  <c r="AE472" i="4" a="1"/>
  <c r="AE472" i="4" s="1"/>
  <c r="R472" i="4" a="1"/>
  <c r="R472" i="4" s="1"/>
  <c r="T472" i="4" a="1"/>
  <c r="T472" i="4" s="1"/>
  <c r="V472" i="4" a="1"/>
  <c r="V472" i="4" s="1"/>
  <c r="X472" i="4" a="1"/>
  <c r="X472" i="4" s="1"/>
  <c r="Z472" i="4" a="1"/>
  <c r="Z472" i="4" s="1"/>
  <c r="AB472" i="4" a="1"/>
  <c r="AB472" i="4" s="1"/>
  <c r="AD472" i="4" a="1"/>
  <c r="AD472" i="4" s="1"/>
  <c r="Q470" i="4" a="1"/>
  <c r="Q470" i="4" s="1"/>
  <c r="S470" i="4" a="1"/>
  <c r="S470" i="4" s="1"/>
  <c r="U470" i="4" a="1"/>
  <c r="U470" i="4" s="1"/>
  <c r="W470" i="4" a="1"/>
  <c r="W470" i="4" s="1"/>
  <c r="Y470" i="4" a="1"/>
  <c r="Y470" i="4" s="1"/>
  <c r="AA470" i="4" a="1"/>
  <c r="AA470" i="4" s="1"/>
  <c r="AC470" i="4" a="1"/>
  <c r="AC470" i="4" s="1"/>
  <c r="AE470" i="4" a="1"/>
  <c r="AE470" i="4" s="1"/>
  <c r="R470" i="4" a="1"/>
  <c r="R470" i="4" s="1"/>
  <c r="T470" i="4" a="1"/>
  <c r="T470" i="4" s="1"/>
  <c r="V470" i="4" a="1"/>
  <c r="V470" i="4" s="1"/>
  <c r="X470" i="4" a="1"/>
  <c r="X470" i="4" s="1"/>
  <c r="Z470" i="4" a="1"/>
  <c r="Z470" i="4" s="1"/>
  <c r="AB470" i="4" a="1"/>
  <c r="AB470" i="4" s="1"/>
  <c r="AD470" i="4" a="1"/>
  <c r="AD470" i="4" s="1"/>
  <c r="Q468" i="4" a="1"/>
  <c r="Q468" i="4" s="1"/>
  <c r="S468" i="4" a="1"/>
  <c r="S468" i="4" s="1"/>
  <c r="U468" i="4" a="1"/>
  <c r="U468" i="4" s="1"/>
  <c r="W468" i="4" a="1"/>
  <c r="W468" i="4" s="1"/>
  <c r="Y468" i="4" a="1"/>
  <c r="Y468" i="4" s="1"/>
  <c r="AA468" i="4" a="1"/>
  <c r="AA468" i="4" s="1"/>
  <c r="AC468" i="4" a="1"/>
  <c r="AC468" i="4" s="1"/>
  <c r="AE468" i="4" a="1"/>
  <c r="AE468" i="4" s="1"/>
  <c r="R468" i="4" a="1"/>
  <c r="R468" i="4" s="1"/>
  <c r="T468" i="4" a="1"/>
  <c r="T468" i="4" s="1"/>
  <c r="V468" i="4" a="1"/>
  <c r="V468" i="4" s="1"/>
  <c r="X468" i="4" a="1"/>
  <c r="X468" i="4" s="1"/>
  <c r="Z468" i="4" a="1"/>
  <c r="Z468" i="4" s="1"/>
  <c r="AB468" i="4" a="1"/>
  <c r="AB468" i="4" s="1"/>
  <c r="AD468" i="4" a="1"/>
  <c r="AD468" i="4" s="1"/>
  <c r="Q466" i="4" a="1"/>
  <c r="Q466" i="4" s="1"/>
  <c r="S466" i="4" a="1"/>
  <c r="S466" i="4" s="1"/>
  <c r="U466" i="4" a="1"/>
  <c r="U466" i="4" s="1"/>
  <c r="W466" i="4" a="1"/>
  <c r="W466" i="4" s="1"/>
  <c r="Y466" i="4" a="1"/>
  <c r="Y466" i="4" s="1"/>
  <c r="AA466" i="4" a="1"/>
  <c r="AA466" i="4" s="1"/>
  <c r="AC466" i="4" a="1"/>
  <c r="AC466" i="4" s="1"/>
  <c r="AE466" i="4" a="1"/>
  <c r="AE466" i="4" s="1"/>
  <c r="R466" i="4" a="1"/>
  <c r="R466" i="4" s="1"/>
  <c r="T466" i="4" a="1"/>
  <c r="T466" i="4" s="1"/>
  <c r="V466" i="4" a="1"/>
  <c r="V466" i="4" s="1"/>
  <c r="X466" i="4" a="1"/>
  <c r="X466" i="4" s="1"/>
  <c r="Z466" i="4" a="1"/>
  <c r="Z466" i="4" s="1"/>
  <c r="AB466" i="4" a="1"/>
  <c r="AB466" i="4" s="1"/>
  <c r="AD466" i="4" a="1"/>
  <c r="AD466" i="4" s="1"/>
  <c r="Q464" i="4" a="1"/>
  <c r="Q464" i="4" s="1"/>
  <c r="S464" i="4" a="1"/>
  <c r="S464" i="4" s="1"/>
  <c r="U464" i="4" a="1"/>
  <c r="U464" i="4" s="1"/>
  <c r="W464" i="4" a="1"/>
  <c r="W464" i="4" s="1"/>
  <c r="Y464" i="4" a="1"/>
  <c r="Y464" i="4" s="1"/>
  <c r="AA464" i="4" a="1"/>
  <c r="AA464" i="4" s="1"/>
  <c r="AC464" i="4" a="1"/>
  <c r="AC464" i="4" s="1"/>
  <c r="AE464" i="4" a="1"/>
  <c r="AE464" i="4" s="1"/>
  <c r="R464" i="4" a="1"/>
  <c r="R464" i="4" s="1"/>
  <c r="T464" i="4" a="1"/>
  <c r="T464" i="4" s="1"/>
  <c r="V464" i="4" a="1"/>
  <c r="V464" i="4" s="1"/>
  <c r="X464" i="4" a="1"/>
  <c r="X464" i="4" s="1"/>
  <c r="Z464" i="4" a="1"/>
  <c r="Z464" i="4" s="1"/>
  <c r="AB464" i="4" a="1"/>
  <c r="AB464" i="4" s="1"/>
  <c r="AD464" i="4" a="1"/>
  <c r="AD464" i="4" s="1"/>
  <c r="Q462" i="4" a="1"/>
  <c r="Q462" i="4" s="1"/>
  <c r="S462" i="4" a="1"/>
  <c r="S462" i="4" s="1"/>
  <c r="U462" i="4" a="1"/>
  <c r="U462" i="4" s="1"/>
  <c r="W462" i="4" a="1"/>
  <c r="W462" i="4" s="1"/>
  <c r="Y462" i="4" a="1"/>
  <c r="Y462" i="4" s="1"/>
  <c r="AA462" i="4" a="1"/>
  <c r="AA462" i="4" s="1"/>
  <c r="AC462" i="4" a="1"/>
  <c r="AC462" i="4" s="1"/>
  <c r="AE462" i="4" a="1"/>
  <c r="AE462" i="4" s="1"/>
  <c r="R462" i="4" a="1"/>
  <c r="R462" i="4" s="1"/>
  <c r="T462" i="4" a="1"/>
  <c r="T462" i="4" s="1"/>
  <c r="V462" i="4" a="1"/>
  <c r="V462" i="4" s="1"/>
  <c r="X462" i="4" a="1"/>
  <c r="X462" i="4" s="1"/>
  <c r="Z462" i="4" a="1"/>
  <c r="Z462" i="4" s="1"/>
  <c r="AB462" i="4" a="1"/>
  <c r="AB462" i="4" s="1"/>
  <c r="AD462" i="4" a="1"/>
  <c r="AD462" i="4" s="1"/>
  <c r="Q460" i="4" a="1"/>
  <c r="Q460" i="4" s="1"/>
  <c r="S460" i="4" a="1"/>
  <c r="S460" i="4" s="1"/>
  <c r="U460" i="4" a="1"/>
  <c r="U460" i="4" s="1"/>
  <c r="W460" i="4" a="1"/>
  <c r="W460" i="4" s="1"/>
  <c r="Y460" i="4" a="1"/>
  <c r="Y460" i="4" s="1"/>
  <c r="AA460" i="4" a="1"/>
  <c r="AA460" i="4" s="1"/>
  <c r="AC460" i="4" a="1"/>
  <c r="AC460" i="4" s="1"/>
  <c r="AE460" i="4" a="1"/>
  <c r="AE460" i="4" s="1"/>
  <c r="R460" i="4" a="1"/>
  <c r="R460" i="4" s="1"/>
  <c r="T460" i="4" a="1"/>
  <c r="T460" i="4" s="1"/>
  <c r="V460" i="4" a="1"/>
  <c r="V460" i="4" s="1"/>
  <c r="X460" i="4" a="1"/>
  <c r="X460" i="4" s="1"/>
  <c r="Z460" i="4" a="1"/>
  <c r="Z460" i="4" s="1"/>
  <c r="AB460" i="4" a="1"/>
  <c r="AB460" i="4" s="1"/>
  <c r="AD460" i="4" a="1"/>
  <c r="AD460" i="4" s="1"/>
  <c r="Q458" i="4" a="1"/>
  <c r="Q458" i="4" s="1"/>
  <c r="S458" i="4" a="1"/>
  <c r="S458" i="4" s="1"/>
  <c r="U458" i="4" a="1"/>
  <c r="U458" i="4" s="1"/>
  <c r="W458" i="4" a="1"/>
  <c r="W458" i="4" s="1"/>
  <c r="Y458" i="4" a="1"/>
  <c r="Y458" i="4" s="1"/>
  <c r="AA458" i="4" a="1"/>
  <c r="AA458" i="4" s="1"/>
  <c r="AC458" i="4" a="1"/>
  <c r="AC458" i="4" s="1"/>
  <c r="AE458" i="4" a="1"/>
  <c r="AE458" i="4" s="1"/>
  <c r="R458" i="4" a="1"/>
  <c r="R458" i="4" s="1"/>
  <c r="T458" i="4" a="1"/>
  <c r="T458" i="4" s="1"/>
  <c r="V458" i="4" a="1"/>
  <c r="V458" i="4" s="1"/>
  <c r="X458" i="4" a="1"/>
  <c r="X458" i="4" s="1"/>
  <c r="Z458" i="4" a="1"/>
  <c r="Z458" i="4" s="1"/>
  <c r="AB458" i="4" a="1"/>
  <c r="AB458" i="4" s="1"/>
  <c r="AD458" i="4" a="1"/>
  <c r="AD458" i="4" s="1"/>
  <c r="Q456" i="4" a="1"/>
  <c r="Q456" i="4" s="1"/>
  <c r="S456" i="4" a="1"/>
  <c r="S456" i="4" s="1"/>
  <c r="U456" i="4" a="1"/>
  <c r="U456" i="4" s="1"/>
  <c r="W456" i="4" a="1"/>
  <c r="W456" i="4" s="1"/>
  <c r="Y456" i="4" a="1"/>
  <c r="Y456" i="4" s="1"/>
  <c r="AA456" i="4" a="1"/>
  <c r="AA456" i="4" s="1"/>
  <c r="AC456" i="4" a="1"/>
  <c r="AC456" i="4" s="1"/>
  <c r="AE456" i="4" a="1"/>
  <c r="AE456" i="4" s="1"/>
  <c r="R456" i="4" a="1"/>
  <c r="R456" i="4" s="1"/>
  <c r="T456" i="4" a="1"/>
  <c r="T456" i="4" s="1"/>
  <c r="V456" i="4" a="1"/>
  <c r="V456" i="4" s="1"/>
  <c r="X456" i="4" a="1"/>
  <c r="X456" i="4" s="1"/>
  <c r="Z456" i="4" a="1"/>
  <c r="Z456" i="4" s="1"/>
  <c r="AB456" i="4" a="1"/>
  <c r="AB456" i="4" s="1"/>
  <c r="AD456" i="4" a="1"/>
  <c r="AD456" i="4" s="1"/>
  <c r="Q454" i="4" a="1"/>
  <c r="Q454" i="4" s="1"/>
  <c r="S454" i="4" a="1"/>
  <c r="S454" i="4" s="1"/>
  <c r="U454" i="4" a="1"/>
  <c r="U454" i="4" s="1"/>
  <c r="W454" i="4" a="1"/>
  <c r="W454" i="4" s="1"/>
  <c r="Y454" i="4" a="1"/>
  <c r="Y454" i="4" s="1"/>
  <c r="AA454" i="4" a="1"/>
  <c r="AA454" i="4" s="1"/>
  <c r="AC454" i="4" a="1"/>
  <c r="AC454" i="4" s="1"/>
  <c r="AE454" i="4" a="1"/>
  <c r="AE454" i="4" s="1"/>
  <c r="R454" i="4" a="1"/>
  <c r="R454" i="4" s="1"/>
  <c r="T454" i="4" a="1"/>
  <c r="T454" i="4" s="1"/>
  <c r="V454" i="4" a="1"/>
  <c r="V454" i="4" s="1"/>
  <c r="X454" i="4" a="1"/>
  <c r="X454" i="4" s="1"/>
  <c r="Z454" i="4" a="1"/>
  <c r="Z454" i="4" s="1"/>
  <c r="AB454" i="4" a="1"/>
  <c r="AB454" i="4" s="1"/>
  <c r="AD454" i="4" a="1"/>
  <c r="AD454" i="4" s="1"/>
  <c r="Q452" i="4" a="1"/>
  <c r="Q452" i="4" s="1"/>
  <c r="S452" i="4" a="1"/>
  <c r="S452" i="4" s="1"/>
  <c r="U452" i="4" a="1"/>
  <c r="U452" i="4" s="1"/>
  <c r="W452" i="4" a="1"/>
  <c r="W452" i="4" s="1"/>
  <c r="Y452" i="4" a="1"/>
  <c r="Y452" i="4" s="1"/>
  <c r="AA452" i="4" a="1"/>
  <c r="AA452" i="4" s="1"/>
  <c r="AC452" i="4" a="1"/>
  <c r="AC452" i="4" s="1"/>
  <c r="AE452" i="4" a="1"/>
  <c r="AE452" i="4" s="1"/>
  <c r="R452" i="4" a="1"/>
  <c r="R452" i="4" s="1"/>
  <c r="T452" i="4" a="1"/>
  <c r="T452" i="4" s="1"/>
  <c r="V452" i="4" a="1"/>
  <c r="V452" i="4" s="1"/>
  <c r="X452" i="4" a="1"/>
  <c r="X452" i="4" s="1"/>
  <c r="Z452" i="4" a="1"/>
  <c r="Z452" i="4" s="1"/>
  <c r="AB452" i="4" a="1"/>
  <c r="AB452" i="4" s="1"/>
  <c r="AD452" i="4" a="1"/>
  <c r="AD452" i="4" s="1"/>
  <c r="Q450" i="4" a="1"/>
  <c r="Q450" i="4" s="1"/>
  <c r="S450" i="4" a="1"/>
  <c r="S450" i="4" s="1"/>
  <c r="U450" i="4" a="1"/>
  <c r="U450" i="4" s="1"/>
  <c r="W450" i="4" a="1"/>
  <c r="W450" i="4" s="1"/>
  <c r="Y450" i="4" a="1"/>
  <c r="Y450" i="4" s="1"/>
  <c r="AA450" i="4" a="1"/>
  <c r="AA450" i="4" s="1"/>
  <c r="AC450" i="4" a="1"/>
  <c r="AC450" i="4" s="1"/>
  <c r="AE450" i="4" a="1"/>
  <c r="AE450" i="4" s="1"/>
  <c r="R450" i="4" a="1"/>
  <c r="R450" i="4" s="1"/>
  <c r="T450" i="4" a="1"/>
  <c r="T450" i="4" s="1"/>
  <c r="V450" i="4" a="1"/>
  <c r="V450" i="4" s="1"/>
  <c r="X450" i="4" a="1"/>
  <c r="X450" i="4" s="1"/>
  <c r="Z450" i="4" a="1"/>
  <c r="Z450" i="4" s="1"/>
  <c r="AB450" i="4" a="1"/>
  <c r="AB450" i="4" s="1"/>
  <c r="AD450" i="4" a="1"/>
  <c r="AD450" i="4" s="1"/>
  <c r="Q448" i="4" a="1"/>
  <c r="Q448" i="4" s="1"/>
  <c r="S448" i="4" a="1"/>
  <c r="S448" i="4" s="1"/>
  <c r="U448" i="4" a="1"/>
  <c r="U448" i="4" s="1"/>
  <c r="W448" i="4" a="1"/>
  <c r="W448" i="4" s="1"/>
  <c r="Y448" i="4" a="1"/>
  <c r="Y448" i="4" s="1"/>
  <c r="AA448" i="4" a="1"/>
  <c r="AA448" i="4" s="1"/>
  <c r="AC448" i="4" a="1"/>
  <c r="AC448" i="4" s="1"/>
  <c r="AE448" i="4" a="1"/>
  <c r="AE448" i="4" s="1"/>
  <c r="R448" i="4" a="1"/>
  <c r="R448" i="4" s="1"/>
  <c r="T448" i="4" a="1"/>
  <c r="T448" i="4" s="1"/>
  <c r="V448" i="4" a="1"/>
  <c r="V448" i="4" s="1"/>
  <c r="X448" i="4" a="1"/>
  <c r="X448" i="4" s="1"/>
  <c r="Z448" i="4" a="1"/>
  <c r="Z448" i="4" s="1"/>
  <c r="AB448" i="4" a="1"/>
  <c r="AB448" i="4" s="1"/>
  <c r="AD448" i="4" a="1"/>
  <c r="AD448" i="4" s="1"/>
  <c r="Q446" i="4" a="1"/>
  <c r="Q446" i="4" s="1"/>
  <c r="S446" i="4" a="1"/>
  <c r="S446" i="4" s="1"/>
  <c r="U446" i="4" a="1"/>
  <c r="U446" i="4" s="1"/>
  <c r="W446" i="4" a="1"/>
  <c r="W446" i="4" s="1"/>
  <c r="Y446" i="4" a="1"/>
  <c r="Y446" i="4" s="1"/>
  <c r="AA446" i="4" a="1"/>
  <c r="AA446" i="4" s="1"/>
  <c r="AC446" i="4" a="1"/>
  <c r="AC446" i="4" s="1"/>
  <c r="AE446" i="4" a="1"/>
  <c r="AE446" i="4" s="1"/>
  <c r="R446" i="4" a="1"/>
  <c r="R446" i="4" s="1"/>
  <c r="T446" i="4" a="1"/>
  <c r="T446" i="4" s="1"/>
  <c r="V446" i="4" a="1"/>
  <c r="V446" i="4" s="1"/>
  <c r="X446" i="4" a="1"/>
  <c r="X446" i="4" s="1"/>
  <c r="Z446" i="4" a="1"/>
  <c r="Z446" i="4" s="1"/>
  <c r="AB446" i="4" a="1"/>
  <c r="AB446" i="4" s="1"/>
  <c r="AD446" i="4" a="1"/>
  <c r="AD446" i="4" s="1"/>
  <c r="Q444" i="4" a="1"/>
  <c r="Q444" i="4" s="1"/>
  <c r="S444" i="4" a="1"/>
  <c r="S444" i="4" s="1"/>
  <c r="U444" i="4" a="1"/>
  <c r="U444" i="4" s="1"/>
  <c r="W444" i="4" a="1"/>
  <c r="W444" i="4" s="1"/>
  <c r="Y444" i="4" a="1"/>
  <c r="Y444" i="4" s="1"/>
  <c r="AA444" i="4" a="1"/>
  <c r="AA444" i="4" s="1"/>
  <c r="AC444" i="4" a="1"/>
  <c r="AC444" i="4" s="1"/>
  <c r="AE444" i="4" a="1"/>
  <c r="AE444" i="4" s="1"/>
  <c r="R444" i="4" a="1"/>
  <c r="R444" i="4" s="1"/>
  <c r="T444" i="4" a="1"/>
  <c r="T444" i="4" s="1"/>
  <c r="V444" i="4" a="1"/>
  <c r="V444" i="4" s="1"/>
  <c r="X444" i="4" a="1"/>
  <c r="X444" i="4" s="1"/>
  <c r="Z444" i="4" a="1"/>
  <c r="Z444" i="4" s="1"/>
  <c r="AB444" i="4" a="1"/>
  <c r="AB444" i="4" s="1"/>
  <c r="AD444" i="4" a="1"/>
  <c r="AD444" i="4" s="1"/>
  <c r="Q442" i="4" a="1"/>
  <c r="Q442" i="4" s="1"/>
  <c r="S442" i="4" a="1"/>
  <c r="S442" i="4" s="1"/>
  <c r="U442" i="4" a="1"/>
  <c r="U442" i="4" s="1"/>
  <c r="W442" i="4" a="1"/>
  <c r="W442" i="4" s="1"/>
  <c r="Y442" i="4" a="1"/>
  <c r="Y442" i="4" s="1"/>
  <c r="AA442" i="4" a="1"/>
  <c r="AA442" i="4" s="1"/>
  <c r="AC442" i="4" a="1"/>
  <c r="AC442" i="4" s="1"/>
  <c r="AE442" i="4" a="1"/>
  <c r="AE442" i="4" s="1"/>
  <c r="R442" i="4" a="1"/>
  <c r="R442" i="4" s="1"/>
  <c r="T442" i="4" a="1"/>
  <c r="T442" i="4" s="1"/>
  <c r="V442" i="4" a="1"/>
  <c r="V442" i="4" s="1"/>
  <c r="X442" i="4" a="1"/>
  <c r="X442" i="4" s="1"/>
  <c r="Z442" i="4" a="1"/>
  <c r="Z442" i="4" s="1"/>
  <c r="AB442" i="4" a="1"/>
  <c r="AB442" i="4" s="1"/>
  <c r="AD442" i="4" a="1"/>
  <c r="AD442" i="4" s="1"/>
  <c r="Q440" i="4" a="1"/>
  <c r="Q440" i="4" s="1"/>
  <c r="S440" i="4" a="1"/>
  <c r="S440" i="4" s="1"/>
  <c r="U440" i="4" a="1"/>
  <c r="U440" i="4" s="1"/>
  <c r="W440" i="4" a="1"/>
  <c r="W440" i="4" s="1"/>
  <c r="Y440" i="4" a="1"/>
  <c r="Y440" i="4" s="1"/>
  <c r="AA440" i="4" a="1"/>
  <c r="AA440" i="4" s="1"/>
  <c r="AC440" i="4" a="1"/>
  <c r="AC440" i="4" s="1"/>
  <c r="AE440" i="4" a="1"/>
  <c r="AE440" i="4" s="1"/>
  <c r="R440" i="4" a="1"/>
  <c r="R440" i="4" s="1"/>
  <c r="T440" i="4" a="1"/>
  <c r="T440" i="4" s="1"/>
  <c r="V440" i="4" a="1"/>
  <c r="V440" i="4" s="1"/>
  <c r="X440" i="4" a="1"/>
  <c r="X440" i="4" s="1"/>
  <c r="Z440" i="4" a="1"/>
  <c r="Z440" i="4" s="1"/>
  <c r="AB440" i="4" a="1"/>
  <c r="AB440" i="4" s="1"/>
  <c r="AD440" i="4" a="1"/>
  <c r="AD440" i="4" s="1"/>
  <c r="Q438" i="4" a="1"/>
  <c r="Q438" i="4" s="1"/>
  <c r="S438" i="4" a="1"/>
  <c r="S438" i="4" s="1"/>
  <c r="U438" i="4" a="1"/>
  <c r="U438" i="4" s="1"/>
  <c r="W438" i="4" a="1"/>
  <c r="W438" i="4" s="1"/>
  <c r="Y438" i="4" a="1"/>
  <c r="Y438" i="4" s="1"/>
  <c r="AA438" i="4" a="1"/>
  <c r="AA438" i="4" s="1"/>
  <c r="AC438" i="4" a="1"/>
  <c r="AC438" i="4" s="1"/>
  <c r="AE438" i="4" a="1"/>
  <c r="AE438" i="4" s="1"/>
  <c r="R438" i="4" a="1"/>
  <c r="R438" i="4" s="1"/>
  <c r="T438" i="4" a="1"/>
  <c r="T438" i="4" s="1"/>
  <c r="V438" i="4" a="1"/>
  <c r="V438" i="4" s="1"/>
  <c r="X438" i="4" a="1"/>
  <c r="X438" i="4" s="1"/>
  <c r="Z438" i="4" a="1"/>
  <c r="Z438" i="4" s="1"/>
  <c r="AB438" i="4" a="1"/>
  <c r="AB438" i="4" s="1"/>
  <c r="AD438" i="4" a="1"/>
  <c r="AD438" i="4" s="1"/>
  <c r="Q436" i="4" a="1"/>
  <c r="Q436" i="4" s="1"/>
  <c r="S436" i="4" a="1"/>
  <c r="S436" i="4" s="1"/>
  <c r="U436" i="4" a="1"/>
  <c r="U436" i="4" s="1"/>
  <c r="W436" i="4" a="1"/>
  <c r="W436" i="4" s="1"/>
  <c r="Y436" i="4" a="1"/>
  <c r="Y436" i="4" s="1"/>
  <c r="AA436" i="4" a="1"/>
  <c r="AA436" i="4" s="1"/>
  <c r="AC436" i="4" a="1"/>
  <c r="AC436" i="4" s="1"/>
  <c r="AE436" i="4" a="1"/>
  <c r="AE436" i="4" s="1"/>
  <c r="R436" i="4" a="1"/>
  <c r="R436" i="4" s="1"/>
  <c r="T436" i="4" a="1"/>
  <c r="T436" i="4" s="1"/>
  <c r="V436" i="4" a="1"/>
  <c r="V436" i="4" s="1"/>
  <c r="X436" i="4" a="1"/>
  <c r="X436" i="4" s="1"/>
  <c r="Z436" i="4" a="1"/>
  <c r="Z436" i="4" s="1"/>
  <c r="AB436" i="4" a="1"/>
  <c r="AB436" i="4" s="1"/>
  <c r="AD436" i="4" a="1"/>
  <c r="AD436" i="4" s="1"/>
  <c r="Q434" i="4" a="1"/>
  <c r="Q434" i="4" s="1"/>
  <c r="S434" i="4" a="1"/>
  <c r="S434" i="4" s="1"/>
  <c r="U434" i="4" a="1"/>
  <c r="U434" i="4" s="1"/>
  <c r="W434" i="4" a="1"/>
  <c r="W434" i="4" s="1"/>
  <c r="Y434" i="4" a="1"/>
  <c r="Y434" i="4" s="1"/>
  <c r="AA434" i="4" a="1"/>
  <c r="AA434" i="4" s="1"/>
  <c r="AC434" i="4" a="1"/>
  <c r="AC434" i="4" s="1"/>
  <c r="AE434" i="4" a="1"/>
  <c r="AE434" i="4" s="1"/>
  <c r="R434" i="4" a="1"/>
  <c r="R434" i="4" s="1"/>
  <c r="T434" i="4" a="1"/>
  <c r="T434" i="4" s="1"/>
  <c r="V434" i="4" a="1"/>
  <c r="V434" i="4" s="1"/>
  <c r="X434" i="4" a="1"/>
  <c r="X434" i="4" s="1"/>
  <c r="Z434" i="4" a="1"/>
  <c r="Z434" i="4" s="1"/>
  <c r="AB434" i="4" a="1"/>
  <c r="AB434" i="4" s="1"/>
  <c r="AD434" i="4" a="1"/>
  <c r="AD434" i="4" s="1"/>
  <c r="Q432" i="4" a="1"/>
  <c r="Q432" i="4" s="1"/>
  <c r="S432" i="4" a="1"/>
  <c r="S432" i="4" s="1"/>
  <c r="U432" i="4" a="1"/>
  <c r="U432" i="4" s="1"/>
  <c r="W432" i="4" a="1"/>
  <c r="W432" i="4" s="1"/>
  <c r="Y432" i="4" a="1"/>
  <c r="Y432" i="4" s="1"/>
  <c r="AA432" i="4" a="1"/>
  <c r="AA432" i="4" s="1"/>
  <c r="AC432" i="4" a="1"/>
  <c r="AC432" i="4" s="1"/>
  <c r="AE432" i="4" a="1"/>
  <c r="AE432" i="4" s="1"/>
  <c r="R432" i="4" a="1"/>
  <c r="R432" i="4" s="1"/>
  <c r="T432" i="4" a="1"/>
  <c r="T432" i="4" s="1"/>
  <c r="V432" i="4" a="1"/>
  <c r="V432" i="4" s="1"/>
  <c r="X432" i="4" a="1"/>
  <c r="X432" i="4" s="1"/>
  <c r="Z432" i="4" a="1"/>
  <c r="Z432" i="4" s="1"/>
  <c r="AB432" i="4" a="1"/>
  <c r="AB432" i="4" s="1"/>
  <c r="AD432" i="4" a="1"/>
  <c r="AD432" i="4" s="1"/>
  <c r="Q430" i="4" a="1"/>
  <c r="Q430" i="4" s="1"/>
  <c r="S430" i="4" a="1"/>
  <c r="S430" i="4" s="1"/>
  <c r="U430" i="4" a="1"/>
  <c r="U430" i="4" s="1"/>
  <c r="W430" i="4" a="1"/>
  <c r="W430" i="4" s="1"/>
  <c r="Y430" i="4" a="1"/>
  <c r="Y430" i="4" s="1"/>
  <c r="AA430" i="4" a="1"/>
  <c r="AA430" i="4" s="1"/>
  <c r="AC430" i="4" a="1"/>
  <c r="AC430" i="4" s="1"/>
  <c r="AE430" i="4" a="1"/>
  <c r="AE430" i="4" s="1"/>
  <c r="R430" i="4" a="1"/>
  <c r="R430" i="4" s="1"/>
  <c r="T430" i="4" a="1"/>
  <c r="T430" i="4" s="1"/>
  <c r="V430" i="4" a="1"/>
  <c r="V430" i="4" s="1"/>
  <c r="X430" i="4" a="1"/>
  <c r="X430" i="4" s="1"/>
  <c r="Z430" i="4" a="1"/>
  <c r="Z430" i="4" s="1"/>
  <c r="AB430" i="4" a="1"/>
  <c r="AB430" i="4" s="1"/>
  <c r="AD430" i="4" a="1"/>
  <c r="AD430" i="4" s="1"/>
  <c r="Q428" i="4" a="1"/>
  <c r="Q428" i="4" s="1"/>
  <c r="S428" i="4" a="1"/>
  <c r="S428" i="4" s="1"/>
  <c r="U428" i="4" a="1"/>
  <c r="U428" i="4" s="1"/>
  <c r="W428" i="4" a="1"/>
  <c r="W428" i="4" s="1"/>
  <c r="Y428" i="4" a="1"/>
  <c r="Y428" i="4" s="1"/>
  <c r="AA428" i="4" a="1"/>
  <c r="AA428" i="4" s="1"/>
  <c r="AC428" i="4" a="1"/>
  <c r="AC428" i="4" s="1"/>
  <c r="AE428" i="4" a="1"/>
  <c r="AE428" i="4" s="1"/>
  <c r="R428" i="4" a="1"/>
  <c r="R428" i="4" s="1"/>
  <c r="T428" i="4" a="1"/>
  <c r="T428" i="4" s="1"/>
  <c r="V428" i="4" a="1"/>
  <c r="V428" i="4" s="1"/>
  <c r="X428" i="4" a="1"/>
  <c r="X428" i="4" s="1"/>
  <c r="Z428" i="4" a="1"/>
  <c r="Z428" i="4" s="1"/>
  <c r="AB428" i="4" a="1"/>
  <c r="AB428" i="4" s="1"/>
  <c r="AD428" i="4" a="1"/>
  <c r="AD428" i="4" s="1"/>
  <c r="Q426" i="4" a="1"/>
  <c r="Q426" i="4" s="1"/>
  <c r="S426" i="4" a="1"/>
  <c r="S426" i="4" s="1"/>
  <c r="U426" i="4" a="1"/>
  <c r="U426" i="4" s="1"/>
  <c r="W426" i="4" a="1"/>
  <c r="W426" i="4" s="1"/>
  <c r="Y426" i="4" a="1"/>
  <c r="Y426" i="4" s="1"/>
  <c r="AA426" i="4" a="1"/>
  <c r="AA426" i="4" s="1"/>
  <c r="AC426" i="4" a="1"/>
  <c r="AC426" i="4" s="1"/>
  <c r="AE426" i="4" a="1"/>
  <c r="AE426" i="4" s="1"/>
  <c r="R426" i="4" a="1"/>
  <c r="R426" i="4" s="1"/>
  <c r="T426" i="4" a="1"/>
  <c r="T426" i="4" s="1"/>
  <c r="V426" i="4" a="1"/>
  <c r="V426" i="4" s="1"/>
  <c r="X426" i="4" a="1"/>
  <c r="X426" i="4" s="1"/>
  <c r="Z426" i="4" a="1"/>
  <c r="Z426" i="4" s="1"/>
  <c r="AB426" i="4" a="1"/>
  <c r="AB426" i="4" s="1"/>
  <c r="AD426" i="4" a="1"/>
  <c r="AD426" i="4" s="1"/>
  <c r="Q424" i="4" a="1"/>
  <c r="Q424" i="4" s="1"/>
  <c r="S424" i="4" a="1"/>
  <c r="S424" i="4" s="1"/>
  <c r="U424" i="4" a="1"/>
  <c r="U424" i="4" s="1"/>
  <c r="W424" i="4" a="1"/>
  <c r="W424" i="4" s="1"/>
  <c r="Y424" i="4" a="1"/>
  <c r="Y424" i="4" s="1"/>
  <c r="AA424" i="4" a="1"/>
  <c r="AA424" i="4" s="1"/>
  <c r="AC424" i="4" a="1"/>
  <c r="AC424" i="4" s="1"/>
  <c r="AE424" i="4" a="1"/>
  <c r="AE424" i="4" s="1"/>
  <c r="R424" i="4" a="1"/>
  <c r="R424" i="4" s="1"/>
  <c r="T424" i="4" a="1"/>
  <c r="T424" i="4" s="1"/>
  <c r="V424" i="4" a="1"/>
  <c r="V424" i="4" s="1"/>
  <c r="X424" i="4" a="1"/>
  <c r="X424" i="4" s="1"/>
  <c r="Z424" i="4" a="1"/>
  <c r="Z424" i="4" s="1"/>
  <c r="AB424" i="4" a="1"/>
  <c r="AB424" i="4" s="1"/>
  <c r="AD424" i="4" a="1"/>
  <c r="AD424" i="4" s="1"/>
  <c r="Q422" i="4" a="1"/>
  <c r="Q422" i="4" s="1"/>
  <c r="S422" i="4" a="1"/>
  <c r="S422" i="4" s="1"/>
  <c r="U422" i="4" a="1"/>
  <c r="U422" i="4" s="1"/>
  <c r="W422" i="4" a="1"/>
  <c r="W422" i="4" s="1"/>
  <c r="Y422" i="4" a="1"/>
  <c r="Y422" i="4" s="1"/>
  <c r="AA422" i="4" a="1"/>
  <c r="AA422" i="4" s="1"/>
  <c r="AC422" i="4" a="1"/>
  <c r="AC422" i="4" s="1"/>
  <c r="AE422" i="4" a="1"/>
  <c r="AE422" i="4" s="1"/>
  <c r="R422" i="4" a="1"/>
  <c r="R422" i="4" s="1"/>
  <c r="T422" i="4" a="1"/>
  <c r="T422" i="4" s="1"/>
  <c r="V422" i="4" a="1"/>
  <c r="V422" i="4" s="1"/>
  <c r="X422" i="4" a="1"/>
  <c r="X422" i="4" s="1"/>
  <c r="Z422" i="4" a="1"/>
  <c r="Z422" i="4" s="1"/>
  <c r="AB422" i="4" a="1"/>
  <c r="AB422" i="4" s="1"/>
  <c r="AD422" i="4" a="1"/>
  <c r="AD422" i="4" s="1"/>
  <c r="Q420" i="4" a="1"/>
  <c r="Q420" i="4" s="1"/>
  <c r="S420" i="4" a="1"/>
  <c r="S420" i="4" s="1"/>
  <c r="U420" i="4" a="1"/>
  <c r="U420" i="4" s="1"/>
  <c r="W420" i="4" a="1"/>
  <c r="W420" i="4" s="1"/>
  <c r="Y420" i="4" a="1"/>
  <c r="Y420" i="4" s="1"/>
  <c r="AA420" i="4" a="1"/>
  <c r="AA420" i="4" s="1"/>
  <c r="AC420" i="4" a="1"/>
  <c r="AC420" i="4" s="1"/>
  <c r="AE420" i="4" a="1"/>
  <c r="AE420" i="4" s="1"/>
  <c r="R420" i="4" a="1"/>
  <c r="R420" i="4" s="1"/>
  <c r="T420" i="4" a="1"/>
  <c r="T420" i="4" s="1"/>
  <c r="V420" i="4" a="1"/>
  <c r="V420" i="4" s="1"/>
  <c r="X420" i="4" a="1"/>
  <c r="X420" i="4" s="1"/>
  <c r="Z420" i="4" a="1"/>
  <c r="Z420" i="4" s="1"/>
  <c r="AB420" i="4" a="1"/>
  <c r="AB420" i="4" s="1"/>
  <c r="AD420" i="4" a="1"/>
  <c r="AD420" i="4" s="1"/>
  <c r="Q418" i="4" a="1"/>
  <c r="Q418" i="4" s="1"/>
  <c r="S418" i="4" a="1"/>
  <c r="S418" i="4" s="1"/>
  <c r="U418" i="4" a="1"/>
  <c r="U418" i="4" s="1"/>
  <c r="W418" i="4" a="1"/>
  <c r="W418" i="4" s="1"/>
  <c r="Y418" i="4" a="1"/>
  <c r="Y418" i="4" s="1"/>
  <c r="AA418" i="4" a="1"/>
  <c r="AA418" i="4" s="1"/>
  <c r="AC418" i="4" a="1"/>
  <c r="AC418" i="4" s="1"/>
  <c r="AE418" i="4" a="1"/>
  <c r="AE418" i="4" s="1"/>
  <c r="R418" i="4" a="1"/>
  <c r="R418" i="4" s="1"/>
  <c r="T418" i="4" a="1"/>
  <c r="T418" i="4" s="1"/>
  <c r="V418" i="4" a="1"/>
  <c r="V418" i="4" s="1"/>
  <c r="X418" i="4" a="1"/>
  <c r="X418" i="4" s="1"/>
  <c r="Z418" i="4" a="1"/>
  <c r="Z418" i="4" s="1"/>
  <c r="AB418" i="4" a="1"/>
  <c r="AB418" i="4" s="1"/>
  <c r="AD418" i="4" a="1"/>
  <c r="AD418" i="4" s="1"/>
  <c r="Q416" i="4" a="1"/>
  <c r="Q416" i="4" s="1"/>
  <c r="S416" i="4" a="1"/>
  <c r="S416" i="4" s="1"/>
  <c r="U416" i="4" a="1"/>
  <c r="U416" i="4" s="1"/>
  <c r="W416" i="4" a="1"/>
  <c r="W416" i="4" s="1"/>
  <c r="Y416" i="4" a="1"/>
  <c r="Y416" i="4" s="1"/>
  <c r="AA416" i="4" a="1"/>
  <c r="AA416" i="4" s="1"/>
  <c r="AC416" i="4" a="1"/>
  <c r="AC416" i="4" s="1"/>
  <c r="AE416" i="4" a="1"/>
  <c r="AE416" i="4" s="1"/>
  <c r="R416" i="4" a="1"/>
  <c r="R416" i="4" s="1"/>
  <c r="T416" i="4" a="1"/>
  <c r="T416" i="4" s="1"/>
  <c r="V416" i="4" a="1"/>
  <c r="V416" i="4" s="1"/>
  <c r="X416" i="4" a="1"/>
  <c r="X416" i="4" s="1"/>
  <c r="Z416" i="4" a="1"/>
  <c r="Z416" i="4" s="1"/>
  <c r="AB416" i="4" a="1"/>
  <c r="AB416" i="4" s="1"/>
  <c r="AD416" i="4" a="1"/>
  <c r="AD416" i="4" s="1"/>
  <c r="Q414" i="4" a="1"/>
  <c r="Q414" i="4" s="1"/>
  <c r="S414" i="4" a="1"/>
  <c r="S414" i="4" s="1"/>
  <c r="U414" i="4" a="1"/>
  <c r="U414" i="4" s="1"/>
  <c r="W414" i="4" a="1"/>
  <c r="W414" i="4" s="1"/>
  <c r="Y414" i="4" a="1"/>
  <c r="Y414" i="4" s="1"/>
  <c r="AA414" i="4" a="1"/>
  <c r="AA414" i="4" s="1"/>
  <c r="AC414" i="4" a="1"/>
  <c r="AC414" i="4" s="1"/>
  <c r="AE414" i="4" a="1"/>
  <c r="AE414" i="4" s="1"/>
  <c r="R414" i="4" a="1"/>
  <c r="R414" i="4" s="1"/>
  <c r="T414" i="4" a="1"/>
  <c r="T414" i="4" s="1"/>
  <c r="V414" i="4" a="1"/>
  <c r="V414" i="4" s="1"/>
  <c r="X414" i="4" a="1"/>
  <c r="X414" i="4" s="1"/>
  <c r="Z414" i="4" a="1"/>
  <c r="Z414" i="4" s="1"/>
  <c r="AB414" i="4" a="1"/>
  <c r="AB414" i="4" s="1"/>
  <c r="AD414" i="4" a="1"/>
  <c r="AD414" i="4" s="1"/>
  <c r="Q412" i="4" a="1"/>
  <c r="Q412" i="4" s="1"/>
  <c r="S412" i="4" a="1"/>
  <c r="S412" i="4" s="1"/>
  <c r="U412" i="4" a="1"/>
  <c r="U412" i="4" s="1"/>
  <c r="W412" i="4" a="1"/>
  <c r="W412" i="4" s="1"/>
  <c r="Y412" i="4" a="1"/>
  <c r="Y412" i="4" s="1"/>
  <c r="AA412" i="4" a="1"/>
  <c r="AA412" i="4" s="1"/>
  <c r="AC412" i="4" a="1"/>
  <c r="AC412" i="4" s="1"/>
  <c r="AE412" i="4" a="1"/>
  <c r="AE412" i="4" s="1"/>
  <c r="R412" i="4" a="1"/>
  <c r="R412" i="4" s="1"/>
  <c r="T412" i="4" a="1"/>
  <c r="T412" i="4" s="1"/>
  <c r="V412" i="4" a="1"/>
  <c r="V412" i="4" s="1"/>
  <c r="X412" i="4" a="1"/>
  <c r="X412" i="4" s="1"/>
  <c r="Z412" i="4" a="1"/>
  <c r="Z412" i="4" s="1"/>
  <c r="AB412" i="4" a="1"/>
  <c r="AB412" i="4" s="1"/>
  <c r="AD412" i="4" a="1"/>
  <c r="AD412" i="4" s="1"/>
  <c r="Q410" i="4" a="1"/>
  <c r="Q410" i="4" s="1"/>
  <c r="S410" i="4" a="1"/>
  <c r="S410" i="4" s="1"/>
  <c r="U410" i="4" a="1"/>
  <c r="U410" i="4" s="1"/>
  <c r="W410" i="4" a="1"/>
  <c r="W410" i="4" s="1"/>
  <c r="Y410" i="4" a="1"/>
  <c r="Y410" i="4" s="1"/>
  <c r="AA410" i="4" a="1"/>
  <c r="AA410" i="4" s="1"/>
  <c r="AC410" i="4" a="1"/>
  <c r="AC410" i="4" s="1"/>
  <c r="AE410" i="4" a="1"/>
  <c r="AE410" i="4" s="1"/>
  <c r="R410" i="4" a="1"/>
  <c r="R410" i="4" s="1"/>
  <c r="T410" i="4" a="1"/>
  <c r="T410" i="4" s="1"/>
  <c r="V410" i="4" a="1"/>
  <c r="V410" i="4" s="1"/>
  <c r="X410" i="4" a="1"/>
  <c r="X410" i="4" s="1"/>
  <c r="Z410" i="4" a="1"/>
  <c r="Z410" i="4" s="1"/>
  <c r="AB410" i="4" a="1"/>
  <c r="AB410" i="4" s="1"/>
  <c r="AD410" i="4" a="1"/>
  <c r="AD410" i="4" s="1"/>
  <c r="Q408" i="4" a="1"/>
  <c r="Q408" i="4" s="1"/>
  <c r="S408" i="4" a="1"/>
  <c r="S408" i="4" s="1"/>
  <c r="U408" i="4" a="1"/>
  <c r="U408" i="4" s="1"/>
  <c r="W408" i="4" a="1"/>
  <c r="W408" i="4" s="1"/>
  <c r="Y408" i="4" a="1"/>
  <c r="Y408" i="4" s="1"/>
  <c r="AA408" i="4" a="1"/>
  <c r="AA408" i="4" s="1"/>
  <c r="AC408" i="4" a="1"/>
  <c r="AC408" i="4" s="1"/>
  <c r="AE408" i="4" a="1"/>
  <c r="AE408" i="4" s="1"/>
  <c r="R408" i="4" a="1"/>
  <c r="R408" i="4" s="1"/>
  <c r="T408" i="4" a="1"/>
  <c r="T408" i="4" s="1"/>
  <c r="V408" i="4" a="1"/>
  <c r="V408" i="4" s="1"/>
  <c r="X408" i="4" a="1"/>
  <c r="X408" i="4" s="1"/>
  <c r="Z408" i="4" a="1"/>
  <c r="Z408" i="4" s="1"/>
  <c r="AB408" i="4" a="1"/>
  <c r="AB408" i="4" s="1"/>
  <c r="AD408" i="4" a="1"/>
  <c r="AD408" i="4" s="1"/>
  <c r="Q406" i="4" a="1"/>
  <c r="Q406" i="4" s="1"/>
  <c r="S406" i="4" a="1"/>
  <c r="S406" i="4" s="1"/>
  <c r="U406" i="4" a="1"/>
  <c r="U406" i="4" s="1"/>
  <c r="W406" i="4" a="1"/>
  <c r="W406" i="4" s="1"/>
  <c r="Y406" i="4" a="1"/>
  <c r="Y406" i="4" s="1"/>
  <c r="AA406" i="4" a="1"/>
  <c r="AA406" i="4" s="1"/>
  <c r="AC406" i="4" a="1"/>
  <c r="AC406" i="4" s="1"/>
  <c r="AE406" i="4" a="1"/>
  <c r="AE406" i="4" s="1"/>
  <c r="R406" i="4" a="1"/>
  <c r="R406" i="4" s="1"/>
  <c r="T406" i="4" a="1"/>
  <c r="T406" i="4" s="1"/>
  <c r="V406" i="4" a="1"/>
  <c r="V406" i="4" s="1"/>
  <c r="X406" i="4" a="1"/>
  <c r="X406" i="4" s="1"/>
  <c r="Z406" i="4" a="1"/>
  <c r="Z406" i="4" s="1"/>
  <c r="AB406" i="4" a="1"/>
  <c r="AB406" i="4" s="1"/>
  <c r="AD406" i="4" a="1"/>
  <c r="AD406" i="4" s="1"/>
  <c r="Q404" i="4" a="1"/>
  <c r="Q404" i="4" s="1"/>
  <c r="S404" i="4" a="1"/>
  <c r="S404" i="4" s="1"/>
  <c r="U404" i="4" a="1"/>
  <c r="U404" i="4" s="1"/>
  <c r="W404" i="4" a="1"/>
  <c r="W404" i="4" s="1"/>
  <c r="Y404" i="4" a="1"/>
  <c r="Y404" i="4" s="1"/>
  <c r="AA404" i="4" a="1"/>
  <c r="AA404" i="4" s="1"/>
  <c r="AC404" i="4" a="1"/>
  <c r="AC404" i="4" s="1"/>
  <c r="AE404" i="4" a="1"/>
  <c r="AE404" i="4" s="1"/>
  <c r="R404" i="4" a="1"/>
  <c r="R404" i="4" s="1"/>
  <c r="T404" i="4" a="1"/>
  <c r="T404" i="4" s="1"/>
  <c r="V404" i="4" a="1"/>
  <c r="V404" i="4" s="1"/>
  <c r="X404" i="4" a="1"/>
  <c r="X404" i="4" s="1"/>
  <c r="Z404" i="4" a="1"/>
  <c r="Z404" i="4" s="1"/>
  <c r="AB404" i="4" a="1"/>
  <c r="AB404" i="4" s="1"/>
  <c r="AD404" i="4" a="1"/>
  <c r="AD404" i="4" s="1"/>
  <c r="Q402" i="4" a="1"/>
  <c r="Q402" i="4" s="1"/>
  <c r="S402" i="4" a="1"/>
  <c r="S402" i="4" s="1"/>
  <c r="U402" i="4" a="1"/>
  <c r="U402" i="4" s="1"/>
  <c r="W402" i="4" a="1"/>
  <c r="W402" i="4" s="1"/>
  <c r="Y402" i="4" a="1"/>
  <c r="Y402" i="4" s="1"/>
  <c r="AA402" i="4" a="1"/>
  <c r="AA402" i="4" s="1"/>
  <c r="AC402" i="4" a="1"/>
  <c r="AC402" i="4" s="1"/>
  <c r="AE402" i="4" a="1"/>
  <c r="AE402" i="4" s="1"/>
  <c r="R402" i="4" a="1"/>
  <c r="R402" i="4" s="1"/>
  <c r="T402" i="4" a="1"/>
  <c r="T402" i="4" s="1"/>
  <c r="V402" i="4" a="1"/>
  <c r="V402" i="4" s="1"/>
  <c r="X402" i="4" a="1"/>
  <c r="X402" i="4" s="1"/>
  <c r="Z402" i="4" a="1"/>
  <c r="Z402" i="4" s="1"/>
  <c r="AB402" i="4" a="1"/>
  <c r="AB402" i="4" s="1"/>
  <c r="AD402" i="4" a="1"/>
  <c r="AD402" i="4" s="1"/>
  <c r="Q400" i="4" a="1"/>
  <c r="Q400" i="4" s="1"/>
  <c r="S400" i="4" a="1"/>
  <c r="S400" i="4" s="1"/>
  <c r="U400" i="4" a="1"/>
  <c r="U400" i="4" s="1"/>
  <c r="W400" i="4" a="1"/>
  <c r="W400" i="4" s="1"/>
  <c r="Y400" i="4" a="1"/>
  <c r="Y400" i="4" s="1"/>
  <c r="AA400" i="4" a="1"/>
  <c r="AA400" i="4" s="1"/>
  <c r="AC400" i="4" a="1"/>
  <c r="AC400" i="4" s="1"/>
  <c r="AE400" i="4" a="1"/>
  <c r="AE400" i="4" s="1"/>
  <c r="R400" i="4" a="1"/>
  <c r="R400" i="4" s="1"/>
  <c r="T400" i="4" a="1"/>
  <c r="T400" i="4" s="1"/>
  <c r="V400" i="4" a="1"/>
  <c r="V400" i="4" s="1"/>
  <c r="X400" i="4" a="1"/>
  <c r="X400" i="4" s="1"/>
  <c r="Z400" i="4" a="1"/>
  <c r="Z400" i="4" s="1"/>
  <c r="AB400" i="4" a="1"/>
  <c r="AB400" i="4" s="1"/>
  <c r="AD400" i="4" a="1"/>
  <c r="AD400" i="4" s="1"/>
  <c r="Q398" i="4" a="1"/>
  <c r="Q398" i="4" s="1"/>
  <c r="S398" i="4" a="1"/>
  <c r="S398" i="4" s="1"/>
  <c r="U398" i="4" a="1"/>
  <c r="U398" i="4" s="1"/>
  <c r="W398" i="4" a="1"/>
  <c r="W398" i="4" s="1"/>
  <c r="Y398" i="4" a="1"/>
  <c r="Y398" i="4" s="1"/>
  <c r="AA398" i="4" a="1"/>
  <c r="AA398" i="4" s="1"/>
  <c r="AC398" i="4" a="1"/>
  <c r="AC398" i="4" s="1"/>
  <c r="AE398" i="4" a="1"/>
  <c r="AE398" i="4" s="1"/>
  <c r="R398" i="4" a="1"/>
  <c r="R398" i="4" s="1"/>
  <c r="T398" i="4" a="1"/>
  <c r="T398" i="4" s="1"/>
  <c r="V398" i="4" a="1"/>
  <c r="V398" i="4" s="1"/>
  <c r="X398" i="4" a="1"/>
  <c r="X398" i="4" s="1"/>
  <c r="Z398" i="4" a="1"/>
  <c r="Z398" i="4" s="1"/>
  <c r="AB398" i="4" a="1"/>
  <c r="AB398" i="4" s="1"/>
  <c r="AD398" i="4" a="1"/>
  <c r="AD398" i="4" s="1"/>
  <c r="Q396" i="4" a="1"/>
  <c r="Q396" i="4" s="1"/>
  <c r="S396" i="4" a="1"/>
  <c r="S396" i="4" s="1"/>
  <c r="U396" i="4" a="1"/>
  <c r="U396" i="4" s="1"/>
  <c r="W396" i="4" a="1"/>
  <c r="W396" i="4" s="1"/>
  <c r="Y396" i="4" a="1"/>
  <c r="Y396" i="4" s="1"/>
  <c r="AA396" i="4" a="1"/>
  <c r="AA396" i="4" s="1"/>
  <c r="AC396" i="4" a="1"/>
  <c r="AC396" i="4" s="1"/>
  <c r="AE396" i="4" a="1"/>
  <c r="AE396" i="4" s="1"/>
  <c r="R396" i="4" a="1"/>
  <c r="R396" i="4" s="1"/>
  <c r="T396" i="4" a="1"/>
  <c r="T396" i="4" s="1"/>
  <c r="V396" i="4" a="1"/>
  <c r="V396" i="4" s="1"/>
  <c r="X396" i="4" a="1"/>
  <c r="X396" i="4" s="1"/>
  <c r="Z396" i="4" a="1"/>
  <c r="Z396" i="4" s="1"/>
  <c r="AB396" i="4" a="1"/>
  <c r="AB396" i="4" s="1"/>
  <c r="AD396" i="4" a="1"/>
  <c r="AD396" i="4" s="1"/>
  <c r="Q394" i="4" a="1"/>
  <c r="Q394" i="4" s="1"/>
  <c r="S394" i="4" a="1"/>
  <c r="S394" i="4" s="1"/>
  <c r="U394" i="4" a="1"/>
  <c r="U394" i="4" s="1"/>
  <c r="W394" i="4" a="1"/>
  <c r="W394" i="4" s="1"/>
  <c r="Y394" i="4" a="1"/>
  <c r="Y394" i="4" s="1"/>
  <c r="AA394" i="4" a="1"/>
  <c r="AA394" i="4" s="1"/>
  <c r="AC394" i="4" a="1"/>
  <c r="AC394" i="4" s="1"/>
  <c r="AE394" i="4" a="1"/>
  <c r="AE394" i="4" s="1"/>
  <c r="R394" i="4" a="1"/>
  <c r="R394" i="4" s="1"/>
  <c r="T394" i="4" a="1"/>
  <c r="T394" i="4" s="1"/>
  <c r="V394" i="4" a="1"/>
  <c r="V394" i="4" s="1"/>
  <c r="X394" i="4" a="1"/>
  <c r="X394" i="4" s="1"/>
  <c r="Z394" i="4" a="1"/>
  <c r="Z394" i="4" s="1"/>
  <c r="AB394" i="4" a="1"/>
  <c r="AB394" i="4" s="1"/>
  <c r="AD394" i="4" a="1"/>
  <c r="AD394" i="4" s="1"/>
  <c r="Q392" i="4" a="1"/>
  <c r="Q392" i="4" s="1"/>
  <c r="S392" i="4" a="1"/>
  <c r="S392" i="4" s="1"/>
  <c r="U392" i="4" a="1"/>
  <c r="U392" i="4" s="1"/>
  <c r="W392" i="4" a="1"/>
  <c r="W392" i="4" s="1"/>
  <c r="Y392" i="4" a="1"/>
  <c r="Y392" i="4" s="1"/>
  <c r="AA392" i="4" a="1"/>
  <c r="AA392" i="4" s="1"/>
  <c r="AC392" i="4" a="1"/>
  <c r="AC392" i="4" s="1"/>
  <c r="AE392" i="4" a="1"/>
  <c r="AE392" i="4" s="1"/>
  <c r="R392" i="4" a="1"/>
  <c r="R392" i="4" s="1"/>
  <c r="T392" i="4" a="1"/>
  <c r="T392" i="4" s="1"/>
  <c r="V392" i="4" a="1"/>
  <c r="V392" i="4" s="1"/>
  <c r="X392" i="4" a="1"/>
  <c r="X392" i="4" s="1"/>
  <c r="Z392" i="4" a="1"/>
  <c r="Z392" i="4" s="1"/>
  <c r="AB392" i="4" a="1"/>
  <c r="AB392" i="4" s="1"/>
  <c r="AD392" i="4" a="1"/>
  <c r="AD392" i="4" s="1"/>
  <c r="Q390" i="4" a="1"/>
  <c r="Q390" i="4" s="1"/>
  <c r="S390" i="4" a="1"/>
  <c r="S390" i="4" s="1"/>
  <c r="U390" i="4" a="1"/>
  <c r="U390" i="4" s="1"/>
  <c r="W390" i="4" a="1"/>
  <c r="W390" i="4" s="1"/>
  <c r="Y390" i="4" a="1"/>
  <c r="Y390" i="4" s="1"/>
  <c r="AA390" i="4" a="1"/>
  <c r="AA390" i="4" s="1"/>
  <c r="AC390" i="4" a="1"/>
  <c r="AC390" i="4" s="1"/>
  <c r="AE390" i="4" a="1"/>
  <c r="AE390" i="4" s="1"/>
  <c r="R390" i="4" a="1"/>
  <c r="R390" i="4" s="1"/>
  <c r="T390" i="4" a="1"/>
  <c r="T390" i="4" s="1"/>
  <c r="V390" i="4" a="1"/>
  <c r="V390" i="4" s="1"/>
  <c r="X390" i="4" a="1"/>
  <c r="X390" i="4" s="1"/>
  <c r="Z390" i="4" a="1"/>
  <c r="Z390" i="4" s="1"/>
  <c r="AB390" i="4" a="1"/>
  <c r="AB390" i="4" s="1"/>
  <c r="AD390" i="4" a="1"/>
  <c r="AD390" i="4" s="1"/>
  <c r="Q388" i="4" a="1"/>
  <c r="Q388" i="4" s="1"/>
  <c r="S388" i="4" a="1"/>
  <c r="S388" i="4" s="1"/>
  <c r="U388" i="4" a="1"/>
  <c r="U388" i="4" s="1"/>
  <c r="W388" i="4" a="1"/>
  <c r="W388" i="4" s="1"/>
  <c r="Y388" i="4" a="1"/>
  <c r="Y388" i="4" s="1"/>
  <c r="AA388" i="4" a="1"/>
  <c r="AA388" i="4" s="1"/>
  <c r="AC388" i="4" a="1"/>
  <c r="AC388" i="4" s="1"/>
  <c r="AE388" i="4" a="1"/>
  <c r="AE388" i="4" s="1"/>
  <c r="R388" i="4" a="1"/>
  <c r="R388" i="4" s="1"/>
  <c r="T388" i="4" a="1"/>
  <c r="T388" i="4" s="1"/>
  <c r="V388" i="4" a="1"/>
  <c r="V388" i="4" s="1"/>
  <c r="X388" i="4" a="1"/>
  <c r="X388" i="4" s="1"/>
  <c r="Z388" i="4" a="1"/>
  <c r="Z388" i="4" s="1"/>
  <c r="AB388" i="4" a="1"/>
  <c r="AB388" i="4" s="1"/>
  <c r="AD388" i="4" a="1"/>
  <c r="AD388" i="4" s="1"/>
  <c r="Q386" i="4" a="1"/>
  <c r="Q386" i="4" s="1"/>
  <c r="S386" i="4" a="1"/>
  <c r="S386" i="4" s="1"/>
  <c r="U386" i="4" a="1"/>
  <c r="U386" i="4" s="1"/>
  <c r="W386" i="4" a="1"/>
  <c r="W386" i="4" s="1"/>
  <c r="Y386" i="4" a="1"/>
  <c r="Y386" i="4" s="1"/>
  <c r="AA386" i="4" a="1"/>
  <c r="AA386" i="4" s="1"/>
  <c r="AC386" i="4" a="1"/>
  <c r="AC386" i="4" s="1"/>
  <c r="AE386" i="4" a="1"/>
  <c r="AE386" i="4" s="1"/>
  <c r="R386" i="4" a="1"/>
  <c r="R386" i="4" s="1"/>
  <c r="T386" i="4" a="1"/>
  <c r="T386" i="4" s="1"/>
  <c r="V386" i="4" a="1"/>
  <c r="V386" i="4" s="1"/>
  <c r="X386" i="4" a="1"/>
  <c r="X386" i="4" s="1"/>
  <c r="Z386" i="4" a="1"/>
  <c r="Z386" i="4" s="1"/>
  <c r="AB386" i="4" a="1"/>
  <c r="AB386" i="4" s="1"/>
  <c r="AD386" i="4" a="1"/>
  <c r="AD386" i="4" s="1"/>
  <c r="Q384" i="4" a="1"/>
  <c r="Q384" i="4" s="1"/>
  <c r="S384" i="4" a="1"/>
  <c r="S384" i="4" s="1"/>
  <c r="U384" i="4" a="1"/>
  <c r="U384" i="4" s="1"/>
  <c r="W384" i="4" a="1"/>
  <c r="W384" i="4" s="1"/>
  <c r="Y384" i="4" a="1"/>
  <c r="Y384" i="4" s="1"/>
  <c r="AA384" i="4" a="1"/>
  <c r="AA384" i="4" s="1"/>
  <c r="AC384" i="4" a="1"/>
  <c r="AC384" i="4" s="1"/>
  <c r="AE384" i="4" a="1"/>
  <c r="AE384" i="4" s="1"/>
  <c r="R384" i="4" a="1"/>
  <c r="R384" i="4" s="1"/>
  <c r="T384" i="4" a="1"/>
  <c r="T384" i="4" s="1"/>
  <c r="V384" i="4" a="1"/>
  <c r="V384" i="4" s="1"/>
  <c r="X384" i="4" a="1"/>
  <c r="X384" i="4" s="1"/>
  <c r="Z384" i="4" a="1"/>
  <c r="Z384" i="4" s="1"/>
  <c r="AB384" i="4" a="1"/>
  <c r="AB384" i="4" s="1"/>
  <c r="AD384" i="4" a="1"/>
  <c r="AD384" i="4" s="1"/>
  <c r="Q382" i="4" a="1"/>
  <c r="Q382" i="4" s="1"/>
  <c r="S382" i="4" a="1"/>
  <c r="S382" i="4" s="1"/>
  <c r="U382" i="4" a="1"/>
  <c r="U382" i="4" s="1"/>
  <c r="W382" i="4" a="1"/>
  <c r="W382" i="4" s="1"/>
  <c r="Y382" i="4" a="1"/>
  <c r="Y382" i="4" s="1"/>
  <c r="AA382" i="4" a="1"/>
  <c r="AA382" i="4" s="1"/>
  <c r="AC382" i="4" a="1"/>
  <c r="AC382" i="4" s="1"/>
  <c r="AE382" i="4" a="1"/>
  <c r="AE382" i="4" s="1"/>
  <c r="R382" i="4" a="1"/>
  <c r="R382" i="4" s="1"/>
  <c r="T382" i="4" a="1"/>
  <c r="T382" i="4" s="1"/>
  <c r="V382" i="4" a="1"/>
  <c r="V382" i="4" s="1"/>
  <c r="X382" i="4" a="1"/>
  <c r="X382" i="4" s="1"/>
  <c r="Z382" i="4" a="1"/>
  <c r="Z382" i="4" s="1"/>
  <c r="AB382" i="4" a="1"/>
  <c r="AB382" i="4" s="1"/>
  <c r="AD382" i="4" a="1"/>
  <c r="AD382" i="4" s="1"/>
  <c r="Q380" i="4" a="1"/>
  <c r="Q380" i="4" s="1"/>
  <c r="S380" i="4" a="1"/>
  <c r="S380" i="4" s="1"/>
  <c r="U380" i="4" a="1"/>
  <c r="U380" i="4" s="1"/>
  <c r="W380" i="4" a="1"/>
  <c r="W380" i="4" s="1"/>
  <c r="Y380" i="4" a="1"/>
  <c r="Y380" i="4" s="1"/>
  <c r="AA380" i="4" a="1"/>
  <c r="AA380" i="4" s="1"/>
  <c r="AC380" i="4" a="1"/>
  <c r="AC380" i="4" s="1"/>
  <c r="AE380" i="4" a="1"/>
  <c r="AE380" i="4" s="1"/>
  <c r="R380" i="4" a="1"/>
  <c r="R380" i="4" s="1"/>
  <c r="T380" i="4" a="1"/>
  <c r="T380" i="4" s="1"/>
  <c r="V380" i="4" a="1"/>
  <c r="V380" i="4" s="1"/>
  <c r="X380" i="4" a="1"/>
  <c r="X380" i="4" s="1"/>
  <c r="Z380" i="4" a="1"/>
  <c r="Z380" i="4" s="1"/>
  <c r="AB380" i="4" a="1"/>
  <c r="AB380" i="4" s="1"/>
  <c r="AD380" i="4" a="1"/>
  <c r="AD380" i="4" s="1"/>
  <c r="Q378" i="4" a="1"/>
  <c r="Q378" i="4" s="1"/>
  <c r="S378" i="4" a="1"/>
  <c r="S378" i="4" s="1"/>
  <c r="U378" i="4" a="1"/>
  <c r="U378" i="4" s="1"/>
  <c r="W378" i="4" a="1"/>
  <c r="W378" i="4" s="1"/>
  <c r="Y378" i="4" a="1"/>
  <c r="Y378" i="4" s="1"/>
  <c r="AA378" i="4" a="1"/>
  <c r="AA378" i="4" s="1"/>
  <c r="AC378" i="4" a="1"/>
  <c r="AC378" i="4" s="1"/>
  <c r="AE378" i="4" a="1"/>
  <c r="AE378" i="4" s="1"/>
  <c r="R378" i="4" a="1"/>
  <c r="R378" i="4" s="1"/>
  <c r="T378" i="4" a="1"/>
  <c r="T378" i="4" s="1"/>
  <c r="V378" i="4" a="1"/>
  <c r="V378" i="4" s="1"/>
  <c r="X378" i="4" a="1"/>
  <c r="X378" i="4" s="1"/>
  <c r="Z378" i="4" a="1"/>
  <c r="Z378" i="4" s="1"/>
  <c r="AB378" i="4" a="1"/>
  <c r="AB378" i="4" s="1"/>
  <c r="AD378" i="4" a="1"/>
  <c r="AD378" i="4" s="1"/>
  <c r="Q376" i="4" a="1"/>
  <c r="Q376" i="4" s="1"/>
  <c r="S376" i="4" a="1"/>
  <c r="S376" i="4" s="1"/>
  <c r="U376" i="4" a="1"/>
  <c r="U376" i="4" s="1"/>
  <c r="W376" i="4" a="1"/>
  <c r="W376" i="4" s="1"/>
  <c r="Y376" i="4" a="1"/>
  <c r="Y376" i="4" s="1"/>
  <c r="AA376" i="4" a="1"/>
  <c r="AA376" i="4" s="1"/>
  <c r="AC376" i="4" a="1"/>
  <c r="AC376" i="4" s="1"/>
  <c r="AE376" i="4" a="1"/>
  <c r="AE376" i="4" s="1"/>
  <c r="R376" i="4" a="1"/>
  <c r="R376" i="4" s="1"/>
  <c r="T376" i="4" a="1"/>
  <c r="T376" i="4" s="1"/>
  <c r="V376" i="4" a="1"/>
  <c r="V376" i="4" s="1"/>
  <c r="X376" i="4" a="1"/>
  <c r="X376" i="4" s="1"/>
  <c r="Z376" i="4" a="1"/>
  <c r="Z376" i="4" s="1"/>
  <c r="AB376" i="4" a="1"/>
  <c r="AB376" i="4" s="1"/>
  <c r="AD376" i="4" a="1"/>
  <c r="AD376" i="4" s="1"/>
  <c r="Q374" i="4" a="1"/>
  <c r="Q374" i="4" s="1"/>
  <c r="S374" i="4" a="1"/>
  <c r="S374" i="4" s="1"/>
  <c r="U374" i="4" a="1"/>
  <c r="U374" i="4" s="1"/>
  <c r="W374" i="4" a="1"/>
  <c r="W374" i="4" s="1"/>
  <c r="Y374" i="4" a="1"/>
  <c r="Y374" i="4" s="1"/>
  <c r="AA374" i="4" a="1"/>
  <c r="AA374" i="4" s="1"/>
  <c r="AC374" i="4" a="1"/>
  <c r="AC374" i="4" s="1"/>
  <c r="AE374" i="4" a="1"/>
  <c r="AE374" i="4" s="1"/>
  <c r="R374" i="4" a="1"/>
  <c r="R374" i="4" s="1"/>
  <c r="T374" i="4" a="1"/>
  <c r="T374" i="4" s="1"/>
  <c r="V374" i="4" a="1"/>
  <c r="V374" i="4" s="1"/>
  <c r="X374" i="4" a="1"/>
  <c r="X374" i="4" s="1"/>
  <c r="Z374" i="4" a="1"/>
  <c r="Z374" i="4" s="1"/>
  <c r="AB374" i="4" a="1"/>
  <c r="AB374" i="4" s="1"/>
  <c r="AD374" i="4" a="1"/>
  <c r="AD374" i="4" s="1"/>
  <c r="Q372" i="4" a="1"/>
  <c r="Q372" i="4" s="1"/>
  <c r="S372" i="4" a="1"/>
  <c r="S372" i="4" s="1"/>
  <c r="U372" i="4" a="1"/>
  <c r="U372" i="4" s="1"/>
  <c r="W372" i="4" a="1"/>
  <c r="W372" i="4" s="1"/>
  <c r="Y372" i="4" a="1"/>
  <c r="Y372" i="4" s="1"/>
  <c r="AA372" i="4" a="1"/>
  <c r="AA372" i="4" s="1"/>
  <c r="AC372" i="4" a="1"/>
  <c r="AC372" i="4" s="1"/>
  <c r="AE372" i="4" a="1"/>
  <c r="AE372" i="4" s="1"/>
  <c r="R372" i="4" a="1"/>
  <c r="R372" i="4" s="1"/>
  <c r="T372" i="4" a="1"/>
  <c r="T372" i="4" s="1"/>
  <c r="V372" i="4" a="1"/>
  <c r="V372" i="4" s="1"/>
  <c r="X372" i="4" a="1"/>
  <c r="X372" i="4" s="1"/>
  <c r="Z372" i="4" a="1"/>
  <c r="Z372" i="4" s="1"/>
  <c r="AB372" i="4" a="1"/>
  <c r="AB372" i="4" s="1"/>
  <c r="AD372" i="4" a="1"/>
  <c r="AD372" i="4" s="1"/>
  <c r="Q370" i="4" a="1"/>
  <c r="Q370" i="4" s="1"/>
  <c r="S370" i="4" a="1"/>
  <c r="S370" i="4" s="1"/>
  <c r="U370" i="4" a="1"/>
  <c r="U370" i="4" s="1"/>
  <c r="W370" i="4" a="1"/>
  <c r="W370" i="4" s="1"/>
  <c r="Y370" i="4" a="1"/>
  <c r="Y370" i="4" s="1"/>
  <c r="AA370" i="4" a="1"/>
  <c r="AA370" i="4" s="1"/>
  <c r="AC370" i="4" a="1"/>
  <c r="AC370" i="4" s="1"/>
  <c r="AE370" i="4" a="1"/>
  <c r="AE370" i="4" s="1"/>
  <c r="R370" i="4" a="1"/>
  <c r="R370" i="4" s="1"/>
  <c r="T370" i="4" a="1"/>
  <c r="T370" i="4" s="1"/>
  <c r="V370" i="4" a="1"/>
  <c r="V370" i="4" s="1"/>
  <c r="X370" i="4" a="1"/>
  <c r="X370" i="4" s="1"/>
  <c r="Z370" i="4" a="1"/>
  <c r="Z370" i="4" s="1"/>
  <c r="AB370" i="4" a="1"/>
  <c r="AB370" i="4" s="1"/>
  <c r="AD370" i="4" a="1"/>
  <c r="AD370" i="4" s="1"/>
  <c r="Q368" i="4" a="1"/>
  <c r="Q368" i="4" s="1"/>
  <c r="S368" i="4" a="1"/>
  <c r="S368" i="4" s="1"/>
  <c r="U368" i="4" a="1"/>
  <c r="U368" i="4" s="1"/>
  <c r="W368" i="4" a="1"/>
  <c r="W368" i="4" s="1"/>
  <c r="Y368" i="4" a="1"/>
  <c r="Y368" i="4" s="1"/>
  <c r="AA368" i="4" a="1"/>
  <c r="AA368" i="4" s="1"/>
  <c r="AC368" i="4" a="1"/>
  <c r="AC368" i="4" s="1"/>
  <c r="AE368" i="4" a="1"/>
  <c r="AE368" i="4" s="1"/>
  <c r="R368" i="4" a="1"/>
  <c r="R368" i="4" s="1"/>
  <c r="T368" i="4" a="1"/>
  <c r="T368" i="4" s="1"/>
  <c r="V368" i="4" a="1"/>
  <c r="V368" i="4" s="1"/>
  <c r="X368" i="4" a="1"/>
  <c r="X368" i="4" s="1"/>
  <c r="Z368" i="4" a="1"/>
  <c r="Z368" i="4" s="1"/>
  <c r="AB368" i="4" a="1"/>
  <c r="AB368" i="4" s="1"/>
  <c r="AD368" i="4" a="1"/>
  <c r="AD368" i="4" s="1"/>
  <c r="Q366" i="4" a="1"/>
  <c r="Q366" i="4" s="1"/>
  <c r="S366" i="4" a="1"/>
  <c r="S366" i="4" s="1"/>
  <c r="U366" i="4" a="1"/>
  <c r="U366" i="4" s="1"/>
  <c r="W366" i="4" a="1"/>
  <c r="W366" i="4" s="1"/>
  <c r="Y366" i="4" a="1"/>
  <c r="Y366" i="4" s="1"/>
  <c r="AA366" i="4" a="1"/>
  <c r="AA366" i="4" s="1"/>
  <c r="AC366" i="4" a="1"/>
  <c r="AC366" i="4" s="1"/>
  <c r="AE366" i="4" a="1"/>
  <c r="AE366" i="4" s="1"/>
  <c r="R366" i="4" a="1"/>
  <c r="R366" i="4" s="1"/>
  <c r="T366" i="4" a="1"/>
  <c r="T366" i="4" s="1"/>
  <c r="V366" i="4" a="1"/>
  <c r="V366" i="4" s="1"/>
  <c r="X366" i="4" a="1"/>
  <c r="X366" i="4" s="1"/>
  <c r="Z366" i="4" a="1"/>
  <c r="Z366" i="4" s="1"/>
  <c r="AB366" i="4" a="1"/>
  <c r="AB366" i="4" s="1"/>
  <c r="AD366" i="4" a="1"/>
  <c r="AD366" i="4" s="1"/>
  <c r="Q364" i="4" a="1"/>
  <c r="Q364" i="4" s="1"/>
  <c r="S364" i="4" a="1"/>
  <c r="S364" i="4" s="1"/>
  <c r="U364" i="4" a="1"/>
  <c r="U364" i="4" s="1"/>
  <c r="W364" i="4" a="1"/>
  <c r="W364" i="4" s="1"/>
  <c r="Y364" i="4" a="1"/>
  <c r="Y364" i="4" s="1"/>
  <c r="AA364" i="4" a="1"/>
  <c r="AA364" i="4" s="1"/>
  <c r="AC364" i="4" a="1"/>
  <c r="AC364" i="4" s="1"/>
  <c r="AE364" i="4" a="1"/>
  <c r="AE364" i="4" s="1"/>
  <c r="R364" i="4" a="1"/>
  <c r="R364" i="4" s="1"/>
  <c r="T364" i="4" a="1"/>
  <c r="T364" i="4" s="1"/>
  <c r="V364" i="4" a="1"/>
  <c r="V364" i="4" s="1"/>
  <c r="X364" i="4" a="1"/>
  <c r="X364" i="4" s="1"/>
  <c r="Z364" i="4" a="1"/>
  <c r="Z364" i="4" s="1"/>
  <c r="AB364" i="4" a="1"/>
  <c r="AB364" i="4" s="1"/>
  <c r="AD364" i="4" a="1"/>
  <c r="AD364" i="4" s="1"/>
  <c r="Q362" i="4" a="1"/>
  <c r="Q362" i="4" s="1"/>
  <c r="S362" i="4" a="1"/>
  <c r="S362" i="4" s="1"/>
  <c r="U362" i="4" a="1"/>
  <c r="U362" i="4" s="1"/>
  <c r="W362" i="4" a="1"/>
  <c r="W362" i="4" s="1"/>
  <c r="Y362" i="4" a="1"/>
  <c r="Y362" i="4" s="1"/>
  <c r="AA362" i="4" a="1"/>
  <c r="AA362" i="4" s="1"/>
  <c r="AC362" i="4" a="1"/>
  <c r="AC362" i="4" s="1"/>
  <c r="AE362" i="4" a="1"/>
  <c r="AE362" i="4" s="1"/>
  <c r="R362" i="4" a="1"/>
  <c r="R362" i="4" s="1"/>
  <c r="T362" i="4" a="1"/>
  <c r="T362" i="4" s="1"/>
  <c r="V362" i="4" a="1"/>
  <c r="V362" i="4" s="1"/>
  <c r="X362" i="4" a="1"/>
  <c r="X362" i="4" s="1"/>
  <c r="Z362" i="4" a="1"/>
  <c r="Z362" i="4" s="1"/>
  <c r="AB362" i="4" a="1"/>
  <c r="AB362" i="4" s="1"/>
  <c r="AD362" i="4" a="1"/>
  <c r="AD362" i="4" s="1"/>
  <c r="Q360" i="4" a="1"/>
  <c r="Q360" i="4" s="1"/>
  <c r="S360" i="4" a="1"/>
  <c r="S360" i="4" s="1"/>
  <c r="U360" i="4" a="1"/>
  <c r="U360" i="4" s="1"/>
  <c r="W360" i="4" a="1"/>
  <c r="W360" i="4" s="1"/>
  <c r="Y360" i="4" a="1"/>
  <c r="Y360" i="4" s="1"/>
  <c r="AA360" i="4" a="1"/>
  <c r="AA360" i="4" s="1"/>
  <c r="AC360" i="4" a="1"/>
  <c r="AC360" i="4" s="1"/>
  <c r="AE360" i="4" a="1"/>
  <c r="AE360" i="4" s="1"/>
  <c r="R360" i="4" a="1"/>
  <c r="R360" i="4" s="1"/>
  <c r="T360" i="4" a="1"/>
  <c r="T360" i="4" s="1"/>
  <c r="V360" i="4" a="1"/>
  <c r="V360" i="4" s="1"/>
  <c r="X360" i="4" a="1"/>
  <c r="X360" i="4" s="1"/>
  <c r="Z360" i="4" a="1"/>
  <c r="Z360" i="4" s="1"/>
  <c r="AB360" i="4" a="1"/>
  <c r="AB360" i="4" s="1"/>
  <c r="AD360" i="4" a="1"/>
  <c r="AD360" i="4" s="1"/>
  <c r="Q358" i="4" a="1"/>
  <c r="Q358" i="4" s="1"/>
  <c r="S358" i="4" a="1"/>
  <c r="S358" i="4" s="1"/>
  <c r="U358" i="4" a="1"/>
  <c r="U358" i="4" s="1"/>
  <c r="W358" i="4" a="1"/>
  <c r="W358" i="4" s="1"/>
  <c r="Y358" i="4" a="1"/>
  <c r="Y358" i="4" s="1"/>
  <c r="AA358" i="4" a="1"/>
  <c r="AA358" i="4" s="1"/>
  <c r="AC358" i="4" a="1"/>
  <c r="AC358" i="4" s="1"/>
  <c r="AE358" i="4" a="1"/>
  <c r="AE358" i="4" s="1"/>
  <c r="R358" i="4" a="1"/>
  <c r="R358" i="4" s="1"/>
  <c r="T358" i="4" a="1"/>
  <c r="T358" i="4" s="1"/>
  <c r="V358" i="4" a="1"/>
  <c r="V358" i="4" s="1"/>
  <c r="X358" i="4" a="1"/>
  <c r="X358" i="4" s="1"/>
  <c r="Z358" i="4" a="1"/>
  <c r="Z358" i="4" s="1"/>
  <c r="AB358" i="4" a="1"/>
  <c r="AB358" i="4" s="1"/>
  <c r="AD358" i="4" a="1"/>
  <c r="AD358" i="4" s="1"/>
  <c r="Q356" i="4" a="1"/>
  <c r="Q356" i="4" s="1"/>
  <c r="S356" i="4" a="1"/>
  <c r="S356" i="4" s="1"/>
  <c r="U356" i="4" a="1"/>
  <c r="U356" i="4" s="1"/>
  <c r="W356" i="4" a="1"/>
  <c r="W356" i="4" s="1"/>
  <c r="Y356" i="4" a="1"/>
  <c r="Y356" i="4" s="1"/>
  <c r="AA356" i="4" a="1"/>
  <c r="AA356" i="4" s="1"/>
  <c r="AC356" i="4" a="1"/>
  <c r="AC356" i="4" s="1"/>
  <c r="AE356" i="4" a="1"/>
  <c r="AE356" i="4" s="1"/>
  <c r="R356" i="4" a="1"/>
  <c r="R356" i="4" s="1"/>
  <c r="T356" i="4" a="1"/>
  <c r="T356" i="4" s="1"/>
  <c r="V356" i="4" a="1"/>
  <c r="V356" i="4" s="1"/>
  <c r="X356" i="4" a="1"/>
  <c r="X356" i="4" s="1"/>
  <c r="Z356" i="4" a="1"/>
  <c r="Z356" i="4" s="1"/>
  <c r="AB356" i="4" a="1"/>
  <c r="AB356" i="4" s="1"/>
  <c r="AD356" i="4" a="1"/>
  <c r="AD356" i="4" s="1"/>
  <c r="Q354" i="4" a="1"/>
  <c r="Q354" i="4" s="1"/>
  <c r="S354" i="4" a="1"/>
  <c r="S354" i="4" s="1"/>
  <c r="U354" i="4" a="1"/>
  <c r="U354" i="4" s="1"/>
  <c r="W354" i="4" a="1"/>
  <c r="W354" i="4" s="1"/>
  <c r="Y354" i="4" a="1"/>
  <c r="Y354" i="4" s="1"/>
  <c r="AA354" i="4" a="1"/>
  <c r="AA354" i="4" s="1"/>
  <c r="AC354" i="4" a="1"/>
  <c r="AC354" i="4" s="1"/>
  <c r="AE354" i="4" a="1"/>
  <c r="AE354" i="4" s="1"/>
  <c r="R354" i="4" a="1"/>
  <c r="R354" i="4" s="1"/>
  <c r="T354" i="4" a="1"/>
  <c r="T354" i="4" s="1"/>
  <c r="V354" i="4" a="1"/>
  <c r="V354" i="4" s="1"/>
  <c r="X354" i="4" a="1"/>
  <c r="X354" i="4" s="1"/>
  <c r="Z354" i="4" a="1"/>
  <c r="Z354" i="4" s="1"/>
  <c r="AB354" i="4" a="1"/>
  <c r="AB354" i="4" s="1"/>
  <c r="AD354" i="4" a="1"/>
  <c r="AD354" i="4" s="1"/>
  <c r="Q352" i="4" a="1"/>
  <c r="Q352" i="4" s="1"/>
  <c r="S352" i="4" a="1"/>
  <c r="S352" i="4" s="1"/>
  <c r="U352" i="4" a="1"/>
  <c r="U352" i="4" s="1"/>
  <c r="W352" i="4" a="1"/>
  <c r="W352" i="4" s="1"/>
  <c r="Y352" i="4" a="1"/>
  <c r="Y352" i="4" s="1"/>
  <c r="AA352" i="4" a="1"/>
  <c r="AA352" i="4" s="1"/>
  <c r="AC352" i="4" a="1"/>
  <c r="AC352" i="4" s="1"/>
  <c r="AE352" i="4" a="1"/>
  <c r="AE352" i="4" s="1"/>
  <c r="R352" i="4" a="1"/>
  <c r="R352" i="4" s="1"/>
  <c r="T352" i="4" a="1"/>
  <c r="T352" i="4" s="1"/>
  <c r="V352" i="4" a="1"/>
  <c r="V352" i="4" s="1"/>
  <c r="X352" i="4" a="1"/>
  <c r="X352" i="4" s="1"/>
  <c r="Z352" i="4" a="1"/>
  <c r="Z352" i="4" s="1"/>
  <c r="AB352" i="4" a="1"/>
  <c r="AB352" i="4" s="1"/>
  <c r="AD352" i="4" a="1"/>
  <c r="AD352" i="4" s="1"/>
  <c r="Q350" i="4" a="1"/>
  <c r="Q350" i="4" s="1"/>
  <c r="S350" i="4" a="1"/>
  <c r="S350" i="4" s="1"/>
  <c r="U350" i="4" a="1"/>
  <c r="U350" i="4" s="1"/>
  <c r="W350" i="4" a="1"/>
  <c r="W350" i="4" s="1"/>
  <c r="Y350" i="4" a="1"/>
  <c r="Y350" i="4" s="1"/>
  <c r="AA350" i="4" a="1"/>
  <c r="AA350" i="4" s="1"/>
  <c r="AC350" i="4" a="1"/>
  <c r="AC350" i="4" s="1"/>
  <c r="AE350" i="4" a="1"/>
  <c r="AE350" i="4" s="1"/>
  <c r="R350" i="4" a="1"/>
  <c r="R350" i="4" s="1"/>
  <c r="T350" i="4" a="1"/>
  <c r="T350" i="4" s="1"/>
  <c r="V350" i="4" a="1"/>
  <c r="V350" i="4" s="1"/>
  <c r="X350" i="4" a="1"/>
  <c r="X350" i="4" s="1"/>
  <c r="Z350" i="4" a="1"/>
  <c r="Z350" i="4" s="1"/>
  <c r="AB350" i="4" a="1"/>
  <c r="AB350" i="4" s="1"/>
  <c r="AD350" i="4" a="1"/>
  <c r="AD350" i="4" s="1"/>
  <c r="Q348" i="4" a="1"/>
  <c r="Q348" i="4" s="1"/>
  <c r="S348" i="4" a="1"/>
  <c r="S348" i="4" s="1"/>
  <c r="U348" i="4" a="1"/>
  <c r="U348" i="4" s="1"/>
  <c r="W348" i="4" a="1"/>
  <c r="W348" i="4" s="1"/>
  <c r="Y348" i="4" a="1"/>
  <c r="Y348" i="4" s="1"/>
  <c r="AA348" i="4" a="1"/>
  <c r="AA348" i="4" s="1"/>
  <c r="AC348" i="4" a="1"/>
  <c r="AC348" i="4" s="1"/>
  <c r="AE348" i="4" a="1"/>
  <c r="AE348" i="4" s="1"/>
  <c r="R348" i="4" a="1"/>
  <c r="R348" i="4" s="1"/>
  <c r="T348" i="4" a="1"/>
  <c r="T348" i="4" s="1"/>
  <c r="V348" i="4" a="1"/>
  <c r="V348" i="4" s="1"/>
  <c r="X348" i="4" a="1"/>
  <c r="X348" i="4" s="1"/>
  <c r="Z348" i="4" a="1"/>
  <c r="Z348" i="4" s="1"/>
  <c r="AB348" i="4" a="1"/>
  <c r="AB348" i="4" s="1"/>
  <c r="AD348" i="4" a="1"/>
  <c r="AD348" i="4" s="1"/>
  <c r="Q346" i="4" a="1"/>
  <c r="Q346" i="4" s="1"/>
  <c r="S346" i="4" a="1"/>
  <c r="S346" i="4" s="1"/>
  <c r="U346" i="4" a="1"/>
  <c r="U346" i="4" s="1"/>
  <c r="W346" i="4" a="1"/>
  <c r="W346" i="4" s="1"/>
  <c r="Y346" i="4" a="1"/>
  <c r="Y346" i="4" s="1"/>
  <c r="AA346" i="4" a="1"/>
  <c r="AA346" i="4" s="1"/>
  <c r="AC346" i="4" a="1"/>
  <c r="AC346" i="4" s="1"/>
  <c r="AE346" i="4" a="1"/>
  <c r="AE346" i="4" s="1"/>
  <c r="R346" i="4" a="1"/>
  <c r="R346" i="4" s="1"/>
  <c r="T346" i="4" a="1"/>
  <c r="T346" i="4" s="1"/>
  <c r="V346" i="4" a="1"/>
  <c r="V346" i="4" s="1"/>
  <c r="X346" i="4" a="1"/>
  <c r="X346" i="4" s="1"/>
  <c r="Z346" i="4" a="1"/>
  <c r="Z346" i="4" s="1"/>
  <c r="AB346" i="4" a="1"/>
  <c r="AB346" i="4" s="1"/>
  <c r="AD346" i="4" a="1"/>
  <c r="AD346" i="4" s="1"/>
  <c r="Q344" i="4" a="1"/>
  <c r="Q344" i="4" s="1"/>
  <c r="S344" i="4" a="1"/>
  <c r="S344" i="4" s="1"/>
  <c r="U344" i="4" a="1"/>
  <c r="U344" i="4" s="1"/>
  <c r="W344" i="4" a="1"/>
  <c r="W344" i="4" s="1"/>
  <c r="Y344" i="4" a="1"/>
  <c r="Y344" i="4" s="1"/>
  <c r="AA344" i="4" a="1"/>
  <c r="AA344" i="4" s="1"/>
  <c r="AC344" i="4" a="1"/>
  <c r="AC344" i="4" s="1"/>
  <c r="AE344" i="4" a="1"/>
  <c r="AE344" i="4" s="1"/>
  <c r="R344" i="4" a="1"/>
  <c r="R344" i="4" s="1"/>
  <c r="T344" i="4" a="1"/>
  <c r="T344" i="4" s="1"/>
  <c r="V344" i="4" a="1"/>
  <c r="V344" i="4" s="1"/>
  <c r="X344" i="4" a="1"/>
  <c r="X344" i="4" s="1"/>
  <c r="Z344" i="4" a="1"/>
  <c r="Z344" i="4" s="1"/>
  <c r="AB344" i="4" a="1"/>
  <c r="AB344" i="4" s="1"/>
  <c r="AD344" i="4" a="1"/>
  <c r="AD344" i="4" s="1"/>
  <c r="Q342" i="4" a="1"/>
  <c r="Q342" i="4" s="1"/>
  <c r="S342" i="4" a="1"/>
  <c r="S342" i="4" s="1"/>
  <c r="U342" i="4" a="1"/>
  <c r="U342" i="4" s="1"/>
  <c r="W342" i="4" a="1"/>
  <c r="W342" i="4" s="1"/>
  <c r="Y342" i="4" a="1"/>
  <c r="Y342" i="4" s="1"/>
  <c r="AA342" i="4" a="1"/>
  <c r="AA342" i="4" s="1"/>
  <c r="AC342" i="4" a="1"/>
  <c r="AC342" i="4" s="1"/>
  <c r="AE342" i="4" a="1"/>
  <c r="AE342" i="4" s="1"/>
  <c r="R342" i="4" a="1"/>
  <c r="R342" i="4" s="1"/>
  <c r="T342" i="4" a="1"/>
  <c r="T342" i="4" s="1"/>
  <c r="V342" i="4" a="1"/>
  <c r="V342" i="4" s="1"/>
  <c r="X342" i="4" a="1"/>
  <c r="X342" i="4" s="1"/>
  <c r="Z342" i="4" a="1"/>
  <c r="Z342" i="4" s="1"/>
  <c r="AB342" i="4" a="1"/>
  <c r="AB342" i="4" s="1"/>
  <c r="AD342" i="4" a="1"/>
  <c r="AD342" i="4" s="1"/>
  <c r="Q340" i="4" a="1"/>
  <c r="Q340" i="4" s="1"/>
  <c r="S340" i="4" a="1"/>
  <c r="S340" i="4" s="1"/>
  <c r="U340" i="4" a="1"/>
  <c r="U340" i="4" s="1"/>
  <c r="W340" i="4" a="1"/>
  <c r="W340" i="4" s="1"/>
  <c r="Y340" i="4" a="1"/>
  <c r="Y340" i="4" s="1"/>
  <c r="AA340" i="4" a="1"/>
  <c r="AA340" i="4" s="1"/>
  <c r="AC340" i="4" a="1"/>
  <c r="AC340" i="4" s="1"/>
  <c r="AE340" i="4" a="1"/>
  <c r="AE340" i="4" s="1"/>
  <c r="R340" i="4" a="1"/>
  <c r="R340" i="4" s="1"/>
  <c r="T340" i="4" a="1"/>
  <c r="T340" i="4" s="1"/>
  <c r="V340" i="4" a="1"/>
  <c r="V340" i="4" s="1"/>
  <c r="X340" i="4" a="1"/>
  <c r="X340" i="4" s="1"/>
  <c r="Z340" i="4" a="1"/>
  <c r="Z340" i="4" s="1"/>
  <c r="AB340" i="4" a="1"/>
  <c r="AB340" i="4" s="1"/>
  <c r="AD340" i="4" a="1"/>
  <c r="AD340" i="4" s="1"/>
  <c r="Q338" i="4" a="1"/>
  <c r="Q338" i="4" s="1"/>
  <c r="S338" i="4" a="1"/>
  <c r="S338" i="4" s="1"/>
  <c r="U338" i="4" a="1"/>
  <c r="U338" i="4" s="1"/>
  <c r="W338" i="4" a="1"/>
  <c r="W338" i="4" s="1"/>
  <c r="Y338" i="4" a="1"/>
  <c r="Y338" i="4" s="1"/>
  <c r="AA338" i="4" a="1"/>
  <c r="AA338" i="4" s="1"/>
  <c r="AC338" i="4" a="1"/>
  <c r="AC338" i="4" s="1"/>
  <c r="AE338" i="4" a="1"/>
  <c r="AE338" i="4" s="1"/>
  <c r="R338" i="4" a="1"/>
  <c r="R338" i="4" s="1"/>
  <c r="T338" i="4" a="1"/>
  <c r="T338" i="4" s="1"/>
  <c r="V338" i="4" a="1"/>
  <c r="V338" i="4" s="1"/>
  <c r="X338" i="4" a="1"/>
  <c r="X338" i="4" s="1"/>
  <c r="Z338" i="4" a="1"/>
  <c r="Z338" i="4" s="1"/>
  <c r="AB338" i="4" a="1"/>
  <c r="AB338" i="4" s="1"/>
  <c r="AD338" i="4" a="1"/>
  <c r="AD338" i="4" s="1"/>
  <c r="Q336" i="4" a="1"/>
  <c r="Q336" i="4" s="1"/>
  <c r="S336" i="4" a="1"/>
  <c r="S336" i="4" s="1"/>
  <c r="U336" i="4" a="1"/>
  <c r="U336" i="4" s="1"/>
  <c r="W336" i="4" a="1"/>
  <c r="W336" i="4" s="1"/>
  <c r="Y336" i="4" a="1"/>
  <c r="Y336" i="4" s="1"/>
  <c r="AA336" i="4" a="1"/>
  <c r="AA336" i="4" s="1"/>
  <c r="AC336" i="4" a="1"/>
  <c r="AC336" i="4" s="1"/>
  <c r="AE336" i="4" a="1"/>
  <c r="AE336" i="4" s="1"/>
  <c r="R336" i="4" a="1"/>
  <c r="R336" i="4" s="1"/>
  <c r="T336" i="4" a="1"/>
  <c r="T336" i="4" s="1"/>
  <c r="V336" i="4" a="1"/>
  <c r="V336" i="4" s="1"/>
  <c r="X336" i="4" a="1"/>
  <c r="X336" i="4" s="1"/>
  <c r="Z336" i="4" a="1"/>
  <c r="Z336" i="4" s="1"/>
  <c r="AB336" i="4" a="1"/>
  <c r="AB336" i="4" s="1"/>
  <c r="AD336" i="4" a="1"/>
  <c r="AD336" i="4" s="1"/>
  <c r="Q334" i="4" a="1"/>
  <c r="Q334" i="4" s="1"/>
  <c r="S334" i="4" a="1"/>
  <c r="S334" i="4" s="1"/>
  <c r="U334" i="4" a="1"/>
  <c r="U334" i="4" s="1"/>
  <c r="W334" i="4" a="1"/>
  <c r="W334" i="4" s="1"/>
  <c r="Y334" i="4" a="1"/>
  <c r="Y334" i="4" s="1"/>
  <c r="AA334" i="4" a="1"/>
  <c r="AA334" i="4" s="1"/>
  <c r="AC334" i="4" a="1"/>
  <c r="AC334" i="4" s="1"/>
  <c r="AE334" i="4" a="1"/>
  <c r="AE334" i="4" s="1"/>
  <c r="R334" i="4" a="1"/>
  <c r="R334" i="4" s="1"/>
  <c r="T334" i="4" a="1"/>
  <c r="T334" i="4" s="1"/>
  <c r="V334" i="4" a="1"/>
  <c r="V334" i="4" s="1"/>
  <c r="X334" i="4" a="1"/>
  <c r="X334" i="4" s="1"/>
  <c r="Z334" i="4" a="1"/>
  <c r="Z334" i="4" s="1"/>
  <c r="AB334" i="4" a="1"/>
  <c r="AB334" i="4" s="1"/>
  <c r="AD334" i="4" a="1"/>
  <c r="AD334" i="4" s="1"/>
  <c r="Q332" i="4" a="1"/>
  <c r="Q332" i="4" s="1"/>
  <c r="S332" i="4" a="1"/>
  <c r="S332" i="4" s="1"/>
  <c r="U332" i="4" a="1"/>
  <c r="U332" i="4" s="1"/>
  <c r="W332" i="4" a="1"/>
  <c r="W332" i="4" s="1"/>
  <c r="Y332" i="4" a="1"/>
  <c r="Y332" i="4" s="1"/>
  <c r="AA332" i="4" a="1"/>
  <c r="AA332" i="4" s="1"/>
  <c r="AC332" i="4" a="1"/>
  <c r="AC332" i="4" s="1"/>
  <c r="AE332" i="4" a="1"/>
  <c r="AE332" i="4" s="1"/>
  <c r="R332" i="4" a="1"/>
  <c r="R332" i="4" s="1"/>
  <c r="T332" i="4" a="1"/>
  <c r="T332" i="4" s="1"/>
  <c r="V332" i="4" a="1"/>
  <c r="V332" i="4" s="1"/>
  <c r="X332" i="4" a="1"/>
  <c r="X332" i="4" s="1"/>
  <c r="Z332" i="4" a="1"/>
  <c r="Z332" i="4" s="1"/>
  <c r="AB332" i="4" a="1"/>
  <c r="AB332" i="4" s="1"/>
  <c r="AD332" i="4" a="1"/>
  <c r="AD332" i="4" s="1"/>
  <c r="Q330" i="4" a="1"/>
  <c r="Q330" i="4" s="1"/>
  <c r="S330" i="4" a="1"/>
  <c r="S330" i="4" s="1"/>
  <c r="U330" i="4" a="1"/>
  <c r="U330" i="4" s="1"/>
  <c r="W330" i="4" a="1"/>
  <c r="W330" i="4" s="1"/>
  <c r="Y330" i="4" a="1"/>
  <c r="Y330" i="4" s="1"/>
  <c r="AA330" i="4" a="1"/>
  <c r="AA330" i="4" s="1"/>
  <c r="AC330" i="4" a="1"/>
  <c r="AC330" i="4" s="1"/>
  <c r="AE330" i="4" a="1"/>
  <c r="AE330" i="4" s="1"/>
  <c r="R330" i="4" a="1"/>
  <c r="R330" i="4" s="1"/>
  <c r="T330" i="4" a="1"/>
  <c r="T330" i="4" s="1"/>
  <c r="V330" i="4" a="1"/>
  <c r="V330" i="4" s="1"/>
  <c r="X330" i="4" a="1"/>
  <c r="X330" i="4" s="1"/>
  <c r="Z330" i="4" a="1"/>
  <c r="Z330" i="4" s="1"/>
  <c r="AB330" i="4" a="1"/>
  <c r="AB330" i="4" s="1"/>
  <c r="AD330" i="4" a="1"/>
  <c r="AD330" i="4" s="1"/>
  <c r="Q328" i="4" a="1"/>
  <c r="Q328" i="4" s="1"/>
  <c r="S328" i="4" a="1"/>
  <c r="S328" i="4" s="1"/>
  <c r="U328" i="4" a="1"/>
  <c r="U328" i="4" s="1"/>
  <c r="W328" i="4" a="1"/>
  <c r="W328" i="4" s="1"/>
  <c r="Y328" i="4" a="1"/>
  <c r="Y328" i="4" s="1"/>
  <c r="AA328" i="4" a="1"/>
  <c r="AA328" i="4" s="1"/>
  <c r="AC328" i="4" a="1"/>
  <c r="AC328" i="4" s="1"/>
  <c r="AE328" i="4" a="1"/>
  <c r="AE328" i="4" s="1"/>
  <c r="R328" i="4" a="1"/>
  <c r="R328" i="4" s="1"/>
  <c r="T328" i="4" a="1"/>
  <c r="T328" i="4" s="1"/>
  <c r="V328" i="4" a="1"/>
  <c r="V328" i="4" s="1"/>
  <c r="X328" i="4" a="1"/>
  <c r="X328" i="4" s="1"/>
  <c r="Z328" i="4" a="1"/>
  <c r="Z328" i="4" s="1"/>
  <c r="AB328" i="4" a="1"/>
  <c r="AB328" i="4" s="1"/>
  <c r="AD328" i="4" a="1"/>
  <c r="AD328" i="4" s="1"/>
  <c r="Q326" i="4" a="1"/>
  <c r="Q326" i="4" s="1"/>
  <c r="S326" i="4" a="1"/>
  <c r="S326" i="4" s="1"/>
  <c r="U326" i="4" a="1"/>
  <c r="U326" i="4" s="1"/>
  <c r="W326" i="4" a="1"/>
  <c r="W326" i="4" s="1"/>
  <c r="Y326" i="4" a="1"/>
  <c r="Y326" i="4" s="1"/>
  <c r="AA326" i="4" a="1"/>
  <c r="AA326" i="4" s="1"/>
  <c r="AC326" i="4" a="1"/>
  <c r="AC326" i="4" s="1"/>
  <c r="AE326" i="4" a="1"/>
  <c r="AE326" i="4" s="1"/>
  <c r="R326" i="4" a="1"/>
  <c r="R326" i="4" s="1"/>
  <c r="T326" i="4" a="1"/>
  <c r="T326" i="4" s="1"/>
  <c r="V326" i="4" a="1"/>
  <c r="V326" i="4" s="1"/>
  <c r="X326" i="4" a="1"/>
  <c r="X326" i="4" s="1"/>
  <c r="Z326" i="4" a="1"/>
  <c r="Z326" i="4" s="1"/>
  <c r="AB326" i="4" a="1"/>
  <c r="AB326" i="4" s="1"/>
  <c r="AD326" i="4" a="1"/>
  <c r="AD326" i="4" s="1"/>
  <c r="Q324" i="4" a="1"/>
  <c r="Q324" i="4" s="1"/>
  <c r="S324" i="4" a="1"/>
  <c r="S324" i="4" s="1"/>
  <c r="U324" i="4" a="1"/>
  <c r="U324" i="4" s="1"/>
  <c r="W324" i="4" a="1"/>
  <c r="W324" i="4" s="1"/>
  <c r="Y324" i="4" a="1"/>
  <c r="Y324" i="4" s="1"/>
  <c r="AA324" i="4" a="1"/>
  <c r="AA324" i="4" s="1"/>
  <c r="AC324" i="4" a="1"/>
  <c r="AC324" i="4" s="1"/>
  <c r="AE324" i="4" a="1"/>
  <c r="AE324" i="4" s="1"/>
  <c r="R324" i="4" a="1"/>
  <c r="R324" i="4" s="1"/>
  <c r="T324" i="4" a="1"/>
  <c r="T324" i="4" s="1"/>
  <c r="V324" i="4" a="1"/>
  <c r="V324" i="4" s="1"/>
  <c r="X324" i="4" a="1"/>
  <c r="X324" i="4" s="1"/>
  <c r="Z324" i="4" a="1"/>
  <c r="Z324" i="4" s="1"/>
  <c r="AB324" i="4" a="1"/>
  <c r="AB324" i="4" s="1"/>
  <c r="AD324" i="4" a="1"/>
  <c r="AD324" i="4" s="1"/>
  <c r="Q322" i="4" a="1"/>
  <c r="Q322" i="4" s="1"/>
  <c r="S322" i="4" a="1"/>
  <c r="S322" i="4" s="1"/>
  <c r="U322" i="4" a="1"/>
  <c r="U322" i="4" s="1"/>
  <c r="W322" i="4" a="1"/>
  <c r="W322" i="4" s="1"/>
  <c r="Y322" i="4" a="1"/>
  <c r="Y322" i="4" s="1"/>
  <c r="AA322" i="4" a="1"/>
  <c r="AA322" i="4" s="1"/>
  <c r="AC322" i="4" a="1"/>
  <c r="AC322" i="4" s="1"/>
  <c r="AE322" i="4" a="1"/>
  <c r="AE322" i="4" s="1"/>
  <c r="R322" i="4" a="1"/>
  <c r="R322" i="4" s="1"/>
  <c r="T322" i="4" a="1"/>
  <c r="T322" i="4" s="1"/>
  <c r="V322" i="4" a="1"/>
  <c r="V322" i="4" s="1"/>
  <c r="X322" i="4" a="1"/>
  <c r="X322" i="4" s="1"/>
  <c r="Z322" i="4" a="1"/>
  <c r="Z322" i="4" s="1"/>
  <c r="AB322" i="4" a="1"/>
  <c r="AB322" i="4" s="1"/>
  <c r="AD322" i="4" a="1"/>
  <c r="AD322" i="4" s="1"/>
  <c r="Q320" i="4" a="1"/>
  <c r="Q320" i="4" s="1"/>
  <c r="S320" i="4" a="1"/>
  <c r="S320" i="4" s="1"/>
  <c r="U320" i="4" a="1"/>
  <c r="U320" i="4" s="1"/>
  <c r="W320" i="4" a="1"/>
  <c r="W320" i="4" s="1"/>
  <c r="Y320" i="4" a="1"/>
  <c r="Y320" i="4" s="1"/>
  <c r="AA320" i="4" a="1"/>
  <c r="AA320" i="4" s="1"/>
  <c r="AC320" i="4" a="1"/>
  <c r="AC320" i="4" s="1"/>
  <c r="AE320" i="4" a="1"/>
  <c r="AE320" i="4" s="1"/>
  <c r="R320" i="4" a="1"/>
  <c r="R320" i="4" s="1"/>
  <c r="T320" i="4" a="1"/>
  <c r="T320" i="4" s="1"/>
  <c r="V320" i="4" a="1"/>
  <c r="V320" i="4" s="1"/>
  <c r="X320" i="4" a="1"/>
  <c r="X320" i="4" s="1"/>
  <c r="Z320" i="4" a="1"/>
  <c r="Z320" i="4" s="1"/>
  <c r="AB320" i="4" a="1"/>
  <c r="AB320" i="4" s="1"/>
  <c r="AD320" i="4" a="1"/>
  <c r="AD320" i="4" s="1"/>
  <c r="Q318" i="4" a="1"/>
  <c r="Q318" i="4" s="1"/>
  <c r="S318" i="4" a="1"/>
  <c r="S318" i="4" s="1"/>
  <c r="U318" i="4" a="1"/>
  <c r="U318" i="4" s="1"/>
  <c r="W318" i="4" a="1"/>
  <c r="W318" i="4" s="1"/>
  <c r="Y318" i="4" a="1"/>
  <c r="Y318" i="4" s="1"/>
  <c r="AA318" i="4" a="1"/>
  <c r="AA318" i="4" s="1"/>
  <c r="AC318" i="4" a="1"/>
  <c r="AC318" i="4" s="1"/>
  <c r="AE318" i="4" a="1"/>
  <c r="AE318" i="4" s="1"/>
  <c r="R318" i="4" a="1"/>
  <c r="R318" i="4" s="1"/>
  <c r="T318" i="4" a="1"/>
  <c r="T318" i="4" s="1"/>
  <c r="V318" i="4" a="1"/>
  <c r="V318" i="4" s="1"/>
  <c r="X318" i="4" a="1"/>
  <c r="X318" i="4" s="1"/>
  <c r="Z318" i="4" a="1"/>
  <c r="Z318" i="4" s="1"/>
  <c r="AB318" i="4" a="1"/>
  <c r="AB318" i="4" s="1"/>
  <c r="AD318" i="4" a="1"/>
  <c r="AD318" i="4" s="1"/>
  <c r="Q316" i="4" a="1"/>
  <c r="Q316" i="4" s="1"/>
  <c r="S316" i="4" a="1"/>
  <c r="S316" i="4" s="1"/>
  <c r="U316" i="4" a="1"/>
  <c r="U316" i="4" s="1"/>
  <c r="W316" i="4" a="1"/>
  <c r="W316" i="4" s="1"/>
  <c r="Y316" i="4" a="1"/>
  <c r="Y316" i="4" s="1"/>
  <c r="AA316" i="4" a="1"/>
  <c r="AA316" i="4" s="1"/>
  <c r="AC316" i="4" a="1"/>
  <c r="AC316" i="4" s="1"/>
  <c r="AE316" i="4" a="1"/>
  <c r="AE316" i="4" s="1"/>
  <c r="R316" i="4" a="1"/>
  <c r="R316" i="4" s="1"/>
  <c r="T316" i="4" a="1"/>
  <c r="T316" i="4" s="1"/>
  <c r="V316" i="4" a="1"/>
  <c r="V316" i="4" s="1"/>
  <c r="X316" i="4" a="1"/>
  <c r="X316" i="4" s="1"/>
  <c r="Z316" i="4" a="1"/>
  <c r="Z316" i="4" s="1"/>
  <c r="AB316" i="4" a="1"/>
  <c r="AB316" i="4" s="1"/>
  <c r="AD316" i="4" a="1"/>
  <c r="AD316" i="4" s="1"/>
  <c r="Q314" i="4" a="1"/>
  <c r="Q314" i="4" s="1"/>
  <c r="S314" i="4" a="1"/>
  <c r="S314" i="4" s="1"/>
  <c r="U314" i="4" a="1"/>
  <c r="U314" i="4" s="1"/>
  <c r="W314" i="4" a="1"/>
  <c r="W314" i="4" s="1"/>
  <c r="Y314" i="4" a="1"/>
  <c r="Y314" i="4" s="1"/>
  <c r="AA314" i="4" a="1"/>
  <c r="AA314" i="4" s="1"/>
  <c r="AC314" i="4" a="1"/>
  <c r="AC314" i="4" s="1"/>
  <c r="AE314" i="4" a="1"/>
  <c r="AE314" i="4" s="1"/>
  <c r="R314" i="4" a="1"/>
  <c r="R314" i="4" s="1"/>
  <c r="T314" i="4" a="1"/>
  <c r="T314" i="4" s="1"/>
  <c r="V314" i="4" a="1"/>
  <c r="V314" i="4" s="1"/>
  <c r="X314" i="4" a="1"/>
  <c r="X314" i="4" s="1"/>
  <c r="Z314" i="4" a="1"/>
  <c r="Z314" i="4" s="1"/>
  <c r="AB314" i="4" a="1"/>
  <c r="AB314" i="4" s="1"/>
  <c r="AD314" i="4" a="1"/>
  <c r="AD314" i="4" s="1"/>
  <c r="Q312" i="4" a="1"/>
  <c r="Q312" i="4" s="1"/>
  <c r="S312" i="4" a="1"/>
  <c r="S312" i="4" s="1"/>
  <c r="U312" i="4" a="1"/>
  <c r="U312" i="4" s="1"/>
  <c r="W312" i="4" a="1"/>
  <c r="W312" i="4" s="1"/>
  <c r="Y312" i="4" a="1"/>
  <c r="Y312" i="4" s="1"/>
  <c r="AA312" i="4" a="1"/>
  <c r="AA312" i="4" s="1"/>
  <c r="AC312" i="4" a="1"/>
  <c r="AC312" i="4" s="1"/>
  <c r="AE312" i="4" a="1"/>
  <c r="AE312" i="4" s="1"/>
  <c r="R312" i="4" a="1"/>
  <c r="R312" i="4" s="1"/>
  <c r="T312" i="4" a="1"/>
  <c r="T312" i="4" s="1"/>
  <c r="V312" i="4" a="1"/>
  <c r="V312" i="4" s="1"/>
  <c r="X312" i="4" a="1"/>
  <c r="X312" i="4" s="1"/>
  <c r="Z312" i="4" a="1"/>
  <c r="Z312" i="4" s="1"/>
  <c r="AB312" i="4" a="1"/>
  <c r="AB312" i="4" s="1"/>
  <c r="AD312" i="4" a="1"/>
  <c r="AD312" i="4" s="1"/>
  <c r="Q310" i="4" a="1"/>
  <c r="Q310" i="4" s="1"/>
  <c r="S310" i="4" a="1"/>
  <c r="S310" i="4" s="1"/>
  <c r="U310" i="4" a="1"/>
  <c r="U310" i="4" s="1"/>
  <c r="W310" i="4" a="1"/>
  <c r="W310" i="4" s="1"/>
  <c r="Y310" i="4" a="1"/>
  <c r="Y310" i="4" s="1"/>
  <c r="AA310" i="4" a="1"/>
  <c r="AA310" i="4" s="1"/>
  <c r="AC310" i="4" a="1"/>
  <c r="AC310" i="4" s="1"/>
  <c r="AE310" i="4" a="1"/>
  <c r="AE310" i="4" s="1"/>
  <c r="R310" i="4" a="1"/>
  <c r="R310" i="4" s="1"/>
  <c r="T310" i="4" a="1"/>
  <c r="T310" i="4" s="1"/>
  <c r="V310" i="4" a="1"/>
  <c r="V310" i="4" s="1"/>
  <c r="X310" i="4" a="1"/>
  <c r="X310" i="4" s="1"/>
  <c r="Z310" i="4" a="1"/>
  <c r="Z310" i="4" s="1"/>
  <c r="AB310" i="4" a="1"/>
  <c r="AB310" i="4" s="1"/>
  <c r="AD310" i="4" a="1"/>
  <c r="AD310" i="4" s="1"/>
  <c r="Q308" i="4" a="1"/>
  <c r="Q308" i="4" s="1"/>
  <c r="S308" i="4" a="1"/>
  <c r="S308" i="4" s="1"/>
  <c r="U308" i="4" a="1"/>
  <c r="U308" i="4" s="1"/>
  <c r="W308" i="4" a="1"/>
  <c r="W308" i="4" s="1"/>
  <c r="Y308" i="4" a="1"/>
  <c r="Y308" i="4" s="1"/>
  <c r="AA308" i="4" a="1"/>
  <c r="AA308" i="4" s="1"/>
  <c r="AC308" i="4" a="1"/>
  <c r="AC308" i="4" s="1"/>
  <c r="AE308" i="4" a="1"/>
  <c r="AE308" i="4" s="1"/>
  <c r="R308" i="4" a="1"/>
  <c r="R308" i="4" s="1"/>
  <c r="T308" i="4" a="1"/>
  <c r="T308" i="4" s="1"/>
  <c r="V308" i="4" a="1"/>
  <c r="V308" i="4" s="1"/>
  <c r="X308" i="4" a="1"/>
  <c r="X308" i="4" s="1"/>
  <c r="Z308" i="4" a="1"/>
  <c r="Z308" i="4" s="1"/>
  <c r="AB308" i="4" a="1"/>
  <c r="AB308" i="4" s="1"/>
  <c r="AD308" i="4" a="1"/>
  <c r="AD308" i="4" s="1"/>
  <c r="Q306" i="4" a="1"/>
  <c r="Q306" i="4" s="1"/>
  <c r="S306" i="4" a="1"/>
  <c r="S306" i="4" s="1"/>
  <c r="U306" i="4" a="1"/>
  <c r="U306" i="4" s="1"/>
  <c r="W306" i="4" a="1"/>
  <c r="W306" i="4" s="1"/>
  <c r="Y306" i="4" a="1"/>
  <c r="Y306" i="4" s="1"/>
  <c r="AA306" i="4" a="1"/>
  <c r="AA306" i="4" s="1"/>
  <c r="AC306" i="4" a="1"/>
  <c r="AC306" i="4" s="1"/>
  <c r="AE306" i="4" a="1"/>
  <c r="AE306" i="4" s="1"/>
  <c r="R306" i="4" a="1"/>
  <c r="R306" i="4" s="1"/>
  <c r="T306" i="4" a="1"/>
  <c r="T306" i="4" s="1"/>
  <c r="V306" i="4" a="1"/>
  <c r="V306" i="4" s="1"/>
  <c r="X306" i="4" a="1"/>
  <c r="X306" i="4" s="1"/>
  <c r="Z306" i="4" a="1"/>
  <c r="Z306" i="4" s="1"/>
  <c r="AB306" i="4" a="1"/>
  <c r="AB306" i="4" s="1"/>
  <c r="AD306" i="4" a="1"/>
  <c r="AD306" i="4" s="1"/>
  <c r="Q304" i="4" a="1"/>
  <c r="Q304" i="4" s="1"/>
  <c r="S304" i="4" a="1"/>
  <c r="S304" i="4" s="1"/>
  <c r="U304" i="4" a="1"/>
  <c r="U304" i="4" s="1"/>
  <c r="W304" i="4" a="1"/>
  <c r="W304" i="4" s="1"/>
  <c r="Y304" i="4" a="1"/>
  <c r="Y304" i="4" s="1"/>
  <c r="AA304" i="4" a="1"/>
  <c r="AA304" i="4" s="1"/>
  <c r="AC304" i="4" a="1"/>
  <c r="AC304" i="4" s="1"/>
  <c r="AE304" i="4" a="1"/>
  <c r="AE304" i="4" s="1"/>
  <c r="R304" i="4" a="1"/>
  <c r="R304" i="4" s="1"/>
  <c r="T304" i="4" a="1"/>
  <c r="T304" i="4" s="1"/>
  <c r="V304" i="4" a="1"/>
  <c r="V304" i="4" s="1"/>
  <c r="X304" i="4" a="1"/>
  <c r="X304" i="4" s="1"/>
  <c r="Z304" i="4" a="1"/>
  <c r="Z304" i="4" s="1"/>
  <c r="AB304" i="4" a="1"/>
  <c r="AB304" i="4" s="1"/>
  <c r="AD304" i="4" a="1"/>
  <c r="AD304" i="4" s="1"/>
  <c r="Q302" i="4" a="1"/>
  <c r="Q302" i="4" s="1"/>
  <c r="S302" i="4" a="1"/>
  <c r="S302" i="4" s="1"/>
  <c r="U302" i="4" a="1"/>
  <c r="U302" i="4" s="1"/>
  <c r="W302" i="4" a="1"/>
  <c r="W302" i="4" s="1"/>
  <c r="Y302" i="4" a="1"/>
  <c r="Y302" i="4" s="1"/>
  <c r="AA302" i="4" a="1"/>
  <c r="AA302" i="4" s="1"/>
  <c r="AC302" i="4" a="1"/>
  <c r="AC302" i="4" s="1"/>
  <c r="AE302" i="4" a="1"/>
  <c r="AE302" i="4" s="1"/>
  <c r="R302" i="4" a="1"/>
  <c r="R302" i="4" s="1"/>
  <c r="T302" i="4" a="1"/>
  <c r="T302" i="4" s="1"/>
  <c r="V302" i="4" a="1"/>
  <c r="V302" i="4" s="1"/>
  <c r="X302" i="4" a="1"/>
  <c r="X302" i="4" s="1"/>
  <c r="Z302" i="4" a="1"/>
  <c r="Z302" i="4" s="1"/>
  <c r="AB302" i="4" a="1"/>
  <c r="AB302" i="4" s="1"/>
  <c r="AD302" i="4" a="1"/>
  <c r="AD302" i="4" s="1"/>
  <c r="Q300" i="4" a="1"/>
  <c r="Q300" i="4" s="1"/>
  <c r="S300" i="4" a="1"/>
  <c r="S300" i="4" s="1"/>
  <c r="U300" i="4" a="1"/>
  <c r="U300" i="4" s="1"/>
  <c r="W300" i="4" a="1"/>
  <c r="W300" i="4" s="1"/>
  <c r="Y300" i="4" a="1"/>
  <c r="Y300" i="4" s="1"/>
  <c r="AA300" i="4" a="1"/>
  <c r="AA300" i="4" s="1"/>
  <c r="AC300" i="4" a="1"/>
  <c r="AC300" i="4" s="1"/>
  <c r="AE300" i="4" a="1"/>
  <c r="AE300" i="4" s="1"/>
  <c r="R300" i="4" a="1"/>
  <c r="R300" i="4" s="1"/>
  <c r="T300" i="4" a="1"/>
  <c r="T300" i="4" s="1"/>
  <c r="V300" i="4" a="1"/>
  <c r="V300" i="4" s="1"/>
  <c r="X300" i="4" a="1"/>
  <c r="X300" i="4" s="1"/>
  <c r="Z300" i="4" a="1"/>
  <c r="Z300" i="4" s="1"/>
  <c r="AB300" i="4" a="1"/>
  <c r="AB300" i="4" s="1"/>
  <c r="AD300" i="4" a="1"/>
  <c r="AD300" i="4" s="1"/>
  <c r="Q298" i="4" a="1"/>
  <c r="Q298" i="4" s="1"/>
  <c r="S298" i="4" a="1"/>
  <c r="S298" i="4" s="1"/>
  <c r="U298" i="4" a="1"/>
  <c r="U298" i="4" s="1"/>
  <c r="W298" i="4" a="1"/>
  <c r="W298" i="4" s="1"/>
  <c r="Y298" i="4" a="1"/>
  <c r="Y298" i="4" s="1"/>
  <c r="AA298" i="4" a="1"/>
  <c r="AA298" i="4" s="1"/>
  <c r="AC298" i="4" a="1"/>
  <c r="AC298" i="4" s="1"/>
  <c r="AE298" i="4" a="1"/>
  <c r="AE298" i="4" s="1"/>
  <c r="R298" i="4" a="1"/>
  <c r="R298" i="4" s="1"/>
  <c r="T298" i="4" a="1"/>
  <c r="T298" i="4" s="1"/>
  <c r="V298" i="4" a="1"/>
  <c r="V298" i="4" s="1"/>
  <c r="X298" i="4" a="1"/>
  <c r="X298" i="4" s="1"/>
  <c r="Z298" i="4" a="1"/>
  <c r="Z298" i="4" s="1"/>
  <c r="AB298" i="4" a="1"/>
  <c r="AB298" i="4" s="1"/>
  <c r="AD298" i="4" a="1"/>
  <c r="AD298" i="4" s="1"/>
  <c r="Q296" i="4" a="1"/>
  <c r="Q296" i="4" s="1"/>
  <c r="S296" i="4" a="1"/>
  <c r="S296" i="4" s="1"/>
  <c r="U296" i="4" a="1"/>
  <c r="U296" i="4" s="1"/>
  <c r="W296" i="4" a="1"/>
  <c r="W296" i="4" s="1"/>
  <c r="Y296" i="4" a="1"/>
  <c r="Y296" i="4" s="1"/>
  <c r="AA296" i="4" a="1"/>
  <c r="AA296" i="4" s="1"/>
  <c r="AC296" i="4" a="1"/>
  <c r="AC296" i="4" s="1"/>
  <c r="AE296" i="4" a="1"/>
  <c r="AE296" i="4" s="1"/>
  <c r="R296" i="4" a="1"/>
  <c r="R296" i="4" s="1"/>
  <c r="T296" i="4" a="1"/>
  <c r="T296" i="4" s="1"/>
  <c r="V296" i="4" a="1"/>
  <c r="V296" i="4" s="1"/>
  <c r="X296" i="4" a="1"/>
  <c r="X296" i="4" s="1"/>
  <c r="Z296" i="4" a="1"/>
  <c r="Z296" i="4" s="1"/>
  <c r="AB296" i="4" a="1"/>
  <c r="AB296" i="4" s="1"/>
  <c r="AD296" i="4" a="1"/>
  <c r="AD296" i="4" s="1"/>
  <c r="Q294" i="4" a="1"/>
  <c r="Q294" i="4" s="1"/>
  <c r="S294" i="4" a="1"/>
  <c r="S294" i="4" s="1"/>
  <c r="U294" i="4" a="1"/>
  <c r="U294" i="4" s="1"/>
  <c r="W294" i="4" a="1"/>
  <c r="W294" i="4" s="1"/>
  <c r="Y294" i="4" a="1"/>
  <c r="Y294" i="4" s="1"/>
  <c r="AA294" i="4" a="1"/>
  <c r="AA294" i="4" s="1"/>
  <c r="AC294" i="4" a="1"/>
  <c r="AC294" i="4" s="1"/>
  <c r="AE294" i="4" a="1"/>
  <c r="AE294" i="4" s="1"/>
  <c r="R294" i="4" a="1"/>
  <c r="R294" i="4" s="1"/>
  <c r="T294" i="4" a="1"/>
  <c r="T294" i="4" s="1"/>
  <c r="V294" i="4" a="1"/>
  <c r="V294" i="4" s="1"/>
  <c r="X294" i="4" a="1"/>
  <c r="X294" i="4" s="1"/>
  <c r="Z294" i="4" a="1"/>
  <c r="Z294" i="4" s="1"/>
  <c r="AB294" i="4" a="1"/>
  <c r="AB294" i="4" s="1"/>
  <c r="AD294" i="4" a="1"/>
  <c r="AD294" i="4" s="1"/>
  <c r="Q292" i="4" a="1"/>
  <c r="Q292" i="4" s="1"/>
  <c r="S292" i="4" a="1"/>
  <c r="S292" i="4" s="1"/>
  <c r="U292" i="4" a="1"/>
  <c r="U292" i="4" s="1"/>
  <c r="W292" i="4" a="1"/>
  <c r="W292" i="4" s="1"/>
  <c r="Y292" i="4" a="1"/>
  <c r="Y292" i="4" s="1"/>
  <c r="AA292" i="4" a="1"/>
  <c r="AA292" i="4" s="1"/>
  <c r="AC292" i="4" a="1"/>
  <c r="AC292" i="4" s="1"/>
  <c r="AE292" i="4" a="1"/>
  <c r="AE292" i="4" s="1"/>
  <c r="R292" i="4" a="1"/>
  <c r="R292" i="4" s="1"/>
  <c r="T292" i="4" a="1"/>
  <c r="T292" i="4" s="1"/>
  <c r="V292" i="4" a="1"/>
  <c r="V292" i="4" s="1"/>
  <c r="X292" i="4" a="1"/>
  <c r="X292" i="4" s="1"/>
  <c r="Z292" i="4" a="1"/>
  <c r="Z292" i="4" s="1"/>
  <c r="AB292" i="4" a="1"/>
  <c r="AB292" i="4" s="1"/>
  <c r="AD292" i="4" a="1"/>
  <c r="AD292" i="4" s="1"/>
  <c r="Q290" i="4" a="1"/>
  <c r="Q290" i="4" s="1"/>
  <c r="S290" i="4" a="1"/>
  <c r="S290" i="4" s="1"/>
  <c r="U290" i="4" a="1"/>
  <c r="U290" i="4" s="1"/>
  <c r="W290" i="4" a="1"/>
  <c r="W290" i="4" s="1"/>
  <c r="Y290" i="4" a="1"/>
  <c r="Y290" i="4" s="1"/>
  <c r="AA290" i="4" a="1"/>
  <c r="AA290" i="4" s="1"/>
  <c r="AC290" i="4" a="1"/>
  <c r="AC290" i="4" s="1"/>
  <c r="AE290" i="4" a="1"/>
  <c r="AE290" i="4" s="1"/>
  <c r="R290" i="4" a="1"/>
  <c r="R290" i="4" s="1"/>
  <c r="T290" i="4" a="1"/>
  <c r="T290" i="4" s="1"/>
  <c r="V290" i="4" a="1"/>
  <c r="V290" i="4" s="1"/>
  <c r="X290" i="4" a="1"/>
  <c r="X290" i="4" s="1"/>
  <c r="Z290" i="4" a="1"/>
  <c r="Z290" i="4" s="1"/>
  <c r="AB290" i="4" a="1"/>
  <c r="AB290" i="4" s="1"/>
  <c r="AD290" i="4" a="1"/>
  <c r="AD290" i="4" s="1"/>
  <c r="Q288" i="4" a="1"/>
  <c r="Q288" i="4" s="1"/>
  <c r="S288" i="4" a="1"/>
  <c r="S288" i="4" s="1"/>
  <c r="U288" i="4" a="1"/>
  <c r="U288" i="4" s="1"/>
  <c r="W288" i="4" a="1"/>
  <c r="W288" i="4" s="1"/>
  <c r="Y288" i="4" a="1"/>
  <c r="Y288" i="4" s="1"/>
  <c r="AA288" i="4" a="1"/>
  <c r="AA288" i="4" s="1"/>
  <c r="AC288" i="4" a="1"/>
  <c r="AC288" i="4" s="1"/>
  <c r="AE288" i="4" a="1"/>
  <c r="AE288" i="4" s="1"/>
  <c r="R288" i="4" a="1"/>
  <c r="R288" i="4" s="1"/>
  <c r="T288" i="4" a="1"/>
  <c r="T288" i="4" s="1"/>
  <c r="V288" i="4" a="1"/>
  <c r="V288" i="4" s="1"/>
  <c r="X288" i="4" a="1"/>
  <c r="X288" i="4" s="1"/>
  <c r="Z288" i="4" a="1"/>
  <c r="Z288" i="4" s="1"/>
  <c r="AB288" i="4" a="1"/>
  <c r="AB288" i="4" s="1"/>
  <c r="AD288" i="4" a="1"/>
  <c r="AD288" i="4" s="1"/>
  <c r="Q286" i="4" a="1"/>
  <c r="Q286" i="4" s="1"/>
  <c r="S286" i="4" a="1"/>
  <c r="S286" i="4" s="1"/>
  <c r="U286" i="4" a="1"/>
  <c r="U286" i="4" s="1"/>
  <c r="W286" i="4" a="1"/>
  <c r="W286" i="4" s="1"/>
  <c r="Y286" i="4" a="1"/>
  <c r="Y286" i="4" s="1"/>
  <c r="AA286" i="4" a="1"/>
  <c r="AA286" i="4" s="1"/>
  <c r="AC286" i="4" a="1"/>
  <c r="AC286" i="4" s="1"/>
  <c r="AE286" i="4" a="1"/>
  <c r="AE286" i="4" s="1"/>
  <c r="R286" i="4" a="1"/>
  <c r="R286" i="4" s="1"/>
  <c r="T286" i="4" a="1"/>
  <c r="T286" i="4" s="1"/>
  <c r="V286" i="4" a="1"/>
  <c r="V286" i="4" s="1"/>
  <c r="X286" i="4" a="1"/>
  <c r="X286" i="4" s="1"/>
  <c r="Z286" i="4" a="1"/>
  <c r="Z286" i="4" s="1"/>
  <c r="AB286" i="4" a="1"/>
  <c r="AB286" i="4" s="1"/>
  <c r="AD286" i="4" a="1"/>
  <c r="AD286" i="4" s="1"/>
  <c r="Q284" i="4" a="1"/>
  <c r="Q284" i="4" s="1"/>
  <c r="S284" i="4" a="1"/>
  <c r="S284" i="4" s="1"/>
  <c r="U284" i="4" a="1"/>
  <c r="U284" i="4" s="1"/>
  <c r="W284" i="4" a="1"/>
  <c r="W284" i="4" s="1"/>
  <c r="Y284" i="4" a="1"/>
  <c r="Y284" i="4" s="1"/>
  <c r="AA284" i="4" a="1"/>
  <c r="AA284" i="4" s="1"/>
  <c r="AC284" i="4" a="1"/>
  <c r="AC284" i="4" s="1"/>
  <c r="AE284" i="4" a="1"/>
  <c r="AE284" i="4" s="1"/>
  <c r="R284" i="4" a="1"/>
  <c r="R284" i="4" s="1"/>
  <c r="T284" i="4" a="1"/>
  <c r="T284" i="4" s="1"/>
  <c r="V284" i="4" a="1"/>
  <c r="V284" i="4" s="1"/>
  <c r="X284" i="4" a="1"/>
  <c r="X284" i="4" s="1"/>
  <c r="Z284" i="4" a="1"/>
  <c r="Z284" i="4" s="1"/>
  <c r="AB284" i="4" a="1"/>
  <c r="AB284" i="4" s="1"/>
  <c r="AD284" i="4" a="1"/>
  <c r="AD284" i="4" s="1"/>
  <c r="Q282" i="4" a="1"/>
  <c r="Q282" i="4" s="1"/>
  <c r="S282" i="4" a="1"/>
  <c r="S282" i="4" s="1"/>
  <c r="U282" i="4" a="1"/>
  <c r="U282" i="4" s="1"/>
  <c r="W282" i="4" a="1"/>
  <c r="W282" i="4" s="1"/>
  <c r="Y282" i="4" a="1"/>
  <c r="Y282" i="4" s="1"/>
  <c r="AA282" i="4" a="1"/>
  <c r="AA282" i="4" s="1"/>
  <c r="AC282" i="4" a="1"/>
  <c r="AC282" i="4" s="1"/>
  <c r="AE282" i="4" a="1"/>
  <c r="AE282" i="4" s="1"/>
  <c r="R282" i="4" a="1"/>
  <c r="R282" i="4" s="1"/>
  <c r="T282" i="4" a="1"/>
  <c r="T282" i="4" s="1"/>
  <c r="V282" i="4" a="1"/>
  <c r="V282" i="4" s="1"/>
  <c r="X282" i="4" a="1"/>
  <c r="X282" i="4" s="1"/>
  <c r="Z282" i="4" a="1"/>
  <c r="Z282" i="4" s="1"/>
  <c r="AB282" i="4" a="1"/>
  <c r="AB282" i="4" s="1"/>
  <c r="AD282" i="4" a="1"/>
  <c r="AD282" i="4" s="1"/>
  <c r="Q280" i="4" a="1"/>
  <c r="Q280" i="4" s="1"/>
  <c r="S280" i="4" a="1"/>
  <c r="S280" i="4" s="1"/>
  <c r="U280" i="4" a="1"/>
  <c r="U280" i="4" s="1"/>
  <c r="W280" i="4" a="1"/>
  <c r="W280" i="4" s="1"/>
  <c r="Y280" i="4" a="1"/>
  <c r="Y280" i="4" s="1"/>
  <c r="AA280" i="4" a="1"/>
  <c r="AA280" i="4" s="1"/>
  <c r="AC280" i="4" a="1"/>
  <c r="AC280" i="4" s="1"/>
  <c r="AE280" i="4" a="1"/>
  <c r="AE280" i="4" s="1"/>
  <c r="R280" i="4" a="1"/>
  <c r="R280" i="4" s="1"/>
  <c r="T280" i="4" a="1"/>
  <c r="T280" i="4" s="1"/>
  <c r="V280" i="4" a="1"/>
  <c r="V280" i="4" s="1"/>
  <c r="X280" i="4" a="1"/>
  <c r="X280" i="4" s="1"/>
  <c r="Z280" i="4" a="1"/>
  <c r="Z280" i="4" s="1"/>
  <c r="AB280" i="4" a="1"/>
  <c r="AB280" i="4" s="1"/>
  <c r="AD280" i="4" a="1"/>
  <c r="AD280" i="4" s="1"/>
  <c r="Q278" i="4" a="1"/>
  <c r="Q278" i="4" s="1"/>
  <c r="S278" i="4" a="1"/>
  <c r="S278" i="4" s="1"/>
  <c r="U278" i="4" a="1"/>
  <c r="U278" i="4" s="1"/>
  <c r="W278" i="4" a="1"/>
  <c r="W278" i="4" s="1"/>
  <c r="Y278" i="4" a="1"/>
  <c r="Y278" i="4" s="1"/>
  <c r="AA278" i="4" a="1"/>
  <c r="AA278" i="4" s="1"/>
  <c r="AC278" i="4" a="1"/>
  <c r="AC278" i="4" s="1"/>
  <c r="AE278" i="4" a="1"/>
  <c r="AE278" i="4" s="1"/>
  <c r="R278" i="4" a="1"/>
  <c r="R278" i="4" s="1"/>
  <c r="T278" i="4" a="1"/>
  <c r="T278" i="4" s="1"/>
  <c r="V278" i="4" a="1"/>
  <c r="V278" i="4" s="1"/>
  <c r="X278" i="4" a="1"/>
  <c r="X278" i="4" s="1"/>
  <c r="Z278" i="4" a="1"/>
  <c r="Z278" i="4" s="1"/>
  <c r="AB278" i="4" a="1"/>
  <c r="AB278" i="4" s="1"/>
  <c r="AD278" i="4" a="1"/>
  <c r="AD278" i="4" s="1"/>
  <c r="Q276" i="4" a="1"/>
  <c r="Q276" i="4" s="1"/>
  <c r="S276" i="4" a="1"/>
  <c r="S276" i="4" s="1"/>
  <c r="U276" i="4" a="1"/>
  <c r="U276" i="4" s="1"/>
  <c r="W276" i="4" a="1"/>
  <c r="W276" i="4" s="1"/>
  <c r="Y276" i="4" a="1"/>
  <c r="Y276" i="4" s="1"/>
  <c r="AA276" i="4" a="1"/>
  <c r="AA276" i="4" s="1"/>
  <c r="AC276" i="4" a="1"/>
  <c r="AC276" i="4" s="1"/>
  <c r="AE276" i="4" a="1"/>
  <c r="AE276" i="4" s="1"/>
  <c r="R276" i="4" a="1"/>
  <c r="R276" i="4" s="1"/>
  <c r="T276" i="4" a="1"/>
  <c r="T276" i="4" s="1"/>
  <c r="V276" i="4" a="1"/>
  <c r="V276" i="4" s="1"/>
  <c r="X276" i="4" a="1"/>
  <c r="X276" i="4" s="1"/>
  <c r="Z276" i="4" a="1"/>
  <c r="Z276" i="4" s="1"/>
  <c r="AB276" i="4" a="1"/>
  <c r="AB276" i="4" s="1"/>
  <c r="AD276" i="4" a="1"/>
  <c r="AD276" i="4" s="1"/>
  <c r="Q274" i="4" a="1"/>
  <c r="Q274" i="4" s="1"/>
  <c r="S274" i="4" a="1"/>
  <c r="S274" i="4" s="1"/>
  <c r="U274" i="4" a="1"/>
  <c r="U274" i="4" s="1"/>
  <c r="W274" i="4" a="1"/>
  <c r="W274" i="4" s="1"/>
  <c r="Y274" i="4" a="1"/>
  <c r="Y274" i="4" s="1"/>
  <c r="AA274" i="4" a="1"/>
  <c r="AA274" i="4" s="1"/>
  <c r="AC274" i="4" a="1"/>
  <c r="AC274" i="4" s="1"/>
  <c r="AE274" i="4" a="1"/>
  <c r="AE274" i="4" s="1"/>
  <c r="R274" i="4" a="1"/>
  <c r="R274" i="4" s="1"/>
  <c r="T274" i="4" a="1"/>
  <c r="T274" i="4" s="1"/>
  <c r="V274" i="4" a="1"/>
  <c r="V274" i="4" s="1"/>
  <c r="X274" i="4" a="1"/>
  <c r="X274" i="4" s="1"/>
  <c r="Z274" i="4" a="1"/>
  <c r="Z274" i="4" s="1"/>
  <c r="AB274" i="4" a="1"/>
  <c r="AB274" i="4" s="1"/>
  <c r="AD274" i="4" a="1"/>
  <c r="AD274" i="4" s="1"/>
  <c r="Q272" i="4" a="1"/>
  <c r="Q272" i="4" s="1"/>
  <c r="S272" i="4" a="1"/>
  <c r="S272" i="4" s="1"/>
  <c r="U272" i="4" a="1"/>
  <c r="U272" i="4" s="1"/>
  <c r="W272" i="4" a="1"/>
  <c r="W272" i="4" s="1"/>
  <c r="Y272" i="4" a="1"/>
  <c r="Y272" i="4" s="1"/>
  <c r="AA272" i="4" a="1"/>
  <c r="AA272" i="4" s="1"/>
  <c r="AC272" i="4" a="1"/>
  <c r="AC272" i="4" s="1"/>
  <c r="AE272" i="4" a="1"/>
  <c r="AE272" i="4" s="1"/>
  <c r="R272" i="4" a="1"/>
  <c r="R272" i="4" s="1"/>
  <c r="T272" i="4" a="1"/>
  <c r="T272" i="4" s="1"/>
  <c r="V272" i="4" a="1"/>
  <c r="V272" i="4" s="1"/>
  <c r="X272" i="4" a="1"/>
  <c r="X272" i="4" s="1"/>
  <c r="Z272" i="4" a="1"/>
  <c r="Z272" i="4" s="1"/>
  <c r="AB272" i="4" a="1"/>
  <c r="AB272" i="4" s="1"/>
  <c r="AD272" i="4" a="1"/>
  <c r="AD272" i="4" s="1"/>
  <c r="Q270" i="4" a="1"/>
  <c r="Q270" i="4" s="1"/>
  <c r="S270" i="4" a="1"/>
  <c r="S270" i="4" s="1"/>
  <c r="U270" i="4" a="1"/>
  <c r="U270" i="4" s="1"/>
  <c r="W270" i="4" a="1"/>
  <c r="W270" i="4" s="1"/>
  <c r="Y270" i="4" a="1"/>
  <c r="Y270" i="4" s="1"/>
  <c r="AA270" i="4" a="1"/>
  <c r="AA270" i="4" s="1"/>
  <c r="AC270" i="4" a="1"/>
  <c r="AC270" i="4" s="1"/>
  <c r="AE270" i="4" a="1"/>
  <c r="AE270" i="4" s="1"/>
  <c r="R270" i="4" a="1"/>
  <c r="R270" i="4" s="1"/>
  <c r="T270" i="4" a="1"/>
  <c r="T270" i="4" s="1"/>
  <c r="V270" i="4" a="1"/>
  <c r="V270" i="4" s="1"/>
  <c r="X270" i="4" a="1"/>
  <c r="X270" i="4" s="1"/>
  <c r="Z270" i="4" a="1"/>
  <c r="Z270" i="4" s="1"/>
  <c r="AB270" i="4" a="1"/>
  <c r="AB270" i="4" s="1"/>
  <c r="AD270" i="4" a="1"/>
  <c r="AD270" i="4" s="1"/>
  <c r="Q268" i="4" a="1"/>
  <c r="Q268" i="4" s="1"/>
  <c r="S268" i="4" a="1"/>
  <c r="S268" i="4" s="1"/>
  <c r="U268" i="4" a="1"/>
  <c r="U268" i="4" s="1"/>
  <c r="W268" i="4" a="1"/>
  <c r="W268" i="4" s="1"/>
  <c r="Y268" i="4" a="1"/>
  <c r="Y268" i="4" s="1"/>
  <c r="AA268" i="4" a="1"/>
  <c r="AA268" i="4" s="1"/>
  <c r="AC268" i="4" a="1"/>
  <c r="AC268" i="4" s="1"/>
  <c r="AE268" i="4" a="1"/>
  <c r="AE268" i="4" s="1"/>
  <c r="R268" i="4" a="1"/>
  <c r="R268" i="4" s="1"/>
  <c r="T268" i="4" a="1"/>
  <c r="T268" i="4" s="1"/>
  <c r="V268" i="4" a="1"/>
  <c r="V268" i="4" s="1"/>
  <c r="X268" i="4" a="1"/>
  <c r="X268" i="4" s="1"/>
  <c r="Z268" i="4" a="1"/>
  <c r="Z268" i="4" s="1"/>
  <c r="AB268" i="4" a="1"/>
  <c r="AB268" i="4" s="1"/>
  <c r="AD268" i="4" a="1"/>
  <c r="AD268" i="4" s="1"/>
  <c r="Q266" i="4" a="1"/>
  <c r="Q266" i="4" s="1"/>
  <c r="S266" i="4" a="1"/>
  <c r="S266" i="4" s="1"/>
  <c r="U266" i="4" a="1"/>
  <c r="U266" i="4" s="1"/>
  <c r="W266" i="4" a="1"/>
  <c r="W266" i="4" s="1"/>
  <c r="Y266" i="4" a="1"/>
  <c r="Y266" i="4" s="1"/>
  <c r="AA266" i="4" a="1"/>
  <c r="AA266" i="4" s="1"/>
  <c r="AC266" i="4" a="1"/>
  <c r="AC266" i="4" s="1"/>
  <c r="AE266" i="4" a="1"/>
  <c r="AE266" i="4" s="1"/>
  <c r="R266" i="4" a="1"/>
  <c r="R266" i="4" s="1"/>
  <c r="T266" i="4" a="1"/>
  <c r="T266" i="4" s="1"/>
  <c r="V266" i="4" a="1"/>
  <c r="V266" i="4" s="1"/>
  <c r="X266" i="4" a="1"/>
  <c r="X266" i="4" s="1"/>
  <c r="Z266" i="4" a="1"/>
  <c r="Z266" i="4" s="1"/>
  <c r="AB266" i="4" a="1"/>
  <c r="AB266" i="4" s="1"/>
  <c r="AD266" i="4" a="1"/>
  <c r="AD266" i="4" s="1"/>
  <c r="Q264" i="4" a="1"/>
  <c r="Q264" i="4" s="1"/>
  <c r="S264" i="4" a="1"/>
  <c r="S264" i="4" s="1"/>
  <c r="U264" i="4" a="1"/>
  <c r="U264" i="4" s="1"/>
  <c r="W264" i="4" a="1"/>
  <c r="W264" i="4" s="1"/>
  <c r="Y264" i="4" a="1"/>
  <c r="Y264" i="4" s="1"/>
  <c r="AA264" i="4" a="1"/>
  <c r="AA264" i="4" s="1"/>
  <c r="AC264" i="4" a="1"/>
  <c r="AC264" i="4" s="1"/>
  <c r="AE264" i="4" a="1"/>
  <c r="AE264" i="4" s="1"/>
  <c r="R264" i="4" a="1"/>
  <c r="R264" i="4" s="1"/>
  <c r="T264" i="4" a="1"/>
  <c r="T264" i="4" s="1"/>
  <c r="V264" i="4" a="1"/>
  <c r="V264" i="4" s="1"/>
  <c r="X264" i="4" a="1"/>
  <c r="X264" i="4" s="1"/>
  <c r="Z264" i="4" a="1"/>
  <c r="Z264" i="4" s="1"/>
  <c r="AB264" i="4" a="1"/>
  <c r="AB264" i="4" s="1"/>
  <c r="AD264" i="4" a="1"/>
  <c r="AD264" i="4" s="1"/>
  <c r="Q262" i="4" a="1"/>
  <c r="Q262" i="4" s="1"/>
  <c r="S262" i="4" a="1"/>
  <c r="S262" i="4" s="1"/>
  <c r="U262" i="4" a="1"/>
  <c r="U262" i="4" s="1"/>
  <c r="W262" i="4" a="1"/>
  <c r="W262" i="4" s="1"/>
  <c r="Y262" i="4" a="1"/>
  <c r="Y262" i="4" s="1"/>
  <c r="AA262" i="4" a="1"/>
  <c r="AA262" i="4" s="1"/>
  <c r="AC262" i="4" a="1"/>
  <c r="AC262" i="4" s="1"/>
  <c r="AE262" i="4" a="1"/>
  <c r="AE262" i="4" s="1"/>
  <c r="R262" i="4" a="1"/>
  <c r="R262" i="4" s="1"/>
  <c r="T262" i="4" a="1"/>
  <c r="T262" i="4" s="1"/>
  <c r="V262" i="4" a="1"/>
  <c r="V262" i="4" s="1"/>
  <c r="X262" i="4" a="1"/>
  <c r="X262" i="4" s="1"/>
  <c r="Z262" i="4" a="1"/>
  <c r="Z262" i="4" s="1"/>
  <c r="AB262" i="4" a="1"/>
  <c r="AB262" i="4" s="1"/>
  <c r="AD262" i="4" a="1"/>
  <c r="AD262" i="4" s="1"/>
  <c r="Q260" i="4" a="1"/>
  <c r="Q260" i="4" s="1"/>
  <c r="S260" i="4" a="1"/>
  <c r="S260" i="4" s="1"/>
  <c r="U260" i="4" a="1"/>
  <c r="U260" i="4" s="1"/>
  <c r="W260" i="4" a="1"/>
  <c r="W260" i="4" s="1"/>
  <c r="Y260" i="4" a="1"/>
  <c r="Y260" i="4" s="1"/>
  <c r="AA260" i="4" a="1"/>
  <c r="AA260" i="4" s="1"/>
  <c r="AC260" i="4" a="1"/>
  <c r="AC260" i="4" s="1"/>
  <c r="AE260" i="4" a="1"/>
  <c r="AE260" i="4" s="1"/>
  <c r="R260" i="4" a="1"/>
  <c r="R260" i="4" s="1"/>
  <c r="T260" i="4" a="1"/>
  <c r="T260" i="4" s="1"/>
  <c r="V260" i="4" a="1"/>
  <c r="V260" i="4" s="1"/>
  <c r="X260" i="4" a="1"/>
  <c r="X260" i="4" s="1"/>
  <c r="Z260" i="4" a="1"/>
  <c r="Z260" i="4" s="1"/>
  <c r="AB260" i="4" a="1"/>
  <c r="AB260" i="4" s="1"/>
  <c r="AD260" i="4" a="1"/>
  <c r="AD260" i="4" s="1"/>
  <c r="Q258" i="4" a="1"/>
  <c r="Q258" i="4" s="1"/>
  <c r="S258" i="4" a="1"/>
  <c r="S258" i="4" s="1"/>
  <c r="U258" i="4" a="1"/>
  <c r="U258" i="4" s="1"/>
  <c r="W258" i="4" a="1"/>
  <c r="W258" i="4" s="1"/>
  <c r="Y258" i="4" a="1"/>
  <c r="Y258" i="4" s="1"/>
  <c r="AA258" i="4" a="1"/>
  <c r="AA258" i="4" s="1"/>
  <c r="AC258" i="4" a="1"/>
  <c r="AC258" i="4" s="1"/>
  <c r="AE258" i="4" a="1"/>
  <c r="AE258" i="4" s="1"/>
  <c r="R258" i="4" a="1"/>
  <c r="R258" i="4" s="1"/>
  <c r="T258" i="4" a="1"/>
  <c r="T258" i="4" s="1"/>
  <c r="V258" i="4" a="1"/>
  <c r="V258" i="4" s="1"/>
  <c r="X258" i="4" a="1"/>
  <c r="X258" i="4" s="1"/>
  <c r="Z258" i="4" a="1"/>
  <c r="Z258" i="4" s="1"/>
  <c r="AB258" i="4" a="1"/>
  <c r="AB258" i="4" s="1"/>
  <c r="AD258" i="4" a="1"/>
  <c r="AD258" i="4" s="1"/>
  <c r="Q256" i="4" a="1"/>
  <c r="Q256" i="4" s="1"/>
  <c r="S256" i="4" a="1"/>
  <c r="S256" i="4" s="1"/>
  <c r="U256" i="4" a="1"/>
  <c r="U256" i="4" s="1"/>
  <c r="W256" i="4" a="1"/>
  <c r="W256" i="4" s="1"/>
  <c r="Y256" i="4" a="1"/>
  <c r="Y256" i="4" s="1"/>
  <c r="AA256" i="4" a="1"/>
  <c r="AA256" i="4" s="1"/>
  <c r="AC256" i="4" a="1"/>
  <c r="AC256" i="4" s="1"/>
  <c r="AE256" i="4" a="1"/>
  <c r="AE256" i="4" s="1"/>
  <c r="R256" i="4" a="1"/>
  <c r="R256" i="4" s="1"/>
  <c r="T256" i="4" a="1"/>
  <c r="T256" i="4" s="1"/>
  <c r="V256" i="4" a="1"/>
  <c r="V256" i="4" s="1"/>
  <c r="X256" i="4" a="1"/>
  <c r="X256" i="4" s="1"/>
  <c r="Z256" i="4" a="1"/>
  <c r="Z256" i="4" s="1"/>
  <c r="AB256" i="4" a="1"/>
  <c r="AB256" i="4" s="1"/>
  <c r="AD256" i="4" a="1"/>
  <c r="AD256" i="4" s="1"/>
  <c r="Q254" i="4" a="1"/>
  <c r="Q254" i="4" s="1"/>
  <c r="S254" i="4" a="1"/>
  <c r="S254" i="4" s="1"/>
  <c r="U254" i="4" a="1"/>
  <c r="U254" i="4" s="1"/>
  <c r="W254" i="4" a="1"/>
  <c r="W254" i="4" s="1"/>
  <c r="Y254" i="4" a="1"/>
  <c r="Y254" i="4" s="1"/>
  <c r="AA254" i="4" a="1"/>
  <c r="AA254" i="4" s="1"/>
  <c r="AC254" i="4" a="1"/>
  <c r="AC254" i="4" s="1"/>
  <c r="AE254" i="4" a="1"/>
  <c r="AE254" i="4" s="1"/>
  <c r="R254" i="4" a="1"/>
  <c r="R254" i="4" s="1"/>
  <c r="T254" i="4" a="1"/>
  <c r="T254" i="4" s="1"/>
  <c r="V254" i="4" a="1"/>
  <c r="V254" i="4" s="1"/>
  <c r="X254" i="4" a="1"/>
  <c r="X254" i="4" s="1"/>
  <c r="Z254" i="4" a="1"/>
  <c r="Z254" i="4" s="1"/>
  <c r="AB254" i="4" a="1"/>
  <c r="AB254" i="4" s="1"/>
  <c r="AD254" i="4" a="1"/>
  <c r="AD254" i="4" s="1"/>
  <c r="Q252" i="4" a="1"/>
  <c r="Q252" i="4" s="1"/>
  <c r="S252" i="4" a="1"/>
  <c r="S252" i="4" s="1"/>
  <c r="U252" i="4" a="1"/>
  <c r="U252" i="4" s="1"/>
  <c r="W252" i="4" a="1"/>
  <c r="W252" i="4" s="1"/>
  <c r="Y252" i="4" a="1"/>
  <c r="Y252" i="4" s="1"/>
  <c r="AA252" i="4" a="1"/>
  <c r="AA252" i="4" s="1"/>
  <c r="AC252" i="4" a="1"/>
  <c r="AC252" i="4" s="1"/>
  <c r="AE252" i="4" a="1"/>
  <c r="AE252" i="4" s="1"/>
  <c r="R252" i="4" a="1"/>
  <c r="R252" i="4" s="1"/>
  <c r="T252" i="4" a="1"/>
  <c r="T252" i="4" s="1"/>
  <c r="V252" i="4" a="1"/>
  <c r="V252" i="4" s="1"/>
  <c r="X252" i="4" a="1"/>
  <c r="X252" i="4" s="1"/>
  <c r="Z252" i="4" a="1"/>
  <c r="Z252" i="4" s="1"/>
  <c r="AB252" i="4" a="1"/>
  <c r="AB252" i="4" s="1"/>
  <c r="AD252" i="4" a="1"/>
  <c r="AD252" i="4" s="1"/>
  <c r="Q250" i="4" a="1"/>
  <c r="Q250" i="4" s="1"/>
  <c r="S250" i="4" a="1"/>
  <c r="S250" i="4" s="1"/>
  <c r="U250" i="4" a="1"/>
  <c r="U250" i="4" s="1"/>
  <c r="W250" i="4" a="1"/>
  <c r="W250" i="4" s="1"/>
  <c r="Y250" i="4" a="1"/>
  <c r="Y250" i="4" s="1"/>
  <c r="AA250" i="4" a="1"/>
  <c r="AA250" i="4" s="1"/>
  <c r="AC250" i="4" a="1"/>
  <c r="AC250" i="4" s="1"/>
  <c r="AE250" i="4" a="1"/>
  <c r="AE250" i="4" s="1"/>
  <c r="R250" i="4" a="1"/>
  <c r="R250" i="4" s="1"/>
  <c r="T250" i="4" a="1"/>
  <c r="T250" i="4" s="1"/>
  <c r="V250" i="4" a="1"/>
  <c r="V250" i="4" s="1"/>
  <c r="X250" i="4" a="1"/>
  <c r="X250" i="4" s="1"/>
  <c r="Z250" i="4" a="1"/>
  <c r="Z250" i="4" s="1"/>
  <c r="AB250" i="4" a="1"/>
  <c r="AB250" i="4" s="1"/>
  <c r="AD250" i="4" a="1"/>
  <c r="AD250" i="4" s="1"/>
  <c r="Q248" i="4" a="1"/>
  <c r="Q248" i="4" s="1"/>
  <c r="S248" i="4" a="1"/>
  <c r="S248" i="4" s="1"/>
  <c r="U248" i="4" a="1"/>
  <c r="U248" i="4" s="1"/>
  <c r="W248" i="4" a="1"/>
  <c r="W248" i="4" s="1"/>
  <c r="Y248" i="4" a="1"/>
  <c r="Y248" i="4" s="1"/>
  <c r="AA248" i="4" a="1"/>
  <c r="AA248" i="4" s="1"/>
  <c r="AC248" i="4" a="1"/>
  <c r="AC248" i="4" s="1"/>
  <c r="AE248" i="4" a="1"/>
  <c r="AE248" i="4" s="1"/>
  <c r="R248" i="4" a="1"/>
  <c r="R248" i="4" s="1"/>
  <c r="T248" i="4" a="1"/>
  <c r="T248" i="4" s="1"/>
  <c r="V248" i="4" a="1"/>
  <c r="V248" i="4" s="1"/>
  <c r="X248" i="4" a="1"/>
  <c r="X248" i="4" s="1"/>
  <c r="Z248" i="4" a="1"/>
  <c r="Z248" i="4" s="1"/>
  <c r="AB248" i="4" a="1"/>
  <c r="AB248" i="4" s="1"/>
  <c r="AD248" i="4" a="1"/>
  <c r="AD248" i="4" s="1"/>
  <c r="Q246" i="4" a="1"/>
  <c r="Q246" i="4" s="1"/>
  <c r="S246" i="4" a="1"/>
  <c r="S246" i="4" s="1"/>
  <c r="U246" i="4" a="1"/>
  <c r="U246" i="4" s="1"/>
  <c r="W246" i="4" a="1"/>
  <c r="W246" i="4" s="1"/>
  <c r="Y246" i="4" a="1"/>
  <c r="Y246" i="4" s="1"/>
  <c r="AA246" i="4" a="1"/>
  <c r="AA246" i="4" s="1"/>
  <c r="AC246" i="4" a="1"/>
  <c r="AC246" i="4" s="1"/>
  <c r="AE246" i="4" a="1"/>
  <c r="AE246" i="4" s="1"/>
  <c r="R246" i="4" a="1"/>
  <c r="R246" i="4" s="1"/>
  <c r="T246" i="4" a="1"/>
  <c r="T246" i="4" s="1"/>
  <c r="V246" i="4" a="1"/>
  <c r="V246" i="4" s="1"/>
  <c r="X246" i="4" a="1"/>
  <c r="X246" i="4" s="1"/>
  <c r="Z246" i="4" a="1"/>
  <c r="Z246" i="4" s="1"/>
  <c r="AB246" i="4" a="1"/>
  <c r="AB246" i="4" s="1"/>
  <c r="AD246" i="4" a="1"/>
  <c r="AD246" i="4" s="1"/>
  <c r="Q244" i="4" a="1"/>
  <c r="Q244" i="4" s="1"/>
  <c r="S244" i="4" a="1"/>
  <c r="S244" i="4" s="1"/>
  <c r="U244" i="4" a="1"/>
  <c r="U244" i="4" s="1"/>
  <c r="W244" i="4" a="1"/>
  <c r="W244" i="4" s="1"/>
  <c r="Y244" i="4" a="1"/>
  <c r="Y244" i="4" s="1"/>
  <c r="AA244" i="4" a="1"/>
  <c r="AA244" i="4" s="1"/>
  <c r="AC244" i="4" a="1"/>
  <c r="AC244" i="4" s="1"/>
  <c r="AE244" i="4" a="1"/>
  <c r="AE244" i="4" s="1"/>
  <c r="R244" i="4" a="1"/>
  <c r="R244" i="4" s="1"/>
  <c r="T244" i="4" a="1"/>
  <c r="T244" i="4" s="1"/>
  <c r="V244" i="4" a="1"/>
  <c r="V244" i="4" s="1"/>
  <c r="X244" i="4" a="1"/>
  <c r="X244" i="4" s="1"/>
  <c r="Z244" i="4" a="1"/>
  <c r="Z244" i="4" s="1"/>
  <c r="AB244" i="4" a="1"/>
  <c r="AB244" i="4" s="1"/>
  <c r="AD244" i="4" a="1"/>
  <c r="AD244" i="4" s="1"/>
  <c r="Q242" i="4" a="1"/>
  <c r="Q242" i="4" s="1"/>
  <c r="S242" i="4" a="1"/>
  <c r="S242" i="4" s="1"/>
  <c r="U242" i="4" a="1"/>
  <c r="U242" i="4" s="1"/>
  <c r="W242" i="4" a="1"/>
  <c r="W242" i="4" s="1"/>
  <c r="Y242" i="4" a="1"/>
  <c r="Y242" i="4" s="1"/>
  <c r="AA242" i="4" a="1"/>
  <c r="AA242" i="4" s="1"/>
  <c r="AC242" i="4" a="1"/>
  <c r="AC242" i="4" s="1"/>
  <c r="AE242" i="4" a="1"/>
  <c r="AE242" i="4" s="1"/>
  <c r="R242" i="4" a="1"/>
  <c r="R242" i="4" s="1"/>
  <c r="T242" i="4" a="1"/>
  <c r="T242" i="4" s="1"/>
  <c r="V242" i="4" a="1"/>
  <c r="V242" i="4" s="1"/>
  <c r="X242" i="4" a="1"/>
  <c r="X242" i="4" s="1"/>
  <c r="Z242" i="4" a="1"/>
  <c r="Z242" i="4" s="1"/>
  <c r="AB242" i="4" a="1"/>
  <c r="AB242" i="4" s="1"/>
  <c r="AD242" i="4" a="1"/>
  <c r="AD242" i="4" s="1"/>
  <c r="Q240" i="4" a="1"/>
  <c r="Q240" i="4" s="1"/>
  <c r="S240" i="4" a="1"/>
  <c r="S240" i="4" s="1"/>
  <c r="U240" i="4" a="1"/>
  <c r="U240" i="4" s="1"/>
  <c r="W240" i="4" a="1"/>
  <c r="W240" i="4" s="1"/>
  <c r="Y240" i="4" a="1"/>
  <c r="Y240" i="4" s="1"/>
  <c r="AA240" i="4" a="1"/>
  <c r="AA240" i="4" s="1"/>
  <c r="AC240" i="4" a="1"/>
  <c r="AC240" i="4" s="1"/>
  <c r="AE240" i="4" a="1"/>
  <c r="AE240" i="4" s="1"/>
  <c r="R240" i="4" a="1"/>
  <c r="R240" i="4" s="1"/>
  <c r="T240" i="4" a="1"/>
  <c r="T240" i="4" s="1"/>
  <c r="V240" i="4" a="1"/>
  <c r="V240" i="4" s="1"/>
  <c r="X240" i="4" a="1"/>
  <c r="X240" i="4" s="1"/>
  <c r="Z240" i="4" a="1"/>
  <c r="Z240" i="4" s="1"/>
  <c r="AB240" i="4" a="1"/>
  <c r="AB240" i="4" s="1"/>
  <c r="AD240" i="4" a="1"/>
  <c r="AD240" i="4" s="1"/>
  <c r="Q238" i="4" a="1"/>
  <c r="Q238" i="4" s="1"/>
  <c r="S238" i="4" a="1"/>
  <c r="S238" i="4" s="1"/>
  <c r="U238" i="4" a="1"/>
  <c r="U238" i="4" s="1"/>
  <c r="W238" i="4" a="1"/>
  <c r="W238" i="4" s="1"/>
  <c r="Y238" i="4" a="1"/>
  <c r="Y238" i="4" s="1"/>
  <c r="AA238" i="4" a="1"/>
  <c r="AA238" i="4" s="1"/>
  <c r="AC238" i="4" a="1"/>
  <c r="AC238" i="4" s="1"/>
  <c r="AE238" i="4" a="1"/>
  <c r="AE238" i="4" s="1"/>
  <c r="R238" i="4" a="1"/>
  <c r="R238" i="4" s="1"/>
  <c r="T238" i="4" a="1"/>
  <c r="T238" i="4" s="1"/>
  <c r="V238" i="4" a="1"/>
  <c r="V238" i="4" s="1"/>
  <c r="X238" i="4" a="1"/>
  <c r="X238" i="4" s="1"/>
  <c r="Z238" i="4" a="1"/>
  <c r="Z238" i="4" s="1"/>
  <c r="AB238" i="4" a="1"/>
  <c r="AB238" i="4" s="1"/>
  <c r="AD238" i="4" a="1"/>
  <c r="AD238" i="4" s="1"/>
  <c r="Q236" i="4" a="1"/>
  <c r="Q236" i="4" s="1"/>
  <c r="S236" i="4" a="1"/>
  <c r="S236" i="4" s="1"/>
  <c r="U236" i="4" a="1"/>
  <c r="U236" i="4" s="1"/>
  <c r="W236" i="4" a="1"/>
  <c r="W236" i="4" s="1"/>
  <c r="Y236" i="4" a="1"/>
  <c r="Y236" i="4" s="1"/>
  <c r="AA236" i="4" a="1"/>
  <c r="AA236" i="4" s="1"/>
  <c r="AC236" i="4" a="1"/>
  <c r="AC236" i="4" s="1"/>
  <c r="AE236" i="4" a="1"/>
  <c r="AE236" i="4" s="1"/>
  <c r="R236" i="4" a="1"/>
  <c r="R236" i="4" s="1"/>
  <c r="T236" i="4" a="1"/>
  <c r="T236" i="4" s="1"/>
  <c r="V236" i="4" a="1"/>
  <c r="V236" i="4" s="1"/>
  <c r="X236" i="4" a="1"/>
  <c r="X236" i="4" s="1"/>
  <c r="Z236" i="4" a="1"/>
  <c r="Z236" i="4" s="1"/>
  <c r="AB236" i="4" a="1"/>
  <c r="AB236" i="4" s="1"/>
  <c r="AD236" i="4" a="1"/>
  <c r="AD236" i="4" s="1"/>
  <c r="Q234" i="4" a="1"/>
  <c r="Q234" i="4" s="1"/>
  <c r="S234" i="4" a="1"/>
  <c r="S234" i="4" s="1"/>
  <c r="U234" i="4" a="1"/>
  <c r="U234" i="4" s="1"/>
  <c r="W234" i="4" a="1"/>
  <c r="W234" i="4" s="1"/>
  <c r="Y234" i="4" a="1"/>
  <c r="Y234" i="4" s="1"/>
  <c r="AA234" i="4" a="1"/>
  <c r="AA234" i="4" s="1"/>
  <c r="AC234" i="4" a="1"/>
  <c r="AC234" i="4" s="1"/>
  <c r="AE234" i="4" a="1"/>
  <c r="AE234" i="4" s="1"/>
  <c r="R234" i="4" a="1"/>
  <c r="R234" i="4" s="1"/>
  <c r="T234" i="4" a="1"/>
  <c r="T234" i="4" s="1"/>
  <c r="V234" i="4" a="1"/>
  <c r="V234" i="4" s="1"/>
  <c r="X234" i="4" a="1"/>
  <c r="X234" i="4" s="1"/>
  <c r="Z234" i="4" a="1"/>
  <c r="Z234" i="4" s="1"/>
  <c r="AB234" i="4" a="1"/>
  <c r="AB234" i="4" s="1"/>
  <c r="AD234" i="4" a="1"/>
  <c r="AD234" i="4" s="1"/>
  <c r="Q232" i="4" a="1"/>
  <c r="Q232" i="4" s="1"/>
  <c r="S232" i="4" a="1"/>
  <c r="S232" i="4" s="1"/>
  <c r="U232" i="4" a="1"/>
  <c r="U232" i="4" s="1"/>
  <c r="W232" i="4" a="1"/>
  <c r="W232" i="4" s="1"/>
  <c r="Y232" i="4" a="1"/>
  <c r="Y232" i="4" s="1"/>
  <c r="AA232" i="4" a="1"/>
  <c r="AA232" i="4" s="1"/>
  <c r="AC232" i="4" a="1"/>
  <c r="AC232" i="4" s="1"/>
  <c r="AE232" i="4" a="1"/>
  <c r="AE232" i="4" s="1"/>
  <c r="R232" i="4" a="1"/>
  <c r="R232" i="4" s="1"/>
  <c r="T232" i="4" a="1"/>
  <c r="T232" i="4" s="1"/>
  <c r="V232" i="4" a="1"/>
  <c r="V232" i="4" s="1"/>
  <c r="X232" i="4" a="1"/>
  <c r="X232" i="4" s="1"/>
  <c r="Z232" i="4" a="1"/>
  <c r="Z232" i="4" s="1"/>
  <c r="AB232" i="4" a="1"/>
  <c r="AB232" i="4" s="1"/>
  <c r="AD232" i="4" a="1"/>
  <c r="AD232" i="4" s="1"/>
  <c r="Q230" i="4" a="1"/>
  <c r="Q230" i="4" s="1"/>
  <c r="S230" i="4" a="1"/>
  <c r="S230" i="4" s="1"/>
  <c r="U230" i="4" a="1"/>
  <c r="U230" i="4" s="1"/>
  <c r="W230" i="4" a="1"/>
  <c r="W230" i="4" s="1"/>
  <c r="R230" i="4" a="1"/>
  <c r="R230" i="4" s="1"/>
  <c r="V230" i="4" a="1"/>
  <c r="V230" i="4" s="1"/>
  <c r="Y230" i="4" a="1"/>
  <c r="Y230" i="4" s="1"/>
  <c r="AA230" i="4" a="1"/>
  <c r="AA230" i="4" s="1"/>
  <c r="AC230" i="4" a="1"/>
  <c r="AC230" i="4" s="1"/>
  <c r="AE230" i="4" a="1"/>
  <c r="AE230" i="4" s="1"/>
  <c r="T230" i="4" a="1"/>
  <c r="T230" i="4" s="1"/>
  <c r="X230" i="4" a="1"/>
  <c r="X230" i="4" s="1"/>
  <c r="Z230" i="4" a="1"/>
  <c r="Z230" i="4" s="1"/>
  <c r="AB230" i="4" a="1"/>
  <c r="AB230" i="4" s="1"/>
  <c r="AD230" i="4" a="1"/>
  <c r="AD230" i="4" s="1"/>
  <c r="Q228" i="4" a="1"/>
  <c r="Q228" i="4" s="1"/>
  <c r="S228" i="4" a="1"/>
  <c r="S228" i="4" s="1"/>
  <c r="U228" i="4" a="1"/>
  <c r="U228" i="4" s="1"/>
  <c r="W228" i="4" a="1"/>
  <c r="W228" i="4" s="1"/>
  <c r="Y228" i="4" a="1"/>
  <c r="Y228" i="4" s="1"/>
  <c r="AA228" i="4" a="1"/>
  <c r="AA228" i="4" s="1"/>
  <c r="AC228" i="4" a="1"/>
  <c r="AC228" i="4" s="1"/>
  <c r="AE228" i="4" a="1"/>
  <c r="AE228" i="4" s="1"/>
  <c r="T228" i="4" a="1"/>
  <c r="T228" i="4" s="1"/>
  <c r="X228" i="4" a="1"/>
  <c r="X228" i="4" s="1"/>
  <c r="AB228" i="4" a="1"/>
  <c r="AB228" i="4" s="1"/>
  <c r="R228" i="4" a="1"/>
  <c r="R228" i="4" s="1"/>
  <c r="V228" i="4" a="1"/>
  <c r="V228" i="4" s="1"/>
  <c r="Z228" i="4" a="1"/>
  <c r="Z228" i="4" s="1"/>
  <c r="AD228" i="4" a="1"/>
  <c r="AD228" i="4" s="1"/>
  <c r="Q226" i="4" a="1"/>
  <c r="Q226" i="4" s="1"/>
  <c r="S226" i="4" a="1"/>
  <c r="S226" i="4" s="1"/>
  <c r="U226" i="4" a="1"/>
  <c r="U226" i="4" s="1"/>
  <c r="W226" i="4" a="1"/>
  <c r="W226" i="4" s="1"/>
  <c r="Y226" i="4" a="1"/>
  <c r="Y226" i="4" s="1"/>
  <c r="AA226" i="4" a="1"/>
  <c r="AA226" i="4" s="1"/>
  <c r="AC226" i="4" a="1"/>
  <c r="AC226" i="4" s="1"/>
  <c r="AE226" i="4" a="1"/>
  <c r="AE226" i="4" s="1"/>
  <c r="R226" i="4" a="1"/>
  <c r="R226" i="4" s="1"/>
  <c r="V226" i="4" a="1"/>
  <c r="V226" i="4" s="1"/>
  <c r="Z226" i="4" a="1"/>
  <c r="Z226" i="4" s="1"/>
  <c r="AD226" i="4" a="1"/>
  <c r="AD226" i="4" s="1"/>
  <c r="T226" i="4" a="1"/>
  <c r="T226" i="4" s="1"/>
  <c r="X226" i="4" a="1"/>
  <c r="X226" i="4" s="1"/>
  <c r="AB226" i="4" a="1"/>
  <c r="AB226" i="4" s="1"/>
  <c r="Q224" i="4" a="1"/>
  <c r="Q224" i="4" s="1"/>
  <c r="S224" i="4" a="1"/>
  <c r="S224" i="4" s="1"/>
  <c r="U224" i="4" a="1"/>
  <c r="U224" i="4" s="1"/>
  <c r="W224" i="4" a="1"/>
  <c r="W224" i="4" s="1"/>
  <c r="Y224" i="4" a="1"/>
  <c r="Y224" i="4" s="1"/>
  <c r="AA224" i="4" a="1"/>
  <c r="AA224" i="4" s="1"/>
  <c r="AC224" i="4" a="1"/>
  <c r="AC224" i="4" s="1"/>
  <c r="AE224" i="4" a="1"/>
  <c r="AE224" i="4" s="1"/>
  <c r="T224" i="4" a="1"/>
  <c r="T224" i="4" s="1"/>
  <c r="X224" i="4" a="1"/>
  <c r="X224" i="4" s="1"/>
  <c r="AB224" i="4" a="1"/>
  <c r="AB224" i="4" s="1"/>
  <c r="R224" i="4" a="1"/>
  <c r="R224" i="4" s="1"/>
  <c r="V224" i="4" a="1"/>
  <c r="V224" i="4" s="1"/>
  <c r="Z224" i="4" a="1"/>
  <c r="Z224" i="4" s="1"/>
  <c r="AD224" i="4" a="1"/>
  <c r="AD224" i="4" s="1"/>
  <c r="Q222" i="4" a="1"/>
  <c r="Q222" i="4" s="1"/>
  <c r="S222" i="4" a="1"/>
  <c r="S222" i="4" s="1"/>
  <c r="U222" i="4" a="1"/>
  <c r="U222" i="4" s="1"/>
  <c r="W222" i="4" a="1"/>
  <c r="W222" i="4" s="1"/>
  <c r="Y222" i="4" a="1"/>
  <c r="Y222" i="4" s="1"/>
  <c r="AA222" i="4" a="1"/>
  <c r="AA222" i="4" s="1"/>
  <c r="AC222" i="4" a="1"/>
  <c r="AC222" i="4" s="1"/>
  <c r="AE222" i="4" a="1"/>
  <c r="AE222" i="4" s="1"/>
  <c r="R222" i="4" a="1"/>
  <c r="R222" i="4" s="1"/>
  <c r="V222" i="4" a="1"/>
  <c r="V222" i="4" s="1"/>
  <c r="Z222" i="4" a="1"/>
  <c r="Z222" i="4" s="1"/>
  <c r="AD222" i="4" a="1"/>
  <c r="AD222" i="4" s="1"/>
  <c r="T222" i="4" a="1"/>
  <c r="T222" i="4" s="1"/>
  <c r="X222" i="4" a="1"/>
  <c r="X222" i="4" s="1"/>
  <c r="AB222" i="4" a="1"/>
  <c r="AB222" i="4" s="1"/>
  <c r="Q220" i="4" a="1"/>
  <c r="Q220" i="4" s="1"/>
  <c r="S220" i="4" a="1"/>
  <c r="S220" i="4" s="1"/>
  <c r="U220" i="4" a="1"/>
  <c r="U220" i="4" s="1"/>
  <c r="W220" i="4" a="1"/>
  <c r="W220" i="4" s="1"/>
  <c r="Y220" i="4" a="1"/>
  <c r="Y220" i="4" s="1"/>
  <c r="AA220" i="4" a="1"/>
  <c r="AA220" i="4" s="1"/>
  <c r="AC220" i="4" a="1"/>
  <c r="AC220" i="4" s="1"/>
  <c r="AE220" i="4" a="1"/>
  <c r="AE220" i="4" s="1"/>
  <c r="T220" i="4" a="1"/>
  <c r="T220" i="4" s="1"/>
  <c r="X220" i="4" a="1"/>
  <c r="X220" i="4" s="1"/>
  <c r="AB220" i="4" a="1"/>
  <c r="AB220" i="4" s="1"/>
  <c r="R220" i="4" a="1"/>
  <c r="R220" i="4" s="1"/>
  <c r="V220" i="4" a="1"/>
  <c r="V220" i="4" s="1"/>
  <c r="Z220" i="4" a="1"/>
  <c r="Z220" i="4" s="1"/>
  <c r="AD220" i="4" a="1"/>
  <c r="AD220" i="4" s="1"/>
  <c r="Q218" i="4" a="1"/>
  <c r="Q218" i="4" s="1"/>
  <c r="S218" i="4" a="1"/>
  <c r="S218" i="4" s="1"/>
  <c r="U218" i="4" a="1"/>
  <c r="U218" i="4" s="1"/>
  <c r="W218" i="4" a="1"/>
  <c r="W218" i="4" s="1"/>
  <c r="Y218" i="4" a="1"/>
  <c r="Y218" i="4" s="1"/>
  <c r="AA218" i="4" a="1"/>
  <c r="AA218" i="4" s="1"/>
  <c r="AC218" i="4" a="1"/>
  <c r="AC218" i="4" s="1"/>
  <c r="AE218" i="4" a="1"/>
  <c r="AE218" i="4" s="1"/>
  <c r="R218" i="4" a="1"/>
  <c r="R218" i="4" s="1"/>
  <c r="V218" i="4" a="1"/>
  <c r="V218" i="4" s="1"/>
  <c r="Z218" i="4" a="1"/>
  <c r="Z218" i="4" s="1"/>
  <c r="AD218" i="4" a="1"/>
  <c r="AD218" i="4" s="1"/>
  <c r="T218" i="4" a="1"/>
  <c r="T218" i="4" s="1"/>
  <c r="X218" i="4" a="1"/>
  <c r="X218" i="4" s="1"/>
  <c r="AB218" i="4" a="1"/>
  <c r="AB218" i="4" s="1"/>
  <c r="Q216" i="4" a="1"/>
  <c r="Q216" i="4" s="1"/>
  <c r="S216" i="4" a="1"/>
  <c r="S216" i="4" s="1"/>
  <c r="U216" i="4" a="1"/>
  <c r="U216" i="4" s="1"/>
  <c r="W216" i="4" a="1"/>
  <c r="W216" i="4" s="1"/>
  <c r="Y216" i="4" a="1"/>
  <c r="Y216" i="4" s="1"/>
  <c r="AA216" i="4" a="1"/>
  <c r="AA216" i="4" s="1"/>
  <c r="AC216" i="4" a="1"/>
  <c r="AC216" i="4" s="1"/>
  <c r="AE216" i="4" a="1"/>
  <c r="AE216" i="4" s="1"/>
  <c r="T216" i="4" a="1"/>
  <c r="T216" i="4" s="1"/>
  <c r="X216" i="4" a="1"/>
  <c r="X216" i="4" s="1"/>
  <c r="AB216" i="4" a="1"/>
  <c r="AB216" i="4" s="1"/>
  <c r="R216" i="4" a="1"/>
  <c r="R216" i="4" s="1"/>
  <c r="V216" i="4" a="1"/>
  <c r="V216" i="4" s="1"/>
  <c r="Z216" i="4" a="1"/>
  <c r="Z216" i="4" s="1"/>
  <c r="AD216" i="4" a="1"/>
  <c r="AD216" i="4" s="1"/>
  <c r="Q214" i="4" a="1"/>
  <c r="Q214" i="4" s="1"/>
  <c r="S214" i="4" a="1"/>
  <c r="S214" i="4" s="1"/>
  <c r="U214" i="4" a="1"/>
  <c r="U214" i="4" s="1"/>
  <c r="W214" i="4" a="1"/>
  <c r="W214" i="4" s="1"/>
  <c r="Y214" i="4" a="1"/>
  <c r="Y214" i="4" s="1"/>
  <c r="AA214" i="4" a="1"/>
  <c r="AA214" i="4" s="1"/>
  <c r="AC214" i="4" a="1"/>
  <c r="AC214" i="4" s="1"/>
  <c r="AE214" i="4" a="1"/>
  <c r="AE214" i="4" s="1"/>
  <c r="R214" i="4" a="1"/>
  <c r="R214" i="4" s="1"/>
  <c r="V214" i="4" a="1"/>
  <c r="V214" i="4" s="1"/>
  <c r="Z214" i="4" a="1"/>
  <c r="Z214" i="4" s="1"/>
  <c r="AD214" i="4" a="1"/>
  <c r="AD214" i="4" s="1"/>
  <c r="T214" i="4" a="1"/>
  <c r="T214" i="4" s="1"/>
  <c r="X214" i="4" a="1"/>
  <c r="X214" i="4" s="1"/>
  <c r="AB214" i="4" a="1"/>
  <c r="AB214" i="4" s="1"/>
  <c r="Q212" i="4" a="1"/>
  <c r="Q212" i="4" s="1"/>
  <c r="S212" i="4" a="1"/>
  <c r="S212" i="4" s="1"/>
  <c r="U212" i="4" a="1"/>
  <c r="U212" i="4" s="1"/>
  <c r="W212" i="4" a="1"/>
  <c r="W212" i="4" s="1"/>
  <c r="Y212" i="4" a="1"/>
  <c r="Y212" i="4" s="1"/>
  <c r="AA212" i="4" a="1"/>
  <c r="AA212" i="4" s="1"/>
  <c r="AC212" i="4" a="1"/>
  <c r="AC212" i="4" s="1"/>
  <c r="AE212" i="4" a="1"/>
  <c r="AE212" i="4" s="1"/>
  <c r="T212" i="4" a="1"/>
  <c r="T212" i="4" s="1"/>
  <c r="X212" i="4" a="1"/>
  <c r="X212" i="4" s="1"/>
  <c r="AB212" i="4" a="1"/>
  <c r="AB212" i="4" s="1"/>
  <c r="R212" i="4" a="1"/>
  <c r="R212" i="4" s="1"/>
  <c r="V212" i="4" a="1"/>
  <c r="V212" i="4" s="1"/>
  <c r="Z212" i="4" a="1"/>
  <c r="Z212" i="4" s="1"/>
  <c r="AD212" i="4" a="1"/>
  <c r="AD212" i="4" s="1"/>
  <c r="Q210" i="4" a="1"/>
  <c r="Q210" i="4" s="1"/>
  <c r="S210" i="4" a="1"/>
  <c r="S210" i="4" s="1"/>
  <c r="U210" i="4" a="1"/>
  <c r="U210" i="4" s="1"/>
  <c r="W210" i="4" a="1"/>
  <c r="W210" i="4" s="1"/>
  <c r="Y210" i="4" a="1"/>
  <c r="Y210" i="4" s="1"/>
  <c r="AA210" i="4" a="1"/>
  <c r="AA210" i="4" s="1"/>
  <c r="AC210" i="4" a="1"/>
  <c r="AC210" i="4" s="1"/>
  <c r="AE210" i="4" a="1"/>
  <c r="AE210" i="4" s="1"/>
  <c r="R210" i="4" a="1"/>
  <c r="R210" i="4" s="1"/>
  <c r="V210" i="4" a="1"/>
  <c r="V210" i="4" s="1"/>
  <c r="Z210" i="4" a="1"/>
  <c r="Z210" i="4" s="1"/>
  <c r="AD210" i="4" a="1"/>
  <c r="AD210" i="4" s="1"/>
  <c r="T210" i="4" a="1"/>
  <c r="T210" i="4" s="1"/>
  <c r="X210" i="4" a="1"/>
  <c r="X210" i="4" s="1"/>
  <c r="AB210" i="4" a="1"/>
  <c r="AB210" i="4" s="1"/>
  <c r="Q208" i="4" a="1"/>
  <c r="Q208" i="4" s="1"/>
  <c r="S208" i="4" a="1"/>
  <c r="S208" i="4" s="1"/>
  <c r="U208" i="4" a="1"/>
  <c r="U208" i="4" s="1"/>
  <c r="W208" i="4" a="1"/>
  <c r="W208" i="4" s="1"/>
  <c r="Y208" i="4" a="1"/>
  <c r="Y208" i="4" s="1"/>
  <c r="AA208" i="4" a="1"/>
  <c r="AA208" i="4" s="1"/>
  <c r="AC208" i="4" a="1"/>
  <c r="AC208" i="4" s="1"/>
  <c r="AE208" i="4" a="1"/>
  <c r="AE208" i="4" s="1"/>
  <c r="T208" i="4" a="1"/>
  <c r="T208" i="4" s="1"/>
  <c r="X208" i="4" a="1"/>
  <c r="X208" i="4" s="1"/>
  <c r="AB208" i="4" a="1"/>
  <c r="AB208" i="4" s="1"/>
  <c r="R208" i="4" a="1"/>
  <c r="R208" i="4" s="1"/>
  <c r="V208" i="4" a="1"/>
  <c r="V208" i="4" s="1"/>
  <c r="Z208" i="4" a="1"/>
  <c r="Z208" i="4" s="1"/>
  <c r="AD208" i="4" a="1"/>
  <c r="AD208" i="4" s="1"/>
  <c r="Q206" i="4" a="1"/>
  <c r="Q206" i="4" s="1"/>
  <c r="S206" i="4" a="1"/>
  <c r="S206" i="4" s="1"/>
  <c r="U206" i="4" a="1"/>
  <c r="U206" i="4" s="1"/>
  <c r="W206" i="4" a="1"/>
  <c r="W206" i="4" s="1"/>
  <c r="Y206" i="4" a="1"/>
  <c r="Y206" i="4" s="1"/>
  <c r="AA206" i="4" a="1"/>
  <c r="AA206" i="4" s="1"/>
  <c r="AC206" i="4" a="1"/>
  <c r="AC206" i="4" s="1"/>
  <c r="AE206" i="4" a="1"/>
  <c r="AE206" i="4" s="1"/>
  <c r="R206" i="4" a="1"/>
  <c r="R206" i="4" s="1"/>
  <c r="V206" i="4" a="1"/>
  <c r="V206" i="4" s="1"/>
  <c r="Z206" i="4" a="1"/>
  <c r="Z206" i="4" s="1"/>
  <c r="AD206" i="4" a="1"/>
  <c r="AD206" i="4" s="1"/>
  <c r="T206" i="4" a="1"/>
  <c r="T206" i="4" s="1"/>
  <c r="X206" i="4" a="1"/>
  <c r="X206" i="4" s="1"/>
  <c r="AB206" i="4" a="1"/>
  <c r="AB206" i="4" s="1"/>
  <c r="Q204" i="4" a="1"/>
  <c r="Q204" i="4" s="1"/>
  <c r="S204" i="4" a="1"/>
  <c r="S204" i="4" s="1"/>
  <c r="U204" i="4" a="1"/>
  <c r="U204" i="4" s="1"/>
  <c r="W204" i="4" a="1"/>
  <c r="W204" i="4" s="1"/>
  <c r="Y204" i="4" a="1"/>
  <c r="Y204" i="4" s="1"/>
  <c r="AA204" i="4" a="1"/>
  <c r="AA204" i="4" s="1"/>
  <c r="AC204" i="4" a="1"/>
  <c r="AC204" i="4" s="1"/>
  <c r="AE204" i="4" a="1"/>
  <c r="AE204" i="4" s="1"/>
  <c r="T204" i="4" a="1"/>
  <c r="T204" i="4" s="1"/>
  <c r="X204" i="4" a="1"/>
  <c r="X204" i="4" s="1"/>
  <c r="AB204" i="4" a="1"/>
  <c r="AB204" i="4" s="1"/>
  <c r="R204" i="4" a="1"/>
  <c r="R204" i="4" s="1"/>
  <c r="V204" i="4" a="1"/>
  <c r="V204" i="4" s="1"/>
  <c r="Z204" i="4" a="1"/>
  <c r="Z204" i="4" s="1"/>
  <c r="AD204" i="4" a="1"/>
  <c r="AD204" i="4" s="1"/>
  <c r="Q202" i="4" a="1"/>
  <c r="Q202" i="4" s="1"/>
  <c r="S202" i="4" a="1"/>
  <c r="S202" i="4" s="1"/>
  <c r="U202" i="4" a="1"/>
  <c r="U202" i="4" s="1"/>
  <c r="W202" i="4" a="1"/>
  <c r="W202" i="4" s="1"/>
  <c r="Y202" i="4" a="1"/>
  <c r="Y202" i="4" s="1"/>
  <c r="AA202" i="4" a="1"/>
  <c r="AA202" i="4" s="1"/>
  <c r="AC202" i="4" a="1"/>
  <c r="AC202" i="4" s="1"/>
  <c r="AE202" i="4" a="1"/>
  <c r="AE202" i="4" s="1"/>
  <c r="R202" i="4" a="1"/>
  <c r="R202" i="4" s="1"/>
  <c r="V202" i="4" a="1"/>
  <c r="V202" i="4" s="1"/>
  <c r="Z202" i="4" a="1"/>
  <c r="Z202" i="4" s="1"/>
  <c r="AD202" i="4" a="1"/>
  <c r="AD202" i="4" s="1"/>
  <c r="T202" i="4" a="1"/>
  <c r="T202" i="4" s="1"/>
  <c r="X202" i="4" a="1"/>
  <c r="X202" i="4" s="1"/>
  <c r="AB202" i="4" a="1"/>
  <c r="AB202" i="4" s="1"/>
  <c r="Q200" i="4" a="1"/>
  <c r="Q200" i="4" s="1"/>
  <c r="S200" i="4" a="1"/>
  <c r="S200" i="4" s="1"/>
  <c r="U200" i="4" a="1"/>
  <c r="U200" i="4" s="1"/>
  <c r="W200" i="4" a="1"/>
  <c r="W200" i="4" s="1"/>
  <c r="Y200" i="4" a="1"/>
  <c r="Y200" i="4" s="1"/>
  <c r="AA200" i="4" a="1"/>
  <c r="AA200" i="4" s="1"/>
  <c r="AC200" i="4" a="1"/>
  <c r="AC200" i="4" s="1"/>
  <c r="AE200" i="4" a="1"/>
  <c r="AE200" i="4" s="1"/>
  <c r="T200" i="4" a="1"/>
  <c r="T200" i="4" s="1"/>
  <c r="X200" i="4" a="1"/>
  <c r="X200" i="4" s="1"/>
  <c r="AB200" i="4" a="1"/>
  <c r="AB200" i="4" s="1"/>
  <c r="R200" i="4" a="1"/>
  <c r="R200" i="4" s="1"/>
  <c r="V200" i="4" a="1"/>
  <c r="V200" i="4" s="1"/>
  <c r="Z200" i="4" a="1"/>
  <c r="Z200" i="4" s="1"/>
  <c r="AD200" i="4" a="1"/>
  <c r="AD200" i="4" s="1"/>
  <c r="Q198" i="4" a="1"/>
  <c r="Q198" i="4" s="1"/>
  <c r="S198" i="4" a="1"/>
  <c r="S198" i="4" s="1"/>
  <c r="U198" i="4" a="1"/>
  <c r="U198" i="4" s="1"/>
  <c r="W198" i="4" a="1"/>
  <c r="W198" i="4" s="1"/>
  <c r="Y198" i="4" a="1"/>
  <c r="Y198" i="4" s="1"/>
  <c r="AA198" i="4" a="1"/>
  <c r="AA198" i="4" s="1"/>
  <c r="AC198" i="4" a="1"/>
  <c r="AC198" i="4" s="1"/>
  <c r="AE198" i="4" a="1"/>
  <c r="AE198" i="4" s="1"/>
  <c r="R198" i="4" a="1"/>
  <c r="R198" i="4" s="1"/>
  <c r="V198" i="4" a="1"/>
  <c r="V198" i="4" s="1"/>
  <c r="Z198" i="4" a="1"/>
  <c r="Z198" i="4" s="1"/>
  <c r="AD198" i="4" a="1"/>
  <c r="AD198" i="4" s="1"/>
  <c r="T198" i="4" a="1"/>
  <c r="T198" i="4" s="1"/>
  <c r="X198" i="4" a="1"/>
  <c r="X198" i="4" s="1"/>
  <c r="AB198" i="4" a="1"/>
  <c r="AB198" i="4" s="1"/>
  <c r="Q196" i="4" a="1"/>
  <c r="Q196" i="4" s="1"/>
  <c r="S196" i="4" a="1"/>
  <c r="S196" i="4" s="1"/>
  <c r="U196" i="4" a="1"/>
  <c r="U196" i="4" s="1"/>
  <c r="W196" i="4" a="1"/>
  <c r="W196" i="4" s="1"/>
  <c r="Y196" i="4" a="1"/>
  <c r="Y196" i="4" s="1"/>
  <c r="AA196" i="4" a="1"/>
  <c r="AA196" i="4" s="1"/>
  <c r="AC196" i="4" a="1"/>
  <c r="AC196" i="4" s="1"/>
  <c r="AE196" i="4" a="1"/>
  <c r="AE196" i="4" s="1"/>
  <c r="T196" i="4" a="1"/>
  <c r="T196" i="4" s="1"/>
  <c r="X196" i="4" a="1"/>
  <c r="X196" i="4" s="1"/>
  <c r="AB196" i="4" a="1"/>
  <c r="AB196" i="4" s="1"/>
  <c r="R196" i="4" a="1"/>
  <c r="R196" i="4" s="1"/>
  <c r="V196" i="4" a="1"/>
  <c r="V196" i="4" s="1"/>
  <c r="Z196" i="4" a="1"/>
  <c r="Z196" i="4" s="1"/>
  <c r="AD196" i="4" a="1"/>
  <c r="AD196" i="4" s="1"/>
  <c r="Q194" i="4" a="1"/>
  <c r="Q194" i="4" s="1"/>
  <c r="S194" i="4" a="1"/>
  <c r="S194" i="4" s="1"/>
  <c r="U194" i="4" a="1"/>
  <c r="U194" i="4" s="1"/>
  <c r="W194" i="4" a="1"/>
  <c r="W194" i="4" s="1"/>
  <c r="Y194" i="4" a="1"/>
  <c r="Y194" i="4" s="1"/>
  <c r="AA194" i="4" a="1"/>
  <c r="AA194" i="4" s="1"/>
  <c r="AC194" i="4" a="1"/>
  <c r="AC194" i="4" s="1"/>
  <c r="AE194" i="4" a="1"/>
  <c r="AE194" i="4" s="1"/>
  <c r="R194" i="4" a="1"/>
  <c r="R194" i="4" s="1"/>
  <c r="V194" i="4" a="1"/>
  <c r="V194" i="4" s="1"/>
  <c r="Z194" i="4" a="1"/>
  <c r="Z194" i="4" s="1"/>
  <c r="AD194" i="4" a="1"/>
  <c r="AD194" i="4" s="1"/>
  <c r="T194" i="4" a="1"/>
  <c r="T194" i="4" s="1"/>
  <c r="X194" i="4" a="1"/>
  <c r="X194" i="4" s="1"/>
  <c r="AB194" i="4" a="1"/>
  <c r="AB194" i="4" s="1"/>
  <c r="Q192" i="4" a="1"/>
  <c r="Q192" i="4" s="1"/>
  <c r="S192" i="4" a="1"/>
  <c r="S192" i="4" s="1"/>
  <c r="U192" i="4" a="1"/>
  <c r="U192" i="4" s="1"/>
  <c r="W192" i="4" a="1"/>
  <c r="W192" i="4" s="1"/>
  <c r="Y192" i="4" a="1"/>
  <c r="Y192" i="4" s="1"/>
  <c r="AA192" i="4" a="1"/>
  <c r="AA192" i="4" s="1"/>
  <c r="AC192" i="4" a="1"/>
  <c r="AC192" i="4" s="1"/>
  <c r="AE192" i="4" a="1"/>
  <c r="AE192" i="4" s="1"/>
  <c r="T192" i="4" a="1"/>
  <c r="T192" i="4" s="1"/>
  <c r="X192" i="4" a="1"/>
  <c r="X192" i="4" s="1"/>
  <c r="AB192" i="4" a="1"/>
  <c r="AB192" i="4" s="1"/>
  <c r="R192" i="4" a="1"/>
  <c r="R192" i="4" s="1"/>
  <c r="V192" i="4" a="1"/>
  <c r="V192" i="4" s="1"/>
  <c r="Z192" i="4" a="1"/>
  <c r="Z192" i="4" s="1"/>
  <c r="AD192" i="4" a="1"/>
  <c r="AD192" i="4" s="1"/>
  <c r="Q190" i="4" a="1"/>
  <c r="Q190" i="4" s="1"/>
  <c r="S190" i="4" a="1"/>
  <c r="S190" i="4" s="1"/>
  <c r="U190" i="4" a="1"/>
  <c r="U190" i="4" s="1"/>
  <c r="W190" i="4" a="1"/>
  <c r="W190" i="4" s="1"/>
  <c r="Y190" i="4" a="1"/>
  <c r="Y190" i="4" s="1"/>
  <c r="AA190" i="4" a="1"/>
  <c r="AA190" i="4" s="1"/>
  <c r="AC190" i="4" a="1"/>
  <c r="AC190" i="4" s="1"/>
  <c r="AE190" i="4" a="1"/>
  <c r="AE190" i="4" s="1"/>
  <c r="R190" i="4" a="1"/>
  <c r="R190" i="4" s="1"/>
  <c r="V190" i="4" a="1"/>
  <c r="V190" i="4" s="1"/>
  <c r="Z190" i="4" a="1"/>
  <c r="Z190" i="4" s="1"/>
  <c r="AD190" i="4" a="1"/>
  <c r="AD190" i="4" s="1"/>
  <c r="T190" i="4" a="1"/>
  <c r="T190" i="4" s="1"/>
  <c r="X190" i="4" a="1"/>
  <c r="X190" i="4" s="1"/>
  <c r="AB190" i="4" a="1"/>
  <c r="AB190" i="4" s="1"/>
  <c r="Q188" i="4" a="1"/>
  <c r="Q188" i="4" s="1"/>
  <c r="S188" i="4" a="1"/>
  <c r="S188" i="4" s="1"/>
  <c r="U188" i="4" a="1"/>
  <c r="U188" i="4" s="1"/>
  <c r="W188" i="4" a="1"/>
  <c r="W188" i="4" s="1"/>
  <c r="Y188" i="4" a="1"/>
  <c r="Y188" i="4" s="1"/>
  <c r="AA188" i="4" a="1"/>
  <c r="AA188" i="4" s="1"/>
  <c r="AC188" i="4" a="1"/>
  <c r="AC188" i="4" s="1"/>
  <c r="AE188" i="4" a="1"/>
  <c r="AE188" i="4" s="1"/>
  <c r="T188" i="4" a="1"/>
  <c r="T188" i="4" s="1"/>
  <c r="X188" i="4" a="1"/>
  <c r="X188" i="4" s="1"/>
  <c r="AB188" i="4" a="1"/>
  <c r="AB188" i="4" s="1"/>
  <c r="R188" i="4" a="1"/>
  <c r="R188" i="4" s="1"/>
  <c r="V188" i="4" a="1"/>
  <c r="V188" i="4" s="1"/>
  <c r="Z188" i="4" a="1"/>
  <c r="Z188" i="4" s="1"/>
  <c r="AD188" i="4" a="1"/>
  <c r="AD188" i="4" s="1"/>
  <c r="Q186" i="4" a="1"/>
  <c r="Q186" i="4" s="1"/>
  <c r="S186" i="4" a="1"/>
  <c r="S186" i="4" s="1"/>
  <c r="U186" i="4" a="1"/>
  <c r="U186" i="4" s="1"/>
  <c r="W186" i="4" a="1"/>
  <c r="W186" i="4" s="1"/>
  <c r="Y186" i="4" a="1"/>
  <c r="Y186" i="4" s="1"/>
  <c r="AA186" i="4" a="1"/>
  <c r="AA186" i="4" s="1"/>
  <c r="AC186" i="4" a="1"/>
  <c r="AC186" i="4" s="1"/>
  <c r="AE186" i="4" a="1"/>
  <c r="AE186" i="4" s="1"/>
  <c r="R186" i="4" a="1"/>
  <c r="R186" i="4" s="1"/>
  <c r="V186" i="4" a="1"/>
  <c r="V186" i="4" s="1"/>
  <c r="Z186" i="4" a="1"/>
  <c r="Z186" i="4" s="1"/>
  <c r="AD186" i="4" a="1"/>
  <c r="AD186" i="4" s="1"/>
  <c r="T186" i="4" a="1"/>
  <c r="T186" i="4" s="1"/>
  <c r="X186" i="4" a="1"/>
  <c r="X186" i="4" s="1"/>
  <c r="AB186" i="4" a="1"/>
  <c r="AB186" i="4" s="1"/>
  <c r="Q184" i="4" a="1"/>
  <c r="Q184" i="4" s="1"/>
  <c r="S184" i="4" a="1"/>
  <c r="S184" i="4" s="1"/>
  <c r="U184" i="4" a="1"/>
  <c r="U184" i="4" s="1"/>
  <c r="W184" i="4" a="1"/>
  <c r="W184" i="4" s="1"/>
  <c r="Y184" i="4" a="1"/>
  <c r="Y184" i="4" s="1"/>
  <c r="AA184" i="4" a="1"/>
  <c r="AA184" i="4" s="1"/>
  <c r="AC184" i="4" a="1"/>
  <c r="AC184" i="4" s="1"/>
  <c r="AE184" i="4" a="1"/>
  <c r="AE184" i="4" s="1"/>
  <c r="T184" i="4" a="1"/>
  <c r="T184" i="4" s="1"/>
  <c r="X184" i="4" a="1"/>
  <c r="X184" i="4" s="1"/>
  <c r="AB184" i="4" a="1"/>
  <c r="AB184" i="4" s="1"/>
  <c r="R184" i="4" a="1"/>
  <c r="R184" i="4" s="1"/>
  <c r="V184" i="4" a="1"/>
  <c r="V184" i="4" s="1"/>
  <c r="Z184" i="4" a="1"/>
  <c r="Z184" i="4" s="1"/>
  <c r="AD184" i="4" a="1"/>
  <c r="AD184" i="4" s="1"/>
  <c r="Q182" i="4" a="1"/>
  <c r="Q182" i="4" s="1"/>
  <c r="S182" i="4" a="1"/>
  <c r="S182" i="4" s="1"/>
  <c r="U182" i="4" a="1"/>
  <c r="U182" i="4" s="1"/>
  <c r="W182" i="4" a="1"/>
  <c r="W182" i="4" s="1"/>
  <c r="Y182" i="4" a="1"/>
  <c r="Y182" i="4" s="1"/>
  <c r="AA182" i="4" a="1"/>
  <c r="AA182" i="4" s="1"/>
  <c r="AC182" i="4" a="1"/>
  <c r="AC182" i="4" s="1"/>
  <c r="AE182" i="4" a="1"/>
  <c r="AE182" i="4" s="1"/>
  <c r="R182" i="4" a="1"/>
  <c r="R182" i="4" s="1"/>
  <c r="V182" i="4" a="1"/>
  <c r="V182" i="4" s="1"/>
  <c r="Z182" i="4" a="1"/>
  <c r="Z182" i="4" s="1"/>
  <c r="AD182" i="4" a="1"/>
  <c r="AD182" i="4" s="1"/>
  <c r="T182" i="4" a="1"/>
  <c r="T182" i="4" s="1"/>
  <c r="X182" i="4" a="1"/>
  <c r="X182" i="4" s="1"/>
  <c r="AB182" i="4" a="1"/>
  <c r="AB182" i="4" s="1"/>
  <c r="Q180" i="4" a="1"/>
  <c r="Q180" i="4" s="1"/>
  <c r="S180" i="4" a="1"/>
  <c r="S180" i="4" s="1"/>
  <c r="U180" i="4" a="1"/>
  <c r="U180" i="4" s="1"/>
  <c r="W180" i="4" a="1"/>
  <c r="W180" i="4" s="1"/>
  <c r="Y180" i="4" a="1"/>
  <c r="Y180" i="4" s="1"/>
  <c r="AA180" i="4" a="1"/>
  <c r="AA180" i="4" s="1"/>
  <c r="AC180" i="4" a="1"/>
  <c r="AC180" i="4" s="1"/>
  <c r="AE180" i="4" a="1"/>
  <c r="AE180" i="4" s="1"/>
  <c r="T180" i="4" a="1"/>
  <c r="T180" i="4" s="1"/>
  <c r="X180" i="4" a="1"/>
  <c r="X180" i="4" s="1"/>
  <c r="AB180" i="4" a="1"/>
  <c r="AB180" i="4" s="1"/>
  <c r="R180" i="4" a="1"/>
  <c r="R180" i="4" s="1"/>
  <c r="V180" i="4" a="1"/>
  <c r="V180" i="4" s="1"/>
  <c r="Z180" i="4" a="1"/>
  <c r="Z180" i="4" s="1"/>
  <c r="AD180" i="4" a="1"/>
  <c r="AD180" i="4" s="1"/>
  <c r="Q178" i="4" a="1"/>
  <c r="Q178" i="4" s="1"/>
  <c r="S178" i="4" a="1"/>
  <c r="S178" i="4" s="1"/>
  <c r="U178" i="4" a="1"/>
  <c r="U178" i="4" s="1"/>
  <c r="W178" i="4" a="1"/>
  <c r="W178" i="4" s="1"/>
  <c r="Y178" i="4" a="1"/>
  <c r="Y178" i="4" s="1"/>
  <c r="AA178" i="4" a="1"/>
  <c r="AA178" i="4" s="1"/>
  <c r="AC178" i="4" a="1"/>
  <c r="AC178" i="4" s="1"/>
  <c r="AE178" i="4" a="1"/>
  <c r="AE178" i="4" s="1"/>
  <c r="R178" i="4" a="1"/>
  <c r="R178" i="4" s="1"/>
  <c r="V178" i="4" a="1"/>
  <c r="V178" i="4" s="1"/>
  <c r="Z178" i="4" a="1"/>
  <c r="Z178" i="4" s="1"/>
  <c r="AD178" i="4" a="1"/>
  <c r="AD178" i="4" s="1"/>
  <c r="T178" i="4" a="1"/>
  <c r="T178" i="4" s="1"/>
  <c r="X178" i="4" a="1"/>
  <c r="X178" i="4" s="1"/>
  <c r="AB178" i="4" a="1"/>
  <c r="AB178" i="4" s="1"/>
  <c r="Q176" i="4" a="1"/>
  <c r="Q176" i="4" s="1"/>
  <c r="S176" i="4" a="1"/>
  <c r="S176" i="4" s="1"/>
  <c r="U176" i="4" a="1"/>
  <c r="U176" i="4" s="1"/>
  <c r="W176" i="4" a="1"/>
  <c r="W176" i="4" s="1"/>
  <c r="Y176" i="4" a="1"/>
  <c r="Y176" i="4" s="1"/>
  <c r="AA176" i="4" a="1"/>
  <c r="AA176" i="4" s="1"/>
  <c r="AC176" i="4" a="1"/>
  <c r="AC176" i="4" s="1"/>
  <c r="AE176" i="4" a="1"/>
  <c r="AE176" i="4" s="1"/>
  <c r="T176" i="4" a="1"/>
  <c r="T176" i="4" s="1"/>
  <c r="X176" i="4" a="1"/>
  <c r="X176" i="4" s="1"/>
  <c r="AB176" i="4" a="1"/>
  <c r="AB176" i="4" s="1"/>
  <c r="R176" i="4" a="1"/>
  <c r="R176" i="4" s="1"/>
  <c r="V176" i="4" a="1"/>
  <c r="V176" i="4" s="1"/>
  <c r="Z176" i="4" a="1"/>
  <c r="Z176" i="4" s="1"/>
  <c r="AD176" i="4" a="1"/>
  <c r="AD176" i="4" s="1"/>
  <c r="Q174" i="4" a="1"/>
  <c r="Q174" i="4" s="1"/>
  <c r="S174" i="4" a="1"/>
  <c r="S174" i="4" s="1"/>
  <c r="U174" i="4" a="1"/>
  <c r="U174" i="4" s="1"/>
  <c r="W174" i="4" a="1"/>
  <c r="W174" i="4" s="1"/>
  <c r="Y174" i="4" a="1"/>
  <c r="Y174" i="4" s="1"/>
  <c r="AA174" i="4" a="1"/>
  <c r="AA174" i="4" s="1"/>
  <c r="AC174" i="4" a="1"/>
  <c r="AC174" i="4" s="1"/>
  <c r="AE174" i="4" a="1"/>
  <c r="AE174" i="4" s="1"/>
  <c r="R174" i="4" a="1"/>
  <c r="R174" i="4" s="1"/>
  <c r="V174" i="4" a="1"/>
  <c r="V174" i="4" s="1"/>
  <c r="Z174" i="4" a="1"/>
  <c r="Z174" i="4" s="1"/>
  <c r="AD174" i="4" a="1"/>
  <c r="AD174" i="4" s="1"/>
  <c r="T174" i="4" a="1"/>
  <c r="T174" i="4" s="1"/>
  <c r="X174" i="4" a="1"/>
  <c r="X174" i="4" s="1"/>
  <c r="AB174" i="4" a="1"/>
  <c r="AB174" i="4" s="1"/>
  <c r="Q172" i="4" a="1"/>
  <c r="Q172" i="4" s="1"/>
  <c r="S172" i="4" a="1"/>
  <c r="S172" i="4" s="1"/>
  <c r="U172" i="4" a="1"/>
  <c r="U172" i="4" s="1"/>
  <c r="W172" i="4" a="1"/>
  <c r="W172" i="4" s="1"/>
  <c r="Y172" i="4" a="1"/>
  <c r="Y172" i="4" s="1"/>
  <c r="AA172" i="4" a="1"/>
  <c r="AA172" i="4" s="1"/>
  <c r="AC172" i="4" a="1"/>
  <c r="AC172" i="4" s="1"/>
  <c r="AE172" i="4" a="1"/>
  <c r="AE172" i="4" s="1"/>
  <c r="T172" i="4" a="1"/>
  <c r="T172" i="4" s="1"/>
  <c r="X172" i="4" a="1"/>
  <c r="X172" i="4" s="1"/>
  <c r="AB172" i="4" a="1"/>
  <c r="AB172" i="4" s="1"/>
  <c r="R172" i="4" a="1"/>
  <c r="R172" i="4" s="1"/>
  <c r="V172" i="4" a="1"/>
  <c r="V172" i="4" s="1"/>
  <c r="Z172" i="4" a="1"/>
  <c r="Z172" i="4" s="1"/>
  <c r="AD172" i="4" a="1"/>
  <c r="AD172" i="4" s="1"/>
  <c r="Q170" i="4" a="1"/>
  <c r="Q170" i="4" s="1"/>
  <c r="S170" i="4" a="1"/>
  <c r="S170" i="4" s="1"/>
  <c r="U170" i="4" a="1"/>
  <c r="U170" i="4" s="1"/>
  <c r="W170" i="4" a="1"/>
  <c r="W170" i="4" s="1"/>
  <c r="Y170" i="4" a="1"/>
  <c r="Y170" i="4" s="1"/>
  <c r="AA170" i="4" a="1"/>
  <c r="AA170" i="4" s="1"/>
  <c r="AC170" i="4" a="1"/>
  <c r="AC170" i="4" s="1"/>
  <c r="AE170" i="4" a="1"/>
  <c r="AE170" i="4" s="1"/>
  <c r="R170" i="4" a="1"/>
  <c r="R170" i="4" s="1"/>
  <c r="V170" i="4" a="1"/>
  <c r="V170" i="4" s="1"/>
  <c r="Z170" i="4" a="1"/>
  <c r="Z170" i="4" s="1"/>
  <c r="AD170" i="4" a="1"/>
  <c r="AD170" i="4" s="1"/>
  <c r="T170" i="4" a="1"/>
  <c r="T170" i="4" s="1"/>
  <c r="X170" i="4" a="1"/>
  <c r="X170" i="4" s="1"/>
  <c r="AB170" i="4" a="1"/>
  <c r="AB170" i="4" s="1"/>
  <c r="Q168" i="4" a="1"/>
  <c r="Q168" i="4" s="1"/>
  <c r="S168" i="4" a="1"/>
  <c r="S168" i="4" s="1"/>
  <c r="U168" i="4" a="1"/>
  <c r="U168" i="4" s="1"/>
  <c r="W168" i="4" a="1"/>
  <c r="W168" i="4" s="1"/>
  <c r="Y168" i="4" a="1"/>
  <c r="Y168" i="4" s="1"/>
  <c r="AA168" i="4" a="1"/>
  <c r="AA168" i="4" s="1"/>
  <c r="AC168" i="4" a="1"/>
  <c r="AC168" i="4" s="1"/>
  <c r="AE168" i="4" a="1"/>
  <c r="AE168" i="4" s="1"/>
  <c r="T168" i="4" a="1"/>
  <c r="T168" i="4" s="1"/>
  <c r="X168" i="4" a="1"/>
  <c r="X168" i="4" s="1"/>
  <c r="AB168" i="4" a="1"/>
  <c r="AB168" i="4" s="1"/>
  <c r="R168" i="4" a="1"/>
  <c r="R168" i="4" s="1"/>
  <c r="V168" i="4" a="1"/>
  <c r="V168" i="4" s="1"/>
  <c r="Z168" i="4" a="1"/>
  <c r="Z168" i="4" s="1"/>
  <c r="AD168" i="4" a="1"/>
  <c r="AD168" i="4" s="1"/>
  <c r="Q166" i="4" a="1"/>
  <c r="Q166" i="4" s="1"/>
  <c r="S166" i="4" a="1"/>
  <c r="S166" i="4" s="1"/>
  <c r="U166" i="4" a="1"/>
  <c r="U166" i="4" s="1"/>
  <c r="W166" i="4" a="1"/>
  <c r="W166" i="4" s="1"/>
  <c r="Y166" i="4" a="1"/>
  <c r="Y166" i="4" s="1"/>
  <c r="AA166" i="4" a="1"/>
  <c r="AA166" i="4" s="1"/>
  <c r="AC166" i="4" a="1"/>
  <c r="AC166" i="4" s="1"/>
  <c r="AE166" i="4" a="1"/>
  <c r="AE166" i="4" s="1"/>
  <c r="R166" i="4" a="1"/>
  <c r="R166" i="4" s="1"/>
  <c r="V166" i="4" a="1"/>
  <c r="V166" i="4" s="1"/>
  <c r="Z166" i="4" a="1"/>
  <c r="Z166" i="4" s="1"/>
  <c r="AD166" i="4" a="1"/>
  <c r="AD166" i="4" s="1"/>
  <c r="T166" i="4" a="1"/>
  <c r="T166" i="4" s="1"/>
  <c r="X166" i="4" a="1"/>
  <c r="X166" i="4" s="1"/>
  <c r="AB166" i="4" a="1"/>
  <c r="AB166" i="4" s="1"/>
  <c r="Q164" i="4" a="1"/>
  <c r="Q164" i="4" s="1"/>
  <c r="S164" i="4" a="1"/>
  <c r="S164" i="4" s="1"/>
  <c r="U164" i="4" a="1"/>
  <c r="U164" i="4" s="1"/>
  <c r="W164" i="4" a="1"/>
  <c r="W164" i="4" s="1"/>
  <c r="Y164" i="4" a="1"/>
  <c r="Y164" i="4" s="1"/>
  <c r="AA164" i="4" a="1"/>
  <c r="AA164" i="4" s="1"/>
  <c r="AC164" i="4" a="1"/>
  <c r="AC164" i="4" s="1"/>
  <c r="AE164" i="4" a="1"/>
  <c r="AE164" i="4" s="1"/>
  <c r="T164" i="4" a="1"/>
  <c r="T164" i="4" s="1"/>
  <c r="X164" i="4" a="1"/>
  <c r="X164" i="4" s="1"/>
  <c r="AB164" i="4" a="1"/>
  <c r="AB164" i="4" s="1"/>
  <c r="R164" i="4" a="1"/>
  <c r="R164" i="4" s="1"/>
  <c r="V164" i="4" a="1"/>
  <c r="V164" i="4" s="1"/>
  <c r="Z164" i="4" a="1"/>
  <c r="Z164" i="4" s="1"/>
  <c r="AD164" i="4" a="1"/>
  <c r="AD164" i="4" s="1"/>
  <c r="Q162" i="4" a="1"/>
  <c r="Q162" i="4" s="1"/>
  <c r="S162" i="4" a="1"/>
  <c r="S162" i="4" s="1"/>
  <c r="U162" i="4" a="1"/>
  <c r="U162" i="4" s="1"/>
  <c r="W162" i="4" a="1"/>
  <c r="W162" i="4" s="1"/>
  <c r="Y162" i="4" a="1"/>
  <c r="Y162" i="4" s="1"/>
  <c r="AA162" i="4" a="1"/>
  <c r="AA162" i="4" s="1"/>
  <c r="AC162" i="4" a="1"/>
  <c r="AC162" i="4" s="1"/>
  <c r="AE162" i="4" a="1"/>
  <c r="AE162" i="4" s="1"/>
  <c r="R162" i="4" a="1"/>
  <c r="R162" i="4" s="1"/>
  <c r="V162" i="4" a="1"/>
  <c r="V162" i="4" s="1"/>
  <c r="Z162" i="4" a="1"/>
  <c r="Z162" i="4" s="1"/>
  <c r="AD162" i="4" a="1"/>
  <c r="AD162" i="4" s="1"/>
  <c r="T162" i="4" a="1"/>
  <c r="T162" i="4" s="1"/>
  <c r="X162" i="4" a="1"/>
  <c r="X162" i="4" s="1"/>
  <c r="AB162" i="4" a="1"/>
  <c r="AB162" i="4" s="1"/>
  <c r="Q160" i="4" a="1"/>
  <c r="Q160" i="4" s="1"/>
  <c r="S160" i="4" a="1"/>
  <c r="S160" i="4" s="1"/>
  <c r="U160" i="4" a="1"/>
  <c r="U160" i="4" s="1"/>
  <c r="W160" i="4" a="1"/>
  <c r="W160" i="4" s="1"/>
  <c r="Y160" i="4" a="1"/>
  <c r="Y160" i="4" s="1"/>
  <c r="AA160" i="4" a="1"/>
  <c r="AA160" i="4" s="1"/>
  <c r="AC160" i="4" a="1"/>
  <c r="AC160" i="4" s="1"/>
  <c r="AE160" i="4" a="1"/>
  <c r="AE160" i="4" s="1"/>
  <c r="T160" i="4" a="1"/>
  <c r="T160" i="4" s="1"/>
  <c r="X160" i="4" a="1"/>
  <c r="X160" i="4" s="1"/>
  <c r="AB160" i="4" a="1"/>
  <c r="AB160" i="4" s="1"/>
  <c r="R160" i="4" a="1"/>
  <c r="R160" i="4" s="1"/>
  <c r="V160" i="4" a="1"/>
  <c r="V160" i="4" s="1"/>
  <c r="Z160" i="4" a="1"/>
  <c r="Z160" i="4" s="1"/>
  <c r="AD160" i="4" a="1"/>
  <c r="AD160" i="4" s="1"/>
  <c r="S158" i="4" a="1"/>
  <c r="S158" i="4" s="1"/>
  <c r="U158" i="4" a="1"/>
  <c r="U158" i="4" s="1"/>
  <c r="W158" i="4" a="1"/>
  <c r="W158" i="4" s="1"/>
  <c r="Y158" i="4" a="1"/>
  <c r="Y158" i="4" s="1"/>
  <c r="AA158" i="4" a="1"/>
  <c r="AA158" i="4" s="1"/>
  <c r="AC158" i="4" a="1"/>
  <c r="AC158" i="4" s="1"/>
  <c r="AE158" i="4" a="1"/>
  <c r="AE158" i="4" s="1"/>
  <c r="R158" i="4" a="1"/>
  <c r="R158" i="4" s="1"/>
  <c r="V158" i="4" a="1"/>
  <c r="V158" i="4" s="1"/>
  <c r="Z158" i="4" a="1"/>
  <c r="Z158" i="4" s="1"/>
  <c r="AD158" i="4" a="1"/>
  <c r="AD158" i="4" s="1"/>
  <c r="Q158" i="4" a="1"/>
  <c r="Q158" i="4" s="1"/>
  <c r="T158" i="4" a="1"/>
  <c r="T158" i="4" s="1"/>
  <c r="X158" i="4" a="1"/>
  <c r="X158" i="4" s="1"/>
  <c r="AB158" i="4" a="1"/>
  <c r="AB158" i="4" s="1"/>
  <c r="R156" i="4" a="1"/>
  <c r="R156" i="4" s="1"/>
  <c r="T156" i="4" a="1"/>
  <c r="T156" i="4" s="1"/>
  <c r="V156" i="4" a="1"/>
  <c r="V156" i="4" s="1"/>
  <c r="X156" i="4" a="1"/>
  <c r="X156" i="4" s="1"/>
  <c r="Z156" i="4" a="1"/>
  <c r="Z156" i="4" s="1"/>
  <c r="AB156" i="4" a="1"/>
  <c r="AB156" i="4" s="1"/>
  <c r="AD156" i="4" a="1"/>
  <c r="AD156" i="4" s="1"/>
  <c r="Q156" i="4" a="1"/>
  <c r="Q156" i="4" s="1"/>
  <c r="U156" i="4" a="1"/>
  <c r="U156" i="4" s="1"/>
  <c r="Y156" i="4" a="1"/>
  <c r="Y156" i="4" s="1"/>
  <c r="AC156" i="4" a="1"/>
  <c r="AC156" i="4" s="1"/>
  <c r="S156" i="4" a="1"/>
  <c r="S156" i="4" s="1"/>
  <c r="W156" i="4" a="1"/>
  <c r="W156" i="4" s="1"/>
  <c r="AA156" i="4" a="1"/>
  <c r="AA156" i="4" s="1"/>
  <c r="AE156" i="4" a="1"/>
  <c r="AE156" i="4" s="1"/>
  <c r="R154" i="4" a="1"/>
  <c r="R154" i="4" s="1"/>
  <c r="T154" i="4" a="1"/>
  <c r="T154" i="4" s="1"/>
  <c r="V154" i="4" a="1"/>
  <c r="V154" i="4" s="1"/>
  <c r="X154" i="4" a="1"/>
  <c r="X154" i="4" s="1"/>
  <c r="Z154" i="4" a="1"/>
  <c r="Z154" i="4" s="1"/>
  <c r="AB154" i="4" a="1"/>
  <c r="AB154" i="4" s="1"/>
  <c r="AD154" i="4" a="1"/>
  <c r="AD154" i="4" s="1"/>
  <c r="S154" i="4" a="1"/>
  <c r="S154" i="4" s="1"/>
  <c r="W154" i="4" a="1"/>
  <c r="W154" i="4" s="1"/>
  <c r="AA154" i="4" a="1"/>
  <c r="AA154" i="4" s="1"/>
  <c r="AE154" i="4" a="1"/>
  <c r="AE154" i="4" s="1"/>
  <c r="Q154" i="4" a="1"/>
  <c r="Q154" i="4" s="1"/>
  <c r="U154" i="4" a="1"/>
  <c r="U154" i="4" s="1"/>
  <c r="Y154" i="4" a="1"/>
  <c r="Y154" i="4" s="1"/>
  <c r="AC154" i="4" a="1"/>
  <c r="AC154" i="4" s="1"/>
  <c r="R152" i="4" a="1"/>
  <c r="R152" i="4" s="1"/>
  <c r="T152" i="4" a="1"/>
  <c r="T152" i="4" s="1"/>
  <c r="V152" i="4" a="1"/>
  <c r="V152" i="4" s="1"/>
  <c r="X152" i="4" a="1"/>
  <c r="X152" i="4" s="1"/>
  <c r="Z152" i="4" a="1"/>
  <c r="Z152" i="4" s="1"/>
  <c r="AB152" i="4" a="1"/>
  <c r="AB152" i="4" s="1"/>
  <c r="AD152" i="4" a="1"/>
  <c r="AD152" i="4" s="1"/>
  <c r="Q152" i="4" a="1"/>
  <c r="Q152" i="4" s="1"/>
  <c r="U152" i="4" a="1"/>
  <c r="U152" i="4" s="1"/>
  <c r="Y152" i="4" a="1"/>
  <c r="Y152" i="4" s="1"/>
  <c r="AC152" i="4" a="1"/>
  <c r="AC152" i="4" s="1"/>
  <c r="S152" i="4" a="1"/>
  <c r="S152" i="4" s="1"/>
  <c r="W152" i="4" a="1"/>
  <c r="W152" i="4" s="1"/>
  <c r="AA152" i="4" a="1"/>
  <c r="AA152" i="4" s="1"/>
  <c r="AE152" i="4" a="1"/>
  <c r="AE152" i="4" s="1"/>
  <c r="R150" i="4" a="1"/>
  <c r="R150" i="4" s="1"/>
  <c r="T150" i="4" a="1"/>
  <c r="T150" i="4" s="1"/>
  <c r="V150" i="4" a="1"/>
  <c r="V150" i="4" s="1"/>
  <c r="X150" i="4" a="1"/>
  <c r="X150" i="4" s="1"/>
  <c r="Z150" i="4" a="1"/>
  <c r="Z150" i="4" s="1"/>
  <c r="AB150" i="4" a="1"/>
  <c r="AB150" i="4" s="1"/>
  <c r="AD150" i="4" a="1"/>
  <c r="AD150" i="4" s="1"/>
  <c r="S150" i="4" a="1"/>
  <c r="S150" i="4" s="1"/>
  <c r="W150" i="4" a="1"/>
  <c r="W150" i="4" s="1"/>
  <c r="AA150" i="4" a="1"/>
  <c r="AA150" i="4" s="1"/>
  <c r="AE150" i="4" a="1"/>
  <c r="AE150" i="4" s="1"/>
  <c r="Q150" i="4" a="1"/>
  <c r="Q150" i="4" s="1"/>
  <c r="U150" i="4" a="1"/>
  <c r="U150" i="4" s="1"/>
  <c r="Y150" i="4" a="1"/>
  <c r="Y150" i="4" s="1"/>
  <c r="AC150" i="4" a="1"/>
  <c r="AC150" i="4" s="1"/>
  <c r="R148" i="4" a="1"/>
  <c r="R148" i="4" s="1"/>
  <c r="T148" i="4" a="1"/>
  <c r="T148" i="4" s="1"/>
  <c r="V148" i="4" a="1"/>
  <c r="V148" i="4" s="1"/>
  <c r="X148" i="4" a="1"/>
  <c r="X148" i="4" s="1"/>
  <c r="Z148" i="4" a="1"/>
  <c r="Z148" i="4" s="1"/>
  <c r="AB148" i="4" a="1"/>
  <c r="AB148" i="4" s="1"/>
  <c r="AD148" i="4" a="1"/>
  <c r="AD148" i="4" s="1"/>
  <c r="Q148" i="4" a="1"/>
  <c r="Q148" i="4" s="1"/>
  <c r="U148" i="4" a="1"/>
  <c r="U148" i="4" s="1"/>
  <c r="Y148" i="4" a="1"/>
  <c r="Y148" i="4" s="1"/>
  <c r="AC148" i="4" a="1"/>
  <c r="AC148" i="4" s="1"/>
  <c r="S148" i="4" a="1"/>
  <c r="S148" i="4" s="1"/>
  <c r="W148" i="4" a="1"/>
  <c r="W148" i="4" s="1"/>
  <c r="AA148" i="4" a="1"/>
  <c r="AA148" i="4" s="1"/>
  <c r="AE148" i="4" a="1"/>
  <c r="AE148" i="4" s="1"/>
  <c r="R146" i="4" a="1"/>
  <c r="R146" i="4" s="1"/>
  <c r="T146" i="4" a="1"/>
  <c r="T146" i="4" s="1"/>
  <c r="V146" i="4" a="1"/>
  <c r="V146" i="4" s="1"/>
  <c r="X146" i="4" a="1"/>
  <c r="X146" i="4" s="1"/>
  <c r="Z146" i="4" a="1"/>
  <c r="Z146" i="4" s="1"/>
  <c r="AB146" i="4" a="1"/>
  <c r="AB146" i="4" s="1"/>
  <c r="AD146" i="4" a="1"/>
  <c r="AD146" i="4" s="1"/>
  <c r="S146" i="4" a="1"/>
  <c r="S146" i="4" s="1"/>
  <c r="W146" i="4" a="1"/>
  <c r="W146" i="4" s="1"/>
  <c r="AA146" i="4" a="1"/>
  <c r="AA146" i="4" s="1"/>
  <c r="AE146" i="4" a="1"/>
  <c r="AE146" i="4" s="1"/>
  <c r="Q146" i="4" a="1"/>
  <c r="Q146" i="4" s="1"/>
  <c r="U146" i="4" a="1"/>
  <c r="U146" i="4" s="1"/>
  <c r="Y146" i="4" a="1"/>
  <c r="Y146" i="4" s="1"/>
  <c r="AC146" i="4" a="1"/>
  <c r="AC146" i="4" s="1"/>
  <c r="R144" i="4" a="1"/>
  <c r="R144" i="4" s="1"/>
  <c r="T144" i="4" a="1"/>
  <c r="T144" i="4" s="1"/>
  <c r="V144" i="4" a="1"/>
  <c r="V144" i="4" s="1"/>
  <c r="X144" i="4" a="1"/>
  <c r="X144" i="4" s="1"/>
  <c r="Z144" i="4" a="1"/>
  <c r="Z144" i="4" s="1"/>
  <c r="AB144" i="4" a="1"/>
  <c r="AB144" i="4" s="1"/>
  <c r="AD144" i="4" a="1"/>
  <c r="AD144" i="4" s="1"/>
  <c r="Q144" i="4" a="1"/>
  <c r="Q144" i="4" s="1"/>
  <c r="U144" i="4" a="1"/>
  <c r="U144" i="4" s="1"/>
  <c r="Y144" i="4" a="1"/>
  <c r="Y144" i="4" s="1"/>
  <c r="AC144" i="4" a="1"/>
  <c r="AC144" i="4" s="1"/>
  <c r="S144" i="4" a="1"/>
  <c r="S144" i="4" s="1"/>
  <c r="W144" i="4" a="1"/>
  <c r="W144" i="4" s="1"/>
  <c r="AA144" i="4" a="1"/>
  <c r="AA144" i="4" s="1"/>
  <c r="AE144" i="4" a="1"/>
  <c r="AE144" i="4" s="1"/>
  <c r="R142" i="4" a="1"/>
  <c r="R142" i="4" s="1"/>
  <c r="T142" i="4" a="1"/>
  <c r="T142" i="4" s="1"/>
  <c r="V142" i="4" a="1"/>
  <c r="V142" i="4" s="1"/>
  <c r="X142" i="4" a="1"/>
  <c r="X142" i="4" s="1"/>
  <c r="Z142" i="4" a="1"/>
  <c r="Z142" i="4" s="1"/>
  <c r="AB142" i="4" a="1"/>
  <c r="AB142" i="4" s="1"/>
  <c r="AD142" i="4" a="1"/>
  <c r="AD142" i="4" s="1"/>
  <c r="S142" i="4" a="1"/>
  <c r="S142" i="4" s="1"/>
  <c r="W142" i="4" a="1"/>
  <c r="W142" i="4" s="1"/>
  <c r="AA142" i="4" a="1"/>
  <c r="AA142" i="4" s="1"/>
  <c r="AE142" i="4" a="1"/>
  <c r="AE142" i="4" s="1"/>
  <c r="Q142" i="4" a="1"/>
  <c r="Q142" i="4" s="1"/>
  <c r="U142" i="4" a="1"/>
  <c r="U142" i="4" s="1"/>
  <c r="Y142" i="4" a="1"/>
  <c r="Y142" i="4" s="1"/>
  <c r="AC142" i="4" a="1"/>
  <c r="AC142" i="4" s="1"/>
  <c r="R140" i="4" a="1"/>
  <c r="R140" i="4" s="1"/>
  <c r="T140" i="4" a="1"/>
  <c r="T140" i="4" s="1"/>
  <c r="V140" i="4" a="1"/>
  <c r="V140" i="4" s="1"/>
  <c r="X140" i="4" a="1"/>
  <c r="X140" i="4" s="1"/>
  <c r="Z140" i="4" a="1"/>
  <c r="Z140" i="4" s="1"/>
  <c r="AB140" i="4" a="1"/>
  <c r="AB140" i="4" s="1"/>
  <c r="AD140" i="4" a="1"/>
  <c r="AD140" i="4" s="1"/>
  <c r="Q140" i="4" a="1"/>
  <c r="Q140" i="4" s="1"/>
  <c r="U140" i="4" a="1"/>
  <c r="U140" i="4" s="1"/>
  <c r="Y140" i="4" a="1"/>
  <c r="Y140" i="4" s="1"/>
  <c r="AC140" i="4" a="1"/>
  <c r="AC140" i="4" s="1"/>
  <c r="S140" i="4" a="1"/>
  <c r="S140" i="4" s="1"/>
  <c r="W140" i="4" a="1"/>
  <c r="W140" i="4" s="1"/>
  <c r="AA140" i="4" a="1"/>
  <c r="AA140" i="4" s="1"/>
  <c r="AE140" i="4" a="1"/>
  <c r="AE140" i="4" s="1"/>
  <c r="R138" i="4" a="1"/>
  <c r="R138" i="4" s="1"/>
  <c r="T138" i="4" a="1"/>
  <c r="T138" i="4" s="1"/>
  <c r="V138" i="4" a="1"/>
  <c r="V138" i="4" s="1"/>
  <c r="X138" i="4" a="1"/>
  <c r="X138" i="4" s="1"/>
  <c r="Z138" i="4" a="1"/>
  <c r="Z138" i="4" s="1"/>
  <c r="AB138" i="4" a="1"/>
  <c r="AB138" i="4" s="1"/>
  <c r="AD138" i="4" a="1"/>
  <c r="AD138" i="4" s="1"/>
  <c r="S138" i="4" a="1"/>
  <c r="S138" i="4" s="1"/>
  <c r="W138" i="4" a="1"/>
  <c r="W138" i="4" s="1"/>
  <c r="AA138" i="4" a="1"/>
  <c r="AA138" i="4" s="1"/>
  <c r="AE138" i="4" a="1"/>
  <c r="AE138" i="4" s="1"/>
  <c r="Q138" i="4" a="1"/>
  <c r="Q138" i="4" s="1"/>
  <c r="U138" i="4" a="1"/>
  <c r="U138" i="4" s="1"/>
  <c r="Y138" i="4" a="1"/>
  <c r="Y138" i="4" s="1"/>
  <c r="AC138" i="4" a="1"/>
  <c r="AC138" i="4" s="1"/>
  <c r="R136" i="4" a="1"/>
  <c r="R136" i="4" s="1"/>
  <c r="T136" i="4" a="1"/>
  <c r="T136" i="4" s="1"/>
  <c r="V136" i="4" a="1"/>
  <c r="V136" i="4" s="1"/>
  <c r="X136" i="4" a="1"/>
  <c r="X136" i="4" s="1"/>
  <c r="Z136" i="4" a="1"/>
  <c r="Z136" i="4" s="1"/>
  <c r="AB136" i="4" a="1"/>
  <c r="AB136" i="4" s="1"/>
  <c r="AD136" i="4" a="1"/>
  <c r="AD136" i="4" s="1"/>
  <c r="Q136" i="4" a="1"/>
  <c r="Q136" i="4" s="1"/>
  <c r="U136" i="4" a="1"/>
  <c r="U136" i="4" s="1"/>
  <c r="Y136" i="4" a="1"/>
  <c r="Y136" i="4" s="1"/>
  <c r="AC136" i="4" a="1"/>
  <c r="AC136" i="4" s="1"/>
  <c r="S136" i="4" a="1"/>
  <c r="S136" i="4" s="1"/>
  <c r="W136" i="4" a="1"/>
  <c r="W136" i="4" s="1"/>
  <c r="AA136" i="4" a="1"/>
  <c r="AA136" i="4" s="1"/>
  <c r="AE136" i="4" a="1"/>
  <c r="AE136" i="4" s="1"/>
  <c r="R134" i="4" a="1"/>
  <c r="R134" i="4" s="1"/>
  <c r="T134" i="4" a="1"/>
  <c r="T134" i="4" s="1"/>
  <c r="V134" i="4" a="1"/>
  <c r="V134" i="4" s="1"/>
  <c r="X134" i="4" a="1"/>
  <c r="X134" i="4" s="1"/>
  <c r="Z134" i="4" a="1"/>
  <c r="Z134" i="4" s="1"/>
  <c r="AB134" i="4" a="1"/>
  <c r="AB134" i="4" s="1"/>
  <c r="AD134" i="4" a="1"/>
  <c r="AD134" i="4" s="1"/>
  <c r="S134" i="4" a="1"/>
  <c r="S134" i="4" s="1"/>
  <c r="W134" i="4" a="1"/>
  <c r="W134" i="4" s="1"/>
  <c r="AA134" i="4" a="1"/>
  <c r="AA134" i="4" s="1"/>
  <c r="AE134" i="4" a="1"/>
  <c r="AE134" i="4" s="1"/>
  <c r="Q134" i="4" a="1"/>
  <c r="Q134" i="4" s="1"/>
  <c r="U134" i="4" a="1"/>
  <c r="U134" i="4" s="1"/>
  <c r="Y134" i="4" a="1"/>
  <c r="Y134" i="4" s="1"/>
  <c r="AC134" i="4" a="1"/>
  <c r="AC134" i="4" s="1"/>
  <c r="R132" i="4" a="1"/>
  <c r="R132" i="4" s="1"/>
  <c r="T132" i="4" a="1"/>
  <c r="T132" i="4" s="1"/>
  <c r="V132" i="4" a="1"/>
  <c r="V132" i="4" s="1"/>
  <c r="X132" i="4" a="1"/>
  <c r="X132" i="4" s="1"/>
  <c r="Z132" i="4" a="1"/>
  <c r="Z132" i="4" s="1"/>
  <c r="AB132" i="4" a="1"/>
  <c r="AB132" i="4" s="1"/>
  <c r="AD132" i="4" a="1"/>
  <c r="AD132" i="4" s="1"/>
  <c r="Q132" i="4" a="1"/>
  <c r="Q132" i="4" s="1"/>
  <c r="U132" i="4" a="1"/>
  <c r="U132" i="4" s="1"/>
  <c r="Y132" i="4" a="1"/>
  <c r="Y132" i="4" s="1"/>
  <c r="AC132" i="4" a="1"/>
  <c r="AC132" i="4" s="1"/>
  <c r="S132" i="4" a="1"/>
  <c r="S132" i="4" s="1"/>
  <c r="W132" i="4" a="1"/>
  <c r="W132" i="4" s="1"/>
  <c r="AA132" i="4" a="1"/>
  <c r="AA132" i="4" s="1"/>
  <c r="AE132" i="4" a="1"/>
  <c r="AE132" i="4" s="1"/>
  <c r="R130" i="4" a="1"/>
  <c r="R130" i="4" s="1"/>
  <c r="T130" i="4" a="1"/>
  <c r="T130" i="4" s="1"/>
  <c r="V130" i="4" a="1"/>
  <c r="V130" i="4" s="1"/>
  <c r="X130" i="4" a="1"/>
  <c r="X130" i="4" s="1"/>
  <c r="Z130" i="4" a="1"/>
  <c r="Z130" i="4" s="1"/>
  <c r="AB130" i="4" a="1"/>
  <c r="AB130" i="4" s="1"/>
  <c r="AD130" i="4" a="1"/>
  <c r="AD130" i="4" s="1"/>
  <c r="S130" i="4" a="1"/>
  <c r="S130" i="4" s="1"/>
  <c r="W130" i="4" a="1"/>
  <c r="W130" i="4" s="1"/>
  <c r="AA130" i="4" a="1"/>
  <c r="AA130" i="4" s="1"/>
  <c r="AE130" i="4" a="1"/>
  <c r="AE130" i="4" s="1"/>
  <c r="Q130" i="4" a="1"/>
  <c r="Q130" i="4" s="1"/>
  <c r="U130" i="4" a="1"/>
  <c r="U130" i="4" s="1"/>
  <c r="Y130" i="4" a="1"/>
  <c r="Y130" i="4" s="1"/>
  <c r="AC130" i="4" a="1"/>
  <c r="AC130" i="4" s="1"/>
  <c r="R128" i="4" a="1"/>
  <c r="R128" i="4" s="1"/>
  <c r="T128" i="4" a="1"/>
  <c r="T128" i="4" s="1"/>
  <c r="V128" i="4" a="1"/>
  <c r="V128" i="4" s="1"/>
  <c r="X128" i="4" a="1"/>
  <c r="X128" i="4" s="1"/>
  <c r="Z128" i="4" a="1"/>
  <c r="Z128" i="4" s="1"/>
  <c r="AB128" i="4" a="1"/>
  <c r="AB128" i="4" s="1"/>
  <c r="AD128" i="4" a="1"/>
  <c r="AD128" i="4" s="1"/>
  <c r="Q128" i="4" a="1"/>
  <c r="Q128" i="4" s="1"/>
  <c r="U128" i="4" a="1"/>
  <c r="U128" i="4" s="1"/>
  <c r="Y128" i="4" a="1"/>
  <c r="Y128" i="4" s="1"/>
  <c r="AC128" i="4" a="1"/>
  <c r="AC128" i="4" s="1"/>
  <c r="S128" i="4" a="1"/>
  <c r="S128" i="4" s="1"/>
  <c r="W128" i="4" a="1"/>
  <c r="W128" i="4" s="1"/>
  <c r="AA128" i="4" a="1"/>
  <c r="AA128" i="4" s="1"/>
  <c r="AE128" i="4" a="1"/>
  <c r="AE128" i="4" s="1"/>
  <c r="R126" i="4" a="1"/>
  <c r="R126" i="4" s="1"/>
  <c r="T126" i="4" a="1"/>
  <c r="T126" i="4" s="1"/>
  <c r="V126" i="4" a="1"/>
  <c r="V126" i="4" s="1"/>
  <c r="X126" i="4" a="1"/>
  <c r="X126" i="4" s="1"/>
  <c r="Z126" i="4" a="1"/>
  <c r="Z126" i="4" s="1"/>
  <c r="AB126" i="4" a="1"/>
  <c r="AB126" i="4" s="1"/>
  <c r="AD126" i="4" a="1"/>
  <c r="AD126" i="4" s="1"/>
  <c r="S126" i="4" a="1"/>
  <c r="S126" i="4" s="1"/>
  <c r="W126" i="4" a="1"/>
  <c r="W126" i="4" s="1"/>
  <c r="AA126" i="4" a="1"/>
  <c r="AA126" i="4" s="1"/>
  <c r="AE126" i="4" a="1"/>
  <c r="AE126" i="4" s="1"/>
  <c r="Q126" i="4" a="1"/>
  <c r="Q126" i="4" s="1"/>
  <c r="U126" i="4" a="1"/>
  <c r="U126" i="4" s="1"/>
  <c r="Y126" i="4" a="1"/>
  <c r="Y126" i="4" s="1"/>
  <c r="AC126" i="4" a="1"/>
  <c r="AC126" i="4" s="1"/>
  <c r="R124" i="4" a="1"/>
  <c r="R124" i="4" s="1"/>
  <c r="T124" i="4" a="1"/>
  <c r="T124" i="4" s="1"/>
  <c r="V124" i="4" a="1"/>
  <c r="V124" i="4" s="1"/>
  <c r="X124" i="4" a="1"/>
  <c r="X124" i="4" s="1"/>
  <c r="Z124" i="4" a="1"/>
  <c r="Z124" i="4" s="1"/>
  <c r="AB124" i="4" a="1"/>
  <c r="AB124" i="4" s="1"/>
  <c r="AD124" i="4" a="1"/>
  <c r="AD124" i="4" s="1"/>
  <c r="Q124" i="4" a="1"/>
  <c r="Q124" i="4" s="1"/>
  <c r="U124" i="4" a="1"/>
  <c r="U124" i="4" s="1"/>
  <c r="Y124" i="4" a="1"/>
  <c r="Y124" i="4" s="1"/>
  <c r="AC124" i="4" a="1"/>
  <c r="AC124" i="4" s="1"/>
  <c r="S124" i="4" a="1"/>
  <c r="S124" i="4" s="1"/>
  <c r="W124" i="4" a="1"/>
  <c r="W124" i="4" s="1"/>
  <c r="AA124" i="4" a="1"/>
  <c r="AA124" i="4" s="1"/>
  <c r="AE124" i="4" a="1"/>
  <c r="AE124" i="4" s="1"/>
  <c r="R122" i="4" a="1"/>
  <c r="R122" i="4" s="1"/>
  <c r="T122" i="4" a="1"/>
  <c r="T122" i="4" s="1"/>
  <c r="V122" i="4" a="1"/>
  <c r="V122" i="4" s="1"/>
  <c r="X122" i="4" a="1"/>
  <c r="X122" i="4" s="1"/>
  <c r="Z122" i="4" a="1"/>
  <c r="Z122" i="4" s="1"/>
  <c r="AB122" i="4" a="1"/>
  <c r="AB122" i="4" s="1"/>
  <c r="AD122" i="4" a="1"/>
  <c r="AD122" i="4" s="1"/>
  <c r="S122" i="4" a="1"/>
  <c r="S122" i="4" s="1"/>
  <c r="W122" i="4" a="1"/>
  <c r="W122" i="4" s="1"/>
  <c r="AA122" i="4" a="1"/>
  <c r="AA122" i="4" s="1"/>
  <c r="AE122" i="4" a="1"/>
  <c r="AE122" i="4" s="1"/>
  <c r="Q122" i="4" a="1"/>
  <c r="Q122" i="4" s="1"/>
  <c r="U122" i="4" a="1"/>
  <c r="U122" i="4" s="1"/>
  <c r="Y122" i="4" a="1"/>
  <c r="Y122" i="4" s="1"/>
  <c r="AC122" i="4" a="1"/>
  <c r="AC122" i="4" s="1"/>
  <c r="R120" i="4" a="1"/>
  <c r="R120" i="4" s="1"/>
  <c r="T120" i="4" a="1"/>
  <c r="T120" i="4" s="1"/>
  <c r="V120" i="4" a="1"/>
  <c r="V120" i="4" s="1"/>
  <c r="X120" i="4" a="1"/>
  <c r="X120" i="4" s="1"/>
  <c r="Z120" i="4" a="1"/>
  <c r="Z120" i="4" s="1"/>
  <c r="AB120" i="4" a="1"/>
  <c r="AB120" i="4" s="1"/>
  <c r="AD120" i="4" a="1"/>
  <c r="AD120" i="4" s="1"/>
  <c r="Q120" i="4" a="1"/>
  <c r="Q120" i="4" s="1"/>
  <c r="U120" i="4" a="1"/>
  <c r="U120" i="4" s="1"/>
  <c r="Y120" i="4" a="1"/>
  <c r="Y120" i="4" s="1"/>
  <c r="AC120" i="4" a="1"/>
  <c r="AC120" i="4" s="1"/>
  <c r="S120" i="4" a="1"/>
  <c r="S120" i="4" s="1"/>
  <c r="W120" i="4" a="1"/>
  <c r="W120" i="4" s="1"/>
  <c r="AA120" i="4" a="1"/>
  <c r="AA120" i="4" s="1"/>
  <c r="AE120" i="4" a="1"/>
  <c r="AE120" i="4" s="1"/>
  <c r="R118" i="4" a="1"/>
  <c r="R118" i="4" s="1"/>
  <c r="T118" i="4" a="1"/>
  <c r="T118" i="4" s="1"/>
  <c r="V118" i="4" a="1"/>
  <c r="V118" i="4" s="1"/>
  <c r="X118" i="4" a="1"/>
  <c r="X118" i="4" s="1"/>
  <c r="Z118" i="4" a="1"/>
  <c r="Z118" i="4" s="1"/>
  <c r="AB118" i="4" a="1"/>
  <c r="AB118" i="4" s="1"/>
  <c r="AD118" i="4" a="1"/>
  <c r="AD118" i="4" s="1"/>
  <c r="S118" i="4" a="1"/>
  <c r="S118" i="4" s="1"/>
  <c r="W118" i="4" a="1"/>
  <c r="W118" i="4" s="1"/>
  <c r="AA118" i="4" a="1"/>
  <c r="AA118" i="4" s="1"/>
  <c r="AE118" i="4" a="1"/>
  <c r="AE118" i="4" s="1"/>
  <c r="Q118" i="4" a="1"/>
  <c r="Q118" i="4" s="1"/>
  <c r="U118" i="4" a="1"/>
  <c r="U118" i="4" s="1"/>
  <c r="Y118" i="4" a="1"/>
  <c r="Y118" i="4" s="1"/>
  <c r="AC118" i="4" a="1"/>
  <c r="AC118" i="4" s="1"/>
  <c r="R116" i="4" a="1"/>
  <c r="R116" i="4" s="1"/>
  <c r="T116" i="4" a="1"/>
  <c r="T116" i="4" s="1"/>
  <c r="V116" i="4" a="1"/>
  <c r="V116" i="4" s="1"/>
  <c r="X116" i="4" a="1"/>
  <c r="X116" i="4" s="1"/>
  <c r="Z116" i="4" a="1"/>
  <c r="Z116" i="4" s="1"/>
  <c r="AB116" i="4" a="1"/>
  <c r="AB116" i="4" s="1"/>
  <c r="AD116" i="4" a="1"/>
  <c r="AD116" i="4" s="1"/>
  <c r="Q116" i="4" a="1"/>
  <c r="Q116" i="4" s="1"/>
  <c r="U116" i="4" a="1"/>
  <c r="U116" i="4" s="1"/>
  <c r="Y116" i="4" a="1"/>
  <c r="Y116" i="4" s="1"/>
  <c r="AC116" i="4" a="1"/>
  <c r="AC116" i="4" s="1"/>
  <c r="S116" i="4" a="1"/>
  <c r="S116" i="4" s="1"/>
  <c r="W116" i="4" a="1"/>
  <c r="W116" i="4" s="1"/>
  <c r="AA116" i="4" a="1"/>
  <c r="AA116" i="4" s="1"/>
  <c r="AE116" i="4" a="1"/>
  <c r="AE116" i="4" s="1"/>
  <c r="R114" i="4" a="1"/>
  <c r="R114" i="4" s="1"/>
  <c r="T114" i="4" a="1"/>
  <c r="T114" i="4" s="1"/>
  <c r="V114" i="4" a="1"/>
  <c r="V114" i="4" s="1"/>
  <c r="X114" i="4" a="1"/>
  <c r="X114" i="4" s="1"/>
  <c r="Z114" i="4" a="1"/>
  <c r="Z114" i="4" s="1"/>
  <c r="AB114" i="4" a="1"/>
  <c r="AB114" i="4" s="1"/>
  <c r="AD114" i="4" a="1"/>
  <c r="AD114" i="4" s="1"/>
  <c r="S114" i="4" a="1"/>
  <c r="S114" i="4" s="1"/>
  <c r="W114" i="4" a="1"/>
  <c r="W114" i="4" s="1"/>
  <c r="AA114" i="4" a="1"/>
  <c r="AA114" i="4" s="1"/>
  <c r="AE114" i="4" a="1"/>
  <c r="AE114" i="4" s="1"/>
  <c r="Q114" i="4" a="1"/>
  <c r="Q114" i="4" s="1"/>
  <c r="U114" i="4" a="1"/>
  <c r="U114" i="4" s="1"/>
  <c r="Y114" i="4" a="1"/>
  <c r="Y114" i="4" s="1"/>
  <c r="AC114" i="4" a="1"/>
  <c r="AC114" i="4" s="1"/>
  <c r="R112" i="4" a="1"/>
  <c r="R112" i="4" s="1"/>
  <c r="T112" i="4" a="1"/>
  <c r="T112" i="4" s="1"/>
  <c r="V112" i="4" a="1"/>
  <c r="V112" i="4" s="1"/>
  <c r="X112" i="4" a="1"/>
  <c r="X112" i="4" s="1"/>
  <c r="Z112" i="4" a="1"/>
  <c r="Z112" i="4" s="1"/>
  <c r="AB112" i="4" a="1"/>
  <c r="AB112" i="4" s="1"/>
  <c r="AD112" i="4" a="1"/>
  <c r="AD112" i="4" s="1"/>
  <c r="Q112" i="4" a="1"/>
  <c r="Q112" i="4" s="1"/>
  <c r="U112" i="4" a="1"/>
  <c r="U112" i="4" s="1"/>
  <c r="Y112" i="4" a="1"/>
  <c r="Y112" i="4" s="1"/>
  <c r="AC112" i="4" a="1"/>
  <c r="AC112" i="4" s="1"/>
  <c r="S112" i="4" a="1"/>
  <c r="S112" i="4" s="1"/>
  <c r="W112" i="4" a="1"/>
  <c r="W112" i="4" s="1"/>
  <c r="AA112" i="4" a="1"/>
  <c r="AA112" i="4" s="1"/>
  <c r="AE112" i="4" a="1"/>
  <c r="AE112" i="4" s="1"/>
  <c r="R110" i="4" a="1"/>
  <c r="R110" i="4" s="1"/>
  <c r="T110" i="4" a="1"/>
  <c r="T110" i="4" s="1"/>
  <c r="V110" i="4" a="1"/>
  <c r="V110" i="4" s="1"/>
  <c r="X110" i="4" a="1"/>
  <c r="X110" i="4" s="1"/>
  <c r="Z110" i="4" a="1"/>
  <c r="Z110" i="4" s="1"/>
  <c r="AB110" i="4" a="1"/>
  <c r="AB110" i="4" s="1"/>
  <c r="AD110" i="4" a="1"/>
  <c r="AD110" i="4" s="1"/>
  <c r="S110" i="4" a="1"/>
  <c r="S110" i="4" s="1"/>
  <c r="W110" i="4" a="1"/>
  <c r="W110" i="4" s="1"/>
  <c r="AA110" i="4" a="1"/>
  <c r="AA110" i="4" s="1"/>
  <c r="AE110" i="4" a="1"/>
  <c r="AE110" i="4" s="1"/>
  <c r="Q110" i="4" a="1"/>
  <c r="Q110" i="4" s="1"/>
  <c r="U110" i="4" a="1"/>
  <c r="U110" i="4" s="1"/>
  <c r="Y110" i="4" a="1"/>
  <c r="Y110" i="4" s="1"/>
  <c r="AC110" i="4" a="1"/>
  <c r="AC110" i="4" s="1"/>
  <c r="R108" i="4" a="1"/>
  <c r="R108" i="4" s="1"/>
  <c r="T108" i="4" a="1"/>
  <c r="T108" i="4" s="1"/>
  <c r="V108" i="4" a="1"/>
  <c r="V108" i="4" s="1"/>
  <c r="X108" i="4" a="1"/>
  <c r="X108" i="4" s="1"/>
  <c r="Z108" i="4" a="1"/>
  <c r="Z108" i="4" s="1"/>
  <c r="AB108" i="4" a="1"/>
  <c r="AB108" i="4" s="1"/>
  <c r="AD108" i="4" a="1"/>
  <c r="AD108" i="4" s="1"/>
  <c r="Q108" i="4" a="1"/>
  <c r="Q108" i="4" s="1"/>
  <c r="U108" i="4" a="1"/>
  <c r="U108" i="4" s="1"/>
  <c r="Y108" i="4" a="1"/>
  <c r="Y108" i="4" s="1"/>
  <c r="AC108" i="4" a="1"/>
  <c r="AC108" i="4" s="1"/>
  <c r="S108" i="4" a="1"/>
  <c r="S108" i="4" s="1"/>
  <c r="W108" i="4" a="1"/>
  <c r="W108" i="4" s="1"/>
  <c r="AA108" i="4" a="1"/>
  <c r="AA108" i="4" s="1"/>
  <c r="AE108" i="4" a="1"/>
  <c r="AE108" i="4" s="1"/>
  <c r="R106" i="4" a="1"/>
  <c r="R106" i="4" s="1"/>
  <c r="T106" i="4" a="1"/>
  <c r="T106" i="4" s="1"/>
  <c r="V106" i="4" a="1"/>
  <c r="V106" i="4" s="1"/>
  <c r="X106" i="4" a="1"/>
  <c r="X106" i="4" s="1"/>
  <c r="Z106" i="4" a="1"/>
  <c r="Z106" i="4" s="1"/>
  <c r="AB106" i="4" a="1"/>
  <c r="AB106" i="4" s="1"/>
  <c r="AD106" i="4" a="1"/>
  <c r="AD106" i="4" s="1"/>
  <c r="S106" i="4" a="1"/>
  <c r="S106" i="4" s="1"/>
  <c r="W106" i="4" a="1"/>
  <c r="W106" i="4" s="1"/>
  <c r="AA106" i="4" a="1"/>
  <c r="AA106" i="4" s="1"/>
  <c r="AE106" i="4" a="1"/>
  <c r="AE106" i="4" s="1"/>
  <c r="Q106" i="4" a="1"/>
  <c r="Q106" i="4" s="1"/>
  <c r="U106" i="4" a="1"/>
  <c r="U106" i="4" s="1"/>
  <c r="Y106" i="4" a="1"/>
  <c r="Y106" i="4" s="1"/>
  <c r="AC106" i="4" a="1"/>
  <c r="AC106" i="4" s="1"/>
  <c r="R104" i="4" a="1"/>
  <c r="R104" i="4" s="1"/>
  <c r="T104" i="4" a="1"/>
  <c r="T104" i="4" s="1"/>
  <c r="V104" i="4" a="1"/>
  <c r="V104" i="4" s="1"/>
  <c r="X104" i="4" a="1"/>
  <c r="X104" i="4" s="1"/>
  <c r="Z104" i="4" a="1"/>
  <c r="Z104" i="4" s="1"/>
  <c r="AB104" i="4" a="1"/>
  <c r="AB104" i="4" s="1"/>
  <c r="AD104" i="4" a="1"/>
  <c r="AD104" i="4" s="1"/>
  <c r="Q104" i="4" a="1"/>
  <c r="Q104" i="4" s="1"/>
  <c r="U104" i="4" a="1"/>
  <c r="U104" i="4" s="1"/>
  <c r="Y104" i="4" a="1"/>
  <c r="Y104" i="4" s="1"/>
  <c r="AC104" i="4" a="1"/>
  <c r="AC104" i="4" s="1"/>
  <c r="S104" i="4" a="1"/>
  <c r="S104" i="4" s="1"/>
  <c r="W104" i="4" a="1"/>
  <c r="W104" i="4" s="1"/>
  <c r="AA104" i="4" a="1"/>
  <c r="AA104" i="4" s="1"/>
  <c r="AE104" i="4" a="1"/>
  <c r="AE104" i="4" s="1"/>
  <c r="R102" i="4" a="1"/>
  <c r="R102" i="4" s="1"/>
  <c r="T102" i="4" a="1"/>
  <c r="T102" i="4" s="1"/>
  <c r="V102" i="4" a="1"/>
  <c r="V102" i="4" s="1"/>
  <c r="X102" i="4" a="1"/>
  <c r="X102" i="4" s="1"/>
  <c r="Z102" i="4" a="1"/>
  <c r="Z102" i="4" s="1"/>
  <c r="AB102" i="4" a="1"/>
  <c r="AB102" i="4" s="1"/>
  <c r="AD102" i="4" a="1"/>
  <c r="AD102" i="4" s="1"/>
  <c r="S102" i="4" a="1"/>
  <c r="S102" i="4" s="1"/>
  <c r="W102" i="4" a="1"/>
  <c r="W102" i="4" s="1"/>
  <c r="AA102" i="4" a="1"/>
  <c r="AA102" i="4" s="1"/>
  <c r="AE102" i="4" a="1"/>
  <c r="AE102" i="4" s="1"/>
  <c r="Q102" i="4" a="1"/>
  <c r="Q102" i="4" s="1"/>
  <c r="U102" i="4" a="1"/>
  <c r="U102" i="4" s="1"/>
  <c r="Y102" i="4" a="1"/>
  <c r="Y102" i="4" s="1"/>
  <c r="AC102" i="4" a="1"/>
  <c r="AC102" i="4" s="1"/>
  <c r="V100" i="4" a="1"/>
  <c r="V100" i="4" s="1"/>
  <c r="X100" i="4" a="1"/>
  <c r="X100" i="4" s="1"/>
  <c r="Z100" i="4" a="1"/>
  <c r="Z100" i="4" s="1"/>
  <c r="AB100" i="4" a="1"/>
  <c r="AB100" i="4" s="1"/>
  <c r="AD100" i="4" a="1"/>
  <c r="AD100" i="4" s="1"/>
  <c r="Q100" i="4" a="1"/>
  <c r="Q100" i="4" s="1"/>
  <c r="S100" i="4" a="1"/>
  <c r="S100" i="4" s="1"/>
  <c r="U100" i="4" a="1"/>
  <c r="U100" i="4" s="1"/>
  <c r="Y100" i="4" a="1"/>
  <c r="Y100" i="4" s="1"/>
  <c r="AC100" i="4" a="1"/>
  <c r="AC100" i="4" s="1"/>
  <c r="R100" i="4" a="1"/>
  <c r="R100" i="4" s="1"/>
  <c r="T100" i="4" a="1"/>
  <c r="T100" i="4" s="1"/>
  <c r="W100" i="4" a="1"/>
  <c r="W100" i="4" s="1"/>
  <c r="AA100" i="4" a="1"/>
  <c r="AA100" i="4" s="1"/>
  <c r="AE100" i="4" a="1"/>
  <c r="AE100" i="4" s="1"/>
  <c r="V98" i="4" a="1"/>
  <c r="V98" i="4" s="1"/>
  <c r="X98" i="4" a="1"/>
  <c r="X98" i="4" s="1"/>
  <c r="Z98" i="4" a="1"/>
  <c r="Z98" i="4" s="1"/>
  <c r="AB98" i="4" a="1"/>
  <c r="AB98" i="4" s="1"/>
  <c r="AD98" i="4" a="1"/>
  <c r="AD98" i="4" s="1"/>
  <c r="R98" i="4" a="1"/>
  <c r="R98" i="4" s="1"/>
  <c r="T98" i="4" a="1"/>
  <c r="T98" i="4" s="1"/>
  <c r="W98" i="4" a="1"/>
  <c r="W98" i="4" s="1"/>
  <c r="AA98" i="4" a="1"/>
  <c r="AA98" i="4" s="1"/>
  <c r="AE98" i="4" a="1"/>
  <c r="AE98" i="4" s="1"/>
  <c r="Q98" i="4" a="1"/>
  <c r="Q98" i="4" s="1"/>
  <c r="S98" i="4" a="1"/>
  <c r="S98" i="4" s="1"/>
  <c r="U98" i="4" a="1"/>
  <c r="U98" i="4" s="1"/>
  <c r="Y98" i="4" a="1"/>
  <c r="Y98" i="4" s="1"/>
  <c r="AC98" i="4" a="1"/>
  <c r="AC98" i="4" s="1"/>
  <c r="V96" i="4" a="1"/>
  <c r="V96" i="4" s="1"/>
  <c r="X96" i="4" a="1"/>
  <c r="X96" i="4" s="1"/>
  <c r="Z96" i="4" a="1"/>
  <c r="Z96" i="4" s="1"/>
  <c r="AB96" i="4" a="1"/>
  <c r="AB96" i="4" s="1"/>
  <c r="AD96" i="4" a="1"/>
  <c r="AD96" i="4" s="1"/>
  <c r="Q96" i="4" a="1"/>
  <c r="Q96" i="4" s="1"/>
  <c r="S96" i="4" a="1"/>
  <c r="S96" i="4" s="1"/>
  <c r="U96" i="4" a="1"/>
  <c r="U96" i="4" s="1"/>
  <c r="Y96" i="4" a="1"/>
  <c r="Y96" i="4" s="1"/>
  <c r="AC96" i="4" a="1"/>
  <c r="AC96" i="4" s="1"/>
  <c r="R96" i="4" a="1"/>
  <c r="R96" i="4" s="1"/>
  <c r="T96" i="4" a="1"/>
  <c r="T96" i="4" s="1"/>
  <c r="W96" i="4" a="1"/>
  <c r="W96" i="4" s="1"/>
  <c r="AA96" i="4" a="1"/>
  <c r="AA96" i="4" s="1"/>
  <c r="AE96" i="4" a="1"/>
  <c r="AE96" i="4" s="1"/>
  <c r="V94" i="4" a="1"/>
  <c r="V94" i="4" s="1"/>
  <c r="X94" i="4" a="1"/>
  <c r="X94" i="4" s="1"/>
  <c r="Z94" i="4" a="1"/>
  <c r="Z94" i="4" s="1"/>
  <c r="AB94" i="4" a="1"/>
  <c r="AB94" i="4" s="1"/>
  <c r="AD94" i="4" a="1"/>
  <c r="AD94" i="4" s="1"/>
  <c r="R94" i="4" a="1"/>
  <c r="R94" i="4" s="1"/>
  <c r="T94" i="4" a="1"/>
  <c r="T94" i="4" s="1"/>
  <c r="W94" i="4" a="1"/>
  <c r="W94" i="4" s="1"/>
  <c r="AA94" i="4" a="1"/>
  <c r="AA94" i="4" s="1"/>
  <c r="AE94" i="4" a="1"/>
  <c r="AE94" i="4" s="1"/>
  <c r="Q94" i="4" a="1"/>
  <c r="Q94" i="4" s="1"/>
  <c r="S94" i="4" a="1"/>
  <c r="S94" i="4" s="1"/>
  <c r="U94" i="4" a="1"/>
  <c r="U94" i="4" s="1"/>
  <c r="Y94" i="4" a="1"/>
  <c r="Y94" i="4" s="1"/>
  <c r="AC94" i="4" a="1"/>
  <c r="AC94" i="4" s="1"/>
  <c r="V92" i="4" a="1"/>
  <c r="V92" i="4" s="1"/>
  <c r="X92" i="4" a="1"/>
  <c r="X92" i="4" s="1"/>
  <c r="Z92" i="4" a="1"/>
  <c r="Z92" i="4" s="1"/>
  <c r="AB92" i="4" a="1"/>
  <c r="AB92" i="4" s="1"/>
  <c r="AD92" i="4" a="1"/>
  <c r="AD92" i="4" s="1"/>
  <c r="Q92" i="4" a="1"/>
  <c r="Q92" i="4" s="1"/>
  <c r="S92" i="4" a="1"/>
  <c r="S92" i="4" s="1"/>
  <c r="U92" i="4" a="1"/>
  <c r="U92" i="4" s="1"/>
  <c r="Y92" i="4" a="1"/>
  <c r="Y92" i="4" s="1"/>
  <c r="AC92" i="4" a="1"/>
  <c r="AC92" i="4" s="1"/>
  <c r="R92" i="4" a="1"/>
  <c r="R92" i="4" s="1"/>
  <c r="T92" i="4" a="1"/>
  <c r="T92" i="4" s="1"/>
  <c r="W92" i="4" a="1"/>
  <c r="W92" i="4" s="1"/>
  <c r="AA92" i="4" a="1"/>
  <c r="AA92" i="4" s="1"/>
  <c r="AE92" i="4" a="1"/>
  <c r="AE92" i="4" s="1"/>
  <c r="V90" i="4" a="1"/>
  <c r="V90" i="4" s="1"/>
  <c r="X90" i="4" a="1"/>
  <c r="X90" i="4" s="1"/>
  <c r="Z90" i="4" a="1"/>
  <c r="Z90" i="4" s="1"/>
  <c r="AB90" i="4" a="1"/>
  <c r="AB90" i="4" s="1"/>
  <c r="AD90" i="4" a="1"/>
  <c r="AD90" i="4" s="1"/>
  <c r="R90" i="4" a="1"/>
  <c r="R90" i="4" s="1"/>
  <c r="T90" i="4" a="1"/>
  <c r="T90" i="4" s="1"/>
  <c r="W90" i="4" a="1"/>
  <c r="W90" i="4" s="1"/>
  <c r="AA90" i="4" a="1"/>
  <c r="AA90" i="4" s="1"/>
  <c r="AE90" i="4" a="1"/>
  <c r="AE90" i="4" s="1"/>
  <c r="Q90" i="4" a="1"/>
  <c r="Q90" i="4" s="1"/>
  <c r="S90" i="4" a="1"/>
  <c r="S90" i="4" s="1"/>
  <c r="U90" i="4" a="1"/>
  <c r="U90" i="4" s="1"/>
  <c r="Y90" i="4" a="1"/>
  <c r="Y90" i="4" s="1"/>
  <c r="AC90" i="4" a="1"/>
  <c r="AC90" i="4" s="1"/>
  <c r="V88" i="4" a="1"/>
  <c r="V88" i="4" s="1"/>
  <c r="X88" i="4" a="1"/>
  <c r="X88" i="4" s="1"/>
  <c r="Z88" i="4" a="1"/>
  <c r="Z88" i="4" s="1"/>
  <c r="AB88" i="4" a="1"/>
  <c r="AB88" i="4" s="1"/>
  <c r="AD88" i="4" a="1"/>
  <c r="AD88" i="4" s="1"/>
  <c r="Q88" i="4" a="1"/>
  <c r="Q88" i="4" s="1"/>
  <c r="S88" i="4" a="1"/>
  <c r="S88" i="4" s="1"/>
  <c r="U88" i="4" a="1"/>
  <c r="U88" i="4" s="1"/>
  <c r="Y88" i="4" a="1"/>
  <c r="Y88" i="4" s="1"/>
  <c r="AC88" i="4" a="1"/>
  <c r="AC88" i="4" s="1"/>
  <c r="R88" i="4" a="1"/>
  <c r="R88" i="4" s="1"/>
  <c r="T88" i="4" a="1"/>
  <c r="T88" i="4" s="1"/>
  <c r="W88" i="4" a="1"/>
  <c r="W88" i="4" s="1"/>
  <c r="AA88" i="4" a="1"/>
  <c r="AA88" i="4" s="1"/>
  <c r="AE88" i="4" a="1"/>
  <c r="AE88" i="4" s="1"/>
  <c r="V86" i="4" a="1"/>
  <c r="V86" i="4" s="1"/>
  <c r="X86" i="4" a="1"/>
  <c r="X86" i="4" s="1"/>
  <c r="Z86" i="4" a="1"/>
  <c r="Z86" i="4" s="1"/>
  <c r="AB86" i="4" a="1"/>
  <c r="AB86" i="4" s="1"/>
  <c r="AD86" i="4" a="1"/>
  <c r="AD86" i="4" s="1"/>
  <c r="R86" i="4" a="1"/>
  <c r="R86" i="4" s="1"/>
  <c r="T86" i="4" a="1"/>
  <c r="T86" i="4" s="1"/>
  <c r="W86" i="4" a="1"/>
  <c r="W86" i="4" s="1"/>
  <c r="AA86" i="4" a="1"/>
  <c r="AA86" i="4" s="1"/>
  <c r="AE86" i="4" a="1"/>
  <c r="AE86" i="4" s="1"/>
  <c r="Q86" i="4" a="1"/>
  <c r="Q86" i="4" s="1"/>
  <c r="S86" i="4" a="1"/>
  <c r="S86" i="4" s="1"/>
  <c r="U86" i="4" a="1"/>
  <c r="U86" i="4" s="1"/>
  <c r="Y86" i="4" a="1"/>
  <c r="Y86" i="4" s="1"/>
  <c r="AC86" i="4" a="1"/>
  <c r="AC86" i="4" s="1"/>
  <c r="V84" i="4" a="1"/>
  <c r="V84" i="4" s="1"/>
  <c r="X84" i="4" a="1"/>
  <c r="X84" i="4" s="1"/>
  <c r="Z84" i="4" a="1"/>
  <c r="Z84" i="4" s="1"/>
  <c r="AB84" i="4" a="1"/>
  <c r="AB84" i="4" s="1"/>
  <c r="AD84" i="4" a="1"/>
  <c r="AD84" i="4" s="1"/>
  <c r="Q84" i="4" a="1"/>
  <c r="Q84" i="4" s="1"/>
  <c r="S84" i="4" a="1"/>
  <c r="S84" i="4" s="1"/>
  <c r="U84" i="4" a="1"/>
  <c r="U84" i="4" s="1"/>
  <c r="Y84" i="4" a="1"/>
  <c r="Y84" i="4" s="1"/>
  <c r="AC84" i="4" a="1"/>
  <c r="AC84" i="4" s="1"/>
  <c r="R84" i="4" a="1"/>
  <c r="R84" i="4" s="1"/>
  <c r="T84" i="4" a="1"/>
  <c r="T84" i="4" s="1"/>
  <c r="W84" i="4" a="1"/>
  <c r="W84" i="4" s="1"/>
  <c r="AA84" i="4" a="1"/>
  <c r="AA84" i="4" s="1"/>
  <c r="AE84" i="4" a="1"/>
  <c r="AE84" i="4" s="1"/>
  <c r="V82" i="4" a="1"/>
  <c r="V82" i="4" s="1"/>
  <c r="X82" i="4" a="1"/>
  <c r="X82" i="4" s="1"/>
  <c r="Z82" i="4" a="1"/>
  <c r="Z82" i="4" s="1"/>
  <c r="AB82" i="4" a="1"/>
  <c r="AB82" i="4" s="1"/>
  <c r="AD82" i="4" a="1"/>
  <c r="AD82" i="4" s="1"/>
  <c r="R82" i="4" a="1"/>
  <c r="R82" i="4" s="1"/>
  <c r="T82" i="4" a="1"/>
  <c r="T82" i="4" s="1"/>
  <c r="W82" i="4" a="1"/>
  <c r="W82" i="4" s="1"/>
  <c r="AA82" i="4" a="1"/>
  <c r="AA82" i="4" s="1"/>
  <c r="AE82" i="4" a="1"/>
  <c r="AE82" i="4" s="1"/>
  <c r="Q82" i="4" a="1"/>
  <c r="Q82" i="4" s="1"/>
  <c r="S82" i="4" a="1"/>
  <c r="S82" i="4" s="1"/>
  <c r="U82" i="4" a="1"/>
  <c r="U82" i="4" s="1"/>
  <c r="Y82" i="4" a="1"/>
  <c r="Y82" i="4" s="1"/>
  <c r="AC82" i="4" a="1"/>
  <c r="AC82" i="4" s="1"/>
  <c r="V80" i="4" a="1"/>
  <c r="V80" i="4" s="1"/>
  <c r="X80" i="4" a="1"/>
  <c r="X80" i="4" s="1"/>
  <c r="Z80" i="4" a="1"/>
  <c r="Z80" i="4" s="1"/>
  <c r="AB80" i="4" a="1"/>
  <c r="AB80" i="4" s="1"/>
  <c r="AD80" i="4" a="1"/>
  <c r="AD80" i="4" s="1"/>
  <c r="Q80" i="4" a="1"/>
  <c r="Q80" i="4" s="1"/>
  <c r="S80" i="4" a="1"/>
  <c r="S80" i="4" s="1"/>
  <c r="U80" i="4" a="1"/>
  <c r="U80" i="4" s="1"/>
  <c r="Y80" i="4" a="1"/>
  <c r="Y80" i="4" s="1"/>
  <c r="AC80" i="4" a="1"/>
  <c r="AC80" i="4" s="1"/>
  <c r="R80" i="4" a="1"/>
  <c r="R80" i="4" s="1"/>
  <c r="T80" i="4" a="1"/>
  <c r="T80" i="4" s="1"/>
  <c r="W80" i="4" a="1"/>
  <c r="W80" i="4" s="1"/>
  <c r="AA80" i="4" a="1"/>
  <c r="AA80" i="4" s="1"/>
  <c r="AE80" i="4" a="1"/>
  <c r="AE80" i="4" s="1"/>
  <c r="V78" i="4" a="1"/>
  <c r="V78" i="4" s="1"/>
  <c r="X78" i="4" a="1"/>
  <c r="X78" i="4" s="1"/>
  <c r="Z78" i="4" a="1"/>
  <c r="Z78" i="4" s="1"/>
  <c r="AB78" i="4" a="1"/>
  <c r="AB78" i="4" s="1"/>
  <c r="AD78" i="4" a="1"/>
  <c r="AD78" i="4" s="1"/>
  <c r="R78" i="4" a="1"/>
  <c r="R78" i="4" s="1"/>
  <c r="T78" i="4" a="1"/>
  <c r="T78" i="4" s="1"/>
  <c r="W78" i="4" a="1"/>
  <c r="W78" i="4" s="1"/>
  <c r="AA78" i="4" a="1"/>
  <c r="AA78" i="4" s="1"/>
  <c r="AE78" i="4" a="1"/>
  <c r="AE78" i="4" s="1"/>
  <c r="Q78" i="4" a="1"/>
  <c r="Q78" i="4" s="1"/>
  <c r="S78" i="4" a="1"/>
  <c r="S78" i="4" s="1"/>
  <c r="U78" i="4" a="1"/>
  <c r="U78" i="4" s="1"/>
  <c r="Y78" i="4" a="1"/>
  <c r="Y78" i="4" s="1"/>
  <c r="AC78" i="4" a="1"/>
  <c r="AC78" i="4" s="1"/>
  <c r="V76" i="4" a="1"/>
  <c r="V76" i="4" s="1"/>
  <c r="X76" i="4" a="1"/>
  <c r="X76" i="4" s="1"/>
  <c r="Z76" i="4" a="1"/>
  <c r="Z76" i="4" s="1"/>
  <c r="AB76" i="4" a="1"/>
  <c r="AB76" i="4" s="1"/>
  <c r="AD76" i="4" a="1"/>
  <c r="AD76" i="4" s="1"/>
  <c r="Q76" i="4" a="1"/>
  <c r="Q76" i="4" s="1"/>
  <c r="S76" i="4" a="1"/>
  <c r="S76" i="4" s="1"/>
  <c r="U76" i="4" a="1"/>
  <c r="U76" i="4" s="1"/>
  <c r="Y76" i="4" a="1"/>
  <c r="Y76" i="4" s="1"/>
  <c r="AC76" i="4" a="1"/>
  <c r="AC76" i="4" s="1"/>
  <c r="R76" i="4" a="1"/>
  <c r="R76" i="4" s="1"/>
  <c r="T76" i="4" a="1"/>
  <c r="T76" i="4" s="1"/>
  <c r="W76" i="4" a="1"/>
  <c r="W76" i="4" s="1"/>
  <c r="AA76" i="4" a="1"/>
  <c r="AA76" i="4" s="1"/>
  <c r="AE76" i="4" a="1"/>
  <c r="AE76" i="4" s="1"/>
  <c r="Q74" i="4" a="1"/>
  <c r="Q74" i="4" s="1"/>
  <c r="R74" i="4" a="1"/>
  <c r="R74" i="4" s="1"/>
  <c r="S74" i="4" a="1"/>
  <c r="S74" i="4" s="1"/>
  <c r="T74" i="4" a="1"/>
  <c r="T74" i="4" s="1"/>
  <c r="V74" i="4" a="1"/>
  <c r="V74" i="4" s="1"/>
  <c r="X74" i="4" a="1"/>
  <c r="X74" i="4" s="1"/>
  <c r="Z74" i="4" a="1"/>
  <c r="Z74" i="4" s="1"/>
  <c r="AB74" i="4" a="1"/>
  <c r="AB74" i="4" s="1"/>
  <c r="AD74" i="4" a="1"/>
  <c r="AD74" i="4" s="1"/>
  <c r="W74" i="4" a="1"/>
  <c r="W74" i="4" s="1"/>
  <c r="AA74" i="4" a="1"/>
  <c r="AA74" i="4" s="1"/>
  <c r="AE74" i="4" a="1"/>
  <c r="AE74" i="4" s="1"/>
  <c r="U74" i="4" a="1"/>
  <c r="U74" i="4" s="1"/>
  <c r="Y74" i="4" a="1"/>
  <c r="Y74" i="4" s="1"/>
  <c r="AC74" i="4" a="1"/>
  <c r="AC74" i="4" s="1"/>
  <c r="Q72" i="4" a="1"/>
  <c r="Q72" i="4" s="1"/>
  <c r="R72" i="4" a="1"/>
  <c r="R72" i="4" s="1"/>
  <c r="S72" i="4" a="1"/>
  <c r="S72" i="4" s="1"/>
  <c r="T72" i="4" a="1"/>
  <c r="T72" i="4" s="1"/>
  <c r="V72" i="4" a="1"/>
  <c r="V72" i="4" s="1"/>
  <c r="X72" i="4" a="1"/>
  <c r="X72" i="4" s="1"/>
  <c r="Z72" i="4" a="1"/>
  <c r="Z72" i="4" s="1"/>
  <c r="AB72" i="4" a="1"/>
  <c r="AB72" i="4" s="1"/>
  <c r="AD72" i="4" a="1"/>
  <c r="AD72" i="4" s="1"/>
  <c r="W72" i="4" a="1"/>
  <c r="W72" i="4" s="1"/>
  <c r="AA72" i="4" a="1"/>
  <c r="AA72" i="4" s="1"/>
  <c r="AE72" i="4" a="1"/>
  <c r="AE72" i="4" s="1"/>
  <c r="U72" i="4" a="1"/>
  <c r="U72" i="4" s="1"/>
  <c r="Y72" i="4" a="1"/>
  <c r="Y72" i="4" s="1"/>
  <c r="AC72" i="4" a="1"/>
  <c r="AC72" i="4" s="1"/>
  <c r="Q70" i="4" a="1"/>
  <c r="Q70" i="4" s="1"/>
  <c r="R70" i="4" a="1"/>
  <c r="R70" i="4" s="1"/>
  <c r="S70" i="4" a="1"/>
  <c r="S70" i="4" s="1"/>
  <c r="T70" i="4" a="1"/>
  <c r="T70" i="4" s="1"/>
  <c r="V70" i="4" a="1"/>
  <c r="V70" i="4" s="1"/>
  <c r="X70" i="4" a="1"/>
  <c r="X70" i="4" s="1"/>
  <c r="Z70" i="4" a="1"/>
  <c r="Z70" i="4" s="1"/>
  <c r="AB70" i="4" a="1"/>
  <c r="AB70" i="4" s="1"/>
  <c r="AD70" i="4" a="1"/>
  <c r="AD70" i="4" s="1"/>
  <c r="W70" i="4" a="1"/>
  <c r="W70" i="4" s="1"/>
  <c r="AA70" i="4" a="1"/>
  <c r="AA70" i="4" s="1"/>
  <c r="AE70" i="4" a="1"/>
  <c r="AE70" i="4" s="1"/>
  <c r="U70" i="4" a="1"/>
  <c r="U70" i="4" s="1"/>
  <c r="Y70" i="4" a="1"/>
  <c r="Y70" i="4" s="1"/>
  <c r="AC70" i="4" a="1"/>
  <c r="AC70" i="4" s="1"/>
  <c r="Q68" i="4" a="1"/>
  <c r="Q68" i="4" s="1"/>
  <c r="R68" i="4" a="1"/>
  <c r="R68" i="4" s="1"/>
  <c r="S68" i="4" a="1"/>
  <c r="S68" i="4" s="1"/>
  <c r="T68" i="4" a="1"/>
  <c r="T68" i="4" s="1"/>
  <c r="V68" i="4" a="1"/>
  <c r="V68" i="4" s="1"/>
  <c r="X68" i="4" a="1"/>
  <c r="X68" i="4" s="1"/>
  <c r="Z68" i="4" a="1"/>
  <c r="Z68" i="4" s="1"/>
  <c r="AB68" i="4" a="1"/>
  <c r="AB68" i="4" s="1"/>
  <c r="AD68" i="4" a="1"/>
  <c r="AD68" i="4" s="1"/>
  <c r="W68" i="4" a="1"/>
  <c r="W68" i="4" s="1"/>
  <c r="AA68" i="4" a="1"/>
  <c r="AA68" i="4" s="1"/>
  <c r="AE68" i="4" a="1"/>
  <c r="AE68" i="4" s="1"/>
  <c r="U68" i="4" a="1"/>
  <c r="U68" i="4" s="1"/>
  <c r="Y68" i="4" a="1"/>
  <c r="Y68" i="4" s="1"/>
  <c r="AC68" i="4" a="1"/>
  <c r="AC68" i="4" s="1"/>
  <c r="Q66" i="4" a="1"/>
  <c r="Q66" i="4" s="1"/>
  <c r="R66" i="4" a="1"/>
  <c r="R66" i="4" s="1"/>
  <c r="S66" i="4" a="1"/>
  <c r="S66" i="4" s="1"/>
  <c r="T66" i="4" a="1"/>
  <c r="T66" i="4" s="1"/>
  <c r="V66" i="4" a="1"/>
  <c r="V66" i="4" s="1"/>
  <c r="X66" i="4" a="1"/>
  <c r="X66" i="4" s="1"/>
  <c r="Z66" i="4" a="1"/>
  <c r="Z66" i="4" s="1"/>
  <c r="AB66" i="4" a="1"/>
  <c r="AB66" i="4" s="1"/>
  <c r="AD66" i="4" a="1"/>
  <c r="AD66" i="4" s="1"/>
  <c r="W66" i="4" a="1"/>
  <c r="W66" i="4" s="1"/>
  <c r="AA66" i="4" a="1"/>
  <c r="AA66" i="4" s="1"/>
  <c r="AE66" i="4" a="1"/>
  <c r="AE66" i="4" s="1"/>
  <c r="U66" i="4" a="1"/>
  <c r="U66" i="4" s="1"/>
  <c r="Y66" i="4" a="1"/>
  <c r="Y66" i="4" s="1"/>
  <c r="AC66" i="4" a="1"/>
  <c r="AC66" i="4" s="1"/>
  <c r="Q64" i="4" a="1"/>
  <c r="Q64" i="4" s="1"/>
  <c r="R64" i="4" a="1"/>
  <c r="R64" i="4" s="1"/>
  <c r="S64" i="4" a="1"/>
  <c r="S64" i="4" s="1"/>
  <c r="T64" i="4" a="1"/>
  <c r="T64" i="4" s="1"/>
  <c r="V64" i="4" a="1"/>
  <c r="V64" i="4" s="1"/>
  <c r="X64" i="4" a="1"/>
  <c r="X64" i="4" s="1"/>
  <c r="Z64" i="4" a="1"/>
  <c r="Z64" i="4" s="1"/>
  <c r="AB64" i="4" a="1"/>
  <c r="AB64" i="4" s="1"/>
  <c r="AD64" i="4" a="1"/>
  <c r="AD64" i="4" s="1"/>
  <c r="W64" i="4" a="1"/>
  <c r="W64" i="4" s="1"/>
  <c r="AA64" i="4" a="1"/>
  <c r="AA64" i="4" s="1"/>
  <c r="AE64" i="4" a="1"/>
  <c r="AE64" i="4" s="1"/>
  <c r="U64" i="4" a="1"/>
  <c r="U64" i="4" s="1"/>
  <c r="Y64" i="4" a="1"/>
  <c r="Y64" i="4" s="1"/>
  <c r="AC64" i="4" a="1"/>
  <c r="AC64" i="4" s="1"/>
  <c r="Q62" i="4" a="1"/>
  <c r="Q62" i="4" s="1"/>
  <c r="R62" i="4" a="1"/>
  <c r="R62" i="4" s="1"/>
  <c r="S62" i="4" a="1"/>
  <c r="S62" i="4" s="1"/>
  <c r="T62" i="4" a="1"/>
  <c r="T62" i="4" s="1"/>
  <c r="V62" i="4" a="1"/>
  <c r="V62" i="4" s="1"/>
  <c r="X62" i="4" a="1"/>
  <c r="X62" i="4" s="1"/>
  <c r="Z62" i="4" a="1"/>
  <c r="Z62" i="4" s="1"/>
  <c r="AB62" i="4" a="1"/>
  <c r="AB62" i="4" s="1"/>
  <c r="AD62" i="4" a="1"/>
  <c r="AD62" i="4" s="1"/>
  <c r="W62" i="4" a="1"/>
  <c r="W62" i="4" s="1"/>
  <c r="AA62" i="4" a="1"/>
  <c r="AA62" i="4" s="1"/>
  <c r="AE62" i="4" a="1"/>
  <c r="AE62" i="4" s="1"/>
  <c r="U62" i="4" a="1"/>
  <c r="U62" i="4" s="1"/>
  <c r="Y62" i="4" a="1"/>
  <c r="Y62" i="4" s="1"/>
  <c r="AC62" i="4" a="1"/>
  <c r="AC62" i="4" s="1"/>
  <c r="Q60" i="4" a="1"/>
  <c r="Q60" i="4" s="1"/>
  <c r="R60" i="4" a="1"/>
  <c r="R60" i="4" s="1"/>
  <c r="S60" i="4" a="1"/>
  <c r="S60" i="4" s="1"/>
  <c r="T60" i="4" a="1"/>
  <c r="T60" i="4" s="1"/>
  <c r="V60" i="4" a="1"/>
  <c r="V60" i="4" s="1"/>
  <c r="X60" i="4" a="1"/>
  <c r="X60" i="4" s="1"/>
  <c r="Z60" i="4" a="1"/>
  <c r="Z60" i="4" s="1"/>
  <c r="AB60" i="4" a="1"/>
  <c r="AB60" i="4" s="1"/>
  <c r="AD60" i="4" a="1"/>
  <c r="AD60" i="4" s="1"/>
  <c r="W60" i="4" a="1"/>
  <c r="W60" i="4" s="1"/>
  <c r="AA60" i="4" a="1"/>
  <c r="AA60" i="4" s="1"/>
  <c r="AE60" i="4" a="1"/>
  <c r="AE60" i="4" s="1"/>
  <c r="U60" i="4" a="1"/>
  <c r="U60" i="4" s="1"/>
  <c r="Y60" i="4" a="1"/>
  <c r="Y60" i="4" s="1"/>
  <c r="AC60" i="4" a="1"/>
  <c r="AC60" i="4" s="1"/>
  <c r="Q58" i="4" a="1"/>
  <c r="Q58" i="4" s="1"/>
  <c r="R58" i="4" a="1"/>
  <c r="R58" i="4" s="1"/>
  <c r="S58" i="4" a="1"/>
  <c r="S58" i="4" s="1"/>
  <c r="T58" i="4" a="1"/>
  <c r="T58" i="4" s="1"/>
  <c r="V58" i="4" a="1"/>
  <c r="V58" i="4" s="1"/>
  <c r="X58" i="4" a="1"/>
  <c r="X58" i="4" s="1"/>
  <c r="Z58" i="4" a="1"/>
  <c r="Z58" i="4" s="1"/>
  <c r="AB58" i="4" a="1"/>
  <c r="AB58" i="4" s="1"/>
  <c r="AD58" i="4" a="1"/>
  <c r="AD58" i="4" s="1"/>
  <c r="W58" i="4" a="1"/>
  <c r="W58" i="4" s="1"/>
  <c r="AA58" i="4" a="1"/>
  <c r="AA58" i="4" s="1"/>
  <c r="AE58" i="4" a="1"/>
  <c r="AE58" i="4" s="1"/>
  <c r="U58" i="4" a="1"/>
  <c r="U58" i="4" s="1"/>
  <c r="Y58" i="4" a="1"/>
  <c r="Y58" i="4" s="1"/>
  <c r="AC58" i="4" a="1"/>
  <c r="AC58" i="4" s="1"/>
  <c r="Q56" i="4" a="1"/>
  <c r="Q56" i="4" s="1"/>
  <c r="R56" i="4" a="1"/>
  <c r="R56" i="4" s="1"/>
  <c r="S56" i="4" a="1"/>
  <c r="S56" i="4" s="1"/>
  <c r="T56" i="4" a="1"/>
  <c r="T56" i="4" s="1"/>
  <c r="V56" i="4" a="1"/>
  <c r="V56" i="4" s="1"/>
  <c r="X56" i="4" a="1"/>
  <c r="X56" i="4" s="1"/>
  <c r="Z56" i="4" a="1"/>
  <c r="Z56" i="4" s="1"/>
  <c r="AB56" i="4" a="1"/>
  <c r="AB56" i="4" s="1"/>
  <c r="AD56" i="4" a="1"/>
  <c r="AD56" i="4" s="1"/>
  <c r="W56" i="4" a="1"/>
  <c r="W56" i="4" s="1"/>
  <c r="AA56" i="4" a="1"/>
  <c r="AA56" i="4" s="1"/>
  <c r="AE56" i="4" a="1"/>
  <c r="AE56" i="4" s="1"/>
  <c r="U56" i="4" a="1"/>
  <c r="U56" i="4" s="1"/>
  <c r="Y56" i="4" a="1"/>
  <c r="Y56" i="4" s="1"/>
  <c r="AC56" i="4" a="1"/>
  <c r="AC56" i="4" s="1"/>
  <c r="Q54" i="4" a="1"/>
  <c r="Q54" i="4" s="1"/>
  <c r="R54" i="4" a="1"/>
  <c r="R54" i="4" s="1"/>
  <c r="S54" i="4" a="1"/>
  <c r="S54" i="4" s="1"/>
  <c r="T54" i="4" a="1"/>
  <c r="T54" i="4" s="1"/>
  <c r="V54" i="4" a="1"/>
  <c r="V54" i="4" s="1"/>
  <c r="X54" i="4" a="1"/>
  <c r="X54" i="4" s="1"/>
  <c r="Z54" i="4" a="1"/>
  <c r="Z54" i="4" s="1"/>
  <c r="AB54" i="4" a="1"/>
  <c r="AB54" i="4" s="1"/>
  <c r="AD54" i="4" a="1"/>
  <c r="AD54" i="4" s="1"/>
  <c r="W54" i="4" a="1"/>
  <c r="W54" i="4" s="1"/>
  <c r="AA54" i="4" a="1"/>
  <c r="AA54" i="4" s="1"/>
  <c r="AE54" i="4" a="1"/>
  <c r="AE54" i="4" s="1"/>
  <c r="U54" i="4" a="1"/>
  <c r="U54" i="4" s="1"/>
  <c r="Y54" i="4" a="1"/>
  <c r="Y54" i="4" s="1"/>
  <c r="AC54" i="4" a="1"/>
  <c r="AC54" i="4" s="1"/>
  <c r="Q52" i="4" a="1"/>
  <c r="Q52" i="4" s="1"/>
  <c r="R52" i="4" a="1"/>
  <c r="R52" i="4" s="1"/>
  <c r="S52" i="4" a="1"/>
  <c r="S52" i="4" s="1"/>
  <c r="T52" i="4" a="1"/>
  <c r="T52" i="4" s="1"/>
  <c r="V52" i="4" a="1"/>
  <c r="V52" i="4" s="1"/>
  <c r="X52" i="4" a="1"/>
  <c r="X52" i="4" s="1"/>
  <c r="Z52" i="4" a="1"/>
  <c r="Z52" i="4" s="1"/>
  <c r="AB52" i="4" a="1"/>
  <c r="AB52" i="4" s="1"/>
  <c r="AD52" i="4" a="1"/>
  <c r="AD52" i="4" s="1"/>
  <c r="W52" i="4" a="1"/>
  <c r="W52" i="4" s="1"/>
  <c r="AA52" i="4" a="1"/>
  <c r="AA52" i="4" s="1"/>
  <c r="AE52" i="4" a="1"/>
  <c r="AE52" i="4" s="1"/>
  <c r="U52" i="4" a="1"/>
  <c r="U52" i="4" s="1"/>
  <c r="Y52" i="4" a="1"/>
  <c r="Y52" i="4" s="1"/>
  <c r="AC52" i="4" a="1"/>
  <c r="AC52" i="4" s="1"/>
  <c r="Q50" i="4" a="1"/>
  <c r="Q50" i="4" s="1"/>
  <c r="R50" i="4" a="1"/>
  <c r="R50" i="4" s="1"/>
  <c r="S50" i="4" a="1"/>
  <c r="S50" i="4" s="1"/>
  <c r="T50" i="4" a="1"/>
  <c r="T50" i="4" s="1"/>
  <c r="V50" i="4" a="1"/>
  <c r="V50" i="4" s="1"/>
  <c r="X50" i="4" a="1"/>
  <c r="X50" i="4" s="1"/>
  <c r="Z50" i="4" a="1"/>
  <c r="Z50" i="4" s="1"/>
  <c r="AB50" i="4" a="1"/>
  <c r="AB50" i="4" s="1"/>
  <c r="AD50" i="4" a="1"/>
  <c r="AD50" i="4" s="1"/>
  <c r="W50" i="4" a="1"/>
  <c r="W50" i="4" s="1"/>
  <c r="AA50" i="4" a="1"/>
  <c r="AA50" i="4" s="1"/>
  <c r="AE50" i="4" a="1"/>
  <c r="AE50" i="4" s="1"/>
  <c r="U50" i="4" a="1"/>
  <c r="U50" i="4" s="1"/>
  <c r="Y50" i="4" a="1"/>
  <c r="Y50" i="4" s="1"/>
  <c r="AC50" i="4" a="1"/>
  <c r="AC50" i="4" s="1"/>
  <c r="Q48" i="4" a="1"/>
  <c r="Q48" i="4" s="1"/>
  <c r="R48" i="4" a="1"/>
  <c r="R48" i="4" s="1"/>
  <c r="S48" i="4" a="1"/>
  <c r="S48" i="4" s="1"/>
  <c r="T48" i="4" a="1"/>
  <c r="T48" i="4" s="1"/>
  <c r="V48" i="4" a="1"/>
  <c r="V48" i="4" s="1"/>
  <c r="X48" i="4" a="1"/>
  <c r="X48" i="4" s="1"/>
  <c r="Z48" i="4" a="1"/>
  <c r="Z48" i="4" s="1"/>
  <c r="AB48" i="4" a="1"/>
  <c r="AB48" i="4" s="1"/>
  <c r="AD48" i="4" a="1"/>
  <c r="AD48" i="4" s="1"/>
  <c r="W48" i="4" a="1"/>
  <c r="W48" i="4" s="1"/>
  <c r="AA48" i="4" a="1"/>
  <c r="AA48" i="4" s="1"/>
  <c r="AE48" i="4" a="1"/>
  <c r="AE48" i="4" s="1"/>
  <c r="U48" i="4" a="1"/>
  <c r="U48" i="4" s="1"/>
  <c r="Y48" i="4" a="1"/>
  <c r="Y48" i="4" s="1"/>
  <c r="AC48" i="4" a="1"/>
  <c r="AC48" i="4" s="1"/>
  <c r="T46" i="4" a="1"/>
  <c r="T46" i="4" s="1"/>
  <c r="V46" i="4" a="1"/>
  <c r="V46" i="4" s="1"/>
  <c r="X46" i="4" a="1"/>
  <c r="X46" i="4" s="1"/>
  <c r="Z46" i="4" a="1"/>
  <c r="Z46" i="4" s="1"/>
  <c r="AB46" i="4" a="1"/>
  <c r="AB46" i="4" s="1"/>
  <c r="AD46" i="4" a="1"/>
  <c r="AD46" i="4" s="1"/>
  <c r="Q46" i="4" a="1"/>
  <c r="Q46" i="4" s="1"/>
  <c r="S46" i="4" a="1"/>
  <c r="S46" i="4" s="1"/>
  <c r="W46" i="4" a="1"/>
  <c r="W46" i="4" s="1"/>
  <c r="AA46" i="4" a="1"/>
  <c r="AA46" i="4" s="1"/>
  <c r="AE46" i="4" a="1"/>
  <c r="AE46" i="4" s="1"/>
  <c r="R46" i="4" a="1"/>
  <c r="R46" i="4" s="1"/>
  <c r="U46" i="4" a="1"/>
  <c r="U46" i="4" s="1"/>
  <c r="Y46" i="4" a="1"/>
  <c r="Y46" i="4" s="1"/>
  <c r="AC46" i="4" a="1"/>
  <c r="AC46" i="4" s="1"/>
  <c r="T44" i="4" a="1"/>
  <c r="T44" i="4" s="1"/>
  <c r="V44" i="4" a="1"/>
  <c r="V44" i="4" s="1"/>
  <c r="X44" i="4" a="1"/>
  <c r="X44" i="4" s="1"/>
  <c r="Z44" i="4" a="1"/>
  <c r="Z44" i="4" s="1"/>
  <c r="AB44" i="4" a="1"/>
  <c r="AB44" i="4" s="1"/>
  <c r="AD44" i="4" a="1"/>
  <c r="AD44" i="4" s="1"/>
  <c r="R44" i="4" a="1"/>
  <c r="R44" i="4" s="1"/>
  <c r="U44" i="4" a="1"/>
  <c r="U44" i="4" s="1"/>
  <c r="Y44" i="4" a="1"/>
  <c r="Y44" i="4" s="1"/>
  <c r="AC44" i="4" a="1"/>
  <c r="AC44" i="4" s="1"/>
  <c r="Q44" i="4" a="1"/>
  <c r="Q44" i="4" s="1"/>
  <c r="S44" i="4" a="1"/>
  <c r="S44" i="4" s="1"/>
  <c r="W44" i="4" a="1"/>
  <c r="W44" i="4" s="1"/>
  <c r="AA44" i="4" a="1"/>
  <c r="AA44" i="4" s="1"/>
  <c r="AE44" i="4" a="1"/>
  <c r="AE44" i="4" s="1"/>
  <c r="T42" i="4" a="1"/>
  <c r="T42" i="4" s="1"/>
  <c r="V42" i="4" a="1"/>
  <c r="V42" i="4" s="1"/>
  <c r="X42" i="4" a="1"/>
  <c r="X42" i="4" s="1"/>
  <c r="Z42" i="4" a="1"/>
  <c r="Z42" i="4" s="1"/>
  <c r="AB42" i="4" a="1"/>
  <c r="AB42" i="4" s="1"/>
  <c r="AD42" i="4" a="1"/>
  <c r="AD42" i="4" s="1"/>
  <c r="Q42" i="4" a="1"/>
  <c r="Q42" i="4" s="1"/>
  <c r="S42" i="4" a="1"/>
  <c r="S42" i="4" s="1"/>
  <c r="W42" i="4" a="1"/>
  <c r="W42" i="4" s="1"/>
  <c r="AA42" i="4" a="1"/>
  <c r="AA42" i="4" s="1"/>
  <c r="AE42" i="4" a="1"/>
  <c r="AE42" i="4" s="1"/>
  <c r="R42" i="4" a="1"/>
  <c r="R42" i="4" s="1"/>
  <c r="U42" i="4" a="1"/>
  <c r="U42" i="4" s="1"/>
  <c r="Y42" i="4" a="1"/>
  <c r="Y42" i="4" s="1"/>
  <c r="AC42" i="4" a="1"/>
  <c r="AC42" i="4" s="1"/>
  <c r="T40" i="4" a="1"/>
  <c r="T40" i="4" s="1"/>
  <c r="V40" i="4" a="1"/>
  <c r="V40" i="4" s="1"/>
  <c r="X40" i="4" a="1"/>
  <c r="X40" i="4" s="1"/>
  <c r="Z40" i="4" a="1"/>
  <c r="Z40" i="4" s="1"/>
  <c r="AB40" i="4" a="1"/>
  <c r="AB40" i="4" s="1"/>
  <c r="AD40" i="4" a="1"/>
  <c r="AD40" i="4" s="1"/>
  <c r="R40" i="4" a="1"/>
  <c r="R40" i="4" s="1"/>
  <c r="U40" i="4" a="1"/>
  <c r="U40" i="4" s="1"/>
  <c r="Y40" i="4" a="1"/>
  <c r="Y40" i="4" s="1"/>
  <c r="AC40" i="4" a="1"/>
  <c r="AC40" i="4" s="1"/>
  <c r="Q40" i="4" a="1"/>
  <c r="Q40" i="4" s="1"/>
  <c r="S40" i="4" a="1"/>
  <c r="S40" i="4" s="1"/>
  <c r="W40" i="4" a="1"/>
  <c r="W40" i="4" s="1"/>
  <c r="AA40" i="4" a="1"/>
  <c r="AA40" i="4" s="1"/>
  <c r="AE40" i="4" a="1"/>
  <c r="AE40" i="4" s="1"/>
  <c r="S38" i="4" a="1"/>
  <c r="S38" i="4" s="1"/>
  <c r="U38" i="4" a="1"/>
  <c r="U38" i="4" s="1"/>
  <c r="W38" i="4" a="1"/>
  <c r="W38" i="4" s="1"/>
  <c r="Y38" i="4" a="1"/>
  <c r="Y38" i="4" s="1"/>
  <c r="AA38" i="4" a="1"/>
  <c r="AA38" i="4" s="1"/>
  <c r="AC38" i="4" a="1"/>
  <c r="AC38" i="4" s="1"/>
  <c r="AE38" i="4" a="1"/>
  <c r="AE38" i="4" s="1"/>
  <c r="R38" i="4" a="1"/>
  <c r="R38" i="4" s="1"/>
  <c r="V38" i="4" a="1"/>
  <c r="V38" i="4" s="1"/>
  <c r="Z38" i="4" a="1"/>
  <c r="Z38" i="4" s="1"/>
  <c r="AD38" i="4" a="1"/>
  <c r="AD38" i="4" s="1"/>
  <c r="Q38" i="4" a="1"/>
  <c r="Q38" i="4" s="1"/>
  <c r="T38" i="4" a="1"/>
  <c r="T38" i="4" s="1"/>
  <c r="X38" i="4" a="1"/>
  <c r="X38" i="4" s="1"/>
  <c r="AB38" i="4" a="1"/>
  <c r="AB38" i="4" s="1"/>
  <c r="S36" i="4" a="1"/>
  <c r="S36" i="4" s="1"/>
  <c r="U36" i="4" a="1"/>
  <c r="U36" i="4" s="1"/>
  <c r="W36" i="4" a="1"/>
  <c r="W36" i="4" s="1"/>
  <c r="Y36" i="4" a="1"/>
  <c r="Y36" i="4" s="1"/>
  <c r="AA36" i="4" a="1"/>
  <c r="AA36" i="4" s="1"/>
  <c r="AC36" i="4" a="1"/>
  <c r="AC36" i="4" s="1"/>
  <c r="AE36" i="4" a="1"/>
  <c r="AE36" i="4" s="1"/>
  <c r="R36" i="4" a="1"/>
  <c r="R36" i="4" s="1"/>
  <c r="V36" i="4" a="1"/>
  <c r="V36" i="4" s="1"/>
  <c r="Z36" i="4" a="1"/>
  <c r="Z36" i="4" s="1"/>
  <c r="AD36" i="4" a="1"/>
  <c r="AD36" i="4" s="1"/>
  <c r="Q36" i="4" a="1"/>
  <c r="Q36" i="4" s="1"/>
  <c r="T36" i="4" a="1"/>
  <c r="T36" i="4" s="1"/>
  <c r="X36" i="4" a="1"/>
  <c r="X36" i="4" s="1"/>
  <c r="AB36" i="4" a="1"/>
  <c r="AB36" i="4" s="1"/>
  <c r="S34" i="4" a="1"/>
  <c r="S34" i="4" s="1"/>
  <c r="U34" i="4" a="1"/>
  <c r="U34" i="4" s="1"/>
  <c r="W34" i="4" a="1"/>
  <c r="W34" i="4" s="1"/>
  <c r="Y34" i="4" a="1"/>
  <c r="Y34" i="4" s="1"/>
  <c r="AA34" i="4" a="1"/>
  <c r="AA34" i="4" s="1"/>
  <c r="AC34" i="4" a="1"/>
  <c r="AC34" i="4" s="1"/>
  <c r="AE34" i="4" a="1"/>
  <c r="AE34" i="4" s="1"/>
  <c r="R34" i="4" a="1"/>
  <c r="R34" i="4" s="1"/>
  <c r="V34" i="4" a="1"/>
  <c r="V34" i="4" s="1"/>
  <c r="Z34" i="4" a="1"/>
  <c r="Z34" i="4" s="1"/>
  <c r="AD34" i="4" a="1"/>
  <c r="AD34" i="4" s="1"/>
  <c r="Q34" i="4" a="1"/>
  <c r="Q34" i="4" s="1"/>
  <c r="T34" i="4" a="1"/>
  <c r="T34" i="4" s="1"/>
  <c r="X34" i="4" a="1"/>
  <c r="X34" i="4" s="1"/>
  <c r="AB34" i="4" a="1"/>
  <c r="AB34" i="4" s="1"/>
  <c r="R32" i="4" a="1"/>
  <c r="R32" i="4" s="1"/>
  <c r="T32" i="4" a="1"/>
  <c r="T32" i="4" s="1"/>
  <c r="V32" i="4" a="1"/>
  <c r="V32" i="4" s="1"/>
  <c r="X32" i="4" a="1"/>
  <c r="X32" i="4" s="1"/>
  <c r="Z32" i="4" a="1"/>
  <c r="Z32" i="4" s="1"/>
  <c r="AB32" i="4" a="1"/>
  <c r="AB32" i="4" s="1"/>
  <c r="AD32" i="4" a="1"/>
  <c r="AD32" i="4" s="1"/>
  <c r="Q32" i="4" a="1"/>
  <c r="Q32" i="4" s="1"/>
  <c r="U32" i="4" a="1"/>
  <c r="U32" i="4" s="1"/>
  <c r="Y32" i="4" a="1"/>
  <c r="Y32" i="4" s="1"/>
  <c r="AC32" i="4" a="1"/>
  <c r="AC32" i="4" s="1"/>
  <c r="S32" i="4" a="1"/>
  <c r="S32" i="4" s="1"/>
  <c r="W32" i="4" a="1"/>
  <c r="W32" i="4" s="1"/>
  <c r="AA32" i="4" a="1"/>
  <c r="AA32" i="4" s="1"/>
  <c r="AE32" i="4" a="1"/>
  <c r="AE32" i="4" s="1"/>
  <c r="R30" i="4" a="1"/>
  <c r="R30" i="4" s="1"/>
  <c r="T30" i="4" a="1"/>
  <c r="T30" i="4" s="1"/>
  <c r="V30" i="4" a="1"/>
  <c r="V30" i="4" s="1"/>
  <c r="X30" i="4" a="1"/>
  <c r="X30" i="4" s="1"/>
  <c r="Z30" i="4" a="1"/>
  <c r="Z30" i="4" s="1"/>
  <c r="AB30" i="4" a="1"/>
  <c r="AB30" i="4" s="1"/>
  <c r="AD30" i="4" a="1"/>
  <c r="AD30" i="4" s="1"/>
  <c r="S30" i="4" a="1"/>
  <c r="S30" i="4" s="1"/>
  <c r="W30" i="4" a="1"/>
  <c r="W30" i="4" s="1"/>
  <c r="AA30" i="4" a="1"/>
  <c r="AA30" i="4" s="1"/>
  <c r="AE30" i="4" a="1"/>
  <c r="AE30" i="4" s="1"/>
  <c r="Q30" i="4" a="1"/>
  <c r="Q30" i="4" s="1"/>
  <c r="U30" i="4" a="1"/>
  <c r="U30" i="4" s="1"/>
  <c r="Y30" i="4" a="1"/>
  <c r="Y30" i="4" s="1"/>
  <c r="AC30" i="4" a="1"/>
  <c r="AC30" i="4" s="1"/>
  <c r="R28" i="4" a="1"/>
  <c r="R28" i="4" s="1"/>
  <c r="T28" i="4" a="1"/>
  <c r="T28" i="4" s="1"/>
  <c r="V28" i="4" a="1"/>
  <c r="V28" i="4" s="1"/>
  <c r="X28" i="4" a="1"/>
  <c r="X28" i="4" s="1"/>
  <c r="Z28" i="4" a="1"/>
  <c r="Z28" i="4" s="1"/>
  <c r="AB28" i="4" a="1"/>
  <c r="AB28" i="4" s="1"/>
  <c r="AD28" i="4" a="1"/>
  <c r="AD28" i="4" s="1"/>
  <c r="Q28" i="4" a="1"/>
  <c r="Q28" i="4" s="1"/>
  <c r="U28" i="4" a="1"/>
  <c r="U28" i="4" s="1"/>
  <c r="Y28" i="4" a="1"/>
  <c r="Y28" i="4" s="1"/>
  <c r="AC28" i="4" a="1"/>
  <c r="AC28" i="4" s="1"/>
  <c r="S28" i="4" a="1"/>
  <c r="S28" i="4" s="1"/>
  <c r="W28" i="4" a="1"/>
  <c r="W28" i="4" s="1"/>
  <c r="AA28" i="4" a="1"/>
  <c r="AA28" i="4" s="1"/>
  <c r="AE28" i="4" a="1"/>
  <c r="AE28" i="4" s="1"/>
  <c r="R26" i="4" a="1"/>
  <c r="R26" i="4" s="1"/>
  <c r="T26" i="4" a="1"/>
  <c r="T26" i="4" s="1"/>
  <c r="V26" i="4" a="1"/>
  <c r="V26" i="4" s="1"/>
  <c r="X26" i="4" a="1"/>
  <c r="X26" i="4" s="1"/>
  <c r="Z26" i="4" a="1"/>
  <c r="Z26" i="4" s="1"/>
  <c r="AB26" i="4" a="1"/>
  <c r="AB26" i="4" s="1"/>
  <c r="AD26" i="4" a="1"/>
  <c r="AD26" i="4" s="1"/>
  <c r="S26" i="4" a="1"/>
  <c r="S26" i="4" s="1"/>
  <c r="W26" i="4" a="1"/>
  <c r="W26" i="4" s="1"/>
  <c r="AA26" i="4" a="1"/>
  <c r="AA26" i="4" s="1"/>
  <c r="AE26" i="4" a="1"/>
  <c r="AE26" i="4" s="1"/>
  <c r="Q26" i="4" a="1"/>
  <c r="Q26" i="4" s="1"/>
  <c r="U26" i="4" a="1"/>
  <c r="U26" i="4" s="1"/>
  <c r="Y26" i="4" a="1"/>
  <c r="Y26" i="4" s="1"/>
  <c r="AC26" i="4" a="1"/>
  <c r="AC26" i="4" s="1"/>
  <c r="R24" i="4" a="1"/>
  <c r="R24" i="4" s="1"/>
  <c r="BF26" i="1" s="1"/>
  <c r="T24" i="4" a="1"/>
  <c r="T24" i="4" s="1"/>
  <c r="BH26" i="1" s="1"/>
  <c r="V24" i="4" a="1"/>
  <c r="V24" i="4" s="1"/>
  <c r="BJ26" i="1" s="1"/>
  <c r="X24" i="4" a="1"/>
  <c r="X24" i="4" s="1"/>
  <c r="BL26" i="1" s="1"/>
  <c r="Z24" i="4" a="1"/>
  <c r="Z24" i="4" s="1"/>
  <c r="BN26" i="1" s="1"/>
  <c r="AB24" i="4" a="1"/>
  <c r="AB24" i="4" s="1"/>
  <c r="BP26" i="1" s="1"/>
  <c r="AD24" i="4" a="1"/>
  <c r="AD24" i="4" s="1"/>
  <c r="BR26" i="1" s="1"/>
  <c r="Q24" i="4" a="1"/>
  <c r="Q24" i="4" s="1"/>
  <c r="BE26" i="1" s="1"/>
  <c r="U24" i="4" a="1"/>
  <c r="U24" i="4" s="1"/>
  <c r="BI26" i="1" s="1"/>
  <c r="Y24" i="4" a="1"/>
  <c r="Y24" i="4" s="1"/>
  <c r="BM26" i="1" s="1"/>
  <c r="AC24" i="4" a="1"/>
  <c r="AC24" i="4" s="1"/>
  <c r="BQ26" i="1" s="1"/>
  <c r="S24" i="4" a="1"/>
  <c r="S24" i="4" s="1"/>
  <c r="BG26" i="1" s="1"/>
  <c r="W24" i="4" a="1"/>
  <c r="W24" i="4" s="1"/>
  <c r="BK26" i="1" s="1"/>
  <c r="AA24" i="4" a="1"/>
  <c r="AA24" i="4" s="1"/>
  <c r="BO26" i="1" s="1"/>
  <c r="AE24" i="4" a="1"/>
  <c r="AE24" i="4" s="1"/>
  <c r="BS26" i="1" s="1"/>
  <c r="R22" i="4" a="1"/>
  <c r="R22" i="4" s="1"/>
  <c r="BF24" i="1" s="1"/>
  <c r="T22" i="4" a="1"/>
  <c r="T22" i="4" s="1"/>
  <c r="BH24" i="1" s="1"/>
  <c r="V22" i="4" a="1"/>
  <c r="V22" i="4" s="1"/>
  <c r="BJ24" i="1" s="1"/>
  <c r="X22" i="4" a="1"/>
  <c r="X22" i="4" s="1"/>
  <c r="BL24" i="1" s="1"/>
  <c r="Z22" i="4" a="1"/>
  <c r="Z22" i="4" s="1"/>
  <c r="BN24" i="1" s="1"/>
  <c r="AB22" i="4" a="1"/>
  <c r="AB22" i="4" s="1"/>
  <c r="BP24" i="1" s="1"/>
  <c r="AD22" i="4" a="1"/>
  <c r="AD22" i="4" s="1"/>
  <c r="BR24" i="1" s="1"/>
  <c r="S22" i="4" a="1"/>
  <c r="S22" i="4" s="1"/>
  <c r="BG24" i="1" s="1"/>
  <c r="W22" i="4" a="1"/>
  <c r="W22" i="4" s="1"/>
  <c r="BK24" i="1" s="1"/>
  <c r="AA22" i="4" a="1"/>
  <c r="AA22" i="4" s="1"/>
  <c r="BO24" i="1" s="1"/>
  <c r="AE22" i="4" a="1"/>
  <c r="AE22" i="4" s="1"/>
  <c r="BS24" i="1" s="1"/>
  <c r="Q22" i="4" a="1"/>
  <c r="Q22" i="4" s="1"/>
  <c r="BE24" i="1" s="1"/>
  <c r="U22" i="4" a="1"/>
  <c r="U22" i="4" s="1"/>
  <c r="BI24" i="1" s="1"/>
  <c r="Y22" i="4" a="1"/>
  <c r="Y22" i="4" s="1"/>
  <c r="BM24" i="1" s="1"/>
  <c r="AC22" i="4" a="1"/>
  <c r="AC22" i="4" s="1"/>
  <c r="BQ24" i="1" s="1"/>
  <c r="R20" i="4" a="1"/>
  <c r="R20" i="4" s="1"/>
  <c r="BF22" i="1" s="1"/>
  <c r="T20" i="4" a="1"/>
  <c r="T20" i="4" s="1"/>
  <c r="BH22" i="1" s="1"/>
  <c r="V20" i="4" a="1"/>
  <c r="V20" i="4" s="1"/>
  <c r="BJ22" i="1" s="1"/>
  <c r="X20" i="4" a="1"/>
  <c r="X20" i="4" s="1"/>
  <c r="BL22" i="1" s="1"/>
  <c r="Z20" i="4" a="1"/>
  <c r="Z20" i="4" s="1"/>
  <c r="BN22" i="1" s="1"/>
  <c r="AB20" i="4" a="1"/>
  <c r="AB20" i="4" s="1"/>
  <c r="BP22" i="1" s="1"/>
  <c r="AD20" i="4" a="1"/>
  <c r="AD20" i="4" s="1"/>
  <c r="BR22" i="1" s="1"/>
  <c r="Q20" i="4" a="1"/>
  <c r="Q20" i="4" s="1"/>
  <c r="U20" i="4" a="1"/>
  <c r="U20" i="4" s="1"/>
  <c r="BI22" i="1" s="1"/>
  <c r="Y20" i="4" a="1"/>
  <c r="Y20" i="4" s="1"/>
  <c r="BM22" i="1" s="1"/>
  <c r="AC20" i="4" a="1"/>
  <c r="AC20" i="4" s="1"/>
  <c r="BQ22" i="1" s="1"/>
  <c r="S20" i="4" a="1"/>
  <c r="S20" i="4" s="1"/>
  <c r="BG22" i="1" s="1"/>
  <c r="W20" i="4" a="1"/>
  <c r="W20" i="4" s="1"/>
  <c r="BK22" i="1" s="1"/>
  <c r="AA20" i="4" a="1"/>
  <c r="AA20" i="4" s="1"/>
  <c r="BO22" i="1" s="1"/>
  <c r="AE20" i="4" a="1"/>
  <c r="AE20" i="4" s="1"/>
  <c r="BS22" i="1" s="1"/>
  <c r="R18" i="4" a="1"/>
  <c r="R18" i="4" s="1"/>
  <c r="T18" i="4" a="1"/>
  <c r="T18" i="4" s="1"/>
  <c r="BH20" i="1" s="1"/>
  <c r="V18" i="4" a="1"/>
  <c r="V18" i="4" s="1"/>
  <c r="BJ20" i="1" s="1"/>
  <c r="X18" i="4" a="1"/>
  <c r="X18" i="4" s="1"/>
  <c r="BL20" i="1" s="1"/>
  <c r="Z18" i="4" a="1"/>
  <c r="Z18" i="4" s="1"/>
  <c r="BN20" i="1" s="1"/>
  <c r="AB18" i="4" a="1"/>
  <c r="AB18" i="4" s="1"/>
  <c r="BP20" i="1" s="1"/>
  <c r="AD18" i="4" a="1"/>
  <c r="AD18" i="4" s="1"/>
  <c r="BR20" i="1" s="1"/>
  <c r="S18" i="4" a="1"/>
  <c r="S18" i="4" s="1"/>
  <c r="BG20" i="1" s="1"/>
  <c r="W18" i="4" a="1"/>
  <c r="W18" i="4" s="1"/>
  <c r="BK20" i="1" s="1"/>
  <c r="AA18" i="4" a="1"/>
  <c r="AA18" i="4" s="1"/>
  <c r="BO20" i="1" s="1"/>
  <c r="AE18" i="4" a="1"/>
  <c r="AE18" i="4" s="1"/>
  <c r="BS20" i="1" s="1"/>
  <c r="Q18" i="4" a="1"/>
  <c r="Q18" i="4" s="1"/>
  <c r="BE20" i="1" s="1"/>
  <c r="U18" i="4" a="1"/>
  <c r="U18" i="4" s="1"/>
  <c r="BI20" i="1" s="1"/>
  <c r="Y18" i="4" a="1"/>
  <c r="Y18" i="4" s="1"/>
  <c r="BM20" i="1" s="1"/>
  <c r="AC18" i="4" a="1"/>
  <c r="AC18" i="4" s="1"/>
  <c r="BQ20" i="1" s="1"/>
  <c r="R16" i="4" a="1"/>
  <c r="R16" i="4" s="1"/>
  <c r="BF18" i="1" s="1"/>
  <c r="T16" i="4" a="1"/>
  <c r="T16" i="4" s="1"/>
  <c r="BH18" i="1" s="1"/>
  <c r="V16" i="4" a="1"/>
  <c r="V16" i="4" s="1"/>
  <c r="BJ18" i="1" s="1"/>
  <c r="X16" i="4" a="1"/>
  <c r="X16" i="4" s="1"/>
  <c r="BL18" i="1" s="1"/>
  <c r="Z16" i="4" a="1"/>
  <c r="Z16" i="4" s="1"/>
  <c r="BN18" i="1" s="1"/>
  <c r="AB16" i="4" a="1"/>
  <c r="AB16" i="4" s="1"/>
  <c r="BP18" i="1" s="1"/>
  <c r="AD16" i="4" a="1"/>
  <c r="AD16" i="4" s="1"/>
  <c r="BR18" i="1" s="1"/>
  <c r="Q16" i="4" a="1"/>
  <c r="Q16" i="4" s="1"/>
  <c r="U16" i="4" a="1"/>
  <c r="U16" i="4" s="1"/>
  <c r="BI18" i="1" s="1"/>
  <c r="Y16" i="4" a="1"/>
  <c r="Y16" i="4" s="1"/>
  <c r="BM18" i="1" s="1"/>
  <c r="AC16" i="4" a="1"/>
  <c r="AC16" i="4" s="1"/>
  <c r="BQ18" i="1" s="1"/>
  <c r="S16" i="4" a="1"/>
  <c r="S16" i="4" s="1"/>
  <c r="BG18" i="1" s="1"/>
  <c r="W16" i="4" a="1"/>
  <c r="W16" i="4" s="1"/>
  <c r="BK18" i="1" s="1"/>
  <c r="AA16" i="4" a="1"/>
  <c r="AA16" i="4" s="1"/>
  <c r="BO18" i="1" s="1"/>
  <c r="AE16" i="4" a="1"/>
  <c r="AE16" i="4" s="1"/>
  <c r="BS18" i="1" s="1"/>
  <c r="BE25" i="1"/>
  <c r="BH25" i="1"/>
  <c r="BP25" i="1"/>
  <c r="BG25" i="1"/>
  <c r="BH23" i="1"/>
  <c r="BJ23" i="1"/>
  <c r="BR23" i="1"/>
  <c r="BG23" i="1"/>
  <c r="BK23" i="1"/>
  <c r="BJ21" i="1"/>
  <c r="BE21" i="1"/>
  <c r="BM21" i="1"/>
  <c r="BL19" i="1"/>
  <c r="BG19" i="1"/>
  <c r="BO19" i="1"/>
  <c r="BH17" i="1"/>
  <c r="BP17" i="1"/>
  <c r="BE17" i="1"/>
  <c r="BI17" i="1"/>
  <c r="BQ17" i="1"/>
  <c r="BE22" i="1"/>
  <c r="BF20" i="1"/>
  <c r="BE18" i="1"/>
  <c r="AJ10" i="1"/>
  <c r="I8" i="4" s="1"/>
  <c r="P9" i="1" l="1"/>
  <c r="A7" i="4" l="1"/>
  <c r="AX9" i="1"/>
  <c r="N7" i="4" s="1"/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K3" i="1" l="1"/>
  <c r="K2" i="1"/>
  <c r="G10" i="1"/>
  <c r="H10" i="1" s="1"/>
  <c r="G11" i="1"/>
  <c r="H11" i="1" s="1"/>
  <c r="G12" i="1"/>
  <c r="I12" i="1" s="1"/>
  <c r="G13" i="1"/>
  <c r="H13" i="1" s="1"/>
  <c r="G14" i="1"/>
  <c r="I14" i="1" s="1"/>
  <c r="G15" i="1"/>
  <c r="H15" i="1" s="1"/>
  <c r="G16" i="1"/>
  <c r="I16" i="1" s="1"/>
  <c r="G17" i="1"/>
  <c r="H17" i="1" s="1"/>
  <c r="G18" i="1"/>
  <c r="I18" i="1" s="1"/>
  <c r="G19" i="1"/>
  <c r="H19" i="1" s="1"/>
  <c r="K19" i="1" s="1"/>
  <c r="G20" i="1"/>
  <c r="I20" i="1" s="1"/>
  <c r="L20" i="1" s="1"/>
  <c r="G21" i="1"/>
  <c r="H21" i="1" s="1"/>
  <c r="K21" i="1" s="1"/>
  <c r="G22" i="1"/>
  <c r="I22" i="1" s="1"/>
  <c r="L22" i="1" s="1"/>
  <c r="G23" i="1"/>
  <c r="H23" i="1" s="1"/>
  <c r="K23" i="1" s="1"/>
  <c r="G24" i="1"/>
  <c r="I24" i="1" s="1"/>
  <c r="L24" i="1" s="1"/>
  <c r="G25" i="1"/>
  <c r="H25" i="1" s="1"/>
  <c r="K25" i="1" s="1"/>
  <c r="G26" i="1"/>
  <c r="I26" i="1" s="1"/>
  <c r="L26" i="1" s="1"/>
  <c r="G9" i="1"/>
  <c r="I9" i="1" s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AZ9" i="1"/>
  <c r="AZ10" i="1"/>
  <c r="O8" i="4" s="1"/>
  <c r="AZ11" i="1"/>
  <c r="O9" i="4" s="1"/>
  <c r="AZ12" i="1"/>
  <c r="O10" i="4" s="1"/>
  <c r="AZ13" i="1"/>
  <c r="O11" i="4" s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X10" i="1"/>
  <c r="N8" i="4" s="1"/>
  <c r="AX11" i="1"/>
  <c r="N9" i="4" s="1"/>
  <c r="AX12" i="1"/>
  <c r="N10" i="4" s="1"/>
  <c r="AX13" i="1"/>
  <c r="N11" i="4" s="1"/>
  <c r="AX14" i="1"/>
  <c r="N12" i="4" s="1"/>
  <c r="AX15" i="1"/>
  <c r="N13" i="4" s="1"/>
  <c r="AX16" i="1"/>
  <c r="N14" i="4" s="1"/>
  <c r="AX17" i="1"/>
  <c r="AX18" i="1"/>
  <c r="AX19" i="1"/>
  <c r="AX20" i="1"/>
  <c r="AX21" i="1"/>
  <c r="AX22" i="1"/>
  <c r="AX23" i="1"/>
  <c r="AX24" i="1"/>
  <c r="AX25" i="1"/>
  <c r="AX26" i="1"/>
  <c r="AV10" i="1"/>
  <c r="M8" i="4" s="1"/>
  <c r="AV11" i="1"/>
  <c r="M9" i="4" s="1"/>
  <c r="AV12" i="1"/>
  <c r="M10" i="4" s="1"/>
  <c r="AV13" i="1"/>
  <c r="M11" i="4" s="1"/>
  <c r="AV14" i="1"/>
  <c r="M12" i="4" s="1"/>
  <c r="AV15" i="1"/>
  <c r="M13" i="4" s="1"/>
  <c r="AV16" i="1"/>
  <c r="M14" i="4" s="1"/>
  <c r="AV17" i="1"/>
  <c r="AV18" i="1"/>
  <c r="AV19" i="1"/>
  <c r="AV20" i="1"/>
  <c r="AV21" i="1"/>
  <c r="AV22" i="1"/>
  <c r="AV23" i="1"/>
  <c r="AV24" i="1"/>
  <c r="AV25" i="1"/>
  <c r="AV26" i="1"/>
  <c r="AV9" i="1"/>
  <c r="M7" i="4" s="1"/>
  <c r="AS10" i="1"/>
  <c r="L8" i="4" s="1"/>
  <c r="AS11" i="1"/>
  <c r="L9" i="4" s="1"/>
  <c r="AS12" i="1"/>
  <c r="L10" i="4" s="1"/>
  <c r="AS13" i="1"/>
  <c r="L11" i="4" s="1"/>
  <c r="AS14" i="1"/>
  <c r="L12" i="4" s="1"/>
  <c r="AS15" i="1"/>
  <c r="L13" i="4" s="1"/>
  <c r="AS16" i="1"/>
  <c r="L14" i="4" s="1"/>
  <c r="AS17" i="1"/>
  <c r="AS18" i="1"/>
  <c r="AS19" i="1"/>
  <c r="AS20" i="1"/>
  <c r="AS21" i="1"/>
  <c r="AS22" i="1"/>
  <c r="AS23" i="1"/>
  <c r="AS24" i="1"/>
  <c r="AS25" i="1"/>
  <c r="AS26" i="1"/>
  <c r="AS9" i="1"/>
  <c r="L7" i="4" s="1"/>
  <c r="AP10" i="1"/>
  <c r="K8" i="4" s="1"/>
  <c r="AP11" i="1"/>
  <c r="K9" i="4" s="1"/>
  <c r="AP12" i="1"/>
  <c r="K10" i="4" s="1"/>
  <c r="AP13" i="1"/>
  <c r="K11" i="4" s="1"/>
  <c r="AP14" i="1"/>
  <c r="K12" i="4" s="1"/>
  <c r="AP15" i="1"/>
  <c r="K13" i="4" s="1"/>
  <c r="AP16" i="1"/>
  <c r="K14" i="4" s="1"/>
  <c r="AP17" i="1"/>
  <c r="AP18" i="1"/>
  <c r="AP19" i="1"/>
  <c r="AP20" i="1"/>
  <c r="AP21" i="1"/>
  <c r="AP22" i="1"/>
  <c r="AP23" i="1"/>
  <c r="AP24" i="1"/>
  <c r="AP25" i="1"/>
  <c r="AP26" i="1"/>
  <c r="AP9" i="1"/>
  <c r="K7" i="4" s="1"/>
  <c r="AM10" i="1"/>
  <c r="J8" i="4" s="1"/>
  <c r="AM11" i="1"/>
  <c r="J9" i="4" s="1"/>
  <c r="AM12" i="1"/>
  <c r="J10" i="4" s="1"/>
  <c r="AM13" i="1"/>
  <c r="J11" i="4" s="1"/>
  <c r="AM14" i="1"/>
  <c r="J12" i="4" s="1"/>
  <c r="AM15" i="1"/>
  <c r="J13" i="4" s="1"/>
  <c r="AM16" i="1"/>
  <c r="J14" i="4" s="1"/>
  <c r="AM17" i="1"/>
  <c r="AM18" i="1"/>
  <c r="AM19" i="1"/>
  <c r="AM20" i="1"/>
  <c r="AM21" i="1"/>
  <c r="AM22" i="1"/>
  <c r="AM23" i="1"/>
  <c r="AM24" i="1"/>
  <c r="AM25" i="1"/>
  <c r="AM26" i="1"/>
  <c r="AM9" i="1"/>
  <c r="J7" i="4" s="1"/>
  <c r="AJ11" i="1"/>
  <c r="I9" i="4" s="1"/>
  <c r="AJ12" i="1"/>
  <c r="I10" i="4" s="1"/>
  <c r="AJ13" i="1"/>
  <c r="I11" i="4" s="1"/>
  <c r="AJ14" i="1"/>
  <c r="I12" i="4" s="1"/>
  <c r="AJ15" i="1"/>
  <c r="I13" i="4" s="1"/>
  <c r="AJ16" i="1"/>
  <c r="I14" i="4" s="1"/>
  <c r="AJ17" i="1"/>
  <c r="AJ18" i="1"/>
  <c r="AJ19" i="1"/>
  <c r="AJ20" i="1"/>
  <c r="AJ21" i="1"/>
  <c r="AJ22" i="1"/>
  <c r="AJ23" i="1"/>
  <c r="AJ24" i="1"/>
  <c r="AJ25" i="1"/>
  <c r="AJ26" i="1"/>
  <c r="AJ9" i="1"/>
  <c r="I7" i="4" s="1"/>
  <c r="AG10" i="1"/>
  <c r="H8" i="4" s="1"/>
  <c r="AG11" i="1"/>
  <c r="H9" i="4" s="1"/>
  <c r="AG12" i="1"/>
  <c r="H10" i="4" s="1"/>
  <c r="AG13" i="1"/>
  <c r="H11" i="4" s="1"/>
  <c r="AG14" i="1"/>
  <c r="H12" i="4" s="1"/>
  <c r="AG15" i="1"/>
  <c r="H13" i="4" s="1"/>
  <c r="AG16" i="1"/>
  <c r="H14" i="4" s="1"/>
  <c r="AG17" i="1"/>
  <c r="AG18" i="1"/>
  <c r="AG19" i="1"/>
  <c r="AG20" i="1"/>
  <c r="AG21" i="1"/>
  <c r="AG22" i="1"/>
  <c r="AG23" i="1"/>
  <c r="AG24" i="1"/>
  <c r="AG25" i="1"/>
  <c r="AG26" i="1"/>
  <c r="AG9" i="1"/>
  <c r="H7" i="4" s="1"/>
  <c r="AD10" i="1"/>
  <c r="G8" i="4" s="1"/>
  <c r="AD11" i="1"/>
  <c r="G9" i="4" s="1"/>
  <c r="AD12" i="1"/>
  <c r="G10" i="4" s="1"/>
  <c r="AD13" i="1"/>
  <c r="G11" i="4" s="1"/>
  <c r="AD14" i="1"/>
  <c r="G12" i="4" s="1"/>
  <c r="AD15" i="1"/>
  <c r="G13" i="4" s="1"/>
  <c r="AD16" i="1"/>
  <c r="G14" i="4" s="1"/>
  <c r="AD17" i="1"/>
  <c r="AD18" i="1"/>
  <c r="AD19" i="1"/>
  <c r="AD20" i="1"/>
  <c r="AD21" i="1"/>
  <c r="AD22" i="1"/>
  <c r="AD23" i="1"/>
  <c r="AD24" i="1"/>
  <c r="AD25" i="1"/>
  <c r="AD26" i="1"/>
  <c r="AD9" i="1"/>
  <c r="G7" i="4" s="1"/>
  <c r="AA10" i="1"/>
  <c r="F8" i="4" s="1"/>
  <c r="AA11" i="1"/>
  <c r="F9" i="4" s="1"/>
  <c r="AA12" i="1"/>
  <c r="F10" i="4" s="1"/>
  <c r="AA13" i="1"/>
  <c r="F11" i="4" s="1"/>
  <c r="AA14" i="1"/>
  <c r="F12" i="4" s="1"/>
  <c r="F13" i="4"/>
  <c r="AA16" i="1"/>
  <c r="F14" i="4" s="1"/>
  <c r="AA17" i="1"/>
  <c r="AA18" i="1"/>
  <c r="AA19" i="1"/>
  <c r="AA20" i="1"/>
  <c r="AA21" i="1"/>
  <c r="AA22" i="1"/>
  <c r="AA23" i="1"/>
  <c r="AA24" i="1"/>
  <c r="AA25" i="1"/>
  <c r="AA26" i="1"/>
  <c r="AA9" i="1"/>
  <c r="X9" i="1"/>
  <c r="E7" i="4" s="1"/>
  <c r="X10" i="1"/>
  <c r="E8" i="4" s="1"/>
  <c r="X11" i="1"/>
  <c r="E9" i="4" s="1"/>
  <c r="E10" i="4"/>
  <c r="X13" i="1"/>
  <c r="E11" i="4" s="1"/>
  <c r="X14" i="1"/>
  <c r="E12" i="4" s="1"/>
  <c r="X15" i="1"/>
  <c r="E13" i="4" s="1"/>
  <c r="X16" i="1"/>
  <c r="E14" i="4" s="1"/>
  <c r="X17" i="1"/>
  <c r="X18" i="1"/>
  <c r="X19" i="1"/>
  <c r="X20" i="1"/>
  <c r="X21" i="1"/>
  <c r="X22" i="1"/>
  <c r="X23" i="1"/>
  <c r="X24" i="1"/>
  <c r="X25" i="1"/>
  <c r="X26" i="1"/>
  <c r="V9" i="1"/>
  <c r="D7" i="4" s="1"/>
  <c r="V10" i="1"/>
  <c r="D8" i="4" s="1"/>
  <c r="V11" i="1"/>
  <c r="D9" i="4" s="1"/>
  <c r="V12" i="1"/>
  <c r="V13" i="1"/>
  <c r="D11" i="4" s="1"/>
  <c r="V14" i="1"/>
  <c r="D12" i="4" s="1"/>
  <c r="V15" i="1"/>
  <c r="D13" i="4" s="1"/>
  <c r="V16" i="1"/>
  <c r="D14" i="4" s="1"/>
  <c r="V17" i="1"/>
  <c r="V18" i="1"/>
  <c r="V19" i="1"/>
  <c r="V20" i="1"/>
  <c r="V21" i="1"/>
  <c r="V22" i="1"/>
  <c r="V23" i="1"/>
  <c r="V24" i="1"/>
  <c r="V25" i="1"/>
  <c r="V26" i="1"/>
  <c r="T9" i="1"/>
  <c r="C7" i="4" s="1"/>
  <c r="T10" i="1"/>
  <c r="C8" i="4" s="1"/>
  <c r="T11" i="1"/>
  <c r="C9" i="4" s="1"/>
  <c r="T12" i="1"/>
  <c r="C10" i="4" s="1"/>
  <c r="T13" i="1"/>
  <c r="C11" i="4" s="1"/>
  <c r="T14" i="1"/>
  <c r="C12" i="4" s="1"/>
  <c r="T15" i="1"/>
  <c r="C13" i="4" s="1"/>
  <c r="T16" i="1"/>
  <c r="C14" i="4" s="1"/>
  <c r="T17" i="1"/>
  <c r="T18" i="1"/>
  <c r="T19" i="1"/>
  <c r="T20" i="1"/>
  <c r="T21" i="1"/>
  <c r="T22" i="1"/>
  <c r="T23" i="1"/>
  <c r="T24" i="1"/>
  <c r="T25" i="1"/>
  <c r="T26" i="1"/>
  <c r="R9" i="1"/>
  <c r="R10" i="1"/>
  <c r="B8" i="4" s="1"/>
  <c r="R11" i="1"/>
  <c r="R12" i="1"/>
  <c r="B10" i="4" s="1"/>
  <c r="R13" i="1"/>
  <c r="R14" i="1"/>
  <c r="B12" i="4" s="1"/>
  <c r="R15" i="1"/>
  <c r="B13" i="4" s="1"/>
  <c r="R16" i="1"/>
  <c r="B14" i="4" s="1"/>
  <c r="R17" i="1"/>
  <c r="R18" i="1"/>
  <c r="R19" i="1"/>
  <c r="R20" i="1"/>
  <c r="R21" i="1"/>
  <c r="R22" i="1"/>
  <c r="R23" i="1"/>
  <c r="R24" i="1"/>
  <c r="R25" i="1"/>
  <c r="R26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BA8" i="1"/>
  <c r="BA7" i="1"/>
  <c r="BT12" i="1" l="1"/>
  <c r="BT10" i="1"/>
  <c r="BA10" i="1"/>
  <c r="O7" i="4"/>
  <c r="BA9" i="1" a="1"/>
  <c r="BA9" i="1" s="1"/>
  <c r="BT9" i="1"/>
  <c r="B9" i="4"/>
  <c r="BT11" i="1"/>
  <c r="BA11" i="1"/>
  <c r="P9" i="4" s="1"/>
  <c r="O14" i="4"/>
  <c r="BA16" i="1"/>
  <c r="P14" i="4" s="1"/>
  <c r="BT16" i="1"/>
  <c r="A14" i="4"/>
  <c r="BD16" i="1" s="1"/>
  <c r="O13" i="4"/>
  <c r="BT15" i="1"/>
  <c r="BA15" i="1"/>
  <c r="P13" i="4" s="1"/>
  <c r="A13" i="4"/>
  <c r="BD15" i="1" s="1"/>
  <c r="O12" i="4"/>
  <c r="B11" i="4"/>
  <c r="BT13" i="1"/>
  <c r="BT14" i="1"/>
  <c r="BA14" i="1"/>
  <c r="P12" i="4" s="1"/>
  <c r="A12" i="4"/>
  <c r="BD14" i="1" s="1"/>
  <c r="K1" i="1"/>
  <c r="B7" i="4"/>
  <c r="BA13" i="1"/>
  <c r="A11" i="4"/>
  <c r="BD13" i="1" s="1"/>
  <c r="BA12" i="1"/>
  <c r="D10" i="4"/>
  <c r="A10" i="4"/>
  <c r="A9" i="4"/>
  <c r="BD11" i="1" s="1"/>
  <c r="A8" i="4"/>
  <c r="P8" i="4"/>
  <c r="F7" i="4"/>
  <c r="J26" i="1"/>
  <c r="M26" i="1" s="1"/>
  <c r="H26" i="1"/>
  <c r="K26" i="1" s="1"/>
  <c r="I25" i="1"/>
  <c r="L25" i="1" s="1"/>
  <c r="J24" i="1"/>
  <c r="M24" i="1" s="1"/>
  <c r="H24" i="1"/>
  <c r="K24" i="1" s="1"/>
  <c r="I23" i="1"/>
  <c r="L23" i="1" s="1"/>
  <c r="J22" i="1"/>
  <c r="M22" i="1" s="1"/>
  <c r="H22" i="1"/>
  <c r="K22" i="1" s="1"/>
  <c r="I21" i="1"/>
  <c r="L21" i="1" s="1"/>
  <c r="J20" i="1"/>
  <c r="M20" i="1" s="1"/>
  <c r="H20" i="1"/>
  <c r="K20" i="1" s="1"/>
  <c r="I19" i="1"/>
  <c r="L19" i="1" s="1"/>
  <c r="J18" i="1"/>
  <c r="H18" i="1"/>
  <c r="K18" i="1" s="1"/>
  <c r="I17" i="1"/>
  <c r="J16" i="1"/>
  <c r="M16" i="1" s="1"/>
  <c r="H16" i="1"/>
  <c r="I15" i="1"/>
  <c r="J14" i="1"/>
  <c r="H14" i="1"/>
  <c r="I13" i="1"/>
  <c r="J12" i="1"/>
  <c r="H12" i="1"/>
  <c r="K12" i="1" s="1"/>
  <c r="I11" i="1"/>
  <c r="J25" i="1"/>
  <c r="M25" i="1" s="1"/>
  <c r="J23" i="1"/>
  <c r="M23" i="1" s="1"/>
  <c r="J21" i="1"/>
  <c r="M21" i="1" s="1"/>
  <c r="J19" i="1"/>
  <c r="M19" i="1" s="1"/>
  <c r="J17" i="1"/>
  <c r="M17" i="1" s="1"/>
  <c r="J15" i="1"/>
  <c r="M15" i="1" s="1"/>
  <c r="J13" i="1"/>
  <c r="M13" i="1" s="1"/>
  <c r="J11" i="1"/>
  <c r="M11" i="1" s="1"/>
  <c r="H9" i="1"/>
  <c r="K9" i="1" s="1"/>
  <c r="J9" i="1"/>
  <c r="I10" i="1"/>
  <c r="J10" i="1"/>
  <c r="BD12" i="1" l="1"/>
  <c r="R14" i="4" a="1"/>
  <c r="R14" i="4" s="1"/>
  <c r="BF16" i="1" s="1"/>
  <c r="V14" i="4" a="1"/>
  <c r="V14" i="4" s="1"/>
  <c r="BJ16" i="1" s="1"/>
  <c r="Z14" i="4" a="1"/>
  <c r="Z14" i="4" s="1"/>
  <c r="BN16" i="1" s="1"/>
  <c r="AD14" i="4" a="1"/>
  <c r="AD14" i="4" s="1"/>
  <c r="BR16" i="1" s="1"/>
  <c r="W14" i="4" a="1"/>
  <c r="W14" i="4" s="1"/>
  <c r="BK16" i="1" s="1"/>
  <c r="AE14" i="4" a="1"/>
  <c r="AE14" i="4" s="1"/>
  <c r="BS16" i="1" s="1"/>
  <c r="U14" i="4" a="1"/>
  <c r="U14" i="4" s="1"/>
  <c r="BI16" i="1" s="1"/>
  <c r="AC14" i="4" a="1"/>
  <c r="AC14" i="4" s="1"/>
  <c r="BQ16" i="1" s="1"/>
  <c r="AB14" i="4" a="1"/>
  <c r="AB14" i="4" s="1"/>
  <c r="BP16" i="1" s="1"/>
  <c r="Q14" i="4" a="1"/>
  <c r="Q14" i="4" s="1"/>
  <c r="BE16" i="1" s="1"/>
  <c r="T14" i="4" a="1"/>
  <c r="T14" i="4" s="1"/>
  <c r="BH16" i="1" s="1"/>
  <c r="X14" i="4" a="1"/>
  <c r="X14" i="4" s="1"/>
  <c r="BL16" i="1" s="1"/>
  <c r="S14" i="4" a="1"/>
  <c r="S14" i="4" s="1"/>
  <c r="BG16" i="1" s="1"/>
  <c r="AA14" i="4" a="1"/>
  <c r="AA14" i="4" s="1"/>
  <c r="BO16" i="1" s="1"/>
  <c r="Y14" i="4" a="1"/>
  <c r="Y14" i="4" s="1"/>
  <c r="BM16" i="1" s="1"/>
  <c r="K14" i="1"/>
  <c r="S13" i="4" a="1"/>
  <c r="S13" i="4" s="1"/>
  <c r="BG15" i="1" s="1"/>
  <c r="W13" i="4" a="1"/>
  <c r="W13" i="4" s="1"/>
  <c r="BK15" i="1" s="1"/>
  <c r="AA13" i="4" a="1"/>
  <c r="AA13" i="4" s="1"/>
  <c r="BO15" i="1" s="1"/>
  <c r="AE13" i="4" a="1"/>
  <c r="AE13" i="4" s="1"/>
  <c r="BS15" i="1" s="1"/>
  <c r="V13" i="4" a="1"/>
  <c r="V13" i="4" s="1"/>
  <c r="BJ15" i="1" s="1"/>
  <c r="AD13" i="4" a="1"/>
  <c r="AD13" i="4" s="1"/>
  <c r="BR15" i="1" s="1"/>
  <c r="X13" i="4" a="1"/>
  <c r="X13" i="4" s="1"/>
  <c r="BL15" i="1" s="1"/>
  <c r="Q13" i="4" a="1"/>
  <c r="Q13" i="4" s="1"/>
  <c r="BE15" i="1" s="1"/>
  <c r="U13" i="4" a="1"/>
  <c r="U13" i="4" s="1"/>
  <c r="BI15" i="1" s="1"/>
  <c r="Y13" i="4" a="1"/>
  <c r="Y13" i="4" s="1"/>
  <c r="BM15" i="1" s="1"/>
  <c r="AC13" i="4" a="1"/>
  <c r="AC13" i="4" s="1"/>
  <c r="BQ15" i="1" s="1"/>
  <c r="R13" i="4" a="1"/>
  <c r="R13" i="4" s="1"/>
  <c r="BF15" i="1" s="1"/>
  <c r="Z13" i="4" a="1"/>
  <c r="Z13" i="4" s="1"/>
  <c r="BN15" i="1" s="1"/>
  <c r="T13" i="4" a="1"/>
  <c r="T13" i="4" s="1"/>
  <c r="BH15" i="1" s="1"/>
  <c r="AB13" i="4" a="1"/>
  <c r="AB13" i="4" s="1"/>
  <c r="BP15" i="1" s="1"/>
  <c r="R12" i="4" a="1"/>
  <c r="R12" i="4" s="1"/>
  <c r="BF14" i="1" s="1"/>
  <c r="V12" i="4" a="1"/>
  <c r="V12" i="4" s="1"/>
  <c r="BJ14" i="1" s="1"/>
  <c r="Z12" i="4" a="1"/>
  <c r="Z12" i="4" s="1"/>
  <c r="BN14" i="1" s="1"/>
  <c r="AD12" i="4" a="1"/>
  <c r="AD12" i="4" s="1"/>
  <c r="BR14" i="1" s="1"/>
  <c r="U12" i="4" a="1"/>
  <c r="U12" i="4" s="1"/>
  <c r="BI14" i="1" s="1"/>
  <c r="AC12" i="4" a="1"/>
  <c r="AC12" i="4" s="1"/>
  <c r="BQ14" i="1" s="1"/>
  <c r="W12" i="4" a="1"/>
  <c r="W12" i="4" s="1"/>
  <c r="BK14" i="1" s="1"/>
  <c r="AE12" i="4" a="1"/>
  <c r="AE12" i="4" s="1"/>
  <c r="BS14" i="1" s="1"/>
  <c r="T12" i="4" a="1"/>
  <c r="T12" i="4" s="1"/>
  <c r="BH14" i="1" s="1"/>
  <c r="X12" i="4" a="1"/>
  <c r="X12" i="4" s="1"/>
  <c r="BL14" i="1" s="1"/>
  <c r="AB12" i="4" a="1"/>
  <c r="AB12" i="4" s="1"/>
  <c r="BP14" i="1" s="1"/>
  <c r="Q12" i="4" a="1"/>
  <c r="Q12" i="4" s="1"/>
  <c r="BE14" i="1" s="1"/>
  <c r="Y12" i="4" a="1"/>
  <c r="Y12" i="4" s="1"/>
  <c r="BM14" i="1" s="1"/>
  <c r="S12" i="4" a="1"/>
  <c r="S12" i="4" s="1"/>
  <c r="BG14" i="1" s="1"/>
  <c r="AA12" i="4" a="1"/>
  <c r="AA12" i="4" s="1"/>
  <c r="BO14" i="1" s="1"/>
  <c r="M18" i="1"/>
  <c r="L18" i="1"/>
  <c r="L17" i="1"/>
  <c r="K17" i="1"/>
  <c r="K16" i="1"/>
  <c r="L16" i="1"/>
  <c r="L15" i="1"/>
  <c r="K15" i="1"/>
  <c r="L14" i="1"/>
  <c r="M14" i="1"/>
  <c r="L13" i="1"/>
  <c r="K13" i="1"/>
  <c r="M12" i="1"/>
  <c r="L12" i="1"/>
  <c r="L11" i="1"/>
  <c r="K11" i="1"/>
  <c r="M9" i="1"/>
  <c r="BD9" i="1"/>
  <c r="AD9" i="4" a="1"/>
  <c r="AD9" i="4" s="1"/>
  <c r="BR11" i="1" s="1"/>
  <c r="Z9" i="4" a="1"/>
  <c r="Z9" i="4" s="1"/>
  <c r="BN11" i="1" s="1"/>
  <c r="V9" i="4" a="1"/>
  <c r="V9" i="4" s="1"/>
  <c r="BJ11" i="1" s="1"/>
  <c r="R9" i="4" a="1"/>
  <c r="R9" i="4" s="1"/>
  <c r="BF11" i="1" s="1"/>
  <c r="AC9" i="4" a="1"/>
  <c r="AC9" i="4" s="1"/>
  <c r="BQ11" i="1" s="1"/>
  <c r="Y9" i="4" a="1"/>
  <c r="Y9" i="4" s="1"/>
  <c r="BM11" i="1" s="1"/>
  <c r="U9" i="4" a="1"/>
  <c r="U9" i="4" s="1"/>
  <c r="BI11" i="1" s="1"/>
  <c r="Q9" i="4" a="1"/>
  <c r="Q9" i="4" s="1"/>
  <c r="BE11" i="1" s="1"/>
  <c r="BD10" i="1"/>
  <c r="R8" i="4" a="1"/>
  <c r="R8" i="4" s="1"/>
  <c r="V8" i="4" a="1"/>
  <c r="V8" i="4" s="1"/>
  <c r="Z8" i="4" a="1"/>
  <c r="Z8" i="4" s="1"/>
  <c r="AD8" i="4" a="1"/>
  <c r="AD8" i="4" s="1"/>
  <c r="S8" i="4" a="1"/>
  <c r="S8" i="4" s="1"/>
  <c r="BG10" i="1" s="1"/>
  <c r="W8" i="4" a="1"/>
  <c r="W8" i="4" s="1"/>
  <c r="BK10" i="1" s="1"/>
  <c r="AA8" i="4" a="1"/>
  <c r="AA8" i="4" s="1"/>
  <c r="BO10" i="1" s="1"/>
  <c r="AE8" i="4" a="1"/>
  <c r="AE8" i="4" s="1"/>
  <c r="BS10" i="1" s="1"/>
  <c r="T8" i="4" a="1"/>
  <c r="T8" i="4" s="1"/>
  <c r="BH10" i="1" s="1"/>
  <c r="X8" i="4" a="1"/>
  <c r="X8" i="4" s="1"/>
  <c r="BL10" i="1" s="1"/>
  <c r="AB8" i="4" a="1"/>
  <c r="AB8" i="4" s="1"/>
  <c r="BP10" i="1" s="1"/>
  <c r="Q8" i="4" a="1"/>
  <c r="Q8" i="4" s="1"/>
  <c r="U8" i="4" a="1"/>
  <c r="U8" i="4" s="1"/>
  <c r="BI10" i="1" s="1"/>
  <c r="Y8" i="4" a="1"/>
  <c r="Y8" i="4" s="1"/>
  <c r="BM10" i="1" s="1"/>
  <c r="AC8" i="4" a="1"/>
  <c r="AC8" i="4" s="1"/>
  <c r="BQ10" i="1" s="1"/>
  <c r="AB9" i="4" a="1"/>
  <c r="AB9" i="4" s="1"/>
  <c r="BP11" i="1" s="1"/>
  <c r="X9" i="4" a="1"/>
  <c r="X9" i="4" s="1"/>
  <c r="T9" i="4" a="1"/>
  <c r="T9" i="4" s="1"/>
  <c r="BH11" i="1" s="1"/>
  <c r="AE9" i="4" a="1"/>
  <c r="AE9" i="4" s="1"/>
  <c r="BS11" i="1" s="1"/>
  <c r="AA9" i="4" a="1"/>
  <c r="AA9" i="4" s="1"/>
  <c r="BO11" i="1" s="1"/>
  <c r="W9" i="4" a="1"/>
  <c r="W9" i="4" s="1"/>
  <c r="BK11" i="1" s="1"/>
  <c r="S9" i="4" a="1"/>
  <c r="S9" i="4" s="1"/>
  <c r="BG11" i="1" s="1"/>
  <c r="P7" i="4"/>
  <c r="AC7" i="4" s="1" a="1"/>
  <c r="AC7" i="4" s="1"/>
  <c r="BQ9" i="1" s="1"/>
  <c r="P11" i="4"/>
  <c r="P10" i="4"/>
  <c r="BE10" i="1"/>
  <c r="BF10" i="1"/>
  <c r="BJ10" i="1"/>
  <c r="BN10" i="1"/>
  <c r="BR10" i="1"/>
  <c r="BL11" i="1"/>
  <c r="L10" i="1"/>
  <c r="L9" i="1"/>
  <c r="M10" i="1"/>
  <c r="K10" i="1"/>
  <c r="R10" i="4" l="1" a="1"/>
  <c r="R10" i="4" s="1"/>
  <c r="BF12" i="1" s="1"/>
  <c r="Z10" i="4" a="1"/>
  <c r="Z10" i="4" s="1"/>
  <c r="S10" i="4" a="1"/>
  <c r="S10" i="4" s="1"/>
  <c r="AA10" i="4" a="1"/>
  <c r="AA10" i="4" s="1"/>
  <c r="V7" i="4" a="1"/>
  <c r="V7" i="4" s="1"/>
  <c r="BJ9" i="1" s="1"/>
  <c r="AD7" i="4" a="1"/>
  <c r="AD7" i="4" s="1"/>
  <c r="BR9" i="1" s="1"/>
  <c r="W7" i="4" a="1"/>
  <c r="W7" i="4" s="1"/>
  <c r="BK9" i="1" s="1"/>
  <c r="Q7" i="4" a="1"/>
  <c r="Q7" i="4" s="1"/>
  <c r="BE9" i="1" s="1"/>
  <c r="X10" i="4" a="1"/>
  <c r="X10" i="4" s="1"/>
  <c r="Q10" i="4" a="1"/>
  <c r="Q10" i="4" s="1"/>
  <c r="Y10" i="4" a="1"/>
  <c r="Y10" i="4" s="1"/>
  <c r="T7" i="4" a="1"/>
  <c r="T7" i="4" s="1"/>
  <c r="BH9" i="1" s="1"/>
  <c r="AB7" i="4" a="1"/>
  <c r="AB7" i="4" s="1"/>
  <c r="BP9" i="1" s="1"/>
  <c r="U7" i="4" a="1"/>
  <c r="U7" i="4" s="1"/>
  <c r="BI9" i="1" s="1"/>
  <c r="V10" i="4" a="1"/>
  <c r="V10" i="4" s="1"/>
  <c r="AD10" i="4" a="1"/>
  <c r="AD10" i="4" s="1"/>
  <c r="BR12" i="1" s="1"/>
  <c r="W10" i="4" a="1"/>
  <c r="W10" i="4" s="1"/>
  <c r="AE10" i="4" a="1"/>
  <c r="AE10" i="4" s="1"/>
  <c r="R7" i="4" a="1"/>
  <c r="R7" i="4" s="1"/>
  <c r="BF9" i="1" s="1"/>
  <c r="Y7" i="4" a="1"/>
  <c r="Y7" i="4" s="1"/>
  <c r="BM9" i="1" s="1"/>
  <c r="S7" i="4" a="1"/>
  <c r="S7" i="4" s="1"/>
  <c r="BG9" i="1" s="1"/>
  <c r="AA7" i="4" a="1"/>
  <c r="AA7" i="4" s="1"/>
  <c r="BO9" i="1" s="1"/>
  <c r="T10" i="4" a="1"/>
  <c r="T10" i="4" s="1"/>
  <c r="AB10" i="4" a="1"/>
  <c r="AB10" i="4" s="1"/>
  <c r="U10" i="4" a="1"/>
  <c r="U10" i="4" s="1"/>
  <c r="AC10" i="4" a="1"/>
  <c r="AC10" i="4" s="1"/>
  <c r="X7" i="4" a="1"/>
  <c r="X7" i="4" s="1"/>
  <c r="BL9" i="1" s="1"/>
  <c r="AE7" i="4" a="1"/>
  <c r="AE7" i="4" s="1"/>
  <c r="BS9" i="1" s="1"/>
  <c r="Z7" i="4" a="1"/>
  <c r="Z7" i="4" s="1"/>
  <c r="BN9" i="1" s="1"/>
  <c r="A11" i="3" a="1"/>
  <c r="A11" i="3" s="1"/>
  <c r="A13" i="3" a="1"/>
  <c r="A13" i="3" s="1"/>
  <c r="A15" i="3" a="1"/>
  <c r="A15" i="3" s="1"/>
  <c r="A17" i="3" a="1"/>
  <c r="A17" i="3" s="1"/>
  <c r="A19" i="3" a="1"/>
  <c r="A19" i="3" s="1"/>
  <c r="A21" i="3" a="1"/>
  <c r="A21" i="3" s="1"/>
  <c r="A23" i="3" a="1"/>
  <c r="A23" i="3" s="1"/>
  <c r="A25" i="3" a="1"/>
  <c r="A25" i="3" s="1"/>
  <c r="A27" i="3" a="1"/>
  <c r="A27" i="3" s="1"/>
  <c r="A29" i="3" a="1"/>
  <c r="A29" i="3" s="1"/>
  <c r="A31" i="3" a="1"/>
  <c r="A31" i="3" s="1"/>
  <c r="A33" i="3" a="1"/>
  <c r="A33" i="3" s="1"/>
  <c r="A35" i="3" a="1"/>
  <c r="A35" i="3" s="1"/>
  <c r="A37" i="3" a="1"/>
  <c r="A37" i="3" s="1"/>
  <c r="A39" i="3" a="1"/>
  <c r="A39" i="3" s="1"/>
  <c r="A41" i="3" a="1"/>
  <c r="A41" i="3" s="1"/>
  <c r="A43" i="3" a="1"/>
  <c r="A43" i="3" s="1"/>
  <c r="A45" i="3" a="1"/>
  <c r="A45" i="3" s="1"/>
  <c r="A47" i="3" a="1"/>
  <c r="A47" i="3" s="1"/>
  <c r="A49" i="3" a="1"/>
  <c r="A49" i="3" s="1"/>
  <c r="A51" i="3" a="1"/>
  <c r="A51" i="3" s="1"/>
  <c r="A53" i="3" a="1"/>
  <c r="A53" i="3" s="1"/>
  <c r="A55" i="3" a="1"/>
  <c r="A55" i="3" s="1"/>
  <c r="A57" i="3" a="1"/>
  <c r="A57" i="3" s="1"/>
  <c r="A59" i="3" a="1"/>
  <c r="A59" i="3" s="1"/>
  <c r="A61" i="3" a="1"/>
  <c r="A61" i="3" s="1"/>
  <c r="A63" i="3" a="1"/>
  <c r="A63" i="3" s="1"/>
  <c r="A65" i="3" a="1"/>
  <c r="A65" i="3" s="1"/>
  <c r="A67" i="3" a="1"/>
  <c r="A67" i="3" s="1"/>
  <c r="A69" i="3" a="1"/>
  <c r="A69" i="3" s="1"/>
  <c r="A71" i="3" a="1"/>
  <c r="A71" i="3" s="1"/>
  <c r="A73" i="3" a="1"/>
  <c r="A73" i="3" s="1"/>
  <c r="A75" i="3" a="1"/>
  <c r="A75" i="3" s="1"/>
  <c r="A77" i="3" a="1"/>
  <c r="A77" i="3" s="1"/>
  <c r="A79" i="3" a="1"/>
  <c r="A79" i="3" s="1"/>
  <c r="A81" i="3" a="1"/>
  <c r="A81" i="3" s="1"/>
  <c r="A83" i="3" a="1"/>
  <c r="A83" i="3" s="1"/>
  <c r="A85" i="3" a="1"/>
  <c r="A85" i="3" s="1"/>
  <c r="A87" i="3" a="1"/>
  <c r="A87" i="3" s="1"/>
  <c r="A89" i="3" a="1"/>
  <c r="A89" i="3" s="1"/>
  <c r="A91" i="3" a="1"/>
  <c r="A91" i="3" s="1"/>
  <c r="A93" i="3" a="1"/>
  <c r="A93" i="3" s="1"/>
  <c r="A95" i="3" a="1"/>
  <c r="A95" i="3" s="1"/>
  <c r="A97" i="3" a="1"/>
  <c r="A97" i="3" s="1"/>
  <c r="A99" i="3" a="1"/>
  <c r="A99" i="3" s="1"/>
  <c r="A101" i="3" a="1"/>
  <c r="A101" i="3" s="1"/>
  <c r="A103" i="3" a="1"/>
  <c r="A103" i="3" s="1"/>
  <c r="A105" i="3" a="1"/>
  <c r="A105" i="3" s="1"/>
  <c r="A107" i="3" a="1"/>
  <c r="A107" i="3" s="1"/>
  <c r="A109" i="3" a="1"/>
  <c r="A109" i="3" s="1"/>
  <c r="A111" i="3" a="1"/>
  <c r="A111" i="3" s="1"/>
  <c r="A113" i="3" a="1"/>
  <c r="A113" i="3" s="1"/>
  <c r="A115" i="3" a="1"/>
  <c r="A115" i="3" s="1"/>
  <c r="A117" i="3" a="1"/>
  <c r="A117" i="3" s="1"/>
  <c r="A119" i="3" a="1"/>
  <c r="A119" i="3" s="1"/>
  <c r="A121" i="3" a="1"/>
  <c r="A121" i="3" s="1"/>
  <c r="A123" i="3" a="1"/>
  <c r="A123" i="3" s="1"/>
  <c r="A125" i="3" a="1"/>
  <c r="A125" i="3" s="1"/>
  <c r="A127" i="3" a="1"/>
  <c r="A127" i="3" s="1"/>
  <c r="A129" i="3" a="1"/>
  <c r="A129" i="3" s="1"/>
  <c r="A131" i="3" a="1"/>
  <c r="A131" i="3" s="1"/>
  <c r="A133" i="3" a="1"/>
  <c r="A133" i="3" s="1"/>
  <c r="A135" i="3" a="1"/>
  <c r="A135" i="3" s="1"/>
  <c r="A137" i="3" a="1"/>
  <c r="A137" i="3" s="1"/>
  <c r="A139" i="3" a="1"/>
  <c r="A139" i="3" s="1"/>
  <c r="A140" i="3" a="1"/>
  <c r="A140" i="3" s="1"/>
  <c r="A142" i="3" a="1"/>
  <c r="A142" i="3" s="1"/>
  <c r="A144" i="3" a="1"/>
  <c r="A144" i="3" s="1"/>
  <c r="A146" i="3" a="1"/>
  <c r="A146" i="3" s="1"/>
  <c r="A148" i="3" a="1"/>
  <c r="A148" i="3" s="1"/>
  <c r="A150" i="3" a="1"/>
  <c r="A150" i="3" s="1"/>
  <c r="A152" i="3" a="1"/>
  <c r="A152" i="3" s="1"/>
  <c r="A154" i="3" a="1"/>
  <c r="A154" i="3" s="1"/>
  <c r="A156" i="3" a="1"/>
  <c r="A156" i="3" s="1"/>
  <c r="A158" i="3" a="1"/>
  <c r="A158" i="3" s="1"/>
  <c r="A160" i="3" a="1"/>
  <c r="A160" i="3" s="1"/>
  <c r="A162" i="3" a="1"/>
  <c r="A162" i="3" s="1"/>
  <c r="A164" i="3" a="1"/>
  <c r="A164" i="3" s="1"/>
  <c r="A166" i="3" a="1"/>
  <c r="A166" i="3" s="1"/>
  <c r="A168" i="3" a="1"/>
  <c r="A168" i="3" s="1"/>
  <c r="A170" i="3" a="1"/>
  <c r="A170" i="3" s="1"/>
  <c r="A172" i="3" a="1"/>
  <c r="A172" i="3" s="1"/>
  <c r="A174" i="3" a="1"/>
  <c r="A174" i="3" s="1"/>
  <c r="A176" i="3" a="1"/>
  <c r="A176" i="3" s="1"/>
  <c r="A178" i="3" a="1"/>
  <c r="A178" i="3" s="1"/>
  <c r="A10" i="3" a="1"/>
  <c r="A10" i="3" s="1"/>
  <c r="A12" i="3" a="1"/>
  <c r="A12" i="3" s="1"/>
  <c r="A14" i="3" a="1"/>
  <c r="A14" i="3" s="1"/>
  <c r="A16" i="3" a="1"/>
  <c r="A16" i="3" s="1"/>
  <c r="A18" i="3" a="1"/>
  <c r="A18" i="3" s="1"/>
  <c r="A20" i="3" a="1"/>
  <c r="A20" i="3" s="1"/>
  <c r="A22" i="3" a="1"/>
  <c r="A22" i="3" s="1"/>
  <c r="A24" i="3" a="1"/>
  <c r="A24" i="3" s="1"/>
  <c r="A26" i="3" a="1"/>
  <c r="A26" i="3" s="1"/>
  <c r="A28" i="3" a="1"/>
  <c r="A28" i="3" s="1"/>
  <c r="A30" i="3" a="1"/>
  <c r="A30" i="3" s="1"/>
  <c r="A32" i="3" a="1"/>
  <c r="A32" i="3" s="1"/>
  <c r="A34" i="3" a="1"/>
  <c r="A34" i="3" s="1"/>
  <c r="A36" i="3" a="1"/>
  <c r="A36" i="3" s="1"/>
  <c r="A38" i="3" a="1"/>
  <c r="A38" i="3" s="1"/>
  <c r="A40" i="3" a="1"/>
  <c r="A40" i="3" s="1"/>
  <c r="A42" i="3" a="1"/>
  <c r="A42" i="3" s="1"/>
  <c r="A44" i="3" a="1"/>
  <c r="A44" i="3" s="1"/>
  <c r="A46" i="3" a="1"/>
  <c r="A46" i="3" s="1"/>
  <c r="A48" i="3" a="1"/>
  <c r="A48" i="3" s="1"/>
  <c r="A50" i="3" a="1"/>
  <c r="A50" i="3" s="1"/>
  <c r="A52" i="3" a="1"/>
  <c r="A52" i="3" s="1"/>
  <c r="A54" i="3" a="1"/>
  <c r="A54" i="3" s="1"/>
  <c r="A56" i="3" a="1"/>
  <c r="A56" i="3" s="1"/>
  <c r="A58" i="3" a="1"/>
  <c r="A58" i="3" s="1"/>
  <c r="A60" i="3" a="1"/>
  <c r="A60" i="3" s="1"/>
  <c r="A62" i="3" a="1"/>
  <c r="A62" i="3" s="1"/>
  <c r="A64" i="3" a="1"/>
  <c r="A64" i="3" s="1"/>
  <c r="A66" i="3" a="1"/>
  <c r="A66" i="3" s="1"/>
  <c r="A68" i="3" a="1"/>
  <c r="A68" i="3" s="1"/>
  <c r="A70" i="3" a="1"/>
  <c r="A70" i="3" s="1"/>
  <c r="A72" i="3" a="1"/>
  <c r="A72" i="3" s="1"/>
  <c r="A74" i="3" a="1"/>
  <c r="A74" i="3" s="1"/>
  <c r="A76" i="3" a="1"/>
  <c r="A76" i="3" s="1"/>
  <c r="A78" i="3" a="1"/>
  <c r="A78" i="3" s="1"/>
  <c r="A80" i="3" a="1"/>
  <c r="A80" i="3" s="1"/>
  <c r="A82" i="3" a="1"/>
  <c r="A82" i="3" s="1"/>
  <c r="A84" i="3" a="1"/>
  <c r="A84" i="3" s="1"/>
  <c r="A86" i="3" a="1"/>
  <c r="A86" i="3" s="1"/>
  <c r="A88" i="3" a="1"/>
  <c r="A88" i="3" s="1"/>
  <c r="A90" i="3" a="1"/>
  <c r="A90" i="3" s="1"/>
  <c r="A92" i="3" a="1"/>
  <c r="A92" i="3" s="1"/>
  <c r="A94" i="3" a="1"/>
  <c r="A94" i="3" s="1"/>
  <c r="A96" i="3" a="1"/>
  <c r="A96" i="3" s="1"/>
  <c r="A98" i="3" a="1"/>
  <c r="A98" i="3" s="1"/>
  <c r="A102" i="3" a="1"/>
  <c r="A102" i="3" s="1"/>
  <c r="A106" i="3" a="1"/>
  <c r="A106" i="3" s="1"/>
  <c r="A110" i="3" a="1"/>
  <c r="A110" i="3" s="1"/>
  <c r="A114" i="3" a="1"/>
  <c r="A114" i="3" s="1"/>
  <c r="A118" i="3" a="1"/>
  <c r="A118" i="3" s="1"/>
  <c r="A122" i="3" a="1"/>
  <c r="A122" i="3" s="1"/>
  <c r="A126" i="3" a="1"/>
  <c r="A126" i="3" s="1"/>
  <c r="A130" i="3" a="1"/>
  <c r="A130" i="3" s="1"/>
  <c r="A134" i="3" a="1"/>
  <c r="A134" i="3" s="1"/>
  <c r="A138" i="3" a="1"/>
  <c r="A138" i="3" s="1"/>
  <c r="A141" i="3" a="1"/>
  <c r="A141" i="3" s="1"/>
  <c r="A145" i="3" a="1"/>
  <c r="A145" i="3" s="1"/>
  <c r="A149" i="3" a="1"/>
  <c r="A149" i="3" s="1"/>
  <c r="A153" i="3" a="1"/>
  <c r="A153" i="3" s="1"/>
  <c r="A157" i="3" a="1"/>
  <c r="A157" i="3" s="1"/>
  <c r="A161" i="3" a="1"/>
  <c r="A161" i="3" s="1"/>
  <c r="A165" i="3" a="1"/>
  <c r="A165" i="3" s="1"/>
  <c r="A169" i="3" a="1"/>
  <c r="A169" i="3" s="1"/>
  <c r="A173" i="3" a="1"/>
  <c r="A173" i="3" s="1"/>
  <c r="A177" i="3" a="1"/>
  <c r="A177" i="3" s="1"/>
  <c r="A180" i="3" a="1"/>
  <c r="A180" i="3" s="1"/>
  <c r="A182" i="3" a="1"/>
  <c r="A182" i="3" s="1"/>
  <c r="A184" i="3" a="1"/>
  <c r="A184" i="3" s="1"/>
  <c r="A186" i="3" a="1"/>
  <c r="A186" i="3" s="1"/>
  <c r="A188" i="3" a="1"/>
  <c r="A188" i="3" s="1"/>
  <c r="A190" i="3" a="1"/>
  <c r="A190" i="3" s="1"/>
  <c r="A192" i="3" a="1"/>
  <c r="A192" i="3" s="1"/>
  <c r="A194" i="3" a="1"/>
  <c r="A194" i="3" s="1"/>
  <c r="A196" i="3" a="1"/>
  <c r="A196" i="3" s="1"/>
  <c r="A198" i="3" a="1"/>
  <c r="A198" i="3" s="1"/>
  <c r="A200" i="3" a="1"/>
  <c r="A200" i="3" s="1"/>
  <c r="A202" i="3" a="1"/>
  <c r="A202" i="3" s="1"/>
  <c r="A204" i="3" a="1"/>
  <c r="A204" i="3" s="1"/>
  <c r="A206" i="3" a="1"/>
  <c r="A206" i="3" s="1"/>
  <c r="A208" i="3" a="1"/>
  <c r="A208" i="3" s="1"/>
  <c r="A210" i="3" a="1"/>
  <c r="A210" i="3" s="1"/>
  <c r="A212" i="3" a="1"/>
  <c r="A212" i="3" s="1"/>
  <c r="A214" i="3" a="1"/>
  <c r="A214" i="3" s="1"/>
  <c r="A216" i="3" a="1"/>
  <c r="A216" i="3" s="1"/>
  <c r="A218" i="3" a="1"/>
  <c r="A218" i="3" s="1"/>
  <c r="A220" i="3" a="1"/>
  <c r="A220" i="3" s="1"/>
  <c r="A222" i="3" a="1"/>
  <c r="A222" i="3" s="1"/>
  <c r="A224" i="3" a="1"/>
  <c r="A224" i="3" s="1"/>
  <c r="A226" i="3" a="1"/>
  <c r="A226" i="3" s="1"/>
  <c r="A228" i="3" a="1"/>
  <c r="A228" i="3" s="1"/>
  <c r="A230" i="3" a="1"/>
  <c r="A230" i="3" s="1"/>
  <c r="A232" i="3" a="1"/>
  <c r="A232" i="3" s="1"/>
  <c r="A234" i="3" a="1"/>
  <c r="A234" i="3" s="1"/>
  <c r="A236" i="3" a="1"/>
  <c r="A236" i="3" s="1"/>
  <c r="A238" i="3" a="1"/>
  <c r="A238" i="3" s="1"/>
  <c r="A240" i="3" a="1"/>
  <c r="A240" i="3" s="1"/>
  <c r="A242" i="3" a="1"/>
  <c r="A242" i="3" s="1"/>
  <c r="A244" i="3" a="1"/>
  <c r="A244" i="3" s="1"/>
  <c r="A246" i="3" a="1"/>
  <c r="A246" i="3" s="1"/>
  <c r="A248" i="3" a="1"/>
  <c r="A248" i="3" s="1"/>
  <c r="A250" i="3" a="1"/>
  <c r="A250" i="3" s="1"/>
  <c r="A252" i="3" a="1"/>
  <c r="A252" i="3" s="1"/>
  <c r="A254" i="3" a="1"/>
  <c r="A254" i="3" s="1"/>
  <c r="A256" i="3" a="1"/>
  <c r="A256" i="3" s="1"/>
  <c r="A258" i="3" a="1"/>
  <c r="A258" i="3" s="1"/>
  <c r="A260" i="3" a="1"/>
  <c r="A260" i="3" s="1"/>
  <c r="A262" i="3" a="1"/>
  <c r="A262" i="3" s="1"/>
  <c r="A264" i="3" a="1"/>
  <c r="A264" i="3" s="1"/>
  <c r="A266" i="3" a="1"/>
  <c r="A266" i="3" s="1"/>
  <c r="A268" i="3" a="1"/>
  <c r="A268" i="3" s="1"/>
  <c r="A270" i="3" a="1"/>
  <c r="A270" i="3" s="1"/>
  <c r="A272" i="3" a="1"/>
  <c r="A272" i="3" s="1"/>
  <c r="A274" i="3" a="1"/>
  <c r="A274" i="3" s="1"/>
  <c r="A276" i="3" a="1"/>
  <c r="A276" i="3" s="1"/>
  <c r="A278" i="3" a="1"/>
  <c r="A278" i="3" s="1"/>
  <c r="A280" i="3" a="1"/>
  <c r="A280" i="3" s="1"/>
  <c r="A282" i="3" a="1"/>
  <c r="A282" i="3" s="1"/>
  <c r="A284" i="3" a="1"/>
  <c r="A284" i="3" s="1"/>
  <c r="A286" i="3" a="1"/>
  <c r="A286" i="3" s="1"/>
  <c r="A288" i="3" a="1"/>
  <c r="A288" i="3" s="1"/>
  <c r="A290" i="3" a="1"/>
  <c r="A290" i="3" s="1"/>
  <c r="A292" i="3" a="1"/>
  <c r="A292" i="3" s="1"/>
  <c r="A294" i="3" a="1"/>
  <c r="A294" i="3" s="1"/>
  <c r="A296" i="3" a="1"/>
  <c r="A296" i="3" s="1"/>
  <c r="A298" i="3" a="1"/>
  <c r="A298" i="3" s="1"/>
  <c r="A300" i="3" a="1"/>
  <c r="A300" i="3" s="1"/>
  <c r="A302" i="3" a="1"/>
  <c r="A302" i="3" s="1"/>
  <c r="A304" i="3" a="1"/>
  <c r="A304" i="3" s="1"/>
  <c r="A306" i="3" a="1"/>
  <c r="A306" i="3" s="1"/>
  <c r="A308" i="3" a="1"/>
  <c r="A308" i="3" s="1"/>
  <c r="A100" i="3" a="1"/>
  <c r="A100" i="3" s="1"/>
  <c r="A104" i="3" a="1"/>
  <c r="A104" i="3" s="1"/>
  <c r="A108" i="3" a="1"/>
  <c r="A108" i="3" s="1"/>
  <c r="A112" i="3" a="1"/>
  <c r="A112" i="3" s="1"/>
  <c r="A116" i="3" a="1"/>
  <c r="A116" i="3" s="1"/>
  <c r="A120" i="3" a="1"/>
  <c r="A120" i="3" s="1"/>
  <c r="A124" i="3" a="1"/>
  <c r="A124" i="3" s="1"/>
  <c r="A128" i="3" a="1"/>
  <c r="A128" i="3" s="1"/>
  <c r="A132" i="3" a="1"/>
  <c r="A132" i="3" s="1"/>
  <c r="A136" i="3" a="1"/>
  <c r="A136" i="3" s="1"/>
  <c r="A143" i="3" a="1"/>
  <c r="A143" i="3" s="1"/>
  <c r="A147" i="3" a="1"/>
  <c r="A147" i="3" s="1"/>
  <c r="A151" i="3" a="1"/>
  <c r="A151" i="3" s="1"/>
  <c r="A155" i="3" a="1"/>
  <c r="A155" i="3" s="1"/>
  <c r="A159" i="3" a="1"/>
  <c r="A159" i="3" s="1"/>
  <c r="A163" i="3" a="1"/>
  <c r="A163" i="3" s="1"/>
  <c r="A167" i="3" a="1"/>
  <c r="A167" i="3" s="1"/>
  <c r="A171" i="3" a="1"/>
  <c r="A171" i="3" s="1"/>
  <c r="A175" i="3" a="1"/>
  <c r="A175" i="3" s="1"/>
  <c r="A179" i="3" a="1"/>
  <c r="A179" i="3" s="1"/>
  <c r="A181" i="3" a="1"/>
  <c r="A181" i="3" s="1"/>
  <c r="A183" i="3" a="1"/>
  <c r="A183" i="3" s="1"/>
  <c r="A185" i="3" a="1"/>
  <c r="A185" i="3" s="1"/>
  <c r="A187" i="3" a="1"/>
  <c r="A187" i="3" s="1"/>
  <c r="A189" i="3" a="1"/>
  <c r="A189" i="3" s="1"/>
  <c r="A191" i="3" a="1"/>
  <c r="A191" i="3" s="1"/>
  <c r="A193" i="3" a="1"/>
  <c r="A193" i="3" s="1"/>
  <c r="A195" i="3" a="1"/>
  <c r="A195" i="3" s="1"/>
  <c r="A197" i="3" a="1"/>
  <c r="A197" i="3" s="1"/>
  <c r="A199" i="3" a="1"/>
  <c r="A199" i="3" s="1"/>
  <c r="A201" i="3" a="1"/>
  <c r="A201" i="3" s="1"/>
  <c r="A203" i="3" a="1"/>
  <c r="A203" i="3" s="1"/>
  <c r="A205" i="3" a="1"/>
  <c r="A205" i="3" s="1"/>
  <c r="A207" i="3" a="1"/>
  <c r="A207" i="3" s="1"/>
  <c r="A209" i="3" a="1"/>
  <c r="A209" i="3" s="1"/>
  <c r="A211" i="3" a="1"/>
  <c r="A211" i="3" s="1"/>
  <c r="A213" i="3" a="1"/>
  <c r="A213" i="3" s="1"/>
  <c r="A215" i="3" a="1"/>
  <c r="A215" i="3" s="1"/>
  <c r="A217" i="3" a="1"/>
  <c r="A217" i="3" s="1"/>
  <c r="A219" i="3" a="1"/>
  <c r="A219" i="3" s="1"/>
  <c r="A221" i="3" a="1"/>
  <c r="A221" i="3" s="1"/>
  <c r="A223" i="3" a="1"/>
  <c r="A223" i="3" s="1"/>
  <c r="A225" i="3" a="1"/>
  <c r="A225" i="3" s="1"/>
  <c r="A227" i="3" a="1"/>
  <c r="A227" i="3" s="1"/>
  <c r="A229" i="3" a="1"/>
  <c r="A229" i="3" s="1"/>
  <c r="A231" i="3" a="1"/>
  <c r="A231" i="3" s="1"/>
  <c r="A233" i="3" a="1"/>
  <c r="A233" i="3" s="1"/>
  <c r="A235" i="3" a="1"/>
  <c r="A235" i="3" s="1"/>
  <c r="A237" i="3" a="1"/>
  <c r="A237" i="3" s="1"/>
  <c r="A239" i="3" a="1"/>
  <c r="A239" i="3" s="1"/>
  <c r="A241" i="3" a="1"/>
  <c r="A241" i="3" s="1"/>
  <c r="A243" i="3" a="1"/>
  <c r="A243" i="3" s="1"/>
  <c r="A245" i="3" a="1"/>
  <c r="A245" i="3" s="1"/>
  <c r="A247" i="3" a="1"/>
  <c r="A247" i="3" s="1"/>
  <c r="A249" i="3" a="1"/>
  <c r="A249" i="3" s="1"/>
  <c r="A251" i="3" a="1"/>
  <c r="A251" i="3" s="1"/>
  <c r="A253" i="3" a="1"/>
  <c r="A253" i="3" s="1"/>
  <c r="A255" i="3" a="1"/>
  <c r="A255" i="3" s="1"/>
  <c r="A257" i="3" a="1"/>
  <c r="A257" i="3" s="1"/>
  <c r="A259" i="3" a="1"/>
  <c r="A259" i="3" s="1"/>
  <c r="A261" i="3" a="1"/>
  <c r="A261" i="3" s="1"/>
  <c r="A263" i="3" a="1"/>
  <c r="A263" i="3" s="1"/>
  <c r="A265" i="3" a="1"/>
  <c r="A265" i="3" s="1"/>
  <c r="A267" i="3" a="1"/>
  <c r="A267" i="3" s="1"/>
  <c r="A269" i="3" a="1"/>
  <c r="A269" i="3" s="1"/>
  <c r="A271" i="3" a="1"/>
  <c r="A271" i="3" s="1"/>
  <c r="A273" i="3" a="1"/>
  <c r="A273" i="3" s="1"/>
  <c r="A275" i="3" a="1"/>
  <c r="A275" i="3" s="1"/>
  <c r="A277" i="3" a="1"/>
  <c r="A277" i="3" s="1"/>
  <c r="A279" i="3" a="1"/>
  <c r="A279" i="3" s="1"/>
  <c r="A281" i="3" a="1"/>
  <c r="A281" i="3" s="1"/>
  <c r="A283" i="3" a="1"/>
  <c r="A283" i="3" s="1"/>
  <c r="A285" i="3" a="1"/>
  <c r="A285" i="3" s="1"/>
  <c r="A287" i="3" a="1"/>
  <c r="A287" i="3" s="1"/>
  <c r="A289" i="3" a="1"/>
  <c r="A289" i="3" s="1"/>
  <c r="A291" i="3" a="1"/>
  <c r="A291" i="3" s="1"/>
  <c r="A293" i="3" a="1"/>
  <c r="A293" i="3" s="1"/>
  <c r="A295" i="3" a="1"/>
  <c r="A295" i="3" s="1"/>
  <c r="A297" i="3" a="1"/>
  <c r="A297" i="3" s="1"/>
  <c r="A299" i="3" a="1"/>
  <c r="A299" i="3" s="1"/>
  <c r="A301" i="3" a="1"/>
  <c r="A301" i="3" s="1"/>
  <c r="A303" i="3" a="1"/>
  <c r="A303" i="3" s="1"/>
  <c r="A305" i="3" a="1"/>
  <c r="A305" i="3" s="1"/>
  <c r="A307" i="3" a="1"/>
  <c r="A307" i="3" s="1"/>
  <c r="A310" i="3" a="1"/>
  <c r="A310" i="3" s="1"/>
  <c r="A312" i="3" a="1"/>
  <c r="A312" i="3" s="1"/>
  <c r="A314" i="3" a="1"/>
  <c r="A314" i="3" s="1"/>
  <c r="A316" i="3" a="1"/>
  <c r="A316" i="3" s="1"/>
  <c r="A318" i="3" a="1"/>
  <c r="A318" i="3" s="1"/>
  <c r="A320" i="3" a="1"/>
  <c r="A320" i="3" s="1"/>
  <c r="A322" i="3" a="1"/>
  <c r="A322" i="3" s="1"/>
  <c r="A324" i="3" a="1"/>
  <c r="A324" i="3" s="1"/>
  <c r="A326" i="3" a="1"/>
  <c r="A326" i="3" s="1"/>
  <c r="A328" i="3" a="1"/>
  <c r="A328" i="3" s="1"/>
  <c r="A330" i="3" a="1"/>
  <c r="A330" i="3" s="1"/>
  <c r="A332" i="3" a="1"/>
  <c r="A332" i="3" s="1"/>
  <c r="A334" i="3" a="1"/>
  <c r="A334" i="3" s="1"/>
  <c r="A336" i="3" a="1"/>
  <c r="A336" i="3" s="1"/>
  <c r="A338" i="3" a="1"/>
  <c r="A338" i="3" s="1"/>
  <c r="A340" i="3" a="1"/>
  <c r="A340" i="3" s="1"/>
  <c r="A342" i="3" a="1"/>
  <c r="A342" i="3" s="1"/>
  <c r="A344" i="3" a="1"/>
  <c r="A344" i="3" s="1"/>
  <c r="A346" i="3" a="1"/>
  <c r="A346" i="3" s="1"/>
  <c r="A348" i="3" a="1"/>
  <c r="A348" i="3" s="1"/>
  <c r="A350" i="3" a="1"/>
  <c r="A350" i="3" s="1"/>
  <c r="A352" i="3" a="1"/>
  <c r="A352" i="3" s="1"/>
  <c r="A354" i="3" a="1"/>
  <c r="A354" i="3" s="1"/>
  <c r="A356" i="3" a="1"/>
  <c r="A356" i="3" s="1"/>
  <c r="A358" i="3" a="1"/>
  <c r="A358" i="3" s="1"/>
  <c r="A360" i="3" a="1"/>
  <c r="A360" i="3" s="1"/>
  <c r="A362" i="3" a="1"/>
  <c r="A362" i="3" s="1"/>
  <c r="A364" i="3" a="1"/>
  <c r="A364" i="3" s="1"/>
  <c r="A366" i="3" a="1"/>
  <c r="A366" i="3" s="1"/>
  <c r="A368" i="3" a="1"/>
  <c r="A368" i="3" s="1"/>
  <c r="A370" i="3" a="1"/>
  <c r="A370" i="3" s="1"/>
  <c r="A372" i="3" a="1"/>
  <c r="A372" i="3" s="1"/>
  <c r="A374" i="3" a="1"/>
  <c r="A374" i="3" s="1"/>
  <c r="A376" i="3" a="1"/>
  <c r="A376" i="3" s="1"/>
  <c r="A378" i="3" a="1"/>
  <c r="A378" i="3" s="1"/>
  <c r="A380" i="3" a="1"/>
  <c r="A380" i="3" s="1"/>
  <c r="A382" i="3" a="1"/>
  <c r="A382" i="3" s="1"/>
  <c r="A384" i="3" a="1"/>
  <c r="A384" i="3" s="1"/>
  <c r="A386" i="3" a="1"/>
  <c r="A386" i="3" s="1"/>
  <c r="A388" i="3" a="1"/>
  <c r="A388" i="3" s="1"/>
  <c r="A390" i="3" a="1"/>
  <c r="A390" i="3" s="1"/>
  <c r="A392" i="3" a="1"/>
  <c r="A392" i="3" s="1"/>
  <c r="A394" i="3" a="1"/>
  <c r="A394" i="3" s="1"/>
  <c r="A396" i="3" a="1"/>
  <c r="A396" i="3" s="1"/>
  <c r="A398" i="3" a="1"/>
  <c r="A398" i="3" s="1"/>
  <c r="A400" i="3" a="1"/>
  <c r="A400" i="3" s="1"/>
  <c r="A402" i="3" a="1"/>
  <c r="A402" i="3" s="1"/>
  <c r="A404" i="3" a="1"/>
  <c r="A404" i="3" s="1"/>
  <c r="A406" i="3" a="1"/>
  <c r="A406" i="3" s="1"/>
  <c r="A408" i="3" a="1"/>
  <c r="A408" i="3" s="1"/>
  <c r="A410" i="3" a="1"/>
  <c r="A410" i="3" s="1"/>
  <c r="A412" i="3" a="1"/>
  <c r="A412" i="3" s="1"/>
  <c r="A414" i="3" a="1"/>
  <c r="A414" i="3" s="1"/>
  <c r="A416" i="3" a="1"/>
  <c r="A416" i="3" s="1"/>
  <c r="A418" i="3" a="1"/>
  <c r="A418" i="3" s="1"/>
  <c r="A420" i="3" a="1"/>
  <c r="A420" i="3" s="1"/>
  <c r="A422" i="3" a="1"/>
  <c r="A422" i="3" s="1"/>
  <c r="A424" i="3" a="1"/>
  <c r="A424" i="3" s="1"/>
  <c r="A426" i="3" a="1"/>
  <c r="A426" i="3" s="1"/>
  <c r="A428" i="3" a="1"/>
  <c r="A428" i="3" s="1"/>
  <c r="A430" i="3" a="1"/>
  <c r="A430" i="3" s="1"/>
  <c r="A432" i="3" a="1"/>
  <c r="A432" i="3" s="1"/>
  <c r="A434" i="3" a="1"/>
  <c r="A434" i="3" s="1"/>
  <c r="A436" i="3" a="1"/>
  <c r="A436" i="3" s="1"/>
  <c r="A438" i="3" a="1"/>
  <c r="A438" i="3" s="1"/>
  <c r="A440" i="3" a="1"/>
  <c r="A440" i="3" s="1"/>
  <c r="A442" i="3" a="1"/>
  <c r="A442" i="3" s="1"/>
  <c r="A444" i="3" a="1"/>
  <c r="A444" i="3" s="1"/>
  <c r="A446" i="3" a="1"/>
  <c r="A446" i="3" s="1"/>
  <c r="A448" i="3" a="1"/>
  <c r="A448" i="3" s="1"/>
  <c r="A450" i="3" a="1"/>
  <c r="A450" i="3" s="1"/>
  <c r="A452" i="3" a="1"/>
  <c r="A452" i="3" s="1"/>
  <c r="A454" i="3" a="1"/>
  <c r="A454" i="3" s="1"/>
  <c r="A456" i="3" a="1"/>
  <c r="A456" i="3" s="1"/>
  <c r="A458" i="3" a="1"/>
  <c r="A458" i="3" s="1"/>
  <c r="A460" i="3" a="1"/>
  <c r="A460" i="3" s="1"/>
  <c r="A462" i="3" a="1"/>
  <c r="A462" i="3" s="1"/>
  <c r="A464" i="3" a="1"/>
  <c r="A464" i="3" s="1"/>
  <c r="A466" i="3" a="1"/>
  <c r="A466" i="3" s="1"/>
  <c r="A468" i="3" a="1"/>
  <c r="A468" i="3" s="1"/>
  <c r="A470" i="3" a="1"/>
  <c r="A470" i="3" s="1"/>
  <c r="A472" i="3" a="1"/>
  <c r="A472" i="3" s="1"/>
  <c r="A474" i="3" a="1"/>
  <c r="A474" i="3" s="1"/>
  <c r="A476" i="3" a="1"/>
  <c r="A476" i="3" s="1"/>
  <c r="A478" i="3" a="1"/>
  <c r="A478" i="3" s="1"/>
  <c r="A480" i="3" a="1"/>
  <c r="A480" i="3" s="1"/>
  <c r="A482" i="3" a="1"/>
  <c r="A482" i="3" s="1"/>
  <c r="A484" i="3" a="1"/>
  <c r="A484" i="3" s="1"/>
  <c r="A486" i="3" a="1"/>
  <c r="A486" i="3" s="1"/>
  <c r="A488" i="3" a="1"/>
  <c r="A488" i="3" s="1"/>
  <c r="A490" i="3" a="1"/>
  <c r="A490" i="3" s="1"/>
  <c r="A492" i="3" a="1"/>
  <c r="A492" i="3" s="1"/>
  <c r="A494" i="3" a="1"/>
  <c r="A494" i="3" s="1"/>
  <c r="A496" i="3" a="1"/>
  <c r="A496" i="3" s="1"/>
  <c r="A498" i="3" a="1"/>
  <c r="A498" i="3" s="1"/>
  <c r="A500" i="3" a="1"/>
  <c r="A500" i="3" s="1"/>
  <c r="A502" i="3" a="1"/>
  <c r="A502" i="3" s="1"/>
  <c r="A504" i="3" a="1"/>
  <c r="A504" i="3" s="1"/>
  <c r="A506" i="3" a="1"/>
  <c r="A506" i="3" s="1"/>
  <c r="A508" i="3" a="1"/>
  <c r="A508" i="3" s="1"/>
  <c r="A510" i="3" a="1"/>
  <c r="A510" i="3" s="1"/>
  <c r="A512" i="3" a="1"/>
  <c r="A512" i="3" s="1"/>
  <c r="A514" i="3" a="1"/>
  <c r="A514" i="3" s="1"/>
  <c r="A516" i="3" a="1"/>
  <c r="A516" i="3" s="1"/>
  <c r="A518" i="3" a="1"/>
  <c r="A518" i="3" s="1"/>
  <c r="A520" i="3" a="1"/>
  <c r="A520" i="3" s="1"/>
  <c r="A522" i="3" a="1"/>
  <c r="A522" i="3" s="1"/>
  <c r="A524" i="3" a="1"/>
  <c r="A524" i="3" s="1"/>
  <c r="A526" i="3" a="1"/>
  <c r="A526" i="3" s="1"/>
  <c r="A528" i="3" a="1"/>
  <c r="A528" i="3" s="1"/>
  <c r="A530" i="3" a="1"/>
  <c r="A530" i="3" s="1"/>
  <c r="A532" i="3" a="1"/>
  <c r="A532" i="3" s="1"/>
  <c r="A534" i="3" a="1"/>
  <c r="A534" i="3" s="1"/>
  <c r="A536" i="3" a="1"/>
  <c r="A536" i="3" s="1"/>
  <c r="A538" i="3" a="1"/>
  <c r="A538" i="3" s="1"/>
  <c r="A540" i="3" a="1"/>
  <c r="A540" i="3" s="1"/>
  <c r="A542" i="3" a="1"/>
  <c r="A542" i="3" s="1"/>
  <c r="A544" i="3" a="1"/>
  <c r="A544" i="3" s="1"/>
  <c r="A546" i="3" a="1"/>
  <c r="A546" i="3" s="1"/>
  <c r="A548" i="3" a="1"/>
  <c r="A548" i="3" s="1"/>
  <c r="A550" i="3" a="1"/>
  <c r="A550" i="3" s="1"/>
  <c r="A552" i="3" a="1"/>
  <c r="A552" i="3" s="1"/>
  <c r="A554" i="3" a="1"/>
  <c r="A554" i="3" s="1"/>
  <c r="A556" i="3" a="1"/>
  <c r="A556" i="3" s="1"/>
  <c r="A558" i="3" a="1"/>
  <c r="A558" i="3" s="1"/>
  <c r="A560" i="3" a="1"/>
  <c r="A560" i="3" s="1"/>
  <c r="A562" i="3" a="1"/>
  <c r="A562" i="3" s="1"/>
  <c r="A564" i="3" a="1"/>
  <c r="A564" i="3" s="1"/>
  <c r="A566" i="3" a="1"/>
  <c r="A566" i="3" s="1"/>
  <c r="A568" i="3" a="1"/>
  <c r="A568" i="3" s="1"/>
  <c r="A570" i="3" a="1"/>
  <c r="A570" i="3" s="1"/>
  <c r="A572" i="3" a="1"/>
  <c r="A572" i="3" s="1"/>
  <c r="A574" i="3" a="1"/>
  <c r="A574" i="3" s="1"/>
  <c r="A576" i="3" a="1"/>
  <c r="A576" i="3" s="1"/>
  <c r="A578" i="3" a="1"/>
  <c r="A578" i="3" s="1"/>
  <c r="A580" i="3" a="1"/>
  <c r="A580" i="3" s="1"/>
  <c r="A582" i="3" a="1"/>
  <c r="A582" i="3" s="1"/>
  <c r="A584" i="3" a="1"/>
  <c r="A584" i="3" s="1"/>
  <c r="A586" i="3" a="1"/>
  <c r="A586" i="3" s="1"/>
  <c r="A588" i="3" a="1"/>
  <c r="A588" i="3" s="1"/>
  <c r="A590" i="3" a="1"/>
  <c r="A590" i="3" s="1"/>
  <c r="A592" i="3" a="1"/>
  <c r="A592" i="3" s="1"/>
  <c r="A594" i="3" a="1"/>
  <c r="A594" i="3" s="1"/>
  <c r="A596" i="3" a="1"/>
  <c r="A596" i="3" s="1"/>
  <c r="A598" i="3" a="1"/>
  <c r="A598" i="3" s="1"/>
  <c r="A600" i="3" a="1"/>
  <c r="A600" i="3" s="1"/>
  <c r="A602" i="3" a="1"/>
  <c r="A602" i="3" s="1"/>
  <c r="A604" i="3" a="1"/>
  <c r="A604" i="3" s="1"/>
  <c r="A606" i="3" a="1"/>
  <c r="A606" i="3" s="1"/>
  <c r="A608" i="3" a="1"/>
  <c r="A608" i="3" s="1"/>
  <c r="A610" i="3" a="1"/>
  <c r="A610" i="3" s="1"/>
  <c r="A612" i="3" a="1"/>
  <c r="A612" i="3" s="1"/>
  <c r="A614" i="3" a="1"/>
  <c r="A614" i="3" s="1"/>
  <c r="A616" i="3" a="1"/>
  <c r="A616" i="3" s="1"/>
  <c r="A618" i="3" a="1"/>
  <c r="A618" i="3" s="1"/>
  <c r="A620" i="3" a="1"/>
  <c r="A620" i="3" s="1"/>
  <c r="A622" i="3" a="1"/>
  <c r="A622" i="3" s="1"/>
  <c r="A624" i="3" a="1"/>
  <c r="A624" i="3" s="1"/>
  <c r="A626" i="3" a="1"/>
  <c r="A626" i="3" s="1"/>
  <c r="A628" i="3" a="1"/>
  <c r="A628" i="3" s="1"/>
  <c r="A630" i="3" a="1"/>
  <c r="A630" i="3" s="1"/>
  <c r="A632" i="3" a="1"/>
  <c r="A632" i="3" s="1"/>
  <c r="A634" i="3" a="1"/>
  <c r="A634" i="3" s="1"/>
  <c r="A636" i="3" a="1"/>
  <c r="A636" i="3" s="1"/>
  <c r="A638" i="3" a="1"/>
  <c r="A638" i="3" s="1"/>
  <c r="A640" i="3" a="1"/>
  <c r="A640" i="3" s="1"/>
  <c r="A642" i="3" a="1"/>
  <c r="A642" i="3" s="1"/>
  <c r="A644" i="3" a="1"/>
  <c r="A644" i="3" s="1"/>
  <c r="A646" i="3" a="1"/>
  <c r="A646" i="3" s="1"/>
  <c r="A309" i="3" a="1"/>
  <c r="A309" i="3" s="1"/>
  <c r="A311" i="3" a="1"/>
  <c r="A311" i="3" s="1"/>
  <c r="A313" i="3" a="1"/>
  <c r="A313" i="3" s="1"/>
  <c r="A315" i="3" a="1"/>
  <c r="A315" i="3" s="1"/>
  <c r="A317" i="3" a="1"/>
  <c r="A317" i="3" s="1"/>
  <c r="A319" i="3" a="1"/>
  <c r="A319" i="3" s="1"/>
  <c r="A321" i="3" a="1"/>
  <c r="A321" i="3" s="1"/>
  <c r="A323" i="3" a="1"/>
  <c r="A323" i="3" s="1"/>
  <c r="A325" i="3" a="1"/>
  <c r="A325" i="3" s="1"/>
  <c r="A327" i="3" a="1"/>
  <c r="A327" i="3" s="1"/>
  <c r="A329" i="3" a="1"/>
  <c r="A329" i="3" s="1"/>
  <c r="A331" i="3" a="1"/>
  <c r="A331" i="3" s="1"/>
  <c r="A333" i="3" a="1"/>
  <c r="A333" i="3" s="1"/>
  <c r="A335" i="3" a="1"/>
  <c r="A335" i="3" s="1"/>
  <c r="A337" i="3" a="1"/>
  <c r="A337" i="3" s="1"/>
  <c r="A339" i="3" a="1"/>
  <c r="A339" i="3" s="1"/>
  <c r="A341" i="3" a="1"/>
  <c r="A341" i="3" s="1"/>
  <c r="A343" i="3" a="1"/>
  <c r="A343" i="3" s="1"/>
  <c r="A345" i="3" a="1"/>
  <c r="A345" i="3" s="1"/>
  <c r="A347" i="3" a="1"/>
  <c r="A347" i="3" s="1"/>
  <c r="A349" i="3" a="1"/>
  <c r="A349" i="3" s="1"/>
  <c r="A351" i="3" a="1"/>
  <c r="A351" i="3" s="1"/>
  <c r="A353" i="3" a="1"/>
  <c r="A353" i="3" s="1"/>
  <c r="A355" i="3" a="1"/>
  <c r="A355" i="3" s="1"/>
  <c r="A357" i="3" a="1"/>
  <c r="A357" i="3" s="1"/>
  <c r="A359" i="3" a="1"/>
  <c r="A359" i="3" s="1"/>
  <c r="A361" i="3" a="1"/>
  <c r="A361" i="3" s="1"/>
  <c r="A363" i="3" a="1"/>
  <c r="A363" i="3" s="1"/>
  <c r="A365" i="3" a="1"/>
  <c r="A365" i="3" s="1"/>
  <c r="A367" i="3" a="1"/>
  <c r="A367" i="3" s="1"/>
  <c r="A369" i="3" a="1"/>
  <c r="A369" i="3" s="1"/>
  <c r="A371" i="3" a="1"/>
  <c r="A371" i="3" s="1"/>
  <c r="A373" i="3" a="1"/>
  <c r="A373" i="3" s="1"/>
  <c r="A375" i="3" a="1"/>
  <c r="A375" i="3" s="1"/>
  <c r="A377" i="3" a="1"/>
  <c r="A377" i="3" s="1"/>
  <c r="A379" i="3" a="1"/>
  <c r="A379" i="3" s="1"/>
  <c r="A381" i="3" a="1"/>
  <c r="A381" i="3" s="1"/>
  <c r="A383" i="3" a="1"/>
  <c r="A383" i="3" s="1"/>
  <c r="A385" i="3" a="1"/>
  <c r="A385" i="3" s="1"/>
  <c r="A387" i="3" a="1"/>
  <c r="A387" i="3" s="1"/>
  <c r="A389" i="3" a="1"/>
  <c r="A389" i="3" s="1"/>
  <c r="A391" i="3" a="1"/>
  <c r="A391" i="3" s="1"/>
  <c r="A393" i="3" a="1"/>
  <c r="A393" i="3" s="1"/>
  <c r="A395" i="3" a="1"/>
  <c r="A395" i="3" s="1"/>
  <c r="A397" i="3" a="1"/>
  <c r="A397" i="3" s="1"/>
  <c r="A399" i="3" a="1"/>
  <c r="A399" i="3" s="1"/>
  <c r="A401" i="3" a="1"/>
  <c r="A401" i="3" s="1"/>
  <c r="A403" i="3" a="1"/>
  <c r="A403" i="3" s="1"/>
  <c r="A405" i="3" a="1"/>
  <c r="A405" i="3" s="1"/>
  <c r="A407" i="3" a="1"/>
  <c r="A407" i="3" s="1"/>
  <c r="A409" i="3" a="1"/>
  <c r="A409" i="3" s="1"/>
  <c r="A411" i="3" a="1"/>
  <c r="A411" i="3" s="1"/>
  <c r="A413" i="3" a="1"/>
  <c r="A413" i="3" s="1"/>
  <c r="A415" i="3" a="1"/>
  <c r="A415" i="3" s="1"/>
  <c r="A417" i="3" a="1"/>
  <c r="A417" i="3" s="1"/>
  <c r="A419" i="3" a="1"/>
  <c r="A419" i="3" s="1"/>
  <c r="A421" i="3" a="1"/>
  <c r="A421" i="3" s="1"/>
  <c r="A423" i="3" a="1"/>
  <c r="A423" i="3" s="1"/>
  <c r="A425" i="3" a="1"/>
  <c r="A425" i="3" s="1"/>
  <c r="A427" i="3" a="1"/>
  <c r="A427" i="3" s="1"/>
  <c r="A429" i="3" a="1"/>
  <c r="A429" i="3" s="1"/>
  <c r="A431" i="3" a="1"/>
  <c r="A431" i="3" s="1"/>
  <c r="A433" i="3" a="1"/>
  <c r="A433" i="3" s="1"/>
  <c r="A435" i="3" a="1"/>
  <c r="A435" i="3" s="1"/>
  <c r="A437" i="3" a="1"/>
  <c r="A437" i="3" s="1"/>
  <c r="A439" i="3" a="1"/>
  <c r="A439" i="3" s="1"/>
  <c r="A441" i="3" a="1"/>
  <c r="A441" i="3" s="1"/>
  <c r="A443" i="3" a="1"/>
  <c r="A443" i="3" s="1"/>
  <c r="A445" i="3" a="1"/>
  <c r="A445" i="3" s="1"/>
  <c r="A447" i="3" a="1"/>
  <c r="A447" i="3" s="1"/>
  <c r="A449" i="3" a="1"/>
  <c r="A449" i="3" s="1"/>
  <c r="A451" i="3" a="1"/>
  <c r="A451" i="3" s="1"/>
  <c r="A453" i="3" a="1"/>
  <c r="A453" i="3" s="1"/>
  <c r="A455" i="3" a="1"/>
  <c r="A455" i="3" s="1"/>
  <c r="A457" i="3" a="1"/>
  <c r="A457" i="3" s="1"/>
  <c r="A459" i="3" a="1"/>
  <c r="A459" i="3" s="1"/>
  <c r="A461" i="3" a="1"/>
  <c r="A461" i="3" s="1"/>
  <c r="A463" i="3" a="1"/>
  <c r="A463" i="3" s="1"/>
  <c r="A465" i="3" a="1"/>
  <c r="A465" i="3" s="1"/>
  <c r="A467" i="3" a="1"/>
  <c r="A467" i="3" s="1"/>
  <c r="A469" i="3" a="1"/>
  <c r="A469" i="3" s="1"/>
  <c r="A471" i="3" a="1"/>
  <c r="A471" i="3" s="1"/>
  <c r="A473" i="3" a="1"/>
  <c r="A473" i="3" s="1"/>
  <c r="A475" i="3" a="1"/>
  <c r="A475" i="3" s="1"/>
  <c r="A477" i="3" a="1"/>
  <c r="A477" i="3" s="1"/>
  <c r="A479" i="3" a="1"/>
  <c r="A479" i="3" s="1"/>
  <c r="A481" i="3" a="1"/>
  <c r="A481" i="3" s="1"/>
  <c r="A483" i="3" a="1"/>
  <c r="A483" i="3" s="1"/>
  <c r="A485" i="3" a="1"/>
  <c r="A485" i="3" s="1"/>
  <c r="A487" i="3" a="1"/>
  <c r="A487" i="3" s="1"/>
  <c r="A489" i="3" a="1"/>
  <c r="A489" i="3" s="1"/>
  <c r="A491" i="3" a="1"/>
  <c r="A491" i="3" s="1"/>
  <c r="A493" i="3" a="1"/>
  <c r="A493" i="3" s="1"/>
  <c r="A495" i="3" a="1"/>
  <c r="A495" i="3" s="1"/>
  <c r="A497" i="3" a="1"/>
  <c r="A497" i="3" s="1"/>
  <c r="A499" i="3" a="1"/>
  <c r="A499" i="3" s="1"/>
  <c r="A501" i="3" a="1"/>
  <c r="A501" i="3" s="1"/>
  <c r="A503" i="3" a="1"/>
  <c r="A503" i="3" s="1"/>
  <c r="A505" i="3" a="1"/>
  <c r="A505" i="3" s="1"/>
  <c r="A507" i="3" a="1"/>
  <c r="A507" i="3" s="1"/>
  <c r="A509" i="3" a="1"/>
  <c r="A509" i="3" s="1"/>
  <c r="A511" i="3" a="1"/>
  <c r="A511" i="3" s="1"/>
  <c r="A513" i="3" a="1"/>
  <c r="A513" i="3" s="1"/>
  <c r="A515" i="3" a="1"/>
  <c r="A515" i="3" s="1"/>
  <c r="A517" i="3" a="1"/>
  <c r="A517" i="3" s="1"/>
  <c r="A519" i="3" a="1"/>
  <c r="A519" i="3" s="1"/>
  <c r="A521" i="3" a="1"/>
  <c r="A521" i="3" s="1"/>
  <c r="A523" i="3" a="1"/>
  <c r="A523" i="3" s="1"/>
  <c r="A525" i="3" a="1"/>
  <c r="A525" i="3" s="1"/>
  <c r="A527" i="3" a="1"/>
  <c r="A527" i="3" s="1"/>
  <c r="A529" i="3" a="1"/>
  <c r="A529" i="3" s="1"/>
  <c r="A531" i="3" a="1"/>
  <c r="A531" i="3" s="1"/>
  <c r="A533" i="3" a="1"/>
  <c r="A533" i="3" s="1"/>
  <c r="A535" i="3" a="1"/>
  <c r="A535" i="3" s="1"/>
  <c r="A537" i="3" a="1"/>
  <c r="A537" i="3" s="1"/>
  <c r="A539" i="3" a="1"/>
  <c r="A539" i="3" s="1"/>
  <c r="A541" i="3" a="1"/>
  <c r="A541" i="3" s="1"/>
  <c r="A543" i="3" a="1"/>
  <c r="A543" i="3" s="1"/>
  <c r="A545" i="3" a="1"/>
  <c r="A545" i="3" s="1"/>
  <c r="A547" i="3" a="1"/>
  <c r="A547" i="3" s="1"/>
  <c r="A549" i="3" a="1"/>
  <c r="A549" i="3" s="1"/>
  <c r="A551" i="3" a="1"/>
  <c r="A551" i="3" s="1"/>
  <c r="A553" i="3" a="1"/>
  <c r="A553" i="3" s="1"/>
  <c r="A555" i="3" a="1"/>
  <c r="A555" i="3" s="1"/>
  <c r="A557" i="3" a="1"/>
  <c r="A557" i="3" s="1"/>
  <c r="A559" i="3" a="1"/>
  <c r="A559" i="3" s="1"/>
  <c r="A561" i="3" a="1"/>
  <c r="A561" i="3" s="1"/>
  <c r="A563" i="3" a="1"/>
  <c r="A563" i="3" s="1"/>
  <c r="A565" i="3" a="1"/>
  <c r="A565" i="3" s="1"/>
  <c r="A567" i="3" a="1"/>
  <c r="A567" i="3" s="1"/>
  <c r="A569" i="3" a="1"/>
  <c r="A569" i="3" s="1"/>
  <c r="A571" i="3" a="1"/>
  <c r="A571" i="3" s="1"/>
  <c r="A573" i="3" a="1"/>
  <c r="A573" i="3" s="1"/>
  <c r="A575" i="3" a="1"/>
  <c r="A575" i="3" s="1"/>
  <c r="A577" i="3" a="1"/>
  <c r="A577" i="3" s="1"/>
  <c r="A579" i="3" a="1"/>
  <c r="A579" i="3" s="1"/>
  <c r="A581" i="3" a="1"/>
  <c r="A581" i="3" s="1"/>
  <c r="A583" i="3" a="1"/>
  <c r="A583" i="3" s="1"/>
  <c r="A585" i="3" a="1"/>
  <c r="A585" i="3" s="1"/>
  <c r="A587" i="3" a="1"/>
  <c r="A587" i="3" s="1"/>
  <c r="A589" i="3" a="1"/>
  <c r="A589" i="3" s="1"/>
  <c r="A591" i="3" a="1"/>
  <c r="A591" i="3" s="1"/>
  <c r="A593" i="3" a="1"/>
  <c r="A593" i="3" s="1"/>
  <c r="A595" i="3" a="1"/>
  <c r="A595" i="3" s="1"/>
  <c r="A597" i="3" a="1"/>
  <c r="A597" i="3" s="1"/>
  <c r="A599" i="3" a="1"/>
  <c r="A599" i="3" s="1"/>
  <c r="A601" i="3" a="1"/>
  <c r="A601" i="3" s="1"/>
  <c r="A603" i="3" a="1"/>
  <c r="A603" i="3" s="1"/>
  <c r="A605" i="3" a="1"/>
  <c r="A605" i="3" s="1"/>
  <c r="A607" i="3" a="1"/>
  <c r="A607" i="3" s="1"/>
  <c r="A609" i="3" a="1"/>
  <c r="A609" i="3" s="1"/>
  <c r="A611" i="3" a="1"/>
  <c r="A611" i="3" s="1"/>
  <c r="A613" i="3" a="1"/>
  <c r="A613" i="3" s="1"/>
  <c r="A615" i="3" a="1"/>
  <c r="A615" i="3" s="1"/>
  <c r="A617" i="3" a="1"/>
  <c r="A617" i="3" s="1"/>
  <c r="A619" i="3" a="1"/>
  <c r="A619" i="3" s="1"/>
  <c r="A621" i="3" a="1"/>
  <c r="A621" i="3" s="1"/>
  <c r="A623" i="3" a="1"/>
  <c r="A623" i="3" s="1"/>
  <c r="A625" i="3" a="1"/>
  <c r="A625" i="3" s="1"/>
  <c r="A627" i="3" a="1"/>
  <c r="A627" i="3" s="1"/>
  <c r="A629" i="3" a="1"/>
  <c r="A629" i="3" s="1"/>
  <c r="A631" i="3" a="1"/>
  <c r="A631" i="3" s="1"/>
  <c r="A633" i="3" a="1"/>
  <c r="A633" i="3" s="1"/>
  <c r="A635" i="3" a="1"/>
  <c r="A635" i="3" s="1"/>
  <c r="A637" i="3" a="1"/>
  <c r="A637" i="3" s="1"/>
  <c r="A639" i="3" a="1"/>
  <c r="A639" i="3" s="1"/>
  <c r="A641" i="3" a="1"/>
  <c r="A641" i="3" s="1"/>
  <c r="A643" i="3" a="1"/>
  <c r="A643" i="3" s="1"/>
  <c r="A645" i="3" a="1"/>
  <c r="A645" i="3" s="1"/>
  <c r="A647" i="3" a="1"/>
  <c r="A647" i="3" s="1"/>
  <c r="A649" i="3" a="1"/>
  <c r="A649" i="3" s="1"/>
  <c r="A651" i="3" a="1"/>
  <c r="A651" i="3" s="1"/>
  <c r="A653" i="3" a="1"/>
  <c r="A653" i="3" s="1"/>
  <c r="A655" i="3" a="1"/>
  <c r="A655" i="3" s="1"/>
  <c r="A657" i="3" a="1"/>
  <c r="A657" i="3" s="1"/>
  <c r="A659" i="3" a="1"/>
  <c r="A659" i="3" s="1"/>
  <c r="A661" i="3" a="1"/>
  <c r="A661" i="3" s="1"/>
  <c r="A663" i="3" a="1"/>
  <c r="A663" i="3" s="1"/>
  <c r="A665" i="3" a="1"/>
  <c r="A665" i="3" s="1"/>
  <c r="A667" i="3" a="1"/>
  <c r="A667" i="3" s="1"/>
  <c r="A669" i="3" a="1"/>
  <c r="A669" i="3" s="1"/>
  <c r="A671" i="3" a="1"/>
  <c r="A671" i="3" s="1"/>
  <c r="A673" i="3" a="1"/>
  <c r="A673" i="3" s="1"/>
  <c r="A675" i="3" a="1"/>
  <c r="A675" i="3" s="1"/>
  <c r="A677" i="3" a="1"/>
  <c r="A677" i="3" s="1"/>
  <c r="A679" i="3" a="1"/>
  <c r="A679" i="3" s="1"/>
  <c r="A681" i="3" a="1"/>
  <c r="A681" i="3" s="1"/>
  <c r="A683" i="3" a="1"/>
  <c r="A683" i="3" s="1"/>
  <c r="A685" i="3" a="1"/>
  <c r="A685" i="3" s="1"/>
  <c r="A687" i="3" a="1"/>
  <c r="A687" i="3" s="1"/>
  <c r="A689" i="3" a="1"/>
  <c r="A689" i="3" s="1"/>
  <c r="A691" i="3" a="1"/>
  <c r="A691" i="3" s="1"/>
  <c r="A693" i="3" a="1"/>
  <c r="A693" i="3" s="1"/>
  <c r="A695" i="3" a="1"/>
  <c r="A695" i="3" s="1"/>
  <c r="A697" i="3" a="1"/>
  <c r="A697" i="3" s="1"/>
  <c r="A699" i="3" a="1"/>
  <c r="A699" i="3" s="1"/>
  <c r="A701" i="3" a="1"/>
  <c r="A701" i="3" s="1"/>
  <c r="A703" i="3" a="1"/>
  <c r="A703" i="3" s="1"/>
  <c r="A705" i="3" a="1"/>
  <c r="A705" i="3" s="1"/>
  <c r="A707" i="3" a="1"/>
  <c r="A707" i="3" s="1"/>
  <c r="A709" i="3" a="1"/>
  <c r="A709" i="3" s="1"/>
  <c r="A711" i="3" a="1"/>
  <c r="A711" i="3" s="1"/>
  <c r="A713" i="3" a="1"/>
  <c r="A713" i="3" s="1"/>
  <c r="A715" i="3" a="1"/>
  <c r="A715" i="3" s="1"/>
  <c r="A717" i="3" a="1"/>
  <c r="A717" i="3" s="1"/>
  <c r="A719" i="3" a="1"/>
  <c r="A719" i="3" s="1"/>
  <c r="A721" i="3" a="1"/>
  <c r="A721" i="3" s="1"/>
  <c r="A723" i="3" a="1"/>
  <c r="A723" i="3" s="1"/>
  <c r="A725" i="3" a="1"/>
  <c r="A725" i="3" s="1"/>
  <c r="A727" i="3" a="1"/>
  <c r="A727" i="3" s="1"/>
  <c r="A729" i="3" a="1"/>
  <c r="A729" i="3" s="1"/>
  <c r="A731" i="3" a="1"/>
  <c r="A731" i="3" s="1"/>
  <c r="A733" i="3" a="1"/>
  <c r="A733" i="3" s="1"/>
  <c r="A735" i="3" a="1"/>
  <c r="A735" i="3" s="1"/>
  <c r="A747" i="3" a="1"/>
  <c r="A747" i="3" s="1"/>
  <c r="A749" i="3" a="1"/>
  <c r="A749" i="3" s="1"/>
  <c r="A751" i="3" a="1"/>
  <c r="A751" i="3" s="1"/>
  <c r="A753" i="3" a="1"/>
  <c r="A753" i="3" s="1"/>
  <c r="A755" i="3" a="1"/>
  <c r="A755" i="3" s="1"/>
  <c r="A757" i="3" a="1"/>
  <c r="A757" i="3" s="1"/>
  <c r="A759" i="3" a="1"/>
  <c r="A759" i="3" s="1"/>
  <c r="A761" i="3" a="1"/>
  <c r="A761" i="3" s="1"/>
  <c r="A763" i="3" a="1"/>
  <c r="A763" i="3" s="1"/>
  <c r="A765" i="3" a="1"/>
  <c r="A765" i="3" s="1"/>
  <c r="A767" i="3" a="1"/>
  <c r="A767" i="3" s="1"/>
  <c r="A769" i="3" a="1"/>
  <c r="A769" i="3" s="1"/>
  <c r="A771" i="3" a="1"/>
  <c r="A771" i="3" s="1"/>
  <c r="A773" i="3" a="1"/>
  <c r="A773" i="3" s="1"/>
  <c r="A775" i="3" a="1"/>
  <c r="A775" i="3" s="1"/>
  <c r="A777" i="3" a="1"/>
  <c r="A777" i="3" s="1"/>
  <c r="A779" i="3" a="1"/>
  <c r="A779" i="3" s="1"/>
  <c r="A781" i="3" a="1"/>
  <c r="A781" i="3" s="1"/>
  <c r="A783" i="3" a="1"/>
  <c r="A783" i="3" s="1"/>
  <c r="A785" i="3" a="1"/>
  <c r="A785" i="3" s="1"/>
  <c r="A787" i="3" a="1"/>
  <c r="A787" i="3" s="1"/>
  <c r="A789" i="3" a="1"/>
  <c r="A789" i="3" s="1"/>
  <c r="A791" i="3" a="1"/>
  <c r="A791" i="3" s="1"/>
  <c r="A793" i="3" a="1"/>
  <c r="A793" i="3" s="1"/>
  <c r="A795" i="3" a="1"/>
  <c r="A795" i="3" s="1"/>
  <c r="A797" i="3" a="1"/>
  <c r="A797" i="3" s="1"/>
  <c r="A799" i="3" a="1"/>
  <c r="A799" i="3" s="1"/>
  <c r="A801" i="3" a="1"/>
  <c r="A801" i="3" s="1"/>
  <c r="A803" i="3" a="1"/>
  <c r="A803" i="3" s="1"/>
  <c r="A805" i="3" a="1"/>
  <c r="A805" i="3" s="1"/>
  <c r="A807" i="3" a="1"/>
  <c r="A807" i="3" s="1"/>
  <c r="A809" i="3" a="1"/>
  <c r="A809" i="3" s="1"/>
  <c r="A811" i="3" a="1"/>
  <c r="A811" i="3" s="1"/>
  <c r="A813" i="3" a="1"/>
  <c r="A813" i="3" s="1"/>
  <c r="A815" i="3" a="1"/>
  <c r="A815" i="3" s="1"/>
  <c r="A817" i="3" a="1"/>
  <c r="A817" i="3" s="1"/>
  <c r="A819" i="3" a="1"/>
  <c r="A819" i="3" s="1"/>
  <c r="A821" i="3" a="1"/>
  <c r="A821" i="3" s="1"/>
  <c r="A823" i="3" a="1"/>
  <c r="A823" i="3" s="1"/>
  <c r="A825" i="3" a="1"/>
  <c r="A825" i="3" s="1"/>
  <c r="A827" i="3" a="1"/>
  <c r="A827" i="3" s="1"/>
  <c r="A829" i="3" a="1"/>
  <c r="A829" i="3" s="1"/>
  <c r="A831" i="3" a="1"/>
  <c r="A831" i="3" s="1"/>
  <c r="A833" i="3" a="1"/>
  <c r="A833" i="3" s="1"/>
  <c r="A835" i="3" a="1"/>
  <c r="A835" i="3" s="1"/>
  <c r="A837" i="3" a="1"/>
  <c r="A837" i="3" s="1"/>
  <c r="A839" i="3" a="1"/>
  <c r="A839" i="3" s="1"/>
  <c r="A841" i="3" a="1"/>
  <c r="A841" i="3" s="1"/>
  <c r="A843" i="3" a="1"/>
  <c r="A843" i="3" s="1"/>
  <c r="A845" i="3" a="1"/>
  <c r="A845" i="3" s="1"/>
  <c r="A847" i="3" a="1"/>
  <c r="A847" i="3" s="1"/>
  <c r="A849" i="3" a="1"/>
  <c r="A849" i="3" s="1"/>
  <c r="A851" i="3" a="1"/>
  <c r="A851" i="3" s="1"/>
  <c r="A853" i="3" a="1"/>
  <c r="A853" i="3" s="1"/>
  <c r="A855" i="3" a="1"/>
  <c r="A855" i="3" s="1"/>
  <c r="A857" i="3" a="1"/>
  <c r="A857" i="3" s="1"/>
  <c r="A859" i="3" a="1"/>
  <c r="A859" i="3" s="1"/>
  <c r="A861" i="3" a="1"/>
  <c r="A861" i="3" s="1"/>
  <c r="A863" i="3" a="1"/>
  <c r="A863" i="3" s="1"/>
  <c r="A865" i="3" a="1"/>
  <c r="A865" i="3" s="1"/>
  <c r="A867" i="3" a="1"/>
  <c r="A867" i="3" s="1"/>
  <c r="A869" i="3" a="1"/>
  <c r="A869" i="3" s="1"/>
  <c r="A871" i="3" a="1"/>
  <c r="A871" i="3" s="1"/>
  <c r="A873" i="3" a="1"/>
  <c r="A873" i="3" s="1"/>
  <c r="A875" i="3" a="1"/>
  <c r="A875" i="3" s="1"/>
  <c r="A877" i="3" a="1"/>
  <c r="A877" i="3" s="1"/>
  <c r="A879" i="3" a="1"/>
  <c r="A879" i="3" s="1"/>
  <c r="A881" i="3" a="1"/>
  <c r="A881" i="3" s="1"/>
  <c r="A883" i="3" a="1"/>
  <c r="A883" i="3" s="1"/>
  <c r="A885" i="3" a="1"/>
  <c r="A885" i="3" s="1"/>
  <c r="A887" i="3" a="1"/>
  <c r="A887" i="3" s="1"/>
  <c r="A889" i="3" a="1"/>
  <c r="A889" i="3" s="1"/>
  <c r="A891" i="3" a="1"/>
  <c r="A891" i="3" s="1"/>
  <c r="A893" i="3" a="1"/>
  <c r="A893" i="3" s="1"/>
  <c r="A895" i="3" a="1"/>
  <c r="A895" i="3" s="1"/>
  <c r="A897" i="3" a="1"/>
  <c r="A897" i="3" s="1"/>
  <c r="A899" i="3" a="1"/>
  <c r="A899" i="3" s="1"/>
  <c r="A901" i="3" a="1"/>
  <c r="A901" i="3" s="1"/>
  <c r="A903" i="3" a="1"/>
  <c r="A903" i="3" s="1"/>
  <c r="A905" i="3" a="1"/>
  <c r="A905" i="3" s="1"/>
  <c r="A907" i="3" a="1"/>
  <c r="A907" i="3" s="1"/>
  <c r="A909" i="3" a="1"/>
  <c r="A909" i="3" s="1"/>
  <c r="A911" i="3" a="1"/>
  <c r="A911" i="3" s="1"/>
  <c r="A913" i="3" a="1"/>
  <c r="A913" i="3" s="1"/>
  <c r="A915" i="3" a="1"/>
  <c r="A915" i="3" s="1"/>
  <c r="A920" i="3" a="1"/>
  <c r="A920" i="3" s="1"/>
  <c r="A922" i="3" a="1"/>
  <c r="A922" i="3" s="1"/>
  <c r="A924" i="3" a="1"/>
  <c r="A924" i="3" s="1"/>
  <c r="A926" i="3" a="1"/>
  <c r="A926" i="3" s="1"/>
  <c r="A928" i="3" a="1"/>
  <c r="A928" i="3" s="1"/>
  <c r="A930" i="3" a="1"/>
  <c r="A930" i="3" s="1"/>
  <c r="A932" i="3" a="1"/>
  <c r="A932" i="3" s="1"/>
  <c r="A934" i="3" a="1"/>
  <c r="A934" i="3" s="1"/>
  <c r="A936" i="3" a="1"/>
  <c r="A936" i="3" s="1"/>
  <c r="A938" i="3" a="1"/>
  <c r="A938" i="3" s="1"/>
  <c r="A940" i="3" a="1"/>
  <c r="A940" i="3" s="1"/>
  <c r="A942" i="3" a="1"/>
  <c r="A942" i="3" s="1"/>
  <c r="A944" i="3" a="1"/>
  <c r="A944" i="3" s="1"/>
  <c r="A946" i="3" a="1"/>
  <c r="A946" i="3" s="1"/>
  <c r="A948" i="3" a="1"/>
  <c r="A948" i="3" s="1"/>
  <c r="A950" i="3" a="1"/>
  <c r="A950" i="3" s="1"/>
  <c r="A952" i="3" a="1"/>
  <c r="A952" i="3" s="1"/>
  <c r="A954" i="3" a="1"/>
  <c r="A954" i="3" s="1"/>
  <c r="A956" i="3" a="1"/>
  <c r="A956" i="3" s="1"/>
  <c r="A958" i="3" a="1"/>
  <c r="A958" i="3" s="1"/>
  <c r="A960" i="3" a="1"/>
  <c r="A960" i="3" s="1"/>
  <c r="A962" i="3" a="1"/>
  <c r="A962" i="3" s="1"/>
  <c r="A964" i="3" a="1"/>
  <c r="A964" i="3" s="1"/>
  <c r="A966" i="3" a="1"/>
  <c r="A966" i="3" s="1"/>
  <c r="A968" i="3" a="1"/>
  <c r="A968" i="3" s="1"/>
  <c r="A970" i="3" a="1"/>
  <c r="A970" i="3" s="1"/>
  <c r="A972" i="3" a="1"/>
  <c r="A972" i="3" s="1"/>
  <c r="A974" i="3" a="1"/>
  <c r="A974" i="3" s="1"/>
  <c r="A648" i="3" a="1"/>
  <c r="A648" i="3" s="1"/>
  <c r="A650" i="3" a="1"/>
  <c r="A650" i="3" s="1"/>
  <c r="A652" i="3" a="1"/>
  <c r="A652" i="3" s="1"/>
  <c r="A654" i="3" a="1"/>
  <c r="A654" i="3" s="1"/>
  <c r="A656" i="3" a="1"/>
  <c r="A656" i="3" s="1"/>
  <c r="A658" i="3" a="1"/>
  <c r="A658" i="3" s="1"/>
  <c r="A660" i="3" a="1"/>
  <c r="A660" i="3" s="1"/>
  <c r="A662" i="3" a="1"/>
  <c r="A662" i="3" s="1"/>
  <c r="A664" i="3" a="1"/>
  <c r="A664" i="3" s="1"/>
  <c r="A666" i="3" a="1"/>
  <c r="A666" i="3" s="1"/>
  <c r="A668" i="3" a="1"/>
  <c r="A668" i="3" s="1"/>
  <c r="A670" i="3" a="1"/>
  <c r="A670" i="3" s="1"/>
  <c r="A672" i="3" a="1"/>
  <c r="A672" i="3" s="1"/>
  <c r="A674" i="3" a="1"/>
  <c r="A674" i="3" s="1"/>
  <c r="A676" i="3" a="1"/>
  <c r="A676" i="3" s="1"/>
  <c r="A678" i="3" a="1"/>
  <c r="A678" i="3" s="1"/>
  <c r="A680" i="3" a="1"/>
  <c r="A680" i="3" s="1"/>
  <c r="A682" i="3" a="1"/>
  <c r="A682" i="3" s="1"/>
  <c r="A684" i="3" a="1"/>
  <c r="A684" i="3" s="1"/>
  <c r="A686" i="3" a="1"/>
  <c r="A686" i="3" s="1"/>
  <c r="A688" i="3" a="1"/>
  <c r="A688" i="3" s="1"/>
  <c r="A690" i="3" a="1"/>
  <c r="A690" i="3" s="1"/>
  <c r="A692" i="3" a="1"/>
  <c r="A692" i="3" s="1"/>
  <c r="A694" i="3" a="1"/>
  <c r="A694" i="3" s="1"/>
  <c r="A696" i="3" a="1"/>
  <c r="A696" i="3" s="1"/>
  <c r="A698" i="3" a="1"/>
  <c r="A698" i="3" s="1"/>
  <c r="A700" i="3" a="1"/>
  <c r="A700" i="3" s="1"/>
  <c r="A702" i="3" a="1"/>
  <c r="A702" i="3" s="1"/>
  <c r="A704" i="3" a="1"/>
  <c r="A704" i="3" s="1"/>
  <c r="A706" i="3" a="1"/>
  <c r="A706" i="3" s="1"/>
  <c r="A708" i="3" a="1"/>
  <c r="A708" i="3" s="1"/>
  <c r="A710" i="3" a="1"/>
  <c r="A710" i="3" s="1"/>
  <c r="A712" i="3" a="1"/>
  <c r="A712" i="3" s="1"/>
  <c r="A714" i="3" a="1"/>
  <c r="A714" i="3" s="1"/>
  <c r="A716" i="3" a="1"/>
  <c r="A716" i="3" s="1"/>
  <c r="A718" i="3" a="1"/>
  <c r="A718" i="3" s="1"/>
  <c r="A720" i="3" a="1"/>
  <c r="A720" i="3" s="1"/>
  <c r="A722" i="3" a="1"/>
  <c r="A722" i="3" s="1"/>
  <c r="A724" i="3" a="1"/>
  <c r="A724" i="3" s="1"/>
  <c r="A726" i="3" a="1"/>
  <c r="A726" i="3" s="1"/>
  <c r="A728" i="3" a="1"/>
  <c r="A728" i="3" s="1"/>
  <c r="A730" i="3" a="1"/>
  <c r="A730" i="3" s="1"/>
  <c r="A732" i="3" a="1"/>
  <c r="A732" i="3" s="1"/>
  <c r="A734" i="3" a="1"/>
  <c r="A734" i="3" s="1"/>
  <c r="A736" i="3" a="1"/>
  <c r="A736" i="3" s="1"/>
  <c r="A737" i="3" a="1"/>
  <c r="A737" i="3" s="1"/>
  <c r="A738" i="3" a="1"/>
  <c r="A738" i="3" s="1"/>
  <c r="A739" i="3" a="1"/>
  <c r="A739" i="3" s="1"/>
  <c r="A740" i="3" a="1"/>
  <c r="A740" i="3" s="1"/>
  <c r="A741" i="3" a="1"/>
  <c r="A741" i="3" s="1"/>
  <c r="A742" i="3" a="1"/>
  <c r="A742" i="3" s="1"/>
  <c r="A743" i="3" a="1"/>
  <c r="A743" i="3" s="1"/>
  <c r="A744" i="3" a="1"/>
  <c r="A744" i="3" s="1"/>
  <c r="A745" i="3" a="1"/>
  <c r="A745" i="3" s="1"/>
  <c r="A746" i="3" a="1"/>
  <c r="A746" i="3" s="1"/>
  <c r="A748" i="3" a="1"/>
  <c r="A748" i="3" s="1"/>
  <c r="A750" i="3" a="1"/>
  <c r="A750" i="3" s="1"/>
  <c r="A752" i="3" a="1"/>
  <c r="A752" i="3" s="1"/>
  <c r="A754" i="3" a="1"/>
  <c r="A754" i="3" s="1"/>
  <c r="A756" i="3" a="1"/>
  <c r="A756" i="3" s="1"/>
  <c r="A758" i="3" a="1"/>
  <c r="A758" i="3" s="1"/>
  <c r="A760" i="3" a="1"/>
  <c r="A760" i="3" s="1"/>
  <c r="A762" i="3" a="1"/>
  <c r="A762" i="3" s="1"/>
  <c r="A764" i="3" a="1"/>
  <c r="A764" i="3" s="1"/>
  <c r="A766" i="3" a="1"/>
  <c r="A766" i="3" s="1"/>
  <c r="A768" i="3" a="1"/>
  <c r="A768" i="3" s="1"/>
  <c r="A770" i="3" a="1"/>
  <c r="A770" i="3" s="1"/>
  <c r="A772" i="3" a="1"/>
  <c r="A772" i="3" s="1"/>
  <c r="A774" i="3" a="1"/>
  <c r="A774" i="3" s="1"/>
  <c r="A776" i="3" a="1"/>
  <c r="A776" i="3" s="1"/>
  <c r="A778" i="3" a="1"/>
  <c r="A778" i="3" s="1"/>
  <c r="A780" i="3" a="1"/>
  <c r="A780" i="3" s="1"/>
  <c r="A782" i="3" a="1"/>
  <c r="A782" i="3" s="1"/>
  <c r="A784" i="3" a="1"/>
  <c r="A784" i="3" s="1"/>
  <c r="A786" i="3" a="1"/>
  <c r="A786" i="3" s="1"/>
  <c r="A788" i="3" a="1"/>
  <c r="A788" i="3" s="1"/>
  <c r="A790" i="3" a="1"/>
  <c r="A790" i="3" s="1"/>
  <c r="A792" i="3" a="1"/>
  <c r="A792" i="3" s="1"/>
  <c r="A794" i="3" a="1"/>
  <c r="A794" i="3" s="1"/>
  <c r="A796" i="3" a="1"/>
  <c r="A796" i="3" s="1"/>
  <c r="A798" i="3" a="1"/>
  <c r="A798" i="3" s="1"/>
  <c r="A800" i="3" a="1"/>
  <c r="A800" i="3" s="1"/>
  <c r="A802" i="3" a="1"/>
  <c r="A802" i="3" s="1"/>
  <c r="A804" i="3" a="1"/>
  <c r="A804" i="3" s="1"/>
  <c r="A806" i="3" a="1"/>
  <c r="A806" i="3" s="1"/>
  <c r="A808" i="3" a="1"/>
  <c r="A808" i="3" s="1"/>
  <c r="A810" i="3" a="1"/>
  <c r="A810" i="3" s="1"/>
  <c r="A812" i="3" a="1"/>
  <c r="A812" i="3" s="1"/>
  <c r="A814" i="3" a="1"/>
  <c r="A814" i="3" s="1"/>
  <c r="A816" i="3" a="1"/>
  <c r="A816" i="3" s="1"/>
  <c r="A818" i="3" a="1"/>
  <c r="A818" i="3" s="1"/>
  <c r="A820" i="3" a="1"/>
  <c r="A820" i="3" s="1"/>
  <c r="A822" i="3" a="1"/>
  <c r="A822" i="3" s="1"/>
  <c r="A824" i="3" a="1"/>
  <c r="A824" i="3" s="1"/>
  <c r="A826" i="3" a="1"/>
  <c r="A826" i="3" s="1"/>
  <c r="A828" i="3" a="1"/>
  <c r="A828" i="3" s="1"/>
  <c r="A830" i="3" a="1"/>
  <c r="A830" i="3" s="1"/>
  <c r="A832" i="3" a="1"/>
  <c r="A832" i="3" s="1"/>
  <c r="A834" i="3" a="1"/>
  <c r="A834" i="3" s="1"/>
  <c r="A836" i="3" a="1"/>
  <c r="A836" i="3" s="1"/>
  <c r="A838" i="3" a="1"/>
  <c r="A838" i="3" s="1"/>
  <c r="A840" i="3" a="1"/>
  <c r="A840" i="3" s="1"/>
  <c r="A842" i="3" a="1"/>
  <c r="A842" i="3" s="1"/>
  <c r="A844" i="3" a="1"/>
  <c r="A844" i="3" s="1"/>
  <c r="A846" i="3" a="1"/>
  <c r="A846" i="3" s="1"/>
  <c r="A848" i="3" a="1"/>
  <c r="A848" i="3" s="1"/>
  <c r="A850" i="3" a="1"/>
  <c r="A850" i="3" s="1"/>
  <c r="A852" i="3" a="1"/>
  <c r="A852" i="3" s="1"/>
  <c r="A854" i="3" a="1"/>
  <c r="A854" i="3" s="1"/>
  <c r="A856" i="3" a="1"/>
  <c r="A856" i="3" s="1"/>
  <c r="A858" i="3" a="1"/>
  <c r="A858" i="3" s="1"/>
  <c r="A860" i="3" a="1"/>
  <c r="A860" i="3" s="1"/>
  <c r="A862" i="3" a="1"/>
  <c r="A862" i="3" s="1"/>
  <c r="A864" i="3" a="1"/>
  <c r="A864" i="3" s="1"/>
  <c r="A866" i="3" a="1"/>
  <c r="A866" i="3" s="1"/>
  <c r="A868" i="3" a="1"/>
  <c r="A868" i="3" s="1"/>
  <c r="A870" i="3" a="1"/>
  <c r="A870" i="3" s="1"/>
  <c r="A872" i="3" a="1"/>
  <c r="A872" i="3" s="1"/>
  <c r="A874" i="3" a="1"/>
  <c r="A874" i="3" s="1"/>
  <c r="A876" i="3" a="1"/>
  <c r="A876" i="3" s="1"/>
  <c r="A878" i="3" a="1"/>
  <c r="A878" i="3" s="1"/>
  <c r="A880" i="3" a="1"/>
  <c r="A880" i="3" s="1"/>
  <c r="A882" i="3" a="1"/>
  <c r="A882" i="3" s="1"/>
  <c r="A884" i="3" a="1"/>
  <c r="A884" i="3" s="1"/>
  <c r="A886" i="3" a="1"/>
  <c r="A886" i="3" s="1"/>
  <c r="A888" i="3" a="1"/>
  <c r="A888" i="3" s="1"/>
  <c r="A890" i="3" a="1"/>
  <c r="A890" i="3" s="1"/>
  <c r="A892" i="3" a="1"/>
  <c r="A892" i="3" s="1"/>
  <c r="A894" i="3" a="1"/>
  <c r="A894" i="3" s="1"/>
  <c r="A896" i="3" a="1"/>
  <c r="A896" i="3" s="1"/>
  <c r="A898" i="3" a="1"/>
  <c r="A898" i="3" s="1"/>
  <c r="A900" i="3" a="1"/>
  <c r="A900" i="3" s="1"/>
  <c r="A902" i="3" a="1"/>
  <c r="A902" i="3" s="1"/>
  <c r="A904" i="3" a="1"/>
  <c r="A904" i="3" s="1"/>
  <c r="A906" i="3" a="1"/>
  <c r="A906" i="3" s="1"/>
  <c r="A908" i="3" a="1"/>
  <c r="A908" i="3" s="1"/>
  <c r="A910" i="3" a="1"/>
  <c r="A910" i="3" s="1"/>
  <c r="A912" i="3" a="1"/>
  <c r="A912" i="3" s="1"/>
  <c r="A914" i="3" a="1"/>
  <c r="A914" i="3" s="1"/>
  <c r="A916" i="3" a="1"/>
  <c r="A916" i="3" s="1"/>
  <c r="A917" i="3" a="1"/>
  <c r="A917" i="3" s="1"/>
  <c r="A918" i="3" a="1"/>
  <c r="A918" i="3" s="1"/>
  <c r="A919" i="3" a="1"/>
  <c r="A919" i="3" s="1"/>
  <c r="A921" i="3" a="1"/>
  <c r="A921" i="3" s="1"/>
  <c r="A923" i="3" a="1"/>
  <c r="A923" i="3" s="1"/>
  <c r="A925" i="3" a="1"/>
  <c r="A925" i="3" s="1"/>
  <c r="A927" i="3" a="1"/>
  <c r="A927" i="3" s="1"/>
  <c r="A929" i="3" a="1"/>
  <c r="A929" i="3" s="1"/>
  <c r="A931" i="3" a="1"/>
  <c r="A931" i="3" s="1"/>
  <c r="A933" i="3" a="1"/>
  <c r="A933" i="3" s="1"/>
  <c r="A935" i="3" a="1"/>
  <c r="A935" i="3" s="1"/>
  <c r="A937" i="3" a="1"/>
  <c r="A937" i="3" s="1"/>
  <c r="A939" i="3" a="1"/>
  <c r="A939" i="3" s="1"/>
  <c r="A941" i="3" a="1"/>
  <c r="A941" i="3" s="1"/>
  <c r="A943" i="3" a="1"/>
  <c r="A943" i="3" s="1"/>
  <c r="A945" i="3" a="1"/>
  <c r="A945" i="3" s="1"/>
  <c r="A947" i="3" a="1"/>
  <c r="A947" i="3" s="1"/>
  <c r="A949" i="3" a="1"/>
  <c r="A949" i="3" s="1"/>
  <c r="A951" i="3" a="1"/>
  <c r="A951" i="3" s="1"/>
  <c r="A953" i="3" a="1"/>
  <c r="A953" i="3" s="1"/>
  <c r="A957" i="3" a="1"/>
  <c r="A957" i="3" s="1"/>
  <c r="A961" i="3" a="1"/>
  <c r="A961" i="3" s="1"/>
  <c r="A965" i="3" a="1"/>
  <c r="A965" i="3" s="1"/>
  <c r="A969" i="3" a="1"/>
  <c r="A969" i="3" s="1"/>
  <c r="A973" i="3" a="1"/>
  <c r="A973" i="3" s="1"/>
  <c r="A976" i="3" a="1"/>
  <c r="A976" i="3" s="1"/>
  <c r="A978" i="3" a="1"/>
  <c r="A978" i="3" s="1"/>
  <c r="A980" i="3" a="1"/>
  <c r="A980" i="3" s="1"/>
  <c r="A982" i="3" a="1"/>
  <c r="A982" i="3" s="1"/>
  <c r="A984" i="3" a="1"/>
  <c r="A984" i="3" s="1"/>
  <c r="A986" i="3" a="1"/>
  <c r="A986" i="3" s="1"/>
  <c r="A988" i="3" a="1"/>
  <c r="A988" i="3" s="1"/>
  <c r="A990" i="3" a="1"/>
  <c r="A990" i="3" s="1"/>
  <c r="A992" i="3" a="1"/>
  <c r="A992" i="3" s="1"/>
  <c r="A994" i="3" a="1"/>
  <c r="A994" i="3" s="1"/>
  <c r="A996" i="3" a="1"/>
  <c r="A996" i="3" s="1"/>
  <c r="A998" i="3" a="1"/>
  <c r="A998" i="3" s="1"/>
  <c r="A1000" i="3" a="1"/>
  <c r="A1000" i="3" s="1"/>
  <c r="A955" i="3" a="1"/>
  <c r="A955" i="3" s="1"/>
  <c r="A959" i="3" a="1"/>
  <c r="A959" i="3" s="1"/>
  <c r="A963" i="3" a="1"/>
  <c r="A963" i="3" s="1"/>
  <c r="A967" i="3" a="1"/>
  <c r="A967" i="3" s="1"/>
  <c r="A971" i="3" a="1"/>
  <c r="A971" i="3" s="1"/>
  <c r="A975" i="3" a="1"/>
  <c r="A975" i="3" s="1"/>
  <c r="A977" i="3" a="1"/>
  <c r="A977" i="3" s="1"/>
  <c r="A979" i="3" a="1"/>
  <c r="A979" i="3" s="1"/>
  <c r="A981" i="3" a="1"/>
  <c r="A981" i="3" s="1"/>
  <c r="A983" i="3" a="1"/>
  <c r="A983" i="3" s="1"/>
  <c r="A985" i="3" a="1"/>
  <c r="A985" i="3" s="1"/>
  <c r="A987" i="3" a="1"/>
  <c r="A987" i="3" s="1"/>
  <c r="A989" i="3" a="1"/>
  <c r="A989" i="3" s="1"/>
  <c r="A991" i="3" a="1"/>
  <c r="A991" i="3" s="1"/>
  <c r="A993" i="3" a="1"/>
  <c r="A993" i="3" s="1"/>
  <c r="A995" i="3" a="1"/>
  <c r="A995" i="3" s="1"/>
  <c r="A997" i="3" a="1"/>
  <c r="A997" i="3" s="1"/>
  <c r="A999" i="3" a="1"/>
  <c r="A999" i="3" s="1"/>
  <c r="A9" i="3" a="1"/>
  <c r="A9" i="3" s="1"/>
  <c r="A35" i="2" a="1"/>
  <c r="A35" i="2" s="1"/>
  <c r="A37" i="2" a="1"/>
  <c r="A37" i="2" s="1"/>
  <c r="A39" i="2" a="1"/>
  <c r="A39" i="2" s="1"/>
  <c r="A41" i="2" a="1"/>
  <c r="A41" i="2" s="1"/>
  <c r="A43" i="2" a="1"/>
  <c r="A43" i="2" s="1"/>
  <c r="A45" i="2" a="1"/>
  <c r="A45" i="2" s="1"/>
  <c r="A47" i="2" a="1"/>
  <c r="A47" i="2" s="1"/>
  <c r="A49" i="2" a="1"/>
  <c r="A49" i="2" s="1"/>
  <c r="A51" i="2" a="1"/>
  <c r="A51" i="2" s="1"/>
  <c r="A53" i="2" a="1"/>
  <c r="A53" i="2" s="1"/>
  <c r="A55" i="2" a="1"/>
  <c r="A55" i="2" s="1"/>
  <c r="A57" i="2" a="1"/>
  <c r="A57" i="2" s="1"/>
  <c r="A59" i="2" a="1"/>
  <c r="A59" i="2" s="1"/>
  <c r="A61" i="2" a="1"/>
  <c r="A61" i="2" s="1"/>
  <c r="A63" i="2" a="1"/>
  <c r="A63" i="2" s="1"/>
  <c r="A65" i="2" a="1"/>
  <c r="A65" i="2" s="1"/>
  <c r="A67" i="2" a="1"/>
  <c r="A67" i="2" s="1"/>
  <c r="A69" i="2" a="1"/>
  <c r="A69" i="2" s="1"/>
  <c r="A71" i="2" a="1"/>
  <c r="A71" i="2" s="1"/>
  <c r="A73" i="2" a="1"/>
  <c r="A73" i="2" s="1"/>
  <c r="A75" i="2" a="1"/>
  <c r="A75" i="2" s="1"/>
  <c r="A77" i="2" a="1"/>
  <c r="A77" i="2" s="1"/>
  <c r="A79" i="2" a="1"/>
  <c r="A79" i="2" s="1"/>
  <c r="A81" i="2" a="1"/>
  <c r="A81" i="2" s="1"/>
  <c r="A83" i="2" a="1"/>
  <c r="A83" i="2" s="1"/>
  <c r="A85" i="2" a="1"/>
  <c r="A85" i="2" s="1"/>
  <c r="A87" i="2" a="1"/>
  <c r="A87" i="2" s="1"/>
  <c r="A89" i="2" a="1"/>
  <c r="A89" i="2" s="1"/>
  <c r="A91" i="2" a="1"/>
  <c r="A91" i="2" s="1"/>
  <c r="A93" i="2" a="1"/>
  <c r="A93" i="2" s="1"/>
  <c r="A95" i="2" a="1"/>
  <c r="A95" i="2" s="1"/>
  <c r="A97" i="2" a="1"/>
  <c r="A97" i="2" s="1"/>
  <c r="A99" i="2" a="1"/>
  <c r="A99" i="2" s="1"/>
  <c r="A101" i="2" a="1"/>
  <c r="A101" i="2" s="1"/>
  <c r="A103" i="2" a="1"/>
  <c r="A103" i="2" s="1"/>
  <c r="A105" i="2" a="1"/>
  <c r="A105" i="2" s="1"/>
  <c r="A107" i="2" a="1"/>
  <c r="A107" i="2" s="1"/>
  <c r="A109" i="2" a="1"/>
  <c r="A109" i="2" s="1"/>
  <c r="A111" i="2" a="1"/>
  <c r="A111" i="2" s="1"/>
  <c r="A113" i="2" a="1"/>
  <c r="A113" i="2" s="1"/>
  <c r="A115" i="2" a="1"/>
  <c r="A115" i="2" s="1"/>
  <c r="A117" i="2" a="1"/>
  <c r="A117" i="2" s="1"/>
  <c r="A119" i="2" a="1"/>
  <c r="A119" i="2" s="1"/>
  <c r="A121" i="2" a="1"/>
  <c r="A121" i="2" s="1"/>
  <c r="A123" i="2" a="1"/>
  <c r="A123" i="2" s="1"/>
  <c r="A125" i="2" a="1"/>
  <c r="A125" i="2" s="1"/>
  <c r="A127" i="2" a="1"/>
  <c r="A127" i="2" s="1"/>
  <c r="A129" i="2" a="1"/>
  <c r="A129" i="2" s="1"/>
  <c r="A131" i="2" a="1"/>
  <c r="A131" i="2" s="1"/>
  <c r="A133" i="2" a="1"/>
  <c r="A133" i="2" s="1"/>
  <c r="A135" i="2" a="1"/>
  <c r="A135" i="2" s="1"/>
  <c r="A137" i="2" a="1"/>
  <c r="A137" i="2" s="1"/>
  <c r="A139" i="2" a="1"/>
  <c r="A139" i="2" s="1"/>
  <c r="A141" i="2" a="1"/>
  <c r="A141" i="2" s="1"/>
  <c r="A143" i="2" a="1"/>
  <c r="A143" i="2" s="1"/>
  <c r="A145" i="2" a="1"/>
  <c r="A145" i="2" s="1"/>
  <c r="A147" i="2" a="1"/>
  <c r="A147" i="2" s="1"/>
  <c r="A149" i="2" a="1"/>
  <c r="A149" i="2" s="1"/>
  <c r="A151" i="2" a="1"/>
  <c r="A151" i="2" s="1"/>
  <c r="A153" i="2" a="1"/>
  <c r="A153" i="2" s="1"/>
  <c r="A155" i="2" a="1"/>
  <c r="A155" i="2" s="1"/>
  <c r="A157" i="2" a="1"/>
  <c r="A157" i="2" s="1"/>
  <c r="A159" i="2" a="1"/>
  <c r="A159" i="2" s="1"/>
  <c r="A161" i="2" a="1"/>
  <c r="A161" i="2" s="1"/>
  <c r="A163" i="2" a="1"/>
  <c r="A163" i="2" s="1"/>
  <c r="A165" i="2" a="1"/>
  <c r="A165" i="2" s="1"/>
  <c r="A167" i="2" a="1"/>
  <c r="A167" i="2" s="1"/>
  <c r="A169" i="2" a="1"/>
  <c r="A169" i="2" s="1"/>
  <c r="A171" i="2" a="1"/>
  <c r="A171" i="2" s="1"/>
  <c r="A173" i="2" a="1"/>
  <c r="A173" i="2" s="1"/>
  <c r="A175" i="2" a="1"/>
  <c r="A175" i="2" s="1"/>
  <c r="A177" i="2" a="1"/>
  <c r="A177" i="2" s="1"/>
  <c r="A179" i="2" a="1"/>
  <c r="A179" i="2" s="1"/>
  <c r="A181" i="2" a="1"/>
  <c r="A181" i="2" s="1"/>
  <c r="A183" i="2" a="1"/>
  <c r="A183" i="2" s="1"/>
  <c r="A185" i="2" a="1"/>
  <c r="A185" i="2" s="1"/>
  <c r="A187" i="2" a="1"/>
  <c r="A187" i="2" s="1"/>
  <c r="A189" i="2" a="1"/>
  <c r="A189" i="2" s="1"/>
  <c r="A191" i="2" a="1"/>
  <c r="A191" i="2" s="1"/>
  <c r="A193" i="2" a="1"/>
  <c r="A193" i="2" s="1"/>
  <c r="A195" i="2" a="1"/>
  <c r="A195" i="2" s="1"/>
  <c r="A197" i="2" a="1"/>
  <c r="A197" i="2" s="1"/>
  <c r="A199" i="2" a="1"/>
  <c r="A199" i="2" s="1"/>
  <c r="A201" i="2" a="1"/>
  <c r="A201" i="2" s="1"/>
  <c r="A203" i="2" a="1"/>
  <c r="A203" i="2" s="1"/>
  <c r="A222" i="2" a="1"/>
  <c r="A222" i="2" s="1"/>
  <c r="A224" i="2" a="1"/>
  <c r="A224" i="2" s="1"/>
  <c r="A226" i="2" a="1"/>
  <c r="A226" i="2" s="1"/>
  <c r="A228" i="2" a="1"/>
  <c r="A228" i="2" s="1"/>
  <c r="A230" i="2" a="1"/>
  <c r="A230" i="2" s="1"/>
  <c r="A232" i="2" a="1"/>
  <c r="A232" i="2" s="1"/>
  <c r="A234" i="2" a="1"/>
  <c r="A234" i="2" s="1"/>
  <c r="A236" i="2" a="1"/>
  <c r="A236" i="2" s="1"/>
  <c r="A238" i="2" a="1"/>
  <c r="A238" i="2" s="1"/>
  <c r="A240" i="2" a="1"/>
  <c r="A240" i="2" s="1"/>
  <c r="A242" i="2" a="1"/>
  <c r="A242" i="2" s="1"/>
  <c r="A244" i="2" a="1"/>
  <c r="A244" i="2" s="1"/>
  <c r="A246" i="2" a="1"/>
  <c r="A246" i="2" s="1"/>
  <c r="A248" i="2" a="1"/>
  <c r="A248" i="2" s="1"/>
  <c r="A250" i="2" a="1"/>
  <c r="A250" i="2" s="1"/>
  <c r="A252" i="2" a="1"/>
  <c r="A252" i="2" s="1"/>
  <c r="A254" i="2" a="1"/>
  <c r="A254" i="2" s="1"/>
  <c r="A256" i="2" a="1"/>
  <c r="A256" i="2" s="1"/>
  <c r="A258" i="2" a="1"/>
  <c r="A258" i="2" s="1"/>
  <c r="A260" i="2" a="1"/>
  <c r="A260" i="2" s="1"/>
  <c r="A262" i="2" a="1"/>
  <c r="A262" i="2" s="1"/>
  <c r="A264" i="2" a="1"/>
  <c r="A264" i="2" s="1"/>
  <c r="A266" i="2" a="1"/>
  <c r="A266" i="2" s="1"/>
  <c r="A268" i="2" a="1"/>
  <c r="A268" i="2" s="1"/>
  <c r="A270" i="2" a="1"/>
  <c r="A270" i="2" s="1"/>
  <c r="A272" i="2" a="1"/>
  <c r="A272" i="2" s="1"/>
  <c r="A274" i="2" a="1"/>
  <c r="A274" i="2" s="1"/>
  <c r="A276" i="2" a="1"/>
  <c r="A276" i="2" s="1"/>
  <c r="A278" i="2" a="1"/>
  <c r="A278" i="2" s="1"/>
  <c r="A280" i="2" a="1"/>
  <c r="A280" i="2" s="1"/>
  <c r="A282" i="2" a="1"/>
  <c r="A282" i="2" s="1"/>
  <c r="A284" i="2" a="1"/>
  <c r="A284" i="2" s="1"/>
  <c r="A286" i="2" a="1"/>
  <c r="A286" i="2" s="1"/>
  <c r="A288" i="2" a="1"/>
  <c r="A288" i="2" s="1"/>
  <c r="A290" i="2" a="1"/>
  <c r="A290" i="2" s="1"/>
  <c r="A292" i="2" a="1"/>
  <c r="A292" i="2" s="1"/>
  <c r="A294" i="2" a="1"/>
  <c r="A294" i="2" s="1"/>
  <c r="A296" i="2" a="1"/>
  <c r="A296" i="2" s="1"/>
  <c r="A298" i="2" a="1"/>
  <c r="A298" i="2" s="1"/>
  <c r="A300" i="2" a="1"/>
  <c r="A300" i="2" s="1"/>
  <c r="A302" i="2" a="1"/>
  <c r="A302" i="2" s="1"/>
  <c r="A304" i="2" a="1"/>
  <c r="A304" i="2" s="1"/>
  <c r="A306" i="2" a="1"/>
  <c r="A306" i="2" s="1"/>
  <c r="A308" i="2" a="1"/>
  <c r="A308" i="2" s="1"/>
  <c r="A310" i="2" a="1"/>
  <c r="A310" i="2" s="1"/>
  <c r="A312" i="2" a="1"/>
  <c r="A312" i="2" s="1"/>
  <c r="A314" i="2" a="1"/>
  <c r="A314" i="2" s="1"/>
  <c r="A316" i="2" a="1"/>
  <c r="A316" i="2" s="1"/>
  <c r="A318" i="2" a="1"/>
  <c r="A318" i="2" s="1"/>
  <c r="A320" i="2" a="1"/>
  <c r="A320" i="2" s="1"/>
  <c r="A322" i="2" a="1"/>
  <c r="A322" i="2" s="1"/>
  <c r="A324" i="2" a="1"/>
  <c r="A324" i="2" s="1"/>
  <c r="A326" i="2" a="1"/>
  <c r="A326" i="2" s="1"/>
  <c r="A328" i="2" a="1"/>
  <c r="A328" i="2" s="1"/>
  <c r="A330" i="2" a="1"/>
  <c r="A330" i="2" s="1"/>
  <c r="A332" i="2" a="1"/>
  <c r="A332" i="2" s="1"/>
  <c r="A334" i="2" a="1"/>
  <c r="A334" i="2" s="1"/>
  <c r="A336" i="2" a="1"/>
  <c r="A336" i="2" s="1"/>
  <c r="A338" i="2" a="1"/>
  <c r="A338" i="2" s="1"/>
  <c r="A340" i="2" a="1"/>
  <c r="A340" i="2" s="1"/>
  <c r="A342" i="2" a="1"/>
  <c r="A342" i="2" s="1"/>
  <c r="A344" i="2" a="1"/>
  <c r="A344" i="2" s="1"/>
  <c r="A346" i="2" a="1"/>
  <c r="A346" i="2" s="1"/>
  <c r="A348" i="2" a="1"/>
  <c r="A348" i="2" s="1"/>
  <c r="A350" i="2" a="1"/>
  <c r="A350" i="2" s="1"/>
  <c r="A352" i="2" a="1"/>
  <c r="A352" i="2" s="1"/>
  <c r="A354" i="2" a="1"/>
  <c r="A354" i="2" s="1"/>
  <c r="A356" i="2" a="1"/>
  <c r="A356" i="2" s="1"/>
  <c r="A358" i="2" a="1"/>
  <c r="A358" i="2" s="1"/>
  <c r="A360" i="2" a="1"/>
  <c r="A360" i="2" s="1"/>
  <c r="A362" i="2" a="1"/>
  <c r="A362" i="2" s="1"/>
  <c r="A364" i="2" a="1"/>
  <c r="A364" i="2" s="1"/>
  <c r="A366" i="2" a="1"/>
  <c r="A366" i="2" s="1"/>
  <c r="A368" i="2" a="1"/>
  <c r="A368" i="2" s="1"/>
  <c r="A370" i="2" a="1"/>
  <c r="A370" i="2" s="1"/>
  <c r="A372" i="2" a="1"/>
  <c r="A372" i="2" s="1"/>
  <c r="A374" i="2" a="1"/>
  <c r="A374" i="2" s="1"/>
  <c r="A376" i="2" a="1"/>
  <c r="A376" i="2" s="1"/>
  <c r="A378" i="2" a="1"/>
  <c r="A378" i="2" s="1"/>
  <c r="A380" i="2" a="1"/>
  <c r="A380" i="2" s="1"/>
  <c r="A382" i="2" a="1"/>
  <c r="A382" i="2" s="1"/>
  <c r="A384" i="2" a="1"/>
  <c r="A384" i="2" s="1"/>
  <c r="A386" i="2" a="1"/>
  <c r="A386" i="2" s="1"/>
  <c r="A388" i="2" a="1"/>
  <c r="A388" i="2" s="1"/>
  <c r="A390" i="2" a="1"/>
  <c r="A390" i="2" s="1"/>
  <c r="A392" i="2" a="1"/>
  <c r="A392" i="2" s="1"/>
  <c r="A394" i="2" a="1"/>
  <c r="A394" i="2" s="1"/>
  <c r="A396" i="2" a="1"/>
  <c r="A396" i="2" s="1"/>
  <c r="A398" i="2" a="1"/>
  <c r="A398" i="2" s="1"/>
  <c r="A400" i="2" a="1"/>
  <c r="A400" i="2" s="1"/>
  <c r="A402" i="2" a="1"/>
  <c r="A402" i="2" s="1"/>
  <c r="A404" i="2" a="1"/>
  <c r="A404" i="2" s="1"/>
  <c r="A406" i="2" a="1"/>
  <c r="A406" i="2" s="1"/>
  <c r="A408" i="2" a="1"/>
  <c r="A408" i="2" s="1"/>
  <c r="A410" i="2" a="1"/>
  <c r="A410" i="2" s="1"/>
  <c r="A412" i="2" a="1"/>
  <c r="A412" i="2" s="1"/>
  <c r="A414" i="2" a="1"/>
  <c r="A414" i="2" s="1"/>
  <c r="A416" i="2" a="1"/>
  <c r="A416" i="2" s="1"/>
  <c r="A418" i="2" a="1"/>
  <c r="A418" i="2" s="1"/>
  <c r="A420" i="2" a="1"/>
  <c r="A420" i="2" s="1"/>
  <c r="A422" i="2" a="1"/>
  <c r="A422" i="2" s="1"/>
  <c r="A424" i="2" a="1"/>
  <c r="A424" i="2" s="1"/>
  <c r="A426" i="2" a="1"/>
  <c r="A426" i="2" s="1"/>
  <c r="A428" i="2" a="1"/>
  <c r="A428" i="2" s="1"/>
  <c r="A430" i="2" a="1"/>
  <c r="A430" i="2" s="1"/>
  <c r="A432" i="2" a="1"/>
  <c r="A432" i="2" s="1"/>
  <c r="A434" i="2" a="1"/>
  <c r="A434" i="2" s="1"/>
  <c r="A436" i="2" a="1"/>
  <c r="A436" i="2" s="1"/>
  <c r="A438" i="2" a="1"/>
  <c r="A438" i="2" s="1"/>
  <c r="A440" i="2" a="1"/>
  <c r="A440" i="2" s="1"/>
  <c r="A442" i="2" a="1"/>
  <c r="A442" i="2" s="1"/>
  <c r="A444" i="2" a="1"/>
  <c r="A444" i="2" s="1"/>
  <c r="A446" i="2" a="1"/>
  <c r="A446" i="2" s="1"/>
  <c r="A448" i="2" a="1"/>
  <c r="A448" i="2" s="1"/>
  <c r="A450" i="2" a="1"/>
  <c r="A450" i="2" s="1"/>
  <c r="A452" i="2" a="1"/>
  <c r="A452" i="2" s="1"/>
  <c r="A454" i="2" a="1"/>
  <c r="A454" i="2" s="1"/>
  <c r="A456" i="2" a="1"/>
  <c r="A456" i="2" s="1"/>
  <c r="A458" i="2" a="1"/>
  <c r="A458" i="2" s="1"/>
  <c r="A460" i="2" a="1"/>
  <c r="A460" i="2" s="1"/>
  <c r="A462" i="2" a="1"/>
  <c r="A462" i="2" s="1"/>
  <c r="A464" i="2" a="1"/>
  <c r="A464" i="2" s="1"/>
  <c r="A466" i="2" a="1"/>
  <c r="A466" i="2" s="1"/>
  <c r="A468" i="2" a="1"/>
  <c r="A468" i="2" s="1"/>
  <c r="A470" i="2" a="1"/>
  <c r="A470" i="2" s="1"/>
  <c r="A472" i="2" a="1"/>
  <c r="A472" i="2" s="1"/>
  <c r="A474" i="2" a="1"/>
  <c r="A474" i="2" s="1"/>
  <c r="A476" i="2" a="1"/>
  <c r="A476" i="2" s="1"/>
  <c r="A478" i="2" a="1"/>
  <c r="A478" i="2" s="1"/>
  <c r="A480" i="2" a="1"/>
  <c r="A480" i="2" s="1"/>
  <c r="A482" i="2" a="1"/>
  <c r="A482" i="2" s="1"/>
  <c r="A484" i="2" a="1"/>
  <c r="A484" i="2" s="1"/>
  <c r="A486" i="2" a="1"/>
  <c r="A486" i="2" s="1"/>
  <c r="A488" i="2" a="1"/>
  <c r="A488" i="2" s="1"/>
  <c r="A490" i="2" a="1"/>
  <c r="A490" i="2" s="1"/>
  <c r="A492" i="2" a="1"/>
  <c r="A492" i="2" s="1"/>
  <c r="A494" i="2" a="1"/>
  <c r="A494" i="2" s="1"/>
  <c r="A496" i="2" a="1"/>
  <c r="A496" i="2" s="1"/>
  <c r="A498" i="2" a="1"/>
  <c r="A498" i="2" s="1"/>
  <c r="A500" i="2" a="1"/>
  <c r="A500" i="2" s="1"/>
  <c r="A502" i="2" a="1"/>
  <c r="A502" i="2" s="1"/>
  <c r="A504" i="2" a="1"/>
  <c r="A504" i="2" s="1"/>
  <c r="A506" i="2" a="1"/>
  <c r="A506" i="2" s="1"/>
  <c r="A508" i="2" a="1"/>
  <c r="A508" i="2" s="1"/>
  <c r="A510" i="2" a="1"/>
  <c r="A510" i="2" s="1"/>
  <c r="A512" i="2" a="1"/>
  <c r="A512" i="2" s="1"/>
  <c r="A514" i="2" a="1"/>
  <c r="A514" i="2" s="1"/>
  <c r="A516" i="2" a="1"/>
  <c r="A516" i="2" s="1"/>
  <c r="A518" i="2" a="1"/>
  <c r="A518" i="2" s="1"/>
  <c r="A520" i="2" a="1"/>
  <c r="A520" i="2" s="1"/>
  <c r="A522" i="2" a="1"/>
  <c r="A522" i="2" s="1"/>
  <c r="A524" i="2" a="1"/>
  <c r="A524" i="2" s="1"/>
  <c r="A526" i="2" a="1"/>
  <c r="A526" i="2" s="1"/>
  <c r="A528" i="2" a="1"/>
  <c r="A528" i="2" s="1"/>
  <c r="A530" i="2" a="1"/>
  <c r="A530" i="2" s="1"/>
  <c r="A532" i="2" a="1"/>
  <c r="A532" i="2" s="1"/>
  <c r="A534" i="2" a="1"/>
  <c r="A534" i="2" s="1"/>
  <c r="A536" i="2" a="1"/>
  <c r="A536" i="2" s="1"/>
  <c r="A538" i="2" a="1"/>
  <c r="A538" i="2" s="1"/>
  <c r="A540" i="2" a="1"/>
  <c r="A540" i="2" s="1"/>
  <c r="A542" i="2" a="1"/>
  <c r="A542" i="2" s="1"/>
  <c r="A544" i="2" a="1"/>
  <c r="A544" i="2" s="1"/>
  <c r="A546" i="2" a="1"/>
  <c r="A546" i="2" s="1"/>
  <c r="A548" i="2" a="1"/>
  <c r="A548" i="2" s="1"/>
  <c r="A550" i="2" a="1"/>
  <c r="A550" i="2" s="1"/>
  <c r="A552" i="2" a="1"/>
  <c r="A552" i="2" s="1"/>
  <c r="A554" i="2" a="1"/>
  <c r="A554" i="2" s="1"/>
  <c r="A556" i="2" a="1"/>
  <c r="A556" i="2" s="1"/>
  <c r="A558" i="2" a="1"/>
  <c r="A558" i="2" s="1"/>
  <c r="A560" i="2" a="1"/>
  <c r="A560" i="2" s="1"/>
  <c r="A562" i="2" a="1"/>
  <c r="A562" i="2" s="1"/>
  <c r="A564" i="2" a="1"/>
  <c r="A564" i="2" s="1"/>
  <c r="A566" i="2" a="1"/>
  <c r="A566" i="2" s="1"/>
  <c r="A568" i="2" a="1"/>
  <c r="A568" i="2" s="1"/>
  <c r="A570" i="2" a="1"/>
  <c r="A570" i="2" s="1"/>
  <c r="A572" i="2" a="1"/>
  <c r="A572" i="2" s="1"/>
  <c r="A574" i="2" a="1"/>
  <c r="A574" i="2" s="1"/>
  <c r="A576" i="2" a="1"/>
  <c r="A576" i="2" s="1"/>
  <c r="A578" i="2" a="1"/>
  <c r="A578" i="2" s="1"/>
  <c r="A580" i="2" a="1"/>
  <c r="A580" i="2" s="1"/>
  <c r="A582" i="2" a="1"/>
  <c r="A582" i="2" s="1"/>
  <c r="A584" i="2" a="1"/>
  <c r="A584" i="2" s="1"/>
  <c r="A586" i="2" a="1"/>
  <c r="A586" i="2" s="1"/>
  <c r="A588" i="2" a="1"/>
  <c r="A588" i="2" s="1"/>
  <c r="A590" i="2" a="1"/>
  <c r="A590" i="2" s="1"/>
  <c r="A592" i="2" a="1"/>
  <c r="A592" i="2" s="1"/>
  <c r="A594" i="2" a="1"/>
  <c r="A594" i="2" s="1"/>
  <c r="A596" i="2" a="1"/>
  <c r="A596" i="2" s="1"/>
  <c r="A598" i="2" a="1"/>
  <c r="A598" i="2" s="1"/>
  <c r="A600" i="2" a="1"/>
  <c r="A600" i="2" s="1"/>
  <c r="A602" i="2" a="1"/>
  <c r="A602" i="2" s="1"/>
  <c r="A604" i="2" a="1"/>
  <c r="A604" i="2" s="1"/>
  <c r="A606" i="2" a="1"/>
  <c r="A606" i="2" s="1"/>
  <c r="A608" i="2" a="1"/>
  <c r="A608" i="2" s="1"/>
  <c r="A610" i="2" a="1"/>
  <c r="A610" i="2" s="1"/>
  <c r="A612" i="2" a="1"/>
  <c r="A612" i="2" s="1"/>
  <c r="A614" i="2" a="1"/>
  <c r="A614" i="2" s="1"/>
  <c r="A616" i="2" a="1"/>
  <c r="A616" i="2" s="1"/>
  <c r="A618" i="2" a="1"/>
  <c r="A618" i="2" s="1"/>
  <c r="A620" i="2" a="1"/>
  <c r="A620" i="2" s="1"/>
  <c r="A622" i="2" a="1"/>
  <c r="A622" i="2" s="1"/>
  <c r="A624" i="2" a="1"/>
  <c r="A624" i="2" s="1"/>
  <c r="A626" i="2" a="1"/>
  <c r="A626" i="2" s="1"/>
  <c r="A628" i="2" a="1"/>
  <c r="A628" i="2" s="1"/>
  <c r="A630" i="2" a="1"/>
  <c r="A630" i="2" s="1"/>
  <c r="A632" i="2" a="1"/>
  <c r="A632" i="2" s="1"/>
  <c r="A634" i="2" a="1"/>
  <c r="A634" i="2" s="1"/>
  <c r="A636" i="2" a="1"/>
  <c r="A636" i="2" s="1"/>
  <c r="A638" i="2" a="1"/>
  <c r="A638" i="2" s="1"/>
  <c r="A640" i="2" a="1"/>
  <c r="A640" i="2" s="1"/>
  <c r="A642" i="2" a="1"/>
  <c r="A642" i="2" s="1"/>
  <c r="A644" i="2" a="1"/>
  <c r="A644" i="2" s="1"/>
  <c r="A646" i="2" a="1"/>
  <c r="A646" i="2" s="1"/>
  <c r="A648" i="2" a="1"/>
  <c r="A648" i="2" s="1"/>
  <c r="A650" i="2" a="1"/>
  <c r="A650" i="2" s="1"/>
  <c r="A652" i="2" a="1"/>
  <c r="A652" i="2" s="1"/>
  <c r="A654" i="2" a="1"/>
  <c r="A654" i="2" s="1"/>
  <c r="A656" i="2" a="1"/>
  <c r="A656" i="2" s="1"/>
  <c r="A658" i="2" a="1"/>
  <c r="A658" i="2" s="1"/>
  <c r="A660" i="2" a="1"/>
  <c r="A660" i="2" s="1"/>
  <c r="A662" i="2" a="1"/>
  <c r="A662" i="2" s="1"/>
  <c r="A664" i="2" a="1"/>
  <c r="A664" i="2" s="1"/>
  <c r="A666" i="2" a="1"/>
  <c r="A666" i="2" s="1"/>
  <c r="A668" i="2" a="1"/>
  <c r="A668" i="2" s="1"/>
  <c r="A670" i="2" a="1"/>
  <c r="A670" i="2" s="1"/>
  <c r="A672" i="2" a="1"/>
  <c r="A672" i="2" s="1"/>
  <c r="A674" i="2" a="1"/>
  <c r="A674" i="2" s="1"/>
  <c r="A676" i="2" a="1"/>
  <c r="A676" i="2" s="1"/>
  <c r="A678" i="2" a="1"/>
  <c r="A678" i="2" s="1"/>
  <c r="A680" i="2" a="1"/>
  <c r="A680" i="2" s="1"/>
  <c r="A682" i="2" a="1"/>
  <c r="A682" i="2" s="1"/>
  <c r="A684" i="2" a="1"/>
  <c r="A684" i="2" s="1"/>
  <c r="A686" i="2" a="1"/>
  <c r="A686" i="2" s="1"/>
  <c r="A688" i="2" a="1"/>
  <c r="A688" i="2" s="1"/>
  <c r="A690" i="2" a="1"/>
  <c r="A690" i="2" s="1"/>
  <c r="A692" i="2" a="1"/>
  <c r="A692" i="2" s="1"/>
  <c r="A694" i="2" a="1"/>
  <c r="A694" i="2" s="1"/>
  <c r="A696" i="2" a="1"/>
  <c r="A696" i="2" s="1"/>
  <c r="A698" i="2" a="1"/>
  <c r="A698" i="2" s="1"/>
  <c r="A700" i="2" a="1"/>
  <c r="A700" i="2" s="1"/>
  <c r="A702" i="2" a="1"/>
  <c r="A702" i="2" s="1"/>
  <c r="A704" i="2" a="1"/>
  <c r="A704" i="2" s="1"/>
  <c r="A706" i="2" a="1"/>
  <c r="A706" i="2" s="1"/>
  <c r="A708" i="2" a="1"/>
  <c r="A708" i="2" s="1"/>
  <c r="A710" i="2" a="1"/>
  <c r="A710" i="2" s="1"/>
  <c r="A712" i="2" a="1"/>
  <c r="A712" i="2" s="1"/>
  <c r="A714" i="2" a="1"/>
  <c r="A714" i="2" s="1"/>
  <c r="A716" i="2" a="1"/>
  <c r="A716" i="2" s="1"/>
  <c r="A718" i="2" a="1"/>
  <c r="A718" i="2" s="1"/>
  <c r="A720" i="2" a="1"/>
  <c r="A720" i="2" s="1"/>
  <c r="A722" i="2" a="1"/>
  <c r="A722" i="2" s="1"/>
  <c r="A724" i="2" a="1"/>
  <c r="A724" i="2" s="1"/>
  <c r="A726" i="2" a="1"/>
  <c r="A726" i="2" s="1"/>
  <c r="A728" i="2" a="1"/>
  <c r="A728" i="2" s="1"/>
  <c r="A730" i="2" a="1"/>
  <c r="A730" i="2" s="1"/>
  <c r="A732" i="2" a="1"/>
  <c r="A732" i="2" s="1"/>
  <c r="A733" i="2" a="1"/>
  <c r="A733" i="2" s="1"/>
  <c r="A734" i="2" a="1"/>
  <c r="A734" i="2" s="1"/>
  <c r="A735" i="2" a="1"/>
  <c r="A735" i="2" s="1"/>
  <c r="A736" i="2" a="1"/>
  <c r="A736" i="2" s="1"/>
  <c r="A737" i="2" a="1"/>
  <c r="A737" i="2" s="1"/>
  <c r="A738" i="2" a="1"/>
  <c r="A738" i="2" s="1"/>
  <c r="A739" i="2" a="1"/>
  <c r="A739" i="2" s="1"/>
  <c r="A740" i="2" a="1"/>
  <c r="A740" i="2" s="1"/>
  <c r="A741" i="2" a="1"/>
  <c r="A741" i="2" s="1"/>
  <c r="A742" i="2" a="1"/>
  <c r="A742" i="2" s="1"/>
  <c r="A743" i="2" a="1"/>
  <c r="A743" i="2" s="1"/>
  <c r="A745" i="2" a="1"/>
  <c r="A745" i="2" s="1"/>
  <c r="A747" i="2" a="1"/>
  <c r="A747" i="2" s="1"/>
  <c r="A749" i="2" a="1"/>
  <c r="A749" i="2" s="1"/>
  <c r="A751" i="2" a="1"/>
  <c r="A751" i="2" s="1"/>
  <c r="A753" i="2" a="1"/>
  <c r="A753" i="2" s="1"/>
  <c r="A755" i="2" a="1"/>
  <c r="A755" i="2" s="1"/>
  <c r="A757" i="2" a="1"/>
  <c r="A757" i="2" s="1"/>
  <c r="A759" i="2" a="1"/>
  <c r="A759" i="2" s="1"/>
  <c r="A761" i="2" a="1"/>
  <c r="A761" i="2" s="1"/>
  <c r="A763" i="2" a="1"/>
  <c r="A763" i="2" s="1"/>
  <c r="A765" i="2" a="1"/>
  <c r="A765" i="2" s="1"/>
  <c r="A767" i="2" a="1"/>
  <c r="A767" i="2" s="1"/>
  <c r="A769" i="2" a="1"/>
  <c r="A769" i="2" s="1"/>
  <c r="A771" i="2" a="1"/>
  <c r="A771" i="2" s="1"/>
  <c r="A773" i="2" a="1"/>
  <c r="A773" i="2" s="1"/>
  <c r="A775" i="2" a="1"/>
  <c r="A775" i="2" s="1"/>
  <c r="A777" i="2" a="1"/>
  <c r="A777" i="2" s="1"/>
  <c r="A779" i="2" a="1"/>
  <c r="A779" i="2" s="1"/>
  <c r="A781" i="2" a="1"/>
  <c r="A781" i="2" s="1"/>
  <c r="A783" i="2" a="1"/>
  <c r="A783" i="2" s="1"/>
  <c r="A785" i="2" a="1"/>
  <c r="A785" i="2" s="1"/>
  <c r="A787" i="2" a="1"/>
  <c r="A787" i="2" s="1"/>
  <c r="A789" i="2" a="1"/>
  <c r="A789" i="2" s="1"/>
  <c r="A791" i="2" a="1"/>
  <c r="A791" i="2" s="1"/>
  <c r="A793" i="2" a="1"/>
  <c r="A793" i="2" s="1"/>
  <c r="A795" i="2" a="1"/>
  <c r="A795" i="2" s="1"/>
  <c r="A797" i="2" a="1"/>
  <c r="A797" i="2" s="1"/>
  <c r="A799" i="2" a="1"/>
  <c r="A799" i="2" s="1"/>
  <c r="A801" i="2" a="1"/>
  <c r="A801" i="2" s="1"/>
  <c r="A803" i="2" a="1"/>
  <c r="A803" i="2" s="1"/>
  <c r="A805" i="2" a="1"/>
  <c r="A805" i="2" s="1"/>
  <c r="A807" i="2" a="1"/>
  <c r="A807" i="2" s="1"/>
  <c r="A809" i="2" a="1"/>
  <c r="A809" i="2" s="1"/>
  <c r="A811" i="2" a="1"/>
  <c r="A811" i="2" s="1"/>
  <c r="A813" i="2" a="1"/>
  <c r="A813" i="2" s="1"/>
  <c r="A815" i="2" a="1"/>
  <c r="A815" i="2" s="1"/>
  <c r="A817" i="2" a="1"/>
  <c r="A817" i="2" s="1"/>
  <c r="A819" i="2" a="1"/>
  <c r="A819" i="2" s="1"/>
  <c r="A821" i="2" a="1"/>
  <c r="A821" i="2" s="1"/>
  <c r="A823" i="2" a="1"/>
  <c r="A823" i="2" s="1"/>
  <c r="A825" i="2" a="1"/>
  <c r="A825" i="2" s="1"/>
  <c r="A827" i="2" a="1"/>
  <c r="A827" i="2" s="1"/>
  <c r="A829" i="2" a="1"/>
  <c r="A829" i="2" s="1"/>
  <c r="A831" i="2" a="1"/>
  <c r="A831" i="2" s="1"/>
  <c r="A833" i="2" a="1"/>
  <c r="A833" i="2" s="1"/>
  <c r="A835" i="2" a="1"/>
  <c r="A835" i="2" s="1"/>
  <c r="A837" i="2" a="1"/>
  <c r="A837" i="2" s="1"/>
  <c r="A839" i="2" a="1"/>
  <c r="A839" i="2" s="1"/>
  <c r="A841" i="2" a="1"/>
  <c r="A841" i="2" s="1"/>
  <c r="A843" i="2" a="1"/>
  <c r="A843" i="2" s="1"/>
  <c r="A845" i="2" a="1"/>
  <c r="A845" i="2" s="1"/>
  <c r="A847" i="2" a="1"/>
  <c r="A847" i="2" s="1"/>
  <c r="A849" i="2" a="1"/>
  <c r="A849" i="2" s="1"/>
  <c r="A851" i="2" a="1"/>
  <c r="A851" i="2" s="1"/>
  <c r="A853" i="2" a="1"/>
  <c r="A853" i="2" s="1"/>
  <c r="A855" i="2" a="1"/>
  <c r="A855" i="2" s="1"/>
  <c r="A857" i="2" a="1"/>
  <c r="A857" i="2" s="1"/>
  <c r="A859" i="2" a="1"/>
  <c r="A859" i="2" s="1"/>
  <c r="A861" i="2" a="1"/>
  <c r="A861" i="2" s="1"/>
  <c r="A863" i="2" a="1"/>
  <c r="A863" i="2" s="1"/>
  <c r="A865" i="2" a="1"/>
  <c r="A865" i="2" s="1"/>
  <c r="A867" i="2" a="1"/>
  <c r="A867" i="2" s="1"/>
  <c r="A869" i="2" a="1"/>
  <c r="A869" i="2" s="1"/>
  <c r="A871" i="2" a="1"/>
  <c r="A871" i="2" s="1"/>
  <c r="A873" i="2" a="1"/>
  <c r="A873" i="2" s="1"/>
  <c r="A875" i="2" a="1"/>
  <c r="A875" i="2" s="1"/>
  <c r="A877" i="2" a="1"/>
  <c r="A877" i="2" s="1"/>
  <c r="A879" i="2" a="1"/>
  <c r="A879" i="2" s="1"/>
  <c r="A881" i="2" a="1"/>
  <c r="A881" i="2" s="1"/>
  <c r="A883" i="2" a="1"/>
  <c r="A883" i="2" s="1"/>
  <c r="A885" i="2" a="1"/>
  <c r="A885" i="2" s="1"/>
  <c r="A887" i="2" a="1"/>
  <c r="A887" i="2" s="1"/>
  <c r="A889" i="2" a="1"/>
  <c r="A889" i="2" s="1"/>
  <c r="A891" i="2" a="1"/>
  <c r="A891" i="2" s="1"/>
  <c r="A893" i="2" a="1"/>
  <c r="A893" i="2" s="1"/>
  <c r="A895" i="2" a="1"/>
  <c r="A895" i="2" s="1"/>
  <c r="A897" i="2" a="1"/>
  <c r="A897" i="2" s="1"/>
  <c r="A899" i="2" a="1"/>
  <c r="A899" i="2" s="1"/>
  <c r="A901" i="2" a="1"/>
  <c r="A901" i="2" s="1"/>
  <c r="A903" i="2" a="1"/>
  <c r="A903" i="2" s="1"/>
  <c r="A905" i="2" a="1"/>
  <c r="A905" i="2" s="1"/>
  <c r="A907" i="2" a="1"/>
  <c r="A907" i="2" s="1"/>
  <c r="A909" i="2" a="1"/>
  <c r="A909" i="2" s="1"/>
  <c r="A911" i="2" a="1"/>
  <c r="A911" i="2" s="1"/>
  <c r="A913" i="2" a="1"/>
  <c r="A913" i="2" s="1"/>
  <c r="A914" i="2" a="1"/>
  <c r="A914" i="2" s="1"/>
  <c r="A915" i="2" a="1"/>
  <c r="A915" i="2" s="1"/>
  <c r="A917" i="2" a="1"/>
  <c r="A917" i="2" s="1"/>
  <c r="A919" i="2" a="1"/>
  <c r="A919" i="2" s="1"/>
  <c r="A921" i="2" a="1"/>
  <c r="A921" i="2" s="1"/>
  <c r="A923" i="2" a="1"/>
  <c r="A923" i="2" s="1"/>
  <c r="A925" i="2" a="1"/>
  <c r="A925" i="2" s="1"/>
  <c r="A927" i="2" a="1"/>
  <c r="A927" i="2" s="1"/>
  <c r="A929" i="2" a="1"/>
  <c r="A929" i="2" s="1"/>
  <c r="A931" i="2" a="1"/>
  <c r="A931" i="2" s="1"/>
  <c r="A933" i="2" a="1"/>
  <c r="A933" i="2" s="1"/>
  <c r="A935" i="2" a="1"/>
  <c r="A935" i="2" s="1"/>
  <c r="A937" i="2" a="1"/>
  <c r="A937" i="2" s="1"/>
  <c r="A939" i="2" a="1"/>
  <c r="A939" i="2" s="1"/>
  <c r="A941" i="2" a="1"/>
  <c r="A941" i="2" s="1"/>
  <c r="A943" i="2" a="1"/>
  <c r="A943" i="2" s="1"/>
  <c r="A945" i="2" a="1"/>
  <c r="A945" i="2" s="1"/>
  <c r="A947" i="2" a="1"/>
  <c r="A947" i="2" s="1"/>
  <c r="A949" i="2" a="1"/>
  <c r="A949" i="2" s="1"/>
  <c r="A951" i="2" a="1"/>
  <c r="A951" i="2" s="1"/>
  <c r="A953" i="2" a="1"/>
  <c r="A953" i="2" s="1"/>
  <c r="A955" i="2" a="1"/>
  <c r="A955" i="2" s="1"/>
  <c r="A957" i="2" a="1"/>
  <c r="A957" i="2" s="1"/>
  <c r="A959" i="2" a="1"/>
  <c r="A959" i="2" s="1"/>
  <c r="A961" i="2" a="1"/>
  <c r="A961" i="2" s="1"/>
  <c r="A963" i="2" a="1"/>
  <c r="A963" i="2" s="1"/>
  <c r="A965" i="2" a="1"/>
  <c r="A965" i="2" s="1"/>
  <c r="A967" i="2" a="1"/>
  <c r="A967" i="2" s="1"/>
  <c r="A969" i="2" a="1"/>
  <c r="A969" i="2" s="1"/>
  <c r="A971" i="2" a="1"/>
  <c r="A971" i="2" s="1"/>
  <c r="A973" i="2" a="1"/>
  <c r="A973" i="2" s="1"/>
  <c r="A975" i="2" a="1"/>
  <c r="A975" i="2" s="1"/>
  <c r="A977" i="2" a="1"/>
  <c r="A977" i="2" s="1"/>
  <c r="A979" i="2" a="1"/>
  <c r="A979" i="2" s="1"/>
  <c r="A981" i="2" a="1"/>
  <c r="A981" i="2" s="1"/>
  <c r="A983" i="2" a="1"/>
  <c r="A983" i="2" s="1"/>
  <c r="A985" i="2" a="1"/>
  <c r="A985" i="2" s="1"/>
  <c r="A987" i="2" a="1"/>
  <c r="A987" i="2" s="1"/>
  <c r="A989" i="2" a="1"/>
  <c r="A989" i="2" s="1"/>
  <c r="A991" i="2" a="1"/>
  <c r="A991" i="2" s="1"/>
  <c r="A993" i="2" a="1"/>
  <c r="A993" i="2" s="1"/>
  <c r="A995" i="2" a="1"/>
  <c r="A995" i="2" s="1"/>
  <c r="A997" i="2" a="1"/>
  <c r="A997" i="2" s="1"/>
  <c r="A999" i="2" a="1"/>
  <c r="A999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15" i="2" a="1"/>
  <c r="A15" i="2" s="1"/>
  <c r="A16" i="2" a="1"/>
  <c r="A16" i="2" s="1"/>
  <c r="A17" i="2" a="1"/>
  <c r="A17" i="2" s="1"/>
  <c r="A18" i="2" a="1"/>
  <c r="A18" i="2" s="1"/>
  <c r="A19" i="2" a="1"/>
  <c r="A19" i="2" s="1"/>
  <c r="A20" i="2" a="1"/>
  <c r="A20" i="2" s="1"/>
  <c r="A21" i="2" a="1"/>
  <c r="A21" i="2" s="1"/>
  <c r="A22" i="2" a="1"/>
  <c r="A22" i="2" s="1"/>
  <c r="A23" i="2" a="1"/>
  <c r="A23" i="2" s="1"/>
  <c r="A24" i="2" a="1"/>
  <c r="A24" i="2" s="1"/>
  <c r="A25" i="2" a="1"/>
  <c r="A25" i="2" s="1"/>
  <c r="A26" i="2" a="1"/>
  <c r="A26" i="2" s="1"/>
  <c r="A27" i="2" a="1"/>
  <c r="A27" i="2" s="1"/>
  <c r="A28" i="2" a="1"/>
  <c r="A28" i="2" s="1"/>
  <c r="A29" i="2" a="1"/>
  <c r="A29" i="2" s="1"/>
  <c r="A30" i="2" a="1"/>
  <c r="A30" i="2" s="1"/>
  <c r="A31" i="2" a="1"/>
  <c r="A31" i="2" s="1"/>
  <c r="A32" i="2" a="1"/>
  <c r="A32" i="2" s="1"/>
  <c r="A33" i="2" a="1"/>
  <c r="A33" i="2" s="1"/>
  <c r="A34" i="2" a="1"/>
  <c r="A34" i="2" s="1"/>
  <c r="A36" i="2" a="1"/>
  <c r="A36" i="2" s="1"/>
  <c r="A38" i="2" a="1"/>
  <c r="A38" i="2" s="1"/>
  <c r="A40" i="2" a="1"/>
  <c r="A40" i="2" s="1"/>
  <c r="A42" i="2" a="1"/>
  <c r="A42" i="2" s="1"/>
  <c r="A44" i="2" a="1"/>
  <c r="A44" i="2" s="1"/>
  <c r="A46" i="2" a="1"/>
  <c r="A46" i="2" s="1"/>
  <c r="A48" i="2" a="1"/>
  <c r="A48" i="2" s="1"/>
  <c r="A50" i="2" a="1"/>
  <c r="A50" i="2" s="1"/>
  <c r="A52" i="2" a="1"/>
  <c r="A52" i="2" s="1"/>
  <c r="A54" i="2" a="1"/>
  <c r="A54" i="2" s="1"/>
  <c r="A56" i="2" a="1"/>
  <c r="A56" i="2" s="1"/>
  <c r="A58" i="2" a="1"/>
  <c r="A58" i="2" s="1"/>
  <c r="A60" i="2" a="1"/>
  <c r="A60" i="2" s="1"/>
  <c r="A62" i="2" a="1"/>
  <c r="A62" i="2" s="1"/>
  <c r="A64" i="2" a="1"/>
  <c r="A64" i="2" s="1"/>
  <c r="A66" i="2" a="1"/>
  <c r="A66" i="2" s="1"/>
  <c r="A68" i="2" a="1"/>
  <c r="A68" i="2" s="1"/>
  <c r="A70" i="2" a="1"/>
  <c r="A70" i="2" s="1"/>
  <c r="A72" i="2" a="1"/>
  <c r="A72" i="2" s="1"/>
  <c r="A74" i="2" a="1"/>
  <c r="A74" i="2" s="1"/>
  <c r="A76" i="2" a="1"/>
  <c r="A76" i="2" s="1"/>
  <c r="A78" i="2" a="1"/>
  <c r="A78" i="2" s="1"/>
  <c r="A80" i="2" a="1"/>
  <c r="A80" i="2" s="1"/>
  <c r="A82" i="2" a="1"/>
  <c r="A82" i="2" s="1"/>
  <c r="A84" i="2" a="1"/>
  <c r="A84" i="2" s="1"/>
  <c r="A86" i="2" a="1"/>
  <c r="A86" i="2" s="1"/>
  <c r="A88" i="2" a="1"/>
  <c r="A88" i="2" s="1"/>
  <c r="A90" i="2" a="1"/>
  <c r="A90" i="2" s="1"/>
  <c r="A92" i="2" a="1"/>
  <c r="A92" i="2" s="1"/>
  <c r="A94" i="2" a="1"/>
  <c r="A94" i="2" s="1"/>
  <c r="A96" i="2" a="1"/>
  <c r="A96" i="2" s="1"/>
  <c r="A98" i="2" a="1"/>
  <c r="A98" i="2" s="1"/>
  <c r="A100" i="2" a="1"/>
  <c r="A100" i="2" s="1"/>
  <c r="A102" i="2" a="1"/>
  <c r="A102" i="2" s="1"/>
  <c r="A104" i="2" a="1"/>
  <c r="A104" i="2" s="1"/>
  <c r="A106" i="2" a="1"/>
  <c r="A106" i="2" s="1"/>
  <c r="A108" i="2" a="1"/>
  <c r="A108" i="2" s="1"/>
  <c r="A110" i="2" a="1"/>
  <c r="A110" i="2" s="1"/>
  <c r="A112" i="2" a="1"/>
  <c r="A112" i="2" s="1"/>
  <c r="A114" i="2" a="1"/>
  <c r="A114" i="2" s="1"/>
  <c r="A116" i="2" a="1"/>
  <c r="A116" i="2" s="1"/>
  <c r="A118" i="2" a="1"/>
  <c r="A118" i="2" s="1"/>
  <c r="A120" i="2" a="1"/>
  <c r="A120" i="2" s="1"/>
  <c r="A122" i="2" a="1"/>
  <c r="A122" i="2" s="1"/>
  <c r="A124" i="2" a="1"/>
  <c r="A124" i="2" s="1"/>
  <c r="A126" i="2" a="1"/>
  <c r="A126" i="2" s="1"/>
  <c r="A128" i="2" a="1"/>
  <c r="A128" i="2" s="1"/>
  <c r="A130" i="2" a="1"/>
  <c r="A130" i="2" s="1"/>
  <c r="A132" i="2" a="1"/>
  <c r="A132" i="2" s="1"/>
  <c r="A134" i="2" a="1"/>
  <c r="A134" i="2" s="1"/>
  <c r="A136" i="2" a="1"/>
  <c r="A136" i="2" s="1"/>
  <c r="A138" i="2" a="1"/>
  <c r="A138" i="2" s="1"/>
  <c r="A140" i="2" a="1"/>
  <c r="A140" i="2" s="1"/>
  <c r="A142" i="2" a="1"/>
  <c r="A142" i="2" s="1"/>
  <c r="A144" i="2" a="1"/>
  <c r="A144" i="2" s="1"/>
  <c r="A146" i="2" a="1"/>
  <c r="A146" i="2" s="1"/>
  <c r="A148" i="2" a="1"/>
  <c r="A148" i="2" s="1"/>
  <c r="A150" i="2" a="1"/>
  <c r="A150" i="2" s="1"/>
  <c r="A152" i="2" a="1"/>
  <c r="A152" i="2" s="1"/>
  <c r="A154" i="2" a="1"/>
  <c r="A154" i="2" s="1"/>
  <c r="A156" i="2" a="1"/>
  <c r="A156" i="2" s="1"/>
  <c r="A158" i="2" a="1"/>
  <c r="A158" i="2" s="1"/>
  <c r="A160" i="2" a="1"/>
  <c r="A160" i="2" s="1"/>
  <c r="A162" i="2" a="1"/>
  <c r="A162" i="2" s="1"/>
  <c r="A164" i="2" a="1"/>
  <c r="A164" i="2" s="1"/>
  <c r="A166" i="2" a="1"/>
  <c r="A166" i="2" s="1"/>
  <c r="A168" i="2" a="1"/>
  <c r="A168" i="2" s="1"/>
  <c r="A170" i="2" a="1"/>
  <c r="A170" i="2" s="1"/>
  <c r="A172" i="2" a="1"/>
  <c r="A172" i="2" s="1"/>
  <c r="A174" i="2" a="1"/>
  <c r="A174" i="2" s="1"/>
  <c r="A176" i="2" a="1"/>
  <c r="A176" i="2" s="1"/>
  <c r="A178" i="2" a="1"/>
  <c r="A178" i="2" s="1"/>
  <c r="A180" i="2" a="1"/>
  <c r="A180" i="2" s="1"/>
  <c r="A182" i="2" a="1"/>
  <c r="A182" i="2" s="1"/>
  <c r="A184" i="2" a="1"/>
  <c r="A184" i="2" s="1"/>
  <c r="A186" i="2" a="1"/>
  <c r="A186" i="2" s="1"/>
  <c r="A188" i="2" a="1"/>
  <c r="A188" i="2" s="1"/>
  <c r="A190" i="2" a="1"/>
  <c r="A190" i="2" s="1"/>
  <c r="A192" i="2" a="1"/>
  <c r="A192" i="2" s="1"/>
  <c r="A194" i="2" a="1"/>
  <c r="A194" i="2" s="1"/>
  <c r="A196" i="2" a="1"/>
  <c r="A196" i="2" s="1"/>
  <c r="A198" i="2" a="1"/>
  <c r="A198" i="2" s="1"/>
  <c r="A200" i="2" a="1"/>
  <c r="A200" i="2" s="1"/>
  <c r="A202" i="2" a="1"/>
  <c r="A202" i="2" s="1"/>
  <c r="A204" i="2" a="1"/>
  <c r="A204" i="2" s="1"/>
  <c r="A205" i="2" a="1"/>
  <c r="A205" i="2" s="1"/>
  <c r="A206" i="2" a="1"/>
  <c r="A206" i="2" s="1"/>
  <c r="A207" i="2" a="1"/>
  <c r="A207" i="2" s="1"/>
  <c r="A208" i="2" a="1"/>
  <c r="A208" i="2" s="1"/>
  <c r="A209" i="2" a="1"/>
  <c r="A209" i="2" s="1"/>
  <c r="A210" i="2" a="1"/>
  <c r="A210" i="2" s="1"/>
  <c r="A211" i="2" a="1"/>
  <c r="A211" i="2" s="1"/>
  <c r="A212" i="2" a="1"/>
  <c r="A212" i="2" s="1"/>
  <c r="A213" i="2" a="1"/>
  <c r="A213" i="2" s="1"/>
  <c r="A214" i="2" a="1"/>
  <c r="A214" i="2" s="1"/>
  <c r="A215" i="2" a="1"/>
  <c r="A215" i="2" s="1"/>
  <c r="A216" i="2" a="1"/>
  <c r="A216" i="2" s="1"/>
  <c r="A217" i="2" a="1"/>
  <c r="A217" i="2" s="1"/>
  <c r="A218" i="2" a="1"/>
  <c r="A218" i="2" s="1"/>
  <c r="A219" i="2" a="1"/>
  <c r="A219" i="2" s="1"/>
  <c r="A220" i="2" a="1"/>
  <c r="A220" i="2" s="1"/>
  <c r="A221" i="2" a="1"/>
  <c r="A221" i="2" s="1"/>
  <c r="A223" i="2" a="1"/>
  <c r="A223" i="2" s="1"/>
  <c r="A225" i="2" a="1"/>
  <c r="A225" i="2" s="1"/>
  <c r="A227" i="2" a="1"/>
  <c r="A227" i="2" s="1"/>
  <c r="A229" i="2" a="1"/>
  <c r="A229" i="2" s="1"/>
  <c r="A231" i="2" a="1"/>
  <c r="A231" i="2" s="1"/>
  <c r="A233" i="2" a="1"/>
  <c r="A233" i="2" s="1"/>
  <c r="A235" i="2" a="1"/>
  <c r="A235" i="2" s="1"/>
  <c r="A237" i="2" a="1"/>
  <c r="A237" i="2" s="1"/>
  <c r="A239" i="2" a="1"/>
  <c r="A239" i="2" s="1"/>
  <c r="A241" i="2" a="1"/>
  <c r="A241" i="2" s="1"/>
  <c r="A243" i="2" a="1"/>
  <c r="A243" i="2" s="1"/>
  <c r="A245" i="2" a="1"/>
  <c r="A245" i="2" s="1"/>
  <c r="A247" i="2" a="1"/>
  <c r="A247" i="2" s="1"/>
  <c r="A249" i="2" a="1"/>
  <c r="A249" i="2" s="1"/>
  <c r="A251" i="2" a="1"/>
  <c r="A251" i="2" s="1"/>
  <c r="A253" i="2" a="1"/>
  <c r="A253" i="2" s="1"/>
  <c r="A255" i="2" a="1"/>
  <c r="A255" i="2" s="1"/>
  <c r="A257" i="2" a="1"/>
  <c r="A257" i="2" s="1"/>
  <c r="A259" i="2" a="1"/>
  <c r="A259" i="2" s="1"/>
  <c r="A261" i="2" a="1"/>
  <c r="A261" i="2" s="1"/>
  <c r="A263" i="2" a="1"/>
  <c r="A263" i="2" s="1"/>
  <c r="A265" i="2" a="1"/>
  <c r="A265" i="2" s="1"/>
  <c r="A267" i="2" a="1"/>
  <c r="A267" i="2" s="1"/>
  <c r="A269" i="2" a="1"/>
  <c r="A269" i="2" s="1"/>
  <c r="A271" i="2" a="1"/>
  <c r="A271" i="2" s="1"/>
  <c r="A273" i="2" a="1"/>
  <c r="A273" i="2" s="1"/>
  <c r="A275" i="2" a="1"/>
  <c r="A275" i="2" s="1"/>
  <c r="A277" i="2" a="1"/>
  <c r="A277" i="2" s="1"/>
  <c r="A279" i="2" a="1"/>
  <c r="A279" i="2" s="1"/>
  <c r="A281" i="2" a="1"/>
  <c r="A281" i="2" s="1"/>
  <c r="A283" i="2" a="1"/>
  <c r="A283" i="2" s="1"/>
  <c r="A285" i="2" a="1"/>
  <c r="A285" i="2" s="1"/>
  <c r="A287" i="2" a="1"/>
  <c r="A287" i="2" s="1"/>
  <c r="A289" i="2" a="1"/>
  <c r="A289" i="2" s="1"/>
  <c r="A291" i="2" a="1"/>
  <c r="A291" i="2" s="1"/>
  <c r="A293" i="2" a="1"/>
  <c r="A293" i="2" s="1"/>
  <c r="A295" i="2" a="1"/>
  <c r="A295" i="2" s="1"/>
  <c r="A297" i="2" a="1"/>
  <c r="A297" i="2" s="1"/>
  <c r="A299" i="2" a="1"/>
  <c r="A299" i="2" s="1"/>
  <c r="A301" i="2" a="1"/>
  <c r="A301" i="2" s="1"/>
  <c r="A303" i="2" a="1"/>
  <c r="A303" i="2" s="1"/>
  <c r="A305" i="2" a="1"/>
  <c r="A305" i="2" s="1"/>
  <c r="A307" i="2" a="1"/>
  <c r="A307" i="2" s="1"/>
  <c r="A309" i="2" a="1"/>
  <c r="A309" i="2" s="1"/>
  <c r="A311" i="2" a="1"/>
  <c r="A311" i="2" s="1"/>
  <c r="A313" i="2" a="1"/>
  <c r="A313" i="2" s="1"/>
  <c r="A315" i="2" a="1"/>
  <c r="A315" i="2" s="1"/>
  <c r="A317" i="2" a="1"/>
  <c r="A317" i="2" s="1"/>
  <c r="A319" i="2" a="1"/>
  <c r="A319" i="2" s="1"/>
  <c r="A321" i="2" a="1"/>
  <c r="A321" i="2" s="1"/>
  <c r="A323" i="2" a="1"/>
  <c r="A323" i="2" s="1"/>
  <c r="A325" i="2" a="1"/>
  <c r="A325" i="2" s="1"/>
  <c r="A327" i="2" a="1"/>
  <c r="A327" i="2" s="1"/>
  <c r="A329" i="2" a="1"/>
  <c r="A329" i="2" s="1"/>
  <c r="A331" i="2" a="1"/>
  <c r="A331" i="2" s="1"/>
  <c r="A333" i="2" a="1"/>
  <c r="A333" i="2" s="1"/>
  <c r="A335" i="2" a="1"/>
  <c r="A335" i="2" s="1"/>
  <c r="A337" i="2" a="1"/>
  <c r="A337" i="2" s="1"/>
  <c r="A339" i="2" a="1"/>
  <c r="A339" i="2" s="1"/>
  <c r="A341" i="2" a="1"/>
  <c r="A341" i="2" s="1"/>
  <c r="A343" i="2" a="1"/>
  <c r="A343" i="2" s="1"/>
  <c r="A345" i="2" a="1"/>
  <c r="A345" i="2" s="1"/>
  <c r="A347" i="2" a="1"/>
  <c r="A347" i="2" s="1"/>
  <c r="A349" i="2" a="1"/>
  <c r="A349" i="2" s="1"/>
  <c r="A351" i="2" a="1"/>
  <c r="A351" i="2" s="1"/>
  <c r="A353" i="2" a="1"/>
  <c r="A353" i="2" s="1"/>
  <c r="A355" i="2" a="1"/>
  <c r="A355" i="2" s="1"/>
  <c r="A357" i="2" a="1"/>
  <c r="A357" i="2" s="1"/>
  <c r="A359" i="2" a="1"/>
  <c r="A359" i="2" s="1"/>
  <c r="A361" i="2" a="1"/>
  <c r="A361" i="2" s="1"/>
  <c r="A363" i="2" a="1"/>
  <c r="A363" i="2" s="1"/>
  <c r="A365" i="2" a="1"/>
  <c r="A365" i="2" s="1"/>
  <c r="A367" i="2" a="1"/>
  <c r="A367" i="2" s="1"/>
  <c r="A369" i="2" a="1"/>
  <c r="A369" i="2" s="1"/>
  <c r="A371" i="2" a="1"/>
  <c r="A371" i="2" s="1"/>
  <c r="A373" i="2" a="1"/>
  <c r="A373" i="2" s="1"/>
  <c r="A375" i="2" a="1"/>
  <c r="A375" i="2" s="1"/>
  <c r="A377" i="2" a="1"/>
  <c r="A377" i="2" s="1"/>
  <c r="A379" i="2" a="1"/>
  <c r="A379" i="2" s="1"/>
  <c r="A381" i="2" a="1"/>
  <c r="A381" i="2" s="1"/>
  <c r="A383" i="2" a="1"/>
  <c r="A383" i="2" s="1"/>
  <c r="A385" i="2" a="1"/>
  <c r="A385" i="2" s="1"/>
  <c r="A387" i="2" a="1"/>
  <c r="A387" i="2" s="1"/>
  <c r="A389" i="2" a="1"/>
  <c r="A389" i="2" s="1"/>
  <c r="A391" i="2" a="1"/>
  <c r="A391" i="2" s="1"/>
  <c r="A393" i="2" a="1"/>
  <c r="A393" i="2" s="1"/>
  <c r="A395" i="2" a="1"/>
  <c r="A395" i="2" s="1"/>
  <c r="A397" i="2" a="1"/>
  <c r="A397" i="2" s="1"/>
  <c r="A399" i="2" a="1"/>
  <c r="A399" i="2" s="1"/>
  <c r="A401" i="2" a="1"/>
  <c r="A401" i="2" s="1"/>
  <c r="A403" i="2" a="1"/>
  <c r="A403" i="2" s="1"/>
  <c r="A405" i="2" a="1"/>
  <c r="A405" i="2" s="1"/>
  <c r="A407" i="2" a="1"/>
  <c r="A407" i="2" s="1"/>
  <c r="A409" i="2" a="1"/>
  <c r="A409" i="2" s="1"/>
  <c r="A411" i="2" a="1"/>
  <c r="A411" i="2" s="1"/>
  <c r="A413" i="2" a="1"/>
  <c r="A413" i="2" s="1"/>
  <c r="A415" i="2" a="1"/>
  <c r="A415" i="2" s="1"/>
  <c r="A417" i="2" a="1"/>
  <c r="A417" i="2" s="1"/>
  <c r="A419" i="2" a="1"/>
  <c r="A419" i="2" s="1"/>
  <c r="A421" i="2" a="1"/>
  <c r="A421" i="2" s="1"/>
  <c r="A423" i="2" a="1"/>
  <c r="A423" i="2" s="1"/>
  <c r="A425" i="2" a="1"/>
  <c r="A425" i="2" s="1"/>
  <c r="A427" i="2" a="1"/>
  <c r="A427" i="2" s="1"/>
  <c r="A429" i="2" a="1"/>
  <c r="A429" i="2" s="1"/>
  <c r="A431" i="2" a="1"/>
  <c r="A431" i="2" s="1"/>
  <c r="A433" i="2" a="1"/>
  <c r="A433" i="2" s="1"/>
  <c r="A435" i="2" a="1"/>
  <c r="A435" i="2" s="1"/>
  <c r="A437" i="2" a="1"/>
  <c r="A437" i="2" s="1"/>
  <c r="A439" i="2" a="1"/>
  <c r="A439" i="2" s="1"/>
  <c r="A441" i="2" a="1"/>
  <c r="A441" i="2" s="1"/>
  <c r="A443" i="2" a="1"/>
  <c r="A443" i="2" s="1"/>
  <c r="A445" i="2" a="1"/>
  <c r="A445" i="2" s="1"/>
  <c r="A447" i="2" a="1"/>
  <c r="A447" i="2" s="1"/>
  <c r="A449" i="2" a="1"/>
  <c r="A449" i="2" s="1"/>
  <c r="A451" i="2" a="1"/>
  <c r="A451" i="2" s="1"/>
  <c r="A453" i="2" a="1"/>
  <c r="A453" i="2" s="1"/>
  <c r="A455" i="2" a="1"/>
  <c r="A455" i="2" s="1"/>
  <c r="A457" i="2" a="1"/>
  <c r="A457" i="2" s="1"/>
  <c r="A459" i="2" a="1"/>
  <c r="A459" i="2" s="1"/>
  <c r="A461" i="2" a="1"/>
  <c r="A461" i="2" s="1"/>
  <c r="A463" i="2" a="1"/>
  <c r="A463" i="2" s="1"/>
  <c r="A465" i="2" a="1"/>
  <c r="A465" i="2" s="1"/>
  <c r="A467" i="2" a="1"/>
  <c r="A467" i="2" s="1"/>
  <c r="A469" i="2" a="1"/>
  <c r="A469" i="2" s="1"/>
  <c r="A471" i="2" a="1"/>
  <c r="A471" i="2" s="1"/>
  <c r="A473" i="2" a="1"/>
  <c r="A473" i="2" s="1"/>
  <c r="A475" i="2" a="1"/>
  <c r="A475" i="2" s="1"/>
  <c r="A477" i="2" a="1"/>
  <c r="A477" i="2" s="1"/>
  <c r="A479" i="2" a="1"/>
  <c r="A479" i="2" s="1"/>
  <c r="A481" i="2" a="1"/>
  <c r="A481" i="2" s="1"/>
  <c r="A483" i="2" a="1"/>
  <c r="A483" i="2" s="1"/>
  <c r="A485" i="2" a="1"/>
  <c r="A485" i="2" s="1"/>
  <c r="A487" i="2" a="1"/>
  <c r="A487" i="2" s="1"/>
  <c r="A489" i="2" a="1"/>
  <c r="A489" i="2" s="1"/>
  <c r="A491" i="2" a="1"/>
  <c r="A491" i="2" s="1"/>
  <c r="A493" i="2" a="1"/>
  <c r="A493" i="2" s="1"/>
  <c r="A495" i="2" a="1"/>
  <c r="A495" i="2" s="1"/>
  <c r="A497" i="2" a="1"/>
  <c r="A497" i="2" s="1"/>
  <c r="A499" i="2" a="1"/>
  <c r="A499" i="2" s="1"/>
  <c r="A501" i="2" a="1"/>
  <c r="A501" i="2" s="1"/>
  <c r="A503" i="2" a="1"/>
  <c r="A503" i="2" s="1"/>
  <c r="A505" i="2" a="1"/>
  <c r="A505" i="2" s="1"/>
  <c r="A507" i="2" a="1"/>
  <c r="A507" i="2" s="1"/>
  <c r="A509" i="2" a="1"/>
  <c r="A509" i="2" s="1"/>
  <c r="A511" i="2" a="1"/>
  <c r="A511" i="2" s="1"/>
  <c r="A513" i="2" a="1"/>
  <c r="A513" i="2" s="1"/>
  <c r="A515" i="2" a="1"/>
  <c r="A515" i="2" s="1"/>
  <c r="A517" i="2" a="1"/>
  <c r="A517" i="2" s="1"/>
  <c r="A519" i="2" a="1"/>
  <c r="A519" i="2" s="1"/>
  <c r="A521" i="2" a="1"/>
  <c r="A521" i="2" s="1"/>
  <c r="A523" i="2" a="1"/>
  <c r="A523" i="2" s="1"/>
  <c r="A525" i="2" a="1"/>
  <c r="A525" i="2" s="1"/>
  <c r="A527" i="2" a="1"/>
  <c r="A527" i="2" s="1"/>
  <c r="A529" i="2" a="1"/>
  <c r="A529" i="2" s="1"/>
  <c r="A531" i="2" a="1"/>
  <c r="A531" i="2" s="1"/>
  <c r="A533" i="2" a="1"/>
  <c r="A533" i="2" s="1"/>
  <c r="A535" i="2" a="1"/>
  <c r="A535" i="2" s="1"/>
  <c r="A537" i="2" a="1"/>
  <c r="A537" i="2" s="1"/>
  <c r="A539" i="2" a="1"/>
  <c r="A539" i="2" s="1"/>
  <c r="A541" i="2" a="1"/>
  <c r="A541" i="2" s="1"/>
  <c r="A543" i="2" a="1"/>
  <c r="A543" i="2" s="1"/>
  <c r="A545" i="2" a="1"/>
  <c r="A545" i="2" s="1"/>
  <c r="A547" i="2" a="1"/>
  <c r="A547" i="2" s="1"/>
  <c r="A549" i="2" a="1"/>
  <c r="A549" i="2" s="1"/>
  <c r="A551" i="2" a="1"/>
  <c r="A551" i="2" s="1"/>
  <c r="A553" i="2" a="1"/>
  <c r="A553" i="2" s="1"/>
  <c r="A555" i="2" a="1"/>
  <c r="A555" i="2" s="1"/>
  <c r="A557" i="2" a="1"/>
  <c r="A557" i="2" s="1"/>
  <c r="A559" i="2" a="1"/>
  <c r="A559" i="2" s="1"/>
  <c r="A561" i="2" a="1"/>
  <c r="A561" i="2" s="1"/>
  <c r="A563" i="2" a="1"/>
  <c r="A563" i="2" s="1"/>
  <c r="A565" i="2" a="1"/>
  <c r="A565" i="2" s="1"/>
  <c r="A567" i="2" a="1"/>
  <c r="A567" i="2" s="1"/>
  <c r="A569" i="2" a="1"/>
  <c r="A569" i="2" s="1"/>
  <c r="A571" i="2" a="1"/>
  <c r="A571" i="2" s="1"/>
  <c r="A573" i="2" a="1"/>
  <c r="A573" i="2" s="1"/>
  <c r="A575" i="2" a="1"/>
  <c r="A575" i="2" s="1"/>
  <c r="A577" i="2" a="1"/>
  <c r="A577" i="2" s="1"/>
  <c r="A579" i="2" a="1"/>
  <c r="A579" i="2" s="1"/>
  <c r="A581" i="2" a="1"/>
  <c r="A581" i="2" s="1"/>
  <c r="A583" i="2" a="1"/>
  <c r="A583" i="2" s="1"/>
  <c r="A585" i="2" a="1"/>
  <c r="A585" i="2" s="1"/>
  <c r="A587" i="2" a="1"/>
  <c r="A587" i="2" s="1"/>
  <c r="A589" i="2" a="1"/>
  <c r="A589" i="2" s="1"/>
  <c r="A591" i="2" a="1"/>
  <c r="A591" i="2" s="1"/>
  <c r="A593" i="2" a="1"/>
  <c r="A593" i="2" s="1"/>
  <c r="A595" i="2" a="1"/>
  <c r="A595" i="2" s="1"/>
  <c r="A597" i="2" a="1"/>
  <c r="A597" i="2" s="1"/>
  <c r="A599" i="2" a="1"/>
  <c r="A599" i="2" s="1"/>
  <c r="A601" i="2" a="1"/>
  <c r="A601" i="2" s="1"/>
  <c r="A603" i="2" a="1"/>
  <c r="A603" i="2" s="1"/>
  <c r="A605" i="2" a="1"/>
  <c r="A605" i="2" s="1"/>
  <c r="A607" i="2" a="1"/>
  <c r="A607" i="2" s="1"/>
  <c r="A609" i="2" a="1"/>
  <c r="A609" i="2" s="1"/>
  <c r="A611" i="2" a="1"/>
  <c r="A611" i="2" s="1"/>
  <c r="A613" i="2" a="1"/>
  <c r="A613" i="2" s="1"/>
  <c r="A615" i="2" a="1"/>
  <c r="A615" i="2" s="1"/>
  <c r="A617" i="2" a="1"/>
  <c r="A617" i="2" s="1"/>
  <c r="A619" i="2" a="1"/>
  <c r="A619" i="2" s="1"/>
  <c r="A621" i="2" a="1"/>
  <c r="A621" i="2" s="1"/>
  <c r="A623" i="2" a="1"/>
  <c r="A623" i="2" s="1"/>
  <c r="A625" i="2" a="1"/>
  <c r="A625" i="2" s="1"/>
  <c r="A627" i="2" a="1"/>
  <c r="A627" i="2" s="1"/>
  <c r="A629" i="2" a="1"/>
  <c r="A629" i="2" s="1"/>
  <c r="A631" i="2" a="1"/>
  <c r="A631" i="2" s="1"/>
  <c r="A633" i="2" a="1"/>
  <c r="A633" i="2" s="1"/>
  <c r="A635" i="2" a="1"/>
  <c r="A635" i="2" s="1"/>
  <c r="A637" i="2" a="1"/>
  <c r="A637" i="2" s="1"/>
  <c r="A639" i="2" a="1"/>
  <c r="A639" i="2" s="1"/>
  <c r="A641" i="2" a="1"/>
  <c r="A641" i="2" s="1"/>
  <c r="A643" i="2" a="1"/>
  <c r="A643" i="2" s="1"/>
  <c r="A645" i="2" a="1"/>
  <c r="A645" i="2" s="1"/>
  <c r="A647" i="2" a="1"/>
  <c r="A647" i="2" s="1"/>
  <c r="A649" i="2" a="1"/>
  <c r="A649" i="2" s="1"/>
  <c r="A651" i="2" a="1"/>
  <c r="A651" i="2" s="1"/>
  <c r="A653" i="2" a="1"/>
  <c r="A653" i="2" s="1"/>
  <c r="A655" i="2" a="1"/>
  <c r="A655" i="2" s="1"/>
  <c r="A657" i="2" a="1"/>
  <c r="A657" i="2" s="1"/>
  <c r="A659" i="2" a="1"/>
  <c r="A659" i="2" s="1"/>
  <c r="A661" i="2" a="1"/>
  <c r="A661" i="2" s="1"/>
  <c r="A663" i="2" a="1"/>
  <c r="A663" i="2" s="1"/>
  <c r="A665" i="2" a="1"/>
  <c r="A665" i="2" s="1"/>
  <c r="A667" i="2" a="1"/>
  <c r="A667" i="2" s="1"/>
  <c r="A669" i="2" a="1"/>
  <c r="A669" i="2" s="1"/>
  <c r="A671" i="2" a="1"/>
  <c r="A671" i="2" s="1"/>
  <c r="A673" i="2" a="1"/>
  <c r="A673" i="2" s="1"/>
  <c r="A675" i="2" a="1"/>
  <c r="A675" i="2" s="1"/>
  <c r="A677" i="2" a="1"/>
  <c r="A677" i="2" s="1"/>
  <c r="A679" i="2" a="1"/>
  <c r="A679" i="2" s="1"/>
  <c r="A681" i="2" a="1"/>
  <c r="A681" i="2" s="1"/>
  <c r="A683" i="2" a="1"/>
  <c r="A683" i="2" s="1"/>
  <c r="A685" i="2" a="1"/>
  <c r="A685" i="2" s="1"/>
  <c r="A687" i="2" a="1"/>
  <c r="A687" i="2" s="1"/>
  <c r="A689" i="2" a="1"/>
  <c r="A689" i="2" s="1"/>
  <c r="A691" i="2" a="1"/>
  <c r="A691" i="2" s="1"/>
  <c r="A693" i="2" a="1"/>
  <c r="A693" i="2" s="1"/>
  <c r="A695" i="2" a="1"/>
  <c r="A695" i="2" s="1"/>
  <c r="A697" i="2" a="1"/>
  <c r="A697" i="2" s="1"/>
  <c r="A699" i="2" a="1"/>
  <c r="A699" i="2" s="1"/>
  <c r="A701" i="2" a="1"/>
  <c r="A701" i="2" s="1"/>
  <c r="A703" i="2" a="1"/>
  <c r="A703" i="2" s="1"/>
  <c r="A705" i="2" a="1"/>
  <c r="A705" i="2" s="1"/>
  <c r="A707" i="2" a="1"/>
  <c r="A707" i="2" s="1"/>
  <c r="A709" i="2" a="1"/>
  <c r="A709" i="2" s="1"/>
  <c r="A711" i="2" a="1"/>
  <c r="A711" i="2" s="1"/>
  <c r="A713" i="2" a="1"/>
  <c r="A713" i="2" s="1"/>
  <c r="A715" i="2" a="1"/>
  <c r="A715" i="2" s="1"/>
  <c r="A717" i="2" a="1"/>
  <c r="A717" i="2" s="1"/>
  <c r="A719" i="2" a="1"/>
  <c r="A719" i="2" s="1"/>
  <c r="A721" i="2" a="1"/>
  <c r="A721" i="2" s="1"/>
  <c r="A723" i="2" a="1"/>
  <c r="A723" i="2" s="1"/>
  <c r="A725" i="2" a="1"/>
  <c r="A725" i="2" s="1"/>
  <c r="A727" i="2" a="1"/>
  <c r="A727" i="2" s="1"/>
  <c r="A729" i="2" a="1"/>
  <c r="A729" i="2" s="1"/>
  <c r="A731" i="2" a="1"/>
  <c r="A731" i="2" s="1"/>
  <c r="A744" i="2" a="1"/>
  <c r="A744" i="2" s="1"/>
  <c r="A746" i="2" a="1"/>
  <c r="A746" i="2" s="1"/>
  <c r="A748" i="2" a="1"/>
  <c r="A748" i="2" s="1"/>
  <c r="A750" i="2" a="1"/>
  <c r="A750" i="2" s="1"/>
  <c r="A752" i="2" a="1"/>
  <c r="A752" i="2" s="1"/>
  <c r="A754" i="2" a="1"/>
  <c r="A754" i="2" s="1"/>
  <c r="A756" i="2" a="1"/>
  <c r="A756" i="2" s="1"/>
  <c r="A758" i="2" a="1"/>
  <c r="A758" i="2" s="1"/>
  <c r="A760" i="2" a="1"/>
  <c r="A760" i="2" s="1"/>
  <c r="A762" i="2" a="1"/>
  <c r="A762" i="2" s="1"/>
  <c r="A764" i="2" a="1"/>
  <c r="A764" i="2" s="1"/>
  <c r="A766" i="2" a="1"/>
  <c r="A766" i="2" s="1"/>
  <c r="A768" i="2" a="1"/>
  <c r="A768" i="2" s="1"/>
  <c r="A770" i="2" a="1"/>
  <c r="A770" i="2" s="1"/>
  <c r="A772" i="2" a="1"/>
  <c r="A772" i="2" s="1"/>
  <c r="A774" i="2" a="1"/>
  <c r="A774" i="2" s="1"/>
  <c r="A776" i="2" a="1"/>
  <c r="A776" i="2" s="1"/>
  <c r="A778" i="2" a="1"/>
  <c r="A778" i="2" s="1"/>
  <c r="A780" i="2" a="1"/>
  <c r="A780" i="2" s="1"/>
  <c r="A782" i="2" a="1"/>
  <c r="A782" i="2" s="1"/>
  <c r="A784" i="2" a="1"/>
  <c r="A784" i="2" s="1"/>
  <c r="A786" i="2" a="1"/>
  <c r="A786" i="2" s="1"/>
  <c r="A788" i="2" a="1"/>
  <c r="A788" i="2" s="1"/>
  <c r="A790" i="2" a="1"/>
  <c r="A790" i="2" s="1"/>
  <c r="A792" i="2" a="1"/>
  <c r="A792" i="2" s="1"/>
  <c r="A794" i="2" a="1"/>
  <c r="A794" i="2" s="1"/>
  <c r="A796" i="2" a="1"/>
  <c r="A796" i="2" s="1"/>
  <c r="A798" i="2" a="1"/>
  <c r="A798" i="2" s="1"/>
  <c r="A800" i="2" a="1"/>
  <c r="A800" i="2" s="1"/>
  <c r="A802" i="2" a="1"/>
  <c r="A802" i="2" s="1"/>
  <c r="A804" i="2" a="1"/>
  <c r="A804" i="2" s="1"/>
  <c r="A806" i="2" a="1"/>
  <c r="A806" i="2" s="1"/>
  <c r="A808" i="2" a="1"/>
  <c r="A808" i="2" s="1"/>
  <c r="A810" i="2" a="1"/>
  <c r="A810" i="2" s="1"/>
  <c r="A812" i="2" a="1"/>
  <c r="A812" i="2" s="1"/>
  <c r="A814" i="2" a="1"/>
  <c r="A814" i="2" s="1"/>
  <c r="A816" i="2" a="1"/>
  <c r="A816" i="2" s="1"/>
  <c r="A818" i="2" a="1"/>
  <c r="A818" i="2" s="1"/>
  <c r="A820" i="2" a="1"/>
  <c r="A820" i="2" s="1"/>
  <c r="A822" i="2" a="1"/>
  <c r="A822" i="2" s="1"/>
  <c r="A824" i="2" a="1"/>
  <c r="A824" i="2" s="1"/>
  <c r="A826" i="2" a="1"/>
  <c r="A826" i="2" s="1"/>
  <c r="A828" i="2" a="1"/>
  <c r="A828" i="2" s="1"/>
  <c r="A830" i="2" a="1"/>
  <c r="A830" i="2" s="1"/>
  <c r="A832" i="2" a="1"/>
  <c r="A832" i="2" s="1"/>
  <c r="A834" i="2" a="1"/>
  <c r="A834" i="2" s="1"/>
  <c r="A836" i="2" a="1"/>
  <c r="A836" i="2" s="1"/>
  <c r="A838" i="2" a="1"/>
  <c r="A838" i="2" s="1"/>
  <c r="A840" i="2" a="1"/>
  <c r="A840" i="2" s="1"/>
  <c r="A842" i="2" a="1"/>
  <c r="A842" i="2" s="1"/>
  <c r="A844" i="2" a="1"/>
  <c r="A844" i="2" s="1"/>
  <c r="A846" i="2" a="1"/>
  <c r="A846" i="2" s="1"/>
  <c r="A848" i="2" a="1"/>
  <c r="A848" i="2" s="1"/>
  <c r="A850" i="2" a="1"/>
  <c r="A850" i="2" s="1"/>
  <c r="A852" i="2" a="1"/>
  <c r="A852" i="2" s="1"/>
  <c r="A854" i="2" a="1"/>
  <c r="A854" i="2" s="1"/>
  <c r="A856" i="2" a="1"/>
  <c r="A856" i="2" s="1"/>
  <c r="A858" i="2" a="1"/>
  <c r="A858" i="2" s="1"/>
  <c r="A860" i="2" a="1"/>
  <c r="A860" i="2" s="1"/>
  <c r="A862" i="2" a="1"/>
  <c r="A862" i="2" s="1"/>
  <c r="A864" i="2" a="1"/>
  <c r="A864" i="2" s="1"/>
  <c r="A866" i="2" a="1"/>
  <c r="A866" i="2" s="1"/>
  <c r="A868" i="2" a="1"/>
  <c r="A868" i="2" s="1"/>
  <c r="A870" i="2" a="1"/>
  <c r="A870" i="2" s="1"/>
  <c r="A872" i="2" a="1"/>
  <c r="A872" i="2" s="1"/>
  <c r="A874" i="2" a="1"/>
  <c r="A874" i="2" s="1"/>
  <c r="A876" i="2" a="1"/>
  <c r="A876" i="2" s="1"/>
  <c r="A878" i="2" a="1"/>
  <c r="A878" i="2" s="1"/>
  <c r="A880" i="2" a="1"/>
  <c r="A880" i="2" s="1"/>
  <c r="A882" i="2" a="1"/>
  <c r="A882" i="2" s="1"/>
  <c r="A884" i="2" a="1"/>
  <c r="A884" i="2" s="1"/>
  <c r="A886" i="2" a="1"/>
  <c r="A886" i="2" s="1"/>
  <c r="A888" i="2" a="1"/>
  <c r="A888" i="2" s="1"/>
  <c r="A890" i="2" a="1"/>
  <c r="A890" i="2" s="1"/>
  <c r="A892" i="2" a="1"/>
  <c r="A892" i="2" s="1"/>
  <c r="A894" i="2" a="1"/>
  <c r="A894" i="2" s="1"/>
  <c r="A896" i="2" a="1"/>
  <c r="A896" i="2" s="1"/>
  <c r="A898" i="2" a="1"/>
  <c r="A898" i="2" s="1"/>
  <c r="A900" i="2" a="1"/>
  <c r="A900" i="2" s="1"/>
  <c r="A902" i="2" a="1"/>
  <c r="A902" i="2" s="1"/>
  <c r="A904" i="2" a="1"/>
  <c r="A904" i="2" s="1"/>
  <c r="A906" i="2" a="1"/>
  <c r="A906" i="2" s="1"/>
  <c r="A908" i="2" a="1"/>
  <c r="A908" i="2" s="1"/>
  <c r="A910" i="2" a="1"/>
  <c r="A910" i="2" s="1"/>
  <c r="A912" i="2" a="1"/>
  <c r="A912" i="2" s="1"/>
  <c r="A916" i="2" a="1"/>
  <c r="A916" i="2" s="1"/>
  <c r="A918" i="2" a="1"/>
  <c r="A918" i="2" s="1"/>
  <c r="A920" i="2" a="1"/>
  <c r="A920" i="2" s="1"/>
  <c r="A922" i="2" a="1"/>
  <c r="A922" i="2" s="1"/>
  <c r="A924" i="2" a="1"/>
  <c r="A924" i="2" s="1"/>
  <c r="A926" i="2" a="1"/>
  <c r="A926" i="2" s="1"/>
  <c r="A928" i="2" a="1"/>
  <c r="A928" i="2" s="1"/>
  <c r="A930" i="2" a="1"/>
  <c r="A930" i="2" s="1"/>
  <c r="A932" i="2" a="1"/>
  <c r="A932" i="2" s="1"/>
  <c r="A934" i="2" a="1"/>
  <c r="A934" i="2" s="1"/>
  <c r="A936" i="2" a="1"/>
  <c r="A936" i="2" s="1"/>
  <c r="A938" i="2" a="1"/>
  <c r="A938" i="2" s="1"/>
  <c r="A940" i="2" a="1"/>
  <c r="A940" i="2" s="1"/>
  <c r="A942" i="2" a="1"/>
  <c r="A942" i="2" s="1"/>
  <c r="A944" i="2" a="1"/>
  <c r="A944" i="2" s="1"/>
  <c r="A946" i="2" a="1"/>
  <c r="A946" i="2" s="1"/>
  <c r="A948" i="2" a="1"/>
  <c r="A948" i="2" s="1"/>
  <c r="A950" i="2" a="1"/>
  <c r="A950" i="2" s="1"/>
  <c r="A952" i="2" a="1"/>
  <c r="A952" i="2" s="1"/>
  <c r="A954" i="2" a="1"/>
  <c r="A954" i="2" s="1"/>
  <c r="A956" i="2" a="1"/>
  <c r="A956" i="2" s="1"/>
  <c r="A958" i="2" a="1"/>
  <c r="A958" i="2" s="1"/>
  <c r="A960" i="2" a="1"/>
  <c r="A960" i="2" s="1"/>
  <c r="A962" i="2" a="1"/>
  <c r="A962" i="2" s="1"/>
  <c r="A964" i="2" a="1"/>
  <c r="A964" i="2" s="1"/>
  <c r="A966" i="2" a="1"/>
  <c r="A966" i="2" s="1"/>
  <c r="A968" i="2" a="1"/>
  <c r="A968" i="2" s="1"/>
  <c r="A970" i="2" a="1"/>
  <c r="A970" i="2" s="1"/>
  <c r="A974" i="2" a="1"/>
  <c r="A974" i="2" s="1"/>
  <c r="A978" i="2" a="1"/>
  <c r="A978" i="2" s="1"/>
  <c r="A982" i="2" a="1"/>
  <c r="A982" i="2" s="1"/>
  <c r="A986" i="2" a="1"/>
  <c r="A986" i="2" s="1"/>
  <c r="A990" i="2" a="1"/>
  <c r="A990" i="2" s="1"/>
  <c r="A994" i="2" a="1"/>
  <c r="A994" i="2" s="1"/>
  <c r="A998" i="2" a="1"/>
  <c r="A998" i="2" s="1"/>
  <c r="A972" i="2" a="1"/>
  <c r="A972" i="2" s="1"/>
  <c r="A976" i="2" a="1"/>
  <c r="A976" i="2" s="1"/>
  <c r="A980" i="2" a="1"/>
  <c r="A980" i="2" s="1"/>
  <c r="A984" i="2" a="1"/>
  <c r="A984" i="2" s="1"/>
  <c r="A988" i="2" a="1"/>
  <c r="A988" i="2" s="1"/>
  <c r="A992" i="2" a="1"/>
  <c r="A992" i="2" s="1"/>
  <c r="A996" i="2" a="1"/>
  <c r="A996" i="2" s="1"/>
  <c r="A1000" i="2" a="1"/>
  <c r="A1000" i="2" s="1"/>
  <c r="Q11" i="4" a="1"/>
  <c r="Q11" i="4" s="1"/>
  <c r="BE13" i="1" s="1"/>
  <c r="U11" i="4" a="1"/>
  <c r="U11" i="4" s="1"/>
  <c r="BI13" i="1" s="1"/>
  <c r="Y11" i="4" a="1"/>
  <c r="Y11" i="4" s="1"/>
  <c r="BM13" i="1" s="1"/>
  <c r="AC11" i="4" a="1"/>
  <c r="AC11" i="4" s="1"/>
  <c r="R11" i="4" a="1"/>
  <c r="R11" i="4" s="1"/>
  <c r="BF13" i="1" s="1"/>
  <c r="V11" i="4" a="1"/>
  <c r="V11" i="4" s="1"/>
  <c r="BJ13" i="1" s="1"/>
  <c r="Z11" i="4" a="1"/>
  <c r="Z11" i="4" s="1"/>
  <c r="BN13" i="1" s="1"/>
  <c r="AD11" i="4" a="1"/>
  <c r="AD11" i="4" s="1"/>
  <c r="BR13" i="1" s="1"/>
  <c r="S11" i="4" a="1"/>
  <c r="S11" i="4" s="1"/>
  <c r="BG13" i="1" s="1"/>
  <c r="W11" i="4" a="1"/>
  <c r="W11" i="4" s="1"/>
  <c r="BK13" i="1" s="1"/>
  <c r="AA11" i="4" a="1"/>
  <c r="AA11" i="4" s="1"/>
  <c r="BO13" i="1" s="1"/>
  <c r="AE11" i="4" a="1"/>
  <c r="AE11" i="4" s="1"/>
  <c r="BS13" i="1" s="1"/>
  <c r="T11" i="4" a="1"/>
  <c r="T11" i="4" s="1"/>
  <c r="BH13" i="1" s="1"/>
  <c r="X11" i="4" a="1"/>
  <c r="X11" i="4" s="1"/>
  <c r="BL13" i="1" s="1"/>
  <c r="AB11" i="4" a="1"/>
  <c r="AB11" i="4" s="1"/>
  <c r="BP13" i="1" s="1"/>
  <c r="BQ13" i="1"/>
  <c r="BN12" i="1"/>
  <c r="BS12" i="1"/>
  <c r="BK12" i="1"/>
  <c r="BE12" i="1"/>
  <c r="BL12" i="1"/>
  <c r="BQ12" i="1"/>
  <c r="BI12" i="1"/>
  <c r="BJ12" i="1"/>
  <c r="BO12" i="1"/>
  <c r="BG12" i="1"/>
  <c r="BP12" i="1"/>
  <c r="BH12" i="1"/>
  <c r="BM12" i="1"/>
  <c r="K992" i="2" l="1"/>
  <c r="L992" i="2"/>
  <c r="M992" i="2"/>
  <c r="J992" i="2"/>
  <c r="I992" i="2"/>
  <c r="H992" i="2"/>
  <c r="K976" i="2"/>
  <c r="L976" i="2"/>
  <c r="M976" i="2"/>
  <c r="J976" i="2"/>
  <c r="I976" i="2"/>
  <c r="H976" i="2"/>
  <c r="K990" i="2"/>
  <c r="L990" i="2"/>
  <c r="M990" i="2"/>
  <c r="J990" i="2"/>
  <c r="I990" i="2"/>
  <c r="H990" i="2"/>
  <c r="K974" i="2"/>
  <c r="L974" i="2"/>
  <c r="M974" i="2"/>
  <c r="J974" i="2"/>
  <c r="I974" i="2"/>
  <c r="H974" i="2"/>
  <c r="K964" i="2"/>
  <c r="L964" i="2"/>
  <c r="M964" i="2"/>
  <c r="J964" i="2"/>
  <c r="I964" i="2"/>
  <c r="H964" i="2"/>
  <c r="K956" i="2"/>
  <c r="L956" i="2"/>
  <c r="M956" i="2"/>
  <c r="J956" i="2"/>
  <c r="I956" i="2"/>
  <c r="H956" i="2"/>
  <c r="K952" i="2"/>
  <c r="L952" i="2"/>
  <c r="M952" i="2"/>
  <c r="J952" i="2"/>
  <c r="I952" i="2"/>
  <c r="H952" i="2"/>
  <c r="K948" i="2"/>
  <c r="L948" i="2"/>
  <c r="M948" i="2"/>
  <c r="J948" i="2"/>
  <c r="I948" i="2"/>
  <c r="H948" i="2"/>
  <c r="K944" i="2"/>
  <c r="L944" i="2"/>
  <c r="M944" i="2"/>
  <c r="J944" i="2"/>
  <c r="I944" i="2"/>
  <c r="H944" i="2"/>
  <c r="K940" i="2"/>
  <c r="L940" i="2"/>
  <c r="M940" i="2"/>
  <c r="J940" i="2"/>
  <c r="I940" i="2"/>
  <c r="H940" i="2"/>
  <c r="K936" i="2"/>
  <c r="L936" i="2"/>
  <c r="M936" i="2"/>
  <c r="J936" i="2"/>
  <c r="I936" i="2"/>
  <c r="H936" i="2"/>
  <c r="K932" i="2"/>
  <c r="L932" i="2"/>
  <c r="M932" i="2"/>
  <c r="J932" i="2"/>
  <c r="I932" i="2"/>
  <c r="H932" i="2"/>
  <c r="K928" i="2"/>
  <c r="L928" i="2"/>
  <c r="M928" i="2"/>
  <c r="J928" i="2"/>
  <c r="I928" i="2"/>
  <c r="H928" i="2"/>
  <c r="K924" i="2"/>
  <c r="L924" i="2"/>
  <c r="M924" i="2"/>
  <c r="J924" i="2"/>
  <c r="I924" i="2"/>
  <c r="H924" i="2"/>
  <c r="K920" i="2"/>
  <c r="L920" i="2"/>
  <c r="M920" i="2"/>
  <c r="J920" i="2"/>
  <c r="I920" i="2"/>
  <c r="H920" i="2"/>
  <c r="K916" i="2"/>
  <c r="L916" i="2"/>
  <c r="M916" i="2"/>
  <c r="J916" i="2"/>
  <c r="I916" i="2"/>
  <c r="H916" i="2"/>
  <c r="K910" i="2"/>
  <c r="L910" i="2"/>
  <c r="M910" i="2"/>
  <c r="J910" i="2"/>
  <c r="I910" i="2"/>
  <c r="H910" i="2"/>
  <c r="K906" i="2"/>
  <c r="L906" i="2"/>
  <c r="M906" i="2"/>
  <c r="J906" i="2"/>
  <c r="I906" i="2"/>
  <c r="H906" i="2"/>
  <c r="K902" i="2"/>
  <c r="L902" i="2"/>
  <c r="M902" i="2"/>
  <c r="J902" i="2"/>
  <c r="I902" i="2"/>
  <c r="H902" i="2"/>
  <c r="K898" i="2"/>
  <c r="L898" i="2"/>
  <c r="M898" i="2"/>
  <c r="J898" i="2"/>
  <c r="I898" i="2"/>
  <c r="H898" i="2"/>
  <c r="K894" i="2"/>
  <c r="L894" i="2"/>
  <c r="M894" i="2"/>
  <c r="J894" i="2"/>
  <c r="I894" i="2"/>
  <c r="H894" i="2"/>
  <c r="K890" i="2"/>
  <c r="L890" i="2"/>
  <c r="M890" i="2"/>
  <c r="J890" i="2"/>
  <c r="I890" i="2"/>
  <c r="H890" i="2"/>
  <c r="K886" i="2"/>
  <c r="L886" i="2"/>
  <c r="M886" i="2"/>
  <c r="J886" i="2"/>
  <c r="I886" i="2"/>
  <c r="H886" i="2"/>
  <c r="K882" i="2"/>
  <c r="L882" i="2"/>
  <c r="M882" i="2"/>
  <c r="J882" i="2"/>
  <c r="I882" i="2"/>
  <c r="H882" i="2"/>
  <c r="K878" i="2"/>
  <c r="L878" i="2"/>
  <c r="M878" i="2"/>
  <c r="J878" i="2"/>
  <c r="I878" i="2"/>
  <c r="H878" i="2"/>
  <c r="K874" i="2"/>
  <c r="L874" i="2"/>
  <c r="M874" i="2"/>
  <c r="J874" i="2"/>
  <c r="I874" i="2"/>
  <c r="H874" i="2"/>
  <c r="K870" i="2"/>
  <c r="L870" i="2"/>
  <c r="M870" i="2"/>
  <c r="J870" i="2"/>
  <c r="I870" i="2"/>
  <c r="H870" i="2"/>
  <c r="K866" i="2"/>
  <c r="L866" i="2"/>
  <c r="M866" i="2"/>
  <c r="J866" i="2"/>
  <c r="I866" i="2"/>
  <c r="H866" i="2"/>
  <c r="K862" i="2"/>
  <c r="L862" i="2"/>
  <c r="M862" i="2"/>
  <c r="J862" i="2"/>
  <c r="I862" i="2"/>
  <c r="H862" i="2"/>
  <c r="K858" i="2"/>
  <c r="L858" i="2"/>
  <c r="M858" i="2"/>
  <c r="J858" i="2"/>
  <c r="I858" i="2"/>
  <c r="H858" i="2"/>
  <c r="K854" i="2"/>
  <c r="L854" i="2"/>
  <c r="M854" i="2"/>
  <c r="J854" i="2"/>
  <c r="I854" i="2"/>
  <c r="H854" i="2"/>
  <c r="K850" i="2"/>
  <c r="L850" i="2"/>
  <c r="M850" i="2"/>
  <c r="J850" i="2"/>
  <c r="I850" i="2"/>
  <c r="H850" i="2"/>
  <c r="K846" i="2"/>
  <c r="L846" i="2"/>
  <c r="M846" i="2"/>
  <c r="J846" i="2"/>
  <c r="I846" i="2"/>
  <c r="H846" i="2"/>
  <c r="K842" i="2"/>
  <c r="L842" i="2"/>
  <c r="M842" i="2"/>
  <c r="J842" i="2"/>
  <c r="I842" i="2"/>
  <c r="H842" i="2"/>
  <c r="K838" i="2"/>
  <c r="L838" i="2"/>
  <c r="M838" i="2"/>
  <c r="J838" i="2"/>
  <c r="I838" i="2"/>
  <c r="H838" i="2"/>
  <c r="K834" i="2"/>
  <c r="L834" i="2"/>
  <c r="M834" i="2"/>
  <c r="J834" i="2"/>
  <c r="I834" i="2"/>
  <c r="H834" i="2"/>
  <c r="K830" i="2"/>
  <c r="L830" i="2"/>
  <c r="M830" i="2"/>
  <c r="J830" i="2"/>
  <c r="I830" i="2"/>
  <c r="H830" i="2"/>
  <c r="K826" i="2"/>
  <c r="L826" i="2"/>
  <c r="M826" i="2"/>
  <c r="J826" i="2"/>
  <c r="I826" i="2"/>
  <c r="H826" i="2"/>
  <c r="K822" i="2"/>
  <c r="L822" i="2"/>
  <c r="M822" i="2"/>
  <c r="J822" i="2"/>
  <c r="I822" i="2"/>
  <c r="H822" i="2"/>
  <c r="K818" i="2"/>
  <c r="L818" i="2"/>
  <c r="M818" i="2"/>
  <c r="J818" i="2"/>
  <c r="I818" i="2"/>
  <c r="H818" i="2"/>
  <c r="K814" i="2"/>
  <c r="L814" i="2"/>
  <c r="M814" i="2"/>
  <c r="J814" i="2"/>
  <c r="I814" i="2"/>
  <c r="H814" i="2"/>
  <c r="K810" i="2"/>
  <c r="L810" i="2"/>
  <c r="M810" i="2"/>
  <c r="J810" i="2"/>
  <c r="I810" i="2"/>
  <c r="H810" i="2"/>
  <c r="K806" i="2"/>
  <c r="L806" i="2"/>
  <c r="M806" i="2"/>
  <c r="J806" i="2"/>
  <c r="I806" i="2"/>
  <c r="H806" i="2"/>
  <c r="K802" i="2"/>
  <c r="L802" i="2"/>
  <c r="M802" i="2"/>
  <c r="J802" i="2"/>
  <c r="I802" i="2"/>
  <c r="H802" i="2"/>
  <c r="K798" i="2"/>
  <c r="L798" i="2"/>
  <c r="M798" i="2"/>
  <c r="J798" i="2"/>
  <c r="I798" i="2"/>
  <c r="H798" i="2"/>
  <c r="K794" i="2"/>
  <c r="L794" i="2"/>
  <c r="M794" i="2"/>
  <c r="J794" i="2"/>
  <c r="I794" i="2"/>
  <c r="H794" i="2"/>
  <c r="K790" i="2"/>
  <c r="L790" i="2"/>
  <c r="M790" i="2"/>
  <c r="J790" i="2"/>
  <c r="I790" i="2"/>
  <c r="H790" i="2"/>
  <c r="K786" i="2"/>
  <c r="L786" i="2"/>
  <c r="M786" i="2"/>
  <c r="J786" i="2"/>
  <c r="I786" i="2"/>
  <c r="H786" i="2"/>
  <c r="K782" i="2"/>
  <c r="L782" i="2"/>
  <c r="M782" i="2"/>
  <c r="J782" i="2"/>
  <c r="I782" i="2"/>
  <c r="H782" i="2"/>
  <c r="K778" i="2"/>
  <c r="L778" i="2"/>
  <c r="M778" i="2"/>
  <c r="J778" i="2"/>
  <c r="I778" i="2"/>
  <c r="H778" i="2"/>
  <c r="K774" i="2"/>
  <c r="L774" i="2"/>
  <c r="M774" i="2"/>
  <c r="J774" i="2"/>
  <c r="I774" i="2"/>
  <c r="H774" i="2"/>
  <c r="K770" i="2"/>
  <c r="L770" i="2"/>
  <c r="M770" i="2"/>
  <c r="J770" i="2"/>
  <c r="I770" i="2"/>
  <c r="H770" i="2"/>
  <c r="K766" i="2"/>
  <c r="L766" i="2"/>
  <c r="M766" i="2"/>
  <c r="J766" i="2"/>
  <c r="I766" i="2"/>
  <c r="H766" i="2"/>
  <c r="K762" i="2"/>
  <c r="L762" i="2"/>
  <c r="M762" i="2"/>
  <c r="J762" i="2"/>
  <c r="I762" i="2"/>
  <c r="H762" i="2"/>
  <c r="K758" i="2"/>
  <c r="L758" i="2"/>
  <c r="M758" i="2"/>
  <c r="J758" i="2"/>
  <c r="I758" i="2"/>
  <c r="H758" i="2"/>
  <c r="K754" i="2"/>
  <c r="L754" i="2"/>
  <c r="M754" i="2"/>
  <c r="J754" i="2"/>
  <c r="I754" i="2"/>
  <c r="H754" i="2"/>
  <c r="K750" i="2"/>
  <c r="L750" i="2"/>
  <c r="M750" i="2"/>
  <c r="J750" i="2"/>
  <c r="I750" i="2"/>
  <c r="H750" i="2"/>
  <c r="K746" i="2"/>
  <c r="L746" i="2"/>
  <c r="M746" i="2"/>
  <c r="J746" i="2"/>
  <c r="I746" i="2"/>
  <c r="H746" i="2"/>
  <c r="K731" i="2"/>
  <c r="L731" i="2"/>
  <c r="M731" i="2"/>
  <c r="J731" i="2"/>
  <c r="I731" i="2"/>
  <c r="H731" i="2"/>
  <c r="K727" i="2"/>
  <c r="L727" i="2"/>
  <c r="M727" i="2"/>
  <c r="J727" i="2"/>
  <c r="H727" i="2"/>
  <c r="I727" i="2"/>
  <c r="K723" i="2"/>
  <c r="L723" i="2"/>
  <c r="M723" i="2"/>
  <c r="J723" i="2"/>
  <c r="I723" i="2"/>
  <c r="H723" i="2"/>
  <c r="K719" i="2"/>
  <c r="L719" i="2"/>
  <c r="M719" i="2"/>
  <c r="J719" i="2"/>
  <c r="H719" i="2"/>
  <c r="I719" i="2"/>
  <c r="K715" i="2"/>
  <c r="L715" i="2"/>
  <c r="M715" i="2"/>
  <c r="J715" i="2"/>
  <c r="I715" i="2"/>
  <c r="H715" i="2"/>
  <c r="K711" i="2"/>
  <c r="L711" i="2"/>
  <c r="M711" i="2"/>
  <c r="J711" i="2"/>
  <c r="H711" i="2"/>
  <c r="I711" i="2"/>
  <c r="K707" i="2"/>
  <c r="L707" i="2"/>
  <c r="M707" i="2"/>
  <c r="J707" i="2"/>
  <c r="I707" i="2"/>
  <c r="H707" i="2"/>
  <c r="K703" i="2"/>
  <c r="L703" i="2"/>
  <c r="M703" i="2"/>
  <c r="J703" i="2"/>
  <c r="H703" i="2"/>
  <c r="I703" i="2"/>
  <c r="K699" i="2"/>
  <c r="L699" i="2"/>
  <c r="M699" i="2"/>
  <c r="J699" i="2"/>
  <c r="I699" i="2"/>
  <c r="H699" i="2"/>
  <c r="K695" i="2"/>
  <c r="L695" i="2"/>
  <c r="M695" i="2"/>
  <c r="J695" i="2"/>
  <c r="H695" i="2"/>
  <c r="I695" i="2"/>
  <c r="K691" i="2"/>
  <c r="L691" i="2"/>
  <c r="M691" i="2"/>
  <c r="J691" i="2"/>
  <c r="I691" i="2"/>
  <c r="H691" i="2"/>
  <c r="K687" i="2"/>
  <c r="L687" i="2"/>
  <c r="M687" i="2"/>
  <c r="J687" i="2"/>
  <c r="H687" i="2"/>
  <c r="I687" i="2"/>
  <c r="K683" i="2"/>
  <c r="L683" i="2"/>
  <c r="M683" i="2"/>
  <c r="J683" i="2"/>
  <c r="I683" i="2"/>
  <c r="H683" i="2"/>
  <c r="K679" i="2"/>
  <c r="L679" i="2"/>
  <c r="M679" i="2"/>
  <c r="J679" i="2"/>
  <c r="H679" i="2"/>
  <c r="I679" i="2"/>
  <c r="K675" i="2"/>
  <c r="L675" i="2"/>
  <c r="M675" i="2"/>
  <c r="J675" i="2"/>
  <c r="I675" i="2"/>
  <c r="H675" i="2"/>
  <c r="K671" i="2"/>
  <c r="L671" i="2"/>
  <c r="M671" i="2"/>
  <c r="J671" i="2"/>
  <c r="H671" i="2"/>
  <c r="I671" i="2"/>
  <c r="K667" i="2"/>
  <c r="L667" i="2"/>
  <c r="M667" i="2"/>
  <c r="J667" i="2"/>
  <c r="I667" i="2"/>
  <c r="H667" i="2"/>
  <c r="K663" i="2"/>
  <c r="L663" i="2"/>
  <c r="M663" i="2"/>
  <c r="J663" i="2"/>
  <c r="H663" i="2"/>
  <c r="I663" i="2"/>
  <c r="K659" i="2"/>
  <c r="L659" i="2"/>
  <c r="M659" i="2"/>
  <c r="J659" i="2"/>
  <c r="I659" i="2"/>
  <c r="H659" i="2"/>
  <c r="K655" i="2"/>
  <c r="L655" i="2"/>
  <c r="M655" i="2"/>
  <c r="J655" i="2"/>
  <c r="H655" i="2"/>
  <c r="I655" i="2"/>
  <c r="K651" i="2"/>
  <c r="L651" i="2"/>
  <c r="M651" i="2"/>
  <c r="J651" i="2"/>
  <c r="I651" i="2"/>
  <c r="H651" i="2"/>
  <c r="K647" i="2"/>
  <c r="L647" i="2"/>
  <c r="M647" i="2"/>
  <c r="J647" i="2"/>
  <c r="H647" i="2"/>
  <c r="I647" i="2"/>
  <c r="K643" i="2"/>
  <c r="L643" i="2"/>
  <c r="M643" i="2"/>
  <c r="J643" i="2"/>
  <c r="I643" i="2"/>
  <c r="H643" i="2"/>
  <c r="K639" i="2"/>
  <c r="L639" i="2"/>
  <c r="M639" i="2"/>
  <c r="J639" i="2"/>
  <c r="H639" i="2"/>
  <c r="I639" i="2"/>
  <c r="K635" i="2"/>
  <c r="L635" i="2"/>
  <c r="M635" i="2"/>
  <c r="J635" i="2"/>
  <c r="I635" i="2"/>
  <c r="H635" i="2"/>
  <c r="K631" i="2"/>
  <c r="L631" i="2"/>
  <c r="M631" i="2"/>
  <c r="J631" i="2"/>
  <c r="H631" i="2"/>
  <c r="I631" i="2"/>
  <c r="K627" i="2"/>
  <c r="L627" i="2"/>
  <c r="M627" i="2"/>
  <c r="J627" i="2"/>
  <c r="I627" i="2"/>
  <c r="H627" i="2"/>
  <c r="K623" i="2"/>
  <c r="L623" i="2"/>
  <c r="M623" i="2"/>
  <c r="J623" i="2"/>
  <c r="H623" i="2"/>
  <c r="I623" i="2"/>
  <c r="K619" i="2"/>
  <c r="L619" i="2"/>
  <c r="M619" i="2"/>
  <c r="J619" i="2"/>
  <c r="H619" i="2"/>
  <c r="I619" i="2"/>
  <c r="K615" i="2"/>
  <c r="L615" i="2"/>
  <c r="M615" i="2"/>
  <c r="J615" i="2"/>
  <c r="H615" i="2"/>
  <c r="I615" i="2"/>
  <c r="K611" i="2"/>
  <c r="L611" i="2"/>
  <c r="M611" i="2"/>
  <c r="J611" i="2"/>
  <c r="H611" i="2"/>
  <c r="I611" i="2"/>
  <c r="K607" i="2"/>
  <c r="L607" i="2"/>
  <c r="M607" i="2"/>
  <c r="J607" i="2"/>
  <c r="H607" i="2"/>
  <c r="I607" i="2"/>
  <c r="K603" i="2"/>
  <c r="L603" i="2"/>
  <c r="M603" i="2"/>
  <c r="J603" i="2"/>
  <c r="H603" i="2"/>
  <c r="I603" i="2"/>
  <c r="K599" i="2"/>
  <c r="L599" i="2"/>
  <c r="M599" i="2"/>
  <c r="J599" i="2"/>
  <c r="H599" i="2"/>
  <c r="I599" i="2"/>
  <c r="K595" i="2"/>
  <c r="L595" i="2"/>
  <c r="M595" i="2"/>
  <c r="J595" i="2"/>
  <c r="H595" i="2"/>
  <c r="I595" i="2"/>
  <c r="K591" i="2"/>
  <c r="L591" i="2"/>
  <c r="M591" i="2"/>
  <c r="J591" i="2"/>
  <c r="H591" i="2"/>
  <c r="I591" i="2"/>
  <c r="K587" i="2"/>
  <c r="L587" i="2"/>
  <c r="M587" i="2"/>
  <c r="J587" i="2"/>
  <c r="H587" i="2"/>
  <c r="I587" i="2"/>
  <c r="K583" i="2"/>
  <c r="L583" i="2"/>
  <c r="M583" i="2"/>
  <c r="J583" i="2"/>
  <c r="H583" i="2"/>
  <c r="I583" i="2"/>
  <c r="K579" i="2"/>
  <c r="L579" i="2"/>
  <c r="M579" i="2"/>
  <c r="J579" i="2"/>
  <c r="H579" i="2"/>
  <c r="I579" i="2"/>
  <c r="K575" i="2"/>
  <c r="L575" i="2"/>
  <c r="M575" i="2"/>
  <c r="J575" i="2"/>
  <c r="H575" i="2"/>
  <c r="I575" i="2"/>
  <c r="K571" i="2"/>
  <c r="L571" i="2"/>
  <c r="M571" i="2"/>
  <c r="J571" i="2"/>
  <c r="H571" i="2"/>
  <c r="I571" i="2"/>
  <c r="K567" i="2"/>
  <c r="L567" i="2"/>
  <c r="M567" i="2"/>
  <c r="J567" i="2"/>
  <c r="H567" i="2"/>
  <c r="I567" i="2"/>
  <c r="K563" i="2"/>
  <c r="L563" i="2"/>
  <c r="M563" i="2"/>
  <c r="J563" i="2"/>
  <c r="H563" i="2"/>
  <c r="I563" i="2"/>
  <c r="K559" i="2"/>
  <c r="L559" i="2"/>
  <c r="M559" i="2"/>
  <c r="J559" i="2"/>
  <c r="H559" i="2"/>
  <c r="I559" i="2"/>
  <c r="K555" i="2"/>
  <c r="L555" i="2"/>
  <c r="M555" i="2"/>
  <c r="J555" i="2"/>
  <c r="H555" i="2"/>
  <c r="I555" i="2"/>
  <c r="K551" i="2"/>
  <c r="L551" i="2"/>
  <c r="M551" i="2"/>
  <c r="J551" i="2"/>
  <c r="H551" i="2"/>
  <c r="I551" i="2"/>
  <c r="K547" i="2"/>
  <c r="L547" i="2"/>
  <c r="M547" i="2"/>
  <c r="J547" i="2"/>
  <c r="H547" i="2"/>
  <c r="I547" i="2"/>
  <c r="K543" i="2"/>
  <c r="L543" i="2"/>
  <c r="M543" i="2"/>
  <c r="J543" i="2"/>
  <c r="H543" i="2"/>
  <c r="I543" i="2"/>
  <c r="K539" i="2"/>
  <c r="L539" i="2"/>
  <c r="M539" i="2"/>
  <c r="J539" i="2"/>
  <c r="H539" i="2"/>
  <c r="I539" i="2"/>
  <c r="K535" i="2"/>
  <c r="L535" i="2"/>
  <c r="M535" i="2"/>
  <c r="J535" i="2"/>
  <c r="H535" i="2"/>
  <c r="I535" i="2"/>
  <c r="K531" i="2"/>
  <c r="L531" i="2"/>
  <c r="M531" i="2"/>
  <c r="J531" i="2"/>
  <c r="H531" i="2"/>
  <c r="I531" i="2"/>
  <c r="K527" i="2"/>
  <c r="L527" i="2"/>
  <c r="M527" i="2"/>
  <c r="J527" i="2"/>
  <c r="H527" i="2"/>
  <c r="I527" i="2"/>
  <c r="K523" i="2"/>
  <c r="L523" i="2"/>
  <c r="M523" i="2"/>
  <c r="J523" i="2"/>
  <c r="H523" i="2"/>
  <c r="I523" i="2"/>
  <c r="K519" i="2"/>
  <c r="L519" i="2"/>
  <c r="M519" i="2"/>
  <c r="J519" i="2"/>
  <c r="H519" i="2"/>
  <c r="I519" i="2"/>
  <c r="K515" i="2"/>
  <c r="L515" i="2"/>
  <c r="M515" i="2"/>
  <c r="J515" i="2"/>
  <c r="H515" i="2"/>
  <c r="I515" i="2"/>
  <c r="K511" i="2"/>
  <c r="L511" i="2"/>
  <c r="M511" i="2"/>
  <c r="J511" i="2"/>
  <c r="H511" i="2"/>
  <c r="I511" i="2"/>
  <c r="K507" i="2"/>
  <c r="L507" i="2"/>
  <c r="M507" i="2"/>
  <c r="J507" i="2"/>
  <c r="H507" i="2"/>
  <c r="I507" i="2"/>
  <c r="K503" i="2"/>
  <c r="L503" i="2"/>
  <c r="M503" i="2"/>
  <c r="J503" i="2"/>
  <c r="H503" i="2"/>
  <c r="I503" i="2"/>
  <c r="K499" i="2"/>
  <c r="L499" i="2"/>
  <c r="M499" i="2"/>
  <c r="J499" i="2"/>
  <c r="H499" i="2"/>
  <c r="I499" i="2"/>
  <c r="K495" i="2"/>
  <c r="L495" i="2"/>
  <c r="M495" i="2"/>
  <c r="J495" i="2"/>
  <c r="H495" i="2"/>
  <c r="I495" i="2"/>
  <c r="K491" i="2"/>
  <c r="L491" i="2"/>
  <c r="M491" i="2"/>
  <c r="J491" i="2"/>
  <c r="H491" i="2"/>
  <c r="I491" i="2"/>
  <c r="K487" i="2"/>
  <c r="L487" i="2"/>
  <c r="M487" i="2"/>
  <c r="J487" i="2"/>
  <c r="H487" i="2"/>
  <c r="I487" i="2"/>
  <c r="K483" i="2"/>
  <c r="L483" i="2"/>
  <c r="M483" i="2"/>
  <c r="J483" i="2"/>
  <c r="H483" i="2"/>
  <c r="I483" i="2"/>
  <c r="K479" i="2"/>
  <c r="L479" i="2"/>
  <c r="M479" i="2"/>
  <c r="J479" i="2"/>
  <c r="H479" i="2"/>
  <c r="I479" i="2"/>
  <c r="K475" i="2"/>
  <c r="L475" i="2"/>
  <c r="M475" i="2"/>
  <c r="J475" i="2"/>
  <c r="H475" i="2"/>
  <c r="I475" i="2"/>
  <c r="K471" i="2"/>
  <c r="L471" i="2"/>
  <c r="M471" i="2"/>
  <c r="J471" i="2"/>
  <c r="H471" i="2"/>
  <c r="I471" i="2"/>
  <c r="K467" i="2"/>
  <c r="L467" i="2"/>
  <c r="M467" i="2"/>
  <c r="J467" i="2"/>
  <c r="H467" i="2"/>
  <c r="I467" i="2"/>
  <c r="K463" i="2"/>
  <c r="L463" i="2"/>
  <c r="M463" i="2"/>
  <c r="J463" i="2"/>
  <c r="H463" i="2"/>
  <c r="I463" i="2"/>
  <c r="K459" i="2"/>
  <c r="L459" i="2"/>
  <c r="M459" i="2"/>
  <c r="J459" i="2"/>
  <c r="H459" i="2"/>
  <c r="I459" i="2"/>
  <c r="K455" i="2"/>
  <c r="L455" i="2"/>
  <c r="M455" i="2"/>
  <c r="J455" i="2"/>
  <c r="H455" i="2"/>
  <c r="I455" i="2"/>
  <c r="K451" i="2"/>
  <c r="L451" i="2"/>
  <c r="M451" i="2"/>
  <c r="J451" i="2"/>
  <c r="H451" i="2"/>
  <c r="I451" i="2"/>
  <c r="K447" i="2"/>
  <c r="L447" i="2"/>
  <c r="M447" i="2"/>
  <c r="J447" i="2"/>
  <c r="H447" i="2"/>
  <c r="I447" i="2"/>
  <c r="K443" i="2"/>
  <c r="L443" i="2"/>
  <c r="J443" i="2"/>
  <c r="M443" i="2"/>
  <c r="H443" i="2"/>
  <c r="I443" i="2"/>
  <c r="K439" i="2"/>
  <c r="L439" i="2"/>
  <c r="J439" i="2"/>
  <c r="M439" i="2"/>
  <c r="H439" i="2"/>
  <c r="I439" i="2"/>
  <c r="K435" i="2"/>
  <c r="L435" i="2"/>
  <c r="J435" i="2"/>
  <c r="M435" i="2"/>
  <c r="H435" i="2"/>
  <c r="I435" i="2"/>
  <c r="K431" i="2"/>
  <c r="L431" i="2"/>
  <c r="J431" i="2"/>
  <c r="M431" i="2"/>
  <c r="H431" i="2"/>
  <c r="I431" i="2"/>
  <c r="K427" i="2"/>
  <c r="L427" i="2"/>
  <c r="J427" i="2"/>
  <c r="M427" i="2"/>
  <c r="H427" i="2"/>
  <c r="I427" i="2"/>
  <c r="K423" i="2"/>
  <c r="L423" i="2"/>
  <c r="J423" i="2"/>
  <c r="M423" i="2"/>
  <c r="H423" i="2"/>
  <c r="I423" i="2"/>
  <c r="K419" i="2"/>
  <c r="L419" i="2"/>
  <c r="J419" i="2"/>
  <c r="M419" i="2"/>
  <c r="H419" i="2"/>
  <c r="I419" i="2"/>
  <c r="K415" i="2"/>
  <c r="L415" i="2"/>
  <c r="J415" i="2"/>
  <c r="M415" i="2"/>
  <c r="H415" i="2"/>
  <c r="I415" i="2"/>
  <c r="K411" i="2"/>
  <c r="L411" i="2"/>
  <c r="J411" i="2"/>
  <c r="M411" i="2"/>
  <c r="H411" i="2"/>
  <c r="I411" i="2"/>
  <c r="K407" i="2"/>
  <c r="L407" i="2"/>
  <c r="J407" i="2"/>
  <c r="M407" i="2"/>
  <c r="H407" i="2"/>
  <c r="I407" i="2"/>
  <c r="K403" i="2"/>
  <c r="L403" i="2"/>
  <c r="J403" i="2"/>
  <c r="M403" i="2"/>
  <c r="H403" i="2"/>
  <c r="I403" i="2"/>
  <c r="K399" i="2"/>
  <c r="L399" i="2"/>
  <c r="J399" i="2"/>
  <c r="M399" i="2"/>
  <c r="H399" i="2"/>
  <c r="I399" i="2"/>
  <c r="K395" i="2"/>
  <c r="L395" i="2"/>
  <c r="J395" i="2"/>
  <c r="M395" i="2"/>
  <c r="H395" i="2"/>
  <c r="I395" i="2"/>
  <c r="K391" i="2"/>
  <c r="L391" i="2"/>
  <c r="J391" i="2"/>
  <c r="M391" i="2"/>
  <c r="H391" i="2"/>
  <c r="I391" i="2"/>
  <c r="K387" i="2"/>
  <c r="L387" i="2"/>
  <c r="J387" i="2"/>
  <c r="M387" i="2"/>
  <c r="H387" i="2"/>
  <c r="I387" i="2"/>
  <c r="K383" i="2"/>
  <c r="L383" i="2"/>
  <c r="J383" i="2"/>
  <c r="M383" i="2"/>
  <c r="H383" i="2"/>
  <c r="I383" i="2"/>
  <c r="K379" i="2"/>
  <c r="L379" i="2"/>
  <c r="J379" i="2"/>
  <c r="M379" i="2"/>
  <c r="H379" i="2"/>
  <c r="I379" i="2"/>
  <c r="K375" i="2"/>
  <c r="L375" i="2"/>
  <c r="J375" i="2"/>
  <c r="M375" i="2"/>
  <c r="H375" i="2"/>
  <c r="I375" i="2"/>
  <c r="K371" i="2"/>
  <c r="L371" i="2"/>
  <c r="J371" i="2"/>
  <c r="M371" i="2"/>
  <c r="H371" i="2"/>
  <c r="I371" i="2"/>
  <c r="K367" i="2"/>
  <c r="L367" i="2"/>
  <c r="J367" i="2"/>
  <c r="M367" i="2"/>
  <c r="H367" i="2"/>
  <c r="I367" i="2"/>
  <c r="K363" i="2"/>
  <c r="L363" i="2"/>
  <c r="J363" i="2"/>
  <c r="M363" i="2"/>
  <c r="H363" i="2"/>
  <c r="I363" i="2"/>
  <c r="K359" i="2"/>
  <c r="L359" i="2"/>
  <c r="J359" i="2"/>
  <c r="M359" i="2"/>
  <c r="H359" i="2"/>
  <c r="I359" i="2"/>
  <c r="K355" i="2"/>
  <c r="L355" i="2"/>
  <c r="J355" i="2"/>
  <c r="M355" i="2"/>
  <c r="H355" i="2"/>
  <c r="I355" i="2"/>
  <c r="K351" i="2"/>
  <c r="L351" i="2"/>
  <c r="J351" i="2"/>
  <c r="M351" i="2"/>
  <c r="H351" i="2"/>
  <c r="I351" i="2"/>
  <c r="K347" i="2"/>
  <c r="L347" i="2"/>
  <c r="J347" i="2"/>
  <c r="M347" i="2"/>
  <c r="H347" i="2"/>
  <c r="I347" i="2"/>
  <c r="K343" i="2"/>
  <c r="L343" i="2"/>
  <c r="J343" i="2"/>
  <c r="M343" i="2"/>
  <c r="H343" i="2"/>
  <c r="I343" i="2"/>
  <c r="K339" i="2"/>
  <c r="L339" i="2"/>
  <c r="J339" i="2"/>
  <c r="M339" i="2"/>
  <c r="H339" i="2"/>
  <c r="I339" i="2"/>
  <c r="K335" i="2"/>
  <c r="L335" i="2"/>
  <c r="J335" i="2"/>
  <c r="M335" i="2"/>
  <c r="H335" i="2"/>
  <c r="I335" i="2"/>
  <c r="K331" i="2"/>
  <c r="L331" i="2"/>
  <c r="J331" i="2"/>
  <c r="M331" i="2"/>
  <c r="H331" i="2"/>
  <c r="I331" i="2"/>
  <c r="K327" i="2"/>
  <c r="L327" i="2"/>
  <c r="J327" i="2"/>
  <c r="M327" i="2"/>
  <c r="H327" i="2"/>
  <c r="I327" i="2"/>
  <c r="K323" i="2"/>
  <c r="L323" i="2"/>
  <c r="J323" i="2"/>
  <c r="M323" i="2"/>
  <c r="H323" i="2"/>
  <c r="I323" i="2"/>
  <c r="K319" i="2"/>
  <c r="L319" i="2"/>
  <c r="J319" i="2"/>
  <c r="M319" i="2"/>
  <c r="H319" i="2"/>
  <c r="I319" i="2"/>
  <c r="K315" i="2"/>
  <c r="L315" i="2"/>
  <c r="J315" i="2"/>
  <c r="M315" i="2"/>
  <c r="H315" i="2"/>
  <c r="I315" i="2"/>
  <c r="K311" i="2"/>
  <c r="L311" i="2"/>
  <c r="J311" i="2"/>
  <c r="M311" i="2"/>
  <c r="H311" i="2"/>
  <c r="I311" i="2"/>
  <c r="K307" i="2"/>
  <c r="L307" i="2"/>
  <c r="J307" i="2"/>
  <c r="M307" i="2"/>
  <c r="H307" i="2"/>
  <c r="I307" i="2"/>
  <c r="K303" i="2"/>
  <c r="L303" i="2"/>
  <c r="J303" i="2"/>
  <c r="M303" i="2"/>
  <c r="H303" i="2"/>
  <c r="I303" i="2"/>
  <c r="K299" i="2"/>
  <c r="L299" i="2"/>
  <c r="J299" i="2"/>
  <c r="M299" i="2"/>
  <c r="H299" i="2"/>
  <c r="I299" i="2"/>
  <c r="K295" i="2"/>
  <c r="L295" i="2"/>
  <c r="J295" i="2"/>
  <c r="M295" i="2"/>
  <c r="H295" i="2"/>
  <c r="I295" i="2"/>
  <c r="K291" i="2"/>
  <c r="L291" i="2"/>
  <c r="J291" i="2"/>
  <c r="M291" i="2"/>
  <c r="H291" i="2"/>
  <c r="I291" i="2"/>
  <c r="K287" i="2"/>
  <c r="L287" i="2"/>
  <c r="J287" i="2"/>
  <c r="M287" i="2"/>
  <c r="H287" i="2"/>
  <c r="I287" i="2"/>
  <c r="K283" i="2"/>
  <c r="L283" i="2"/>
  <c r="J283" i="2"/>
  <c r="M283" i="2"/>
  <c r="H283" i="2"/>
  <c r="I283" i="2"/>
  <c r="K279" i="2"/>
  <c r="L279" i="2"/>
  <c r="J279" i="2"/>
  <c r="M279" i="2"/>
  <c r="H279" i="2"/>
  <c r="I279" i="2"/>
  <c r="K275" i="2"/>
  <c r="L275" i="2"/>
  <c r="J275" i="2"/>
  <c r="M275" i="2"/>
  <c r="H275" i="2"/>
  <c r="I275" i="2"/>
  <c r="K271" i="2"/>
  <c r="L271" i="2"/>
  <c r="J271" i="2"/>
  <c r="M271" i="2"/>
  <c r="H271" i="2"/>
  <c r="I271" i="2"/>
  <c r="K267" i="2"/>
  <c r="L267" i="2"/>
  <c r="J267" i="2"/>
  <c r="M267" i="2"/>
  <c r="H267" i="2"/>
  <c r="I267" i="2"/>
  <c r="K263" i="2"/>
  <c r="L263" i="2"/>
  <c r="J263" i="2"/>
  <c r="M263" i="2"/>
  <c r="H263" i="2"/>
  <c r="I263" i="2"/>
  <c r="K259" i="2"/>
  <c r="L259" i="2"/>
  <c r="J259" i="2"/>
  <c r="M259" i="2"/>
  <c r="H259" i="2"/>
  <c r="I259" i="2"/>
  <c r="K255" i="2"/>
  <c r="L255" i="2"/>
  <c r="J255" i="2"/>
  <c r="M255" i="2"/>
  <c r="H255" i="2"/>
  <c r="I255" i="2"/>
  <c r="K251" i="2"/>
  <c r="L251" i="2"/>
  <c r="J251" i="2"/>
  <c r="M251" i="2"/>
  <c r="H251" i="2"/>
  <c r="I251" i="2"/>
  <c r="K247" i="2"/>
  <c r="L247" i="2"/>
  <c r="J247" i="2"/>
  <c r="M247" i="2"/>
  <c r="H247" i="2"/>
  <c r="I247" i="2"/>
  <c r="K243" i="2"/>
  <c r="L243" i="2"/>
  <c r="J243" i="2"/>
  <c r="M243" i="2"/>
  <c r="H243" i="2"/>
  <c r="I243" i="2"/>
  <c r="K239" i="2"/>
  <c r="L239" i="2"/>
  <c r="J239" i="2"/>
  <c r="M239" i="2"/>
  <c r="H239" i="2"/>
  <c r="I239" i="2"/>
  <c r="K235" i="2"/>
  <c r="L235" i="2"/>
  <c r="J235" i="2"/>
  <c r="M235" i="2"/>
  <c r="H235" i="2"/>
  <c r="I235" i="2"/>
  <c r="K231" i="2"/>
  <c r="L231" i="2"/>
  <c r="J231" i="2"/>
  <c r="M231" i="2"/>
  <c r="H231" i="2"/>
  <c r="I231" i="2"/>
  <c r="K227" i="2"/>
  <c r="L227" i="2"/>
  <c r="J227" i="2"/>
  <c r="M227" i="2"/>
  <c r="H227" i="2"/>
  <c r="I227" i="2"/>
  <c r="K223" i="2"/>
  <c r="L223" i="2"/>
  <c r="J223" i="2"/>
  <c r="M223" i="2"/>
  <c r="H223" i="2"/>
  <c r="I223" i="2"/>
  <c r="K220" i="2"/>
  <c r="L220" i="2"/>
  <c r="M220" i="2"/>
  <c r="J220" i="2"/>
  <c r="I220" i="2"/>
  <c r="H220" i="2"/>
  <c r="K218" i="2"/>
  <c r="L218" i="2"/>
  <c r="M218" i="2"/>
  <c r="I218" i="2"/>
  <c r="H218" i="2"/>
  <c r="J218" i="2"/>
  <c r="K216" i="2"/>
  <c r="L216" i="2"/>
  <c r="M216" i="2"/>
  <c r="J216" i="2"/>
  <c r="I216" i="2"/>
  <c r="H216" i="2"/>
  <c r="K214" i="2"/>
  <c r="L214" i="2"/>
  <c r="M214" i="2"/>
  <c r="I214" i="2"/>
  <c r="H214" i="2"/>
  <c r="J214" i="2"/>
  <c r="K212" i="2"/>
  <c r="L212" i="2"/>
  <c r="M212" i="2"/>
  <c r="J212" i="2"/>
  <c r="I212" i="2"/>
  <c r="H212" i="2"/>
  <c r="K210" i="2"/>
  <c r="L210" i="2"/>
  <c r="M210" i="2"/>
  <c r="I210" i="2"/>
  <c r="H210" i="2"/>
  <c r="J210" i="2"/>
  <c r="K208" i="2"/>
  <c r="L208" i="2"/>
  <c r="M208" i="2"/>
  <c r="J208" i="2"/>
  <c r="I208" i="2"/>
  <c r="H208" i="2"/>
  <c r="K206" i="2"/>
  <c r="L206" i="2"/>
  <c r="M206" i="2"/>
  <c r="I206" i="2"/>
  <c r="H206" i="2"/>
  <c r="J206" i="2"/>
  <c r="K204" i="2"/>
  <c r="L204" i="2"/>
  <c r="M204" i="2"/>
  <c r="J204" i="2"/>
  <c r="I204" i="2"/>
  <c r="H204" i="2"/>
  <c r="K200" i="2"/>
  <c r="L200" i="2"/>
  <c r="M200" i="2"/>
  <c r="J200" i="2"/>
  <c r="I200" i="2"/>
  <c r="H200" i="2"/>
  <c r="K196" i="2"/>
  <c r="L196" i="2"/>
  <c r="M196" i="2"/>
  <c r="J196" i="2"/>
  <c r="I196" i="2"/>
  <c r="H196" i="2"/>
  <c r="K192" i="2"/>
  <c r="L192" i="2"/>
  <c r="M192" i="2"/>
  <c r="J192" i="2"/>
  <c r="I192" i="2"/>
  <c r="H192" i="2"/>
  <c r="K188" i="2"/>
  <c r="L188" i="2"/>
  <c r="M188" i="2"/>
  <c r="J188" i="2"/>
  <c r="I188" i="2"/>
  <c r="H188" i="2"/>
  <c r="K184" i="2"/>
  <c r="L184" i="2"/>
  <c r="M184" i="2"/>
  <c r="J184" i="2"/>
  <c r="I184" i="2"/>
  <c r="H184" i="2"/>
  <c r="K180" i="2"/>
  <c r="L180" i="2"/>
  <c r="M180" i="2"/>
  <c r="J180" i="2"/>
  <c r="I180" i="2"/>
  <c r="H180" i="2"/>
  <c r="K176" i="2"/>
  <c r="L176" i="2"/>
  <c r="M176" i="2"/>
  <c r="J176" i="2"/>
  <c r="I176" i="2"/>
  <c r="H176" i="2"/>
  <c r="K172" i="2"/>
  <c r="L172" i="2"/>
  <c r="M172" i="2"/>
  <c r="J172" i="2"/>
  <c r="I172" i="2"/>
  <c r="H172" i="2"/>
  <c r="K168" i="2"/>
  <c r="L168" i="2"/>
  <c r="M168" i="2"/>
  <c r="J168" i="2"/>
  <c r="I168" i="2"/>
  <c r="H168" i="2"/>
  <c r="K164" i="2"/>
  <c r="L164" i="2"/>
  <c r="M164" i="2"/>
  <c r="J164" i="2"/>
  <c r="I164" i="2"/>
  <c r="H164" i="2"/>
  <c r="K160" i="2"/>
  <c r="L160" i="2"/>
  <c r="M160" i="2"/>
  <c r="J160" i="2"/>
  <c r="I160" i="2"/>
  <c r="H160" i="2"/>
  <c r="K156" i="2"/>
  <c r="L156" i="2"/>
  <c r="M156" i="2"/>
  <c r="J156" i="2"/>
  <c r="I156" i="2"/>
  <c r="H156" i="2"/>
  <c r="K152" i="2"/>
  <c r="L152" i="2"/>
  <c r="M152" i="2"/>
  <c r="J152" i="2"/>
  <c r="I152" i="2"/>
  <c r="H152" i="2"/>
  <c r="K148" i="2"/>
  <c r="L148" i="2"/>
  <c r="M148" i="2"/>
  <c r="J148" i="2"/>
  <c r="I148" i="2"/>
  <c r="H148" i="2"/>
  <c r="K144" i="2"/>
  <c r="L144" i="2"/>
  <c r="M144" i="2"/>
  <c r="J144" i="2"/>
  <c r="I144" i="2"/>
  <c r="H144" i="2"/>
  <c r="K140" i="2"/>
  <c r="L140" i="2"/>
  <c r="M140" i="2"/>
  <c r="J140" i="2"/>
  <c r="I140" i="2"/>
  <c r="H140" i="2"/>
  <c r="K136" i="2"/>
  <c r="L136" i="2"/>
  <c r="M136" i="2"/>
  <c r="J136" i="2"/>
  <c r="I136" i="2"/>
  <c r="H136" i="2"/>
  <c r="K132" i="2"/>
  <c r="L132" i="2"/>
  <c r="M132" i="2"/>
  <c r="J132" i="2"/>
  <c r="I132" i="2"/>
  <c r="H132" i="2"/>
  <c r="K128" i="2"/>
  <c r="L128" i="2"/>
  <c r="M128" i="2"/>
  <c r="J128" i="2"/>
  <c r="I128" i="2"/>
  <c r="H128" i="2"/>
  <c r="K124" i="2"/>
  <c r="L124" i="2"/>
  <c r="M124" i="2"/>
  <c r="J124" i="2"/>
  <c r="I124" i="2"/>
  <c r="H124" i="2"/>
  <c r="K120" i="2"/>
  <c r="L120" i="2"/>
  <c r="M120" i="2"/>
  <c r="J120" i="2"/>
  <c r="I120" i="2"/>
  <c r="H120" i="2"/>
  <c r="K116" i="2"/>
  <c r="L116" i="2"/>
  <c r="M116" i="2"/>
  <c r="J116" i="2"/>
  <c r="I116" i="2"/>
  <c r="H116" i="2"/>
  <c r="K112" i="2"/>
  <c r="L112" i="2"/>
  <c r="M112" i="2"/>
  <c r="J112" i="2"/>
  <c r="I112" i="2"/>
  <c r="H112" i="2"/>
  <c r="K108" i="2"/>
  <c r="L108" i="2"/>
  <c r="M108" i="2"/>
  <c r="J108" i="2"/>
  <c r="I108" i="2"/>
  <c r="H108" i="2"/>
  <c r="K104" i="2"/>
  <c r="L104" i="2"/>
  <c r="M104" i="2"/>
  <c r="J104" i="2"/>
  <c r="I104" i="2"/>
  <c r="H104" i="2"/>
  <c r="K100" i="2"/>
  <c r="L100" i="2"/>
  <c r="M100" i="2"/>
  <c r="J100" i="2"/>
  <c r="I100" i="2"/>
  <c r="H100" i="2"/>
  <c r="K96" i="2"/>
  <c r="L96" i="2"/>
  <c r="M96" i="2"/>
  <c r="J96" i="2"/>
  <c r="I96" i="2"/>
  <c r="H96" i="2"/>
  <c r="K92" i="2"/>
  <c r="L92" i="2"/>
  <c r="M92" i="2"/>
  <c r="J92" i="2"/>
  <c r="I92" i="2"/>
  <c r="H92" i="2"/>
  <c r="K88" i="2"/>
  <c r="L88" i="2"/>
  <c r="M88" i="2"/>
  <c r="J88" i="2"/>
  <c r="I88" i="2"/>
  <c r="H88" i="2"/>
  <c r="K84" i="2"/>
  <c r="L84" i="2"/>
  <c r="M84" i="2"/>
  <c r="J84" i="2"/>
  <c r="I84" i="2"/>
  <c r="H84" i="2"/>
  <c r="K80" i="2"/>
  <c r="L80" i="2"/>
  <c r="M80" i="2"/>
  <c r="J80" i="2"/>
  <c r="I80" i="2"/>
  <c r="H80" i="2"/>
  <c r="K76" i="2"/>
  <c r="L76" i="2"/>
  <c r="M76" i="2"/>
  <c r="J76" i="2"/>
  <c r="I76" i="2"/>
  <c r="H76" i="2"/>
  <c r="K72" i="2"/>
  <c r="L72" i="2"/>
  <c r="M72" i="2"/>
  <c r="J72" i="2"/>
  <c r="I72" i="2"/>
  <c r="H72" i="2"/>
  <c r="K68" i="2"/>
  <c r="L68" i="2"/>
  <c r="M68" i="2"/>
  <c r="J68" i="2"/>
  <c r="I68" i="2"/>
  <c r="H68" i="2"/>
  <c r="K64" i="2"/>
  <c r="L64" i="2"/>
  <c r="M64" i="2"/>
  <c r="J64" i="2"/>
  <c r="I64" i="2"/>
  <c r="H64" i="2"/>
  <c r="K60" i="2"/>
  <c r="L60" i="2"/>
  <c r="M60" i="2"/>
  <c r="J60" i="2"/>
  <c r="I60" i="2"/>
  <c r="H60" i="2"/>
  <c r="K56" i="2"/>
  <c r="L56" i="2"/>
  <c r="M56" i="2"/>
  <c r="J56" i="2"/>
  <c r="I56" i="2"/>
  <c r="H56" i="2"/>
  <c r="K52" i="2"/>
  <c r="L52" i="2"/>
  <c r="M52" i="2"/>
  <c r="J52" i="2"/>
  <c r="I52" i="2"/>
  <c r="H52" i="2"/>
  <c r="K48" i="2"/>
  <c r="L48" i="2"/>
  <c r="M48" i="2"/>
  <c r="J48" i="2"/>
  <c r="I48" i="2"/>
  <c r="H48" i="2"/>
  <c r="K44" i="2"/>
  <c r="L44" i="2"/>
  <c r="M44" i="2"/>
  <c r="J44" i="2"/>
  <c r="I44" i="2"/>
  <c r="H44" i="2"/>
  <c r="K40" i="2"/>
  <c r="L40" i="2"/>
  <c r="M40" i="2"/>
  <c r="J40" i="2"/>
  <c r="I40" i="2"/>
  <c r="H40" i="2"/>
  <c r="K36" i="2"/>
  <c r="L36" i="2"/>
  <c r="M36" i="2"/>
  <c r="J36" i="2"/>
  <c r="I36" i="2"/>
  <c r="H36" i="2"/>
  <c r="K33" i="2"/>
  <c r="L33" i="2"/>
  <c r="M33" i="2"/>
  <c r="J33" i="2"/>
  <c r="I33" i="2"/>
  <c r="H33" i="2"/>
  <c r="K31" i="2"/>
  <c r="L31" i="2"/>
  <c r="M31" i="2"/>
  <c r="J31" i="2"/>
  <c r="H31" i="2"/>
  <c r="I31" i="2"/>
  <c r="K29" i="2"/>
  <c r="L29" i="2"/>
  <c r="M29" i="2"/>
  <c r="J29" i="2"/>
  <c r="I29" i="2"/>
  <c r="H29" i="2"/>
  <c r="K27" i="2"/>
  <c r="L27" i="2"/>
  <c r="M27" i="2"/>
  <c r="J27" i="2"/>
  <c r="H27" i="2"/>
  <c r="I27" i="2"/>
  <c r="K25" i="2"/>
  <c r="L25" i="2"/>
  <c r="M25" i="2"/>
  <c r="J25" i="2"/>
  <c r="I25" i="2"/>
  <c r="H25" i="2"/>
  <c r="K23" i="2"/>
  <c r="L23" i="2"/>
  <c r="M23" i="2"/>
  <c r="J23" i="2"/>
  <c r="H23" i="2"/>
  <c r="I23" i="2"/>
  <c r="K21" i="2"/>
  <c r="L21" i="2"/>
  <c r="M21" i="2"/>
  <c r="J21" i="2"/>
  <c r="I21" i="2"/>
  <c r="H21" i="2"/>
  <c r="K19" i="2"/>
  <c r="L19" i="2"/>
  <c r="M19" i="2"/>
  <c r="J19" i="2"/>
  <c r="H19" i="2"/>
  <c r="I19" i="2"/>
  <c r="K17" i="2"/>
  <c r="L17" i="2"/>
  <c r="M17" i="2"/>
  <c r="J17" i="2"/>
  <c r="I17" i="2"/>
  <c r="H17" i="2"/>
  <c r="K15" i="2"/>
  <c r="L15" i="2"/>
  <c r="M15" i="2"/>
  <c r="J15" i="2"/>
  <c r="H15" i="2"/>
  <c r="I15" i="2"/>
  <c r="K13" i="2"/>
  <c r="L13" i="2"/>
  <c r="M13" i="2"/>
  <c r="I13" i="2"/>
  <c r="J13" i="2"/>
  <c r="H13" i="2"/>
  <c r="K11" i="2"/>
  <c r="L11" i="2"/>
  <c r="M11" i="2"/>
  <c r="J11" i="2"/>
  <c r="I11" i="2"/>
  <c r="H11" i="2"/>
  <c r="L9" i="2"/>
  <c r="M9" i="2"/>
  <c r="K9" i="2"/>
  <c r="I9" i="2"/>
  <c r="H9" i="2"/>
  <c r="J9" i="2"/>
  <c r="K997" i="2"/>
  <c r="L997" i="2"/>
  <c r="M997" i="2"/>
  <c r="I997" i="2"/>
  <c r="H997" i="2"/>
  <c r="J997" i="2"/>
  <c r="K993" i="2"/>
  <c r="L993" i="2"/>
  <c r="M993" i="2"/>
  <c r="I993" i="2"/>
  <c r="J993" i="2"/>
  <c r="H993" i="2"/>
  <c r="K989" i="2"/>
  <c r="L989" i="2"/>
  <c r="M989" i="2"/>
  <c r="I989" i="2"/>
  <c r="H989" i="2"/>
  <c r="J989" i="2"/>
  <c r="K985" i="2"/>
  <c r="L985" i="2"/>
  <c r="M985" i="2"/>
  <c r="I985" i="2"/>
  <c r="J985" i="2"/>
  <c r="H985" i="2"/>
  <c r="K981" i="2"/>
  <c r="L981" i="2"/>
  <c r="M981" i="2"/>
  <c r="I981" i="2"/>
  <c r="H981" i="2"/>
  <c r="J981" i="2"/>
  <c r="K977" i="2"/>
  <c r="L977" i="2"/>
  <c r="M977" i="2"/>
  <c r="I977" i="2"/>
  <c r="J977" i="2"/>
  <c r="H977" i="2"/>
  <c r="K973" i="2"/>
  <c r="L973" i="2"/>
  <c r="M973" i="2"/>
  <c r="I973" i="2"/>
  <c r="H973" i="2"/>
  <c r="J973" i="2"/>
  <c r="K969" i="2"/>
  <c r="L969" i="2"/>
  <c r="M969" i="2"/>
  <c r="I969" i="2"/>
  <c r="J969" i="2"/>
  <c r="H969" i="2"/>
  <c r="K965" i="2"/>
  <c r="L965" i="2"/>
  <c r="M965" i="2"/>
  <c r="I965" i="2"/>
  <c r="H965" i="2"/>
  <c r="J965" i="2"/>
  <c r="K961" i="2"/>
  <c r="L961" i="2"/>
  <c r="M961" i="2"/>
  <c r="I961" i="2"/>
  <c r="J961" i="2"/>
  <c r="H961" i="2"/>
  <c r="K957" i="2"/>
  <c r="L957" i="2"/>
  <c r="M957" i="2"/>
  <c r="I957" i="2"/>
  <c r="H957" i="2"/>
  <c r="J957" i="2"/>
  <c r="K953" i="2"/>
  <c r="L953" i="2"/>
  <c r="M953" i="2"/>
  <c r="I953" i="2"/>
  <c r="J953" i="2"/>
  <c r="H953" i="2"/>
  <c r="K949" i="2"/>
  <c r="L949" i="2"/>
  <c r="M949" i="2"/>
  <c r="I949" i="2"/>
  <c r="H949" i="2"/>
  <c r="J949" i="2"/>
  <c r="K945" i="2"/>
  <c r="L945" i="2"/>
  <c r="M945" i="2"/>
  <c r="I945" i="2"/>
  <c r="J945" i="2"/>
  <c r="H945" i="2"/>
  <c r="K941" i="2"/>
  <c r="L941" i="2"/>
  <c r="M941" i="2"/>
  <c r="I941" i="2"/>
  <c r="H941" i="2"/>
  <c r="J941" i="2"/>
  <c r="K937" i="2"/>
  <c r="L937" i="2"/>
  <c r="M937" i="2"/>
  <c r="I937" i="2"/>
  <c r="J937" i="2"/>
  <c r="H937" i="2"/>
  <c r="K933" i="2"/>
  <c r="L933" i="2"/>
  <c r="M933" i="2"/>
  <c r="I933" i="2"/>
  <c r="H933" i="2"/>
  <c r="J933" i="2"/>
  <c r="K929" i="2"/>
  <c r="L929" i="2"/>
  <c r="M929" i="2"/>
  <c r="I929" i="2"/>
  <c r="J929" i="2"/>
  <c r="H929" i="2"/>
  <c r="K925" i="2"/>
  <c r="L925" i="2"/>
  <c r="M925" i="2"/>
  <c r="I925" i="2"/>
  <c r="H925" i="2"/>
  <c r="J925" i="2"/>
  <c r="K921" i="2"/>
  <c r="L921" i="2"/>
  <c r="M921" i="2"/>
  <c r="I921" i="2"/>
  <c r="J921" i="2"/>
  <c r="H921" i="2"/>
  <c r="K917" i="2"/>
  <c r="L917" i="2"/>
  <c r="M917" i="2"/>
  <c r="I917" i="2"/>
  <c r="H917" i="2"/>
  <c r="J917" i="2"/>
  <c r="K914" i="2"/>
  <c r="L914" i="2"/>
  <c r="M914" i="2"/>
  <c r="J914" i="2"/>
  <c r="I914" i="2"/>
  <c r="H914" i="2"/>
  <c r="K911" i="2"/>
  <c r="L911" i="2"/>
  <c r="M911" i="2"/>
  <c r="J911" i="2"/>
  <c r="H911" i="2"/>
  <c r="I911" i="2"/>
  <c r="K907" i="2"/>
  <c r="L907" i="2"/>
  <c r="M907" i="2"/>
  <c r="J907" i="2"/>
  <c r="I907" i="2"/>
  <c r="H907" i="2"/>
  <c r="K903" i="2"/>
  <c r="L903" i="2"/>
  <c r="M903" i="2"/>
  <c r="J903" i="2"/>
  <c r="H903" i="2"/>
  <c r="I903" i="2"/>
  <c r="K899" i="2"/>
  <c r="L899" i="2"/>
  <c r="M899" i="2"/>
  <c r="J899" i="2"/>
  <c r="I899" i="2"/>
  <c r="H899" i="2"/>
  <c r="K895" i="2"/>
  <c r="L895" i="2"/>
  <c r="M895" i="2"/>
  <c r="J895" i="2"/>
  <c r="H895" i="2"/>
  <c r="I895" i="2"/>
  <c r="K891" i="2"/>
  <c r="L891" i="2"/>
  <c r="M891" i="2"/>
  <c r="J891" i="2"/>
  <c r="I891" i="2"/>
  <c r="H891" i="2"/>
  <c r="K887" i="2"/>
  <c r="L887" i="2"/>
  <c r="M887" i="2"/>
  <c r="J887" i="2"/>
  <c r="H887" i="2"/>
  <c r="I887" i="2"/>
  <c r="K883" i="2"/>
  <c r="L883" i="2"/>
  <c r="M883" i="2"/>
  <c r="J883" i="2"/>
  <c r="I883" i="2"/>
  <c r="H883" i="2"/>
  <c r="K879" i="2"/>
  <c r="L879" i="2"/>
  <c r="M879" i="2"/>
  <c r="J879" i="2"/>
  <c r="H879" i="2"/>
  <c r="I879" i="2"/>
  <c r="K875" i="2"/>
  <c r="L875" i="2"/>
  <c r="M875" i="2"/>
  <c r="J875" i="2"/>
  <c r="I875" i="2"/>
  <c r="H875" i="2"/>
  <c r="K871" i="2"/>
  <c r="L871" i="2"/>
  <c r="M871" i="2"/>
  <c r="J871" i="2"/>
  <c r="H871" i="2"/>
  <c r="I871" i="2"/>
  <c r="K867" i="2"/>
  <c r="L867" i="2"/>
  <c r="M867" i="2"/>
  <c r="J867" i="2"/>
  <c r="I867" i="2"/>
  <c r="H867" i="2"/>
  <c r="K863" i="2"/>
  <c r="L863" i="2"/>
  <c r="M863" i="2"/>
  <c r="J863" i="2"/>
  <c r="H863" i="2"/>
  <c r="I863" i="2"/>
  <c r="K859" i="2"/>
  <c r="L859" i="2"/>
  <c r="M859" i="2"/>
  <c r="J859" i="2"/>
  <c r="I859" i="2"/>
  <c r="H859" i="2"/>
  <c r="K855" i="2"/>
  <c r="L855" i="2"/>
  <c r="M855" i="2"/>
  <c r="J855" i="2"/>
  <c r="H855" i="2"/>
  <c r="I855" i="2"/>
  <c r="K851" i="2"/>
  <c r="L851" i="2"/>
  <c r="M851" i="2"/>
  <c r="J851" i="2"/>
  <c r="I851" i="2"/>
  <c r="H851" i="2"/>
  <c r="K847" i="2"/>
  <c r="L847" i="2"/>
  <c r="M847" i="2"/>
  <c r="J847" i="2"/>
  <c r="H847" i="2"/>
  <c r="I847" i="2"/>
  <c r="K843" i="2"/>
  <c r="L843" i="2"/>
  <c r="M843" i="2"/>
  <c r="J843" i="2"/>
  <c r="I843" i="2"/>
  <c r="H843" i="2"/>
  <c r="K839" i="2"/>
  <c r="L839" i="2"/>
  <c r="M839" i="2"/>
  <c r="J839" i="2"/>
  <c r="H839" i="2"/>
  <c r="I839" i="2"/>
  <c r="K835" i="2"/>
  <c r="L835" i="2"/>
  <c r="M835" i="2"/>
  <c r="J835" i="2"/>
  <c r="I835" i="2"/>
  <c r="H835" i="2"/>
  <c r="K831" i="2"/>
  <c r="L831" i="2"/>
  <c r="M831" i="2"/>
  <c r="J831" i="2"/>
  <c r="H831" i="2"/>
  <c r="I831" i="2"/>
  <c r="K827" i="2"/>
  <c r="L827" i="2"/>
  <c r="M827" i="2"/>
  <c r="J827" i="2"/>
  <c r="I827" i="2"/>
  <c r="H827" i="2"/>
  <c r="K823" i="2"/>
  <c r="L823" i="2"/>
  <c r="M823" i="2"/>
  <c r="J823" i="2"/>
  <c r="H823" i="2"/>
  <c r="I823" i="2"/>
  <c r="K819" i="2"/>
  <c r="L819" i="2"/>
  <c r="M819" i="2"/>
  <c r="J819" i="2"/>
  <c r="I819" i="2"/>
  <c r="H819" i="2"/>
  <c r="K815" i="2"/>
  <c r="L815" i="2"/>
  <c r="M815" i="2"/>
  <c r="J815" i="2"/>
  <c r="H815" i="2"/>
  <c r="I815" i="2"/>
  <c r="K811" i="2"/>
  <c r="L811" i="2"/>
  <c r="M811" i="2"/>
  <c r="J811" i="2"/>
  <c r="I811" i="2"/>
  <c r="H811" i="2"/>
  <c r="K807" i="2"/>
  <c r="L807" i="2"/>
  <c r="M807" i="2"/>
  <c r="J807" i="2"/>
  <c r="H807" i="2"/>
  <c r="I807" i="2"/>
  <c r="K803" i="2"/>
  <c r="L803" i="2"/>
  <c r="M803" i="2"/>
  <c r="J803" i="2"/>
  <c r="I803" i="2"/>
  <c r="H803" i="2"/>
  <c r="K799" i="2"/>
  <c r="L799" i="2"/>
  <c r="M799" i="2"/>
  <c r="J799" i="2"/>
  <c r="H799" i="2"/>
  <c r="I799" i="2"/>
  <c r="K795" i="2"/>
  <c r="L795" i="2"/>
  <c r="M795" i="2"/>
  <c r="J795" i="2"/>
  <c r="I795" i="2"/>
  <c r="H795" i="2"/>
  <c r="K791" i="2"/>
  <c r="L791" i="2"/>
  <c r="M791" i="2"/>
  <c r="J791" i="2"/>
  <c r="H791" i="2"/>
  <c r="I791" i="2"/>
  <c r="K787" i="2"/>
  <c r="L787" i="2"/>
  <c r="M787" i="2"/>
  <c r="J787" i="2"/>
  <c r="I787" i="2"/>
  <c r="H787" i="2"/>
  <c r="K783" i="2"/>
  <c r="L783" i="2"/>
  <c r="M783" i="2"/>
  <c r="J783" i="2"/>
  <c r="H783" i="2"/>
  <c r="I783" i="2"/>
  <c r="K779" i="2"/>
  <c r="L779" i="2"/>
  <c r="M779" i="2"/>
  <c r="J779" i="2"/>
  <c r="I779" i="2"/>
  <c r="H779" i="2"/>
  <c r="K775" i="2"/>
  <c r="L775" i="2"/>
  <c r="M775" i="2"/>
  <c r="J775" i="2"/>
  <c r="H775" i="2"/>
  <c r="I775" i="2"/>
  <c r="K771" i="2"/>
  <c r="L771" i="2"/>
  <c r="M771" i="2"/>
  <c r="J771" i="2"/>
  <c r="I771" i="2"/>
  <c r="H771" i="2"/>
  <c r="K767" i="2"/>
  <c r="L767" i="2"/>
  <c r="M767" i="2"/>
  <c r="J767" i="2"/>
  <c r="H767" i="2"/>
  <c r="I767" i="2"/>
  <c r="K763" i="2"/>
  <c r="L763" i="2"/>
  <c r="M763" i="2"/>
  <c r="J763" i="2"/>
  <c r="I763" i="2"/>
  <c r="H763" i="2"/>
  <c r="K759" i="2"/>
  <c r="L759" i="2"/>
  <c r="M759" i="2"/>
  <c r="J759" i="2"/>
  <c r="H759" i="2"/>
  <c r="I759" i="2"/>
  <c r="K755" i="2"/>
  <c r="L755" i="2"/>
  <c r="M755" i="2"/>
  <c r="J755" i="2"/>
  <c r="I755" i="2"/>
  <c r="H755" i="2"/>
  <c r="K751" i="2"/>
  <c r="L751" i="2"/>
  <c r="M751" i="2"/>
  <c r="J751" i="2"/>
  <c r="H751" i="2"/>
  <c r="I751" i="2"/>
  <c r="K747" i="2"/>
  <c r="L747" i="2"/>
  <c r="M747" i="2"/>
  <c r="J747" i="2"/>
  <c r="I747" i="2"/>
  <c r="H747" i="2"/>
  <c r="K743" i="2"/>
  <c r="L743" i="2"/>
  <c r="M743" i="2"/>
  <c r="J743" i="2"/>
  <c r="H743" i="2"/>
  <c r="I743" i="2"/>
  <c r="K741" i="2"/>
  <c r="L741" i="2"/>
  <c r="M741" i="2"/>
  <c r="I741" i="2"/>
  <c r="H741" i="2"/>
  <c r="J741" i="2"/>
  <c r="K739" i="2"/>
  <c r="L739" i="2"/>
  <c r="M739" i="2"/>
  <c r="J739" i="2"/>
  <c r="I739" i="2"/>
  <c r="H739" i="2"/>
  <c r="K737" i="2"/>
  <c r="L737" i="2"/>
  <c r="M737" i="2"/>
  <c r="I737" i="2"/>
  <c r="J737" i="2"/>
  <c r="H737" i="2"/>
  <c r="K735" i="2"/>
  <c r="L735" i="2"/>
  <c r="M735" i="2"/>
  <c r="J735" i="2"/>
  <c r="H735" i="2"/>
  <c r="I735" i="2"/>
  <c r="K733" i="2"/>
  <c r="L733" i="2"/>
  <c r="M733" i="2"/>
  <c r="I733" i="2"/>
  <c r="H733" i="2"/>
  <c r="J733" i="2"/>
  <c r="K730" i="2"/>
  <c r="L730" i="2"/>
  <c r="M730" i="2"/>
  <c r="J730" i="2"/>
  <c r="I730" i="2"/>
  <c r="H730" i="2"/>
  <c r="K726" i="2"/>
  <c r="L726" i="2"/>
  <c r="M726" i="2"/>
  <c r="J726" i="2"/>
  <c r="I726" i="2"/>
  <c r="H726" i="2"/>
  <c r="K722" i="2"/>
  <c r="L722" i="2"/>
  <c r="M722" i="2"/>
  <c r="J722" i="2"/>
  <c r="I722" i="2"/>
  <c r="H722" i="2"/>
  <c r="K718" i="2"/>
  <c r="L718" i="2"/>
  <c r="M718" i="2"/>
  <c r="J718" i="2"/>
  <c r="I718" i="2"/>
  <c r="H718" i="2"/>
  <c r="K714" i="2"/>
  <c r="L714" i="2"/>
  <c r="M714" i="2"/>
  <c r="J714" i="2"/>
  <c r="I714" i="2"/>
  <c r="H714" i="2"/>
  <c r="K710" i="2"/>
  <c r="L710" i="2"/>
  <c r="M710" i="2"/>
  <c r="J710" i="2"/>
  <c r="I710" i="2"/>
  <c r="H710" i="2"/>
  <c r="K706" i="2"/>
  <c r="L706" i="2"/>
  <c r="M706" i="2"/>
  <c r="J706" i="2"/>
  <c r="I706" i="2"/>
  <c r="H706" i="2"/>
  <c r="K702" i="2"/>
  <c r="L702" i="2"/>
  <c r="M702" i="2"/>
  <c r="J702" i="2"/>
  <c r="I702" i="2"/>
  <c r="H702" i="2"/>
  <c r="K698" i="2"/>
  <c r="L698" i="2"/>
  <c r="M698" i="2"/>
  <c r="J698" i="2"/>
  <c r="I698" i="2"/>
  <c r="H698" i="2"/>
  <c r="K694" i="2"/>
  <c r="L694" i="2"/>
  <c r="M694" i="2"/>
  <c r="J694" i="2"/>
  <c r="I694" i="2"/>
  <c r="H694" i="2"/>
  <c r="K690" i="2"/>
  <c r="L690" i="2"/>
  <c r="M690" i="2"/>
  <c r="J690" i="2"/>
  <c r="I690" i="2"/>
  <c r="H690" i="2"/>
  <c r="K686" i="2"/>
  <c r="L686" i="2"/>
  <c r="M686" i="2"/>
  <c r="J686" i="2"/>
  <c r="I686" i="2"/>
  <c r="H686" i="2"/>
  <c r="K682" i="2"/>
  <c r="L682" i="2"/>
  <c r="M682" i="2"/>
  <c r="J682" i="2"/>
  <c r="I682" i="2"/>
  <c r="H682" i="2"/>
  <c r="K678" i="2"/>
  <c r="L678" i="2"/>
  <c r="M678" i="2"/>
  <c r="J678" i="2"/>
  <c r="I678" i="2"/>
  <c r="H678" i="2"/>
  <c r="K674" i="2"/>
  <c r="L674" i="2"/>
  <c r="M674" i="2"/>
  <c r="J674" i="2"/>
  <c r="I674" i="2"/>
  <c r="H674" i="2"/>
  <c r="K670" i="2"/>
  <c r="L670" i="2"/>
  <c r="M670" i="2"/>
  <c r="J670" i="2"/>
  <c r="I670" i="2"/>
  <c r="H670" i="2"/>
  <c r="K666" i="2"/>
  <c r="L666" i="2"/>
  <c r="M666" i="2"/>
  <c r="J666" i="2"/>
  <c r="I666" i="2"/>
  <c r="H666" i="2"/>
  <c r="K662" i="2"/>
  <c r="L662" i="2"/>
  <c r="M662" i="2"/>
  <c r="J662" i="2"/>
  <c r="I662" i="2"/>
  <c r="H662" i="2"/>
  <c r="K658" i="2"/>
  <c r="L658" i="2"/>
  <c r="M658" i="2"/>
  <c r="J658" i="2"/>
  <c r="I658" i="2"/>
  <c r="H658" i="2"/>
  <c r="K654" i="2"/>
  <c r="L654" i="2"/>
  <c r="M654" i="2"/>
  <c r="J654" i="2"/>
  <c r="I654" i="2"/>
  <c r="H654" i="2"/>
  <c r="K650" i="2"/>
  <c r="L650" i="2"/>
  <c r="M650" i="2"/>
  <c r="J650" i="2"/>
  <c r="I650" i="2"/>
  <c r="H650" i="2"/>
  <c r="K646" i="2"/>
  <c r="L646" i="2"/>
  <c r="M646" i="2"/>
  <c r="J646" i="2"/>
  <c r="I646" i="2"/>
  <c r="H646" i="2"/>
  <c r="K642" i="2"/>
  <c r="L642" i="2"/>
  <c r="M642" i="2"/>
  <c r="J642" i="2"/>
  <c r="I642" i="2"/>
  <c r="H642" i="2"/>
  <c r="K638" i="2"/>
  <c r="L638" i="2"/>
  <c r="M638" i="2"/>
  <c r="J638" i="2"/>
  <c r="I638" i="2"/>
  <c r="H638" i="2"/>
  <c r="K634" i="2"/>
  <c r="L634" i="2"/>
  <c r="M634" i="2"/>
  <c r="J634" i="2"/>
  <c r="I634" i="2"/>
  <c r="H634" i="2"/>
  <c r="K630" i="2"/>
  <c r="L630" i="2"/>
  <c r="M630" i="2"/>
  <c r="J630" i="2"/>
  <c r="I630" i="2"/>
  <c r="H630" i="2"/>
  <c r="K626" i="2"/>
  <c r="L626" i="2"/>
  <c r="M626" i="2"/>
  <c r="J626" i="2"/>
  <c r="I626" i="2"/>
  <c r="H626" i="2"/>
  <c r="K622" i="2"/>
  <c r="L622" i="2"/>
  <c r="M622" i="2"/>
  <c r="J622" i="2"/>
  <c r="I622" i="2"/>
  <c r="H622" i="2"/>
  <c r="K618" i="2"/>
  <c r="L618" i="2"/>
  <c r="M618" i="2"/>
  <c r="J618" i="2"/>
  <c r="I618" i="2"/>
  <c r="H618" i="2"/>
  <c r="K614" i="2"/>
  <c r="L614" i="2"/>
  <c r="M614" i="2"/>
  <c r="J614" i="2"/>
  <c r="I614" i="2"/>
  <c r="H614" i="2"/>
  <c r="K610" i="2"/>
  <c r="L610" i="2"/>
  <c r="M610" i="2"/>
  <c r="J610" i="2"/>
  <c r="I610" i="2"/>
  <c r="H610" i="2"/>
  <c r="K606" i="2"/>
  <c r="L606" i="2"/>
  <c r="M606" i="2"/>
  <c r="J606" i="2"/>
  <c r="I606" i="2"/>
  <c r="H606" i="2"/>
  <c r="K602" i="2"/>
  <c r="L602" i="2"/>
  <c r="M602" i="2"/>
  <c r="J602" i="2"/>
  <c r="I602" i="2"/>
  <c r="H602" i="2"/>
  <c r="K598" i="2"/>
  <c r="L598" i="2"/>
  <c r="M598" i="2"/>
  <c r="J598" i="2"/>
  <c r="I598" i="2"/>
  <c r="H598" i="2"/>
  <c r="K594" i="2"/>
  <c r="L594" i="2"/>
  <c r="M594" i="2"/>
  <c r="J594" i="2"/>
  <c r="I594" i="2"/>
  <c r="H594" i="2"/>
  <c r="K590" i="2"/>
  <c r="L590" i="2"/>
  <c r="M590" i="2"/>
  <c r="J590" i="2"/>
  <c r="I590" i="2"/>
  <c r="H590" i="2"/>
  <c r="K586" i="2"/>
  <c r="L586" i="2"/>
  <c r="M586" i="2"/>
  <c r="J586" i="2"/>
  <c r="I586" i="2"/>
  <c r="H586" i="2"/>
  <c r="K582" i="2"/>
  <c r="L582" i="2"/>
  <c r="M582" i="2"/>
  <c r="J582" i="2"/>
  <c r="I582" i="2"/>
  <c r="H582" i="2"/>
  <c r="K578" i="2"/>
  <c r="L578" i="2"/>
  <c r="M578" i="2"/>
  <c r="J578" i="2"/>
  <c r="I578" i="2"/>
  <c r="H578" i="2"/>
  <c r="K574" i="2"/>
  <c r="L574" i="2"/>
  <c r="M574" i="2"/>
  <c r="J574" i="2"/>
  <c r="I574" i="2"/>
  <c r="H574" i="2"/>
  <c r="K570" i="2"/>
  <c r="L570" i="2"/>
  <c r="M570" i="2"/>
  <c r="J570" i="2"/>
  <c r="I570" i="2"/>
  <c r="H570" i="2"/>
  <c r="K566" i="2"/>
  <c r="L566" i="2"/>
  <c r="M566" i="2"/>
  <c r="J566" i="2"/>
  <c r="I566" i="2"/>
  <c r="H566" i="2"/>
  <c r="K562" i="2"/>
  <c r="L562" i="2"/>
  <c r="M562" i="2"/>
  <c r="J562" i="2"/>
  <c r="I562" i="2"/>
  <c r="H562" i="2"/>
  <c r="K558" i="2"/>
  <c r="L558" i="2"/>
  <c r="M558" i="2"/>
  <c r="J558" i="2"/>
  <c r="I558" i="2"/>
  <c r="H558" i="2"/>
  <c r="K554" i="2"/>
  <c r="L554" i="2"/>
  <c r="M554" i="2"/>
  <c r="J554" i="2"/>
  <c r="I554" i="2"/>
  <c r="H554" i="2"/>
  <c r="K550" i="2"/>
  <c r="L550" i="2"/>
  <c r="M550" i="2"/>
  <c r="J550" i="2"/>
  <c r="I550" i="2"/>
  <c r="H550" i="2"/>
  <c r="K546" i="2"/>
  <c r="L546" i="2"/>
  <c r="M546" i="2"/>
  <c r="J546" i="2"/>
  <c r="I546" i="2"/>
  <c r="H546" i="2"/>
  <c r="K542" i="2"/>
  <c r="L542" i="2"/>
  <c r="M542" i="2"/>
  <c r="J542" i="2"/>
  <c r="I542" i="2"/>
  <c r="H542" i="2"/>
  <c r="K538" i="2"/>
  <c r="L538" i="2"/>
  <c r="M538" i="2"/>
  <c r="J538" i="2"/>
  <c r="I538" i="2"/>
  <c r="H538" i="2"/>
  <c r="K534" i="2"/>
  <c r="L534" i="2"/>
  <c r="M534" i="2"/>
  <c r="J534" i="2"/>
  <c r="I534" i="2"/>
  <c r="H534" i="2"/>
  <c r="K530" i="2"/>
  <c r="L530" i="2"/>
  <c r="M530" i="2"/>
  <c r="J530" i="2"/>
  <c r="I530" i="2"/>
  <c r="H530" i="2"/>
  <c r="K526" i="2"/>
  <c r="L526" i="2"/>
  <c r="M526" i="2"/>
  <c r="J526" i="2"/>
  <c r="I526" i="2"/>
  <c r="H526" i="2"/>
  <c r="K522" i="2"/>
  <c r="L522" i="2"/>
  <c r="M522" i="2"/>
  <c r="J522" i="2"/>
  <c r="I522" i="2"/>
  <c r="H522" i="2"/>
  <c r="K518" i="2"/>
  <c r="L518" i="2"/>
  <c r="M518" i="2"/>
  <c r="J518" i="2"/>
  <c r="I518" i="2"/>
  <c r="H518" i="2"/>
  <c r="K514" i="2"/>
  <c r="L514" i="2"/>
  <c r="M514" i="2"/>
  <c r="J514" i="2"/>
  <c r="I514" i="2"/>
  <c r="H514" i="2"/>
  <c r="K510" i="2"/>
  <c r="L510" i="2"/>
  <c r="M510" i="2"/>
  <c r="J510" i="2"/>
  <c r="I510" i="2"/>
  <c r="H510" i="2"/>
  <c r="K506" i="2"/>
  <c r="L506" i="2"/>
  <c r="M506" i="2"/>
  <c r="J506" i="2"/>
  <c r="I506" i="2"/>
  <c r="H506" i="2"/>
  <c r="K502" i="2"/>
  <c r="L502" i="2"/>
  <c r="M502" i="2"/>
  <c r="J502" i="2"/>
  <c r="I502" i="2"/>
  <c r="H502" i="2"/>
  <c r="K498" i="2"/>
  <c r="L498" i="2"/>
  <c r="M498" i="2"/>
  <c r="J498" i="2"/>
  <c r="I498" i="2"/>
  <c r="H498" i="2"/>
  <c r="K494" i="2"/>
  <c r="L494" i="2"/>
  <c r="M494" i="2"/>
  <c r="J494" i="2"/>
  <c r="I494" i="2"/>
  <c r="H494" i="2"/>
  <c r="K490" i="2"/>
  <c r="L490" i="2"/>
  <c r="M490" i="2"/>
  <c r="J490" i="2"/>
  <c r="I490" i="2"/>
  <c r="H490" i="2"/>
  <c r="K486" i="2"/>
  <c r="L486" i="2"/>
  <c r="M486" i="2"/>
  <c r="J486" i="2"/>
  <c r="I486" i="2"/>
  <c r="H486" i="2"/>
  <c r="K482" i="2"/>
  <c r="L482" i="2"/>
  <c r="M482" i="2"/>
  <c r="J482" i="2"/>
  <c r="I482" i="2"/>
  <c r="H482" i="2"/>
  <c r="K478" i="2"/>
  <c r="L478" i="2"/>
  <c r="M478" i="2"/>
  <c r="J478" i="2"/>
  <c r="I478" i="2"/>
  <c r="H478" i="2"/>
  <c r="K474" i="2"/>
  <c r="L474" i="2"/>
  <c r="M474" i="2"/>
  <c r="J474" i="2"/>
  <c r="I474" i="2"/>
  <c r="H474" i="2"/>
  <c r="K470" i="2"/>
  <c r="L470" i="2"/>
  <c r="M470" i="2"/>
  <c r="J470" i="2"/>
  <c r="I470" i="2"/>
  <c r="H470" i="2"/>
  <c r="K466" i="2"/>
  <c r="L466" i="2"/>
  <c r="M466" i="2"/>
  <c r="J466" i="2"/>
  <c r="I466" i="2"/>
  <c r="H466" i="2"/>
  <c r="K462" i="2"/>
  <c r="L462" i="2"/>
  <c r="M462" i="2"/>
  <c r="J462" i="2"/>
  <c r="I462" i="2"/>
  <c r="H462" i="2"/>
  <c r="K458" i="2"/>
  <c r="L458" i="2"/>
  <c r="M458" i="2"/>
  <c r="J458" i="2"/>
  <c r="I458" i="2"/>
  <c r="H458" i="2"/>
  <c r="K454" i="2"/>
  <c r="L454" i="2"/>
  <c r="M454" i="2"/>
  <c r="J454" i="2"/>
  <c r="I454" i="2"/>
  <c r="H454" i="2"/>
  <c r="K450" i="2"/>
  <c r="L450" i="2"/>
  <c r="M450" i="2"/>
  <c r="J450" i="2"/>
  <c r="I450" i="2"/>
  <c r="H450" i="2"/>
  <c r="K446" i="2"/>
  <c r="L446" i="2"/>
  <c r="M446" i="2"/>
  <c r="J446" i="2"/>
  <c r="I446" i="2"/>
  <c r="H446" i="2"/>
  <c r="K442" i="2"/>
  <c r="L442" i="2"/>
  <c r="M442" i="2"/>
  <c r="I442" i="2"/>
  <c r="H442" i="2"/>
  <c r="J442" i="2"/>
  <c r="K438" i="2"/>
  <c r="L438" i="2"/>
  <c r="M438" i="2"/>
  <c r="I438" i="2"/>
  <c r="H438" i="2"/>
  <c r="J438" i="2"/>
  <c r="K434" i="2"/>
  <c r="L434" i="2"/>
  <c r="M434" i="2"/>
  <c r="I434" i="2"/>
  <c r="H434" i="2"/>
  <c r="J434" i="2"/>
  <c r="K430" i="2"/>
  <c r="L430" i="2"/>
  <c r="M430" i="2"/>
  <c r="I430" i="2"/>
  <c r="H430" i="2"/>
  <c r="J430" i="2"/>
  <c r="K426" i="2"/>
  <c r="L426" i="2"/>
  <c r="M426" i="2"/>
  <c r="I426" i="2"/>
  <c r="H426" i="2"/>
  <c r="J426" i="2"/>
  <c r="K422" i="2"/>
  <c r="L422" i="2"/>
  <c r="M422" i="2"/>
  <c r="I422" i="2"/>
  <c r="H422" i="2"/>
  <c r="J422" i="2"/>
  <c r="K418" i="2"/>
  <c r="L418" i="2"/>
  <c r="M418" i="2"/>
  <c r="I418" i="2"/>
  <c r="H418" i="2"/>
  <c r="J418" i="2"/>
  <c r="K414" i="2"/>
  <c r="L414" i="2"/>
  <c r="M414" i="2"/>
  <c r="I414" i="2"/>
  <c r="H414" i="2"/>
  <c r="J414" i="2"/>
  <c r="K410" i="2"/>
  <c r="L410" i="2"/>
  <c r="M410" i="2"/>
  <c r="I410" i="2"/>
  <c r="H410" i="2"/>
  <c r="J410" i="2"/>
  <c r="K406" i="2"/>
  <c r="L406" i="2"/>
  <c r="M406" i="2"/>
  <c r="I406" i="2"/>
  <c r="H406" i="2"/>
  <c r="J406" i="2"/>
  <c r="K402" i="2"/>
  <c r="L402" i="2"/>
  <c r="M402" i="2"/>
  <c r="I402" i="2"/>
  <c r="H402" i="2"/>
  <c r="J402" i="2"/>
  <c r="K398" i="2"/>
  <c r="L398" i="2"/>
  <c r="M398" i="2"/>
  <c r="I398" i="2"/>
  <c r="H398" i="2"/>
  <c r="J398" i="2"/>
  <c r="K394" i="2"/>
  <c r="L394" i="2"/>
  <c r="M394" i="2"/>
  <c r="I394" i="2"/>
  <c r="H394" i="2"/>
  <c r="J394" i="2"/>
  <c r="K390" i="2"/>
  <c r="L390" i="2"/>
  <c r="M390" i="2"/>
  <c r="I390" i="2"/>
  <c r="H390" i="2"/>
  <c r="J390" i="2"/>
  <c r="K386" i="2"/>
  <c r="L386" i="2"/>
  <c r="M386" i="2"/>
  <c r="I386" i="2"/>
  <c r="H386" i="2"/>
  <c r="J386" i="2"/>
  <c r="K382" i="2"/>
  <c r="L382" i="2"/>
  <c r="M382" i="2"/>
  <c r="I382" i="2"/>
  <c r="H382" i="2"/>
  <c r="J382" i="2"/>
  <c r="K378" i="2"/>
  <c r="L378" i="2"/>
  <c r="M378" i="2"/>
  <c r="I378" i="2"/>
  <c r="H378" i="2"/>
  <c r="J378" i="2"/>
  <c r="K374" i="2"/>
  <c r="L374" i="2"/>
  <c r="M374" i="2"/>
  <c r="I374" i="2"/>
  <c r="H374" i="2"/>
  <c r="J374" i="2"/>
  <c r="K370" i="2"/>
  <c r="L370" i="2"/>
  <c r="M370" i="2"/>
  <c r="I370" i="2"/>
  <c r="H370" i="2"/>
  <c r="J370" i="2"/>
  <c r="K366" i="2"/>
  <c r="L366" i="2"/>
  <c r="M366" i="2"/>
  <c r="I366" i="2"/>
  <c r="H366" i="2"/>
  <c r="J366" i="2"/>
  <c r="K362" i="2"/>
  <c r="L362" i="2"/>
  <c r="M362" i="2"/>
  <c r="I362" i="2"/>
  <c r="H362" i="2"/>
  <c r="J362" i="2"/>
  <c r="K358" i="2"/>
  <c r="L358" i="2"/>
  <c r="M358" i="2"/>
  <c r="I358" i="2"/>
  <c r="H358" i="2"/>
  <c r="J358" i="2"/>
  <c r="K354" i="2"/>
  <c r="L354" i="2"/>
  <c r="M354" i="2"/>
  <c r="I354" i="2"/>
  <c r="H354" i="2"/>
  <c r="J354" i="2"/>
  <c r="K350" i="2"/>
  <c r="L350" i="2"/>
  <c r="M350" i="2"/>
  <c r="I350" i="2"/>
  <c r="H350" i="2"/>
  <c r="J350" i="2"/>
  <c r="K346" i="2"/>
  <c r="L346" i="2"/>
  <c r="M346" i="2"/>
  <c r="I346" i="2"/>
  <c r="H346" i="2"/>
  <c r="J346" i="2"/>
  <c r="K342" i="2"/>
  <c r="L342" i="2"/>
  <c r="M342" i="2"/>
  <c r="I342" i="2"/>
  <c r="H342" i="2"/>
  <c r="J342" i="2"/>
  <c r="K338" i="2"/>
  <c r="L338" i="2"/>
  <c r="M338" i="2"/>
  <c r="I338" i="2"/>
  <c r="H338" i="2"/>
  <c r="J338" i="2"/>
  <c r="K334" i="2"/>
  <c r="L334" i="2"/>
  <c r="M334" i="2"/>
  <c r="I334" i="2"/>
  <c r="H334" i="2"/>
  <c r="J334" i="2"/>
  <c r="K330" i="2"/>
  <c r="L330" i="2"/>
  <c r="M330" i="2"/>
  <c r="I330" i="2"/>
  <c r="H330" i="2"/>
  <c r="J330" i="2"/>
  <c r="K326" i="2"/>
  <c r="L326" i="2"/>
  <c r="M326" i="2"/>
  <c r="I326" i="2"/>
  <c r="H326" i="2"/>
  <c r="J326" i="2"/>
  <c r="K322" i="2"/>
  <c r="L322" i="2"/>
  <c r="M322" i="2"/>
  <c r="I322" i="2"/>
  <c r="H322" i="2"/>
  <c r="J322" i="2"/>
  <c r="K318" i="2"/>
  <c r="L318" i="2"/>
  <c r="M318" i="2"/>
  <c r="I318" i="2"/>
  <c r="H318" i="2"/>
  <c r="J318" i="2"/>
  <c r="K314" i="2"/>
  <c r="L314" i="2"/>
  <c r="M314" i="2"/>
  <c r="I314" i="2"/>
  <c r="H314" i="2"/>
  <c r="J314" i="2"/>
  <c r="K310" i="2"/>
  <c r="L310" i="2"/>
  <c r="M310" i="2"/>
  <c r="I310" i="2"/>
  <c r="H310" i="2"/>
  <c r="J310" i="2"/>
  <c r="K306" i="2"/>
  <c r="L306" i="2"/>
  <c r="M306" i="2"/>
  <c r="I306" i="2"/>
  <c r="H306" i="2"/>
  <c r="J306" i="2"/>
  <c r="K302" i="2"/>
  <c r="L302" i="2"/>
  <c r="M302" i="2"/>
  <c r="I302" i="2"/>
  <c r="H302" i="2"/>
  <c r="J302" i="2"/>
  <c r="K298" i="2"/>
  <c r="L298" i="2"/>
  <c r="M298" i="2"/>
  <c r="I298" i="2"/>
  <c r="H298" i="2"/>
  <c r="J298" i="2"/>
  <c r="K294" i="2"/>
  <c r="L294" i="2"/>
  <c r="M294" i="2"/>
  <c r="I294" i="2"/>
  <c r="H294" i="2"/>
  <c r="J294" i="2"/>
  <c r="K290" i="2"/>
  <c r="L290" i="2"/>
  <c r="M290" i="2"/>
  <c r="I290" i="2"/>
  <c r="H290" i="2"/>
  <c r="J290" i="2"/>
  <c r="K286" i="2"/>
  <c r="L286" i="2"/>
  <c r="M286" i="2"/>
  <c r="I286" i="2"/>
  <c r="H286" i="2"/>
  <c r="J286" i="2"/>
  <c r="K282" i="2"/>
  <c r="L282" i="2"/>
  <c r="M282" i="2"/>
  <c r="I282" i="2"/>
  <c r="H282" i="2"/>
  <c r="J282" i="2"/>
  <c r="K278" i="2"/>
  <c r="L278" i="2"/>
  <c r="M278" i="2"/>
  <c r="I278" i="2"/>
  <c r="H278" i="2"/>
  <c r="J278" i="2"/>
  <c r="K274" i="2"/>
  <c r="L274" i="2"/>
  <c r="M274" i="2"/>
  <c r="I274" i="2"/>
  <c r="H274" i="2"/>
  <c r="J274" i="2"/>
  <c r="K270" i="2"/>
  <c r="L270" i="2"/>
  <c r="M270" i="2"/>
  <c r="I270" i="2"/>
  <c r="H270" i="2"/>
  <c r="J270" i="2"/>
  <c r="K266" i="2"/>
  <c r="L266" i="2"/>
  <c r="M266" i="2"/>
  <c r="I266" i="2"/>
  <c r="H266" i="2"/>
  <c r="J266" i="2"/>
  <c r="K262" i="2"/>
  <c r="L262" i="2"/>
  <c r="M262" i="2"/>
  <c r="I262" i="2"/>
  <c r="H262" i="2"/>
  <c r="J262" i="2"/>
  <c r="K258" i="2"/>
  <c r="L258" i="2"/>
  <c r="M258" i="2"/>
  <c r="I258" i="2"/>
  <c r="H258" i="2"/>
  <c r="J258" i="2"/>
  <c r="K254" i="2"/>
  <c r="L254" i="2"/>
  <c r="M254" i="2"/>
  <c r="I254" i="2"/>
  <c r="H254" i="2"/>
  <c r="J254" i="2"/>
  <c r="K250" i="2"/>
  <c r="L250" i="2"/>
  <c r="M250" i="2"/>
  <c r="I250" i="2"/>
  <c r="H250" i="2"/>
  <c r="J250" i="2"/>
  <c r="K246" i="2"/>
  <c r="L246" i="2"/>
  <c r="M246" i="2"/>
  <c r="I246" i="2"/>
  <c r="H246" i="2"/>
  <c r="J246" i="2"/>
  <c r="K242" i="2"/>
  <c r="L242" i="2"/>
  <c r="M242" i="2"/>
  <c r="I242" i="2"/>
  <c r="H242" i="2"/>
  <c r="J242" i="2"/>
  <c r="K238" i="2"/>
  <c r="L238" i="2"/>
  <c r="M238" i="2"/>
  <c r="I238" i="2"/>
  <c r="H238" i="2"/>
  <c r="J238" i="2"/>
  <c r="K234" i="2"/>
  <c r="L234" i="2"/>
  <c r="M234" i="2"/>
  <c r="I234" i="2"/>
  <c r="H234" i="2"/>
  <c r="J234" i="2"/>
  <c r="K230" i="2"/>
  <c r="L230" i="2"/>
  <c r="M230" i="2"/>
  <c r="I230" i="2"/>
  <c r="H230" i="2"/>
  <c r="J230" i="2"/>
  <c r="K226" i="2"/>
  <c r="L226" i="2"/>
  <c r="M226" i="2"/>
  <c r="I226" i="2"/>
  <c r="H226" i="2"/>
  <c r="J226" i="2"/>
  <c r="K222" i="2"/>
  <c r="L222" i="2"/>
  <c r="M222" i="2"/>
  <c r="I222" i="2"/>
  <c r="H222" i="2"/>
  <c r="J222" i="2"/>
  <c r="K201" i="2"/>
  <c r="L201" i="2"/>
  <c r="J201" i="2"/>
  <c r="M201" i="2"/>
  <c r="I201" i="2"/>
  <c r="H201" i="2"/>
  <c r="K197" i="2"/>
  <c r="L197" i="2"/>
  <c r="J197" i="2"/>
  <c r="M197" i="2"/>
  <c r="I197" i="2"/>
  <c r="H197" i="2"/>
  <c r="K193" i="2"/>
  <c r="L193" i="2"/>
  <c r="J193" i="2"/>
  <c r="M193" i="2"/>
  <c r="I193" i="2"/>
  <c r="H193" i="2"/>
  <c r="K189" i="2"/>
  <c r="L189" i="2"/>
  <c r="J189" i="2"/>
  <c r="M189" i="2"/>
  <c r="I189" i="2"/>
  <c r="H189" i="2"/>
  <c r="K185" i="2"/>
  <c r="L185" i="2"/>
  <c r="J185" i="2"/>
  <c r="M185" i="2"/>
  <c r="I185" i="2"/>
  <c r="H185" i="2"/>
  <c r="K181" i="2"/>
  <c r="L181" i="2"/>
  <c r="J181" i="2"/>
  <c r="M181" i="2"/>
  <c r="I181" i="2"/>
  <c r="H181" i="2"/>
  <c r="K177" i="2"/>
  <c r="L177" i="2"/>
  <c r="J177" i="2"/>
  <c r="M177" i="2"/>
  <c r="I177" i="2"/>
  <c r="H177" i="2"/>
  <c r="K173" i="2"/>
  <c r="L173" i="2"/>
  <c r="J173" i="2"/>
  <c r="M173" i="2"/>
  <c r="I173" i="2"/>
  <c r="H173" i="2"/>
  <c r="K169" i="2"/>
  <c r="L169" i="2"/>
  <c r="J169" i="2"/>
  <c r="M169" i="2"/>
  <c r="I169" i="2"/>
  <c r="H169" i="2"/>
  <c r="K165" i="2"/>
  <c r="L165" i="2"/>
  <c r="J165" i="2"/>
  <c r="M165" i="2"/>
  <c r="I165" i="2"/>
  <c r="H165" i="2"/>
  <c r="K161" i="2"/>
  <c r="L161" i="2"/>
  <c r="J161" i="2"/>
  <c r="M161" i="2"/>
  <c r="I161" i="2"/>
  <c r="H161" i="2"/>
  <c r="K157" i="2"/>
  <c r="L157" i="2"/>
  <c r="J157" i="2"/>
  <c r="M157" i="2"/>
  <c r="I157" i="2"/>
  <c r="H157" i="2"/>
  <c r="K153" i="2"/>
  <c r="L153" i="2"/>
  <c r="J153" i="2"/>
  <c r="M153" i="2"/>
  <c r="I153" i="2"/>
  <c r="H153" i="2"/>
  <c r="K149" i="2"/>
  <c r="L149" i="2"/>
  <c r="J149" i="2"/>
  <c r="M149" i="2"/>
  <c r="I149" i="2"/>
  <c r="H149" i="2"/>
  <c r="K145" i="2"/>
  <c r="L145" i="2"/>
  <c r="J145" i="2"/>
  <c r="M145" i="2"/>
  <c r="I145" i="2"/>
  <c r="H145" i="2"/>
  <c r="K141" i="2"/>
  <c r="L141" i="2"/>
  <c r="J141" i="2"/>
  <c r="M141" i="2"/>
  <c r="I141" i="2"/>
  <c r="H141" i="2"/>
  <c r="K137" i="2"/>
  <c r="L137" i="2"/>
  <c r="J137" i="2"/>
  <c r="M137" i="2"/>
  <c r="I137" i="2"/>
  <c r="H137" i="2"/>
  <c r="K133" i="2"/>
  <c r="L133" i="2"/>
  <c r="J133" i="2"/>
  <c r="M133" i="2"/>
  <c r="I133" i="2"/>
  <c r="H133" i="2"/>
  <c r="K129" i="2"/>
  <c r="L129" i="2"/>
  <c r="J129" i="2"/>
  <c r="M129" i="2"/>
  <c r="I129" i="2"/>
  <c r="H129" i="2"/>
  <c r="K125" i="2"/>
  <c r="L125" i="2"/>
  <c r="J125" i="2"/>
  <c r="M125" i="2"/>
  <c r="I125" i="2"/>
  <c r="H125" i="2"/>
  <c r="K121" i="2"/>
  <c r="L121" i="2"/>
  <c r="J121" i="2"/>
  <c r="M121" i="2"/>
  <c r="I121" i="2"/>
  <c r="H121" i="2"/>
  <c r="K117" i="2"/>
  <c r="L117" i="2"/>
  <c r="J117" i="2"/>
  <c r="M117" i="2"/>
  <c r="I117" i="2"/>
  <c r="H117" i="2"/>
  <c r="K113" i="2"/>
  <c r="L113" i="2"/>
  <c r="J113" i="2"/>
  <c r="M113" i="2"/>
  <c r="I113" i="2"/>
  <c r="H113" i="2"/>
  <c r="K109" i="2"/>
  <c r="L109" i="2"/>
  <c r="J109" i="2"/>
  <c r="M109" i="2"/>
  <c r="I109" i="2"/>
  <c r="H109" i="2"/>
  <c r="K105" i="2"/>
  <c r="L105" i="2"/>
  <c r="J105" i="2"/>
  <c r="M105" i="2"/>
  <c r="I105" i="2"/>
  <c r="H105" i="2"/>
  <c r="K101" i="2"/>
  <c r="L101" i="2"/>
  <c r="J101" i="2"/>
  <c r="M101" i="2"/>
  <c r="I101" i="2"/>
  <c r="H101" i="2"/>
  <c r="K97" i="2"/>
  <c r="L97" i="2"/>
  <c r="J97" i="2"/>
  <c r="M97" i="2"/>
  <c r="I97" i="2"/>
  <c r="H97" i="2"/>
  <c r="K93" i="2"/>
  <c r="L93" i="2"/>
  <c r="J93" i="2"/>
  <c r="M93" i="2"/>
  <c r="I93" i="2"/>
  <c r="H93" i="2"/>
  <c r="K89" i="2"/>
  <c r="L89" i="2"/>
  <c r="J89" i="2"/>
  <c r="M89" i="2"/>
  <c r="I89" i="2"/>
  <c r="H89" i="2"/>
  <c r="K85" i="2"/>
  <c r="L85" i="2"/>
  <c r="J85" i="2"/>
  <c r="M85" i="2"/>
  <c r="I85" i="2"/>
  <c r="H85" i="2"/>
  <c r="K81" i="2"/>
  <c r="L81" i="2"/>
  <c r="J81" i="2"/>
  <c r="M81" i="2"/>
  <c r="I81" i="2"/>
  <c r="H81" i="2"/>
  <c r="K77" i="2"/>
  <c r="L77" i="2"/>
  <c r="J77" i="2"/>
  <c r="M77" i="2"/>
  <c r="I77" i="2"/>
  <c r="H77" i="2"/>
  <c r="K73" i="2"/>
  <c r="L73" i="2"/>
  <c r="M73" i="2"/>
  <c r="J73" i="2"/>
  <c r="I73" i="2"/>
  <c r="H73" i="2"/>
  <c r="K69" i="2"/>
  <c r="L69" i="2"/>
  <c r="M69" i="2"/>
  <c r="J69" i="2"/>
  <c r="I69" i="2"/>
  <c r="H69" i="2"/>
  <c r="K65" i="2"/>
  <c r="L65" i="2"/>
  <c r="M65" i="2"/>
  <c r="J65" i="2"/>
  <c r="I65" i="2"/>
  <c r="H65" i="2"/>
  <c r="K61" i="2"/>
  <c r="L61" i="2"/>
  <c r="M61" i="2"/>
  <c r="J61" i="2"/>
  <c r="I61" i="2"/>
  <c r="H61" i="2"/>
  <c r="K57" i="2"/>
  <c r="L57" i="2"/>
  <c r="M57" i="2"/>
  <c r="J57" i="2"/>
  <c r="I57" i="2"/>
  <c r="H57" i="2"/>
  <c r="K53" i="2"/>
  <c r="L53" i="2"/>
  <c r="M53" i="2"/>
  <c r="J53" i="2"/>
  <c r="I53" i="2"/>
  <c r="H53" i="2"/>
  <c r="K49" i="2"/>
  <c r="L49" i="2"/>
  <c r="M49" i="2"/>
  <c r="J49" i="2"/>
  <c r="I49" i="2"/>
  <c r="H49" i="2"/>
  <c r="K45" i="2"/>
  <c r="L45" i="2"/>
  <c r="M45" i="2"/>
  <c r="J45" i="2"/>
  <c r="I45" i="2"/>
  <c r="H45" i="2"/>
  <c r="K41" i="2"/>
  <c r="L41" i="2"/>
  <c r="M41" i="2"/>
  <c r="J41" i="2"/>
  <c r="I41" i="2"/>
  <c r="H41" i="2"/>
  <c r="K37" i="2"/>
  <c r="L37" i="2"/>
  <c r="M37" i="2"/>
  <c r="J37" i="2"/>
  <c r="I37" i="2"/>
  <c r="H37" i="2"/>
  <c r="K1000" i="2"/>
  <c r="L1000" i="2"/>
  <c r="M1000" i="2"/>
  <c r="J1000" i="2"/>
  <c r="I1000" i="2"/>
  <c r="H1000" i="2"/>
  <c r="K984" i="2"/>
  <c r="L984" i="2"/>
  <c r="M984" i="2"/>
  <c r="J984" i="2"/>
  <c r="I984" i="2"/>
  <c r="H984" i="2"/>
  <c r="K998" i="2"/>
  <c r="L998" i="2"/>
  <c r="M998" i="2"/>
  <c r="J998" i="2"/>
  <c r="I998" i="2"/>
  <c r="H998" i="2"/>
  <c r="K982" i="2"/>
  <c r="L982" i="2"/>
  <c r="M982" i="2"/>
  <c r="J982" i="2"/>
  <c r="I982" i="2"/>
  <c r="H982" i="2"/>
  <c r="K968" i="2"/>
  <c r="L968" i="2"/>
  <c r="M968" i="2"/>
  <c r="J968" i="2"/>
  <c r="I968" i="2"/>
  <c r="H968" i="2"/>
  <c r="K960" i="2"/>
  <c r="L960" i="2"/>
  <c r="M960" i="2"/>
  <c r="J960" i="2"/>
  <c r="I960" i="2"/>
  <c r="H960" i="2"/>
  <c r="K996" i="2"/>
  <c r="L996" i="2"/>
  <c r="M996" i="2"/>
  <c r="J996" i="2"/>
  <c r="I996" i="2"/>
  <c r="H996" i="2"/>
  <c r="K988" i="2"/>
  <c r="L988" i="2"/>
  <c r="M988" i="2"/>
  <c r="J988" i="2"/>
  <c r="I988" i="2"/>
  <c r="H988" i="2"/>
  <c r="K980" i="2"/>
  <c r="L980" i="2"/>
  <c r="M980" i="2"/>
  <c r="J980" i="2"/>
  <c r="I980" i="2"/>
  <c r="H980" i="2"/>
  <c r="K972" i="2"/>
  <c r="L972" i="2"/>
  <c r="M972" i="2"/>
  <c r="J972" i="2"/>
  <c r="I972" i="2"/>
  <c r="H972" i="2"/>
  <c r="K994" i="2"/>
  <c r="L994" i="2"/>
  <c r="M994" i="2"/>
  <c r="J994" i="2"/>
  <c r="I994" i="2"/>
  <c r="H994" i="2"/>
  <c r="K986" i="2"/>
  <c r="L986" i="2"/>
  <c r="M986" i="2"/>
  <c r="J986" i="2"/>
  <c r="I986" i="2"/>
  <c r="H986" i="2"/>
  <c r="K978" i="2"/>
  <c r="L978" i="2"/>
  <c r="M978" i="2"/>
  <c r="J978" i="2"/>
  <c r="I978" i="2"/>
  <c r="H978" i="2"/>
  <c r="K970" i="2"/>
  <c r="L970" i="2"/>
  <c r="M970" i="2"/>
  <c r="J970" i="2"/>
  <c r="I970" i="2"/>
  <c r="H970" i="2"/>
  <c r="K966" i="2"/>
  <c r="L966" i="2"/>
  <c r="M966" i="2"/>
  <c r="J966" i="2"/>
  <c r="I966" i="2"/>
  <c r="H966" i="2"/>
  <c r="K962" i="2"/>
  <c r="L962" i="2"/>
  <c r="M962" i="2"/>
  <c r="J962" i="2"/>
  <c r="I962" i="2"/>
  <c r="H962" i="2"/>
  <c r="K958" i="2"/>
  <c r="L958" i="2"/>
  <c r="M958" i="2"/>
  <c r="J958" i="2"/>
  <c r="I958" i="2"/>
  <c r="H958" i="2"/>
  <c r="K954" i="2"/>
  <c r="L954" i="2"/>
  <c r="M954" i="2"/>
  <c r="J954" i="2"/>
  <c r="I954" i="2"/>
  <c r="H954" i="2"/>
  <c r="K950" i="2"/>
  <c r="L950" i="2"/>
  <c r="M950" i="2"/>
  <c r="J950" i="2"/>
  <c r="I950" i="2"/>
  <c r="H950" i="2"/>
  <c r="K946" i="2"/>
  <c r="L946" i="2"/>
  <c r="M946" i="2"/>
  <c r="J946" i="2"/>
  <c r="I946" i="2"/>
  <c r="H946" i="2"/>
  <c r="K942" i="2"/>
  <c r="L942" i="2"/>
  <c r="M942" i="2"/>
  <c r="J942" i="2"/>
  <c r="I942" i="2"/>
  <c r="H942" i="2"/>
  <c r="K938" i="2"/>
  <c r="L938" i="2"/>
  <c r="M938" i="2"/>
  <c r="J938" i="2"/>
  <c r="I938" i="2"/>
  <c r="H938" i="2"/>
  <c r="K934" i="2"/>
  <c r="L934" i="2"/>
  <c r="M934" i="2"/>
  <c r="J934" i="2"/>
  <c r="I934" i="2"/>
  <c r="H934" i="2"/>
  <c r="K930" i="2"/>
  <c r="L930" i="2"/>
  <c r="M930" i="2"/>
  <c r="J930" i="2"/>
  <c r="I930" i="2"/>
  <c r="H930" i="2"/>
  <c r="K926" i="2"/>
  <c r="L926" i="2"/>
  <c r="M926" i="2"/>
  <c r="J926" i="2"/>
  <c r="I926" i="2"/>
  <c r="H926" i="2"/>
  <c r="K922" i="2"/>
  <c r="L922" i="2"/>
  <c r="M922" i="2"/>
  <c r="J922" i="2"/>
  <c r="I922" i="2"/>
  <c r="H922" i="2"/>
  <c r="K918" i="2"/>
  <c r="L918" i="2"/>
  <c r="M918" i="2"/>
  <c r="J918" i="2"/>
  <c r="I918" i="2"/>
  <c r="H918" i="2"/>
  <c r="K912" i="2"/>
  <c r="L912" i="2"/>
  <c r="M912" i="2"/>
  <c r="J912" i="2"/>
  <c r="I912" i="2"/>
  <c r="H912" i="2"/>
  <c r="K908" i="2"/>
  <c r="L908" i="2"/>
  <c r="M908" i="2"/>
  <c r="J908" i="2"/>
  <c r="I908" i="2"/>
  <c r="H908" i="2"/>
  <c r="K904" i="2"/>
  <c r="L904" i="2"/>
  <c r="M904" i="2"/>
  <c r="J904" i="2"/>
  <c r="I904" i="2"/>
  <c r="H904" i="2"/>
  <c r="K900" i="2"/>
  <c r="L900" i="2"/>
  <c r="M900" i="2"/>
  <c r="J900" i="2"/>
  <c r="I900" i="2"/>
  <c r="H900" i="2"/>
  <c r="K896" i="2"/>
  <c r="L896" i="2"/>
  <c r="M896" i="2"/>
  <c r="J896" i="2"/>
  <c r="I896" i="2"/>
  <c r="H896" i="2"/>
  <c r="K892" i="2"/>
  <c r="L892" i="2"/>
  <c r="M892" i="2"/>
  <c r="J892" i="2"/>
  <c r="I892" i="2"/>
  <c r="H892" i="2"/>
  <c r="K888" i="2"/>
  <c r="L888" i="2"/>
  <c r="M888" i="2"/>
  <c r="J888" i="2"/>
  <c r="I888" i="2"/>
  <c r="H888" i="2"/>
  <c r="K884" i="2"/>
  <c r="L884" i="2"/>
  <c r="M884" i="2"/>
  <c r="J884" i="2"/>
  <c r="I884" i="2"/>
  <c r="H884" i="2"/>
  <c r="K880" i="2"/>
  <c r="L880" i="2"/>
  <c r="M880" i="2"/>
  <c r="J880" i="2"/>
  <c r="I880" i="2"/>
  <c r="H880" i="2"/>
  <c r="K876" i="2"/>
  <c r="L876" i="2"/>
  <c r="M876" i="2"/>
  <c r="J876" i="2"/>
  <c r="I876" i="2"/>
  <c r="H876" i="2"/>
  <c r="K872" i="2"/>
  <c r="L872" i="2"/>
  <c r="M872" i="2"/>
  <c r="J872" i="2"/>
  <c r="I872" i="2"/>
  <c r="H872" i="2"/>
  <c r="K868" i="2"/>
  <c r="L868" i="2"/>
  <c r="M868" i="2"/>
  <c r="J868" i="2"/>
  <c r="I868" i="2"/>
  <c r="H868" i="2"/>
  <c r="K864" i="2"/>
  <c r="L864" i="2"/>
  <c r="M864" i="2"/>
  <c r="J864" i="2"/>
  <c r="I864" i="2"/>
  <c r="H864" i="2"/>
  <c r="K860" i="2"/>
  <c r="L860" i="2"/>
  <c r="M860" i="2"/>
  <c r="J860" i="2"/>
  <c r="I860" i="2"/>
  <c r="H860" i="2"/>
  <c r="K856" i="2"/>
  <c r="L856" i="2"/>
  <c r="M856" i="2"/>
  <c r="J856" i="2"/>
  <c r="I856" i="2"/>
  <c r="H856" i="2"/>
  <c r="K852" i="2"/>
  <c r="L852" i="2"/>
  <c r="M852" i="2"/>
  <c r="J852" i="2"/>
  <c r="I852" i="2"/>
  <c r="H852" i="2"/>
  <c r="K848" i="2"/>
  <c r="L848" i="2"/>
  <c r="M848" i="2"/>
  <c r="J848" i="2"/>
  <c r="I848" i="2"/>
  <c r="H848" i="2"/>
  <c r="K844" i="2"/>
  <c r="L844" i="2"/>
  <c r="M844" i="2"/>
  <c r="J844" i="2"/>
  <c r="I844" i="2"/>
  <c r="H844" i="2"/>
  <c r="K840" i="2"/>
  <c r="L840" i="2"/>
  <c r="M840" i="2"/>
  <c r="J840" i="2"/>
  <c r="I840" i="2"/>
  <c r="H840" i="2"/>
  <c r="K836" i="2"/>
  <c r="L836" i="2"/>
  <c r="M836" i="2"/>
  <c r="J836" i="2"/>
  <c r="I836" i="2"/>
  <c r="H836" i="2"/>
  <c r="K832" i="2"/>
  <c r="L832" i="2"/>
  <c r="M832" i="2"/>
  <c r="J832" i="2"/>
  <c r="I832" i="2"/>
  <c r="H832" i="2"/>
  <c r="K828" i="2"/>
  <c r="L828" i="2"/>
  <c r="M828" i="2"/>
  <c r="J828" i="2"/>
  <c r="I828" i="2"/>
  <c r="H828" i="2"/>
  <c r="K824" i="2"/>
  <c r="L824" i="2"/>
  <c r="M824" i="2"/>
  <c r="J824" i="2"/>
  <c r="I824" i="2"/>
  <c r="H824" i="2"/>
  <c r="K820" i="2"/>
  <c r="L820" i="2"/>
  <c r="M820" i="2"/>
  <c r="J820" i="2"/>
  <c r="I820" i="2"/>
  <c r="H820" i="2"/>
  <c r="K816" i="2"/>
  <c r="L816" i="2"/>
  <c r="M816" i="2"/>
  <c r="J816" i="2"/>
  <c r="I816" i="2"/>
  <c r="H816" i="2"/>
  <c r="K812" i="2"/>
  <c r="L812" i="2"/>
  <c r="M812" i="2"/>
  <c r="J812" i="2"/>
  <c r="I812" i="2"/>
  <c r="H812" i="2"/>
  <c r="K808" i="2"/>
  <c r="L808" i="2"/>
  <c r="M808" i="2"/>
  <c r="J808" i="2"/>
  <c r="I808" i="2"/>
  <c r="H808" i="2"/>
  <c r="K804" i="2"/>
  <c r="L804" i="2"/>
  <c r="M804" i="2"/>
  <c r="J804" i="2"/>
  <c r="I804" i="2"/>
  <c r="H804" i="2"/>
  <c r="K800" i="2"/>
  <c r="L800" i="2"/>
  <c r="M800" i="2"/>
  <c r="J800" i="2"/>
  <c r="I800" i="2"/>
  <c r="H800" i="2"/>
  <c r="K796" i="2"/>
  <c r="L796" i="2"/>
  <c r="M796" i="2"/>
  <c r="J796" i="2"/>
  <c r="I796" i="2"/>
  <c r="H796" i="2"/>
  <c r="K792" i="2"/>
  <c r="L792" i="2"/>
  <c r="M792" i="2"/>
  <c r="J792" i="2"/>
  <c r="I792" i="2"/>
  <c r="H792" i="2"/>
  <c r="K788" i="2"/>
  <c r="L788" i="2"/>
  <c r="M788" i="2"/>
  <c r="J788" i="2"/>
  <c r="I788" i="2"/>
  <c r="H788" i="2"/>
  <c r="K784" i="2"/>
  <c r="L784" i="2"/>
  <c r="M784" i="2"/>
  <c r="J784" i="2"/>
  <c r="I784" i="2"/>
  <c r="H784" i="2"/>
  <c r="K780" i="2"/>
  <c r="L780" i="2"/>
  <c r="M780" i="2"/>
  <c r="J780" i="2"/>
  <c r="I780" i="2"/>
  <c r="H780" i="2"/>
  <c r="K776" i="2"/>
  <c r="L776" i="2"/>
  <c r="M776" i="2"/>
  <c r="J776" i="2"/>
  <c r="I776" i="2"/>
  <c r="H776" i="2"/>
  <c r="K772" i="2"/>
  <c r="L772" i="2"/>
  <c r="M772" i="2"/>
  <c r="J772" i="2"/>
  <c r="I772" i="2"/>
  <c r="H772" i="2"/>
  <c r="K768" i="2"/>
  <c r="L768" i="2"/>
  <c r="M768" i="2"/>
  <c r="J768" i="2"/>
  <c r="I768" i="2"/>
  <c r="H768" i="2"/>
  <c r="K764" i="2"/>
  <c r="L764" i="2"/>
  <c r="M764" i="2"/>
  <c r="J764" i="2"/>
  <c r="I764" i="2"/>
  <c r="H764" i="2"/>
  <c r="K760" i="2"/>
  <c r="L760" i="2"/>
  <c r="M760" i="2"/>
  <c r="J760" i="2"/>
  <c r="I760" i="2"/>
  <c r="H760" i="2"/>
  <c r="K756" i="2"/>
  <c r="L756" i="2"/>
  <c r="M756" i="2"/>
  <c r="J756" i="2"/>
  <c r="I756" i="2"/>
  <c r="H756" i="2"/>
  <c r="K752" i="2"/>
  <c r="L752" i="2"/>
  <c r="M752" i="2"/>
  <c r="J752" i="2"/>
  <c r="I752" i="2"/>
  <c r="H752" i="2"/>
  <c r="K748" i="2"/>
  <c r="L748" i="2"/>
  <c r="M748" i="2"/>
  <c r="J748" i="2"/>
  <c r="I748" i="2"/>
  <c r="H748" i="2"/>
  <c r="K744" i="2"/>
  <c r="L744" i="2"/>
  <c r="M744" i="2"/>
  <c r="J744" i="2"/>
  <c r="I744" i="2"/>
  <c r="H744" i="2"/>
  <c r="K729" i="2"/>
  <c r="L729" i="2"/>
  <c r="M729" i="2"/>
  <c r="I729" i="2"/>
  <c r="J729" i="2"/>
  <c r="H729" i="2"/>
  <c r="K725" i="2"/>
  <c r="L725" i="2"/>
  <c r="M725" i="2"/>
  <c r="I725" i="2"/>
  <c r="H725" i="2"/>
  <c r="J725" i="2"/>
  <c r="K721" i="2"/>
  <c r="L721" i="2"/>
  <c r="M721" i="2"/>
  <c r="I721" i="2"/>
  <c r="J721" i="2"/>
  <c r="H721" i="2"/>
  <c r="K717" i="2"/>
  <c r="L717" i="2"/>
  <c r="M717" i="2"/>
  <c r="I717" i="2"/>
  <c r="H717" i="2"/>
  <c r="J717" i="2"/>
  <c r="K713" i="2"/>
  <c r="L713" i="2"/>
  <c r="M713" i="2"/>
  <c r="I713" i="2"/>
  <c r="J713" i="2"/>
  <c r="H713" i="2"/>
  <c r="K709" i="2"/>
  <c r="L709" i="2"/>
  <c r="M709" i="2"/>
  <c r="I709" i="2"/>
  <c r="H709" i="2"/>
  <c r="J709" i="2"/>
  <c r="K705" i="2"/>
  <c r="L705" i="2"/>
  <c r="M705" i="2"/>
  <c r="I705" i="2"/>
  <c r="J705" i="2"/>
  <c r="H705" i="2"/>
  <c r="K701" i="2"/>
  <c r="L701" i="2"/>
  <c r="M701" i="2"/>
  <c r="I701" i="2"/>
  <c r="H701" i="2"/>
  <c r="J701" i="2"/>
  <c r="K697" i="2"/>
  <c r="L697" i="2"/>
  <c r="M697" i="2"/>
  <c r="I697" i="2"/>
  <c r="J697" i="2"/>
  <c r="H697" i="2"/>
  <c r="K693" i="2"/>
  <c r="L693" i="2"/>
  <c r="M693" i="2"/>
  <c r="I693" i="2"/>
  <c r="H693" i="2"/>
  <c r="J693" i="2"/>
  <c r="K689" i="2"/>
  <c r="L689" i="2"/>
  <c r="M689" i="2"/>
  <c r="I689" i="2"/>
  <c r="J689" i="2"/>
  <c r="H689" i="2"/>
  <c r="K685" i="2"/>
  <c r="L685" i="2"/>
  <c r="M685" i="2"/>
  <c r="I685" i="2"/>
  <c r="H685" i="2"/>
  <c r="J685" i="2"/>
  <c r="K681" i="2"/>
  <c r="L681" i="2"/>
  <c r="M681" i="2"/>
  <c r="I681" i="2"/>
  <c r="J681" i="2"/>
  <c r="H681" i="2"/>
  <c r="K677" i="2"/>
  <c r="L677" i="2"/>
  <c r="M677" i="2"/>
  <c r="I677" i="2"/>
  <c r="H677" i="2"/>
  <c r="J677" i="2"/>
  <c r="K673" i="2"/>
  <c r="L673" i="2"/>
  <c r="M673" i="2"/>
  <c r="I673" i="2"/>
  <c r="J673" i="2"/>
  <c r="H673" i="2"/>
  <c r="K669" i="2"/>
  <c r="L669" i="2"/>
  <c r="M669" i="2"/>
  <c r="I669" i="2"/>
  <c r="H669" i="2"/>
  <c r="J669" i="2"/>
  <c r="K665" i="2"/>
  <c r="L665" i="2"/>
  <c r="M665" i="2"/>
  <c r="I665" i="2"/>
  <c r="J665" i="2"/>
  <c r="H665" i="2"/>
  <c r="K661" i="2"/>
  <c r="L661" i="2"/>
  <c r="M661" i="2"/>
  <c r="I661" i="2"/>
  <c r="H661" i="2"/>
  <c r="J661" i="2"/>
  <c r="K657" i="2"/>
  <c r="L657" i="2"/>
  <c r="M657" i="2"/>
  <c r="I657" i="2"/>
  <c r="J657" i="2"/>
  <c r="H657" i="2"/>
  <c r="K653" i="2"/>
  <c r="L653" i="2"/>
  <c r="M653" i="2"/>
  <c r="I653" i="2"/>
  <c r="H653" i="2"/>
  <c r="J653" i="2"/>
  <c r="K649" i="2"/>
  <c r="L649" i="2"/>
  <c r="M649" i="2"/>
  <c r="I649" i="2"/>
  <c r="J649" i="2"/>
  <c r="H649" i="2"/>
  <c r="K645" i="2"/>
  <c r="L645" i="2"/>
  <c r="M645" i="2"/>
  <c r="I645" i="2"/>
  <c r="H645" i="2"/>
  <c r="J645" i="2"/>
  <c r="K641" i="2"/>
  <c r="L641" i="2"/>
  <c r="M641" i="2"/>
  <c r="I641" i="2"/>
  <c r="J641" i="2"/>
  <c r="H641" i="2"/>
  <c r="K637" i="2"/>
  <c r="L637" i="2"/>
  <c r="M637" i="2"/>
  <c r="I637" i="2"/>
  <c r="H637" i="2"/>
  <c r="J637" i="2"/>
  <c r="K633" i="2"/>
  <c r="L633" i="2"/>
  <c r="M633" i="2"/>
  <c r="I633" i="2"/>
  <c r="J633" i="2"/>
  <c r="H633" i="2"/>
  <c r="K629" i="2"/>
  <c r="L629" i="2"/>
  <c r="M629" i="2"/>
  <c r="I629" i="2"/>
  <c r="H629" i="2"/>
  <c r="J629" i="2"/>
  <c r="K625" i="2"/>
  <c r="L625" i="2"/>
  <c r="M625" i="2"/>
  <c r="I625" i="2"/>
  <c r="J625" i="2"/>
  <c r="H625" i="2"/>
  <c r="K621" i="2"/>
  <c r="L621" i="2"/>
  <c r="M621" i="2"/>
  <c r="I621" i="2"/>
  <c r="H621" i="2"/>
  <c r="J621" i="2"/>
  <c r="K617" i="2"/>
  <c r="L617" i="2"/>
  <c r="M617" i="2"/>
  <c r="I617" i="2"/>
  <c r="J617" i="2"/>
  <c r="H617" i="2"/>
  <c r="K613" i="2"/>
  <c r="L613" i="2"/>
  <c r="M613" i="2"/>
  <c r="I613" i="2"/>
  <c r="H613" i="2"/>
  <c r="J613" i="2"/>
  <c r="K609" i="2"/>
  <c r="L609" i="2"/>
  <c r="M609" i="2"/>
  <c r="I609" i="2"/>
  <c r="J609" i="2"/>
  <c r="H609" i="2"/>
  <c r="K605" i="2"/>
  <c r="L605" i="2"/>
  <c r="M605" i="2"/>
  <c r="I605" i="2"/>
  <c r="H605" i="2"/>
  <c r="J605" i="2"/>
  <c r="K601" i="2"/>
  <c r="L601" i="2"/>
  <c r="M601" i="2"/>
  <c r="I601" i="2"/>
  <c r="J601" i="2"/>
  <c r="H601" i="2"/>
  <c r="K597" i="2"/>
  <c r="L597" i="2"/>
  <c r="M597" i="2"/>
  <c r="I597" i="2"/>
  <c r="H597" i="2"/>
  <c r="J597" i="2"/>
  <c r="K593" i="2"/>
  <c r="L593" i="2"/>
  <c r="M593" i="2"/>
  <c r="I593" i="2"/>
  <c r="J593" i="2"/>
  <c r="H593" i="2"/>
  <c r="K589" i="2"/>
  <c r="L589" i="2"/>
  <c r="M589" i="2"/>
  <c r="I589" i="2"/>
  <c r="H589" i="2"/>
  <c r="J589" i="2"/>
  <c r="K585" i="2"/>
  <c r="L585" i="2"/>
  <c r="M585" i="2"/>
  <c r="I585" i="2"/>
  <c r="J585" i="2"/>
  <c r="H585" i="2"/>
  <c r="K581" i="2"/>
  <c r="L581" i="2"/>
  <c r="M581" i="2"/>
  <c r="I581" i="2"/>
  <c r="H581" i="2"/>
  <c r="J581" i="2"/>
  <c r="K577" i="2"/>
  <c r="L577" i="2"/>
  <c r="M577" i="2"/>
  <c r="I577" i="2"/>
  <c r="J577" i="2"/>
  <c r="H577" i="2"/>
  <c r="K573" i="2"/>
  <c r="L573" i="2"/>
  <c r="M573" i="2"/>
  <c r="I573" i="2"/>
  <c r="H573" i="2"/>
  <c r="J573" i="2"/>
  <c r="K569" i="2"/>
  <c r="L569" i="2"/>
  <c r="M569" i="2"/>
  <c r="I569" i="2"/>
  <c r="J569" i="2"/>
  <c r="H569" i="2"/>
  <c r="K565" i="2"/>
  <c r="L565" i="2"/>
  <c r="M565" i="2"/>
  <c r="I565" i="2"/>
  <c r="H565" i="2"/>
  <c r="J565" i="2"/>
  <c r="K561" i="2"/>
  <c r="L561" i="2"/>
  <c r="M561" i="2"/>
  <c r="I561" i="2"/>
  <c r="J561" i="2"/>
  <c r="H561" i="2"/>
  <c r="K557" i="2"/>
  <c r="L557" i="2"/>
  <c r="M557" i="2"/>
  <c r="I557" i="2"/>
  <c r="H557" i="2"/>
  <c r="J557" i="2"/>
  <c r="K553" i="2"/>
  <c r="L553" i="2"/>
  <c r="M553" i="2"/>
  <c r="I553" i="2"/>
  <c r="J553" i="2"/>
  <c r="H553" i="2"/>
  <c r="K549" i="2"/>
  <c r="L549" i="2"/>
  <c r="M549" i="2"/>
  <c r="I549" i="2"/>
  <c r="H549" i="2"/>
  <c r="J549" i="2"/>
  <c r="K545" i="2"/>
  <c r="L545" i="2"/>
  <c r="M545" i="2"/>
  <c r="I545" i="2"/>
  <c r="J545" i="2"/>
  <c r="H545" i="2"/>
  <c r="K541" i="2"/>
  <c r="L541" i="2"/>
  <c r="M541" i="2"/>
  <c r="I541" i="2"/>
  <c r="H541" i="2"/>
  <c r="J541" i="2"/>
  <c r="K537" i="2"/>
  <c r="L537" i="2"/>
  <c r="M537" i="2"/>
  <c r="I537" i="2"/>
  <c r="J537" i="2"/>
  <c r="H537" i="2"/>
  <c r="K533" i="2"/>
  <c r="L533" i="2"/>
  <c r="M533" i="2"/>
  <c r="I533" i="2"/>
  <c r="H533" i="2"/>
  <c r="J533" i="2"/>
  <c r="K529" i="2"/>
  <c r="L529" i="2"/>
  <c r="M529" i="2"/>
  <c r="I529" i="2"/>
  <c r="J529" i="2"/>
  <c r="H529" i="2"/>
  <c r="K525" i="2"/>
  <c r="L525" i="2"/>
  <c r="M525" i="2"/>
  <c r="I525" i="2"/>
  <c r="H525" i="2"/>
  <c r="J525" i="2"/>
  <c r="K521" i="2"/>
  <c r="L521" i="2"/>
  <c r="M521" i="2"/>
  <c r="I521" i="2"/>
  <c r="J521" i="2"/>
  <c r="H521" i="2"/>
  <c r="K517" i="2"/>
  <c r="L517" i="2"/>
  <c r="M517" i="2"/>
  <c r="I517" i="2"/>
  <c r="H517" i="2"/>
  <c r="J517" i="2"/>
  <c r="K513" i="2"/>
  <c r="L513" i="2"/>
  <c r="M513" i="2"/>
  <c r="I513" i="2"/>
  <c r="J513" i="2"/>
  <c r="H513" i="2"/>
  <c r="K509" i="2"/>
  <c r="L509" i="2"/>
  <c r="M509" i="2"/>
  <c r="I509" i="2"/>
  <c r="H509" i="2"/>
  <c r="J509" i="2"/>
  <c r="K505" i="2"/>
  <c r="L505" i="2"/>
  <c r="M505" i="2"/>
  <c r="I505" i="2"/>
  <c r="J505" i="2"/>
  <c r="H505" i="2"/>
  <c r="K501" i="2"/>
  <c r="L501" i="2"/>
  <c r="M501" i="2"/>
  <c r="I501" i="2"/>
  <c r="H501" i="2"/>
  <c r="J501" i="2"/>
  <c r="K497" i="2"/>
  <c r="L497" i="2"/>
  <c r="M497" i="2"/>
  <c r="I497" i="2"/>
  <c r="J497" i="2"/>
  <c r="H497" i="2"/>
  <c r="K493" i="2"/>
  <c r="L493" i="2"/>
  <c r="M493" i="2"/>
  <c r="I493" i="2"/>
  <c r="H493" i="2"/>
  <c r="J493" i="2"/>
  <c r="K489" i="2"/>
  <c r="L489" i="2"/>
  <c r="M489" i="2"/>
  <c r="I489" i="2"/>
  <c r="J489" i="2"/>
  <c r="H489" i="2"/>
  <c r="K485" i="2"/>
  <c r="L485" i="2"/>
  <c r="M485" i="2"/>
  <c r="I485" i="2"/>
  <c r="H485" i="2"/>
  <c r="J485" i="2"/>
  <c r="K481" i="2"/>
  <c r="L481" i="2"/>
  <c r="M481" i="2"/>
  <c r="I481" i="2"/>
  <c r="J481" i="2"/>
  <c r="H481" i="2"/>
  <c r="K477" i="2"/>
  <c r="L477" i="2"/>
  <c r="M477" i="2"/>
  <c r="I477" i="2"/>
  <c r="H477" i="2"/>
  <c r="J477" i="2"/>
  <c r="K473" i="2"/>
  <c r="L473" i="2"/>
  <c r="M473" i="2"/>
  <c r="I473" i="2"/>
  <c r="J473" i="2"/>
  <c r="H473" i="2"/>
  <c r="K469" i="2"/>
  <c r="L469" i="2"/>
  <c r="M469" i="2"/>
  <c r="I469" i="2"/>
  <c r="H469" i="2"/>
  <c r="J469" i="2"/>
  <c r="K465" i="2"/>
  <c r="L465" i="2"/>
  <c r="M465" i="2"/>
  <c r="I465" i="2"/>
  <c r="J465" i="2"/>
  <c r="H465" i="2"/>
  <c r="K461" i="2"/>
  <c r="L461" i="2"/>
  <c r="M461" i="2"/>
  <c r="I461" i="2"/>
  <c r="H461" i="2"/>
  <c r="J461" i="2"/>
  <c r="K457" i="2"/>
  <c r="L457" i="2"/>
  <c r="M457" i="2"/>
  <c r="I457" i="2"/>
  <c r="J457" i="2"/>
  <c r="H457" i="2"/>
  <c r="K453" i="2"/>
  <c r="L453" i="2"/>
  <c r="M453" i="2"/>
  <c r="I453" i="2"/>
  <c r="H453" i="2"/>
  <c r="J453" i="2"/>
  <c r="K449" i="2"/>
  <c r="L449" i="2"/>
  <c r="M449" i="2"/>
  <c r="I449" i="2"/>
  <c r="J449" i="2"/>
  <c r="H449" i="2"/>
  <c r="K445" i="2"/>
  <c r="L445" i="2"/>
  <c r="M445" i="2"/>
  <c r="I445" i="2"/>
  <c r="H445" i="2"/>
  <c r="J445" i="2"/>
  <c r="K441" i="2"/>
  <c r="L441" i="2"/>
  <c r="J441" i="2"/>
  <c r="M441" i="2"/>
  <c r="I441" i="2"/>
  <c r="H441" i="2"/>
  <c r="K437" i="2"/>
  <c r="L437" i="2"/>
  <c r="J437" i="2"/>
  <c r="M437" i="2"/>
  <c r="I437" i="2"/>
  <c r="H437" i="2"/>
  <c r="K433" i="2"/>
  <c r="L433" i="2"/>
  <c r="J433" i="2"/>
  <c r="M433" i="2"/>
  <c r="I433" i="2"/>
  <c r="H433" i="2"/>
  <c r="K429" i="2"/>
  <c r="L429" i="2"/>
  <c r="J429" i="2"/>
  <c r="M429" i="2"/>
  <c r="I429" i="2"/>
  <c r="H429" i="2"/>
  <c r="K425" i="2"/>
  <c r="L425" i="2"/>
  <c r="J425" i="2"/>
  <c r="M425" i="2"/>
  <c r="I425" i="2"/>
  <c r="H425" i="2"/>
  <c r="K421" i="2"/>
  <c r="L421" i="2"/>
  <c r="J421" i="2"/>
  <c r="M421" i="2"/>
  <c r="I421" i="2"/>
  <c r="H421" i="2"/>
  <c r="K417" i="2"/>
  <c r="L417" i="2"/>
  <c r="J417" i="2"/>
  <c r="M417" i="2"/>
  <c r="I417" i="2"/>
  <c r="H417" i="2"/>
  <c r="K413" i="2"/>
  <c r="L413" i="2"/>
  <c r="J413" i="2"/>
  <c r="M413" i="2"/>
  <c r="I413" i="2"/>
  <c r="H413" i="2"/>
  <c r="K409" i="2"/>
  <c r="L409" i="2"/>
  <c r="J409" i="2"/>
  <c r="M409" i="2"/>
  <c r="I409" i="2"/>
  <c r="H409" i="2"/>
  <c r="K405" i="2"/>
  <c r="L405" i="2"/>
  <c r="J405" i="2"/>
  <c r="M405" i="2"/>
  <c r="I405" i="2"/>
  <c r="H405" i="2"/>
  <c r="K401" i="2"/>
  <c r="L401" i="2"/>
  <c r="J401" i="2"/>
  <c r="M401" i="2"/>
  <c r="I401" i="2"/>
  <c r="H401" i="2"/>
  <c r="K397" i="2"/>
  <c r="L397" i="2"/>
  <c r="J397" i="2"/>
  <c r="M397" i="2"/>
  <c r="I397" i="2"/>
  <c r="H397" i="2"/>
  <c r="K393" i="2"/>
  <c r="L393" i="2"/>
  <c r="J393" i="2"/>
  <c r="M393" i="2"/>
  <c r="I393" i="2"/>
  <c r="H393" i="2"/>
  <c r="K389" i="2"/>
  <c r="L389" i="2"/>
  <c r="J389" i="2"/>
  <c r="M389" i="2"/>
  <c r="I389" i="2"/>
  <c r="H389" i="2"/>
  <c r="K385" i="2"/>
  <c r="L385" i="2"/>
  <c r="J385" i="2"/>
  <c r="M385" i="2"/>
  <c r="I385" i="2"/>
  <c r="H385" i="2"/>
  <c r="K381" i="2"/>
  <c r="L381" i="2"/>
  <c r="J381" i="2"/>
  <c r="M381" i="2"/>
  <c r="I381" i="2"/>
  <c r="H381" i="2"/>
  <c r="K377" i="2"/>
  <c r="L377" i="2"/>
  <c r="J377" i="2"/>
  <c r="M377" i="2"/>
  <c r="I377" i="2"/>
  <c r="H377" i="2"/>
  <c r="K373" i="2"/>
  <c r="L373" i="2"/>
  <c r="J373" i="2"/>
  <c r="M373" i="2"/>
  <c r="I373" i="2"/>
  <c r="H373" i="2"/>
  <c r="K369" i="2"/>
  <c r="L369" i="2"/>
  <c r="J369" i="2"/>
  <c r="M369" i="2"/>
  <c r="I369" i="2"/>
  <c r="H369" i="2"/>
  <c r="K365" i="2"/>
  <c r="L365" i="2"/>
  <c r="J365" i="2"/>
  <c r="M365" i="2"/>
  <c r="I365" i="2"/>
  <c r="H365" i="2"/>
  <c r="K361" i="2"/>
  <c r="L361" i="2"/>
  <c r="J361" i="2"/>
  <c r="M361" i="2"/>
  <c r="I361" i="2"/>
  <c r="H361" i="2"/>
  <c r="K357" i="2"/>
  <c r="L357" i="2"/>
  <c r="J357" i="2"/>
  <c r="M357" i="2"/>
  <c r="I357" i="2"/>
  <c r="H357" i="2"/>
  <c r="K353" i="2"/>
  <c r="L353" i="2"/>
  <c r="J353" i="2"/>
  <c r="M353" i="2"/>
  <c r="I353" i="2"/>
  <c r="H353" i="2"/>
  <c r="K349" i="2"/>
  <c r="L349" i="2"/>
  <c r="J349" i="2"/>
  <c r="M349" i="2"/>
  <c r="I349" i="2"/>
  <c r="H349" i="2"/>
  <c r="K345" i="2"/>
  <c r="L345" i="2"/>
  <c r="J345" i="2"/>
  <c r="M345" i="2"/>
  <c r="I345" i="2"/>
  <c r="H345" i="2"/>
  <c r="K341" i="2"/>
  <c r="L341" i="2"/>
  <c r="J341" i="2"/>
  <c r="M341" i="2"/>
  <c r="I341" i="2"/>
  <c r="H341" i="2"/>
  <c r="K337" i="2"/>
  <c r="L337" i="2"/>
  <c r="J337" i="2"/>
  <c r="M337" i="2"/>
  <c r="I337" i="2"/>
  <c r="H337" i="2"/>
  <c r="K333" i="2"/>
  <c r="L333" i="2"/>
  <c r="J333" i="2"/>
  <c r="M333" i="2"/>
  <c r="I333" i="2"/>
  <c r="H333" i="2"/>
  <c r="K329" i="2"/>
  <c r="L329" i="2"/>
  <c r="J329" i="2"/>
  <c r="M329" i="2"/>
  <c r="I329" i="2"/>
  <c r="H329" i="2"/>
  <c r="K325" i="2"/>
  <c r="L325" i="2"/>
  <c r="J325" i="2"/>
  <c r="M325" i="2"/>
  <c r="I325" i="2"/>
  <c r="H325" i="2"/>
  <c r="K321" i="2"/>
  <c r="L321" i="2"/>
  <c r="J321" i="2"/>
  <c r="M321" i="2"/>
  <c r="I321" i="2"/>
  <c r="H321" i="2"/>
  <c r="K317" i="2"/>
  <c r="L317" i="2"/>
  <c r="J317" i="2"/>
  <c r="M317" i="2"/>
  <c r="I317" i="2"/>
  <c r="H317" i="2"/>
  <c r="K313" i="2"/>
  <c r="L313" i="2"/>
  <c r="J313" i="2"/>
  <c r="M313" i="2"/>
  <c r="I313" i="2"/>
  <c r="H313" i="2"/>
  <c r="K309" i="2"/>
  <c r="L309" i="2"/>
  <c r="J309" i="2"/>
  <c r="M309" i="2"/>
  <c r="I309" i="2"/>
  <c r="H309" i="2"/>
  <c r="K305" i="2"/>
  <c r="L305" i="2"/>
  <c r="J305" i="2"/>
  <c r="M305" i="2"/>
  <c r="I305" i="2"/>
  <c r="H305" i="2"/>
  <c r="K301" i="2"/>
  <c r="L301" i="2"/>
  <c r="J301" i="2"/>
  <c r="M301" i="2"/>
  <c r="I301" i="2"/>
  <c r="H301" i="2"/>
  <c r="K297" i="2"/>
  <c r="L297" i="2"/>
  <c r="J297" i="2"/>
  <c r="M297" i="2"/>
  <c r="I297" i="2"/>
  <c r="H297" i="2"/>
  <c r="K293" i="2"/>
  <c r="L293" i="2"/>
  <c r="J293" i="2"/>
  <c r="M293" i="2"/>
  <c r="I293" i="2"/>
  <c r="H293" i="2"/>
  <c r="K289" i="2"/>
  <c r="L289" i="2"/>
  <c r="J289" i="2"/>
  <c r="M289" i="2"/>
  <c r="I289" i="2"/>
  <c r="H289" i="2"/>
  <c r="K285" i="2"/>
  <c r="L285" i="2"/>
  <c r="J285" i="2"/>
  <c r="M285" i="2"/>
  <c r="I285" i="2"/>
  <c r="H285" i="2"/>
  <c r="K281" i="2"/>
  <c r="L281" i="2"/>
  <c r="J281" i="2"/>
  <c r="M281" i="2"/>
  <c r="I281" i="2"/>
  <c r="H281" i="2"/>
  <c r="K277" i="2"/>
  <c r="L277" i="2"/>
  <c r="J277" i="2"/>
  <c r="M277" i="2"/>
  <c r="I277" i="2"/>
  <c r="H277" i="2"/>
  <c r="K273" i="2"/>
  <c r="L273" i="2"/>
  <c r="J273" i="2"/>
  <c r="M273" i="2"/>
  <c r="I273" i="2"/>
  <c r="H273" i="2"/>
  <c r="K269" i="2"/>
  <c r="L269" i="2"/>
  <c r="J269" i="2"/>
  <c r="M269" i="2"/>
  <c r="I269" i="2"/>
  <c r="H269" i="2"/>
  <c r="K265" i="2"/>
  <c r="L265" i="2"/>
  <c r="J265" i="2"/>
  <c r="M265" i="2"/>
  <c r="I265" i="2"/>
  <c r="H265" i="2"/>
  <c r="K261" i="2"/>
  <c r="L261" i="2"/>
  <c r="J261" i="2"/>
  <c r="M261" i="2"/>
  <c r="I261" i="2"/>
  <c r="H261" i="2"/>
  <c r="K257" i="2"/>
  <c r="L257" i="2"/>
  <c r="J257" i="2"/>
  <c r="M257" i="2"/>
  <c r="I257" i="2"/>
  <c r="H257" i="2"/>
  <c r="K253" i="2"/>
  <c r="L253" i="2"/>
  <c r="J253" i="2"/>
  <c r="M253" i="2"/>
  <c r="I253" i="2"/>
  <c r="H253" i="2"/>
  <c r="K249" i="2"/>
  <c r="L249" i="2"/>
  <c r="J249" i="2"/>
  <c r="M249" i="2"/>
  <c r="I249" i="2"/>
  <c r="H249" i="2"/>
  <c r="K245" i="2"/>
  <c r="L245" i="2"/>
  <c r="J245" i="2"/>
  <c r="M245" i="2"/>
  <c r="I245" i="2"/>
  <c r="H245" i="2"/>
  <c r="K241" i="2"/>
  <c r="L241" i="2"/>
  <c r="J241" i="2"/>
  <c r="M241" i="2"/>
  <c r="I241" i="2"/>
  <c r="H241" i="2"/>
  <c r="K237" i="2"/>
  <c r="L237" i="2"/>
  <c r="J237" i="2"/>
  <c r="M237" i="2"/>
  <c r="I237" i="2"/>
  <c r="H237" i="2"/>
  <c r="K233" i="2"/>
  <c r="L233" i="2"/>
  <c r="J233" i="2"/>
  <c r="M233" i="2"/>
  <c r="I233" i="2"/>
  <c r="H233" i="2"/>
  <c r="K229" i="2"/>
  <c r="L229" i="2"/>
  <c r="J229" i="2"/>
  <c r="M229" i="2"/>
  <c r="I229" i="2"/>
  <c r="H229" i="2"/>
  <c r="K225" i="2"/>
  <c r="L225" i="2"/>
  <c r="J225" i="2"/>
  <c r="M225" i="2"/>
  <c r="I225" i="2"/>
  <c r="H225" i="2"/>
  <c r="K221" i="2"/>
  <c r="L221" i="2"/>
  <c r="J221" i="2"/>
  <c r="M221" i="2"/>
  <c r="I221" i="2"/>
  <c r="H221" i="2"/>
  <c r="K219" i="2"/>
  <c r="L219" i="2"/>
  <c r="J219" i="2"/>
  <c r="M219" i="2"/>
  <c r="H219" i="2"/>
  <c r="I219" i="2"/>
  <c r="K217" i="2"/>
  <c r="L217" i="2"/>
  <c r="J217" i="2"/>
  <c r="M217" i="2"/>
  <c r="I217" i="2"/>
  <c r="H217" i="2"/>
  <c r="K215" i="2"/>
  <c r="L215" i="2"/>
  <c r="J215" i="2"/>
  <c r="M215" i="2"/>
  <c r="H215" i="2"/>
  <c r="I215" i="2"/>
  <c r="K213" i="2"/>
  <c r="L213" i="2"/>
  <c r="J213" i="2"/>
  <c r="M213" i="2"/>
  <c r="I213" i="2"/>
  <c r="H213" i="2"/>
  <c r="K211" i="2"/>
  <c r="L211" i="2"/>
  <c r="J211" i="2"/>
  <c r="M211" i="2"/>
  <c r="H211" i="2"/>
  <c r="I211" i="2"/>
  <c r="K209" i="2"/>
  <c r="L209" i="2"/>
  <c r="J209" i="2"/>
  <c r="M209" i="2"/>
  <c r="I209" i="2"/>
  <c r="H209" i="2"/>
  <c r="K207" i="2"/>
  <c r="L207" i="2"/>
  <c r="J207" i="2"/>
  <c r="M207" i="2"/>
  <c r="H207" i="2"/>
  <c r="I207" i="2"/>
  <c r="K205" i="2"/>
  <c r="L205" i="2"/>
  <c r="J205" i="2"/>
  <c r="M205" i="2"/>
  <c r="I205" i="2"/>
  <c r="H205" i="2"/>
  <c r="K202" i="2"/>
  <c r="L202" i="2"/>
  <c r="M202" i="2"/>
  <c r="I202" i="2"/>
  <c r="H202" i="2"/>
  <c r="J202" i="2"/>
  <c r="K198" i="2"/>
  <c r="L198" i="2"/>
  <c r="M198" i="2"/>
  <c r="I198" i="2"/>
  <c r="H198" i="2"/>
  <c r="J198" i="2"/>
  <c r="K194" i="2"/>
  <c r="L194" i="2"/>
  <c r="M194" i="2"/>
  <c r="I194" i="2"/>
  <c r="H194" i="2"/>
  <c r="J194" i="2"/>
  <c r="K190" i="2"/>
  <c r="L190" i="2"/>
  <c r="M190" i="2"/>
  <c r="I190" i="2"/>
  <c r="H190" i="2"/>
  <c r="J190" i="2"/>
  <c r="K186" i="2"/>
  <c r="L186" i="2"/>
  <c r="M186" i="2"/>
  <c r="I186" i="2"/>
  <c r="H186" i="2"/>
  <c r="J186" i="2"/>
  <c r="K182" i="2"/>
  <c r="L182" i="2"/>
  <c r="M182" i="2"/>
  <c r="I182" i="2"/>
  <c r="H182" i="2"/>
  <c r="J182" i="2"/>
  <c r="K178" i="2"/>
  <c r="L178" i="2"/>
  <c r="M178" i="2"/>
  <c r="I178" i="2"/>
  <c r="H178" i="2"/>
  <c r="J178" i="2"/>
  <c r="K174" i="2"/>
  <c r="L174" i="2"/>
  <c r="M174" i="2"/>
  <c r="I174" i="2"/>
  <c r="H174" i="2"/>
  <c r="J174" i="2"/>
  <c r="K170" i="2"/>
  <c r="L170" i="2"/>
  <c r="M170" i="2"/>
  <c r="I170" i="2"/>
  <c r="H170" i="2"/>
  <c r="J170" i="2"/>
  <c r="K166" i="2"/>
  <c r="L166" i="2"/>
  <c r="M166" i="2"/>
  <c r="I166" i="2"/>
  <c r="H166" i="2"/>
  <c r="J166" i="2"/>
  <c r="K162" i="2"/>
  <c r="L162" i="2"/>
  <c r="M162" i="2"/>
  <c r="I162" i="2"/>
  <c r="H162" i="2"/>
  <c r="J162" i="2"/>
  <c r="K158" i="2"/>
  <c r="L158" i="2"/>
  <c r="M158" i="2"/>
  <c r="I158" i="2"/>
  <c r="H158" i="2"/>
  <c r="J158" i="2"/>
  <c r="K154" i="2"/>
  <c r="L154" i="2"/>
  <c r="M154" i="2"/>
  <c r="I154" i="2"/>
  <c r="H154" i="2"/>
  <c r="J154" i="2"/>
  <c r="K150" i="2"/>
  <c r="L150" i="2"/>
  <c r="M150" i="2"/>
  <c r="I150" i="2"/>
  <c r="H150" i="2"/>
  <c r="J150" i="2"/>
  <c r="K146" i="2"/>
  <c r="L146" i="2"/>
  <c r="M146" i="2"/>
  <c r="I146" i="2"/>
  <c r="H146" i="2"/>
  <c r="J146" i="2"/>
  <c r="K142" i="2"/>
  <c r="L142" i="2"/>
  <c r="M142" i="2"/>
  <c r="I142" i="2"/>
  <c r="H142" i="2"/>
  <c r="J142" i="2"/>
  <c r="K138" i="2"/>
  <c r="L138" i="2"/>
  <c r="M138" i="2"/>
  <c r="I138" i="2"/>
  <c r="H138" i="2"/>
  <c r="J138" i="2"/>
  <c r="K134" i="2"/>
  <c r="L134" i="2"/>
  <c r="M134" i="2"/>
  <c r="I134" i="2"/>
  <c r="H134" i="2"/>
  <c r="J134" i="2"/>
  <c r="K130" i="2"/>
  <c r="L130" i="2"/>
  <c r="M130" i="2"/>
  <c r="I130" i="2"/>
  <c r="H130" i="2"/>
  <c r="J130" i="2"/>
  <c r="K126" i="2"/>
  <c r="L126" i="2"/>
  <c r="M126" i="2"/>
  <c r="I126" i="2"/>
  <c r="H126" i="2"/>
  <c r="J126" i="2"/>
  <c r="K122" i="2"/>
  <c r="L122" i="2"/>
  <c r="M122" i="2"/>
  <c r="I122" i="2"/>
  <c r="H122" i="2"/>
  <c r="J122" i="2"/>
  <c r="K118" i="2"/>
  <c r="L118" i="2"/>
  <c r="M118" i="2"/>
  <c r="I118" i="2"/>
  <c r="H118" i="2"/>
  <c r="J118" i="2"/>
  <c r="K114" i="2"/>
  <c r="L114" i="2"/>
  <c r="M114" i="2"/>
  <c r="I114" i="2"/>
  <c r="H114" i="2"/>
  <c r="J114" i="2"/>
  <c r="K110" i="2"/>
  <c r="L110" i="2"/>
  <c r="M110" i="2"/>
  <c r="I110" i="2"/>
  <c r="H110" i="2"/>
  <c r="J110" i="2"/>
  <c r="K106" i="2"/>
  <c r="L106" i="2"/>
  <c r="M106" i="2"/>
  <c r="I106" i="2"/>
  <c r="H106" i="2"/>
  <c r="J106" i="2"/>
  <c r="K102" i="2"/>
  <c r="L102" i="2"/>
  <c r="M102" i="2"/>
  <c r="I102" i="2"/>
  <c r="H102" i="2"/>
  <c r="J102" i="2"/>
  <c r="K98" i="2"/>
  <c r="L98" i="2"/>
  <c r="M98" i="2"/>
  <c r="I98" i="2"/>
  <c r="H98" i="2"/>
  <c r="J98" i="2"/>
  <c r="K94" i="2"/>
  <c r="L94" i="2"/>
  <c r="M94" i="2"/>
  <c r="I94" i="2"/>
  <c r="H94" i="2"/>
  <c r="J94" i="2"/>
  <c r="K90" i="2"/>
  <c r="L90" i="2"/>
  <c r="M90" i="2"/>
  <c r="I90" i="2"/>
  <c r="H90" i="2"/>
  <c r="J90" i="2"/>
  <c r="K86" i="2"/>
  <c r="L86" i="2"/>
  <c r="M86" i="2"/>
  <c r="I86" i="2"/>
  <c r="H86" i="2"/>
  <c r="J86" i="2"/>
  <c r="K82" i="2"/>
  <c r="L82" i="2"/>
  <c r="M82" i="2"/>
  <c r="I82" i="2"/>
  <c r="H82" i="2"/>
  <c r="J82" i="2"/>
  <c r="K78" i="2"/>
  <c r="L78" i="2"/>
  <c r="M78" i="2"/>
  <c r="I78" i="2"/>
  <c r="H78" i="2"/>
  <c r="J78" i="2"/>
  <c r="K74" i="2"/>
  <c r="L74" i="2"/>
  <c r="M74" i="2"/>
  <c r="I74" i="2"/>
  <c r="H74" i="2"/>
  <c r="J74" i="2"/>
  <c r="K70" i="2"/>
  <c r="L70" i="2"/>
  <c r="M70" i="2"/>
  <c r="I70" i="2"/>
  <c r="H70" i="2"/>
  <c r="J70" i="2"/>
  <c r="K66" i="2"/>
  <c r="L66" i="2"/>
  <c r="M66" i="2"/>
  <c r="I66" i="2"/>
  <c r="H66" i="2"/>
  <c r="J66" i="2"/>
  <c r="K62" i="2"/>
  <c r="L62" i="2"/>
  <c r="M62" i="2"/>
  <c r="I62" i="2"/>
  <c r="H62" i="2"/>
  <c r="J62" i="2"/>
  <c r="K58" i="2"/>
  <c r="L58" i="2"/>
  <c r="M58" i="2"/>
  <c r="I58" i="2"/>
  <c r="H58" i="2"/>
  <c r="J58" i="2"/>
  <c r="K54" i="2"/>
  <c r="L54" i="2"/>
  <c r="M54" i="2"/>
  <c r="I54" i="2"/>
  <c r="H54" i="2"/>
  <c r="J54" i="2"/>
  <c r="K50" i="2"/>
  <c r="L50" i="2"/>
  <c r="M50" i="2"/>
  <c r="I50" i="2"/>
  <c r="H50" i="2"/>
  <c r="J50" i="2"/>
  <c r="K46" i="2"/>
  <c r="L46" i="2"/>
  <c r="M46" i="2"/>
  <c r="I46" i="2"/>
  <c r="H46" i="2"/>
  <c r="J46" i="2"/>
  <c r="K42" i="2"/>
  <c r="L42" i="2"/>
  <c r="M42" i="2"/>
  <c r="I42" i="2"/>
  <c r="H42" i="2"/>
  <c r="J42" i="2"/>
  <c r="K38" i="2"/>
  <c r="L38" i="2"/>
  <c r="M38" i="2"/>
  <c r="I38" i="2"/>
  <c r="H38" i="2"/>
  <c r="J38" i="2"/>
  <c r="K34" i="2"/>
  <c r="L34" i="2"/>
  <c r="M34" i="2"/>
  <c r="I34" i="2"/>
  <c r="H34" i="2"/>
  <c r="J34" i="2"/>
  <c r="K32" i="2"/>
  <c r="L32" i="2"/>
  <c r="M32" i="2"/>
  <c r="J32" i="2"/>
  <c r="I32" i="2"/>
  <c r="H32" i="2"/>
  <c r="K30" i="2"/>
  <c r="L30" i="2"/>
  <c r="M30" i="2"/>
  <c r="I30" i="2"/>
  <c r="H30" i="2"/>
  <c r="J30" i="2"/>
  <c r="K28" i="2"/>
  <c r="L28" i="2"/>
  <c r="M28" i="2"/>
  <c r="J28" i="2"/>
  <c r="I28" i="2"/>
  <c r="H28" i="2"/>
  <c r="K26" i="2"/>
  <c r="L26" i="2"/>
  <c r="M26" i="2"/>
  <c r="I26" i="2"/>
  <c r="H26" i="2"/>
  <c r="J26" i="2"/>
  <c r="K24" i="2"/>
  <c r="L24" i="2"/>
  <c r="M24" i="2"/>
  <c r="J24" i="2"/>
  <c r="I24" i="2"/>
  <c r="H24" i="2"/>
  <c r="K22" i="2"/>
  <c r="L22" i="2"/>
  <c r="M22" i="2"/>
  <c r="I22" i="2"/>
  <c r="H22" i="2"/>
  <c r="J22" i="2"/>
  <c r="K20" i="2"/>
  <c r="L20" i="2"/>
  <c r="M20" i="2"/>
  <c r="J20" i="2"/>
  <c r="I20" i="2"/>
  <c r="H20" i="2"/>
  <c r="K18" i="2"/>
  <c r="L18" i="2"/>
  <c r="M18" i="2"/>
  <c r="I18" i="2"/>
  <c r="H18" i="2"/>
  <c r="J18" i="2"/>
  <c r="K16" i="2"/>
  <c r="L16" i="2"/>
  <c r="M16" i="2"/>
  <c r="J16" i="2"/>
  <c r="I16" i="2"/>
  <c r="H16" i="2"/>
  <c r="K14" i="2"/>
  <c r="L14" i="2"/>
  <c r="M14" i="2"/>
  <c r="I14" i="2"/>
  <c r="H14" i="2"/>
  <c r="J14" i="2"/>
  <c r="K12" i="2"/>
  <c r="L12" i="2"/>
  <c r="M12" i="2"/>
  <c r="J12" i="2"/>
  <c r="I12" i="2"/>
  <c r="H12" i="2"/>
  <c r="K10" i="2"/>
  <c r="L10" i="2"/>
  <c r="M10" i="2"/>
  <c r="J10" i="2"/>
  <c r="H10" i="2"/>
  <c r="I10" i="2"/>
  <c r="K999" i="2"/>
  <c r="L999" i="2"/>
  <c r="M999" i="2"/>
  <c r="J999" i="2"/>
  <c r="H999" i="2"/>
  <c r="I999" i="2"/>
  <c r="K995" i="2"/>
  <c r="L995" i="2"/>
  <c r="M995" i="2"/>
  <c r="J995" i="2"/>
  <c r="I995" i="2"/>
  <c r="H995" i="2"/>
  <c r="K991" i="2"/>
  <c r="L991" i="2"/>
  <c r="M991" i="2"/>
  <c r="J991" i="2"/>
  <c r="H991" i="2"/>
  <c r="I991" i="2"/>
  <c r="K987" i="2"/>
  <c r="L987" i="2"/>
  <c r="M987" i="2"/>
  <c r="J987" i="2"/>
  <c r="I987" i="2"/>
  <c r="H987" i="2"/>
  <c r="K983" i="2"/>
  <c r="L983" i="2"/>
  <c r="M983" i="2"/>
  <c r="J983" i="2"/>
  <c r="H983" i="2"/>
  <c r="I983" i="2"/>
  <c r="K979" i="2"/>
  <c r="L979" i="2"/>
  <c r="M979" i="2"/>
  <c r="J979" i="2"/>
  <c r="I979" i="2"/>
  <c r="H979" i="2"/>
  <c r="K975" i="2"/>
  <c r="L975" i="2"/>
  <c r="M975" i="2"/>
  <c r="J975" i="2"/>
  <c r="H975" i="2"/>
  <c r="I975" i="2"/>
  <c r="K971" i="2"/>
  <c r="L971" i="2"/>
  <c r="M971" i="2"/>
  <c r="J971" i="2"/>
  <c r="I971" i="2"/>
  <c r="H971" i="2"/>
  <c r="K967" i="2"/>
  <c r="L967" i="2"/>
  <c r="M967" i="2"/>
  <c r="J967" i="2"/>
  <c r="H967" i="2"/>
  <c r="I967" i="2"/>
  <c r="K963" i="2"/>
  <c r="L963" i="2"/>
  <c r="M963" i="2"/>
  <c r="J963" i="2"/>
  <c r="I963" i="2"/>
  <c r="H963" i="2"/>
  <c r="K959" i="2"/>
  <c r="L959" i="2"/>
  <c r="M959" i="2"/>
  <c r="J959" i="2"/>
  <c r="H959" i="2"/>
  <c r="I959" i="2"/>
  <c r="K955" i="2"/>
  <c r="L955" i="2"/>
  <c r="M955" i="2"/>
  <c r="J955" i="2"/>
  <c r="I955" i="2"/>
  <c r="H955" i="2"/>
  <c r="K951" i="2"/>
  <c r="L951" i="2"/>
  <c r="M951" i="2"/>
  <c r="J951" i="2"/>
  <c r="H951" i="2"/>
  <c r="I951" i="2"/>
  <c r="K947" i="2"/>
  <c r="L947" i="2"/>
  <c r="M947" i="2"/>
  <c r="J947" i="2"/>
  <c r="I947" i="2"/>
  <c r="H947" i="2"/>
  <c r="K943" i="2"/>
  <c r="L943" i="2"/>
  <c r="M943" i="2"/>
  <c r="J943" i="2"/>
  <c r="H943" i="2"/>
  <c r="I943" i="2"/>
  <c r="K939" i="2"/>
  <c r="L939" i="2"/>
  <c r="M939" i="2"/>
  <c r="J939" i="2"/>
  <c r="I939" i="2"/>
  <c r="H939" i="2"/>
  <c r="K935" i="2"/>
  <c r="L935" i="2"/>
  <c r="M935" i="2"/>
  <c r="J935" i="2"/>
  <c r="H935" i="2"/>
  <c r="I935" i="2"/>
  <c r="K931" i="2"/>
  <c r="L931" i="2"/>
  <c r="M931" i="2"/>
  <c r="J931" i="2"/>
  <c r="I931" i="2"/>
  <c r="H931" i="2"/>
  <c r="K927" i="2"/>
  <c r="L927" i="2"/>
  <c r="M927" i="2"/>
  <c r="J927" i="2"/>
  <c r="H927" i="2"/>
  <c r="I927" i="2"/>
  <c r="K923" i="2"/>
  <c r="L923" i="2"/>
  <c r="M923" i="2"/>
  <c r="J923" i="2"/>
  <c r="I923" i="2"/>
  <c r="H923" i="2"/>
  <c r="K919" i="2"/>
  <c r="L919" i="2"/>
  <c r="M919" i="2"/>
  <c r="J919" i="2"/>
  <c r="H919" i="2"/>
  <c r="I919" i="2"/>
  <c r="K915" i="2"/>
  <c r="L915" i="2"/>
  <c r="M915" i="2"/>
  <c r="J915" i="2"/>
  <c r="I915" i="2"/>
  <c r="H915" i="2"/>
  <c r="K913" i="2"/>
  <c r="L913" i="2"/>
  <c r="M913" i="2"/>
  <c r="I913" i="2"/>
  <c r="J913" i="2"/>
  <c r="H913" i="2"/>
  <c r="K909" i="2"/>
  <c r="L909" i="2"/>
  <c r="M909" i="2"/>
  <c r="I909" i="2"/>
  <c r="H909" i="2"/>
  <c r="J909" i="2"/>
  <c r="K905" i="2"/>
  <c r="L905" i="2"/>
  <c r="M905" i="2"/>
  <c r="I905" i="2"/>
  <c r="J905" i="2"/>
  <c r="H905" i="2"/>
  <c r="K901" i="2"/>
  <c r="L901" i="2"/>
  <c r="M901" i="2"/>
  <c r="I901" i="2"/>
  <c r="H901" i="2"/>
  <c r="J901" i="2"/>
  <c r="K897" i="2"/>
  <c r="L897" i="2"/>
  <c r="M897" i="2"/>
  <c r="I897" i="2"/>
  <c r="J897" i="2"/>
  <c r="H897" i="2"/>
  <c r="K893" i="2"/>
  <c r="L893" i="2"/>
  <c r="M893" i="2"/>
  <c r="I893" i="2"/>
  <c r="H893" i="2"/>
  <c r="J893" i="2"/>
  <c r="K889" i="2"/>
  <c r="L889" i="2"/>
  <c r="M889" i="2"/>
  <c r="I889" i="2"/>
  <c r="J889" i="2"/>
  <c r="H889" i="2"/>
  <c r="K885" i="2"/>
  <c r="L885" i="2"/>
  <c r="M885" i="2"/>
  <c r="I885" i="2"/>
  <c r="H885" i="2"/>
  <c r="J885" i="2"/>
  <c r="K881" i="2"/>
  <c r="L881" i="2"/>
  <c r="M881" i="2"/>
  <c r="I881" i="2"/>
  <c r="J881" i="2"/>
  <c r="H881" i="2"/>
  <c r="K877" i="2"/>
  <c r="L877" i="2"/>
  <c r="M877" i="2"/>
  <c r="I877" i="2"/>
  <c r="H877" i="2"/>
  <c r="J877" i="2"/>
  <c r="K873" i="2"/>
  <c r="L873" i="2"/>
  <c r="M873" i="2"/>
  <c r="I873" i="2"/>
  <c r="J873" i="2"/>
  <c r="H873" i="2"/>
  <c r="K869" i="2"/>
  <c r="L869" i="2"/>
  <c r="M869" i="2"/>
  <c r="I869" i="2"/>
  <c r="H869" i="2"/>
  <c r="J869" i="2"/>
  <c r="K865" i="2"/>
  <c r="L865" i="2"/>
  <c r="M865" i="2"/>
  <c r="I865" i="2"/>
  <c r="J865" i="2"/>
  <c r="H865" i="2"/>
  <c r="K861" i="2"/>
  <c r="L861" i="2"/>
  <c r="M861" i="2"/>
  <c r="I861" i="2"/>
  <c r="H861" i="2"/>
  <c r="J861" i="2"/>
  <c r="K857" i="2"/>
  <c r="L857" i="2"/>
  <c r="M857" i="2"/>
  <c r="I857" i="2"/>
  <c r="J857" i="2"/>
  <c r="H857" i="2"/>
  <c r="K853" i="2"/>
  <c r="L853" i="2"/>
  <c r="M853" i="2"/>
  <c r="I853" i="2"/>
  <c r="H853" i="2"/>
  <c r="J853" i="2"/>
  <c r="K849" i="2"/>
  <c r="L849" i="2"/>
  <c r="M849" i="2"/>
  <c r="I849" i="2"/>
  <c r="J849" i="2"/>
  <c r="H849" i="2"/>
  <c r="K845" i="2"/>
  <c r="L845" i="2"/>
  <c r="M845" i="2"/>
  <c r="I845" i="2"/>
  <c r="H845" i="2"/>
  <c r="J845" i="2"/>
  <c r="K841" i="2"/>
  <c r="L841" i="2"/>
  <c r="M841" i="2"/>
  <c r="I841" i="2"/>
  <c r="J841" i="2"/>
  <c r="H841" i="2"/>
  <c r="K837" i="2"/>
  <c r="L837" i="2"/>
  <c r="M837" i="2"/>
  <c r="I837" i="2"/>
  <c r="H837" i="2"/>
  <c r="J837" i="2"/>
  <c r="K833" i="2"/>
  <c r="L833" i="2"/>
  <c r="M833" i="2"/>
  <c r="I833" i="2"/>
  <c r="J833" i="2"/>
  <c r="H833" i="2"/>
  <c r="K829" i="2"/>
  <c r="L829" i="2"/>
  <c r="M829" i="2"/>
  <c r="I829" i="2"/>
  <c r="H829" i="2"/>
  <c r="J829" i="2"/>
  <c r="K825" i="2"/>
  <c r="L825" i="2"/>
  <c r="M825" i="2"/>
  <c r="I825" i="2"/>
  <c r="J825" i="2"/>
  <c r="H825" i="2"/>
  <c r="K821" i="2"/>
  <c r="L821" i="2"/>
  <c r="M821" i="2"/>
  <c r="I821" i="2"/>
  <c r="H821" i="2"/>
  <c r="J821" i="2"/>
  <c r="K817" i="2"/>
  <c r="L817" i="2"/>
  <c r="M817" i="2"/>
  <c r="I817" i="2"/>
  <c r="J817" i="2"/>
  <c r="H817" i="2"/>
  <c r="K813" i="2"/>
  <c r="L813" i="2"/>
  <c r="M813" i="2"/>
  <c r="I813" i="2"/>
  <c r="H813" i="2"/>
  <c r="J813" i="2"/>
  <c r="K809" i="2"/>
  <c r="L809" i="2"/>
  <c r="M809" i="2"/>
  <c r="I809" i="2"/>
  <c r="J809" i="2"/>
  <c r="H809" i="2"/>
  <c r="K805" i="2"/>
  <c r="L805" i="2"/>
  <c r="M805" i="2"/>
  <c r="I805" i="2"/>
  <c r="H805" i="2"/>
  <c r="J805" i="2"/>
  <c r="K801" i="2"/>
  <c r="L801" i="2"/>
  <c r="M801" i="2"/>
  <c r="I801" i="2"/>
  <c r="J801" i="2"/>
  <c r="H801" i="2"/>
  <c r="K797" i="2"/>
  <c r="L797" i="2"/>
  <c r="M797" i="2"/>
  <c r="I797" i="2"/>
  <c r="H797" i="2"/>
  <c r="J797" i="2"/>
  <c r="K793" i="2"/>
  <c r="L793" i="2"/>
  <c r="M793" i="2"/>
  <c r="I793" i="2"/>
  <c r="J793" i="2"/>
  <c r="H793" i="2"/>
  <c r="K789" i="2"/>
  <c r="L789" i="2"/>
  <c r="M789" i="2"/>
  <c r="I789" i="2"/>
  <c r="H789" i="2"/>
  <c r="J789" i="2"/>
  <c r="K785" i="2"/>
  <c r="L785" i="2"/>
  <c r="M785" i="2"/>
  <c r="I785" i="2"/>
  <c r="J785" i="2"/>
  <c r="H785" i="2"/>
  <c r="K781" i="2"/>
  <c r="L781" i="2"/>
  <c r="M781" i="2"/>
  <c r="I781" i="2"/>
  <c r="H781" i="2"/>
  <c r="J781" i="2"/>
  <c r="K777" i="2"/>
  <c r="L777" i="2"/>
  <c r="M777" i="2"/>
  <c r="I777" i="2"/>
  <c r="J777" i="2"/>
  <c r="H777" i="2"/>
  <c r="K773" i="2"/>
  <c r="L773" i="2"/>
  <c r="M773" i="2"/>
  <c r="I773" i="2"/>
  <c r="H773" i="2"/>
  <c r="J773" i="2"/>
  <c r="K769" i="2"/>
  <c r="L769" i="2"/>
  <c r="M769" i="2"/>
  <c r="I769" i="2"/>
  <c r="J769" i="2"/>
  <c r="H769" i="2"/>
  <c r="K765" i="2"/>
  <c r="L765" i="2"/>
  <c r="M765" i="2"/>
  <c r="I765" i="2"/>
  <c r="H765" i="2"/>
  <c r="J765" i="2"/>
  <c r="K761" i="2"/>
  <c r="L761" i="2"/>
  <c r="M761" i="2"/>
  <c r="I761" i="2"/>
  <c r="J761" i="2"/>
  <c r="H761" i="2"/>
  <c r="K757" i="2"/>
  <c r="L757" i="2"/>
  <c r="M757" i="2"/>
  <c r="I757" i="2"/>
  <c r="H757" i="2"/>
  <c r="J757" i="2"/>
  <c r="K753" i="2"/>
  <c r="L753" i="2"/>
  <c r="M753" i="2"/>
  <c r="I753" i="2"/>
  <c r="J753" i="2"/>
  <c r="H753" i="2"/>
  <c r="K749" i="2"/>
  <c r="L749" i="2"/>
  <c r="M749" i="2"/>
  <c r="I749" i="2"/>
  <c r="H749" i="2"/>
  <c r="J749" i="2"/>
  <c r="K745" i="2"/>
  <c r="L745" i="2"/>
  <c r="M745" i="2"/>
  <c r="I745" i="2"/>
  <c r="J745" i="2"/>
  <c r="H745" i="2"/>
  <c r="K742" i="2"/>
  <c r="L742" i="2"/>
  <c r="M742" i="2"/>
  <c r="J742" i="2"/>
  <c r="I742" i="2"/>
  <c r="H742" i="2"/>
  <c r="K740" i="2"/>
  <c r="L740" i="2"/>
  <c r="M740" i="2"/>
  <c r="J740" i="2"/>
  <c r="I740" i="2"/>
  <c r="H740" i="2"/>
  <c r="K738" i="2"/>
  <c r="L738" i="2"/>
  <c r="M738" i="2"/>
  <c r="J738" i="2"/>
  <c r="I738" i="2"/>
  <c r="H738" i="2"/>
  <c r="K736" i="2"/>
  <c r="L736" i="2"/>
  <c r="M736" i="2"/>
  <c r="J736" i="2"/>
  <c r="I736" i="2"/>
  <c r="H736" i="2"/>
  <c r="K734" i="2"/>
  <c r="L734" i="2"/>
  <c r="M734" i="2"/>
  <c r="J734" i="2"/>
  <c r="I734" i="2"/>
  <c r="H734" i="2"/>
  <c r="K732" i="2"/>
  <c r="L732" i="2"/>
  <c r="M732" i="2"/>
  <c r="J732" i="2"/>
  <c r="I732" i="2"/>
  <c r="H732" i="2"/>
  <c r="K728" i="2"/>
  <c r="L728" i="2"/>
  <c r="M728" i="2"/>
  <c r="J728" i="2"/>
  <c r="I728" i="2"/>
  <c r="H728" i="2"/>
  <c r="K724" i="2"/>
  <c r="L724" i="2"/>
  <c r="M724" i="2"/>
  <c r="J724" i="2"/>
  <c r="I724" i="2"/>
  <c r="H724" i="2"/>
  <c r="K720" i="2"/>
  <c r="L720" i="2"/>
  <c r="M720" i="2"/>
  <c r="J720" i="2"/>
  <c r="I720" i="2"/>
  <c r="H720" i="2"/>
  <c r="K716" i="2"/>
  <c r="L716" i="2"/>
  <c r="M716" i="2"/>
  <c r="J716" i="2"/>
  <c r="I716" i="2"/>
  <c r="H716" i="2"/>
  <c r="K712" i="2"/>
  <c r="L712" i="2"/>
  <c r="M712" i="2"/>
  <c r="J712" i="2"/>
  <c r="I712" i="2"/>
  <c r="H712" i="2"/>
  <c r="K708" i="2"/>
  <c r="L708" i="2"/>
  <c r="M708" i="2"/>
  <c r="J708" i="2"/>
  <c r="I708" i="2"/>
  <c r="H708" i="2"/>
  <c r="K704" i="2"/>
  <c r="L704" i="2"/>
  <c r="M704" i="2"/>
  <c r="J704" i="2"/>
  <c r="I704" i="2"/>
  <c r="H704" i="2"/>
  <c r="K700" i="2"/>
  <c r="L700" i="2"/>
  <c r="M700" i="2"/>
  <c r="J700" i="2"/>
  <c r="I700" i="2"/>
  <c r="H700" i="2"/>
  <c r="K696" i="2"/>
  <c r="L696" i="2"/>
  <c r="M696" i="2"/>
  <c r="J696" i="2"/>
  <c r="I696" i="2"/>
  <c r="H696" i="2"/>
  <c r="K692" i="2"/>
  <c r="L692" i="2"/>
  <c r="M692" i="2"/>
  <c r="J692" i="2"/>
  <c r="I692" i="2"/>
  <c r="H692" i="2"/>
  <c r="K688" i="2"/>
  <c r="L688" i="2"/>
  <c r="M688" i="2"/>
  <c r="J688" i="2"/>
  <c r="I688" i="2"/>
  <c r="H688" i="2"/>
  <c r="K684" i="2"/>
  <c r="L684" i="2"/>
  <c r="M684" i="2"/>
  <c r="J684" i="2"/>
  <c r="I684" i="2"/>
  <c r="H684" i="2"/>
  <c r="K680" i="2"/>
  <c r="L680" i="2"/>
  <c r="M680" i="2"/>
  <c r="J680" i="2"/>
  <c r="I680" i="2"/>
  <c r="H680" i="2"/>
  <c r="K676" i="2"/>
  <c r="L676" i="2"/>
  <c r="M676" i="2"/>
  <c r="J676" i="2"/>
  <c r="I676" i="2"/>
  <c r="H676" i="2"/>
  <c r="K672" i="2"/>
  <c r="L672" i="2"/>
  <c r="M672" i="2"/>
  <c r="J672" i="2"/>
  <c r="I672" i="2"/>
  <c r="H672" i="2"/>
  <c r="K668" i="2"/>
  <c r="L668" i="2"/>
  <c r="M668" i="2"/>
  <c r="J668" i="2"/>
  <c r="I668" i="2"/>
  <c r="H668" i="2"/>
  <c r="K664" i="2"/>
  <c r="L664" i="2"/>
  <c r="M664" i="2"/>
  <c r="J664" i="2"/>
  <c r="I664" i="2"/>
  <c r="H664" i="2"/>
  <c r="K660" i="2"/>
  <c r="L660" i="2"/>
  <c r="M660" i="2"/>
  <c r="J660" i="2"/>
  <c r="I660" i="2"/>
  <c r="H660" i="2"/>
  <c r="K656" i="2"/>
  <c r="L656" i="2"/>
  <c r="M656" i="2"/>
  <c r="J656" i="2"/>
  <c r="I656" i="2"/>
  <c r="H656" i="2"/>
  <c r="K652" i="2"/>
  <c r="L652" i="2"/>
  <c r="M652" i="2"/>
  <c r="J652" i="2"/>
  <c r="I652" i="2"/>
  <c r="H652" i="2"/>
  <c r="K648" i="2"/>
  <c r="L648" i="2"/>
  <c r="M648" i="2"/>
  <c r="J648" i="2"/>
  <c r="I648" i="2"/>
  <c r="H648" i="2"/>
  <c r="K644" i="2"/>
  <c r="L644" i="2"/>
  <c r="M644" i="2"/>
  <c r="J644" i="2"/>
  <c r="I644" i="2"/>
  <c r="H644" i="2"/>
  <c r="K640" i="2"/>
  <c r="L640" i="2"/>
  <c r="M640" i="2"/>
  <c r="J640" i="2"/>
  <c r="I640" i="2"/>
  <c r="H640" i="2"/>
  <c r="K636" i="2"/>
  <c r="L636" i="2"/>
  <c r="M636" i="2"/>
  <c r="J636" i="2"/>
  <c r="I636" i="2"/>
  <c r="H636" i="2"/>
  <c r="K632" i="2"/>
  <c r="L632" i="2"/>
  <c r="M632" i="2"/>
  <c r="J632" i="2"/>
  <c r="I632" i="2"/>
  <c r="H632" i="2"/>
  <c r="K628" i="2"/>
  <c r="L628" i="2"/>
  <c r="M628" i="2"/>
  <c r="J628" i="2"/>
  <c r="I628" i="2"/>
  <c r="H628" i="2"/>
  <c r="K624" i="2"/>
  <c r="L624" i="2"/>
  <c r="M624" i="2"/>
  <c r="J624" i="2"/>
  <c r="I624" i="2"/>
  <c r="H624" i="2"/>
  <c r="K620" i="2"/>
  <c r="L620" i="2"/>
  <c r="M620" i="2"/>
  <c r="J620" i="2"/>
  <c r="I620" i="2"/>
  <c r="H620" i="2"/>
  <c r="K616" i="2"/>
  <c r="L616" i="2"/>
  <c r="M616" i="2"/>
  <c r="J616" i="2"/>
  <c r="I616" i="2"/>
  <c r="H616" i="2"/>
  <c r="K612" i="2"/>
  <c r="L612" i="2"/>
  <c r="M612" i="2"/>
  <c r="J612" i="2"/>
  <c r="I612" i="2"/>
  <c r="H612" i="2"/>
  <c r="K608" i="2"/>
  <c r="L608" i="2"/>
  <c r="M608" i="2"/>
  <c r="J608" i="2"/>
  <c r="I608" i="2"/>
  <c r="H608" i="2"/>
  <c r="K604" i="2"/>
  <c r="L604" i="2"/>
  <c r="M604" i="2"/>
  <c r="J604" i="2"/>
  <c r="I604" i="2"/>
  <c r="H604" i="2"/>
  <c r="K600" i="2"/>
  <c r="L600" i="2"/>
  <c r="M600" i="2"/>
  <c r="J600" i="2"/>
  <c r="I600" i="2"/>
  <c r="H600" i="2"/>
  <c r="K596" i="2"/>
  <c r="L596" i="2"/>
  <c r="M596" i="2"/>
  <c r="J596" i="2"/>
  <c r="I596" i="2"/>
  <c r="H596" i="2"/>
  <c r="K592" i="2"/>
  <c r="L592" i="2"/>
  <c r="M592" i="2"/>
  <c r="J592" i="2"/>
  <c r="I592" i="2"/>
  <c r="H592" i="2"/>
  <c r="K588" i="2"/>
  <c r="L588" i="2"/>
  <c r="M588" i="2"/>
  <c r="J588" i="2"/>
  <c r="I588" i="2"/>
  <c r="H588" i="2"/>
  <c r="K584" i="2"/>
  <c r="L584" i="2"/>
  <c r="M584" i="2"/>
  <c r="J584" i="2"/>
  <c r="I584" i="2"/>
  <c r="H584" i="2"/>
  <c r="K580" i="2"/>
  <c r="L580" i="2"/>
  <c r="M580" i="2"/>
  <c r="J580" i="2"/>
  <c r="I580" i="2"/>
  <c r="H580" i="2"/>
  <c r="K576" i="2"/>
  <c r="L576" i="2"/>
  <c r="M576" i="2"/>
  <c r="J576" i="2"/>
  <c r="I576" i="2"/>
  <c r="H576" i="2"/>
  <c r="K572" i="2"/>
  <c r="L572" i="2"/>
  <c r="M572" i="2"/>
  <c r="J572" i="2"/>
  <c r="I572" i="2"/>
  <c r="H572" i="2"/>
  <c r="K568" i="2"/>
  <c r="L568" i="2"/>
  <c r="M568" i="2"/>
  <c r="J568" i="2"/>
  <c r="I568" i="2"/>
  <c r="H568" i="2"/>
  <c r="K564" i="2"/>
  <c r="L564" i="2"/>
  <c r="M564" i="2"/>
  <c r="J564" i="2"/>
  <c r="I564" i="2"/>
  <c r="H564" i="2"/>
  <c r="K560" i="2"/>
  <c r="L560" i="2"/>
  <c r="M560" i="2"/>
  <c r="J560" i="2"/>
  <c r="I560" i="2"/>
  <c r="H560" i="2"/>
  <c r="K556" i="2"/>
  <c r="L556" i="2"/>
  <c r="M556" i="2"/>
  <c r="J556" i="2"/>
  <c r="I556" i="2"/>
  <c r="H556" i="2"/>
  <c r="K552" i="2"/>
  <c r="L552" i="2"/>
  <c r="M552" i="2"/>
  <c r="J552" i="2"/>
  <c r="I552" i="2"/>
  <c r="H552" i="2"/>
  <c r="K548" i="2"/>
  <c r="L548" i="2"/>
  <c r="M548" i="2"/>
  <c r="J548" i="2"/>
  <c r="I548" i="2"/>
  <c r="H548" i="2"/>
  <c r="K544" i="2"/>
  <c r="L544" i="2"/>
  <c r="M544" i="2"/>
  <c r="J544" i="2"/>
  <c r="I544" i="2"/>
  <c r="H544" i="2"/>
  <c r="K540" i="2"/>
  <c r="L540" i="2"/>
  <c r="M540" i="2"/>
  <c r="J540" i="2"/>
  <c r="I540" i="2"/>
  <c r="H540" i="2"/>
  <c r="K536" i="2"/>
  <c r="L536" i="2"/>
  <c r="M536" i="2"/>
  <c r="J536" i="2"/>
  <c r="I536" i="2"/>
  <c r="H536" i="2"/>
  <c r="K532" i="2"/>
  <c r="L532" i="2"/>
  <c r="M532" i="2"/>
  <c r="J532" i="2"/>
  <c r="I532" i="2"/>
  <c r="H532" i="2"/>
  <c r="K528" i="2"/>
  <c r="L528" i="2"/>
  <c r="M528" i="2"/>
  <c r="J528" i="2"/>
  <c r="I528" i="2"/>
  <c r="H528" i="2"/>
  <c r="K524" i="2"/>
  <c r="L524" i="2"/>
  <c r="M524" i="2"/>
  <c r="J524" i="2"/>
  <c r="I524" i="2"/>
  <c r="H524" i="2"/>
  <c r="K520" i="2"/>
  <c r="L520" i="2"/>
  <c r="M520" i="2"/>
  <c r="J520" i="2"/>
  <c r="I520" i="2"/>
  <c r="H520" i="2"/>
  <c r="K516" i="2"/>
  <c r="L516" i="2"/>
  <c r="M516" i="2"/>
  <c r="J516" i="2"/>
  <c r="I516" i="2"/>
  <c r="H516" i="2"/>
  <c r="K512" i="2"/>
  <c r="L512" i="2"/>
  <c r="M512" i="2"/>
  <c r="J512" i="2"/>
  <c r="I512" i="2"/>
  <c r="H512" i="2"/>
  <c r="K508" i="2"/>
  <c r="L508" i="2"/>
  <c r="M508" i="2"/>
  <c r="J508" i="2"/>
  <c r="I508" i="2"/>
  <c r="H508" i="2"/>
  <c r="K504" i="2"/>
  <c r="L504" i="2"/>
  <c r="M504" i="2"/>
  <c r="J504" i="2"/>
  <c r="I504" i="2"/>
  <c r="H504" i="2"/>
  <c r="K500" i="2"/>
  <c r="L500" i="2"/>
  <c r="M500" i="2"/>
  <c r="J500" i="2"/>
  <c r="I500" i="2"/>
  <c r="H500" i="2"/>
  <c r="K496" i="2"/>
  <c r="L496" i="2"/>
  <c r="M496" i="2"/>
  <c r="J496" i="2"/>
  <c r="I496" i="2"/>
  <c r="H496" i="2"/>
  <c r="K492" i="2"/>
  <c r="L492" i="2"/>
  <c r="M492" i="2"/>
  <c r="J492" i="2"/>
  <c r="I492" i="2"/>
  <c r="H492" i="2"/>
  <c r="K488" i="2"/>
  <c r="L488" i="2"/>
  <c r="M488" i="2"/>
  <c r="J488" i="2"/>
  <c r="I488" i="2"/>
  <c r="H488" i="2"/>
  <c r="K484" i="2"/>
  <c r="L484" i="2"/>
  <c r="M484" i="2"/>
  <c r="J484" i="2"/>
  <c r="I484" i="2"/>
  <c r="H484" i="2"/>
  <c r="K480" i="2"/>
  <c r="L480" i="2"/>
  <c r="M480" i="2"/>
  <c r="J480" i="2"/>
  <c r="I480" i="2"/>
  <c r="H480" i="2"/>
  <c r="K476" i="2"/>
  <c r="L476" i="2"/>
  <c r="M476" i="2"/>
  <c r="J476" i="2"/>
  <c r="I476" i="2"/>
  <c r="H476" i="2"/>
  <c r="K472" i="2"/>
  <c r="L472" i="2"/>
  <c r="M472" i="2"/>
  <c r="J472" i="2"/>
  <c r="I472" i="2"/>
  <c r="H472" i="2"/>
  <c r="K468" i="2"/>
  <c r="L468" i="2"/>
  <c r="M468" i="2"/>
  <c r="J468" i="2"/>
  <c r="I468" i="2"/>
  <c r="H468" i="2"/>
  <c r="K464" i="2"/>
  <c r="L464" i="2"/>
  <c r="M464" i="2"/>
  <c r="J464" i="2"/>
  <c r="I464" i="2"/>
  <c r="H464" i="2"/>
  <c r="K460" i="2"/>
  <c r="L460" i="2"/>
  <c r="M460" i="2"/>
  <c r="J460" i="2"/>
  <c r="I460" i="2"/>
  <c r="H460" i="2"/>
  <c r="K456" i="2"/>
  <c r="L456" i="2"/>
  <c r="M456" i="2"/>
  <c r="J456" i="2"/>
  <c r="I456" i="2"/>
  <c r="H456" i="2"/>
  <c r="K452" i="2"/>
  <c r="L452" i="2"/>
  <c r="M452" i="2"/>
  <c r="J452" i="2"/>
  <c r="I452" i="2"/>
  <c r="H452" i="2"/>
  <c r="K448" i="2"/>
  <c r="L448" i="2"/>
  <c r="M448" i="2"/>
  <c r="J448" i="2"/>
  <c r="I448" i="2"/>
  <c r="H448" i="2"/>
  <c r="K444" i="2"/>
  <c r="L444" i="2"/>
  <c r="M444" i="2"/>
  <c r="J444" i="2"/>
  <c r="I444" i="2"/>
  <c r="H444" i="2"/>
  <c r="K440" i="2"/>
  <c r="L440" i="2"/>
  <c r="M440" i="2"/>
  <c r="J440" i="2"/>
  <c r="I440" i="2"/>
  <c r="H440" i="2"/>
  <c r="K436" i="2"/>
  <c r="L436" i="2"/>
  <c r="M436" i="2"/>
  <c r="J436" i="2"/>
  <c r="I436" i="2"/>
  <c r="H436" i="2"/>
  <c r="K432" i="2"/>
  <c r="L432" i="2"/>
  <c r="M432" i="2"/>
  <c r="J432" i="2"/>
  <c r="I432" i="2"/>
  <c r="H432" i="2"/>
  <c r="K428" i="2"/>
  <c r="L428" i="2"/>
  <c r="M428" i="2"/>
  <c r="J428" i="2"/>
  <c r="I428" i="2"/>
  <c r="H428" i="2"/>
  <c r="K424" i="2"/>
  <c r="L424" i="2"/>
  <c r="M424" i="2"/>
  <c r="J424" i="2"/>
  <c r="I424" i="2"/>
  <c r="H424" i="2"/>
  <c r="K420" i="2"/>
  <c r="L420" i="2"/>
  <c r="M420" i="2"/>
  <c r="J420" i="2"/>
  <c r="I420" i="2"/>
  <c r="H420" i="2"/>
  <c r="K416" i="2"/>
  <c r="L416" i="2"/>
  <c r="M416" i="2"/>
  <c r="J416" i="2"/>
  <c r="I416" i="2"/>
  <c r="H416" i="2"/>
  <c r="K412" i="2"/>
  <c r="L412" i="2"/>
  <c r="M412" i="2"/>
  <c r="J412" i="2"/>
  <c r="I412" i="2"/>
  <c r="H412" i="2"/>
  <c r="K408" i="2"/>
  <c r="L408" i="2"/>
  <c r="M408" i="2"/>
  <c r="J408" i="2"/>
  <c r="I408" i="2"/>
  <c r="H408" i="2"/>
  <c r="K404" i="2"/>
  <c r="L404" i="2"/>
  <c r="M404" i="2"/>
  <c r="J404" i="2"/>
  <c r="I404" i="2"/>
  <c r="H404" i="2"/>
  <c r="K400" i="2"/>
  <c r="L400" i="2"/>
  <c r="M400" i="2"/>
  <c r="J400" i="2"/>
  <c r="I400" i="2"/>
  <c r="H400" i="2"/>
  <c r="K396" i="2"/>
  <c r="L396" i="2"/>
  <c r="M396" i="2"/>
  <c r="J396" i="2"/>
  <c r="I396" i="2"/>
  <c r="H396" i="2"/>
  <c r="K392" i="2"/>
  <c r="L392" i="2"/>
  <c r="M392" i="2"/>
  <c r="J392" i="2"/>
  <c r="I392" i="2"/>
  <c r="H392" i="2"/>
  <c r="K388" i="2"/>
  <c r="L388" i="2"/>
  <c r="M388" i="2"/>
  <c r="J388" i="2"/>
  <c r="I388" i="2"/>
  <c r="H388" i="2"/>
  <c r="K384" i="2"/>
  <c r="L384" i="2"/>
  <c r="M384" i="2"/>
  <c r="J384" i="2"/>
  <c r="I384" i="2"/>
  <c r="H384" i="2"/>
  <c r="K380" i="2"/>
  <c r="L380" i="2"/>
  <c r="M380" i="2"/>
  <c r="J380" i="2"/>
  <c r="I380" i="2"/>
  <c r="H380" i="2"/>
  <c r="K376" i="2"/>
  <c r="L376" i="2"/>
  <c r="M376" i="2"/>
  <c r="J376" i="2"/>
  <c r="I376" i="2"/>
  <c r="H376" i="2"/>
  <c r="K372" i="2"/>
  <c r="L372" i="2"/>
  <c r="M372" i="2"/>
  <c r="J372" i="2"/>
  <c r="I372" i="2"/>
  <c r="H372" i="2"/>
  <c r="K368" i="2"/>
  <c r="L368" i="2"/>
  <c r="M368" i="2"/>
  <c r="J368" i="2"/>
  <c r="I368" i="2"/>
  <c r="H368" i="2"/>
  <c r="K364" i="2"/>
  <c r="L364" i="2"/>
  <c r="M364" i="2"/>
  <c r="J364" i="2"/>
  <c r="I364" i="2"/>
  <c r="H364" i="2"/>
  <c r="K360" i="2"/>
  <c r="L360" i="2"/>
  <c r="M360" i="2"/>
  <c r="J360" i="2"/>
  <c r="I360" i="2"/>
  <c r="H360" i="2"/>
  <c r="K356" i="2"/>
  <c r="L356" i="2"/>
  <c r="M356" i="2"/>
  <c r="J356" i="2"/>
  <c r="I356" i="2"/>
  <c r="H356" i="2"/>
  <c r="K352" i="2"/>
  <c r="L352" i="2"/>
  <c r="M352" i="2"/>
  <c r="J352" i="2"/>
  <c r="I352" i="2"/>
  <c r="H352" i="2"/>
  <c r="K348" i="2"/>
  <c r="L348" i="2"/>
  <c r="M348" i="2"/>
  <c r="J348" i="2"/>
  <c r="I348" i="2"/>
  <c r="H348" i="2"/>
  <c r="K344" i="2"/>
  <c r="L344" i="2"/>
  <c r="M344" i="2"/>
  <c r="J344" i="2"/>
  <c r="I344" i="2"/>
  <c r="H344" i="2"/>
  <c r="K340" i="2"/>
  <c r="L340" i="2"/>
  <c r="M340" i="2"/>
  <c r="J340" i="2"/>
  <c r="I340" i="2"/>
  <c r="H340" i="2"/>
  <c r="K336" i="2"/>
  <c r="L336" i="2"/>
  <c r="M336" i="2"/>
  <c r="J336" i="2"/>
  <c r="I336" i="2"/>
  <c r="H336" i="2"/>
  <c r="K332" i="2"/>
  <c r="L332" i="2"/>
  <c r="M332" i="2"/>
  <c r="J332" i="2"/>
  <c r="I332" i="2"/>
  <c r="H332" i="2"/>
  <c r="K328" i="2"/>
  <c r="L328" i="2"/>
  <c r="M328" i="2"/>
  <c r="J328" i="2"/>
  <c r="I328" i="2"/>
  <c r="H328" i="2"/>
  <c r="K324" i="2"/>
  <c r="L324" i="2"/>
  <c r="M324" i="2"/>
  <c r="J324" i="2"/>
  <c r="I324" i="2"/>
  <c r="H324" i="2"/>
  <c r="K320" i="2"/>
  <c r="L320" i="2"/>
  <c r="M320" i="2"/>
  <c r="J320" i="2"/>
  <c r="I320" i="2"/>
  <c r="H320" i="2"/>
  <c r="K316" i="2"/>
  <c r="L316" i="2"/>
  <c r="M316" i="2"/>
  <c r="J316" i="2"/>
  <c r="I316" i="2"/>
  <c r="H316" i="2"/>
  <c r="K312" i="2"/>
  <c r="L312" i="2"/>
  <c r="M312" i="2"/>
  <c r="J312" i="2"/>
  <c r="I312" i="2"/>
  <c r="H312" i="2"/>
  <c r="K308" i="2"/>
  <c r="L308" i="2"/>
  <c r="M308" i="2"/>
  <c r="J308" i="2"/>
  <c r="I308" i="2"/>
  <c r="H308" i="2"/>
  <c r="K304" i="2"/>
  <c r="L304" i="2"/>
  <c r="M304" i="2"/>
  <c r="J304" i="2"/>
  <c r="I304" i="2"/>
  <c r="H304" i="2"/>
  <c r="K300" i="2"/>
  <c r="L300" i="2"/>
  <c r="M300" i="2"/>
  <c r="J300" i="2"/>
  <c r="I300" i="2"/>
  <c r="H300" i="2"/>
  <c r="K296" i="2"/>
  <c r="L296" i="2"/>
  <c r="M296" i="2"/>
  <c r="J296" i="2"/>
  <c r="I296" i="2"/>
  <c r="H296" i="2"/>
  <c r="K292" i="2"/>
  <c r="L292" i="2"/>
  <c r="M292" i="2"/>
  <c r="J292" i="2"/>
  <c r="I292" i="2"/>
  <c r="H292" i="2"/>
  <c r="K288" i="2"/>
  <c r="L288" i="2"/>
  <c r="M288" i="2"/>
  <c r="J288" i="2"/>
  <c r="I288" i="2"/>
  <c r="H288" i="2"/>
  <c r="K284" i="2"/>
  <c r="L284" i="2"/>
  <c r="M284" i="2"/>
  <c r="J284" i="2"/>
  <c r="I284" i="2"/>
  <c r="H284" i="2"/>
  <c r="K280" i="2"/>
  <c r="L280" i="2"/>
  <c r="M280" i="2"/>
  <c r="J280" i="2"/>
  <c r="I280" i="2"/>
  <c r="H280" i="2"/>
  <c r="K276" i="2"/>
  <c r="L276" i="2"/>
  <c r="M276" i="2"/>
  <c r="J276" i="2"/>
  <c r="I276" i="2"/>
  <c r="H276" i="2"/>
  <c r="K272" i="2"/>
  <c r="L272" i="2"/>
  <c r="M272" i="2"/>
  <c r="J272" i="2"/>
  <c r="I272" i="2"/>
  <c r="H272" i="2"/>
  <c r="K268" i="2"/>
  <c r="L268" i="2"/>
  <c r="M268" i="2"/>
  <c r="J268" i="2"/>
  <c r="I268" i="2"/>
  <c r="H268" i="2"/>
  <c r="K264" i="2"/>
  <c r="L264" i="2"/>
  <c r="M264" i="2"/>
  <c r="J264" i="2"/>
  <c r="I264" i="2"/>
  <c r="H264" i="2"/>
  <c r="K260" i="2"/>
  <c r="L260" i="2"/>
  <c r="M260" i="2"/>
  <c r="J260" i="2"/>
  <c r="I260" i="2"/>
  <c r="H260" i="2"/>
  <c r="K256" i="2"/>
  <c r="L256" i="2"/>
  <c r="M256" i="2"/>
  <c r="J256" i="2"/>
  <c r="I256" i="2"/>
  <c r="H256" i="2"/>
  <c r="K252" i="2"/>
  <c r="L252" i="2"/>
  <c r="M252" i="2"/>
  <c r="J252" i="2"/>
  <c r="I252" i="2"/>
  <c r="H252" i="2"/>
  <c r="K248" i="2"/>
  <c r="L248" i="2"/>
  <c r="M248" i="2"/>
  <c r="J248" i="2"/>
  <c r="I248" i="2"/>
  <c r="H248" i="2"/>
  <c r="K244" i="2"/>
  <c r="L244" i="2"/>
  <c r="M244" i="2"/>
  <c r="J244" i="2"/>
  <c r="I244" i="2"/>
  <c r="H244" i="2"/>
  <c r="K240" i="2"/>
  <c r="L240" i="2"/>
  <c r="M240" i="2"/>
  <c r="J240" i="2"/>
  <c r="I240" i="2"/>
  <c r="H240" i="2"/>
  <c r="K236" i="2"/>
  <c r="L236" i="2"/>
  <c r="M236" i="2"/>
  <c r="J236" i="2"/>
  <c r="I236" i="2"/>
  <c r="H236" i="2"/>
  <c r="K232" i="2"/>
  <c r="L232" i="2"/>
  <c r="M232" i="2"/>
  <c r="J232" i="2"/>
  <c r="I232" i="2"/>
  <c r="H232" i="2"/>
  <c r="K228" i="2"/>
  <c r="L228" i="2"/>
  <c r="M228" i="2"/>
  <c r="J228" i="2"/>
  <c r="I228" i="2"/>
  <c r="H228" i="2"/>
  <c r="K224" i="2"/>
  <c r="L224" i="2"/>
  <c r="M224" i="2"/>
  <c r="J224" i="2"/>
  <c r="I224" i="2"/>
  <c r="H224" i="2"/>
  <c r="K203" i="2"/>
  <c r="L203" i="2"/>
  <c r="J203" i="2"/>
  <c r="M203" i="2"/>
  <c r="H203" i="2"/>
  <c r="I203" i="2"/>
  <c r="K199" i="2"/>
  <c r="L199" i="2"/>
  <c r="J199" i="2"/>
  <c r="M199" i="2"/>
  <c r="H199" i="2"/>
  <c r="I199" i="2"/>
  <c r="K195" i="2"/>
  <c r="L195" i="2"/>
  <c r="J195" i="2"/>
  <c r="M195" i="2"/>
  <c r="H195" i="2"/>
  <c r="I195" i="2"/>
  <c r="K191" i="2"/>
  <c r="L191" i="2"/>
  <c r="J191" i="2"/>
  <c r="M191" i="2"/>
  <c r="H191" i="2"/>
  <c r="I191" i="2"/>
  <c r="K187" i="2"/>
  <c r="L187" i="2"/>
  <c r="J187" i="2"/>
  <c r="M187" i="2"/>
  <c r="H187" i="2"/>
  <c r="I187" i="2"/>
  <c r="K183" i="2"/>
  <c r="L183" i="2"/>
  <c r="J183" i="2"/>
  <c r="M183" i="2"/>
  <c r="H183" i="2"/>
  <c r="I183" i="2"/>
  <c r="K179" i="2"/>
  <c r="L179" i="2"/>
  <c r="J179" i="2"/>
  <c r="M179" i="2"/>
  <c r="H179" i="2"/>
  <c r="I179" i="2"/>
  <c r="K175" i="2"/>
  <c r="L175" i="2"/>
  <c r="J175" i="2"/>
  <c r="M175" i="2"/>
  <c r="H175" i="2"/>
  <c r="I175" i="2"/>
  <c r="K171" i="2"/>
  <c r="L171" i="2"/>
  <c r="J171" i="2"/>
  <c r="M171" i="2"/>
  <c r="H171" i="2"/>
  <c r="I171" i="2"/>
  <c r="K167" i="2"/>
  <c r="L167" i="2"/>
  <c r="J167" i="2"/>
  <c r="M167" i="2"/>
  <c r="H167" i="2"/>
  <c r="I167" i="2"/>
  <c r="K163" i="2"/>
  <c r="L163" i="2"/>
  <c r="J163" i="2"/>
  <c r="M163" i="2"/>
  <c r="H163" i="2"/>
  <c r="I163" i="2"/>
  <c r="K159" i="2"/>
  <c r="L159" i="2"/>
  <c r="J159" i="2"/>
  <c r="M159" i="2"/>
  <c r="H159" i="2"/>
  <c r="I159" i="2"/>
  <c r="K155" i="2"/>
  <c r="L155" i="2"/>
  <c r="J155" i="2"/>
  <c r="M155" i="2"/>
  <c r="H155" i="2"/>
  <c r="I155" i="2"/>
  <c r="K151" i="2"/>
  <c r="L151" i="2"/>
  <c r="J151" i="2"/>
  <c r="M151" i="2"/>
  <c r="H151" i="2"/>
  <c r="I151" i="2"/>
  <c r="K147" i="2"/>
  <c r="L147" i="2"/>
  <c r="J147" i="2"/>
  <c r="M147" i="2"/>
  <c r="H147" i="2"/>
  <c r="I147" i="2"/>
  <c r="K143" i="2"/>
  <c r="L143" i="2"/>
  <c r="J143" i="2"/>
  <c r="M143" i="2"/>
  <c r="H143" i="2"/>
  <c r="I143" i="2"/>
  <c r="K139" i="2"/>
  <c r="L139" i="2"/>
  <c r="J139" i="2"/>
  <c r="M139" i="2"/>
  <c r="H139" i="2"/>
  <c r="I139" i="2"/>
  <c r="K135" i="2"/>
  <c r="L135" i="2"/>
  <c r="J135" i="2"/>
  <c r="M135" i="2"/>
  <c r="H135" i="2"/>
  <c r="I135" i="2"/>
  <c r="K131" i="2"/>
  <c r="L131" i="2"/>
  <c r="J131" i="2"/>
  <c r="M131" i="2"/>
  <c r="H131" i="2"/>
  <c r="I131" i="2"/>
  <c r="K127" i="2"/>
  <c r="L127" i="2"/>
  <c r="J127" i="2"/>
  <c r="M127" i="2"/>
  <c r="H127" i="2"/>
  <c r="I127" i="2"/>
  <c r="K123" i="2"/>
  <c r="L123" i="2"/>
  <c r="J123" i="2"/>
  <c r="M123" i="2"/>
  <c r="H123" i="2"/>
  <c r="I123" i="2"/>
  <c r="K119" i="2"/>
  <c r="L119" i="2"/>
  <c r="J119" i="2"/>
  <c r="M119" i="2"/>
  <c r="H119" i="2"/>
  <c r="I119" i="2"/>
  <c r="K115" i="2"/>
  <c r="L115" i="2"/>
  <c r="J115" i="2"/>
  <c r="M115" i="2"/>
  <c r="H115" i="2"/>
  <c r="I115" i="2"/>
  <c r="K111" i="2"/>
  <c r="L111" i="2"/>
  <c r="J111" i="2"/>
  <c r="M111" i="2"/>
  <c r="H111" i="2"/>
  <c r="I111" i="2"/>
  <c r="K107" i="2"/>
  <c r="L107" i="2"/>
  <c r="J107" i="2"/>
  <c r="M107" i="2"/>
  <c r="H107" i="2"/>
  <c r="I107" i="2"/>
  <c r="K103" i="2"/>
  <c r="L103" i="2"/>
  <c r="J103" i="2"/>
  <c r="M103" i="2"/>
  <c r="H103" i="2"/>
  <c r="I103" i="2"/>
  <c r="K99" i="2"/>
  <c r="L99" i="2"/>
  <c r="J99" i="2"/>
  <c r="M99" i="2"/>
  <c r="H99" i="2"/>
  <c r="I99" i="2"/>
  <c r="K95" i="2"/>
  <c r="L95" i="2"/>
  <c r="J95" i="2"/>
  <c r="M95" i="2"/>
  <c r="H95" i="2"/>
  <c r="I95" i="2"/>
  <c r="K91" i="2"/>
  <c r="L91" i="2"/>
  <c r="J91" i="2"/>
  <c r="M91" i="2"/>
  <c r="H91" i="2"/>
  <c r="I91" i="2"/>
  <c r="K87" i="2"/>
  <c r="L87" i="2"/>
  <c r="J87" i="2"/>
  <c r="M87" i="2"/>
  <c r="H87" i="2"/>
  <c r="I87" i="2"/>
  <c r="K83" i="2"/>
  <c r="L83" i="2"/>
  <c r="J83" i="2"/>
  <c r="M83" i="2"/>
  <c r="H83" i="2"/>
  <c r="I83" i="2"/>
  <c r="K79" i="2"/>
  <c r="L79" i="2"/>
  <c r="J79" i="2"/>
  <c r="M79" i="2"/>
  <c r="H79" i="2"/>
  <c r="I79" i="2"/>
  <c r="K75" i="2"/>
  <c r="L75" i="2"/>
  <c r="J75" i="2"/>
  <c r="M75" i="2"/>
  <c r="H75" i="2"/>
  <c r="I75" i="2"/>
  <c r="K71" i="2"/>
  <c r="L71" i="2"/>
  <c r="M71" i="2"/>
  <c r="J71" i="2"/>
  <c r="H71" i="2"/>
  <c r="I71" i="2"/>
  <c r="K67" i="2"/>
  <c r="L67" i="2"/>
  <c r="M67" i="2"/>
  <c r="J67" i="2"/>
  <c r="H67" i="2"/>
  <c r="I67" i="2"/>
  <c r="K63" i="2"/>
  <c r="L63" i="2"/>
  <c r="M63" i="2"/>
  <c r="J63" i="2"/>
  <c r="H63" i="2"/>
  <c r="I63" i="2"/>
  <c r="K59" i="2"/>
  <c r="L59" i="2"/>
  <c r="M59" i="2"/>
  <c r="J59" i="2"/>
  <c r="H59" i="2"/>
  <c r="I59" i="2"/>
  <c r="K55" i="2"/>
  <c r="L55" i="2"/>
  <c r="M55" i="2"/>
  <c r="J55" i="2"/>
  <c r="H55" i="2"/>
  <c r="I55" i="2"/>
  <c r="K51" i="2"/>
  <c r="L51" i="2"/>
  <c r="M51" i="2"/>
  <c r="J51" i="2"/>
  <c r="H51" i="2"/>
  <c r="I51" i="2"/>
  <c r="K47" i="2"/>
  <c r="L47" i="2"/>
  <c r="M47" i="2"/>
  <c r="J47" i="2"/>
  <c r="H47" i="2"/>
  <c r="I47" i="2"/>
  <c r="K43" i="2"/>
  <c r="L43" i="2"/>
  <c r="M43" i="2"/>
  <c r="J43" i="2"/>
  <c r="H43" i="2"/>
  <c r="I43" i="2"/>
  <c r="K39" i="2"/>
  <c r="L39" i="2"/>
  <c r="M39" i="2"/>
  <c r="J39" i="2"/>
  <c r="H39" i="2"/>
  <c r="I39" i="2"/>
  <c r="K35" i="2"/>
  <c r="L35" i="2"/>
  <c r="M35" i="2"/>
  <c r="J35" i="2"/>
  <c r="H35" i="2"/>
  <c r="I35" i="2"/>
  <c r="C992" i="2"/>
  <c r="E992" i="2"/>
  <c r="G992" i="2"/>
  <c r="AC992" i="2"/>
  <c r="AB992" i="2"/>
  <c r="AA992" i="2"/>
  <c r="Z992" i="2"/>
  <c r="Y992" i="2"/>
  <c r="X992" i="2"/>
  <c r="W992" i="2"/>
  <c r="V992" i="2"/>
  <c r="B992" i="2"/>
  <c r="D992" i="2"/>
  <c r="F992" i="2"/>
  <c r="N992" i="2"/>
  <c r="U992" i="2"/>
  <c r="T992" i="2"/>
  <c r="S992" i="2"/>
  <c r="R992" i="2"/>
  <c r="Q992" i="2"/>
  <c r="P992" i="2"/>
  <c r="O992" i="2"/>
  <c r="C976" i="2"/>
  <c r="E976" i="2"/>
  <c r="G976" i="2"/>
  <c r="AC976" i="2"/>
  <c r="AB976" i="2"/>
  <c r="AA976" i="2"/>
  <c r="Z976" i="2"/>
  <c r="Y976" i="2"/>
  <c r="X976" i="2"/>
  <c r="W976" i="2"/>
  <c r="V976" i="2"/>
  <c r="B976" i="2"/>
  <c r="D976" i="2"/>
  <c r="F976" i="2"/>
  <c r="N976" i="2"/>
  <c r="U976" i="2"/>
  <c r="T976" i="2"/>
  <c r="S976" i="2"/>
  <c r="R976" i="2"/>
  <c r="Q976" i="2"/>
  <c r="P976" i="2"/>
  <c r="O976" i="2"/>
  <c r="C990" i="2"/>
  <c r="E990" i="2"/>
  <c r="G990" i="2"/>
  <c r="AC990" i="2"/>
  <c r="AB990" i="2"/>
  <c r="AA990" i="2"/>
  <c r="Z990" i="2"/>
  <c r="Y990" i="2"/>
  <c r="X990" i="2"/>
  <c r="W990" i="2"/>
  <c r="V990" i="2"/>
  <c r="B990" i="2"/>
  <c r="D990" i="2"/>
  <c r="F990" i="2"/>
  <c r="N990" i="2"/>
  <c r="U990" i="2"/>
  <c r="T990" i="2"/>
  <c r="S990" i="2"/>
  <c r="R990" i="2"/>
  <c r="Q990" i="2"/>
  <c r="P990" i="2"/>
  <c r="O990" i="2"/>
  <c r="C974" i="2"/>
  <c r="E974" i="2"/>
  <c r="G974" i="2"/>
  <c r="AC974" i="2"/>
  <c r="AB974" i="2"/>
  <c r="AA974" i="2"/>
  <c r="Z974" i="2"/>
  <c r="Y974" i="2"/>
  <c r="X974" i="2"/>
  <c r="W974" i="2"/>
  <c r="V974" i="2"/>
  <c r="B974" i="2"/>
  <c r="D974" i="2"/>
  <c r="F974" i="2"/>
  <c r="N974" i="2"/>
  <c r="U974" i="2"/>
  <c r="T974" i="2"/>
  <c r="S974" i="2"/>
  <c r="R974" i="2"/>
  <c r="Q974" i="2"/>
  <c r="P974" i="2"/>
  <c r="O974" i="2"/>
  <c r="C964" i="2"/>
  <c r="E964" i="2"/>
  <c r="G964" i="2"/>
  <c r="AC964" i="2"/>
  <c r="AB964" i="2"/>
  <c r="AA964" i="2"/>
  <c r="Z964" i="2"/>
  <c r="Y964" i="2"/>
  <c r="X964" i="2"/>
  <c r="W964" i="2"/>
  <c r="V964" i="2"/>
  <c r="B964" i="2"/>
  <c r="D964" i="2"/>
  <c r="F964" i="2"/>
  <c r="N964" i="2"/>
  <c r="U964" i="2"/>
  <c r="T964" i="2"/>
  <c r="S964" i="2"/>
  <c r="R964" i="2"/>
  <c r="Q964" i="2"/>
  <c r="P964" i="2"/>
  <c r="O964" i="2"/>
  <c r="C956" i="2"/>
  <c r="E956" i="2"/>
  <c r="G956" i="2"/>
  <c r="AC956" i="2"/>
  <c r="AB956" i="2"/>
  <c r="AA956" i="2"/>
  <c r="Z956" i="2"/>
  <c r="Y956" i="2"/>
  <c r="X956" i="2"/>
  <c r="W956" i="2"/>
  <c r="V956" i="2"/>
  <c r="B956" i="2"/>
  <c r="D956" i="2"/>
  <c r="F956" i="2"/>
  <c r="N956" i="2"/>
  <c r="U956" i="2"/>
  <c r="T956" i="2"/>
  <c r="S956" i="2"/>
  <c r="R956" i="2"/>
  <c r="Q956" i="2"/>
  <c r="P956" i="2"/>
  <c r="O956" i="2"/>
  <c r="C948" i="2"/>
  <c r="E948" i="2"/>
  <c r="G948" i="2"/>
  <c r="AC948" i="2"/>
  <c r="AB948" i="2"/>
  <c r="AA948" i="2"/>
  <c r="Z948" i="2"/>
  <c r="Y948" i="2"/>
  <c r="X948" i="2"/>
  <c r="W948" i="2"/>
  <c r="V948" i="2"/>
  <c r="B948" i="2"/>
  <c r="D948" i="2"/>
  <c r="F948" i="2"/>
  <c r="N948" i="2"/>
  <c r="U948" i="2"/>
  <c r="T948" i="2"/>
  <c r="S948" i="2"/>
  <c r="R948" i="2"/>
  <c r="Q948" i="2"/>
  <c r="P948" i="2"/>
  <c r="O948" i="2"/>
  <c r="C940" i="2"/>
  <c r="E940" i="2"/>
  <c r="G940" i="2"/>
  <c r="AC940" i="2"/>
  <c r="AB940" i="2"/>
  <c r="AA940" i="2"/>
  <c r="Z940" i="2"/>
  <c r="Y940" i="2"/>
  <c r="X940" i="2"/>
  <c r="W940" i="2"/>
  <c r="V940" i="2"/>
  <c r="B940" i="2"/>
  <c r="D940" i="2"/>
  <c r="F940" i="2"/>
  <c r="N940" i="2"/>
  <c r="U940" i="2"/>
  <c r="T940" i="2"/>
  <c r="S940" i="2"/>
  <c r="R940" i="2"/>
  <c r="Q940" i="2"/>
  <c r="P940" i="2"/>
  <c r="O940" i="2"/>
  <c r="C932" i="2"/>
  <c r="E932" i="2"/>
  <c r="G932" i="2"/>
  <c r="AC932" i="2"/>
  <c r="AB932" i="2"/>
  <c r="AA932" i="2"/>
  <c r="Z932" i="2"/>
  <c r="Y932" i="2"/>
  <c r="X932" i="2"/>
  <c r="W932" i="2"/>
  <c r="V932" i="2"/>
  <c r="B932" i="2"/>
  <c r="D932" i="2"/>
  <c r="F932" i="2"/>
  <c r="N932" i="2"/>
  <c r="U932" i="2"/>
  <c r="T932" i="2"/>
  <c r="S932" i="2"/>
  <c r="R932" i="2"/>
  <c r="Q932" i="2"/>
  <c r="P932" i="2"/>
  <c r="O932" i="2"/>
  <c r="C924" i="2"/>
  <c r="E924" i="2"/>
  <c r="G924" i="2"/>
  <c r="AC924" i="2"/>
  <c r="AB924" i="2"/>
  <c r="AA924" i="2"/>
  <c r="Z924" i="2"/>
  <c r="Y924" i="2"/>
  <c r="X924" i="2"/>
  <c r="W924" i="2"/>
  <c r="V924" i="2"/>
  <c r="B924" i="2"/>
  <c r="D924" i="2"/>
  <c r="F924" i="2"/>
  <c r="N924" i="2"/>
  <c r="U924" i="2"/>
  <c r="T924" i="2"/>
  <c r="S924" i="2"/>
  <c r="R924" i="2"/>
  <c r="Q924" i="2"/>
  <c r="P924" i="2"/>
  <c r="O924" i="2"/>
  <c r="C916" i="2"/>
  <c r="E916" i="2"/>
  <c r="G916" i="2"/>
  <c r="AC916" i="2"/>
  <c r="AB916" i="2"/>
  <c r="AA916" i="2"/>
  <c r="Z916" i="2"/>
  <c r="Y916" i="2"/>
  <c r="X916" i="2"/>
  <c r="W916" i="2"/>
  <c r="V916" i="2"/>
  <c r="B916" i="2"/>
  <c r="D916" i="2"/>
  <c r="F916" i="2"/>
  <c r="N916" i="2"/>
  <c r="U916" i="2"/>
  <c r="T916" i="2"/>
  <c r="S916" i="2"/>
  <c r="R916" i="2"/>
  <c r="Q916" i="2"/>
  <c r="P916" i="2"/>
  <c r="O916" i="2"/>
  <c r="C906" i="2"/>
  <c r="E906" i="2"/>
  <c r="G906" i="2"/>
  <c r="AC906" i="2"/>
  <c r="AB906" i="2"/>
  <c r="AA906" i="2"/>
  <c r="Z906" i="2"/>
  <c r="Y906" i="2"/>
  <c r="X906" i="2"/>
  <c r="W906" i="2"/>
  <c r="V906" i="2"/>
  <c r="B906" i="2"/>
  <c r="D906" i="2"/>
  <c r="F906" i="2"/>
  <c r="N906" i="2"/>
  <c r="U906" i="2"/>
  <c r="T906" i="2"/>
  <c r="S906" i="2"/>
  <c r="R906" i="2"/>
  <c r="Q906" i="2"/>
  <c r="P906" i="2"/>
  <c r="O906" i="2"/>
  <c r="C898" i="2"/>
  <c r="E898" i="2"/>
  <c r="G898" i="2"/>
  <c r="AC898" i="2"/>
  <c r="AB898" i="2"/>
  <c r="AA898" i="2"/>
  <c r="Z898" i="2"/>
  <c r="Y898" i="2"/>
  <c r="X898" i="2"/>
  <c r="W898" i="2"/>
  <c r="V898" i="2"/>
  <c r="B898" i="2"/>
  <c r="D898" i="2"/>
  <c r="F898" i="2"/>
  <c r="N898" i="2"/>
  <c r="U898" i="2"/>
  <c r="T898" i="2"/>
  <c r="S898" i="2"/>
  <c r="R898" i="2"/>
  <c r="Q898" i="2"/>
  <c r="P898" i="2"/>
  <c r="O898" i="2"/>
  <c r="C890" i="2"/>
  <c r="E890" i="2"/>
  <c r="G890" i="2"/>
  <c r="AC890" i="2"/>
  <c r="AB890" i="2"/>
  <c r="AA890" i="2"/>
  <c r="Z890" i="2"/>
  <c r="Y890" i="2"/>
  <c r="X890" i="2"/>
  <c r="W890" i="2"/>
  <c r="V890" i="2"/>
  <c r="B890" i="2"/>
  <c r="D890" i="2"/>
  <c r="F890" i="2"/>
  <c r="N890" i="2"/>
  <c r="U890" i="2"/>
  <c r="T890" i="2"/>
  <c r="S890" i="2"/>
  <c r="R890" i="2"/>
  <c r="Q890" i="2"/>
  <c r="P890" i="2"/>
  <c r="O890" i="2"/>
  <c r="C882" i="2"/>
  <c r="E882" i="2"/>
  <c r="G882" i="2"/>
  <c r="AC882" i="2"/>
  <c r="AB882" i="2"/>
  <c r="AA882" i="2"/>
  <c r="Z882" i="2"/>
  <c r="Y882" i="2"/>
  <c r="X882" i="2"/>
  <c r="W882" i="2"/>
  <c r="V882" i="2"/>
  <c r="B882" i="2"/>
  <c r="D882" i="2"/>
  <c r="F882" i="2"/>
  <c r="N882" i="2"/>
  <c r="U882" i="2"/>
  <c r="T882" i="2"/>
  <c r="S882" i="2"/>
  <c r="R882" i="2"/>
  <c r="Q882" i="2"/>
  <c r="P882" i="2"/>
  <c r="O882" i="2"/>
  <c r="C996" i="2"/>
  <c r="E996" i="2"/>
  <c r="G996" i="2"/>
  <c r="AC996" i="2"/>
  <c r="AB996" i="2"/>
  <c r="AA996" i="2"/>
  <c r="Z996" i="2"/>
  <c r="Y996" i="2"/>
  <c r="X996" i="2"/>
  <c r="W996" i="2"/>
  <c r="V996" i="2"/>
  <c r="B996" i="2"/>
  <c r="D996" i="2"/>
  <c r="F996" i="2"/>
  <c r="N996" i="2"/>
  <c r="U996" i="2"/>
  <c r="T996" i="2"/>
  <c r="S996" i="2"/>
  <c r="R996" i="2"/>
  <c r="Q996" i="2"/>
  <c r="P996" i="2"/>
  <c r="O996" i="2"/>
  <c r="C988" i="2"/>
  <c r="E988" i="2"/>
  <c r="G988" i="2"/>
  <c r="AC988" i="2"/>
  <c r="AB988" i="2"/>
  <c r="AA988" i="2"/>
  <c r="Z988" i="2"/>
  <c r="Y988" i="2"/>
  <c r="X988" i="2"/>
  <c r="W988" i="2"/>
  <c r="V988" i="2"/>
  <c r="B988" i="2"/>
  <c r="D988" i="2"/>
  <c r="F988" i="2"/>
  <c r="N988" i="2"/>
  <c r="U988" i="2"/>
  <c r="T988" i="2"/>
  <c r="S988" i="2"/>
  <c r="R988" i="2"/>
  <c r="Q988" i="2"/>
  <c r="P988" i="2"/>
  <c r="O988" i="2"/>
  <c r="C980" i="2"/>
  <c r="E980" i="2"/>
  <c r="G980" i="2"/>
  <c r="AC980" i="2"/>
  <c r="AB980" i="2"/>
  <c r="AA980" i="2"/>
  <c r="Z980" i="2"/>
  <c r="Y980" i="2"/>
  <c r="X980" i="2"/>
  <c r="W980" i="2"/>
  <c r="V980" i="2"/>
  <c r="B980" i="2"/>
  <c r="D980" i="2"/>
  <c r="F980" i="2"/>
  <c r="N980" i="2"/>
  <c r="U980" i="2"/>
  <c r="T980" i="2"/>
  <c r="S980" i="2"/>
  <c r="R980" i="2"/>
  <c r="Q980" i="2"/>
  <c r="P980" i="2"/>
  <c r="O980" i="2"/>
  <c r="C972" i="2"/>
  <c r="E972" i="2"/>
  <c r="G972" i="2"/>
  <c r="AC972" i="2"/>
  <c r="AB972" i="2"/>
  <c r="AA972" i="2"/>
  <c r="Z972" i="2"/>
  <c r="Y972" i="2"/>
  <c r="X972" i="2"/>
  <c r="W972" i="2"/>
  <c r="V972" i="2"/>
  <c r="B972" i="2"/>
  <c r="D972" i="2"/>
  <c r="F972" i="2"/>
  <c r="N972" i="2"/>
  <c r="U972" i="2"/>
  <c r="T972" i="2"/>
  <c r="S972" i="2"/>
  <c r="R972" i="2"/>
  <c r="Q972" i="2"/>
  <c r="P972" i="2"/>
  <c r="O972" i="2"/>
  <c r="C994" i="2"/>
  <c r="E994" i="2"/>
  <c r="G994" i="2"/>
  <c r="AC994" i="2"/>
  <c r="AB994" i="2"/>
  <c r="AA994" i="2"/>
  <c r="Z994" i="2"/>
  <c r="Y994" i="2"/>
  <c r="X994" i="2"/>
  <c r="W994" i="2"/>
  <c r="V994" i="2"/>
  <c r="B994" i="2"/>
  <c r="D994" i="2"/>
  <c r="F994" i="2"/>
  <c r="N994" i="2"/>
  <c r="U994" i="2"/>
  <c r="T994" i="2"/>
  <c r="S994" i="2"/>
  <c r="R994" i="2"/>
  <c r="Q994" i="2"/>
  <c r="P994" i="2"/>
  <c r="O994" i="2"/>
  <c r="C986" i="2"/>
  <c r="E986" i="2"/>
  <c r="G986" i="2"/>
  <c r="AC986" i="2"/>
  <c r="AB986" i="2"/>
  <c r="AA986" i="2"/>
  <c r="Z986" i="2"/>
  <c r="Y986" i="2"/>
  <c r="X986" i="2"/>
  <c r="W986" i="2"/>
  <c r="V986" i="2"/>
  <c r="B986" i="2"/>
  <c r="D986" i="2"/>
  <c r="F986" i="2"/>
  <c r="N986" i="2"/>
  <c r="U986" i="2"/>
  <c r="T986" i="2"/>
  <c r="S986" i="2"/>
  <c r="R986" i="2"/>
  <c r="Q986" i="2"/>
  <c r="P986" i="2"/>
  <c r="O986" i="2"/>
  <c r="C978" i="2"/>
  <c r="E978" i="2"/>
  <c r="G978" i="2"/>
  <c r="AC978" i="2"/>
  <c r="AB978" i="2"/>
  <c r="AA978" i="2"/>
  <c r="Z978" i="2"/>
  <c r="Y978" i="2"/>
  <c r="X978" i="2"/>
  <c r="W978" i="2"/>
  <c r="V978" i="2"/>
  <c r="B978" i="2"/>
  <c r="D978" i="2"/>
  <c r="F978" i="2"/>
  <c r="N978" i="2"/>
  <c r="U978" i="2"/>
  <c r="T978" i="2"/>
  <c r="S978" i="2"/>
  <c r="R978" i="2"/>
  <c r="Q978" i="2"/>
  <c r="P978" i="2"/>
  <c r="O978" i="2"/>
  <c r="C970" i="2"/>
  <c r="E970" i="2"/>
  <c r="G970" i="2"/>
  <c r="AC970" i="2"/>
  <c r="AB970" i="2"/>
  <c r="AA970" i="2"/>
  <c r="Z970" i="2"/>
  <c r="Y970" i="2"/>
  <c r="X970" i="2"/>
  <c r="W970" i="2"/>
  <c r="V970" i="2"/>
  <c r="B970" i="2"/>
  <c r="D970" i="2"/>
  <c r="F970" i="2"/>
  <c r="N970" i="2"/>
  <c r="U970" i="2"/>
  <c r="T970" i="2"/>
  <c r="S970" i="2"/>
  <c r="R970" i="2"/>
  <c r="Q970" i="2"/>
  <c r="P970" i="2"/>
  <c r="O970" i="2"/>
  <c r="C966" i="2"/>
  <c r="E966" i="2"/>
  <c r="G966" i="2"/>
  <c r="AC966" i="2"/>
  <c r="AB966" i="2"/>
  <c r="AA966" i="2"/>
  <c r="Z966" i="2"/>
  <c r="Y966" i="2"/>
  <c r="X966" i="2"/>
  <c r="W966" i="2"/>
  <c r="V966" i="2"/>
  <c r="B966" i="2"/>
  <c r="D966" i="2"/>
  <c r="F966" i="2"/>
  <c r="N966" i="2"/>
  <c r="U966" i="2"/>
  <c r="T966" i="2"/>
  <c r="S966" i="2"/>
  <c r="R966" i="2"/>
  <c r="Q966" i="2"/>
  <c r="P966" i="2"/>
  <c r="O966" i="2"/>
  <c r="C962" i="2"/>
  <c r="E962" i="2"/>
  <c r="G962" i="2"/>
  <c r="AC962" i="2"/>
  <c r="AB962" i="2"/>
  <c r="AA962" i="2"/>
  <c r="Z962" i="2"/>
  <c r="Y962" i="2"/>
  <c r="X962" i="2"/>
  <c r="W962" i="2"/>
  <c r="V962" i="2"/>
  <c r="B962" i="2"/>
  <c r="D962" i="2"/>
  <c r="F962" i="2"/>
  <c r="N962" i="2"/>
  <c r="U962" i="2"/>
  <c r="T962" i="2"/>
  <c r="S962" i="2"/>
  <c r="R962" i="2"/>
  <c r="Q962" i="2"/>
  <c r="P962" i="2"/>
  <c r="O962" i="2"/>
  <c r="C958" i="2"/>
  <c r="E958" i="2"/>
  <c r="G958" i="2"/>
  <c r="AC958" i="2"/>
  <c r="AB958" i="2"/>
  <c r="AA958" i="2"/>
  <c r="Z958" i="2"/>
  <c r="Y958" i="2"/>
  <c r="X958" i="2"/>
  <c r="W958" i="2"/>
  <c r="V958" i="2"/>
  <c r="B958" i="2"/>
  <c r="D958" i="2"/>
  <c r="F958" i="2"/>
  <c r="N958" i="2"/>
  <c r="U958" i="2"/>
  <c r="T958" i="2"/>
  <c r="S958" i="2"/>
  <c r="R958" i="2"/>
  <c r="Q958" i="2"/>
  <c r="P958" i="2"/>
  <c r="O958" i="2"/>
  <c r="C954" i="2"/>
  <c r="E954" i="2"/>
  <c r="G954" i="2"/>
  <c r="AC954" i="2"/>
  <c r="AB954" i="2"/>
  <c r="AA954" i="2"/>
  <c r="Z954" i="2"/>
  <c r="Y954" i="2"/>
  <c r="X954" i="2"/>
  <c r="W954" i="2"/>
  <c r="V954" i="2"/>
  <c r="B954" i="2"/>
  <c r="D954" i="2"/>
  <c r="F954" i="2"/>
  <c r="N954" i="2"/>
  <c r="U954" i="2"/>
  <c r="T954" i="2"/>
  <c r="S954" i="2"/>
  <c r="R954" i="2"/>
  <c r="Q954" i="2"/>
  <c r="P954" i="2"/>
  <c r="O954" i="2"/>
  <c r="C950" i="2"/>
  <c r="E950" i="2"/>
  <c r="G950" i="2"/>
  <c r="AC950" i="2"/>
  <c r="AB950" i="2"/>
  <c r="AA950" i="2"/>
  <c r="Z950" i="2"/>
  <c r="Y950" i="2"/>
  <c r="X950" i="2"/>
  <c r="W950" i="2"/>
  <c r="V950" i="2"/>
  <c r="B950" i="2"/>
  <c r="D950" i="2"/>
  <c r="F950" i="2"/>
  <c r="N950" i="2"/>
  <c r="U950" i="2"/>
  <c r="T950" i="2"/>
  <c r="S950" i="2"/>
  <c r="R950" i="2"/>
  <c r="Q950" i="2"/>
  <c r="P950" i="2"/>
  <c r="O950" i="2"/>
  <c r="C946" i="2"/>
  <c r="E946" i="2"/>
  <c r="G946" i="2"/>
  <c r="AC946" i="2"/>
  <c r="AB946" i="2"/>
  <c r="AA946" i="2"/>
  <c r="Z946" i="2"/>
  <c r="Y946" i="2"/>
  <c r="X946" i="2"/>
  <c r="W946" i="2"/>
  <c r="V946" i="2"/>
  <c r="B946" i="2"/>
  <c r="D946" i="2"/>
  <c r="F946" i="2"/>
  <c r="N946" i="2"/>
  <c r="U946" i="2"/>
  <c r="T946" i="2"/>
  <c r="S946" i="2"/>
  <c r="R946" i="2"/>
  <c r="Q946" i="2"/>
  <c r="P946" i="2"/>
  <c r="O946" i="2"/>
  <c r="C942" i="2"/>
  <c r="E942" i="2"/>
  <c r="G942" i="2"/>
  <c r="AC942" i="2"/>
  <c r="AB942" i="2"/>
  <c r="AA942" i="2"/>
  <c r="Z942" i="2"/>
  <c r="Y942" i="2"/>
  <c r="X942" i="2"/>
  <c r="W942" i="2"/>
  <c r="V942" i="2"/>
  <c r="B942" i="2"/>
  <c r="D942" i="2"/>
  <c r="F942" i="2"/>
  <c r="N942" i="2"/>
  <c r="U942" i="2"/>
  <c r="T942" i="2"/>
  <c r="S942" i="2"/>
  <c r="R942" i="2"/>
  <c r="Q942" i="2"/>
  <c r="P942" i="2"/>
  <c r="O942" i="2"/>
  <c r="C938" i="2"/>
  <c r="E938" i="2"/>
  <c r="G938" i="2"/>
  <c r="AC938" i="2"/>
  <c r="AB938" i="2"/>
  <c r="AA938" i="2"/>
  <c r="Z938" i="2"/>
  <c r="Y938" i="2"/>
  <c r="X938" i="2"/>
  <c r="W938" i="2"/>
  <c r="V938" i="2"/>
  <c r="B938" i="2"/>
  <c r="D938" i="2"/>
  <c r="F938" i="2"/>
  <c r="N938" i="2"/>
  <c r="U938" i="2"/>
  <c r="T938" i="2"/>
  <c r="S938" i="2"/>
  <c r="R938" i="2"/>
  <c r="Q938" i="2"/>
  <c r="P938" i="2"/>
  <c r="O938" i="2"/>
  <c r="C934" i="2"/>
  <c r="E934" i="2"/>
  <c r="G934" i="2"/>
  <c r="AC934" i="2"/>
  <c r="AB934" i="2"/>
  <c r="AA934" i="2"/>
  <c r="Z934" i="2"/>
  <c r="Y934" i="2"/>
  <c r="X934" i="2"/>
  <c r="W934" i="2"/>
  <c r="V934" i="2"/>
  <c r="B934" i="2"/>
  <c r="D934" i="2"/>
  <c r="F934" i="2"/>
  <c r="N934" i="2"/>
  <c r="U934" i="2"/>
  <c r="T934" i="2"/>
  <c r="S934" i="2"/>
  <c r="R934" i="2"/>
  <c r="Q934" i="2"/>
  <c r="P934" i="2"/>
  <c r="O934" i="2"/>
  <c r="C930" i="2"/>
  <c r="E930" i="2"/>
  <c r="G930" i="2"/>
  <c r="AC930" i="2"/>
  <c r="AB930" i="2"/>
  <c r="AA930" i="2"/>
  <c r="Z930" i="2"/>
  <c r="Y930" i="2"/>
  <c r="X930" i="2"/>
  <c r="W930" i="2"/>
  <c r="V930" i="2"/>
  <c r="B930" i="2"/>
  <c r="D930" i="2"/>
  <c r="F930" i="2"/>
  <c r="N930" i="2"/>
  <c r="U930" i="2"/>
  <c r="T930" i="2"/>
  <c r="S930" i="2"/>
  <c r="R930" i="2"/>
  <c r="Q930" i="2"/>
  <c r="P930" i="2"/>
  <c r="O930" i="2"/>
  <c r="C926" i="2"/>
  <c r="E926" i="2"/>
  <c r="G926" i="2"/>
  <c r="AC926" i="2"/>
  <c r="AB926" i="2"/>
  <c r="AA926" i="2"/>
  <c r="Z926" i="2"/>
  <c r="Y926" i="2"/>
  <c r="X926" i="2"/>
  <c r="W926" i="2"/>
  <c r="V926" i="2"/>
  <c r="B926" i="2"/>
  <c r="D926" i="2"/>
  <c r="F926" i="2"/>
  <c r="N926" i="2"/>
  <c r="U926" i="2"/>
  <c r="T926" i="2"/>
  <c r="S926" i="2"/>
  <c r="R926" i="2"/>
  <c r="Q926" i="2"/>
  <c r="P926" i="2"/>
  <c r="O926" i="2"/>
  <c r="C922" i="2"/>
  <c r="E922" i="2"/>
  <c r="G922" i="2"/>
  <c r="AC922" i="2"/>
  <c r="AB922" i="2"/>
  <c r="AA922" i="2"/>
  <c r="Z922" i="2"/>
  <c r="Y922" i="2"/>
  <c r="X922" i="2"/>
  <c r="W922" i="2"/>
  <c r="V922" i="2"/>
  <c r="B922" i="2"/>
  <c r="D922" i="2"/>
  <c r="F922" i="2"/>
  <c r="N922" i="2"/>
  <c r="U922" i="2"/>
  <c r="T922" i="2"/>
  <c r="S922" i="2"/>
  <c r="R922" i="2"/>
  <c r="Q922" i="2"/>
  <c r="P922" i="2"/>
  <c r="O922" i="2"/>
  <c r="C918" i="2"/>
  <c r="E918" i="2"/>
  <c r="G918" i="2"/>
  <c r="AC918" i="2"/>
  <c r="AB918" i="2"/>
  <c r="AA918" i="2"/>
  <c r="Z918" i="2"/>
  <c r="Y918" i="2"/>
  <c r="X918" i="2"/>
  <c r="W918" i="2"/>
  <c r="V918" i="2"/>
  <c r="B918" i="2"/>
  <c r="D918" i="2"/>
  <c r="F918" i="2"/>
  <c r="N918" i="2"/>
  <c r="U918" i="2"/>
  <c r="T918" i="2"/>
  <c r="S918" i="2"/>
  <c r="R918" i="2"/>
  <c r="Q918" i="2"/>
  <c r="P918" i="2"/>
  <c r="O918" i="2"/>
  <c r="C912" i="2"/>
  <c r="E912" i="2"/>
  <c r="G912" i="2"/>
  <c r="AC912" i="2"/>
  <c r="AB912" i="2"/>
  <c r="AA912" i="2"/>
  <c r="Z912" i="2"/>
  <c r="Y912" i="2"/>
  <c r="X912" i="2"/>
  <c r="W912" i="2"/>
  <c r="V912" i="2"/>
  <c r="B912" i="2"/>
  <c r="D912" i="2"/>
  <c r="F912" i="2"/>
  <c r="N912" i="2"/>
  <c r="U912" i="2"/>
  <c r="T912" i="2"/>
  <c r="S912" i="2"/>
  <c r="R912" i="2"/>
  <c r="Q912" i="2"/>
  <c r="P912" i="2"/>
  <c r="O912" i="2"/>
  <c r="C908" i="2"/>
  <c r="E908" i="2"/>
  <c r="G908" i="2"/>
  <c r="AC908" i="2"/>
  <c r="AB908" i="2"/>
  <c r="AA908" i="2"/>
  <c r="Z908" i="2"/>
  <c r="Y908" i="2"/>
  <c r="X908" i="2"/>
  <c r="W908" i="2"/>
  <c r="V908" i="2"/>
  <c r="B908" i="2"/>
  <c r="D908" i="2"/>
  <c r="F908" i="2"/>
  <c r="N908" i="2"/>
  <c r="U908" i="2"/>
  <c r="T908" i="2"/>
  <c r="S908" i="2"/>
  <c r="R908" i="2"/>
  <c r="Q908" i="2"/>
  <c r="P908" i="2"/>
  <c r="O908" i="2"/>
  <c r="C904" i="2"/>
  <c r="E904" i="2"/>
  <c r="G904" i="2"/>
  <c r="AC904" i="2"/>
  <c r="AB904" i="2"/>
  <c r="AA904" i="2"/>
  <c r="Z904" i="2"/>
  <c r="Y904" i="2"/>
  <c r="X904" i="2"/>
  <c r="W904" i="2"/>
  <c r="V904" i="2"/>
  <c r="B904" i="2"/>
  <c r="D904" i="2"/>
  <c r="F904" i="2"/>
  <c r="N904" i="2"/>
  <c r="U904" i="2"/>
  <c r="T904" i="2"/>
  <c r="S904" i="2"/>
  <c r="R904" i="2"/>
  <c r="Q904" i="2"/>
  <c r="P904" i="2"/>
  <c r="O904" i="2"/>
  <c r="C900" i="2"/>
  <c r="E900" i="2"/>
  <c r="G900" i="2"/>
  <c r="AC900" i="2"/>
  <c r="AB900" i="2"/>
  <c r="AA900" i="2"/>
  <c r="Z900" i="2"/>
  <c r="Y900" i="2"/>
  <c r="X900" i="2"/>
  <c r="W900" i="2"/>
  <c r="V900" i="2"/>
  <c r="B900" i="2"/>
  <c r="D900" i="2"/>
  <c r="F900" i="2"/>
  <c r="N900" i="2"/>
  <c r="U900" i="2"/>
  <c r="T900" i="2"/>
  <c r="S900" i="2"/>
  <c r="R900" i="2"/>
  <c r="Q900" i="2"/>
  <c r="P900" i="2"/>
  <c r="O900" i="2"/>
  <c r="C896" i="2"/>
  <c r="E896" i="2"/>
  <c r="G896" i="2"/>
  <c r="AC896" i="2"/>
  <c r="AB896" i="2"/>
  <c r="AA896" i="2"/>
  <c r="Z896" i="2"/>
  <c r="Y896" i="2"/>
  <c r="X896" i="2"/>
  <c r="W896" i="2"/>
  <c r="V896" i="2"/>
  <c r="B896" i="2"/>
  <c r="D896" i="2"/>
  <c r="F896" i="2"/>
  <c r="N896" i="2"/>
  <c r="U896" i="2"/>
  <c r="T896" i="2"/>
  <c r="S896" i="2"/>
  <c r="R896" i="2"/>
  <c r="Q896" i="2"/>
  <c r="P896" i="2"/>
  <c r="O896" i="2"/>
  <c r="C892" i="2"/>
  <c r="E892" i="2"/>
  <c r="G892" i="2"/>
  <c r="AC892" i="2"/>
  <c r="AB892" i="2"/>
  <c r="AA892" i="2"/>
  <c r="Z892" i="2"/>
  <c r="Y892" i="2"/>
  <c r="X892" i="2"/>
  <c r="W892" i="2"/>
  <c r="V892" i="2"/>
  <c r="B892" i="2"/>
  <c r="D892" i="2"/>
  <c r="F892" i="2"/>
  <c r="N892" i="2"/>
  <c r="U892" i="2"/>
  <c r="T892" i="2"/>
  <c r="S892" i="2"/>
  <c r="R892" i="2"/>
  <c r="Q892" i="2"/>
  <c r="P892" i="2"/>
  <c r="O892" i="2"/>
  <c r="C888" i="2"/>
  <c r="E888" i="2"/>
  <c r="G888" i="2"/>
  <c r="AC888" i="2"/>
  <c r="AB888" i="2"/>
  <c r="AA888" i="2"/>
  <c r="Z888" i="2"/>
  <c r="Y888" i="2"/>
  <c r="X888" i="2"/>
  <c r="W888" i="2"/>
  <c r="V888" i="2"/>
  <c r="B888" i="2"/>
  <c r="D888" i="2"/>
  <c r="F888" i="2"/>
  <c r="N888" i="2"/>
  <c r="U888" i="2"/>
  <c r="T888" i="2"/>
  <c r="S888" i="2"/>
  <c r="R888" i="2"/>
  <c r="Q888" i="2"/>
  <c r="P888" i="2"/>
  <c r="O888" i="2"/>
  <c r="C884" i="2"/>
  <c r="E884" i="2"/>
  <c r="G884" i="2"/>
  <c r="AC884" i="2"/>
  <c r="AB884" i="2"/>
  <c r="AA884" i="2"/>
  <c r="Z884" i="2"/>
  <c r="Y884" i="2"/>
  <c r="X884" i="2"/>
  <c r="W884" i="2"/>
  <c r="V884" i="2"/>
  <c r="B884" i="2"/>
  <c r="D884" i="2"/>
  <c r="F884" i="2"/>
  <c r="N884" i="2"/>
  <c r="U884" i="2"/>
  <c r="T884" i="2"/>
  <c r="S884" i="2"/>
  <c r="R884" i="2"/>
  <c r="Q884" i="2"/>
  <c r="P884" i="2"/>
  <c r="O884" i="2"/>
  <c r="C880" i="2"/>
  <c r="E880" i="2"/>
  <c r="G880" i="2"/>
  <c r="AC880" i="2"/>
  <c r="AB880" i="2"/>
  <c r="AA880" i="2"/>
  <c r="Z880" i="2"/>
  <c r="Y880" i="2"/>
  <c r="X880" i="2"/>
  <c r="W880" i="2"/>
  <c r="V880" i="2"/>
  <c r="B880" i="2"/>
  <c r="D880" i="2"/>
  <c r="F880" i="2"/>
  <c r="N880" i="2"/>
  <c r="U880" i="2"/>
  <c r="T880" i="2"/>
  <c r="S880" i="2"/>
  <c r="R880" i="2"/>
  <c r="Q880" i="2"/>
  <c r="P880" i="2"/>
  <c r="O880" i="2"/>
  <c r="C876" i="2"/>
  <c r="E876" i="2"/>
  <c r="G876" i="2"/>
  <c r="AC876" i="2"/>
  <c r="AB876" i="2"/>
  <c r="AA876" i="2"/>
  <c r="Z876" i="2"/>
  <c r="Y876" i="2"/>
  <c r="X876" i="2"/>
  <c r="W876" i="2"/>
  <c r="V876" i="2"/>
  <c r="B876" i="2"/>
  <c r="D876" i="2"/>
  <c r="F876" i="2"/>
  <c r="N876" i="2"/>
  <c r="U876" i="2"/>
  <c r="T876" i="2"/>
  <c r="S876" i="2"/>
  <c r="R876" i="2"/>
  <c r="Q876" i="2"/>
  <c r="P876" i="2"/>
  <c r="O876" i="2"/>
  <c r="C872" i="2"/>
  <c r="E872" i="2"/>
  <c r="G872" i="2"/>
  <c r="AC872" i="2"/>
  <c r="AB872" i="2"/>
  <c r="AA872" i="2"/>
  <c r="Z872" i="2"/>
  <c r="Y872" i="2"/>
  <c r="X872" i="2"/>
  <c r="W872" i="2"/>
  <c r="V872" i="2"/>
  <c r="B872" i="2"/>
  <c r="D872" i="2"/>
  <c r="F872" i="2"/>
  <c r="N872" i="2"/>
  <c r="U872" i="2"/>
  <c r="T872" i="2"/>
  <c r="S872" i="2"/>
  <c r="R872" i="2"/>
  <c r="Q872" i="2"/>
  <c r="P872" i="2"/>
  <c r="O872" i="2"/>
  <c r="C868" i="2"/>
  <c r="E868" i="2"/>
  <c r="G868" i="2"/>
  <c r="AC868" i="2"/>
  <c r="AB868" i="2"/>
  <c r="AA868" i="2"/>
  <c r="Z868" i="2"/>
  <c r="Y868" i="2"/>
  <c r="X868" i="2"/>
  <c r="W868" i="2"/>
  <c r="V868" i="2"/>
  <c r="B868" i="2"/>
  <c r="D868" i="2"/>
  <c r="F868" i="2"/>
  <c r="N868" i="2"/>
  <c r="U868" i="2"/>
  <c r="T868" i="2"/>
  <c r="S868" i="2"/>
  <c r="R868" i="2"/>
  <c r="Q868" i="2"/>
  <c r="P868" i="2"/>
  <c r="O868" i="2"/>
  <c r="C864" i="2"/>
  <c r="E864" i="2"/>
  <c r="G864" i="2"/>
  <c r="AC864" i="2"/>
  <c r="AB864" i="2"/>
  <c r="AA864" i="2"/>
  <c r="Z864" i="2"/>
  <c r="Y864" i="2"/>
  <c r="X864" i="2"/>
  <c r="W864" i="2"/>
  <c r="V864" i="2"/>
  <c r="B864" i="2"/>
  <c r="D864" i="2"/>
  <c r="F864" i="2"/>
  <c r="N864" i="2"/>
  <c r="U864" i="2"/>
  <c r="T864" i="2"/>
  <c r="S864" i="2"/>
  <c r="R864" i="2"/>
  <c r="Q864" i="2"/>
  <c r="P864" i="2"/>
  <c r="O864" i="2"/>
  <c r="C860" i="2"/>
  <c r="E860" i="2"/>
  <c r="G860" i="2"/>
  <c r="AC860" i="2"/>
  <c r="AB860" i="2"/>
  <c r="AA860" i="2"/>
  <c r="Z860" i="2"/>
  <c r="Y860" i="2"/>
  <c r="X860" i="2"/>
  <c r="W860" i="2"/>
  <c r="V860" i="2"/>
  <c r="B860" i="2"/>
  <c r="D860" i="2"/>
  <c r="F860" i="2"/>
  <c r="N860" i="2"/>
  <c r="U860" i="2"/>
  <c r="T860" i="2"/>
  <c r="S860" i="2"/>
  <c r="R860" i="2"/>
  <c r="Q860" i="2"/>
  <c r="P860" i="2"/>
  <c r="O860" i="2"/>
  <c r="C856" i="2"/>
  <c r="E856" i="2"/>
  <c r="G856" i="2"/>
  <c r="AC856" i="2"/>
  <c r="AB856" i="2"/>
  <c r="AA856" i="2"/>
  <c r="Z856" i="2"/>
  <c r="Y856" i="2"/>
  <c r="X856" i="2"/>
  <c r="W856" i="2"/>
  <c r="V856" i="2"/>
  <c r="B856" i="2"/>
  <c r="D856" i="2"/>
  <c r="F856" i="2"/>
  <c r="N856" i="2"/>
  <c r="U856" i="2"/>
  <c r="T856" i="2"/>
  <c r="S856" i="2"/>
  <c r="R856" i="2"/>
  <c r="Q856" i="2"/>
  <c r="P856" i="2"/>
  <c r="O856" i="2"/>
  <c r="C852" i="2"/>
  <c r="E852" i="2"/>
  <c r="G852" i="2"/>
  <c r="AC852" i="2"/>
  <c r="AB852" i="2"/>
  <c r="AA852" i="2"/>
  <c r="Z852" i="2"/>
  <c r="Y852" i="2"/>
  <c r="X852" i="2"/>
  <c r="W852" i="2"/>
  <c r="V852" i="2"/>
  <c r="B852" i="2"/>
  <c r="D852" i="2"/>
  <c r="F852" i="2"/>
  <c r="N852" i="2"/>
  <c r="U852" i="2"/>
  <c r="T852" i="2"/>
  <c r="S852" i="2"/>
  <c r="R852" i="2"/>
  <c r="Q852" i="2"/>
  <c r="P852" i="2"/>
  <c r="O852" i="2"/>
  <c r="C848" i="2"/>
  <c r="E848" i="2"/>
  <c r="G848" i="2"/>
  <c r="AC848" i="2"/>
  <c r="AB848" i="2"/>
  <c r="AA848" i="2"/>
  <c r="Z848" i="2"/>
  <c r="Y848" i="2"/>
  <c r="X848" i="2"/>
  <c r="W848" i="2"/>
  <c r="V848" i="2"/>
  <c r="B848" i="2"/>
  <c r="D848" i="2"/>
  <c r="F848" i="2"/>
  <c r="N848" i="2"/>
  <c r="U848" i="2"/>
  <c r="T848" i="2"/>
  <c r="S848" i="2"/>
  <c r="R848" i="2"/>
  <c r="Q848" i="2"/>
  <c r="P848" i="2"/>
  <c r="O848" i="2"/>
  <c r="C844" i="2"/>
  <c r="E844" i="2"/>
  <c r="G844" i="2"/>
  <c r="AC844" i="2"/>
  <c r="AB844" i="2"/>
  <c r="AA844" i="2"/>
  <c r="Z844" i="2"/>
  <c r="Y844" i="2"/>
  <c r="X844" i="2"/>
  <c r="W844" i="2"/>
  <c r="V844" i="2"/>
  <c r="B844" i="2"/>
  <c r="D844" i="2"/>
  <c r="F844" i="2"/>
  <c r="N844" i="2"/>
  <c r="U844" i="2"/>
  <c r="T844" i="2"/>
  <c r="S844" i="2"/>
  <c r="R844" i="2"/>
  <c r="Q844" i="2"/>
  <c r="P844" i="2"/>
  <c r="O844" i="2"/>
  <c r="C840" i="2"/>
  <c r="E840" i="2"/>
  <c r="G840" i="2"/>
  <c r="AC840" i="2"/>
  <c r="AB840" i="2"/>
  <c r="AA840" i="2"/>
  <c r="Z840" i="2"/>
  <c r="Y840" i="2"/>
  <c r="X840" i="2"/>
  <c r="W840" i="2"/>
  <c r="V840" i="2"/>
  <c r="B840" i="2"/>
  <c r="D840" i="2"/>
  <c r="F840" i="2"/>
  <c r="N840" i="2"/>
  <c r="U840" i="2"/>
  <c r="T840" i="2"/>
  <c r="S840" i="2"/>
  <c r="R840" i="2"/>
  <c r="Q840" i="2"/>
  <c r="P840" i="2"/>
  <c r="O840" i="2"/>
  <c r="C836" i="2"/>
  <c r="E836" i="2"/>
  <c r="G836" i="2"/>
  <c r="AC836" i="2"/>
  <c r="AB836" i="2"/>
  <c r="AA836" i="2"/>
  <c r="Z836" i="2"/>
  <c r="Y836" i="2"/>
  <c r="X836" i="2"/>
  <c r="W836" i="2"/>
  <c r="V836" i="2"/>
  <c r="B836" i="2"/>
  <c r="D836" i="2"/>
  <c r="F836" i="2"/>
  <c r="N836" i="2"/>
  <c r="U836" i="2"/>
  <c r="T836" i="2"/>
  <c r="S836" i="2"/>
  <c r="R836" i="2"/>
  <c r="Q836" i="2"/>
  <c r="P836" i="2"/>
  <c r="O836" i="2"/>
  <c r="C832" i="2"/>
  <c r="E832" i="2"/>
  <c r="G832" i="2"/>
  <c r="AC832" i="2"/>
  <c r="AB832" i="2"/>
  <c r="AA832" i="2"/>
  <c r="Z832" i="2"/>
  <c r="Y832" i="2"/>
  <c r="X832" i="2"/>
  <c r="W832" i="2"/>
  <c r="V832" i="2"/>
  <c r="B832" i="2"/>
  <c r="D832" i="2"/>
  <c r="F832" i="2"/>
  <c r="N832" i="2"/>
  <c r="U832" i="2"/>
  <c r="T832" i="2"/>
  <c r="S832" i="2"/>
  <c r="R832" i="2"/>
  <c r="Q832" i="2"/>
  <c r="P832" i="2"/>
  <c r="O832" i="2"/>
  <c r="C828" i="2"/>
  <c r="E828" i="2"/>
  <c r="G828" i="2"/>
  <c r="AC828" i="2"/>
  <c r="AB828" i="2"/>
  <c r="AA828" i="2"/>
  <c r="Z828" i="2"/>
  <c r="Y828" i="2"/>
  <c r="X828" i="2"/>
  <c r="W828" i="2"/>
  <c r="V828" i="2"/>
  <c r="B828" i="2"/>
  <c r="D828" i="2"/>
  <c r="F828" i="2"/>
  <c r="N828" i="2"/>
  <c r="U828" i="2"/>
  <c r="T828" i="2"/>
  <c r="S828" i="2"/>
  <c r="R828" i="2"/>
  <c r="Q828" i="2"/>
  <c r="P828" i="2"/>
  <c r="O828" i="2"/>
  <c r="C824" i="2"/>
  <c r="E824" i="2"/>
  <c r="G824" i="2"/>
  <c r="AC824" i="2"/>
  <c r="AB824" i="2"/>
  <c r="AA824" i="2"/>
  <c r="Z824" i="2"/>
  <c r="Y824" i="2"/>
  <c r="X824" i="2"/>
  <c r="W824" i="2"/>
  <c r="V824" i="2"/>
  <c r="B824" i="2"/>
  <c r="D824" i="2"/>
  <c r="F824" i="2"/>
  <c r="N824" i="2"/>
  <c r="U824" i="2"/>
  <c r="T824" i="2"/>
  <c r="S824" i="2"/>
  <c r="R824" i="2"/>
  <c r="Q824" i="2"/>
  <c r="P824" i="2"/>
  <c r="O824" i="2"/>
  <c r="C820" i="2"/>
  <c r="E820" i="2"/>
  <c r="G820" i="2"/>
  <c r="B820" i="2"/>
  <c r="D820" i="2"/>
  <c r="F820" i="2"/>
  <c r="N820" i="2"/>
  <c r="AC820" i="2"/>
  <c r="AB820" i="2"/>
  <c r="AA820" i="2"/>
  <c r="Z820" i="2"/>
  <c r="Y820" i="2"/>
  <c r="X820" i="2"/>
  <c r="W820" i="2"/>
  <c r="V820" i="2"/>
  <c r="U820" i="2"/>
  <c r="T820" i="2"/>
  <c r="S820" i="2"/>
  <c r="R820" i="2"/>
  <c r="Q820" i="2"/>
  <c r="P820" i="2"/>
  <c r="O820" i="2"/>
  <c r="C816" i="2"/>
  <c r="E816" i="2"/>
  <c r="G816" i="2"/>
  <c r="B816" i="2"/>
  <c r="D816" i="2"/>
  <c r="F816" i="2"/>
  <c r="N816" i="2"/>
  <c r="AC816" i="2"/>
  <c r="AB816" i="2"/>
  <c r="AA816" i="2"/>
  <c r="Z816" i="2"/>
  <c r="Y816" i="2"/>
  <c r="X816" i="2"/>
  <c r="W816" i="2"/>
  <c r="V816" i="2"/>
  <c r="U816" i="2"/>
  <c r="T816" i="2"/>
  <c r="S816" i="2"/>
  <c r="R816" i="2"/>
  <c r="Q816" i="2"/>
  <c r="P816" i="2"/>
  <c r="O816" i="2"/>
  <c r="C812" i="2"/>
  <c r="E812" i="2"/>
  <c r="G812" i="2"/>
  <c r="B812" i="2"/>
  <c r="D812" i="2"/>
  <c r="F812" i="2"/>
  <c r="N812" i="2"/>
  <c r="AC812" i="2"/>
  <c r="AB812" i="2"/>
  <c r="AA812" i="2"/>
  <c r="Z812" i="2"/>
  <c r="Y812" i="2"/>
  <c r="X812" i="2"/>
  <c r="W812" i="2"/>
  <c r="V812" i="2"/>
  <c r="U812" i="2"/>
  <c r="T812" i="2"/>
  <c r="S812" i="2"/>
  <c r="R812" i="2"/>
  <c r="Q812" i="2"/>
  <c r="P812" i="2"/>
  <c r="O812" i="2"/>
  <c r="C808" i="2"/>
  <c r="E808" i="2"/>
  <c r="G808" i="2"/>
  <c r="B808" i="2"/>
  <c r="D808" i="2"/>
  <c r="F808" i="2"/>
  <c r="N808" i="2"/>
  <c r="AC808" i="2"/>
  <c r="AB808" i="2"/>
  <c r="AA808" i="2"/>
  <c r="Z808" i="2"/>
  <c r="Y808" i="2"/>
  <c r="X808" i="2"/>
  <c r="W808" i="2"/>
  <c r="V808" i="2"/>
  <c r="U808" i="2"/>
  <c r="T808" i="2"/>
  <c r="S808" i="2"/>
  <c r="R808" i="2"/>
  <c r="Q808" i="2"/>
  <c r="P808" i="2"/>
  <c r="O808" i="2"/>
  <c r="C804" i="2"/>
  <c r="E804" i="2"/>
  <c r="G804" i="2"/>
  <c r="B804" i="2"/>
  <c r="D804" i="2"/>
  <c r="F804" i="2"/>
  <c r="N804" i="2"/>
  <c r="AC804" i="2"/>
  <c r="AB804" i="2"/>
  <c r="AA804" i="2"/>
  <c r="Z804" i="2"/>
  <c r="Y804" i="2"/>
  <c r="X804" i="2"/>
  <c r="W804" i="2"/>
  <c r="V804" i="2"/>
  <c r="U804" i="2"/>
  <c r="T804" i="2"/>
  <c r="S804" i="2"/>
  <c r="R804" i="2"/>
  <c r="Q804" i="2"/>
  <c r="P804" i="2"/>
  <c r="O804" i="2"/>
  <c r="C800" i="2"/>
  <c r="E800" i="2"/>
  <c r="G800" i="2"/>
  <c r="B800" i="2"/>
  <c r="D800" i="2"/>
  <c r="F800" i="2"/>
  <c r="N800" i="2"/>
  <c r="AC800" i="2"/>
  <c r="AB800" i="2"/>
  <c r="AA800" i="2"/>
  <c r="Z800" i="2"/>
  <c r="Y800" i="2"/>
  <c r="X800" i="2"/>
  <c r="W800" i="2"/>
  <c r="V800" i="2"/>
  <c r="U800" i="2"/>
  <c r="T800" i="2"/>
  <c r="S800" i="2"/>
  <c r="R800" i="2"/>
  <c r="Q800" i="2"/>
  <c r="P800" i="2"/>
  <c r="O800" i="2"/>
  <c r="C796" i="2"/>
  <c r="E796" i="2"/>
  <c r="G796" i="2"/>
  <c r="B796" i="2"/>
  <c r="D796" i="2"/>
  <c r="F796" i="2"/>
  <c r="N796" i="2"/>
  <c r="AC796" i="2"/>
  <c r="AB796" i="2"/>
  <c r="AA796" i="2"/>
  <c r="Z796" i="2"/>
  <c r="Y796" i="2"/>
  <c r="X796" i="2"/>
  <c r="W796" i="2"/>
  <c r="V796" i="2"/>
  <c r="U796" i="2"/>
  <c r="T796" i="2"/>
  <c r="S796" i="2"/>
  <c r="R796" i="2"/>
  <c r="Q796" i="2"/>
  <c r="P796" i="2"/>
  <c r="O796" i="2"/>
  <c r="C792" i="2"/>
  <c r="E792" i="2"/>
  <c r="G792" i="2"/>
  <c r="B792" i="2"/>
  <c r="D792" i="2"/>
  <c r="F792" i="2"/>
  <c r="N792" i="2"/>
  <c r="AC792" i="2"/>
  <c r="AB792" i="2"/>
  <c r="AA792" i="2"/>
  <c r="Z792" i="2"/>
  <c r="Y792" i="2"/>
  <c r="X792" i="2"/>
  <c r="W792" i="2"/>
  <c r="V792" i="2"/>
  <c r="U792" i="2"/>
  <c r="T792" i="2"/>
  <c r="S792" i="2"/>
  <c r="R792" i="2"/>
  <c r="Q792" i="2"/>
  <c r="P792" i="2"/>
  <c r="O792" i="2"/>
  <c r="C788" i="2"/>
  <c r="E788" i="2"/>
  <c r="G788" i="2"/>
  <c r="B788" i="2"/>
  <c r="D788" i="2"/>
  <c r="F788" i="2"/>
  <c r="N788" i="2"/>
  <c r="AC788" i="2"/>
  <c r="AB788" i="2"/>
  <c r="AA788" i="2"/>
  <c r="Z788" i="2"/>
  <c r="Y788" i="2"/>
  <c r="X788" i="2"/>
  <c r="W788" i="2"/>
  <c r="V788" i="2"/>
  <c r="U788" i="2"/>
  <c r="T788" i="2"/>
  <c r="S788" i="2"/>
  <c r="R788" i="2"/>
  <c r="Q788" i="2"/>
  <c r="P788" i="2"/>
  <c r="O788" i="2"/>
  <c r="C784" i="2"/>
  <c r="E784" i="2"/>
  <c r="G784" i="2"/>
  <c r="B784" i="2"/>
  <c r="D784" i="2"/>
  <c r="F784" i="2"/>
  <c r="N784" i="2"/>
  <c r="AC784" i="2"/>
  <c r="AB784" i="2"/>
  <c r="AA784" i="2"/>
  <c r="Z784" i="2"/>
  <c r="Y784" i="2"/>
  <c r="X784" i="2"/>
  <c r="W784" i="2"/>
  <c r="V784" i="2"/>
  <c r="U784" i="2"/>
  <c r="T784" i="2"/>
  <c r="S784" i="2"/>
  <c r="R784" i="2"/>
  <c r="Q784" i="2"/>
  <c r="P784" i="2"/>
  <c r="O784" i="2"/>
  <c r="C780" i="2"/>
  <c r="E780" i="2"/>
  <c r="G780" i="2"/>
  <c r="B780" i="2"/>
  <c r="D780" i="2"/>
  <c r="F780" i="2"/>
  <c r="N780" i="2"/>
  <c r="AC780" i="2"/>
  <c r="AB780" i="2"/>
  <c r="AA780" i="2"/>
  <c r="Z780" i="2"/>
  <c r="Y780" i="2"/>
  <c r="X780" i="2"/>
  <c r="W780" i="2"/>
  <c r="V780" i="2"/>
  <c r="U780" i="2"/>
  <c r="T780" i="2"/>
  <c r="S780" i="2"/>
  <c r="R780" i="2"/>
  <c r="Q780" i="2"/>
  <c r="P780" i="2"/>
  <c r="O780" i="2"/>
  <c r="C776" i="2"/>
  <c r="E776" i="2"/>
  <c r="G776" i="2"/>
  <c r="B776" i="2"/>
  <c r="D776" i="2"/>
  <c r="F776" i="2"/>
  <c r="N776" i="2"/>
  <c r="AC776" i="2"/>
  <c r="AB776" i="2"/>
  <c r="AA776" i="2"/>
  <c r="Z776" i="2"/>
  <c r="Y776" i="2"/>
  <c r="X776" i="2"/>
  <c r="W776" i="2"/>
  <c r="V776" i="2"/>
  <c r="U776" i="2"/>
  <c r="T776" i="2"/>
  <c r="S776" i="2"/>
  <c r="R776" i="2"/>
  <c r="Q776" i="2"/>
  <c r="P776" i="2"/>
  <c r="O776" i="2"/>
  <c r="C772" i="2"/>
  <c r="E772" i="2"/>
  <c r="G772" i="2"/>
  <c r="B772" i="2"/>
  <c r="D772" i="2"/>
  <c r="F772" i="2"/>
  <c r="N772" i="2"/>
  <c r="AC772" i="2"/>
  <c r="AB772" i="2"/>
  <c r="AA772" i="2"/>
  <c r="Z772" i="2"/>
  <c r="Y772" i="2"/>
  <c r="X772" i="2"/>
  <c r="W772" i="2"/>
  <c r="V772" i="2"/>
  <c r="U772" i="2"/>
  <c r="T772" i="2"/>
  <c r="S772" i="2"/>
  <c r="R772" i="2"/>
  <c r="Q772" i="2"/>
  <c r="P772" i="2"/>
  <c r="O772" i="2"/>
  <c r="C768" i="2"/>
  <c r="E768" i="2"/>
  <c r="G768" i="2"/>
  <c r="B768" i="2"/>
  <c r="D768" i="2"/>
  <c r="F768" i="2"/>
  <c r="N768" i="2"/>
  <c r="AC768" i="2"/>
  <c r="AB768" i="2"/>
  <c r="AA768" i="2"/>
  <c r="Z768" i="2"/>
  <c r="Y768" i="2"/>
  <c r="X768" i="2"/>
  <c r="W768" i="2"/>
  <c r="V768" i="2"/>
  <c r="U768" i="2"/>
  <c r="T768" i="2"/>
  <c r="S768" i="2"/>
  <c r="R768" i="2"/>
  <c r="Q768" i="2"/>
  <c r="P768" i="2"/>
  <c r="O768" i="2"/>
  <c r="C764" i="2"/>
  <c r="E764" i="2"/>
  <c r="G764" i="2"/>
  <c r="B764" i="2"/>
  <c r="D764" i="2"/>
  <c r="F764" i="2"/>
  <c r="N764" i="2"/>
  <c r="AC764" i="2"/>
  <c r="AB764" i="2"/>
  <c r="AA764" i="2"/>
  <c r="Z764" i="2"/>
  <c r="Y764" i="2"/>
  <c r="X764" i="2"/>
  <c r="W764" i="2"/>
  <c r="V764" i="2"/>
  <c r="U764" i="2"/>
  <c r="T764" i="2"/>
  <c r="S764" i="2"/>
  <c r="R764" i="2"/>
  <c r="Q764" i="2"/>
  <c r="P764" i="2"/>
  <c r="O764" i="2"/>
  <c r="C760" i="2"/>
  <c r="E760" i="2"/>
  <c r="G760" i="2"/>
  <c r="B760" i="2"/>
  <c r="D760" i="2"/>
  <c r="F760" i="2"/>
  <c r="N760" i="2"/>
  <c r="AC760" i="2"/>
  <c r="AB760" i="2"/>
  <c r="AA760" i="2"/>
  <c r="Z760" i="2"/>
  <c r="Y760" i="2"/>
  <c r="X760" i="2"/>
  <c r="W760" i="2"/>
  <c r="V760" i="2"/>
  <c r="U760" i="2"/>
  <c r="T760" i="2"/>
  <c r="S760" i="2"/>
  <c r="R760" i="2"/>
  <c r="Q760" i="2"/>
  <c r="P760" i="2"/>
  <c r="O760" i="2"/>
  <c r="C756" i="2"/>
  <c r="E756" i="2"/>
  <c r="G756" i="2"/>
  <c r="B756" i="2"/>
  <c r="D756" i="2"/>
  <c r="F756" i="2"/>
  <c r="N756" i="2"/>
  <c r="AC756" i="2"/>
  <c r="AB756" i="2"/>
  <c r="AA756" i="2"/>
  <c r="Z756" i="2"/>
  <c r="Y756" i="2"/>
  <c r="X756" i="2"/>
  <c r="W756" i="2"/>
  <c r="V756" i="2"/>
  <c r="U756" i="2"/>
  <c r="T756" i="2"/>
  <c r="S756" i="2"/>
  <c r="R756" i="2"/>
  <c r="Q756" i="2"/>
  <c r="P756" i="2"/>
  <c r="O756" i="2"/>
  <c r="C752" i="2"/>
  <c r="E752" i="2"/>
  <c r="G752" i="2"/>
  <c r="B752" i="2"/>
  <c r="D752" i="2"/>
  <c r="F752" i="2"/>
  <c r="N752" i="2"/>
  <c r="AC752" i="2"/>
  <c r="AB752" i="2"/>
  <c r="AA752" i="2"/>
  <c r="Z752" i="2"/>
  <c r="Y752" i="2"/>
  <c r="X752" i="2"/>
  <c r="W752" i="2"/>
  <c r="V752" i="2"/>
  <c r="U752" i="2"/>
  <c r="T752" i="2"/>
  <c r="S752" i="2"/>
  <c r="R752" i="2"/>
  <c r="Q752" i="2"/>
  <c r="P752" i="2"/>
  <c r="O752" i="2"/>
  <c r="C748" i="2"/>
  <c r="E748" i="2"/>
  <c r="G748" i="2"/>
  <c r="B748" i="2"/>
  <c r="D748" i="2"/>
  <c r="F748" i="2"/>
  <c r="N748" i="2"/>
  <c r="AC748" i="2"/>
  <c r="AB748" i="2"/>
  <c r="AA748" i="2"/>
  <c r="Z748" i="2"/>
  <c r="Y748" i="2"/>
  <c r="X748" i="2"/>
  <c r="W748" i="2"/>
  <c r="V748" i="2"/>
  <c r="U748" i="2"/>
  <c r="T748" i="2"/>
  <c r="S748" i="2"/>
  <c r="R748" i="2"/>
  <c r="Q748" i="2"/>
  <c r="P748" i="2"/>
  <c r="O748" i="2"/>
  <c r="C744" i="2"/>
  <c r="E744" i="2"/>
  <c r="G744" i="2"/>
  <c r="B744" i="2"/>
  <c r="D744" i="2"/>
  <c r="F744" i="2"/>
  <c r="N744" i="2"/>
  <c r="AC744" i="2"/>
  <c r="AB744" i="2"/>
  <c r="AA744" i="2"/>
  <c r="Z744" i="2"/>
  <c r="Y744" i="2"/>
  <c r="X744" i="2"/>
  <c r="W744" i="2"/>
  <c r="V744" i="2"/>
  <c r="U744" i="2"/>
  <c r="T744" i="2"/>
  <c r="S744" i="2"/>
  <c r="R744" i="2"/>
  <c r="Q744" i="2"/>
  <c r="P744" i="2"/>
  <c r="O744" i="2"/>
  <c r="B729" i="2"/>
  <c r="D729" i="2"/>
  <c r="F729" i="2"/>
  <c r="N729" i="2"/>
  <c r="C729" i="2"/>
  <c r="E729" i="2"/>
  <c r="G729" i="2"/>
  <c r="AC729" i="2"/>
  <c r="AB729" i="2"/>
  <c r="AA729" i="2"/>
  <c r="Z729" i="2"/>
  <c r="Y729" i="2"/>
  <c r="X729" i="2"/>
  <c r="W729" i="2"/>
  <c r="V729" i="2"/>
  <c r="O729" i="2"/>
  <c r="U729" i="2"/>
  <c r="T729" i="2"/>
  <c r="S729" i="2"/>
  <c r="R729" i="2"/>
  <c r="Q729" i="2"/>
  <c r="P729" i="2"/>
  <c r="B725" i="2"/>
  <c r="D725" i="2"/>
  <c r="F725" i="2"/>
  <c r="N725" i="2"/>
  <c r="C725" i="2"/>
  <c r="E725" i="2"/>
  <c r="G725" i="2"/>
  <c r="AC725" i="2"/>
  <c r="AB725" i="2"/>
  <c r="AA725" i="2"/>
  <c r="Z725" i="2"/>
  <c r="Y725" i="2"/>
  <c r="X725" i="2"/>
  <c r="W725" i="2"/>
  <c r="V725" i="2"/>
  <c r="O725" i="2"/>
  <c r="U725" i="2"/>
  <c r="T725" i="2"/>
  <c r="S725" i="2"/>
  <c r="R725" i="2"/>
  <c r="Q725" i="2"/>
  <c r="P725" i="2"/>
  <c r="B721" i="2"/>
  <c r="D721" i="2"/>
  <c r="F721" i="2"/>
  <c r="N721" i="2"/>
  <c r="C721" i="2"/>
  <c r="E721" i="2"/>
  <c r="G721" i="2"/>
  <c r="AC721" i="2"/>
  <c r="AB721" i="2"/>
  <c r="AA721" i="2"/>
  <c r="Z721" i="2"/>
  <c r="Y721" i="2"/>
  <c r="X721" i="2"/>
  <c r="W721" i="2"/>
  <c r="V721" i="2"/>
  <c r="O721" i="2"/>
  <c r="U721" i="2"/>
  <c r="T721" i="2"/>
  <c r="S721" i="2"/>
  <c r="R721" i="2"/>
  <c r="Q721" i="2"/>
  <c r="P721" i="2"/>
  <c r="B717" i="2"/>
  <c r="D717" i="2"/>
  <c r="F717" i="2"/>
  <c r="N717" i="2"/>
  <c r="C717" i="2"/>
  <c r="E717" i="2"/>
  <c r="G717" i="2"/>
  <c r="AC717" i="2"/>
  <c r="AB717" i="2"/>
  <c r="AA717" i="2"/>
  <c r="Z717" i="2"/>
  <c r="Y717" i="2"/>
  <c r="X717" i="2"/>
  <c r="W717" i="2"/>
  <c r="V717" i="2"/>
  <c r="O717" i="2"/>
  <c r="U717" i="2"/>
  <c r="T717" i="2"/>
  <c r="S717" i="2"/>
  <c r="R717" i="2"/>
  <c r="Q717" i="2"/>
  <c r="P717" i="2"/>
  <c r="B713" i="2"/>
  <c r="D713" i="2"/>
  <c r="F713" i="2"/>
  <c r="N713" i="2"/>
  <c r="C713" i="2"/>
  <c r="E713" i="2"/>
  <c r="G713" i="2"/>
  <c r="AC713" i="2"/>
  <c r="AB713" i="2"/>
  <c r="AA713" i="2"/>
  <c r="Z713" i="2"/>
  <c r="Y713" i="2"/>
  <c r="X713" i="2"/>
  <c r="W713" i="2"/>
  <c r="V713" i="2"/>
  <c r="O713" i="2"/>
  <c r="U713" i="2"/>
  <c r="T713" i="2"/>
  <c r="S713" i="2"/>
  <c r="R713" i="2"/>
  <c r="Q713" i="2"/>
  <c r="P713" i="2"/>
  <c r="B709" i="2"/>
  <c r="D709" i="2"/>
  <c r="F709" i="2"/>
  <c r="N709" i="2"/>
  <c r="C709" i="2"/>
  <c r="E709" i="2"/>
  <c r="G709" i="2"/>
  <c r="AC709" i="2"/>
  <c r="AB709" i="2"/>
  <c r="AA709" i="2"/>
  <c r="Z709" i="2"/>
  <c r="Y709" i="2"/>
  <c r="X709" i="2"/>
  <c r="W709" i="2"/>
  <c r="V709" i="2"/>
  <c r="O709" i="2"/>
  <c r="U709" i="2"/>
  <c r="T709" i="2"/>
  <c r="S709" i="2"/>
  <c r="R709" i="2"/>
  <c r="Q709" i="2"/>
  <c r="P709" i="2"/>
  <c r="B705" i="2"/>
  <c r="D705" i="2"/>
  <c r="F705" i="2"/>
  <c r="N705" i="2"/>
  <c r="C705" i="2"/>
  <c r="E705" i="2"/>
  <c r="G705" i="2"/>
  <c r="AC705" i="2"/>
  <c r="AB705" i="2"/>
  <c r="AA705" i="2"/>
  <c r="Z705" i="2"/>
  <c r="Y705" i="2"/>
  <c r="X705" i="2"/>
  <c r="W705" i="2"/>
  <c r="V705" i="2"/>
  <c r="O705" i="2"/>
  <c r="U705" i="2"/>
  <c r="T705" i="2"/>
  <c r="S705" i="2"/>
  <c r="R705" i="2"/>
  <c r="Q705" i="2"/>
  <c r="P705" i="2"/>
  <c r="B701" i="2"/>
  <c r="D701" i="2"/>
  <c r="F701" i="2"/>
  <c r="N701" i="2"/>
  <c r="C701" i="2"/>
  <c r="E701" i="2"/>
  <c r="G701" i="2"/>
  <c r="AC701" i="2"/>
  <c r="AB701" i="2"/>
  <c r="AA701" i="2"/>
  <c r="Z701" i="2"/>
  <c r="Y701" i="2"/>
  <c r="X701" i="2"/>
  <c r="W701" i="2"/>
  <c r="V701" i="2"/>
  <c r="O701" i="2"/>
  <c r="U701" i="2"/>
  <c r="T701" i="2"/>
  <c r="S701" i="2"/>
  <c r="R701" i="2"/>
  <c r="Q701" i="2"/>
  <c r="P701" i="2"/>
  <c r="B697" i="2"/>
  <c r="D697" i="2"/>
  <c r="F697" i="2"/>
  <c r="N697" i="2"/>
  <c r="C697" i="2"/>
  <c r="E697" i="2"/>
  <c r="G697" i="2"/>
  <c r="AC697" i="2"/>
  <c r="AB697" i="2"/>
  <c r="AA697" i="2"/>
  <c r="Z697" i="2"/>
  <c r="Y697" i="2"/>
  <c r="X697" i="2"/>
  <c r="W697" i="2"/>
  <c r="V697" i="2"/>
  <c r="O697" i="2"/>
  <c r="U697" i="2"/>
  <c r="T697" i="2"/>
  <c r="S697" i="2"/>
  <c r="R697" i="2"/>
  <c r="Q697" i="2"/>
  <c r="P697" i="2"/>
  <c r="B693" i="2"/>
  <c r="D693" i="2"/>
  <c r="F693" i="2"/>
  <c r="N693" i="2"/>
  <c r="C693" i="2"/>
  <c r="E693" i="2"/>
  <c r="G693" i="2"/>
  <c r="AC693" i="2"/>
  <c r="AB693" i="2"/>
  <c r="AA693" i="2"/>
  <c r="Z693" i="2"/>
  <c r="Y693" i="2"/>
  <c r="X693" i="2"/>
  <c r="W693" i="2"/>
  <c r="V693" i="2"/>
  <c r="O693" i="2"/>
  <c r="U693" i="2"/>
  <c r="T693" i="2"/>
  <c r="S693" i="2"/>
  <c r="R693" i="2"/>
  <c r="Q693" i="2"/>
  <c r="P693" i="2"/>
  <c r="B689" i="2"/>
  <c r="D689" i="2"/>
  <c r="F689" i="2"/>
  <c r="N689" i="2"/>
  <c r="C689" i="2"/>
  <c r="E689" i="2"/>
  <c r="G689" i="2"/>
  <c r="AC689" i="2"/>
  <c r="AB689" i="2"/>
  <c r="AA689" i="2"/>
  <c r="Z689" i="2"/>
  <c r="Y689" i="2"/>
  <c r="X689" i="2"/>
  <c r="W689" i="2"/>
  <c r="V689" i="2"/>
  <c r="O689" i="2"/>
  <c r="U689" i="2"/>
  <c r="T689" i="2"/>
  <c r="S689" i="2"/>
  <c r="R689" i="2"/>
  <c r="Q689" i="2"/>
  <c r="P689" i="2"/>
  <c r="B685" i="2"/>
  <c r="D685" i="2"/>
  <c r="F685" i="2"/>
  <c r="N685" i="2"/>
  <c r="C685" i="2"/>
  <c r="E685" i="2"/>
  <c r="G685" i="2"/>
  <c r="AC685" i="2"/>
  <c r="AB685" i="2"/>
  <c r="AA685" i="2"/>
  <c r="Z685" i="2"/>
  <c r="Y685" i="2"/>
  <c r="X685" i="2"/>
  <c r="W685" i="2"/>
  <c r="V685" i="2"/>
  <c r="O685" i="2"/>
  <c r="U685" i="2"/>
  <c r="T685" i="2"/>
  <c r="S685" i="2"/>
  <c r="R685" i="2"/>
  <c r="Q685" i="2"/>
  <c r="P685" i="2"/>
  <c r="B681" i="2"/>
  <c r="D681" i="2"/>
  <c r="F681" i="2"/>
  <c r="N681" i="2"/>
  <c r="C681" i="2"/>
  <c r="E681" i="2"/>
  <c r="G681" i="2"/>
  <c r="AC681" i="2"/>
  <c r="AB681" i="2"/>
  <c r="AA681" i="2"/>
  <c r="Z681" i="2"/>
  <c r="Y681" i="2"/>
  <c r="X681" i="2"/>
  <c r="W681" i="2"/>
  <c r="V681" i="2"/>
  <c r="O681" i="2"/>
  <c r="U681" i="2"/>
  <c r="T681" i="2"/>
  <c r="S681" i="2"/>
  <c r="R681" i="2"/>
  <c r="Q681" i="2"/>
  <c r="P681" i="2"/>
  <c r="B677" i="2"/>
  <c r="D677" i="2"/>
  <c r="F677" i="2"/>
  <c r="N677" i="2"/>
  <c r="C677" i="2"/>
  <c r="E677" i="2"/>
  <c r="G677" i="2"/>
  <c r="AC677" i="2"/>
  <c r="AB677" i="2"/>
  <c r="AA677" i="2"/>
  <c r="Z677" i="2"/>
  <c r="Y677" i="2"/>
  <c r="X677" i="2"/>
  <c r="W677" i="2"/>
  <c r="V677" i="2"/>
  <c r="O677" i="2"/>
  <c r="U677" i="2"/>
  <c r="T677" i="2"/>
  <c r="S677" i="2"/>
  <c r="R677" i="2"/>
  <c r="Q677" i="2"/>
  <c r="P677" i="2"/>
  <c r="B673" i="2"/>
  <c r="D673" i="2"/>
  <c r="F673" i="2"/>
  <c r="N673" i="2"/>
  <c r="C673" i="2"/>
  <c r="E673" i="2"/>
  <c r="G673" i="2"/>
  <c r="AC673" i="2"/>
  <c r="AB673" i="2"/>
  <c r="AA673" i="2"/>
  <c r="Z673" i="2"/>
  <c r="Y673" i="2"/>
  <c r="X673" i="2"/>
  <c r="W673" i="2"/>
  <c r="V673" i="2"/>
  <c r="O673" i="2"/>
  <c r="U673" i="2"/>
  <c r="T673" i="2"/>
  <c r="S673" i="2"/>
  <c r="R673" i="2"/>
  <c r="Q673" i="2"/>
  <c r="P673" i="2"/>
  <c r="B669" i="2"/>
  <c r="D669" i="2"/>
  <c r="F669" i="2"/>
  <c r="N669" i="2"/>
  <c r="C669" i="2"/>
  <c r="E669" i="2"/>
  <c r="G669" i="2"/>
  <c r="AC669" i="2"/>
  <c r="AB669" i="2"/>
  <c r="AA669" i="2"/>
  <c r="Z669" i="2"/>
  <c r="Y669" i="2"/>
  <c r="X669" i="2"/>
  <c r="W669" i="2"/>
  <c r="V669" i="2"/>
  <c r="O669" i="2"/>
  <c r="U669" i="2"/>
  <c r="T669" i="2"/>
  <c r="S669" i="2"/>
  <c r="R669" i="2"/>
  <c r="Q669" i="2"/>
  <c r="P669" i="2"/>
  <c r="B665" i="2"/>
  <c r="D665" i="2"/>
  <c r="F665" i="2"/>
  <c r="N665" i="2"/>
  <c r="C665" i="2"/>
  <c r="E665" i="2"/>
  <c r="G665" i="2"/>
  <c r="AC665" i="2"/>
  <c r="AB665" i="2"/>
  <c r="AA665" i="2"/>
  <c r="Z665" i="2"/>
  <c r="Y665" i="2"/>
  <c r="X665" i="2"/>
  <c r="W665" i="2"/>
  <c r="V665" i="2"/>
  <c r="O665" i="2"/>
  <c r="U665" i="2"/>
  <c r="T665" i="2"/>
  <c r="S665" i="2"/>
  <c r="R665" i="2"/>
  <c r="Q665" i="2"/>
  <c r="P665" i="2"/>
  <c r="B661" i="2"/>
  <c r="D661" i="2"/>
  <c r="F661" i="2"/>
  <c r="N661" i="2"/>
  <c r="C661" i="2"/>
  <c r="E661" i="2"/>
  <c r="G661" i="2"/>
  <c r="AC661" i="2"/>
  <c r="AB661" i="2"/>
  <c r="AA661" i="2"/>
  <c r="Z661" i="2"/>
  <c r="Y661" i="2"/>
  <c r="X661" i="2"/>
  <c r="W661" i="2"/>
  <c r="V661" i="2"/>
  <c r="O661" i="2"/>
  <c r="U661" i="2"/>
  <c r="T661" i="2"/>
  <c r="S661" i="2"/>
  <c r="R661" i="2"/>
  <c r="Q661" i="2"/>
  <c r="P661" i="2"/>
  <c r="B657" i="2"/>
  <c r="D657" i="2"/>
  <c r="F657" i="2"/>
  <c r="N657" i="2"/>
  <c r="C657" i="2"/>
  <c r="E657" i="2"/>
  <c r="G657" i="2"/>
  <c r="AC657" i="2"/>
  <c r="AB657" i="2"/>
  <c r="AA657" i="2"/>
  <c r="Z657" i="2"/>
  <c r="Y657" i="2"/>
  <c r="X657" i="2"/>
  <c r="W657" i="2"/>
  <c r="V657" i="2"/>
  <c r="U657" i="2"/>
  <c r="O657" i="2"/>
  <c r="T657" i="2"/>
  <c r="S657" i="2"/>
  <c r="R657" i="2"/>
  <c r="Q657" i="2"/>
  <c r="P657" i="2"/>
  <c r="B653" i="2"/>
  <c r="D653" i="2"/>
  <c r="F653" i="2"/>
  <c r="N653" i="2"/>
  <c r="C653" i="2"/>
  <c r="E653" i="2"/>
  <c r="G653" i="2"/>
  <c r="AC653" i="2"/>
  <c r="AB653" i="2"/>
  <c r="AA653" i="2"/>
  <c r="Z653" i="2"/>
  <c r="Y653" i="2"/>
  <c r="X653" i="2"/>
  <c r="W653" i="2"/>
  <c r="V653" i="2"/>
  <c r="U653" i="2"/>
  <c r="O653" i="2"/>
  <c r="T653" i="2"/>
  <c r="S653" i="2"/>
  <c r="R653" i="2"/>
  <c r="Q653" i="2"/>
  <c r="P653" i="2"/>
  <c r="B649" i="2"/>
  <c r="D649" i="2"/>
  <c r="F649" i="2"/>
  <c r="N649" i="2"/>
  <c r="C649" i="2"/>
  <c r="E649" i="2"/>
  <c r="G649" i="2"/>
  <c r="AC649" i="2"/>
  <c r="AB649" i="2"/>
  <c r="AA649" i="2"/>
  <c r="Z649" i="2"/>
  <c r="Y649" i="2"/>
  <c r="X649" i="2"/>
  <c r="W649" i="2"/>
  <c r="V649" i="2"/>
  <c r="U649" i="2"/>
  <c r="O649" i="2"/>
  <c r="T649" i="2"/>
  <c r="S649" i="2"/>
  <c r="R649" i="2"/>
  <c r="Q649" i="2"/>
  <c r="P649" i="2"/>
  <c r="B645" i="2"/>
  <c r="D645" i="2"/>
  <c r="F645" i="2"/>
  <c r="N645" i="2"/>
  <c r="C645" i="2"/>
  <c r="E645" i="2"/>
  <c r="G645" i="2"/>
  <c r="AC645" i="2"/>
  <c r="AB645" i="2"/>
  <c r="AA645" i="2"/>
  <c r="Z645" i="2"/>
  <c r="Y645" i="2"/>
  <c r="X645" i="2"/>
  <c r="W645" i="2"/>
  <c r="V645" i="2"/>
  <c r="U645" i="2"/>
  <c r="O645" i="2"/>
  <c r="T645" i="2"/>
  <c r="S645" i="2"/>
  <c r="R645" i="2"/>
  <c r="Q645" i="2"/>
  <c r="P645" i="2"/>
  <c r="B641" i="2"/>
  <c r="D641" i="2"/>
  <c r="F641" i="2"/>
  <c r="N641" i="2"/>
  <c r="C641" i="2"/>
  <c r="E641" i="2"/>
  <c r="G641" i="2"/>
  <c r="AC641" i="2"/>
  <c r="AB641" i="2"/>
  <c r="AA641" i="2"/>
  <c r="Z641" i="2"/>
  <c r="Y641" i="2"/>
  <c r="X641" i="2"/>
  <c r="W641" i="2"/>
  <c r="V641" i="2"/>
  <c r="U641" i="2"/>
  <c r="O641" i="2"/>
  <c r="T641" i="2"/>
  <c r="S641" i="2"/>
  <c r="R641" i="2"/>
  <c r="Q641" i="2"/>
  <c r="P641" i="2"/>
  <c r="B637" i="2"/>
  <c r="D637" i="2"/>
  <c r="F637" i="2"/>
  <c r="N637" i="2"/>
  <c r="C637" i="2"/>
  <c r="E637" i="2"/>
  <c r="G637" i="2"/>
  <c r="AC637" i="2"/>
  <c r="AB637" i="2"/>
  <c r="AA637" i="2"/>
  <c r="Z637" i="2"/>
  <c r="Y637" i="2"/>
  <c r="X637" i="2"/>
  <c r="W637" i="2"/>
  <c r="V637" i="2"/>
  <c r="U637" i="2"/>
  <c r="O637" i="2"/>
  <c r="T637" i="2"/>
  <c r="S637" i="2"/>
  <c r="R637" i="2"/>
  <c r="Q637" i="2"/>
  <c r="P637" i="2"/>
  <c r="B633" i="2"/>
  <c r="D633" i="2"/>
  <c r="F633" i="2"/>
  <c r="N633" i="2"/>
  <c r="C633" i="2"/>
  <c r="E633" i="2"/>
  <c r="G633" i="2"/>
  <c r="AC633" i="2"/>
  <c r="AB633" i="2"/>
  <c r="AA633" i="2"/>
  <c r="Z633" i="2"/>
  <c r="Y633" i="2"/>
  <c r="X633" i="2"/>
  <c r="W633" i="2"/>
  <c r="V633" i="2"/>
  <c r="U633" i="2"/>
  <c r="O633" i="2"/>
  <c r="T633" i="2"/>
  <c r="S633" i="2"/>
  <c r="R633" i="2"/>
  <c r="Q633" i="2"/>
  <c r="P633" i="2"/>
  <c r="B629" i="2"/>
  <c r="D629" i="2"/>
  <c r="F629" i="2"/>
  <c r="N629" i="2"/>
  <c r="C629" i="2"/>
  <c r="E629" i="2"/>
  <c r="G629" i="2"/>
  <c r="AC629" i="2"/>
  <c r="AB629" i="2"/>
  <c r="AA629" i="2"/>
  <c r="Z629" i="2"/>
  <c r="Y629" i="2"/>
  <c r="X629" i="2"/>
  <c r="W629" i="2"/>
  <c r="V629" i="2"/>
  <c r="U629" i="2"/>
  <c r="O629" i="2"/>
  <c r="T629" i="2"/>
  <c r="S629" i="2"/>
  <c r="R629" i="2"/>
  <c r="Q629" i="2"/>
  <c r="P629" i="2"/>
  <c r="B625" i="2"/>
  <c r="D625" i="2"/>
  <c r="F625" i="2"/>
  <c r="N625" i="2"/>
  <c r="C625" i="2"/>
  <c r="E625" i="2"/>
  <c r="G625" i="2"/>
  <c r="AC625" i="2"/>
  <c r="AB625" i="2"/>
  <c r="AA625" i="2"/>
  <c r="Z625" i="2"/>
  <c r="Y625" i="2"/>
  <c r="X625" i="2"/>
  <c r="W625" i="2"/>
  <c r="V625" i="2"/>
  <c r="U625" i="2"/>
  <c r="O625" i="2"/>
  <c r="T625" i="2"/>
  <c r="S625" i="2"/>
  <c r="R625" i="2"/>
  <c r="Q625" i="2"/>
  <c r="P625" i="2"/>
  <c r="B621" i="2"/>
  <c r="D621" i="2"/>
  <c r="F621" i="2"/>
  <c r="N621" i="2"/>
  <c r="C621" i="2"/>
  <c r="E621" i="2"/>
  <c r="G621" i="2"/>
  <c r="AC621" i="2"/>
  <c r="AB621" i="2"/>
  <c r="AA621" i="2"/>
  <c r="Z621" i="2"/>
  <c r="Y621" i="2"/>
  <c r="X621" i="2"/>
  <c r="W621" i="2"/>
  <c r="V621" i="2"/>
  <c r="U621" i="2"/>
  <c r="O621" i="2"/>
  <c r="T621" i="2"/>
  <c r="S621" i="2"/>
  <c r="R621" i="2"/>
  <c r="Q621" i="2"/>
  <c r="P621" i="2"/>
  <c r="B617" i="2"/>
  <c r="D617" i="2"/>
  <c r="F617" i="2"/>
  <c r="N617" i="2"/>
  <c r="C617" i="2"/>
  <c r="E617" i="2"/>
  <c r="G617" i="2"/>
  <c r="AC617" i="2"/>
  <c r="AB617" i="2"/>
  <c r="AA617" i="2"/>
  <c r="Z617" i="2"/>
  <c r="Y617" i="2"/>
  <c r="X617" i="2"/>
  <c r="W617" i="2"/>
  <c r="V617" i="2"/>
  <c r="U617" i="2"/>
  <c r="O617" i="2"/>
  <c r="T617" i="2"/>
  <c r="S617" i="2"/>
  <c r="R617" i="2"/>
  <c r="Q617" i="2"/>
  <c r="P617" i="2"/>
  <c r="B613" i="2"/>
  <c r="D613" i="2"/>
  <c r="F613" i="2"/>
  <c r="N613" i="2"/>
  <c r="C613" i="2"/>
  <c r="E613" i="2"/>
  <c r="G613" i="2"/>
  <c r="AC613" i="2"/>
  <c r="AB613" i="2"/>
  <c r="AA613" i="2"/>
  <c r="Z613" i="2"/>
  <c r="Y613" i="2"/>
  <c r="X613" i="2"/>
  <c r="W613" i="2"/>
  <c r="V613" i="2"/>
  <c r="U613" i="2"/>
  <c r="O613" i="2"/>
  <c r="T613" i="2"/>
  <c r="S613" i="2"/>
  <c r="R613" i="2"/>
  <c r="Q613" i="2"/>
  <c r="P613" i="2"/>
  <c r="B609" i="2"/>
  <c r="D609" i="2"/>
  <c r="F609" i="2"/>
  <c r="N609" i="2"/>
  <c r="C609" i="2"/>
  <c r="E609" i="2"/>
  <c r="G609" i="2"/>
  <c r="AC609" i="2"/>
  <c r="AB609" i="2"/>
  <c r="AA609" i="2"/>
  <c r="Z609" i="2"/>
  <c r="Y609" i="2"/>
  <c r="X609" i="2"/>
  <c r="W609" i="2"/>
  <c r="V609" i="2"/>
  <c r="U609" i="2"/>
  <c r="O609" i="2"/>
  <c r="T609" i="2"/>
  <c r="S609" i="2"/>
  <c r="R609" i="2"/>
  <c r="Q609" i="2"/>
  <c r="P609" i="2"/>
  <c r="B605" i="2"/>
  <c r="D605" i="2"/>
  <c r="F605" i="2"/>
  <c r="N605" i="2"/>
  <c r="C605" i="2"/>
  <c r="E605" i="2"/>
  <c r="G605" i="2"/>
  <c r="AC605" i="2"/>
  <c r="AB605" i="2"/>
  <c r="AA605" i="2"/>
  <c r="Z605" i="2"/>
  <c r="Y605" i="2"/>
  <c r="X605" i="2"/>
  <c r="W605" i="2"/>
  <c r="V605" i="2"/>
  <c r="U605" i="2"/>
  <c r="O605" i="2"/>
  <c r="T605" i="2"/>
  <c r="S605" i="2"/>
  <c r="R605" i="2"/>
  <c r="Q605" i="2"/>
  <c r="P605" i="2"/>
  <c r="B601" i="2"/>
  <c r="D601" i="2"/>
  <c r="F601" i="2"/>
  <c r="N601" i="2"/>
  <c r="C601" i="2"/>
  <c r="E601" i="2"/>
  <c r="G601" i="2"/>
  <c r="AC601" i="2"/>
  <c r="AB601" i="2"/>
  <c r="AA601" i="2"/>
  <c r="Z601" i="2"/>
  <c r="Y601" i="2"/>
  <c r="X601" i="2"/>
  <c r="W601" i="2"/>
  <c r="V601" i="2"/>
  <c r="U601" i="2"/>
  <c r="O601" i="2"/>
  <c r="T601" i="2"/>
  <c r="S601" i="2"/>
  <c r="R601" i="2"/>
  <c r="Q601" i="2"/>
  <c r="P601" i="2"/>
  <c r="B597" i="2"/>
  <c r="D597" i="2"/>
  <c r="F597" i="2"/>
  <c r="N597" i="2"/>
  <c r="C597" i="2"/>
  <c r="E597" i="2"/>
  <c r="G597" i="2"/>
  <c r="AC597" i="2"/>
  <c r="AB597" i="2"/>
  <c r="AA597" i="2"/>
  <c r="Z597" i="2"/>
  <c r="Y597" i="2"/>
  <c r="X597" i="2"/>
  <c r="W597" i="2"/>
  <c r="V597" i="2"/>
  <c r="U597" i="2"/>
  <c r="O597" i="2"/>
  <c r="T597" i="2"/>
  <c r="S597" i="2"/>
  <c r="R597" i="2"/>
  <c r="Q597" i="2"/>
  <c r="P597" i="2"/>
  <c r="B593" i="2"/>
  <c r="D593" i="2"/>
  <c r="F593" i="2"/>
  <c r="N593" i="2"/>
  <c r="C593" i="2"/>
  <c r="E593" i="2"/>
  <c r="G593" i="2"/>
  <c r="AC593" i="2"/>
  <c r="AB593" i="2"/>
  <c r="AA593" i="2"/>
  <c r="Z593" i="2"/>
  <c r="Y593" i="2"/>
  <c r="X593" i="2"/>
  <c r="W593" i="2"/>
  <c r="V593" i="2"/>
  <c r="U593" i="2"/>
  <c r="O593" i="2"/>
  <c r="T593" i="2"/>
  <c r="S593" i="2"/>
  <c r="R593" i="2"/>
  <c r="Q593" i="2"/>
  <c r="P593" i="2"/>
  <c r="B589" i="2"/>
  <c r="D589" i="2"/>
  <c r="F589" i="2"/>
  <c r="N589" i="2"/>
  <c r="C589" i="2"/>
  <c r="E589" i="2"/>
  <c r="G589" i="2"/>
  <c r="AC589" i="2"/>
  <c r="AB589" i="2"/>
  <c r="AA589" i="2"/>
  <c r="Z589" i="2"/>
  <c r="Y589" i="2"/>
  <c r="X589" i="2"/>
  <c r="W589" i="2"/>
  <c r="V589" i="2"/>
  <c r="U589" i="2"/>
  <c r="O589" i="2"/>
  <c r="T589" i="2"/>
  <c r="S589" i="2"/>
  <c r="R589" i="2"/>
  <c r="Q589" i="2"/>
  <c r="P589" i="2"/>
  <c r="B585" i="2"/>
  <c r="D585" i="2"/>
  <c r="F585" i="2"/>
  <c r="N585" i="2"/>
  <c r="C585" i="2"/>
  <c r="E585" i="2"/>
  <c r="G585" i="2"/>
  <c r="AC585" i="2"/>
  <c r="AB585" i="2"/>
  <c r="AA585" i="2"/>
  <c r="Z585" i="2"/>
  <c r="Y585" i="2"/>
  <c r="X585" i="2"/>
  <c r="W585" i="2"/>
  <c r="V585" i="2"/>
  <c r="U585" i="2"/>
  <c r="O585" i="2"/>
  <c r="T585" i="2"/>
  <c r="S585" i="2"/>
  <c r="R585" i="2"/>
  <c r="Q585" i="2"/>
  <c r="P585" i="2"/>
  <c r="B581" i="2"/>
  <c r="D581" i="2"/>
  <c r="F581" i="2"/>
  <c r="N581" i="2"/>
  <c r="C581" i="2"/>
  <c r="E581" i="2"/>
  <c r="G581" i="2"/>
  <c r="AC581" i="2"/>
  <c r="AB581" i="2"/>
  <c r="AA581" i="2"/>
  <c r="Z581" i="2"/>
  <c r="Y581" i="2"/>
  <c r="X581" i="2"/>
  <c r="W581" i="2"/>
  <c r="V581" i="2"/>
  <c r="U581" i="2"/>
  <c r="O581" i="2"/>
  <c r="T581" i="2"/>
  <c r="S581" i="2"/>
  <c r="R581" i="2"/>
  <c r="Q581" i="2"/>
  <c r="P581" i="2"/>
  <c r="B577" i="2"/>
  <c r="D577" i="2"/>
  <c r="F577" i="2"/>
  <c r="N577" i="2"/>
  <c r="C577" i="2"/>
  <c r="E577" i="2"/>
  <c r="G577" i="2"/>
  <c r="AC577" i="2"/>
  <c r="AB577" i="2"/>
  <c r="AA577" i="2"/>
  <c r="Z577" i="2"/>
  <c r="Y577" i="2"/>
  <c r="X577" i="2"/>
  <c r="W577" i="2"/>
  <c r="V577" i="2"/>
  <c r="U577" i="2"/>
  <c r="O577" i="2"/>
  <c r="T577" i="2"/>
  <c r="S577" i="2"/>
  <c r="R577" i="2"/>
  <c r="Q577" i="2"/>
  <c r="P577" i="2"/>
  <c r="B573" i="2"/>
  <c r="D573" i="2"/>
  <c r="F573" i="2"/>
  <c r="N573" i="2"/>
  <c r="C573" i="2"/>
  <c r="E573" i="2"/>
  <c r="G573" i="2"/>
  <c r="AC573" i="2"/>
  <c r="AB573" i="2"/>
  <c r="AA573" i="2"/>
  <c r="Z573" i="2"/>
  <c r="Y573" i="2"/>
  <c r="X573" i="2"/>
  <c r="W573" i="2"/>
  <c r="V573" i="2"/>
  <c r="U573" i="2"/>
  <c r="O573" i="2"/>
  <c r="T573" i="2"/>
  <c r="S573" i="2"/>
  <c r="R573" i="2"/>
  <c r="Q573" i="2"/>
  <c r="P573" i="2"/>
  <c r="B569" i="2"/>
  <c r="D569" i="2"/>
  <c r="F569" i="2"/>
  <c r="N569" i="2"/>
  <c r="C569" i="2"/>
  <c r="E569" i="2"/>
  <c r="G569" i="2"/>
  <c r="AC569" i="2"/>
  <c r="AB569" i="2"/>
  <c r="AA569" i="2"/>
  <c r="Z569" i="2"/>
  <c r="Y569" i="2"/>
  <c r="X569" i="2"/>
  <c r="W569" i="2"/>
  <c r="V569" i="2"/>
  <c r="U569" i="2"/>
  <c r="O569" i="2"/>
  <c r="T569" i="2"/>
  <c r="S569" i="2"/>
  <c r="R569" i="2"/>
  <c r="Q569" i="2"/>
  <c r="P569" i="2"/>
  <c r="B565" i="2"/>
  <c r="D565" i="2"/>
  <c r="F565" i="2"/>
  <c r="N565" i="2"/>
  <c r="C565" i="2"/>
  <c r="E565" i="2"/>
  <c r="G565" i="2"/>
  <c r="AC565" i="2"/>
  <c r="AB565" i="2"/>
  <c r="AA565" i="2"/>
  <c r="Z565" i="2"/>
  <c r="Y565" i="2"/>
  <c r="X565" i="2"/>
  <c r="W565" i="2"/>
  <c r="V565" i="2"/>
  <c r="U565" i="2"/>
  <c r="O565" i="2"/>
  <c r="T565" i="2"/>
  <c r="S565" i="2"/>
  <c r="R565" i="2"/>
  <c r="Q565" i="2"/>
  <c r="P565" i="2"/>
  <c r="B561" i="2"/>
  <c r="D561" i="2"/>
  <c r="F561" i="2"/>
  <c r="N561" i="2"/>
  <c r="C561" i="2"/>
  <c r="E561" i="2"/>
  <c r="G561" i="2"/>
  <c r="AC561" i="2"/>
  <c r="AB561" i="2"/>
  <c r="AA561" i="2"/>
  <c r="Z561" i="2"/>
  <c r="Y561" i="2"/>
  <c r="X561" i="2"/>
  <c r="W561" i="2"/>
  <c r="V561" i="2"/>
  <c r="U561" i="2"/>
  <c r="O561" i="2"/>
  <c r="T561" i="2"/>
  <c r="S561" i="2"/>
  <c r="R561" i="2"/>
  <c r="Q561" i="2"/>
  <c r="P561" i="2"/>
  <c r="B557" i="2"/>
  <c r="D557" i="2"/>
  <c r="F557" i="2"/>
  <c r="N557" i="2"/>
  <c r="C557" i="2"/>
  <c r="E557" i="2"/>
  <c r="G557" i="2"/>
  <c r="AC557" i="2"/>
  <c r="AB557" i="2"/>
  <c r="AA557" i="2"/>
  <c r="Z557" i="2"/>
  <c r="Y557" i="2"/>
  <c r="X557" i="2"/>
  <c r="W557" i="2"/>
  <c r="V557" i="2"/>
  <c r="U557" i="2"/>
  <c r="O557" i="2"/>
  <c r="T557" i="2"/>
  <c r="S557" i="2"/>
  <c r="R557" i="2"/>
  <c r="Q557" i="2"/>
  <c r="P557" i="2"/>
  <c r="B553" i="2"/>
  <c r="D553" i="2"/>
  <c r="F553" i="2"/>
  <c r="N553" i="2"/>
  <c r="C553" i="2"/>
  <c r="E553" i="2"/>
  <c r="G553" i="2"/>
  <c r="AC553" i="2"/>
  <c r="AB553" i="2"/>
  <c r="AA553" i="2"/>
  <c r="Z553" i="2"/>
  <c r="Y553" i="2"/>
  <c r="X553" i="2"/>
  <c r="W553" i="2"/>
  <c r="V553" i="2"/>
  <c r="U553" i="2"/>
  <c r="O553" i="2"/>
  <c r="T553" i="2"/>
  <c r="S553" i="2"/>
  <c r="R553" i="2"/>
  <c r="Q553" i="2"/>
  <c r="P553" i="2"/>
  <c r="B549" i="2"/>
  <c r="D549" i="2"/>
  <c r="F549" i="2"/>
  <c r="N549" i="2"/>
  <c r="C549" i="2"/>
  <c r="E549" i="2"/>
  <c r="G549" i="2"/>
  <c r="AC549" i="2"/>
  <c r="AB549" i="2"/>
  <c r="AA549" i="2"/>
  <c r="Z549" i="2"/>
  <c r="Y549" i="2"/>
  <c r="X549" i="2"/>
  <c r="W549" i="2"/>
  <c r="V549" i="2"/>
  <c r="U549" i="2"/>
  <c r="O549" i="2"/>
  <c r="T549" i="2"/>
  <c r="S549" i="2"/>
  <c r="R549" i="2"/>
  <c r="Q549" i="2"/>
  <c r="P549" i="2"/>
  <c r="B545" i="2"/>
  <c r="D545" i="2"/>
  <c r="F545" i="2"/>
  <c r="N545" i="2"/>
  <c r="C545" i="2"/>
  <c r="E545" i="2"/>
  <c r="G545" i="2"/>
  <c r="AC545" i="2"/>
  <c r="AB545" i="2"/>
  <c r="AA545" i="2"/>
  <c r="Z545" i="2"/>
  <c r="Y545" i="2"/>
  <c r="X545" i="2"/>
  <c r="W545" i="2"/>
  <c r="V545" i="2"/>
  <c r="U545" i="2"/>
  <c r="O545" i="2"/>
  <c r="T545" i="2"/>
  <c r="S545" i="2"/>
  <c r="R545" i="2"/>
  <c r="Q545" i="2"/>
  <c r="P545" i="2"/>
  <c r="B541" i="2"/>
  <c r="D541" i="2"/>
  <c r="F541" i="2"/>
  <c r="N541" i="2"/>
  <c r="C541" i="2"/>
  <c r="E541" i="2"/>
  <c r="G541" i="2"/>
  <c r="AC541" i="2"/>
  <c r="AB541" i="2"/>
  <c r="AA541" i="2"/>
  <c r="Z541" i="2"/>
  <c r="Y541" i="2"/>
  <c r="X541" i="2"/>
  <c r="W541" i="2"/>
  <c r="V541" i="2"/>
  <c r="U541" i="2"/>
  <c r="O541" i="2"/>
  <c r="T541" i="2"/>
  <c r="S541" i="2"/>
  <c r="R541" i="2"/>
  <c r="Q541" i="2"/>
  <c r="P541" i="2"/>
  <c r="B537" i="2"/>
  <c r="D537" i="2"/>
  <c r="F537" i="2"/>
  <c r="N537" i="2"/>
  <c r="C537" i="2"/>
  <c r="E537" i="2"/>
  <c r="G537" i="2"/>
  <c r="AC537" i="2"/>
  <c r="AB537" i="2"/>
  <c r="AA537" i="2"/>
  <c r="Z537" i="2"/>
  <c r="Y537" i="2"/>
  <c r="X537" i="2"/>
  <c r="W537" i="2"/>
  <c r="V537" i="2"/>
  <c r="U537" i="2"/>
  <c r="O537" i="2"/>
  <c r="T537" i="2"/>
  <c r="S537" i="2"/>
  <c r="R537" i="2"/>
  <c r="Q537" i="2"/>
  <c r="P537" i="2"/>
  <c r="B533" i="2"/>
  <c r="D533" i="2"/>
  <c r="F533" i="2"/>
  <c r="N533" i="2"/>
  <c r="C533" i="2"/>
  <c r="E533" i="2"/>
  <c r="G533" i="2"/>
  <c r="AC533" i="2"/>
  <c r="AB533" i="2"/>
  <c r="AA533" i="2"/>
  <c r="Z533" i="2"/>
  <c r="Y533" i="2"/>
  <c r="X533" i="2"/>
  <c r="W533" i="2"/>
  <c r="V533" i="2"/>
  <c r="U533" i="2"/>
  <c r="O533" i="2"/>
  <c r="T533" i="2"/>
  <c r="S533" i="2"/>
  <c r="R533" i="2"/>
  <c r="Q533" i="2"/>
  <c r="P533" i="2"/>
  <c r="B529" i="2"/>
  <c r="D529" i="2"/>
  <c r="F529" i="2"/>
  <c r="N529" i="2"/>
  <c r="C529" i="2"/>
  <c r="E529" i="2"/>
  <c r="G529" i="2"/>
  <c r="AC529" i="2"/>
  <c r="AB529" i="2"/>
  <c r="AA529" i="2"/>
  <c r="Z529" i="2"/>
  <c r="Y529" i="2"/>
  <c r="X529" i="2"/>
  <c r="W529" i="2"/>
  <c r="V529" i="2"/>
  <c r="U529" i="2"/>
  <c r="O529" i="2"/>
  <c r="T529" i="2"/>
  <c r="S529" i="2"/>
  <c r="R529" i="2"/>
  <c r="Q529" i="2"/>
  <c r="P529" i="2"/>
  <c r="B525" i="2"/>
  <c r="D525" i="2"/>
  <c r="F525" i="2"/>
  <c r="N525" i="2"/>
  <c r="C525" i="2"/>
  <c r="E525" i="2"/>
  <c r="G525" i="2"/>
  <c r="AC525" i="2"/>
  <c r="AB525" i="2"/>
  <c r="AA525" i="2"/>
  <c r="Z525" i="2"/>
  <c r="Y525" i="2"/>
  <c r="X525" i="2"/>
  <c r="W525" i="2"/>
  <c r="V525" i="2"/>
  <c r="U525" i="2"/>
  <c r="O525" i="2"/>
  <c r="T525" i="2"/>
  <c r="S525" i="2"/>
  <c r="R525" i="2"/>
  <c r="Q525" i="2"/>
  <c r="P525" i="2"/>
  <c r="B521" i="2"/>
  <c r="D521" i="2"/>
  <c r="F521" i="2"/>
  <c r="N521" i="2"/>
  <c r="C521" i="2"/>
  <c r="E521" i="2"/>
  <c r="G521" i="2"/>
  <c r="AC521" i="2"/>
  <c r="AB521" i="2"/>
  <c r="AA521" i="2"/>
  <c r="Z521" i="2"/>
  <c r="Y521" i="2"/>
  <c r="X521" i="2"/>
  <c r="W521" i="2"/>
  <c r="V521" i="2"/>
  <c r="U521" i="2"/>
  <c r="O521" i="2"/>
  <c r="T521" i="2"/>
  <c r="S521" i="2"/>
  <c r="R521" i="2"/>
  <c r="Q521" i="2"/>
  <c r="P521" i="2"/>
  <c r="B517" i="2"/>
  <c r="D517" i="2"/>
  <c r="F517" i="2"/>
  <c r="N517" i="2"/>
  <c r="C517" i="2"/>
  <c r="E517" i="2"/>
  <c r="G517" i="2"/>
  <c r="AC517" i="2"/>
  <c r="AB517" i="2"/>
  <c r="AA517" i="2"/>
  <c r="Z517" i="2"/>
  <c r="Y517" i="2"/>
  <c r="X517" i="2"/>
  <c r="W517" i="2"/>
  <c r="V517" i="2"/>
  <c r="U517" i="2"/>
  <c r="O517" i="2"/>
  <c r="T517" i="2"/>
  <c r="S517" i="2"/>
  <c r="R517" i="2"/>
  <c r="Q517" i="2"/>
  <c r="P517" i="2"/>
  <c r="B513" i="2"/>
  <c r="D513" i="2"/>
  <c r="F513" i="2"/>
  <c r="N513" i="2"/>
  <c r="C513" i="2"/>
  <c r="E513" i="2"/>
  <c r="G513" i="2"/>
  <c r="AC513" i="2"/>
  <c r="AB513" i="2"/>
  <c r="AA513" i="2"/>
  <c r="Z513" i="2"/>
  <c r="Y513" i="2"/>
  <c r="X513" i="2"/>
  <c r="W513" i="2"/>
  <c r="V513" i="2"/>
  <c r="U513" i="2"/>
  <c r="O513" i="2"/>
  <c r="T513" i="2"/>
  <c r="S513" i="2"/>
  <c r="R513" i="2"/>
  <c r="Q513" i="2"/>
  <c r="P513" i="2"/>
  <c r="B509" i="2"/>
  <c r="D509" i="2"/>
  <c r="F509" i="2"/>
  <c r="N509" i="2"/>
  <c r="C509" i="2"/>
  <c r="E509" i="2"/>
  <c r="G509" i="2"/>
  <c r="AC509" i="2"/>
  <c r="AB509" i="2"/>
  <c r="AA509" i="2"/>
  <c r="Z509" i="2"/>
  <c r="Y509" i="2"/>
  <c r="X509" i="2"/>
  <c r="W509" i="2"/>
  <c r="V509" i="2"/>
  <c r="U509" i="2"/>
  <c r="O509" i="2"/>
  <c r="T509" i="2"/>
  <c r="S509" i="2"/>
  <c r="R509" i="2"/>
  <c r="Q509" i="2"/>
  <c r="P509" i="2"/>
  <c r="B505" i="2"/>
  <c r="D505" i="2"/>
  <c r="F505" i="2"/>
  <c r="N505" i="2"/>
  <c r="C505" i="2"/>
  <c r="E505" i="2"/>
  <c r="G505" i="2"/>
  <c r="AC505" i="2"/>
  <c r="AB505" i="2"/>
  <c r="AA505" i="2"/>
  <c r="Z505" i="2"/>
  <c r="Y505" i="2"/>
  <c r="X505" i="2"/>
  <c r="W505" i="2"/>
  <c r="V505" i="2"/>
  <c r="U505" i="2"/>
  <c r="O505" i="2"/>
  <c r="T505" i="2"/>
  <c r="S505" i="2"/>
  <c r="R505" i="2"/>
  <c r="Q505" i="2"/>
  <c r="P505" i="2"/>
  <c r="B501" i="2"/>
  <c r="D501" i="2"/>
  <c r="F501" i="2"/>
  <c r="N501" i="2"/>
  <c r="C501" i="2"/>
  <c r="E501" i="2"/>
  <c r="G501" i="2"/>
  <c r="AC501" i="2"/>
  <c r="AB501" i="2"/>
  <c r="AA501" i="2"/>
  <c r="Z501" i="2"/>
  <c r="Y501" i="2"/>
  <c r="X501" i="2"/>
  <c r="W501" i="2"/>
  <c r="V501" i="2"/>
  <c r="U501" i="2"/>
  <c r="O501" i="2"/>
  <c r="T501" i="2"/>
  <c r="S501" i="2"/>
  <c r="R501" i="2"/>
  <c r="Q501" i="2"/>
  <c r="P501" i="2"/>
  <c r="B497" i="2"/>
  <c r="D497" i="2"/>
  <c r="F497" i="2"/>
  <c r="N497" i="2"/>
  <c r="C497" i="2"/>
  <c r="E497" i="2"/>
  <c r="G497" i="2"/>
  <c r="AC497" i="2"/>
  <c r="AB497" i="2"/>
  <c r="AA497" i="2"/>
  <c r="Z497" i="2"/>
  <c r="Y497" i="2"/>
  <c r="X497" i="2"/>
  <c r="W497" i="2"/>
  <c r="V497" i="2"/>
  <c r="U497" i="2"/>
  <c r="O497" i="2"/>
  <c r="T497" i="2"/>
  <c r="S497" i="2"/>
  <c r="R497" i="2"/>
  <c r="Q497" i="2"/>
  <c r="P497" i="2"/>
  <c r="B493" i="2"/>
  <c r="D493" i="2"/>
  <c r="F493" i="2"/>
  <c r="N493" i="2"/>
  <c r="C493" i="2"/>
  <c r="E493" i="2"/>
  <c r="G493" i="2"/>
  <c r="AC493" i="2"/>
  <c r="AB493" i="2"/>
  <c r="AA493" i="2"/>
  <c r="Z493" i="2"/>
  <c r="Y493" i="2"/>
  <c r="X493" i="2"/>
  <c r="W493" i="2"/>
  <c r="V493" i="2"/>
  <c r="U493" i="2"/>
  <c r="O493" i="2"/>
  <c r="T493" i="2"/>
  <c r="S493" i="2"/>
  <c r="R493" i="2"/>
  <c r="Q493" i="2"/>
  <c r="P493" i="2"/>
  <c r="B489" i="2"/>
  <c r="D489" i="2"/>
  <c r="F489" i="2"/>
  <c r="N489" i="2"/>
  <c r="C489" i="2"/>
  <c r="E489" i="2"/>
  <c r="G489" i="2"/>
  <c r="AC489" i="2"/>
  <c r="AB489" i="2"/>
  <c r="AA489" i="2"/>
  <c r="Z489" i="2"/>
  <c r="Y489" i="2"/>
  <c r="X489" i="2"/>
  <c r="W489" i="2"/>
  <c r="V489" i="2"/>
  <c r="U489" i="2"/>
  <c r="O489" i="2"/>
  <c r="T489" i="2"/>
  <c r="S489" i="2"/>
  <c r="R489" i="2"/>
  <c r="Q489" i="2"/>
  <c r="P489" i="2"/>
  <c r="B485" i="2"/>
  <c r="D485" i="2"/>
  <c r="F485" i="2"/>
  <c r="N485" i="2"/>
  <c r="C485" i="2"/>
  <c r="E485" i="2"/>
  <c r="G485" i="2"/>
  <c r="AC485" i="2"/>
  <c r="AB485" i="2"/>
  <c r="AA485" i="2"/>
  <c r="Z485" i="2"/>
  <c r="Y485" i="2"/>
  <c r="X485" i="2"/>
  <c r="W485" i="2"/>
  <c r="V485" i="2"/>
  <c r="U485" i="2"/>
  <c r="O485" i="2"/>
  <c r="T485" i="2"/>
  <c r="S485" i="2"/>
  <c r="R485" i="2"/>
  <c r="Q485" i="2"/>
  <c r="P485" i="2"/>
  <c r="B481" i="2"/>
  <c r="D481" i="2"/>
  <c r="F481" i="2"/>
  <c r="N481" i="2"/>
  <c r="C481" i="2"/>
  <c r="E481" i="2"/>
  <c r="G481" i="2"/>
  <c r="AC481" i="2"/>
  <c r="AB481" i="2"/>
  <c r="AA481" i="2"/>
  <c r="Z481" i="2"/>
  <c r="Y481" i="2"/>
  <c r="X481" i="2"/>
  <c r="W481" i="2"/>
  <c r="V481" i="2"/>
  <c r="U481" i="2"/>
  <c r="O481" i="2"/>
  <c r="T481" i="2"/>
  <c r="S481" i="2"/>
  <c r="R481" i="2"/>
  <c r="Q481" i="2"/>
  <c r="P481" i="2"/>
  <c r="B477" i="2"/>
  <c r="D477" i="2"/>
  <c r="F477" i="2"/>
  <c r="N477" i="2"/>
  <c r="C477" i="2"/>
  <c r="E477" i="2"/>
  <c r="G477" i="2"/>
  <c r="AC477" i="2"/>
  <c r="AB477" i="2"/>
  <c r="AA477" i="2"/>
  <c r="Z477" i="2"/>
  <c r="Y477" i="2"/>
  <c r="X477" i="2"/>
  <c r="W477" i="2"/>
  <c r="V477" i="2"/>
  <c r="U477" i="2"/>
  <c r="O477" i="2"/>
  <c r="T477" i="2"/>
  <c r="S477" i="2"/>
  <c r="R477" i="2"/>
  <c r="Q477" i="2"/>
  <c r="P477" i="2"/>
  <c r="B473" i="2"/>
  <c r="D473" i="2"/>
  <c r="F473" i="2"/>
  <c r="N473" i="2"/>
  <c r="C473" i="2"/>
  <c r="E473" i="2"/>
  <c r="G473" i="2"/>
  <c r="AC473" i="2"/>
  <c r="AB473" i="2"/>
  <c r="AA473" i="2"/>
  <c r="Z473" i="2"/>
  <c r="Y473" i="2"/>
  <c r="X473" i="2"/>
  <c r="W473" i="2"/>
  <c r="V473" i="2"/>
  <c r="U473" i="2"/>
  <c r="O473" i="2"/>
  <c r="T473" i="2"/>
  <c r="S473" i="2"/>
  <c r="R473" i="2"/>
  <c r="Q473" i="2"/>
  <c r="P473" i="2"/>
  <c r="B469" i="2"/>
  <c r="D469" i="2"/>
  <c r="F469" i="2"/>
  <c r="N469" i="2"/>
  <c r="C469" i="2"/>
  <c r="E469" i="2"/>
  <c r="G469" i="2"/>
  <c r="AC469" i="2"/>
  <c r="AB469" i="2"/>
  <c r="AA469" i="2"/>
  <c r="Z469" i="2"/>
  <c r="Y469" i="2"/>
  <c r="X469" i="2"/>
  <c r="W469" i="2"/>
  <c r="V469" i="2"/>
  <c r="U469" i="2"/>
  <c r="O469" i="2"/>
  <c r="T469" i="2"/>
  <c r="S469" i="2"/>
  <c r="R469" i="2"/>
  <c r="Q469" i="2"/>
  <c r="P469" i="2"/>
  <c r="B465" i="2"/>
  <c r="D465" i="2"/>
  <c r="F465" i="2"/>
  <c r="N465" i="2"/>
  <c r="C465" i="2"/>
  <c r="E465" i="2"/>
  <c r="G465" i="2"/>
  <c r="AC465" i="2"/>
  <c r="AB465" i="2"/>
  <c r="AA465" i="2"/>
  <c r="Z465" i="2"/>
  <c r="Y465" i="2"/>
  <c r="X465" i="2"/>
  <c r="W465" i="2"/>
  <c r="V465" i="2"/>
  <c r="U465" i="2"/>
  <c r="O465" i="2"/>
  <c r="T465" i="2"/>
  <c r="S465" i="2"/>
  <c r="R465" i="2"/>
  <c r="Q465" i="2"/>
  <c r="P465" i="2"/>
  <c r="B461" i="2"/>
  <c r="D461" i="2"/>
  <c r="F461" i="2"/>
  <c r="N461" i="2"/>
  <c r="C461" i="2"/>
  <c r="E461" i="2"/>
  <c r="G461" i="2"/>
  <c r="AC461" i="2"/>
  <c r="AB461" i="2"/>
  <c r="AA461" i="2"/>
  <c r="Z461" i="2"/>
  <c r="Y461" i="2"/>
  <c r="X461" i="2"/>
  <c r="W461" i="2"/>
  <c r="V461" i="2"/>
  <c r="U461" i="2"/>
  <c r="O461" i="2"/>
  <c r="T461" i="2"/>
  <c r="S461" i="2"/>
  <c r="R461" i="2"/>
  <c r="Q461" i="2"/>
  <c r="P461" i="2"/>
  <c r="B457" i="2"/>
  <c r="D457" i="2"/>
  <c r="F457" i="2"/>
  <c r="N457" i="2"/>
  <c r="C457" i="2"/>
  <c r="E457" i="2"/>
  <c r="G457" i="2"/>
  <c r="AC457" i="2"/>
  <c r="AB457" i="2"/>
  <c r="AA457" i="2"/>
  <c r="Z457" i="2"/>
  <c r="Y457" i="2"/>
  <c r="X457" i="2"/>
  <c r="W457" i="2"/>
  <c r="V457" i="2"/>
  <c r="U457" i="2"/>
  <c r="O457" i="2"/>
  <c r="T457" i="2"/>
  <c r="S457" i="2"/>
  <c r="R457" i="2"/>
  <c r="Q457" i="2"/>
  <c r="P457" i="2"/>
  <c r="B453" i="2"/>
  <c r="D453" i="2"/>
  <c r="F453" i="2"/>
  <c r="N453" i="2"/>
  <c r="C453" i="2"/>
  <c r="E453" i="2"/>
  <c r="G453" i="2"/>
  <c r="AC453" i="2"/>
  <c r="AB453" i="2"/>
  <c r="AA453" i="2"/>
  <c r="Z453" i="2"/>
  <c r="Y453" i="2"/>
  <c r="X453" i="2"/>
  <c r="W453" i="2"/>
  <c r="V453" i="2"/>
  <c r="U453" i="2"/>
  <c r="O453" i="2"/>
  <c r="T453" i="2"/>
  <c r="S453" i="2"/>
  <c r="R453" i="2"/>
  <c r="Q453" i="2"/>
  <c r="P453" i="2"/>
  <c r="B449" i="2"/>
  <c r="D449" i="2"/>
  <c r="F449" i="2"/>
  <c r="N449" i="2"/>
  <c r="C449" i="2"/>
  <c r="E449" i="2"/>
  <c r="G449" i="2"/>
  <c r="AC449" i="2"/>
  <c r="AB449" i="2"/>
  <c r="AA449" i="2"/>
  <c r="Z449" i="2"/>
  <c r="Y449" i="2"/>
  <c r="X449" i="2"/>
  <c r="W449" i="2"/>
  <c r="V449" i="2"/>
  <c r="U449" i="2"/>
  <c r="O449" i="2"/>
  <c r="T449" i="2"/>
  <c r="S449" i="2"/>
  <c r="R449" i="2"/>
  <c r="Q449" i="2"/>
  <c r="P449" i="2"/>
  <c r="B445" i="2"/>
  <c r="D445" i="2"/>
  <c r="F445" i="2"/>
  <c r="N445" i="2"/>
  <c r="C445" i="2"/>
  <c r="E445" i="2"/>
  <c r="G445" i="2"/>
  <c r="AC445" i="2"/>
  <c r="AB445" i="2"/>
  <c r="AA445" i="2"/>
  <c r="Z445" i="2"/>
  <c r="Y445" i="2"/>
  <c r="X445" i="2"/>
  <c r="W445" i="2"/>
  <c r="V445" i="2"/>
  <c r="U445" i="2"/>
  <c r="O445" i="2"/>
  <c r="T445" i="2"/>
  <c r="S445" i="2"/>
  <c r="R445" i="2"/>
  <c r="Q445" i="2"/>
  <c r="P445" i="2"/>
  <c r="B441" i="2"/>
  <c r="D441" i="2"/>
  <c r="F441" i="2"/>
  <c r="N441" i="2"/>
  <c r="C441" i="2"/>
  <c r="E441" i="2"/>
  <c r="G441" i="2"/>
  <c r="AC441" i="2"/>
  <c r="AB441" i="2"/>
  <c r="AA441" i="2"/>
  <c r="Z441" i="2"/>
  <c r="Y441" i="2"/>
  <c r="X441" i="2"/>
  <c r="W441" i="2"/>
  <c r="V441" i="2"/>
  <c r="U441" i="2"/>
  <c r="O441" i="2"/>
  <c r="T441" i="2"/>
  <c r="S441" i="2"/>
  <c r="R441" i="2"/>
  <c r="Q441" i="2"/>
  <c r="P441" i="2"/>
  <c r="B437" i="2"/>
  <c r="D437" i="2"/>
  <c r="F437" i="2"/>
  <c r="N437" i="2"/>
  <c r="C437" i="2"/>
  <c r="E437" i="2"/>
  <c r="G437" i="2"/>
  <c r="AC437" i="2"/>
  <c r="AB437" i="2"/>
  <c r="AA437" i="2"/>
  <c r="Z437" i="2"/>
  <c r="Y437" i="2"/>
  <c r="X437" i="2"/>
  <c r="W437" i="2"/>
  <c r="V437" i="2"/>
  <c r="U437" i="2"/>
  <c r="O437" i="2"/>
  <c r="T437" i="2"/>
  <c r="S437" i="2"/>
  <c r="R437" i="2"/>
  <c r="Q437" i="2"/>
  <c r="P437" i="2"/>
  <c r="B433" i="2"/>
  <c r="D433" i="2"/>
  <c r="F433" i="2"/>
  <c r="N433" i="2"/>
  <c r="C433" i="2"/>
  <c r="E433" i="2"/>
  <c r="G433" i="2"/>
  <c r="AC433" i="2"/>
  <c r="AB433" i="2"/>
  <c r="AA433" i="2"/>
  <c r="Z433" i="2"/>
  <c r="Y433" i="2"/>
  <c r="X433" i="2"/>
  <c r="W433" i="2"/>
  <c r="V433" i="2"/>
  <c r="U433" i="2"/>
  <c r="O433" i="2"/>
  <c r="T433" i="2"/>
  <c r="S433" i="2"/>
  <c r="R433" i="2"/>
  <c r="Q433" i="2"/>
  <c r="P433" i="2"/>
  <c r="B429" i="2"/>
  <c r="D429" i="2"/>
  <c r="F429" i="2"/>
  <c r="N429" i="2"/>
  <c r="C429" i="2"/>
  <c r="E429" i="2"/>
  <c r="G429" i="2"/>
  <c r="AC429" i="2"/>
  <c r="AB429" i="2"/>
  <c r="AA429" i="2"/>
  <c r="Z429" i="2"/>
  <c r="Y429" i="2"/>
  <c r="X429" i="2"/>
  <c r="W429" i="2"/>
  <c r="V429" i="2"/>
  <c r="U429" i="2"/>
  <c r="O429" i="2"/>
  <c r="T429" i="2"/>
  <c r="S429" i="2"/>
  <c r="R429" i="2"/>
  <c r="Q429" i="2"/>
  <c r="P429" i="2"/>
  <c r="B425" i="2"/>
  <c r="D425" i="2"/>
  <c r="F425" i="2"/>
  <c r="N425" i="2"/>
  <c r="C425" i="2"/>
  <c r="E425" i="2"/>
  <c r="G425" i="2"/>
  <c r="AC425" i="2"/>
  <c r="AB425" i="2"/>
  <c r="AA425" i="2"/>
  <c r="Z425" i="2"/>
  <c r="Y425" i="2"/>
  <c r="X425" i="2"/>
  <c r="W425" i="2"/>
  <c r="V425" i="2"/>
  <c r="U425" i="2"/>
  <c r="O425" i="2"/>
  <c r="T425" i="2"/>
  <c r="S425" i="2"/>
  <c r="R425" i="2"/>
  <c r="Q425" i="2"/>
  <c r="P425" i="2"/>
  <c r="B421" i="2"/>
  <c r="D421" i="2"/>
  <c r="F421" i="2"/>
  <c r="N421" i="2"/>
  <c r="C421" i="2"/>
  <c r="E421" i="2"/>
  <c r="G421" i="2"/>
  <c r="AC421" i="2"/>
  <c r="AB421" i="2"/>
  <c r="AA421" i="2"/>
  <c r="Z421" i="2"/>
  <c r="Y421" i="2"/>
  <c r="X421" i="2"/>
  <c r="W421" i="2"/>
  <c r="V421" i="2"/>
  <c r="U421" i="2"/>
  <c r="O421" i="2"/>
  <c r="T421" i="2"/>
  <c r="S421" i="2"/>
  <c r="R421" i="2"/>
  <c r="Q421" i="2"/>
  <c r="P421" i="2"/>
  <c r="B417" i="2"/>
  <c r="D417" i="2"/>
  <c r="F417" i="2"/>
  <c r="N417" i="2"/>
  <c r="C417" i="2"/>
  <c r="E417" i="2"/>
  <c r="G417" i="2"/>
  <c r="AC417" i="2"/>
  <c r="AB417" i="2"/>
  <c r="AA417" i="2"/>
  <c r="Z417" i="2"/>
  <c r="Y417" i="2"/>
  <c r="X417" i="2"/>
  <c r="W417" i="2"/>
  <c r="V417" i="2"/>
  <c r="U417" i="2"/>
  <c r="O417" i="2"/>
  <c r="T417" i="2"/>
  <c r="S417" i="2"/>
  <c r="R417" i="2"/>
  <c r="Q417" i="2"/>
  <c r="P417" i="2"/>
  <c r="B413" i="2"/>
  <c r="D413" i="2"/>
  <c r="F413" i="2"/>
  <c r="N413" i="2"/>
  <c r="C413" i="2"/>
  <c r="E413" i="2"/>
  <c r="G413" i="2"/>
  <c r="AC413" i="2"/>
  <c r="AB413" i="2"/>
  <c r="AA413" i="2"/>
  <c r="Z413" i="2"/>
  <c r="Y413" i="2"/>
  <c r="X413" i="2"/>
  <c r="W413" i="2"/>
  <c r="V413" i="2"/>
  <c r="U413" i="2"/>
  <c r="O413" i="2"/>
  <c r="T413" i="2"/>
  <c r="S413" i="2"/>
  <c r="R413" i="2"/>
  <c r="Q413" i="2"/>
  <c r="P413" i="2"/>
  <c r="B409" i="2"/>
  <c r="D409" i="2"/>
  <c r="F409" i="2"/>
  <c r="N409" i="2"/>
  <c r="C409" i="2"/>
  <c r="E409" i="2"/>
  <c r="G409" i="2"/>
  <c r="AC409" i="2"/>
  <c r="AB409" i="2"/>
  <c r="AA409" i="2"/>
  <c r="Z409" i="2"/>
  <c r="Y409" i="2"/>
  <c r="X409" i="2"/>
  <c r="W409" i="2"/>
  <c r="V409" i="2"/>
  <c r="U409" i="2"/>
  <c r="O409" i="2"/>
  <c r="T409" i="2"/>
  <c r="S409" i="2"/>
  <c r="R409" i="2"/>
  <c r="Q409" i="2"/>
  <c r="P409" i="2"/>
  <c r="B405" i="2"/>
  <c r="D405" i="2"/>
  <c r="F405" i="2"/>
  <c r="N405" i="2"/>
  <c r="C405" i="2"/>
  <c r="E405" i="2"/>
  <c r="G405" i="2"/>
  <c r="AC405" i="2"/>
  <c r="AB405" i="2"/>
  <c r="AA405" i="2"/>
  <c r="Z405" i="2"/>
  <c r="Y405" i="2"/>
  <c r="X405" i="2"/>
  <c r="W405" i="2"/>
  <c r="V405" i="2"/>
  <c r="U405" i="2"/>
  <c r="O405" i="2"/>
  <c r="T405" i="2"/>
  <c r="S405" i="2"/>
  <c r="R405" i="2"/>
  <c r="Q405" i="2"/>
  <c r="P405" i="2"/>
  <c r="B401" i="2"/>
  <c r="D401" i="2"/>
  <c r="F401" i="2"/>
  <c r="N401" i="2"/>
  <c r="C401" i="2"/>
  <c r="E401" i="2"/>
  <c r="G401" i="2"/>
  <c r="AC401" i="2"/>
  <c r="AB401" i="2"/>
  <c r="AA401" i="2"/>
  <c r="Z401" i="2"/>
  <c r="Y401" i="2"/>
  <c r="X401" i="2"/>
  <c r="W401" i="2"/>
  <c r="V401" i="2"/>
  <c r="U401" i="2"/>
  <c r="O401" i="2"/>
  <c r="T401" i="2"/>
  <c r="S401" i="2"/>
  <c r="R401" i="2"/>
  <c r="Q401" i="2"/>
  <c r="P401" i="2"/>
  <c r="B397" i="2"/>
  <c r="D397" i="2"/>
  <c r="F397" i="2"/>
  <c r="N397" i="2"/>
  <c r="C397" i="2"/>
  <c r="E397" i="2"/>
  <c r="G397" i="2"/>
  <c r="AC397" i="2"/>
  <c r="AB397" i="2"/>
  <c r="AA397" i="2"/>
  <c r="Z397" i="2"/>
  <c r="Y397" i="2"/>
  <c r="X397" i="2"/>
  <c r="W397" i="2"/>
  <c r="V397" i="2"/>
  <c r="U397" i="2"/>
  <c r="O397" i="2"/>
  <c r="T397" i="2"/>
  <c r="S397" i="2"/>
  <c r="R397" i="2"/>
  <c r="Q397" i="2"/>
  <c r="P397" i="2"/>
  <c r="B393" i="2"/>
  <c r="D393" i="2"/>
  <c r="F393" i="2"/>
  <c r="N393" i="2"/>
  <c r="C393" i="2"/>
  <c r="E393" i="2"/>
  <c r="G393" i="2"/>
  <c r="AC393" i="2"/>
  <c r="AB393" i="2"/>
  <c r="AA393" i="2"/>
  <c r="Z393" i="2"/>
  <c r="Y393" i="2"/>
  <c r="X393" i="2"/>
  <c r="W393" i="2"/>
  <c r="V393" i="2"/>
  <c r="U393" i="2"/>
  <c r="O393" i="2"/>
  <c r="T393" i="2"/>
  <c r="S393" i="2"/>
  <c r="R393" i="2"/>
  <c r="Q393" i="2"/>
  <c r="P393" i="2"/>
  <c r="B389" i="2"/>
  <c r="D389" i="2"/>
  <c r="F389" i="2"/>
  <c r="N389" i="2"/>
  <c r="C389" i="2"/>
  <c r="E389" i="2"/>
  <c r="G389" i="2"/>
  <c r="AC389" i="2"/>
  <c r="AB389" i="2"/>
  <c r="AA389" i="2"/>
  <c r="Z389" i="2"/>
  <c r="Y389" i="2"/>
  <c r="X389" i="2"/>
  <c r="W389" i="2"/>
  <c r="V389" i="2"/>
  <c r="U389" i="2"/>
  <c r="O389" i="2"/>
  <c r="T389" i="2"/>
  <c r="S389" i="2"/>
  <c r="R389" i="2"/>
  <c r="Q389" i="2"/>
  <c r="P389" i="2"/>
  <c r="B385" i="2"/>
  <c r="D385" i="2"/>
  <c r="F385" i="2"/>
  <c r="N385" i="2"/>
  <c r="C385" i="2"/>
  <c r="E385" i="2"/>
  <c r="G385" i="2"/>
  <c r="AC385" i="2"/>
  <c r="AB385" i="2"/>
  <c r="AA385" i="2"/>
  <c r="Z385" i="2"/>
  <c r="Y385" i="2"/>
  <c r="X385" i="2"/>
  <c r="W385" i="2"/>
  <c r="V385" i="2"/>
  <c r="U385" i="2"/>
  <c r="O385" i="2"/>
  <c r="T385" i="2"/>
  <c r="S385" i="2"/>
  <c r="R385" i="2"/>
  <c r="Q385" i="2"/>
  <c r="P385" i="2"/>
  <c r="B381" i="2"/>
  <c r="D381" i="2"/>
  <c r="F381" i="2"/>
  <c r="N381" i="2"/>
  <c r="C381" i="2"/>
  <c r="E381" i="2"/>
  <c r="G381" i="2"/>
  <c r="AC381" i="2"/>
  <c r="AB381" i="2"/>
  <c r="AA381" i="2"/>
  <c r="Z381" i="2"/>
  <c r="Y381" i="2"/>
  <c r="X381" i="2"/>
  <c r="W381" i="2"/>
  <c r="V381" i="2"/>
  <c r="U381" i="2"/>
  <c r="O381" i="2"/>
  <c r="T381" i="2"/>
  <c r="S381" i="2"/>
  <c r="R381" i="2"/>
  <c r="Q381" i="2"/>
  <c r="P381" i="2"/>
  <c r="B377" i="2"/>
  <c r="D377" i="2"/>
  <c r="F377" i="2"/>
  <c r="N377" i="2"/>
  <c r="C377" i="2"/>
  <c r="E377" i="2"/>
  <c r="G377" i="2"/>
  <c r="AC377" i="2"/>
  <c r="AB377" i="2"/>
  <c r="AA377" i="2"/>
  <c r="Z377" i="2"/>
  <c r="Y377" i="2"/>
  <c r="X377" i="2"/>
  <c r="W377" i="2"/>
  <c r="V377" i="2"/>
  <c r="U377" i="2"/>
  <c r="O377" i="2"/>
  <c r="T377" i="2"/>
  <c r="S377" i="2"/>
  <c r="R377" i="2"/>
  <c r="Q377" i="2"/>
  <c r="P377" i="2"/>
  <c r="B373" i="2"/>
  <c r="D373" i="2"/>
  <c r="F373" i="2"/>
  <c r="N373" i="2"/>
  <c r="C373" i="2"/>
  <c r="E373" i="2"/>
  <c r="G373" i="2"/>
  <c r="AC373" i="2"/>
  <c r="AB373" i="2"/>
  <c r="AA373" i="2"/>
  <c r="Z373" i="2"/>
  <c r="Y373" i="2"/>
  <c r="X373" i="2"/>
  <c r="W373" i="2"/>
  <c r="V373" i="2"/>
  <c r="U373" i="2"/>
  <c r="O373" i="2"/>
  <c r="T373" i="2"/>
  <c r="S373" i="2"/>
  <c r="R373" i="2"/>
  <c r="Q373" i="2"/>
  <c r="P373" i="2"/>
  <c r="B369" i="2"/>
  <c r="D369" i="2"/>
  <c r="F369" i="2"/>
  <c r="N369" i="2"/>
  <c r="C369" i="2"/>
  <c r="E369" i="2"/>
  <c r="G369" i="2"/>
  <c r="AC369" i="2"/>
  <c r="AB369" i="2"/>
  <c r="AA369" i="2"/>
  <c r="Z369" i="2"/>
  <c r="Y369" i="2"/>
  <c r="X369" i="2"/>
  <c r="W369" i="2"/>
  <c r="V369" i="2"/>
  <c r="U369" i="2"/>
  <c r="O369" i="2"/>
  <c r="T369" i="2"/>
  <c r="S369" i="2"/>
  <c r="R369" i="2"/>
  <c r="Q369" i="2"/>
  <c r="P369" i="2"/>
  <c r="B365" i="2"/>
  <c r="D365" i="2"/>
  <c r="F365" i="2"/>
  <c r="N365" i="2"/>
  <c r="C365" i="2"/>
  <c r="E365" i="2"/>
  <c r="G365" i="2"/>
  <c r="AC365" i="2"/>
  <c r="AB365" i="2"/>
  <c r="AA365" i="2"/>
  <c r="Z365" i="2"/>
  <c r="Y365" i="2"/>
  <c r="X365" i="2"/>
  <c r="W365" i="2"/>
  <c r="V365" i="2"/>
  <c r="U365" i="2"/>
  <c r="O365" i="2"/>
  <c r="T365" i="2"/>
  <c r="S365" i="2"/>
  <c r="R365" i="2"/>
  <c r="Q365" i="2"/>
  <c r="P365" i="2"/>
  <c r="B361" i="2"/>
  <c r="D361" i="2"/>
  <c r="F361" i="2"/>
  <c r="N361" i="2"/>
  <c r="C361" i="2"/>
  <c r="E361" i="2"/>
  <c r="G361" i="2"/>
  <c r="AC361" i="2"/>
  <c r="AB361" i="2"/>
  <c r="AA361" i="2"/>
  <c r="Z361" i="2"/>
  <c r="Y361" i="2"/>
  <c r="X361" i="2"/>
  <c r="W361" i="2"/>
  <c r="V361" i="2"/>
  <c r="U361" i="2"/>
  <c r="O361" i="2"/>
  <c r="T361" i="2"/>
  <c r="S361" i="2"/>
  <c r="R361" i="2"/>
  <c r="Q361" i="2"/>
  <c r="P361" i="2"/>
  <c r="B357" i="2"/>
  <c r="D357" i="2"/>
  <c r="F357" i="2"/>
  <c r="N357" i="2"/>
  <c r="C357" i="2"/>
  <c r="E357" i="2"/>
  <c r="G357" i="2"/>
  <c r="AC357" i="2"/>
  <c r="AB357" i="2"/>
  <c r="AA357" i="2"/>
  <c r="Z357" i="2"/>
  <c r="Y357" i="2"/>
  <c r="X357" i="2"/>
  <c r="W357" i="2"/>
  <c r="V357" i="2"/>
  <c r="U357" i="2"/>
  <c r="O357" i="2"/>
  <c r="T357" i="2"/>
  <c r="S357" i="2"/>
  <c r="R357" i="2"/>
  <c r="Q357" i="2"/>
  <c r="P357" i="2"/>
  <c r="B353" i="2"/>
  <c r="D353" i="2"/>
  <c r="F353" i="2"/>
  <c r="N353" i="2"/>
  <c r="C353" i="2"/>
  <c r="E353" i="2"/>
  <c r="G353" i="2"/>
  <c r="AC353" i="2"/>
  <c r="AB353" i="2"/>
  <c r="AA353" i="2"/>
  <c r="Z353" i="2"/>
  <c r="Y353" i="2"/>
  <c r="X353" i="2"/>
  <c r="W353" i="2"/>
  <c r="V353" i="2"/>
  <c r="U353" i="2"/>
  <c r="O353" i="2"/>
  <c r="T353" i="2"/>
  <c r="S353" i="2"/>
  <c r="R353" i="2"/>
  <c r="Q353" i="2"/>
  <c r="P353" i="2"/>
  <c r="B349" i="2"/>
  <c r="D349" i="2"/>
  <c r="F349" i="2"/>
  <c r="N349" i="2"/>
  <c r="C349" i="2"/>
  <c r="E349" i="2"/>
  <c r="G349" i="2"/>
  <c r="AC349" i="2"/>
  <c r="AB349" i="2"/>
  <c r="AA349" i="2"/>
  <c r="Z349" i="2"/>
  <c r="Y349" i="2"/>
  <c r="X349" i="2"/>
  <c r="W349" i="2"/>
  <c r="V349" i="2"/>
  <c r="U349" i="2"/>
  <c r="O349" i="2"/>
  <c r="T349" i="2"/>
  <c r="S349" i="2"/>
  <c r="R349" i="2"/>
  <c r="Q349" i="2"/>
  <c r="P349" i="2"/>
  <c r="B345" i="2"/>
  <c r="D345" i="2"/>
  <c r="F345" i="2"/>
  <c r="N345" i="2"/>
  <c r="C345" i="2"/>
  <c r="E345" i="2"/>
  <c r="G345" i="2"/>
  <c r="AC345" i="2"/>
  <c r="AB345" i="2"/>
  <c r="AA345" i="2"/>
  <c r="Z345" i="2"/>
  <c r="Y345" i="2"/>
  <c r="X345" i="2"/>
  <c r="W345" i="2"/>
  <c r="V345" i="2"/>
  <c r="U345" i="2"/>
  <c r="O345" i="2"/>
  <c r="T345" i="2"/>
  <c r="S345" i="2"/>
  <c r="R345" i="2"/>
  <c r="Q345" i="2"/>
  <c r="P345" i="2"/>
  <c r="B341" i="2"/>
  <c r="D341" i="2"/>
  <c r="F341" i="2"/>
  <c r="N341" i="2"/>
  <c r="C341" i="2"/>
  <c r="E341" i="2"/>
  <c r="G341" i="2"/>
  <c r="AC341" i="2"/>
  <c r="AB341" i="2"/>
  <c r="AA341" i="2"/>
  <c r="Z341" i="2"/>
  <c r="Y341" i="2"/>
  <c r="X341" i="2"/>
  <c r="W341" i="2"/>
  <c r="V341" i="2"/>
  <c r="U341" i="2"/>
  <c r="O341" i="2"/>
  <c r="T341" i="2"/>
  <c r="S341" i="2"/>
  <c r="R341" i="2"/>
  <c r="Q341" i="2"/>
  <c r="P341" i="2"/>
  <c r="B337" i="2"/>
  <c r="D337" i="2"/>
  <c r="F337" i="2"/>
  <c r="N337" i="2"/>
  <c r="C337" i="2"/>
  <c r="E337" i="2"/>
  <c r="G337" i="2"/>
  <c r="AC337" i="2"/>
  <c r="AB337" i="2"/>
  <c r="AA337" i="2"/>
  <c r="Z337" i="2"/>
  <c r="Y337" i="2"/>
  <c r="X337" i="2"/>
  <c r="W337" i="2"/>
  <c r="V337" i="2"/>
  <c r="U337" i="2"/>
  <c r="O337" i="2"/>
  <c r="T337" i="2"/>
  <c r="S337" i="2"/>
  <c r="R337" i="2"/>
  <c r="Q337" i="2"/>
  <c r="P337" i="2"/>
  <c r="B333" i="2"/>
  <c r="D333" i="2"/>
  <c r="F333" i="2"/>
  <c r="N333" i="2"/>
  <c r="C333" i="2"/>
  <c r="E333" i="2"/>
  <c r="G333" i="2"/>
  <c r="AC333" i="2"/>
  <c r="AB333" i="2"/>
  <c r="AA333" i="2"/>
  <c r="Z333" i="2"/>
  <c r="Y333" i="2"/>
  <c r="X333" i="2"/>
  <c r="W333" i="2"/>
  <c r="V333" i="2"/>
  <c r="U333" i="2"/>
  <c r="O333" i="2"/>
  <c r="T333" i="2"/>
  <c r="S333" i="2"/>
  <c r="R333" i="2"/>
  <c r="Q333" i="2"/>
  <c r="P333" i="2"/>
  <c r="B329" i="2"/>
  <c r="D329" i="2"/>
  <c r="F329" i="2"/>
  <c r="N329" i="2"/>
  <c r="C329" i="2"/>
  <c r="E329" i="2"/>
  <c r="G329" i="2"/>
  <c r="AC329" i="2"/>
  <c r="AB329" i="2"/>
  <c r="AA329" i="2"/>
  <c r="Z329" i="2"/>
  <c r="Y329" i="2"/>
  <c r="X329" i="2"/>
  <c r="W329" i="2"/>
  <c r="V329" i="2"/>
  <c r="U329" i="2"/>
  <c r="O329" i="2"/>
  <c r="T329" i="2"/>
  <c r="S329" i="2"/>
  <c r="R329" i="2"/>
  <c r="Q329" i="2"/>
  <c r="P329" i="2"/>
  <c r="B325" i="2"/>
  <c r="D325" i="2"/>
  <c r="F325" i="2"/>
  <c r="N325" i="2"/>
  <c r="C325" i="2"/>
  <c r="E325" i="2"/>
  <c r="G325" i="2"/>
  <c r="AC325" i="2"/>
  <c r="AB325" i="2"/>
  <c r="AA325" i="2"/>
  <c r="Z325" i="2"/>
  <c r="Y325" i="2"/>
  <c r="X325" i="2"/>
  <c r="W325" i="2"/>
  <c r="V325" i="2"/>
  <c r="U325" i="2"/>
  <c r="O325" i="2"/>
  <c r="T325" i="2"/>
  <c r="S325" i="2"/>
  <c r="R325" i="2"/>
  <c r="Q325" i="2"/>
  <c r="P325" i="2"/>
  <c r="B321" i="2"/>
  <c r="D321" i="2"/>
  <c r="F321" i="2"/>
  <c r="N321" i="2"/>
  <c r="C321" i="2"/>
  <c r="E321" i="2"/>
  <c r="G321" i="2"/>
  <c r="AC321" i="2"/>
  <c r="AB321" i="2"/>
  <c r="AA321" i="2"/>
  <c r="Z321" i="2"/>
  <c r="Y321" i="2"/>
  <c r="X321" i="2"/>
  <c r="W321" i="2"/>
  <c r="V321" i="2"/>
  <c r="U321" i="2"/>
  <c r="O321" i="2"/>
  <c r="T321" i="2"/>
  <c r="S321" i="2"/>
  <c r="R321" i="2"/>
  <c r="Q321" i="2"/>
  <c r="P321" i="2"/>
  <c r="B317" i="2"/>
  <c r="D317" i="2"/>
  <c r="F317" i="2"/>
  <c r="N317" i="2"/>
  <c r="C317" i="2"/>
  <c r="E317" i="2"/>
  <c r="G317" i="2"/>
  <c r="AC317" i="2"/>
  <c r="AB317" i="2"/>
  <c r="AA317" i="2"/>
  <c r="Z317" i="2"/>
  <c r="Y317" i="2"/>
  <c r="X317" i="2"/>
  <c r="W317" i="2"/>
  <c r="V317" i="2"/>
  <c r="U317" i="2"/>
  <c r="O317" i="2"/>
  <c r="T317" i="2"/>
  <c r="S317" i="2"/>
  <c r="R317" i="2"/>
  <c r="Q317" i="2"/>
  <c r="P317" i="2"/>
  <c r="B313" i="2"/>
  <c r="D313" i="2"/>
  <c r="F313" i="2"/>
  <c r="N313" i="2"/>
  <c r="C313" i="2"/>
  <c r="E313" i="2"/>
  <c r="G313" i="2"/>
  <c r="AC313" i="2"/>
  <c r="AB313" i="2"/>
  <c r="AA313" i="2"/>
  <c r="Z313" i="2"/>
  <c r="Y313" i="2"/>
  <c r="X313" i="2"/>
  <c r="W313" i="2"/>
  <c r="V313" i="2"/>
  <c r="U313" i="2"/>
  <c r="O313" i="2"/>
  <c r="T313" i="2"/>
  <c r="S313" i="2"/>
  <c r="R313" i="2"/>
  <c r="Q313" i="2"/>
  <c r="P313" i="2"/>
  <c r="B309" i="2"/>
  <c r="D309" i="2"/>
  <c r="F309" i="2"/>
  <c r="N309" i="2"/>
  <c r="C309" i="2"/>
  <c r="E309" i="2"/>
  <c r="G309" i="2"/>
  <c r="AC309" i="2"/>
  <c r="AB309" i="2"/>
  <c r="AA309" i="2"/>
  <c r="Z309" i="2"/>
  <c r="Y309" i="2"/>
  <c r="X309" i="2"/>
  <c r="W309" i="2"/>
  <c r="V309" i="2"/>
  <c r="U309" i="2"/>
  <c r="O309" i="2"/>
  <c r="T309" i="2"/>
  <c r="S309" i="2"/>
  <c r="R309" i="2"/>
  <c r="Q309" i="2"/>
  <c r="P309" i="2"/>
  <c r="B305" i="2"/>
  <c r="D305" i="2"/>
  <c r="F305" i="2"/>
  <c r="N305" i="2"/>
  <c r="C305" i="2"/>
  <c r="E305" i="2"/>
  <c r="G305" i="2"/>
  <c r="AC305" i="2"/>
  <c r="AB305" i="2"/>
  <c r="AA305" i="2"/>
  <c r="Z305" i="2"/>
  <c r="Y305" i="2"/>
  <c r="X305" i="2"/>
  <c r="W305" i="2"/>
  <c r="V305" i="2"/>
  <c r="U305" i="2"/>
  <c r="O305" i="2"/>
  <c r="T305" i="2"/>
  <c r="S305" i="2"/>
  <c r="R305" i="2"/>
  <c r="Q305" i="2"/>
  <c r="P305" i="2"/>
  <c r="B301" i="2"/>
  <c r="D301" i="2"/>
  <c r="F301" i="2"/>
  <c r="N301" i="2"/>
  <c r="C301" i="2"/>
  <c r="E301" i="2"/>
  <c r="G301" i="2"/>
  <c r="AC301" i="2"/>
  <c r="AB301" i="2"/>
  <c r="AA301" i="2"/>
  <c r="Z301" i="2"/>
  <c r="Y301" i="2"/>
  <c r="X301" i="2"/>
  <c r="W301" i="2"/>
  <c r="V301" i="2"/>
  <c r="U301" i="2"/>
  <c r="O301" i="2"/>
  <c r="T301" i="2"/>
  <c r="S301" i="2"/>
  <c r="R301" i="2"/>
  <c r="Q301" i="2"/>
  <c r="P301" i="2"/>
  <c r="B297" i="2"/>
  <c r="D297" i="2"/>
  <c r="F297" i="2"/>
  <c r="N297" i="2"/>
  <c r="C297" i="2"/>
  <c r="E297" i="2"/>
  <c r="G297" i="2"/>
  <c r="AC297" i="2"/>
  <c r="AB297" i="2"/>
  <c r="AA297" i="2"/>
  <c r="Z297" i="2"/>
  <c r="Y297" i="2"/>
  <c r="X297" i="2"/>
  <c r="W297" i="2"/>
  <c r="V297" i="2"/>
  <c r="U297" i="2"/>
  <c r="O297" i="2"/>
  <c r="T297" i="2"/>
  <c r="S297" i="2"/>
  <c r="R297" i="2"/>
  <c r="Q297" i="2"/>
  <c r="P297" i="2"/>
  <c r="B293" i="2"/>
  <c r="D293" i="2"/>
  <c r="F293" i="2"/>
  <c r="N293" i="2"/>
  <c r="C293" i="2"/>
  <c r="E293" i="2"/>
  <c r="G293" i="2"/>
  <c r="AC293" i="2"/>
  <c r="AB293" i="2"/>
  <c r="AA293" i="2"/>
  <c r="Z293" i="2"/>
  <c r="Y293" i="2"/>
  <c r="X293" i="2"/>
  <c r="W293" i="2"/>
  <c r="V293" i="2"/>
  <c r="U293" i="2"/>
  <c r="O293" i="2"/>
  <c r="T293" i="2"/>
  <c r="S293" i="2"/>
  <c r="R293" i="2"/>
  <c r="Q293" i="2"/>
  <c r="P293" i="2"/>
  <c r="B289" i="2"/>
  <c r="D289" i="2"/>
  <c r="F289" i="2"/>
  <c r="N289" i="2"/>
  <c r="C289" i="2"/>
  <c r="E289" i="2"/>
  <c r="G289" i="2"/>
  <c r="AC289" i="2"/>
  <c r="AB289" i="2"/>
  <c r="AA289" i="2"/>
  <c r="Z289" i="2"/>
  <c r="Y289" i="2"/>
  <c r="X289" i="2"/>
  <c r="W289" i="2"/>
  <c r="V289" i="2"/>
  <c r="U289" i="2"/>
  <c r="O289" i="2"/>
  <c r="T289" i="2"/>
  <c r="S289" i="2"/>
  <c r="R289" i="2"/>
  <c r="Q289" i="2"/>
  <c r="P289" i="2"/>
  <c r="B285" i="2"/>
  <c r="D285" i="2"/>
  <c r="F285" i="2"/>
  <c r="N285" i="2"/>
  <c r="C285" i="2"/>
  <c r="E285" i="2"/>
  <c r="G285" i="2"/>
  <c r="AC285" i="2"/>
  <c r="AB285" i="2"/>
  <c r="AA285" i="2"/>
  <c r="Z285" i="2"/>
  <c r="Y285" i="2"/>
  <c r="X285" i="2"/>
  <c r="W285" i="2"/>
  <c r="V285" i="2"/>
  <c r="U285" i="2"/>
  <c r="O285" i="2"/>
  <c r="T285" i="2"/>
  <c r="S285" i="2"/>
  <c r="R285" i="2"/>
  <c r="Q285" i="2"/>
  <c r="P285" i="2"/>
  <c r="B281" i="2"/>
  <c r="D281" i="2"/>
  <c r="F281" i="2"/>
  <c r="N281" i="2"/>
  <c r="C281" i="2"/>
  <c r="E281" i="2"/>
  <c r="G281" i="2"/>
  <c r="AC281" i="2"/>
  <c r="AB281" i="2"/>
  <c r="AA281" i="2"/>
  <c r="Z281" i="2"/>
  <c r="Y281" i="2"/>
  <c r="X281" i="2"/>
  <c r="W281" i="2"/>
  <c r="V281" i="2"/>
  <c r="U281" i="2"/>
  <c r="O281" i="2"/>
  <c r="T281" i="2"/>
  <c r="S281" i="2"/>
  <c r="R281" i="2"/>
  <c r="Q281" i="2"/>
  <c r="P281" i="2"/>
  <c r="B277" i="2"/>
  <c r="D277" i="2"/>
  <c r="F277" i="2"/>
  <c r="N277" i="2"/>
  <c r="C277" i="2"/>
  <c r="E277" i="2"/>
  <c r="G277" i="2"/>
  <c r="AC277" i="2"/>
  <c r="AB277" i="2"/>
  <c r="AA277" i="2"/>
  <c r="Z277" i="2"/>
  <c r="Y277" i="2"/>
  <c r="X277" i="2"/>
  <c r="W277" i="2"/>
  <c r="V277" i="2"/>
  <c r="U277" i="2"/>
  <c r="O277" i="2"/>
  <c r="T277" i="2"/>
  <c r="S277" i="2"/>
  <c r="R277" i="2"/>
  <c r="Q277" i="2"/>
  <c r="P277" i="2"/>
  <c r="B273" i="2"/>
  <c r="D273" i="2"/>
  <c r="F273" i="2"/>
  <c r="N273" i="2"/>
  <c r="C273" i="2"/>
  <c r="E273" i="2"/>
  <c r="G273" i="2"/>
  <c r="AC273" i="2"/>
  <c r="AB273" i="2"/>
  <c r="AA273" i="2"/>
  <c r="Z273" i="2"/>
  <c r="Y273" i="2"/>
  <c r="X273" i="2"/>
  <c r="W273" i="2"/>
  <c r="V273" i="2"/>
  <c r="U273" i="2"/>
  <c r="O273" i="2"/>
  <c r="T273" i="2"/>
  <c r="S273" i="2"/>
  <c r="R273" i="2"/>
  <c r="Q273" i="2"/>
  <c r="P273" i="2"/>
  <c r="B269" i="2"/>
  <c r="D269" i="2"/>
  <c r="F269" i="2"/>
  <c r="N269" i="2"/>
  <c r="C269" i="2"/>
  <c r="E269" i="2"/>
  <c r="G269" i="2"/>
  <c r="AC269" i="2"/>
  <c r="AB269" i="2"/>
  <c r="AA269" i="2"/>
  <c r="Z269" i="2"/>
  <c r="Y269" i="2"/>
  <c r="X269" i="2"/>
  <c r="W269" i="2"/>
  <c r="V269" i="2"/>
  <c r="U269" i="2"/>
  <c r="O269" i="2"/>
  <c r="T269" i="2"/>
  <c r="S269" i="2"/>
  <c r="R269" i="2"/>
  <c r="Q269" i="2"/>
  <c r="P269" i="2"/>
  <c r="B265" i="2"/>
  <c r="D265" i="2"/>
  <c r="F265" i="2"/>
  <c r="N265" i="2"/>
  <c r="C265" i="2"/>
  <c r="E265" i="2"/>
  <c r="G265" i="2"/>
  <c r="AC265" i="2"/>
  <c r="AB265" i="2"/>
  <c r="AA265" i="2"/>
  <c r="Z265" i="2"/>
  <c r="Y265" i="2"/>
  <c r="X265" i="2"/>
  <c r="W265" i="2"/>
  <c r="V265" i="2"/>
  <c r="U265" i="2"/>
  <c r="O265" i="2"/>
  <c r="T265" i="2"/>
  <c r="S265" i="2"/>
  <c r="R265" i="2"/>
  <c r="Q265" i="2"/>
  <c r="P265" i="2"/>
  <c r="B261" i="2"/>
  <c r="D261" i="2"/>
  <c r="F261" i="2"/>
  <c r="N261" i="2"/>
  <c r="C261" i="2"/>
  <c r="E261" i="2"/>
  <c r="G261" i="2"/>
  <c r="AC261" i="2"/>
  <c r="AB261" i="2"/>
  <c r="AA261" i="2"/>
  <c r="Z261" i="2"/>
  <c r="Y261" i="2"/>
  <c r="X261" i="2"/>
  <c r="W261" i="2"/>
  <c r="V261" i="2"/>
  <c r="U261" i="2"/>
  <c r="O261" i="2"/>
  <c r="T261" i="2"/>
  <c r="S261" i="2"/>
  <c r="R261" i="2"/>
  <c r="Q261" i="2"/>
  <c r="P261" i="2"/>
  <c r="B257" i="2"/>
  <c r="D257" i="2"/>
  <c r="F257" i="2"/>
  <c r="N257" i="2"/>
  <c r="C257" i="2"/>
  <c r="E257" i="2"/>
  <c r="G257" i="2"/>
  <c r="AC257" i="2"/>
  <c r="AB257" i="2"/>
  <c r="AA257" i="2"/>
  <c r="Z257" i="2"/>
  <c r="Y257" i="2"/>
  <c r="X257" i="2"/>
  <c r="W257" i="2"/>
  <c r="V257" i="2"/>
  <c r="U257" i="2"/>
  <c r="O257" i="2"/>
  <c r="T257" i="2"/>
  <c r="S257" i="2"/>
  <c r="R257" i="2"/>
  <c r="Q257" i="2"/>
  <c r="P257" i="2"/>
  <c r="B253" i="2"/>
  <c r="D253" i="2"/>
  <c r="F253" i="2"/>
  <c r="N253" i="2"/>
  <c r="C253" i="2"/>
  <c r="E253" i="2"/>
  <c r="G253" i="2"/>
  <c r="AC253" i="2"/>
  <c r="AB253" i="2"/>
  <c r="AA253" i="2"/>
  <c r="Z253" i="2"/>
  <c r="Y253" i="2"/>
  <c r="X253" i="2"/>
  <c r="W253" i="2"/>
  <c r="V253" i="2"/>
  <c r="U253" i="2"/>
  <c r="O253" i="2"/>
  <c r="T253" i="2"/>
  <c r="S253" i="2"/>
  <c r="R253" i="2"/>
  <c r="Q253" i="2"/>
  <c r="P253" i="2"/>
  <c r="B249" i="2"/>
  <c r="D249" i="2"/>
  <c r="F249" i="2"/>
  <c r="N249" i="2"/>
  <c r="C249" i="2"/>
  <c r="E249" i="2"/>
  <c r="G249" i="2"/>
  <c r="AC249" i="2"/>
  <c r="AB249" i="2"/>
  <c r="AA249" i="2"/>
  <c r="Z249" i="2"/>
  <c r="Y249" i="2"/>
  <c r="X249" i="2"/>
  <c r="W249" i="2"/>
  <c r="V249" i="2"/>
  <c r="U249" i="2"/>
  <c r="O249" i="2"/>
  <c r="T249" i="2"/>
  <c r="S249" i="2"/>
  <c r="R249" i="2"/>
  <c r="Q249" i="2"/>
  <c r="P249" i="2"/>
  <c r="B245" i="2"/>
  <c r="D245" i="2"/>
  <c r="F245" i="2"/>
  <c r="N245" i="2"/>
  <c r="C245" i="2"/>
  <c r="E245" i="2"/>
  <c r="G245" i="2"/>
  <c r="AC245" i="2"/>
  <c r="AB245" i="2"/>
  <c r="AA245" i="2"/>
  <c r="Z245" i="2"/>
  <c r="Y245" i="2"/>
  <c r="X245" i="2"/>
  <c r="W245" i="2"/>
  <c r="V245" i="2"/>
  <c r="U245" i="2"/>
  <c r="O245" i="2"/>
  <c r="T245" i="2"/>
  <c r="S245" i="2"/>
  <c r="R245" i="2"/>
  <c r="Q245" i="2"/>
  <c r="P245" i="2"/>
  <c r="B241" i="2"/>
  <c r="D241" i="2"/>
  <c r="F241" i="2"/>
  <c r="N241" i="2"/>
  <c r="C241" i="2"/>
  <c r="E241" i="2"/>
  <c r="G241" i="2"/>
  <c r="AC241" i="2"/>
  <c r="AB241" i="2"/>
  <c r="AA241" i="2"/>
  <c r="Z241" i="2"/>
  <c r="Y241" i="2"/>
  <c r="X241" i="2"/>
  <c r="W241" i="2"/>
  <c r="V241" i="2"/>
  <c r="U241" i="2"/>
  <c r="O241" i="2"/>
  <c r="T241" i="2"/>
  <c r="S241" i="2"/>
  <c r="R241" i="2"/>
  <c r="Q241" i="2"/>
  <c r="P241" i="2"/>
  <c r="B237" i="2"/>
  <c r="D237" i="2"/>
  <c r="F237" i="2"/>
  <c r="N237" i="2"/>
  <c r="C237" i="2"/>
  <c r="E237" i="2"/>
  <c r="G237" i="2"/>
  <c r="AC237" i="2"/>
  <c r="AB237" i="2"/>
  <c r="AA237" i="2"/>
  <c r="Z237" i="2"/>
  <c r="Y237" i="2"/>
  <c r="X237" i="2"/>
  <c r="W237" i="2"/>
  <c r="V237" i="2"/>
  <c r="U237" i="2"/>
  <c r="O237" i="2"/>
  <c r="T237" i="2"/>
  <c r="S237" i="2"/>
  <c r="R237" i="2"/>
  <c r="Q237" i="2"/>
  <c r="P237" i="2"/>
  <c r="B233" i="2"/>
  <c r="D233" i="2"/>
  <c r="F233" i="2"/>
  <c r="N233" i="2"/>
  <c r="C233" i="2"/>
  <c r="E233" i="2"/>
  <c r="G233" i="2"/>
  <c r="AC233" i="2"/>
  <c r="AB233" i="2"/>
  <c r="AA233" i="2"/>
  <c r="Z233" i="2"/>
  <c r="Y233" i="2"/>
  <c r="X233" i="2"/>
  <c r="W233" i="2"/>
  <c r="V233" i="2"/>
  <c r="U233" i="2"/>
  <c r="O233" i="2"/>
  <c r="T233" i="2"/>
  <c r="S233" i="2"/>
  <c r="R233" i="2"/>
  <c r="Q233" i="2"/>
  <c r="P233" i="2"/>
  <c r="B229" i="2"/>
  <c r="D229" i="2"/>
  <c r="F229" i="2"/>
  <c r="N229" i="2"/>
  <c r="C229" i="2"/>
  <c r="E229" i="2"/>
  <c r="G229" i="2"/>
  <c r="AC229" i="2"/>
  <c r="AB229" i="2"/>
  <c r="AA229" i="2"/>
  <c r="Z229" i="2"/>
  <c r="Y229" i="2"/>
  <c r="X229" i="2"/>
  <c r="W229" i="2"/>
  <c r="V229" i="2"/>
  <c r="U229" i="2"/>
  <c r="O229" i="2"/>
  <c r="T229" i="2"/>
  <c r="S229" i="2"/>
  <c r="R229" i="2"/>
  <c r="Q229" i="2"/>
  <c r="P229" i="2"/>
  <c r="B225" i="2"/>
  <c r="D225" i="2"/>
  <c r="F225" i="2"/>
  <c r="N225" i="2"/>
  <c r="C225" i="2"/>
  <c r="E225" i="2"/>
  <c r="G225" i="2"/>
  <c r="AC225" i="2"/>
  <c r="AB225" i="2"/>
  <c r="AA225" i="2"/>
  <c r="Z225" i="2"/>
  <c r="Y225" i="2"/>
  <c r="X225" i="2"/>
  <c r="W225" i="2"/>
  <c r="V225" i="2"/>
  <c r="U225" i="2"/>
  <c r="O225" i="2"/>
  <c r="T225" i="2"/>
  <c r="S225" i="2"/>
  <c r="R225" i="2"/>
  <c r="Q225" i="2"/>
  <c r="P225" i="2"/>
  <c r="B221" i="2"/>
  <c r="D221" i="2"/>
  <c r="F221" i="2"/>
  <c r="N221" i="2"/>
  <c r="C221" i="2"/>
  <c r="E221" i="2"/>
  <c r="G221" i="2"/>
  <c r="AC221" i="2"/>
  <c r="AB221" i="2"/>
  <c r="AA221" i="2"/>
  <c r="Z221" i="2"/>
  <c r="Y221" i="2"/>
  <c r="X221" i="2"/>
  <c r="W221" i="2"/>
  <c r="V221" i="2"/>
  <c r="U221" i="2"/>
  <c r="O221" i="2"/>
  <c r="T221" i="2"/>
  <c r="S221" i="2"/>
  <c r="R221" i="2"/>
  <c r="Q221" i="2"/>
  <c r="P221" i="2"/>
  <c r="B219" i="2"/>
  <c r="D219" i="2"/>
  <c r="F219" i="2"/>
  <c r="N219" i="2"/>
  <c r="C219" i="2"/>
  <c r="E219" i="2"/>
  <c r="G219" i="2"/>
  <c r="AC219" i="2"/>
  <c r="AB219" i="2"/>
  <c r="AA219" i="2"/>
  <c r="Z219" i="2"/>
  <c r="Y219" i="2"/>
  <c r="X219" i="2"/>
  <c r="W219" i="2"/>
  <c r="V219" i="2"/>
  <c r="U219" i="2"/>
  <c r="O219" i="2"/>
  <c r="T219" i="2"/>
  <c r="S219" i="2"/>
  <c r="R219" i="2"/>
  <c r="Q219" i="2"/>
  <c r="P219" i="2"/>
  <c r="B217" i="2"/>
  <c r="D217" i="2"/>
  <c r="F217" i="2"/>
  <c r="N217" i="2"/>
  <c r="C217" i="2"/>
  <c r="E217" i="2"/>
  <c r="G217" i="2"/>
  <c r="AC217" i="2"/>
  <c r="AB217" i="2"/>
  <c r="AA217" i="2"/>
  <c r="Z217" i="2"/>
  <c r="Y217" i="2"/>
  <c r="X217" i="2"/>
  <c r="W217" i="2"/>
  <c r="V217" i="2"/>
  <c r="U217" i="2"/>
  <c r="O217" i="2"/>
  <c r="T217" i="2"/>
  <c r="S217" i="2"/>
  <c r="R217" i="2"/>
  <c r="Q217" i="2"/>
  <c r="P217" i="2"/>
  <c r="B215" i="2"/>
  <c r="D215" i="2"/>
  <c r="F215" i="2"/>
  <c r="N215" i="2"/>
  <c r="C215" i="2"/>
  <c r="E215" i="2"/>
  <c r="G215" i="2"/>
  <c r="AC215" i="2"/>
  <c r="AB215" i="2"/>
  <c r="AA215" i="2"/>
  <c r="Z215" i="2"/>
  <c r="Y215" i="2"/>
  <c r="X215" i="2"/>
  <c r="W215" i="2"/>
  <c r="V215" i="2"/>
  <c r="U215" i="2"/>
  <c r="O215" i="2"/>
  <c r="T215" i="2"/>
  <c r="S215" i="2"/>
  <c r="R215" i="2"/>
  <c r="Q215" i="2"/>
  <c r="P215" i="2"/>
  <c r="B213" i="2"/>
  <c r="D213" i="2"/>
  <c r="F213" i="2"/>
  <c r="N213" i="2"/>
  <c r="C213" i="2"/>
  <c r="E213" i="2"/>
  <c r="G213" i="2"/>
  <c r="AC213" i="2"/>
  <c r="AB213" i="2"/>
  <c r="AA213" i="2"/>
  <c r="Z213" i="2"/>
  <c r="Y213" i="2"/>
  <c r="X213" i="2"/>
  <c r="W213" i="2"/>
  <c r="V213" i="2"/>
  <c r="U213" i="2"/>
  <c r="O213" i="2"/>
  <c r="T213" i="2"/>
  <c r="S213" i="2"/>
  <c r="R213" i="2"/>
  <c r="Q213" i="2"/>
  <c r="P213" i="2"/>
  <c r="B211" i="2"/>
  <c r="D211" i="2"/>
  <c r="F211" i="2"/>
  <c r="N211" i="2"/>
  <c r="C211" i="2"/>
  <c r="E211" i="2"/>
  <c r="G211" i="2"/>
  <c r="AC211" i="2"/>
  <c r="AB211" i="2"/>
  <c r="AA211" i="2"/>
  <c r="Z211" i="2"/>
  <c r="Y211" i="2"/>
  <c r="X211" i="2"/>
  <c r="W211" i="2"/>
  <c r="V211" i="2"/>
  <c r="U211" i="2"/>
  <c r="O211" i="2"/>
  <c r="T211" i="2"/>
  <c r="S211" i="2"/>
  <c r="R211" i="2"/>
  <c r="Q211" i="2"/>
  <c r="P211" i="2"/>
  <c r="B209" i="2"/>
  <c r="D209" i="2"/>
  <c r="F209" i="2"/>
  <c r="N209" i="2"/>
  <c r="C209" i="2"/>
  <c r="E209" i="2"/>
  <c r="G209" i="2"/>
  <c r="AC209" i="2"/>
  <c r="AB209" i="2"/>
  <c r="AA209" i="2"/>
  <c r="Z209" i="2"/>
  <c r="Y209" i="2"/>
  <c r="X209" i="2"/>
  <c r="W209" i="2"/>
  <c r="V209" i="2"/>
  <c r="U209" i="2"/>
  <c r="O209" i="2"/>
  <c r="T209" i="2"/>
  <c r="S209" i="2"/>
  <c r="R209" i="2"/>
  <c r="Q209" i="2"/>
  <c r="P209" i="2"/>
  <c r="B207" i="2"/>
  <c r="D207" i="2"/>
  <c r="F207" i="2"/>
  <c r="N207" i="2"/>
  <c r="C207" i="2"/>
  <c r="E207" i="2"/>
  <c r="G207" i="2"/>
  <c r="AC207" i="2"/>
  <c r="AB207" i="2"/>
  <c r="AA207" i="2"/>
  <c r="Z207" i="2"/>
  <c r="Y207" i="2"/>
  <c r="X207" i="2"/>
  <c r="W207" i="2"/>
  <c r="V207" i="2"/>
  <c r="U207" i="2"/>
  <c r="O207" i="2"/>
  <c r="T207" i="2"/>
  <c r="S207" i="2"/>
  <c r="R207" i="2"/>
  <c r="Q207" i="2"/>
  <c r="P207" i="2"/>
  <c r="B205" i="2"/>
  <c r="D205" i="2"/>
  <c r="F205" i="2"/>
  <c r="N205" i="2"/>
  <c r="C205" i="2"/>
  <c r="E205" i="2"/>
  <c r="G205" i="2"/>
  <c r="AC205" i="2"/>
  <c r="AB205" i="2"/>
  <c r="AA205" i="2"/>
  <c r="Z205" i="2"/>
  <c r="Y205" i="2"/>
  <c r="X205" i="2"/>
  <c r="W205" i="2"/>
  <c r="V205" i="2"/>
  <c r="U205" i="2"/>
  <c r="O205" i="2"/>
  <c r="T205" i="2"/>
  <c r="S205" i="2"/>
  <c r="R205" i="2"/>
  <c r="Q205" i="2"/>
  <c r="P205" i="2"/>
  <c r="C202" i="2"/>
  <c r="E202" i="2"/>
  <c r="G202" i="2"/>
  <c r="B202" i="2"/>
  <c r="D202" i="2"/>
  <c r="F202" i="2"/>
  <c r="N202" i="2"/>
  <c r="AC202" i="2"/>
  <c r="AB202" i="2"/>
  <c r="AA202" i="2"/>
  <c r="Z202" i="2"/>
  <c r="Y202" i="2"/>
  <c r="X202" i="2"/>
  <c r="W202" i="2"/>
  <c r="V202" i="2"/>
  <c r="U202" i="2"/>
  <c r="T202" i="2"/>
  <c r="S202" i="2"/>
  <c r="R202" i="2"/>
  <c r="Q202" i="2"/>
  <c r="P202" i="2"/>
  <c r="O202" i="2"/>
  <c r="C198" i="2"/>
  <c r="E198" i="2"/>
  <c r="G198" i="2"/>
  <c r="B198" i="2"/>
  <c r="D198" i="2"/>
  <c r="F198" i="2"/>
  <c r="N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P198" i="2"/>
  <c r="O198" i="2"/>
  <c r="C194" i="2"/>
  <c r="E194" i="2"/>
  <c r="G194" i="2"/>
  <c r="B194" i="2"/>
  <c r="D194" i="2"/>
  <c r="F194" i="2"/>
  <c r="N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O194" i="2"/>
  <c r="C190" i="2"/>
  <c r="E190" i="2"/>
  <c r="G190" i="2"/>
  <c r="B190" i="2"/>
  <c r="D190" i="2"/>
  <c r="F190" i="2"/>
  <c r="N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Q190" i="2"/>
  <c r="P190" i="2"/>
  <c r="O190" i="2"/>
  <c r="C186" i="2"/>
  <c r="E186" i="2"/>
  <c r="G186" i="2"/>
  <c r="B186" i="2"/>
  <c r="D186" i="2"/>
  <c r="F186" i="2"/>
  <c r="N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P186" i="2"/>
  <c r="O186" i="2"/>
  <c r="C182" i="2"/>
  <c r="E182" i="2"/>
  <c r="G182" i="2"/>
  <c r="B182" i="2"/>
  <c r="D182" i="2"/>
  <c r="F182" i="2"/>
  <c r="N182" i="2"/>
  <c r="AC182" i="2"/>
  <c r="AB182" i="2"/>
  <c r="AA182" i="2"/>
  <c r="Z182" i="2"/>
  <c r="Y182" i="2"/>
  <c r="X182" i="2"/>
  <c r="W182" i="2"/>
  <c r="V182" i="2"/>
  <c r="U182" i="2"/>
  <c r="T182" i="2"/>
  <c r="S182" i="2"/>
  <c r="R182" i="2"/>
  <c r="Q182" i="2"/>
  <c r="P182" i="2"/>
  <c r="O182" i="2"/>
  <c r="C178" i="2"/>
  <c r="E178" i="2"/>
  <c r="G178" i="2"/>
  <c r="B178" i="2"/>
  <c r="D178" i="2"/>
  <c r="F178" i="2"/>
  <c r="N178" i="2"/>
  <c r="AC178" i="2"/>
  <c r="AB178" i="2"/>
  <c r="AA178" i="2"/>
  <c r="Z178" i="2"/>
  <c r="Y178" i="2"/>
  <c r="X178" i="2"/>
  <c r="W178" i="2"/>
  <c r="V178" i="2"/>
  <c r="U178" i="2"/>
  <c r="T178" i="2"/>
  <c r="S178" i="2"/>
  <c r="R178" i="2"/>
  <c r="Q178" i="2"/>
  <c r="P178" i="2"/>
  <c r="O178" i="2"/>
  <c r="C174" i="2"/>
  <c r="E174" i="2"/>
  <c r="G174" i="2"/>
  <c r="B174" i="2"/>
  <c r="D174" i="2"/>
  <c r="F174" i="2"/>
  <c r="N174" i="2"/>
  <c r="AC174" i="2"/>
  <c r="AB174" i="2"/>
  <c r="AA174" i="2"/>
  <c r="Z174" i="2"/>
  <c r="Y174" i="2"/>
  <c r="X174" i="2"/>
  <c r="W174" i="2"/>
  <c r="V174" i="2"/>
  <c r="U174" i="2"/>
  <c r="T174" i="2"/>
  <c r="S174" i="2"/>
  <c r="R174" i="2"/>
  <c r="Q174" i="2"/>
  <c r="P174" i="2"/>
  <c r="O174" i="2"/>
  <c r="C170" i="2"/>
  <c r="E170" i="2"/>
  <c r="G170" i="2"/>
  <c r="B170" i="2"/>
  <c r="D170" i="2"/>
  <c r="F170" i="2"/>
  <c r="N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Q170" i="2"/>
  <c r="P170" i="2"/>
  <c r="O170" i="2"/>
  <c r="C166" i="2"/>
  <c r="E166" i="2"/>
  <c r="G166" i="2"/>
  <c r="B166" i="2"/>
  <c r="D166" i="2"/>
  <c r="F166" i="2"/>
  <c r="N166" i="2"/>
  <c r="AC166" i="2"/>
  <c r="AB166" i="2"/>
  <c r="AA166" i="2"/>
  <c r="Z166" i="2"/>
  <c r="Y166" i="2"/>
  <c r="X166" i="2"/>
  <c r="W166" i="2"/>
  <c r="V166" i="2"/>
  <c r="U166" i="2"/>
  <c r="T166" i="2"/>
  <c r="S166" i="2"/>
  <c r="R166" i="2"/>
  <c r="Q166" i="2"/>
  <c r="P166" i="2"/>
  <c r="O166" i="2"/>
  <c r="C162" i="2"/>
  <c r="E162" i="2"/>
  <c r="G162" i="2"/>
  <c r="B162" i="2"/>
  <c r="D162" i="2"/>
  <c r="F162" i="2"/>
  <c r="N162" i="2"/>
  <c r="AC162" i="2"/>
  <c r="AB162" i="2"/>
  <c r="AA162" i="2"/>
  <c r="Z162" i="2"/>
  <c r="Y162" i="2"/>
  <c r="X162" i="2"/>
  <c r="W162" i="2"/>
  <c r="V162" i="2"/>
  <c r="U162" i="2"/>
  <c r="T162" i="2"/>
  <c r="S162" i="2"/>
  <c r="R162" i="2"/>
  <c r="Q162" i="2"/>
  <c r="P162" i="2"/>
  <c r="O162" i="2"/>
  <c r="C158" i="2"/>
  <c r="E158" i="2"/>
  <c r="G158" i="2"/>
  <c r="B158" i="2"/>
  <c r="D158" i="2"/>
  <c r="F158" i="2"/>
  <c r="N158" i="2"/>
  <c r="AC158" i="2"/>
  <c r="AB158" i="2"/>
  <c r="AA158" i="2"/>
  <c r="Z158" i="2"/>
  <c r="Y158" i="2"/>
  <c r="X158" i="2"/>
  <c r="W158" i="2"/>
  <c r="V158" i="2"/>
  <c r="U158" i="2"/>
  <c r="T158" i="2"/>
  <c r="S158" i="2"/>
  <c r="R158" i="2"/>
  <c r="Q158" i="2"/>
  <c r="P158" i="2"/>
  <c r="O158" i="2"/>
  <c r="C154" i="2"/>
  <c r="E154" i="2"/>
  <c r="G154" i="2"/>
  <c r="B154" i="2"/>
  <c r="D154" i="2"/>
  <c r="F154" i="2"/>
  <c r="N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Q154" i="2"/>
  <c r="P154" i="2"/>
  <c r="O154" i="2"/>
  <c r="C150" i="2"/>
  <c r="E150" i="2"/>
  <c r="G150" i="2"/>
  <c r="B150" i="2"/>
  <c r="D150" i="2"/>
  <c r="F150" i="2"/>
  <c r="N150" i="2"/>
  <c r="AC150" i="2"/>
  <c r="AB150" i="2"/>
  <c r="AA150" i="2"/>
  <c r="Z150" i="2"/>
  <c r="Y150" i="2"/>
  <c r="X150" i="2"/>
  <c r="W150" i="2"/>
  <c r="V150" i="2"/>
  <c r="U150" i="2"/>
  <c r="T150" i="2"/>
  <c r="S150" i="2"/>
  <c r="R150" i="2"/>
  <c r="Q150" i="2"/>
  <c r="P150" i="2"/>
  <c r="O150" i="2"/>
  <c r="C146" i="2"/>
  <c r="E146" i="2"/>
  <c r="G146" i="2"/>
  <c r="B146" i="2"/>
  <c r="D146" i="2"/>
  <c r="F146" i="2"/>
  <c r="N146" i="2"/>
  <c r="AC146" i="2"/>
  <c r="AB146" i="2"/>
  <c r="AA146" i="2"/>
  <c r="Z146" i="2"/>
  <c r="Y146" i="2"/>
  <c r="X146" i="2"/>
  <c r="W146" i="2"/>
  <c r="V146" i="2"/>
  <c r="U146" i="2"/>
  <c r="T146" i="2"/>
  <c r="S146" i="2"/>
  <c r="R146" i="2"/>
  <c r="Q146" i="2"/>
  <c r="P146" i="2"/>
  <c r="O146" i="2"/>
  <c r="C142" i="2"/>
  <c r="E142" i="2"/>
  <c r="G142" i="2"/>
  <c r="B142" i="2"/>
  <c r="D142" i="2"/>
  <c r="F142" i="2"/>
  <c r="N142" i="2"/>
  <c r="AC142" i="2"/>
  <c r="AB142" i="2"/>
  <c r="AA142" i="2"/>
  <c r="Z142" i="2"/>
  <c r="Y142" i="2"/>
  <c r="X142" i="2"/>
  <c r="W142" i="2"/>
  <c r="V142" i="2"/>
  <c r="U142" i="2"/>
  <c r="T142" i="2"/>
  <c r="S142" i="2"/>
  <c r="R142" i="2"/>
  <c r="Q142" i="2"/>
  <c r="P142" i="2"/>
  <c r="O142" i="2"/>
  <c r="C138" i="2"/>
  <c r="E138" i="2"/>
  <c r="G138" i="2"/>
  <c r="B138" i="2"/>
  <c r="D138" i="2"/>
  <c r="F138" i="2"/>
  <c r="N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O138" i="2"/>
  <c r="C134" i="2"/>
  <c r="E134" i="2"/>
  <c r="G134" i="2"/>
  <c r="B134" i="2"/>
  <c r="D134" i="2"/>
  <c r="F134" i="2"/>
  <c r="N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C130" i="2"/>
  <c r="E130" i="2"/>
  <c r="G130" i="2"/>
  <c r="B130" i="2"/>
  <c r="D130" i="2"/>
  <c r="F130" i="2"/>
  <c r="N130" i="2"/>
  <c r="AC130" i="2"/>
  <c r="AB130" i="2"/>
  <c r="AA130" i="2"/>
  <c r="Z130" i="2"/>
  <c r="Y130" i="2"/>
  <c r="X130" i="2"/>
  <c r="W130" i="2"/>
  <c r="V130" i="2"/>
  <c r="U130" i="2"/>
  <c r="T130" i="2"/>
  <c r="S130" i="2"/>
  <c r="R130" i="2"/>
  <c r="Q130" i="2"/>
  <c r="P130" i="2"/>
  <c r="O130" i="2"/>
  <c r="C126" i="2"/>
  <c r="E126" i="2"/>
  <c r="G126" i="2"/>
  <c r="B126" i="2"/>
  <c r="D126" i="2"/>
  <c r="F126" i="2"/>
  <c r="N126" i="2"/>
  <c r="AC126" i="2"/>
  <c r="AB126" i="2"/>
  <c r="AA126" i="2"/>
  <c r="Z126" i="2"/>
  <c r="Y126" i="2"/>
  <c r="X126" i="2"/>
  <c r="W126" i="2"/>
  <c r="V126" i="2"/>
  <c r="U126" i="2"/>
  <c r="T126" i="2"/>
  <c r="S126" i="2"/>
  <c r="R126" i="2"/>
  <c r="Q126" i="2"/>
  <c r="P126" i="2"/>
  <c r="O126" i="2"/>
  <c r="C122" i="2"/>
  <c r="E122" i="2"/>
  <c r="G122" i="2"/>
  <c r="B122" i="2"/>
  <c r="D122" i="2"/>
  <c r="F122" i="2"/>
  <c r="N122" i="2"/>
  <c r="AC122" i="2"/>
  <c r="AB122" i="2"/>
  <c r="AA122" i="2"/>
  <c r="Z122" i="2"/>
  <c r="Y122" i="2"/>
  <c r="X122" i="2"/>
  <c r="W122" i="2"/>
  <c r="V122" i="2"/>
  <c r="U122" i="2"/>
  <c r="T122" i="2"/>
  <c r="S122" i="2"/>
  <c r="R122" i="2"/>
  <c r="Q122" i="2"/>
  <c r="P122" i="2"/>
  <c r="O122" i="2"/>
  <c r="C118" i="2"/>
  <c r="E118" i="2"/>
  <c r="G118" i="2"/>
  <c r="B118" i="2"/>
  <c r="D118" i="2"/>
  <c r="F118" i="2"/>
  <c r="N118" i="2"/>
  <c r="AC118" i="2"/>
  <c r="AB118" i="2"/>
  <c r="AA118" i="2"/>
  <c r="Z118" i="2"/>
  <c r="Y118" i="2"/>
  <c r="X118" i="2"/>
  <c r="W118" i="2"/>
  <c r="V118" i="2"/>
  <c r="U118" i="2"/>
  <c r="T118" i="2"/>
  <c r="S118" i="2"/>
  <c r="R118" i="2"/>
  <c r="Q118" i="2"/>
  <c r="P118" i="2"/>
  <c r="O118" i="2"/>
  <c r="C114" i="2"/>
  <c r="E114" i="2"/>
  <c r="G114" i="2"/>
  <c r="B114" i="2"/>
  <c r="D114" i="2"/>
  <c r="F114" i="2"/>
  <c r="N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C110" i="2"/>
  <c r="E110" i="2"/>
  <c r="G110" i="2"/>
  <c r="B110" i="2"/>
  <c r="D110" i="2"/>
  <c r="F110" i="2"/>
  <c r="N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C106" i="2"/>
  <c r="E106" i="2"/>
  <c r="G106" i="2"/>
  <c r="B106" i="2"/>
  <c r="D106" i="2"/>
  <c r="F106" i="2"/>
  <c r="N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C102" i="2"/>
  <c r="E102" i="2"/>
  <c r="G102" i="2"/>
  <c r="B102" i="2"/>
  <c r="D102" i="2"/>
  <c r="F102" i="2"/>
  <c r="N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C98" i="2"/>
  <c r="E98" i="2"/>
  <c r="G98" i="2"/>
  <c r="B98" i="2"/>
  <c r="D98" i="2"/>
  <c r="F98" i="2"/>
  <c r="N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C94" i="2"/>
  <c r="E94" i="2"/>
  <c r="G94" i="2"/>
  <c r="B94" i="2"/>
  <c r="D94" i="2"/>
  <c r="F94" i="2"/>
  <c r="N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C90" i="2"/>
  <c r="E90" i="2"/>
  <c r="G90" i="2"/>
  <c r="B90" i="2"/>
  <c r="D90" i="2"/>
  <c r="F90" i="2"/>
  <c r="N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C86" i="2"/>
  <c r="E86" i="2"/>
  <c r="G86" i="2"/>
  <c r="B86" i="2"/>
  <c r="D86" i="2"/>
  <c r="F86" i="2"/>
  <c r="N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C82" i="2"/>
  <c r="E82" i="2"/>
  <c r="G82" i="2"/>
  <c r="B82" i="2"/>
  <c r="D82" i="2"/>
  <c r="F82" i="2"/>
  <c r="N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C78" i="2"/>
  <c r="E78" i="2"/>
  <c r="G78" i="2"/>
  <c r="B78" i="2"/>
  <c r="D78" i="2"/>
  <c r="F78" i="2"/>
  <c r="N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C74" i="2"/>
  <c r="E74" i="2"/>
  <c r="G74" i="2"/>
  <c r="B74" i="2"/>
  <c r="D74" i="2"/>
  <c r="F74" i="2"/>
  <c r="N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C70" i="2"/>
  <c r="E70" i="2"/>
  <c r="G70" i="2"/>
  <c r="B70" i="2"/>
  <c r="D70" i="2"/>
  <c r="F70" i="2"/>
  <c r="N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C66" i="2"/>
  <c r="E66" i="2"/>
  <c r="G66" i="2"/>
  <c r="B66" i="2"/>
  <c r="D66" i="2"/>
  <c r="F66" i="2"/>
  <c r="N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C62" i="2"/>
  <c r="E62" i="2"/>
  <c r="G62" i="2"/>
  <c r="B62" i="2"/>
  <c r="D62" i="2"/>
  <c r="F62" i="2"/>
  <c r="N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C58" i="2"/>
  <c r="E58" i="2"/>
  <c r="G58" i="2"/>
  <c r="D58" i="2"/>
  <c r="B58" i="2"/>
  <c r="F58" i="2"/>
  <c r="N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C54" i="2"/>
  <c r="E54" i="2"/>
  <c r="G54" i="2"/>
  <c r="D54" i="2"/>
  <c r="B54" i="2"/>
  <c r="F54" i="2"/>
  <c r="N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C50" i="2"/>
  <c r="E50" i="2"/>
  <c r="G50" i="2"/>
  <c r="D50" i="2"/>
  <c r="B50" i="2"/>
  <c r="F50" i="2"/>
  <c r="N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C46" i="2"/>
  <c r="E46" i="2"/>
  <c r="G46" i="2"/>
  <c r="D46" i="2"/>
  <c r="B46" i="2"/>
  <c r="F46" i="2"/>
  <c r="N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C42" i="2"/>
  <c r="E42" i="2"/>
  <c r="G42" i="2"/>
  <c r="D42" i="2"/>
  <c r="B42" i="2"/>
  <c r="F42" i="2"/>
  <c r="N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C38" i="2"/>
  <c r="E38" i="2"/>
  <c r="G38" i="2"/>
  <c r="D38" i="2"/>
  <c r="B38" i="2"/>
  <c r="F38" i="2"/>
  <c r="N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C34" i="2"/>
  <c r="E34" i="2"/>
  <c r="G34" i="2"/>
  <c r="D34" i="2"/>
  <c r="B34" i="2"/>
  <c r="F34" i="2"/>
  <c r="N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C32" i="2"/>
  <c r="E32" i="2"/>
  <c r="G32" i="2"/>
  <c r="B32" i="2"/>
  <c r="F32" i="2"/>
  <c r="N32" i="2"/>
  <c r="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C30" i="2"/>
  <c r="E30" i="2"/>
  <c r="G30" i="2"/>
  <c r="D30" i="2"/>
  <c r="B30" i="2"/>
  <c r="F30" i="2"/>
  <c r="N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C28" i="2"/>
  <c r="E28" i="2"/>
  <c r="G28" i="2"/>
  <c r="B28" i="2"/>
  <c r="F28" i="2"/>
  <c r="N28" i="2"/>
  <c r="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C26" i="2"/>
  <c r="E26" i="2"/>
  <c r="G26" i="2"/>
  <c r="D26" i="2"/>
  <c r="B26" i="2"/>
  <c r="F26" i="2"/>
  <c r="N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C24" i="2"/>
  <c r="E24" i="2"/>
  <c r="G24" i="2"/>
  <c r="B24" i="2"/>
  <c r="F24" i="2"/>
  <c r="N24" i="2"/>
  <c r="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C22" i="2"/>
  <c r="E22" i="2"/>
  <c r="G22" i="2"/>
  <c r="D22" i="2"/>
  <c r="B22" i="2"/>
  <c r="F22" i="2"/>
  <c r="N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C20" i="2"/>
  <c r="E20" i="2"/>
  <c r="G20" i="2"/>
  <c r="B20" i="2"/>
  <c r="F20" i="2"/>
  <c r="N20" i="2"/>
  <c r="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C18" i="2"/>
  <c r="E18" i="2"/>
  <c r="G18" i="2"/>
  <c r="D18" i="2"/>
  <c r="B18" i="2"/>
  <c r="F18" i="2"/>
  <c r="N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C16" i="2"/>
  <c r="E16" i="2"/>
  <c r="G16" i="2"/>
  <c r="B16" i="2"/>
  <c r="F16" i="2"/>
  <c r="N16" i="2"/>
  <c r="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C14" i="2"/>
  <c r="E14" i="2"/>
  <c r="G14" i="2"/>
  <c r="D14" i="2"/>
  <c r="B14" i="2"/>
  <c r="F14" i="2"/>
  <c r="N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AC12" i="2"/>
  <c r="C12" i="2"/>
  <c r="E12" i="2"/>
  <c r="G12" i="2"/>
  <c r="B12" i="2"/>
  <c r="F12" i="2"/>
  <c r="N12" i="2"/>
  <c r="D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C10" i="2"/>
  <c r="E10" i="2"/>
  <c r="G10" i="2"/>
  <c r="D10" i="2"/>
  <c r="B10" i="2"/>
  <c r="F10" i="2"/>
  <c r="N10" i="2"/>
  <c r="AB10" i="2"/>
  <c r="AA10" i="2"/>
  <c r="Z10" i="2"/>
  <c r="Y10" i="2"/>
  <c r="X10" i="2"/>
  <c r="W10" i="2"/>
  <c r="V10" i="2"/>
  <c r="U10" i="2"/>
  <c r="AC10" i="2"/>
  <c r="T10" i="2"/>
  <c r="S10" i="2"/>
  <c r="R10" i="2"/>
  <c r="Q10" i="2"/>
  <c r="P10" i="2"/>
  <c r="O10" i="2"/>
  <c r="B999" i="2"/>
  <c r="D999" i="2"/>
  <c r="F999" i="2"/>
  <c r="N999" i="2"/>
  <c r="C999" i="2"/>
  <c r="E999" i="2"/>
  <c r="G999" i="2"/>
  <c r="AC999" i="2"/>
  <c r="AB999" i="2"/>
  <c r="AA999" i="2"/>
  <c r="Z999" i="2"/>
  <c r="Y999" i="2"/>
  <c r="X999" i="2"/>
  <c r="W999" i="2"/>
  <c r="V999" i="2"/>
  <c r="O999" i="2"/>
  <c r="U999" i="2"/>
  <c r="T999" i="2"/>
  <c r="S999" i="2"/>
  <c r="R999" i="2"/>
  <c r="Q999" i="2"/>
  <c r="P999" i="2"/>
  <c r="B995" i="2"/>
  <c r="D995" i="2"/>
  <c r="F995" i="2"/>
  <c r="N995" i="2"/>
  <c r="C995" i="2"/>
  <c r="E995" i="2"/>
  <c r="G995" i="2"/>
  <c r="AC995" i="2"/>
  <c r="AB995" i="2"/>
  <c r="AA995" i="2"/>
  <c r="Z995" i="2"/>
  <c r="Y995" i="2"/>
  <c r="X995" i="2"/>
  <c r="W995" i="2"/>
  <c r="V995" i="2"/>
  <c r="O995" i="2"/>
  <c r="U995" i="2"/>
  <c r="T995" i="2"/>
  <c r="S995" i="2"/>
  <c r="R995" i="2"/>
  <c r="Q995" i="2"/>
  <c r="P995" i="2"/>
  <c r="B991" i="2"/>
  <c r="D991" i="2"/>
  <c r="F991" i="2"/>
  <c r="N991" i="2"/>
  <c r="C991" i="2"/>
  <c r="E991" i="2"/>
  <c r="G991" i="2"/>
  <c r="AC991" i="2"/>
  <c r="AB991" i="2"/>
  <c r="AA991" i="2"/>
  <c r="Z991" i="2"/>
  <c r="Y991" i="2"/>
  <c r="X991" i="2"/>
  <c r="W991" i="2"/>
  <c r="V991" i="2"/>
  <c r="O991" i="2"/>
  <c r="U991" i="2"/>
  <c r="T991" i="2"/>
  <c r="S991" i="2"/>
  <c r="R991" i="2"/>
  <c r="Q991" i="2"/>
  <c r="P991" i="2"/>
  <c r="B987" i="2"/>
  <c r="D987" i="2"/>
  <c r="F987" i="2"/>
  <c r="N987" i="2"/>
  <c r="C987" i="2"/>
  <c r="E987" i="2"/>
  <c r="G987" i="2"/>
  <c r="AC987" i="2"/>
  <c r="AB987" i="2"/>
  <c r="AA987" i="2"/>
  <c r="Z987" i="2"/>
  <c r="Y987" i="2"/>
  <c r="X987" i="2"/>
  <c r="W987" i="2"/>
  <c r="V987" i="2"/>
  <c r="O987" i="2"/>
  <c r="U987" i="2"/>
  <c r="T987" i="2"/>
  <c r="S987" i="2"/>
  <c r="R987" i="2"/>
  <c r="Q987" i="2"/>
  <c r="P987" i="2"/>
  <c r="B983" i="2"/>
  <c r="D983" i="2"/>
  <c r="F983" i="2"/>
  <c r="N983" i="2"/>
  <c r="C983" i="2"/>
  <c r="E983" i="2"/>
  <c r="G983" i="2"/>
  <c r="AC983" i="2"/>
  <c r="AB983" i="2"/>
  <c r="AA983" i="2"/>
  <c r="Z983" i="2"/>
  <c r="Y983" i="2"/>
  <c r="X983" i="2"/>
  <c r="W983" i="2"/>
  <c r="V983" i="2"/>
  <c r="O983" i="2"/>
  <c r="U983" i="2"/>
  <c r="T983" i="2"/>
  <c r="S983" i="2"/>
  <c r="R983" i="2"/>
  <c r="Q983" i="2"/>
  <c r="P983" i="2"/>
  <c r="B979" i="2"/>
  <c r="D979" i="2"/>
  <c r="F979" i="2"/>
  <c r="N979" i="2"/>
  <c r="C979" i="2"/>
  <c r="E979" i="2"/>
  <c r="G979" i="2"/>
  <c r="AC979" i="2"/>
  <c r="AB979" i="2"/>
  <c r="AA979" i="2"/>
  <c r="Z979" i="2"/>
  <c r="Y979" i="2"/>
  <c r="X979" i="2"/>
  <c r="W979" i="2"/>
  <c r="V979" i="2"/>
  <c r="O979" i="2"/>
  <c r="U979" i="2"/>
  <c r="T979" i="2"/>
  <c r="S979" i="2"/>
  <c r="R979" i="2"/>
  <c r="Q979" i="2"/>
  <c r="P979" i="2"/>
  <c r="B975" i="2"/>
  <c r="D975" i="2"/>
  <c r="F975" i="2"/>
  <c r="N975" i="2"/>
  <c r="C975" i="2"/>
  <c r="E975" i="2"/>
  <c r="G975" i="2"/>
  <c r="AC975" i="2"/>
  <c r="AB975" i="2"/>
  <c r="AA975" i="2"/>
  <c r="Z975" i="2"/>
  <c r="Y975" i="2"/>
  <c r="X975" i="2"/>
  <c r="W975" i="2"/>
  <c r="V975" i="2"/>
  <c r="O975" i="2"/>
  <c r="U975" i="2"/>
  <c r="T975" i="2"/>
  <c r="S975" i="2"/>
  <c r="R975" i="2"/>
  <c r="Q975" i="2"/>
  <c r="P975" i="2"/>
  <c r="B971" i="2"/>
  <c r="D971" i="2"/>
  <c r="F971" i="2"/>
  <c r="N971" i="2"/>
  <c r="C971" i="2"/>
  <c r="E971" i="2"/>
  <c r="G971" i="2"/>
  <c r="AC971" i="2"/>
  <c r="AB971" i="2"/>
  <c r="AA971" i="2"/>
  <c r="Z971" i="2"/>
  <c r="Y971" i="2"/>
  <c r="X971" i="2"/>
  <c r="W971" i="2"/>
  <c r="V971" i="2"/>
  <c r="O971" i="2"/>
  <c r="U971" i="2"/>
  <c r="T971" i="2"/>
  <c r="S971" i="2"/>
  <c r="R971" i="2"/>
  <c r="Q971" i="2"/>
  <c r="P971" i="2"/>
  <c r="B967" i="2"/>
  <c r="D967" i="2"/>
  <c r="F967" i="2"/>
  <c r="N967" i="2"/>
  <c r="C967" i="2"/>
  <c r="E967" i="2"/>
  <c r="G967" i="2"/>
  <c r="AC967" i="2"/>
  <c r="AB967" i="2"/>
  <c r="AA967" i="2"/>
  <c r="Z967" i="2"/>
  <c r="Y967" i="2"/>
  <c r="X967" i="2"/>
  <c r="W967" i="2"/>
  <c r="V967" i="2"/>
  <c r="O967" i="2"/>
  <c r="U967" i="2"/>
  <c r="T967" i="2"/>
  <c r="S967" i="2"/>
  <c r="R967" i="2"/>
  <c r="Q967" i="2"/>
  <c r="P967" i="2"/>
  <c r="B963" i="2"/>
  <c r="D963" i="2"/>
  <c r="F963" i="2"/>
  <c r="N963" i="2"/>
  <c r="C963" i="2"/>
  <c r="E963" i="2"/>
  <c r="G963" i="2"/>
  <c r="AC963" i="2"/>
  <c r="AB963" i="2"/>
  <c r="AA963" i="2"/>
  <c r="Z963" i="2"/>
  <c r="Y963" i="2"/>
  <c r="X963" i="2"/>
  <c r="W963" i="2"/>
  <c r="V963" i="2"/>
  <c r="O963" i="2"/>
  <c r="U963" i="2"/>
  <c r="T963" i="2"/>
  <c r="S963" i="2"/>
  <c r="R963" i="2"/>
  <c r="Q963" i="2"/>
  <c r="P963" i="2"/>
  <c r="B959" i="2"/>
  <c r="D959" i="2"/>
  <c r="F959" i="2"/>
  <c r="N959" i="2"/>
  <c r="C959" i="2"/>
  <c r="E959" i="2"/>
  <c r="G959" i="2"/>
  <c r="AC959" i="2"/>
  <c r="AB959" i="2"/>
  <c r="AA959" i="2"/>
  <c r="Z959" i="2"/>
  <c r="Y959" i="2"/>
  <c r="X959" i="2"/>
  <c r="W959" i="2"/>
  <c r="V959" i="2"/>
  <c r="O959" i="2"/>
  <c r="U959" i="2"/>
  <c r="T959" i="2"/>
  <c r="S959" i="2"/>
  <c r="R959" i="2"/>
  <c r="Q959" i="2"/>
  <c r="P959" i="2"/>
  <c r="B955" i="2"/>
  <c r="D955" i="2"/>
  <c r="F955" i="2"/>
  <c r="N955" i="2"/>
  <c r="C955" i="2"/>
  <c r="E955" i="2"/>
  <c r="G955" i="2"/>
  <c r="AC955" i="2"/>
  <c r="AB955" i="2"/>
  <c r="AA955" i="2"/>
  <c r="Z955" i="2"/>
  <c r="Y955" i="2"/>
  <c r="X955" i="2"/>
  <c r="W955" i="2"/>
  <c r="V955" i="2"/>
  <c r="O955" i="2"/>
  <c r="U955" i="2"/>
  <c r="T955" i="2"/>
  <c r="S955" i="2"/>
  <c r="R955" i="2"/>
  <c r="Q955" i="2"/>
  <c r="P955" i="2"/>
  <c r="B951" i="2"/>
  <c r="D951" i="2"/>
  <c r="F951" i="2"/>
  <c r="N951" i="2"/>
  <c r="C951" i="2"/>
  <c r="E951" i="2"/>
  <c r="G951" i="2"/>
  <c r="AC951" i="2"/>
  <c r="AB951" i="2"/>
  <c r="AA951" i="2"/>
  <c r="Z951" i="2"/>
  <c r="Y951" i="2"/>
  <c r="X951" i="2"/>
  <c r="W951" i="2"/>
  <c r="V951" i="2"/>
  <c r="O951" i="2"/>
  <c r="U951" i="2"/>
  <c r="T951" i="2"/>
  <c r="S951" i="2"/>
  <c r="R951" i="2"/>
  <c r="Q951" i="2"/>
  <c r="P951" i="2"/>
  <c r="B947" i="2"/>
  <c r="D947" i="2"/>
  <c r="F947" i="2"/>
  <c r="N947" i="2"/>
  <c r="C947" i="2"/>
  <c r="E947" i="2"/>
  <c r="G947" i="2"/>
  <c r="AC947" i="2"/>
  <c r="AB947" i="2"/>
  <c r="AA947" i="2"/>
  <c r="Z947" i="2"/>
  <c r="Y947" i="2"/>
  <c r="X947" i="2"/>
  <c r="W947" i="2"/>
  <c r="V947" i="2"/>
  <c r="O947" i="2"/>
  <c r="U947" i="2"/>
  <c r="T947" i="2"/>
  <c r="S947" i="2"/>
  <c r="R947" i="2"/>
  <c r="Q947" i="2"/>
  <c r="P947" i="2"/>
  <c r="B943" i="2"/>
  <c r="D943" i="2"/>
  <c r="F943" i="2"/>
  <c r="N943" i="2"/>
  <c r="C943" i="2"/>
  <c r="E943" i="2"/>
  <c r="G943" i="2"/>
  <c r="AC943" i="2"/>
  <c r="AB943" i="2"/>
  <c r="AA943" i="2"/>
  <c r="Z943" i="2"/>
  <c r="Y943" i="2"/>
  <c r="X943" i="2"/>
  <c r="W943" i="2"/>
  <c r="V943" i="2"/>
  <c r="O943" i="2"/>
  <c r="U943" i="2"/>
  <c r="T943" i="2"/>
  <c r="S943" i="2"/>
  <c r="R943" i="2"/>
  <c r="Q943" i="2"/>
  <c r="P943" i="2"/>
  <c r="B939" i="2"/>
  <c r="D939" i="2"/>
  <c r="F939" i="2"/>
  <c r="N939" i="2"/>
  <c r="C939" i="2"/>
  <c r="E939" i="2"/>
  <c r="G939" i="2"/>
  <c r="AC939" i="2"/>
  <c r="AB939" i="2"/>
  <c r="AA939" i="2"/>
  <c r="Z939" i="2"/>
  <c r="Y939" i="2"/>
  <c r="X939" i="2"/>
  <c r="W939" i="2"/>
  <c r="V939" i="2"/>
  <c r="O939" i="2"/>
  <c r="U939" i="2"/>
  <c r="T939" i="2"/>
  <c r="S939" i="2"/>
  <c r="R939" i="2"/>
  <c r="Q939" i="2"/>
  <c r="P939" i="2"/>
  <c r="B935" i="2"/>
  <c r="D935" i="2"/>
  <c r="F935" i="2"/>
  <c r="N935" i="2"/>
  <c r="C935" i="2"/>
  <c r="E935" i="2"/>
  <c r="G935" i="2"/>
  <c r="AC935" i="2"/>
  <c r="AB935" i="2"/>
  <c r="AA935" i="2"/>
  <c r="Z935" i="2"/>
  <c r="Y935" i="2"/>
  <c r="X935" i="2"/>
  <c r="W935" i="2"/>
  <c r="V935" i="2"/>
  <c r="O935" i="2"/>
  <c r="U935" i="2"/>
  <c r="T935" i="2"/>
  <c r="S935" i="2"/>
  <c r="R935" i="2"/>
  <c r="Q935" i="2"/>
  <c r="P935" i="2"/>
  <c r="B931" i="2"/>
  <c r="D931" i="2"/>
  <c r="F931" i="2"/>
  <c r="N931" i="2"/>
  <c r="C931" i="2"/>
  <c r="E931" i="2"/>
  <c r="G931" i="2"/>
  <c r="AC931" i="2"/>
  <c r="AB931" i="2"/>
  <c r="AA931" i="2"/>
  <c r="Z931" i="2"/>
  <c r="Y931" i="2"/>
  <c r="X931" i="2"/>
  <c r="W931" i="2"/>
  <c r="V931" i="2"/>
  <c r="O931" i="2"/>
  <c r="U931" i="2"/>
  <c r="T931" i="2"/>
  <c r="S931" i="2"/>
  <c r="R931" i="2"/>
  <c r="Q931" i="2"/>
  <c r="P931" i="2"/>
  <c r="B927" i="2"/>
  <c r="D927" i="2"/>
  <c r="F927" i="2"/>
  <c r="N927" i="2"/>
  <c r="C927" i="2"/>
  <c r="E927" i="2"/>
  <c r="G927" i="2"/>
  <c r="AC927" i="2"/>
  <c r="AB927" i="2"/>
  <c r="AA927" i="2"/>
  <c r="Z927" i="2"/>
  <c r="Y927" i="2"/>
  <c r="X927" i="2"/>
  <c r="W927" i="2"/>
  <c r="V927" i="2"/>
  <c r="O927" i="2"/>
  <c r="U927" i="2"/>
  <c r="T927" i="2"/>
  <c r="S927" i="2"/>
  <c r="R927" i="2"/>
  <c r="Q927" i="2"/>
  <c r="P927" i="2"/>
  <c r="B923" i="2"/>
  <c r="D923" i="2"/>
  <c r="F923" i="2"/>
  <c r="N923" i="2"/>
  <c r="C923" i="2"/>
  <c r="E923" i="2"/>
  <c r="G923" i="2"/>
  <c r="AC923" i="2"/>
  <c r="AB923" i="2"/>
  <c r="AA923" i="2"/>
  <c r="Z923" i="2"/>
  <c r="Y923" i="2"/>
  <c r="X923" i="2"/>
  <c r="W923" i="2"/>
  <c r="V923" i="2"/>
  <c r="O923" i="2"/>
  <c r="U923" i="2"/>
  <c r="T923" i="2"/>
  <c r="S923" i="2"/>
  <c r="R923" i="2"/>
  <c r="Q923" i="2"/>
  <c r="P923" i="2"/>
  <c r="B919" i="2"/>
  <c r="D919" i="2"/>
  <c r="F919" i="2"/>
  <c r="N919" i="2"/>
  <c r="C919" i="2"/>
  <c r="E919" i="2"/>
  <c r="G919" i="2"/>
  <c r="AC919" i="2"/>
  <c r="AB919" i="2"/>
  <c r="AA919" i="2"/>
  <c r="Z919" i="2"/>
  <c r="Y919" i="2"/>
  <c r="X919" i="2"/>
  <c r="W919" i="2"/>
  <c r="V919" i="2"/>
  <c r="O919" i="2"/>
  <c r="U919" i="2"/>
  <c r="T919" i="2"/>
  <c r="S919" i="2"/>
  <c r="R919" i="2"/>
  <c r="Q919" i="2"/>
  <c r="P919" i="2"/>
  <c r="B915" i="2"/>
  <c r="D915" i="2"/>
  <c r="F915" i="2"/>
  <c r="N915" i="2"/>
  <c r="C915" i="2"/>
  <c r="E915" i="2"/>
  <c r="G915" i="2"/>
  <c r="AC915" i="2"/>
  <c r="AB915" i="2"/>
  <c r="AA915" i="2"/>
  <c r="Z915" i="2"/>
  <c r="Y915" i="2"/>
  <c r="X915" i="2"/>
  <c r="W915" i="2"/>
  <c r="V915" i="2"/>
  <c r="O915" i="2"/>
  <c r="U915" i="2"/>
  <c r="T915" i="2"/>
  <c r="S915" i="2"/>
  <c r="R915" i="2"/>
  <c r="Q915" i="2"/>
  <c r="P915" i="2"/>
  <c r="B913" i="2"/>
  <c r="D913" i="2"/>
  <c r="F913" i="2"/>
  <c r="N913" i="2"/>
  <c r="C913" i="2"/>
  <c r="E913" i="2"/>
  <c r="G913" i="2"/>
  <c r="AC913" i="2"/>
  <c r="AB913" i="2"/>
  <c r="AA913" i="2"/>
  <c r="Z913" i="2"/>
  <c r="Y913" i="2"/>
  <c r="X913" i="2"/>
  <c r="W913" i="2"/>
  <c r="V913" i="2"/>
  <c r="O913" i="2"/>
  <c r="U913" i="2"/>
  <c r="T913" i="2"/>
  <c r="S913" i="2"/>
  <c r="R913" i="2"/>
  <c r="Q913" i="2"/>
  <c r="P913" i="2"/>
  <c r="B909" i="2"/>
  <c r="D909" i="2"/>
  <c r="F909" i="2"/>
  <c r="N909" i="2"/>
  <c r="C909" i="2"/>
  <c r="E909" i="2"/>
  <c r="G909" i="2"/>
  <c r="AC909" i="2"/>
  <c r="AB909" i="2"/>
  <c r="AA909" i="2"/>
  <c r="Z909" i="2"/>
  <c r="Y909" i="2"/>
  <c r="X909" i="2"/>
  <c r="W909" i="2"/>
  <c r="V909" i="2"/>
  <c r="O909" i="2"/>
  <c r="U909" i="2"/>
  <c r="T909" i="2"/>
  <c r="S909" i="2"/>
  <c r="R909" i="2"/>
  <c r="Q909" i="2"/>
  <c r="P909" i="2"/>
  <c r="B905" i="2"/>
  <c r="D905" i="2"/>
  <c r="F905" i="2"/>
  <c r="N905" i="2"/>
  <c r="C905" i="2"/>
  <c r="E905" i="2"/>
  <c r="G905" i="2"/>
  <c r="AC905" i="2"/>
  <c r="AB905" i="2"/>
  <c r="AA905" i="2"/>
  <c r="Z905" i="2"/>
  <c r="Y905" i="2"/>
  <c r="X905" i="2"/>
  <c r="W905" i="2"/>
  <c r="V905" i="2"/>
  <c r="O905" i="2"/>
  <c r="U905" i="2"/>
  <c r="T905" i="2"/>
  <c r="S905" i="2"/>
  <c r="R905" i="2"/>
  <c r="Q905" i="2"/>
  <c r="P905" i="2"/>
  <c r="B901" i="2"/>
  <c r="D901" i="2"/>
  <c r="F901" i="2"/>
  <c r="N901" i="2"/>
  <c r="C901" i="2"/>
  <c r="E901" i="2"/>
  <c r="G901" i="2"/>
  <c r="AC901" i="2"/>
  <c r="AB901" i="2"/>
  <c r="AA901" i="2"/>
  <c r="Z901" i="2"/>
  <c r="Y901" i="2"/>
  <c r="X901" i="2"/>
  <c r="W901" i="2"/>
  <c r="V901" i="2"/>
  <c r="O901" i="2"/>
  <c r="U901" i="2"/>
  <c r="T901" i="2"/>
  <c r="S901" i="2"/>
  <c r="R901" i="2"/>
  <c r="Q901" i="2"/>
  <c r="P901" i="2"/>
  <c r="B897" i="2"/>
  <c r="D897" i="2"/>
  <c r="F897" i="2"/>
  <c r="N897" i="2"/>
  <c r="C897" i="2"/>
  <c r="E897" i="2"/>
  <c r="G897" i="2"/>
  <c r="AC897" i="2"/>
  <c r="AB897" i="2"/>
  <c r="AA897" i="2"/>
  <c r="Z897" i="2"/>
  <c r="Y897" i="2"/>
  <c r="X897" i="2"/>
  <c r="W897" i="2"/>
  <c r="V897" i="2"/>
  <c r="O897" i="2"/>
  <c r="U897" i="2"/>
  <c r="T897" i="2"/>
  <c r="S897" i="2"/>
  <c r="R897" i="2"/>
  <c r="Q897" i="2"/>
  <c r="P897" i="2"/>
  <c r="B893" i="2"/>
  <c r="D893" i="2"/>
  <c r="F893" i="2"/>
  <c r="N893" i="2"/>
  <c r="C893" i="2"/>
  <c r="E893" i="2"/>
  <c r="G893" i="2"/>
  <c r="AC893" i="2"/>
  <c r="AB893" i="2"/>
  <c r="AA893" i="2"/>
  <c r="Z893" i="2"/>
  <c r="Y893" i="2"/>
  <c r="X893" i="2"/>
  <c r="W893" i="2"/>
  <c r="V893" i="2"/>
  <c r="O893" i="2"/>
  <c r="U893" i="2"/>
  <c r="T893" i="2"/>
  <c r="S893" i="2"/>
  <c r="R893" i="2"/>
  <c r="Q893" i="2"/>
  <c r="P893" i="2"/>
  <c r="B889" i="2"/>
  <c r="D889" i="2"/>
  <c r="F889" i="2"/>
  <c r="N889" i="2"/>
  <c r="C889" i="2"/>
  <c r="E889" i="2"/>
  <c r="G889" i="2"/>
  <c r="AC889" i="2"/>
  <c r="AB889" i="2"/>
  <c r="AA889" i="2"/>
  <c r="Z889" i="2"/>
  <c r="Y889" i="2"/>
  <c r="X889" i="2"/>
  <c r="W889" i="2"/>
  <c r="V889" i="2"/>
  <c r="O889" i="2"/>
  <c r="U889" i="2"/>
  <c r="T889" i="2"/>
  <c r="S889" i="2"/>
  <c r="R889" i="2"/>
  <c r="Q889" i="2"/>
  <c r="P889" i="2"/>
  <c r="B885" i="2"/>
  <c r="D885" i="2"/>
  <c r="F885" i="2"/>
  <c r="N885" i="2"/>
  <c r="C885" i="2"/>
  <c r="E885" i="2"/>
  <c r="G885" i="2"/>
  <c r="AC885" i="2"/>
  <c r="AB885" i="2"/>
  <c r="AA885" i="2"/>
  <c r="Z885" i="2"/>
  <c r="Y885" i="2"/>
  <c r="X885" i="2"/>
  <c r="W885" i="2"/>
  <c r="V885" i="2"/>
  <c r="O885" i="2"/>
  <c r="U885" i="2"/>
  <c r="T885" i="2"/>
  <c r="S885" i="2"/>
  <c r="R885" i="2"/>
  <c r="Q885" i="2"/>
  <c r="P885" i="2"/>
  <c r="B881" i="2"/>
  <c r="D881" i="2"/>
  <c r="F881" i="2"/>
  <c r="N881" i="2"/>
  <c r="C881" i="2"/>
  <c r="E881" i="2"/>
  <c r="G881" i="2"/>
  <c r="AC881" i="2"/>
  <c r="AB881" i="2"/>
  <c r="AA881" i="2"/>
  <c r="Z881" i="2"/>
  <c r="Y881" i="2"/>
  <c r="X881" i="2"/>
  <c r="W881" i="2"/>
  <c r="V881" i="2"/>
  <c r="O881" i="2"/>
  <c r="U881" i="2"/>
  <c r="T881" i="2"/>
  <c r="S881" i="2"/>
  <c r="R881" i="2"/>
  <c r="Q881" i="2"/>
  <c r="P881" i="2"/>
  <c r="B877" i="2"/>
  <c r="D877" i="2"/>
  <c r="F877" i="2"/>
  <c r="N877" i="2"/>
  <c r="C877" i="2"/>
  <c r="E877" i="2"/>
  <c r="G877" i="2"/>
  <c r="AC877" i="2"/>
  <c r="AB877" i="2"/>
  <c r="AA877" i="2"/>
  <c r="Z877" i="2"/>
  <c r="Y877" i="2"/>
  <c r="X877" i="2"/>
  <c r="W877" i="2"/>
  <c r="V877" i="2"/>
  <c r="O877" i="2"/>
  <c r="U877" i="2"/>
  <c r="T877" i="2"/>
  <c r="S877" i="2"/>
  <c r="R877" i="2"/>
  <c r="Q877" i="2"/>
  <c r="P877" i="2"/>
  <c r="B873" i="2"/>
  <c r="D873" i="2"/>
  <c r="F873" i="2"/>
  <c r="N873" i="2"/>
  <c r="C873" i="2"/>
  <c r="E873" i="2"/>
  <c r="G873" i="2"/>
  <c r="AC873" i="2"/>
  <c r="AB873" i="2"/>
  <c r="AA873" i="2"/>
  <c r="Z873" i="2"/>
  <c r="Y873" i="2"/>
  <c r="X873" i="2"/>
  <c r="W873" i="2"/>
  <c r="V873" i="2"/>
  <c r="O873" i="2"/>
  <c r="U873" i="2"/>
  <c r="T873" i="2"/>
  <c r="S873" i="2"/>
  <c r="R873" i="2"/>
  <c r="Q873" i="2"/>
  <c r="P873" i="2"/>
  <c r="B869" i="2"/>
  <c r="D869" i="2"/>
  <c r="F869" i="2"/>
  <c r="N869" i="2"/>
  <c r="C869" i="2"/>
  <c r="E869" i="2"/>
  <c r="G869" i="2"/>
  <c r="AC869" i="2"/>
  <c r="AB869" i="2"/>
  <c r="AA869" i="2"/>
  <c r="Z869" i="2"/>
  <c r="Y869" i="2"/>
  <c r="X869" i="2"/>
  <c r="W869" i="2"/>
  <c r="V869" i="2"/>
  <c r="O869" i="2"/>
  <c r="U869" i="2"/>
  <c r="T869" i="2"/>
  <c r="S869" i="2"/>
  <c r="R869" i="2"/>
  <c r="Q869" i="2"/>
  <c r="P869" i="2"/>
  <c r="B865" i="2"/>
  <c r="D865" i="2"/>
  <c r="F865" i="2"/>
  <c r="N865" i="2"/>
  <c r="C865" i="2"/>
  <c r="E865" i="2"/>
  <c r="G865" i="2"/>
  <c r="AC865" i="2"/>
  <c r="AB865" i="2"/>
  <c r="AA865" i="2"/>
  <c r="Z865" i="2"/>
  <c r="Y865" i="2"/>
  <c r="X865" i="2"/>
  <c r="W865" i="2"/>
  <c r="V865" i="2"/>
  <c r="O865" i="2"/>
  <c r="U865" i="2"/>
  <c r="T865" i="2"/>
  <c r="S865" i="2"/>
  <c r="R865" i="2"/>
  <c r="Q865" i="2"/>
  <c r="P865" i="2"/>
  <c r="B861" i="2"/>
  <c r="D861" i="2"/>
  <c r="F861" i="2"/>
  <c r="N861" i="2"/>
  <c r="C861" i="2"/>
  <c r="E861" i="2"/>
  <c r="G861" i="2"/>
  <c r="AC861" i="2"/>
  <c r="AB861" i="2"/>
  <c r="AA861" i="2"/>
  <c r="Z861" i="2"/>
  <c r="Y861" i="2"/>
  <c r="X861" i="2"/>
  <c r="W861" i="2"/>
  <c r="V861" i="2"/>
  <c r="O861" i="2"/>
  <c r="U861" i="2"/>
  <c r="T861" i="2"/>
  <c r="S861" i="2"/>
  <c r="R861" i="2"/>
  <c r="Q861" i="2"/>
  <c r="P861" i="2"/>
  <c r="B857" i="2"/>
  <c r="D857" i="2"/>
  <c r="F857" i="2"/>
  <c r="N857" i="2"/>
  <c r="C857" i="2"/>
  <c r="E857" i="2"/>
  <c r="G857" i="2"/>
  <c r="AC857" i="2"/>
  <c r="AB857" i="2"/>
  <c r="AA857" i="2"/>
  <c r="Z857" i="2"/>
  <c r="Y857" i="2"/>
  <c r="X857" i="2"/>
  <c r="W857" i="2"/>
  <c r="V857" i="2"/>
  <c r="O857" i="2"/>
  <c r="U857" i="2"/>
  <c r="T857" i="2"/>
  <c r="S857" i="2"/>
  <c r="R857" i="2"/>
  <c r="Q857" i="2"/>
  <c r="P857" i="2"/>
  <c r="B853" i="2"/>
  <c r="D853" i="2"/>
  <c r="F853" i="2"/>
  <c r="N853" i="2"/>
  <c r="C853" i="2"/>
  <c r="E853" i="2"/>
  <c r="G853" i="2"/>
  <c r="AC853" i="2"/>
  <c r="AB853" i="2"/>
  <c r="AA853" i="2"/>
  <c r="Z853" i="2"/>
  <c r="Y853" i="2"/>
  <c r="X853" i="2"/>
  <c r="W853" i="2"/>
  <c r="V853" i="2"/>
  <c r="O853" i="2"/>
  <c r="U853" i="2"/>
  <c r="T853" i="2"/>
  <c r="S853" i="2"/>
  <c r="R853" i="2"/>
  <c r="Q853" i="2"/>
  <c r="P853" i="2"/>
  <c r="B849" i="2"/>
  <c r="D849" i="2"/>
  <c r="F849" i="2"/>
  <c r="N849" i="2"/>
  <c r="C849" i="2"/>
  <c r="E849" i="2"/>
  <c r="G849" i="2"/>
  <c r="AC849" i="2"/>
  <c r="AB849" i="2"/>
  <c r="AA849" i="2"/>
  <c r="Z849" i="2"/>
  <c r="Y849" i="2"/>
  <c r="X849" i="2"/>
  <c r="W849" i="2"/>
  <c r="V849" i="2"/>
  <c r="O849" i="2"/>
  <c r="U849" i="2"/>
  <c r="T849" i="2"/>
  <c r="S849" i="2"/>
  <c r="R849" i="2"/>
  <c r="Q849" i="2"/>
  <c r="P849" i="2"/>
  <c r="B845" i="2"/>
  <c r="D845" i="2"/>
  <c r="F845" i="2"/>
  <c r="N845" i="2"/>
  <c r="C845" i="2"/>
  <c r="E845" i="2"/>
  <c r="G845" i="2"/>
  <c r="AC845" i="2"/>
  <c r="AB845" i="2"/>
  <c r="AA845" i="2"/>
  <c r="Z845" i="2"/>
  <c r="Y845" i="2"/>
  <c r="X845" i="2"/>
  <c r="W845" i="2"/>
  <c r="V845" i="2"/>
  <c r="O845" i="2"/>
  <c r="U845" i="2"/>
  <c r="T845" i="2"/>
  <c r="S845" i="2"/>
  <c r="R845" i="2"/>
  <c r="Q845" i="2"/>
  <c r="P845" i="2"/>
  <c r="B841" i="2"/>
  <c r="D841" i="2"/>
  <c r="F841" i="2"/>
  <c r="N841" i="2"/>
  <c r="C841" i="2"/>
  <c r="E841" i="2"/>
  <c r="G841" i="2"/>
  <c r="AC841" i="2"/>
  <c r="AB841" i="2"/>
  <c r="AA841" i="2"/>
  <c r="Z841" i="2"/>
  <c r="Y841" i="2"/>
  <c r="X841" i="2"/>
  <c r="W841" i="2"/>
  <c r="V841" i="2"/>
  <c r="O841" i="2"/>
  <c r="U841" i="2"/>
  <c r="T841" i="2"/>
  <c r="S841" i="2"/>
  <c r="R841" i="2"/>
  <c r="Q841" i="2"/>
  <c r="P841" i="2"/>
  <c r="B837" i="2"/>
  <c r="D837" i="2"/>
  <c r="F837" i="2"/>
  <c r="N837" i="2"/>
  <c r="C837" i="2"/>
  <c r="E837" i="2"/>
  <c r="G837" i="2"/>
  <c r="AC837" i="2"/>
  <c r="AB837" i="2"/>
  <c r="AA837" i="2"/>
  <c r="Z837" i="2"/>
  <c r="Y837" i="2"/>
  <c r="X837" i="2"/>
  <c r="W837" i="2"/>
  <c r="V837" i="2"/>
  <c r="O837" i="2"/>
  <c r="U837" i="2"/>
  <c r="T837" i="2"/>
  <c r="S837" i="2"/>
  <c r="R837" i="2"/>
  <c r="Q837" i="2"/>
  <c r="P837" i="2"/>
  <c r="B833" i="2"/>
  <c r="D833" i="2"/>
  <c r="F833" i="2"/>
  <c r="N833" i="2"/>
  <c r="C833" i="2"/>
  <c r="E833" i="2"/>
  <c r="G833" i="2"/>
  <c r="AC833" i="2"/>
  <c r="AB833" i="2"/>
  <c r="AA833" i="2"/>
  <c r="Z833" i="2"/>
  <c r="Y833" i="2"/>
  <c r="X833" i="2"/>
  <c r="W833" i="2"/>
  <c r="V833" i="2"/>
  <c r="O833" i="2"/>
  <c r="U833" i="2"/>
  <c r="T833" i="2"/>
  <c r="S833" i="2"/>
  <c r="R833" i="2"/>
  <c r="Q833" i="2"/>
  <c r="P833" i="2"/>
  <c r="B829" i="2"/>
  <c r="D829" i="2"/>
  <c r="F829" i="2"/>
  <c r="N829" i="2"/>
  <c r="C829" i="2"/>
  <c r="E829" i="2"/>
  <c r="G829" i="2"/>
  <c r="AC829" i="2"/>
  <c r="AB829" i="2"/>
  <c r="AA829" i="2"/>
  <c r="Z829" i="2"/>
  <c r="Y829" i="2"/>
  <c r="X829" i="2"/>
  <c r="W829" i="2"/>
  <c r="V829" i="2"/>
  <c r="O829" i="2"/>
  <c r="U829" i="2"/>
  <c r="T829" i="2"/>
  <c r="S829" i="2"/>
  <c r="R829" i="2"/>
  <c r="Q829" i="2"/>
  <c r="P829" i="2"/>
  <c r="B825" i="2"/>
  <c r="D825" i="2"/>
  <c r="F825" i="2"/>
  <c r="N825" i="2"/>
  <c r="C825" i="2"/>
  <c r="E825" i="2"/>
  <c r="G825" i="2"/>
  <c r="AC825" i="2"/>
  <c r="AB825" i="2"/>
  <c r="AA825" i="2"/>
  <c r="Z825" i="2"/>
  <c r="Y825" i="2"/>
  <c r="X825" i="2"/>
  <c r="W825" i="2"/>
  <c r="V825" i="2"/>
  <c r="O825" i="2"/>
  <c r="U825" i="2"/>
  <c r="T825" i="2"/>
  <c r="S825" i="2"/>
  <c r="R825" i="2"/>
  <c r="Q825" i="2"/>
  <c r="P825" i="2"/>
  <c r="B821" i="2"/>
  <c r="D821" i="2"/>
  <c r="F821" i="2"/>
  <c r="N821" i="2"/>
  <c r="C821" i="2"/>
  <c r="E821" i="2"/>
  <c r="G821" i="2"/>
  <c r="AC821" i="2"/>
  <c r="AB821" i="2"/>
  <c r="AA821" i="2"/>
  <c r="Z821" i="2"/>
  <c r="Y821" i="2"/>
  <c r="X821" i="2"/>
  <c r="W821" i="2"/>
  <c r="V821" i="2"/>
  <c r="O821" i="2"/>
  <c r="U821" i="2"/>
  <c r="T821" i="2"/>
  <c r="S821" i="2"/>
  <c r="R821" i="2"/>
  <c r="Q821" i="2"/>
  <c r="P821" i="2"/>
  <c r="B817" i="2"/>
  <c r="D817" i="2"/>
  <c r="F817" i="2"/>
  <c r="N817" i="2"/>
  <c r="C817" i="2"/>
  <c r="E817" i="2"/>
  <c r="G817" i="2"/>
  <c r="AC817" i="2"/>
  <c r="AB817" i="2"/>
  <c r="AA817" i="2"/>
  <c r="Z817" i="2"/>
  <c r="Y817" i="2"/>
  <c r="X817" i="2"/>
  <c r="W817" i="2"/>
  <c r="V817" i="2"/>
  <c r="O817" i="2"/>
  <c r="U817" i="2"/>
  <c r="T817" i="2"/>
  <c r="S817" i="2"/>
  <c r="R817" i="2"/>
  <c r="Q817" i="2"/>
  <c r="P817" i="2"/>
  <c r="B813" i="2"/>
  <c r="D813" i="2"/>
  <c r="F813" i="2"/>
  <c r="N813" i="2"/>
  <c r="C813" i="2"/>
  <c r="E813" i="2"/>
  <c r="G813" i="2"/>
  <c r="AC813" i="2"/>
  <c r="AB813" i="2"/>
  <c r="AA813" i="2"/>
  <c r="Z813" i="2"/>
  <c r="Y813" i="2"/>
  <c r="X813" i="2"/>
  <c r="W813" i="2"/>
  <c r="V813" i="2"/>
  <c r="O813" i="2"/>
  <c r="U813" i="2"/>
  <c r="T813" i="2"/>
  <c r="S813" i="2"/>
  <c r="R813" i="2"/>
  <c r="Q813" i="2"/>
  <c r="P813" i="2"/>
  <c r="B809" i="2"/>
  <c r="D809" i="2"/>
  <c r="F809" i="2"/>
  <c r="N809" i="2"/>
  <c r="C809" i="2"/>
  <c r="E809" i="2"/>
  <c r="G809" i="2"/>
  <c r="AC809" i="2"/>
  <c r="AB809" i="2"/>
  <c r="AA809" i="2"/>
  <c r="Z809" i="2"/>
  <c r="Y809" i="2"/>
  <c r="X809" i="2"/>
  <c r="W809" i="2"/>
  <c r="V809" i="2"/>
  <c r="O809" i="2"/>
  <c r="U809" i="2"/>
  <c r="T809" i="2"/>
  <c r="S809" i="2"/>
  <c r="R809" i="2"/>
  <c r="Q809" i="2"/>
  <c r="P809" i="2"/>
  <c r="B805" i="2"/>
  <c r="D805" i="2"/>
  <c r="F805" i="2"/>
  <c r="N805" i="2"/>
  <c r="C805" i="2"/>
  <c r="E805" i="2"/>
  <c r="G805" i="2"/>
  <c r="AC805" i="2"/>
  <c r="AB805" i="2"/>
  <c r="AA805" i="2"/>
  <c r="Z805" i="2"/>
  <c r="Y805" i="2"/>
  <c r="X805" i="2"/>
  <c r="W805" i="2"/>
  <c r="V805" i="2"/>
  <c r="O805" i="2"/>
  <c r="U805" i="2"/>
  <c r="T805" i="2"/>
  <c r="S805" i="2"/>
  <c r="R805" i="2"/>
  <c r="Q805" i="2"/>
  <c r="P805" i="2"/>
  <c r="B801" i="2"/>
  <c r="D801" i="2"/>
  <c r="F801" i="2"/>
  <c r="N801" i="2"/>
  <c r="C801" i="2"/>
  <c r="E801" i="2"/>
  <c r="G801" i="2"/>
  <c r="AC801" i="2"/>
  <c r="AB801" i="2"/>
  <c r="AA801" i="2"/>
  <c r="Z801" i="2"/>
  <c r="Y801" i="2"/>
  <c r="X801" i="2"/>
  <c r="W801" i="2"/>
  <c r="V801" i="2"/>
  <c r="O801" i="2"/>
  <c r="U801" i="2"/>
  <c r="T801" i="2"/>
  <c r="S801" i="2"/>
  <c r="R801" i="2"/>
  <c r="Q801" i="2"/>
  <c r="P801" i="2"/>
  <c r="B797" i="2"/>
  <c r="D797" i="2"/>
  <c r="F797" i="2"/>
  <c r="N797" i="2"/>
  <c r="C797" i="2"/>
  <c r="E797" i="2"/>
  <c r="G797" i="2"/>
  <c r="AC797" i="2"/>
  <c r="AB797" i="2"/>
  <c r="AA797" i="2"/>
  <c r="Z797" i="2"/>
  <c r="Y797" i="2"/>
  <c r="X797" i="2"/>
  <c r="W797" i="2"/>
  <c r="V797" i="2"/>
  <c r="O797" i="2"/>
  <c r="U797" i="2"/>
  <c r="T797" i="2"/>
  <c r="S797" i="2"/>
  <c r="R797" i="2"/>
  <c r="Q797" i="2"/>
  <c r="P797" i="2"/>
  <c r="B793" i="2"/>
  <c r="D793" i="2"/>
  <c r="F793" i="2"/>
  <c r="N793" i="2"/>
  <c r="C793" i="2"/>
  <c r="E793" i="2"/>
  <c r="G793" i="2"/>
  <c r="AC793" i="2"/>
  <c r="AB793" i="2"/>
  <c r="AA793" i="2"/>
  <c r="Z793" i="2"/>
  <c r="Y793" i="2"/>
  <c r="X793" i="2"/>
  <c r="W793" i="2"/>
  <c r="V793" i="2"/>
  <c r="O793" i="2"/>
  <c r="U793" i="2"/>
  <c r="T793" i="2"/>
  <c r="S793" i="2"/>
  <c r="R793" i="2"/>
  <c r="Q793" i="2"/>
  <c r="P793" i="2"/>
  <c r="B789" i="2"/>
  <c r="D789" i="2"/>
  <c r="F789" i="2"/>
  <c r="N789" i="2"/>
  <c r="C789" i="2"/>
  <c r="E789" i="2"/>
  <c r="G789" i="2"/>
  <c r="AC789" i="2"/>
  <c r="AB789" i="2"/>
  <c r="AA789" i="2"/>
  <c r="Z789" i="2"/>
  <c r="Y789" i="2"/>
  <c r="X789" i="2"/>
  <c r="W789" i="2"/>
  <c r="V789" i="2"/>
  <c r="O789" i="2"/>
  <c r="U789" i="2"/>
  <c r="T789" i="2"/>
  <c r="S789" i="2"/>
  <c r="R789" i="2"/>
  <c r="Q789" i="2"/>
  <c r="P789" i="2"/>
  <c r="B785" i="2"/>
  <c r="D785" i="2"/>
  <c r="F785" i="2"/>
  <c r="N785" i="2"/>
  <c r="C785" i="2"/>
  <c r="E785" i="2"/>
  <c r="G785" i="2"/>
  <c r="AC785" i="2"/>
  <c r="AB785" i="2"/>
  <c r="AA785" i="2"/>
  <c r="Z785" i="2"/>
  <c r="Y785" i="2"/>
  <c r="X785" i="2"/>
  <c r="W785" i="2"/>
  <c r="V785" i="2"/>
  <c r="O785" i="2"/>
  <c r="U785" i="2"/>
  <c r="T785" i="2"/>
  <c r="S785" i="2"/>
  <c r="R785" i="2"/>
  <c r="Q785" i="2"/>
  <c r="P785" i="2"/>
  <c r="B781" i="2"/>
  <c r="D781" i="2"/>
  <c r="F781" i="2"/>
  <c r="N781" i="2"/>
  <c r="C781" i="2"/>
  <c r="E781" i="2"/>
  <c r="G781" i="2"/>
  <c r="AC781" i="2"/>
  <c r="AB781" i="2"/>
  <c r="AA781" i="2"/>
  <c r="Z781" i="2"/>
  <c r="Y781" i="2"/>
  <c r="X781" i="2"/>
  <c r="W781" i="2"/>
  <c r="V781" i="2"/>
  <c r="O781" i="2"/>
  <c r="U781" i="2"/>
  <c r="T781" i="2"/>
  <c r="S781" i="2"/>
  <c r="R781" i="2"/>
  <c r="Q781" i="2"/>
  <c r="P781" i="2"/>
  <c r="B777" i="2"/>
  <c r="D777" i="2"/>
  <c r="F777" i="2"/>
  <c r="N777" i="2"/>
  <c r="C777" i="2"/>
  <c r="E777" i="2"/>
  <c r="G777" i="2"/>
  <c r="AC777" i="2"/>
  <c r="AB777" i="2"/>
  <c r="AA777" i="2"/>
  <c r="Z777" i="2"/>
  <c r="Y777" i="2"/>
  <c r="X777" i="2"/>
  <c r="W777" i="2"/>
  <c r="V777" i="2"/>
  <c r="O777" i="2"/>
  <c r="U777" i="2"/>
  <c r="T777" i="2"/>
  <c r="S777" i="2"/>
  <c r="R777" i="2"/>
  <c r="Q777" i="2"/>
  <c r="P777" i="2"/>
  <c r="B773" i="2"/>
  <c r="D773" i="2"/>
  <c r="F773" i="2"/>
  <c r="N773" i="2"/>
  <c r="C773" i="2"/>
  <c r="E773" i="2"/>
  <c r="G773" i="2"/>
  <c r="AC773" i="2"/>
  <c r="AB773" i="2"/>
  <c r="AA773" i="2"/>
  <c r="Z773" i="2"/>
  <c r="Y773" i="2"/>
  <c r="X773" i="2"/>
  <c r="W773" i="2"/>
  <c r="V773" i="2"/>
  <c r="O773" i="2"/>
  <c r="U773" i="2"/>
  <c r="T773" i="2"/>
  <c r="S773" i="2"/>
  <c r="R773" i="2"/>
  <c r="Q773" i="2"/>
  <c r="P773" i="2"/>
  <c r="B769" i="2"/>
  <c r="D769" i="2"/>
  <c r="F769" i="2"/>
  <c r="N769" i="2"/>
  <c r="C769" i="2"/>
  <c r="E769" i="2"/>
  <c r="G769" i="2"/>
  <c r="AC769" i="2"/>
  <c r="AB769" i="2"/>
  <c r="AA769" i="2"/>
  <c r="Z769" i="2"/>
  <c r="Y769" i="2"/>
  <c r="X769" i="2"/>
  <c r="W769" i="2"/>
  <c r="V769" i="2"/>
  <c r="O769" i="2"/>
  <c r="U769" i="2"/>
  <c r="T769" i="2"/>
  <c r="S769" i="2"/>
  <c r="R769" i="2"/>
  <c r="Q769" i="2"/>
  <c r="P769" i="2"/>
  <c r="B765" i="2"/>
  <c r="D765" i="2"/>
  <c r="F765" i="2"/>
  <c r="N765" i="2"/>
  <c r="C765" i="2"/>
  <c r="E765" i="2"/>
  <c r="G765" i="2"/>
  <c r="AC765" i="2"/>
  <c r="AB765" i="2"/>
  <c r="AA765" i="2"/>
  <c r="Z765" i="2"/>
  <c r="Y765" i="2"/>
  <c r="X765" i="2"/>
  <c r="W765" i="2"/>
  <c r="V765" i="2"/>
  <c r="O765" i="2"/>
  <c r="U765" i="2"/>
  <c r="T765" i="2"/>
  <c r="S765" i="2"/>
  <c r="R765" i="2"/>
  <c r="Q765" i="2"/>
  <c r="P765" i="2"/>
  <c r="B761" i="2"/>
  <c r="D761" i="2"/>
  <c r="F761" i="2"/>
  <c r="N761" i="2"/>
  <c r="C761" i="2"/>
  <c r="E761" i="2"/>
  <c r="G761" i="2"/>
  <c r="AC761" i="2"/>
  <c r="AB761" i="2"/>
  <c r="AA761" i="2"/>
  <c r="Z761" i="2"/>
  <c r="Y761" i="2"/>
  <c r="X761" i="2"/>
  <c r="W761" i="2"/>
  <c r="V761" i="2"/>
  <c r="O761" i="2"/>
  <c r="U761" i="2"/>
  <c r="T761" i="2"/>
  <c r="S761" i="2"/>
  <c r="R761" i="2"/>
  <c r="Q761" i="2"/>
  <c r="P761" i="2"/>
  <c r="B757" i="2"/>
  <c r="D757" i="2"/>
  <c r="F757" i="2"/>
  <c r="N757" i="2"/>
  <c r="C757" i="2"/>
  <c r="E757" i="2"/>
  <c r="G757" i="2"/>
  <c r="AC757" i="2"/>
  <c r="AB757" i="2"/>
  <c r="AA757" i="2"/>
  <c r="Z757" i="2"/>
  <c r="Y757" i="2"/>
  <c r="X757" i="2"/>
  <c r="W757" i="2"/>
  <c r="V757" i="2"/>
  <c r="O757" i="2"/>
  <c r="U757" i="2"/>
  <c r="T757" i="2"/>
  <c r="S757" i="2"/>
  <c r="R757" i="2"/>
  <c r="Q757" i="2"/>
  <c r="P757" i="2"/>
  <c r="B753" i="2"/>
  <c r="D753" i="2"/>
  <c r="F753" i="2"/>
  <c r="N753" i="2"/>
  <c r="C753" i="2"/>
  <c r="E753" i="2"/>
  <c r="G753" i="2"/>
  <c r="AC753" i="2"/>
  <c r="AB753" i="2"/>
  <c r="AA753" i="2"/>
  <c r="Z753" i="2"/>
  <c r="Y753" i="2"/>
  <c r="X753" i="2"/>
  <c r="W753" i="2"/>
  <c r="V753" i="2"/>
  <c r="O753" i="2"/>
  <c r="U753" i="2"/>
  <c r="T753" i="2"/>
  <c r="S753" i="2"/>
  <c r="R753" i="2"/>
  <c r="Q753" i="2"/>
  <c r="P753" i="2"/>
  <c r="B749" i="2"/>
  <c r="D749" i="2"/>
  <c r="F749" i="2"/>
  <c r="N749" i="2"/>
  <c r="C749" i="2"/>
  <c r="E749" i="2"/>
  <c r="G749" i="2"/>
  <c r="AC749" i="2"/>
  <c r="AB749" i="2"/>
  <c r="AA749" i="2"/>
  <c r="Z749" i="2"/>
  <c r="Y749" i="2"/>
  <c r="X749" i="2"/>
  <c r="W749" i="2"/>
  <c r="V749" i="2"/>
  <c r="O749" i="2"/>
  <c r="U749" i="2"/>
  <c r="T749" i="2"/>
  <c r="S749" i="2"/>
  <c r="R749" i="2"/>
  <c r="Q749" i="2"/>
  <c r="P749" i="2"/>
  <c r="B745" i="2"/>
  <c r="D745" i="2"/>
  <c r="F745" i="2"/>
  <c r="N745" i="2"/>
  <c r="C745" i="2"/>
  <c r="E745" i="2"/>
  <c r="G745" i="2"/>
  <c r="AC745" i="2"/>
  <c r="AB745" i="2"/>
  <c r="AA745" i="2"/>
  <c r="Z745" i="2"/>
  <c r="Y745" i="2"/>
  <c r="X745" i="2"/>
  <c r="W745" i="2"/>
  <c r="V745" i="2"/>
  <c r="O745" i="2"/>
  <c r="U745" i="2"/>
  <c r="T745" i="2"/>
  <c r="S745" i="2"/>
  <c r="R745" i="2"/>
  <c r="Q745" i="2"/>
  <c r="P745" i="2"/>
  <c r="C742" i="2"/>
  <c r="E742" i="2"/>
  <c r="G742" i="2"/>
  <c r="B742" i="2"/>
  <c r="D742" i="2"/>
  <c r="F742" i="2"/>
  <c r="N742" i="2"/>
  <c r="AC742" i="2"/>
  <c r="AB742" i="2"/>
  <c r="AA742" i="2"/>
  <c r="Z742" i="2"/>
  <c r="Y742" i="2"/>
  <c r="X742" i="2"/>
  <c r="W742" i="2"/>
  <c r="V742" i="2"/>
  <c r="U742" i="2"/>
  <c r="T742" i="2"/>
  <c r="S742" i="2"/>
  <c r="R742" i="2"/>
  <c r="Q742" i="2"/>
  <c r="P742" i="2"/>
  <c r="O742" i="2"/>
  <c r="C740" i="2"/>
  <c r="E740" i="2"/>
  <c r="G740" i="2"/>
  <c r="B740" i="2"/>
  <c r="D740" i="2"/>
  <c r="F740" i="2"/>
  <c r="N740" i="2"/>
  <c r="AC740" i="2"/>
  <c r="AB740" i="2"/>
  <c r="AA740" i="2"/>
  <c r="Z740" i="2"/>
  <c r="Y740" i="2"/>
  <c r="X740" i="2"/>
  <c r="W740" i="2"/>
  <c r="V740" i="2"/>
  <c r="U740" i="2"/>
  <c r="T740" i="2"/>
  <c r="S740" i="2"/>
  <c r="R740" i="2"/>
  <c r="Q740" i="2"/>
  <c r="P740" i="2"/>
  <c r="O740" i="2"/>
  <c r="C738" i="2"/>
  <c r="E738" i="2"/>
  <c r="G738" i="2"/>
  <c r="B738" i="2"/>
  <c r="D738" i="2"/>
  <c r="F738" i="2"/>
  <c r="N738" i="2"/>
  <c r="AC738" i="2"/>
  <c r="AB738" i="2"/>
  <c r="AA738" i="2"/>
  <c r="Z738" i="2"/>
  <c r="Y738" i="2"/>
  <c r="X738" i="2"/>
  <c r="W738" i="2"/>
  <c r="V738" i="2"/>
  <c r="U738" i="2"/>
  <c r="T738" i="2"/>
  <c r="S738" i="2"/>
  <c r="R738" i="2"/>
  <c r="Q738" i="2"/>
  <c r="P738" i="2"/>
  <c r="O738" i="2"/>
  <c r="C736" i="2"/>
  <c r="E736" i="2"/>
  <c r="G736" i="2"/>
  <c r="B736" i="2"/>
  <c r="D736" i="2"/>
  <c r="F736" i="2"/>
  <c r="N736" i="2"/>
  <c r="AC736" i="2"/>
  <c r="AB736" i="2"/>
  <c r="AA736" i="2"/>
  <c r="Z736" i="2"/>
  <c r="Y736" i="2"/>
  <c r="X736" i="2"/>
  <c r="W736" i="2"/>
  <c r="V736" i="2"/>
  <c r="U736" i="2"/>
  <c r="T736" i="2"/>
  <c r="S736" i="2"/>
  <c r="R736" i="2"/>
  <c r="Q736" i="2"/>
  <c r="P736" i="2"/>
  <c r="O736" i="2"/>
  <c r="C734" i="2"/>
  <c r="E734" i="2"/>
  <c r="G734" i="2"/>
  <c r="B734" i="2"/>
  <c r="D734" i="2"/>
  <c r="F734" i="2"/>
  <c r="N734" i="2"/>
  <c r="AC734" i="2"/>
  <c r="AB734" i="2"/>
  <c r="AA734" i="2"/>
  <c r="Z734" i="2"/>
  <c r="Y734" i="2"/>
  <c r="X734" i="2"/>
  <c r="W734" i="2"/>
  <c r="V734" i="2"/>
  <c r="U734" i="2"/>
  <c r="T734" i="2"/>
  <c r="S734" i="2"/>
  <c r="R734" i="2"/>
  <c r="Q734" i="2"/>
  <c r="P734" i="2"/>
  <c r="O734" i="2"/>
  <c r="C732" i="2"/>
  <c r="E732" i="2"/>
  <c r="G732" i="2"/>
  <c r="B732" i="2"/>
  <c r="D732" i="2"/>
  <c r="F732" i="2"/>
  <c r="N732" i="2"/>
  <c r="AC732" i="2"/>
  <c r="AB732" i="2"/>
  <c r="AA732" i="2"/>
  <c r="Z732" i="2"/>
  <c r="Y732" i="2"/>
  <c r="X732" i="2"/>
  <c r="W732" i="2"/>
  <c r="V732" i="2"/>
  <c r="U732" i="2"/>
  <c r="T732" i="2"/>
  <c r="S732" i="2"/>
  <c r="R732" i="2"/>
  <c r="Q732" i="2"/>
  <c r="P732" i="2"/>
  <c r="O732" i="2"/>
  <c r="C728" i="2"/>
  <c r="E728" i="2"/>
  <c r="G728" i="2"/>
  <c r="B728" i="2"/>
  <c r="D728" i="2"/>
  <c r="F728" i="2"/>
  <c r="N728" i="2"/>
  <c r="AC728" i="2"/>
  <c r="AB728" i="2"/>
  <c r="AA728" i="2"/>
  <c r="Z728" i="2"/>
  <c r="Y728" i="2"/>
  <c r="X728" i="2"/>
  <c r="W728" i="2"/>
  <c r="V728" i="2"/>
  <c r="U728" i="2"/>
  <c r="T728" i="2"/>
  <c r="S728" i="2"/>
  <c r="R728" i="2"/>
  <c r="Q728" i="2"/>
  <c r="P728" i="2"/>
  <c r="O728" i="2"/>
  <c r="C724" i="2"/>
  <c r="E724" i="2"/>
  <c r="G724" i="2"/>
  <c r="B724" i="2"/>
  <c r="D724" i="2"/>
  <c r="F724" i="2"/>
  <c r="N724" i="2"/>
  <c r="AC724" i="2"/>
  <c r="AB724" i="2"/>
  <c r="AA724" i="2"/>
  <c r="Z724" i="2"/>
  <c r="Y724" i="2"/>
  <c r="X724" i="2"/>
  <c r="W724" i="2"/>
  <c r="V724" i="2"/>
  <c r="U724" i="2"/>
  <c r="T724" i="2"/>
  <c r="S724" i="2"/>
  <c r="R724" i="2"/>
  <c r="Q724" i="2"/>
  <c r="P724" i="2"/>
  <c r="O724" i="2"/>
  <c r="C720" i="2"/>
  <c r="E720" i="2"/>
  <c r="G720" i="2"/>
  <c r="B720" i="2"/>
  <c r="D720" i="2"/>
  <c r="F720" i="2"/>
  <c r="N720" i="2"/>
  <c r="AC720" i="2"/>
  <c r="AB720" i="2"/>
  <c r="AA720" i="2"/>
  <c r="Z720" i="2"/>
  <c r="Y720" i="2"/>
  <c r="X720" i="2"/>
  <c r="W720" i="2"/>
  <c r="V720" i="2"/>
  <c r="U720" i="2"/>
  <c r="T720" i="2"/>
  <c r="S720" i="2"/>
  <c r="R720" i="2"/>
  <c r="Q720" i="2"/>
  <c r="P720" i="2"/>
  <c r="O720" i="2"/>
  <c r="C716" i="2"/>
  <c r="E716" i="2"/>
  <c r="G716" i="2"/>
  <c r="B716" i="2"/>
  <c r="D716" i="2"/>
  <c r="F716" i="2"/>
  <c r="N716" i="2"/>
  <c r="AC716" i="2"/>
  <c r="AB716" i="2"/>
  <c r="AA716" i="2"/>
  <c r="Z716" i="2"/>
  <c r="Y716" i="2"/>
  <c r="X716" i="2"/>
  <c r="W716" i="2"/>
  <c r="V716" i="2"/>
  <c r="U716" i="2"/>
  <c r="T716" i="2"/>
  <c r="S716" i="2"/>
  <c r="R716" i="2"/>
  <c r="Q716" i="2"/>
  <c r="P716" i="2"/>
  <c r="O716" i="2"/>
  <c r="C712" i="2"/>
  <c r="E712" i="2"/>
  <c r="G712" i="2"/>
  <c r="B712" i="2"/>
  <c r="D712" i="2"/>
  <c r="F712" i="2"/>
  <c r="N712" i="2"/>
  <c r="AC712" i="2"/>
  <c r="AB712" i="2"/>
  <c r="AA712" i="2"/>
  <c r="Z712" i="2"/>
  <c r="Y712" i="2"/>
  <c r="X712" i="2"/>
  <c r="W712" i="2"/>
  <c r="V712" i="2"/>
  <c r="U712" i="2"/>
  <c r="T712" i="2"/>
  <c r="S712" i="2"/>
  <c r="R712" i="2"/>
  <c r="Q712" i="2"/>
  <c r="P712" i="2"/>
  <c r="O712" i="2"/>
  <c r="C708" i="2"/>
  <c r="E708" i="2"/>
  <c r="G708" i="2"/>
  <c r="B708" i="2"/>
  <c r="D708" i="2"/>
  <c r="F708" i="2"/>
  <c r="N708" i="2"/>
  <c r="AC708" i="2"/>
  <c r="AB708" i="2"/>
  <c r="AA708" i="2"/>
  <c r="Z708" i="2"/>
  <c r="Y708" i="2"/>
  <c r="X708" i="2"/>
  <c r="W708" i="2"/>
  <c r="V708" i="2"/>
  <c r="U708" i="2"/>
  <c r="T708" i="2"/>
  <c r="S708" i="2"/>
  <c r="R708" i="2"/>
  <c r="Q708" i="2"/>
  <c r="P708" i="2"/>
  <c r="O708" i="2"/>
  <c r="C704" i="2"/>
  <c r="E704" i="2"/>
  <c r="G704" i="2"/>
  <c r="B704" i="2"/>
  <c r="D704" i="2"/>
  <c r="F704" i="2"/>
  <c r="N704" i="2"/>
  <c r="AC704" i="2"/>
  <c r="AB704" i="2"/>
  <c r="AA704" i="2"/>
  <c r="Z704" i="2"/>
  <c r="Y704" i="2"/>
  <c r="X704" i="2"/>
  <c r="W704" i="2"/>
  <c r="V704" i="2"/>
  <c r="U704" i="2"/>
  <c r="T704" i="2"/>
  <c r="S704" i="2"/>
  <c r="R704" i="2"/>
  <c r="Q704" i="2"/>
  <c r="P704" i="2"/>
  <c r="O704" i="2"/>
  <c r="C700" i="2"/>
  <c r="E700" i="2"/>
  <c r="G700" i="2"/>
  <c r="B700" i="2"/>
  <c r="D700" i="2"/>
  <c r="F700" i="2"/>
  <c r="N700" i="2"/>
  <c r="AC700" i="2"/>
  <c r="AB700" i="2"/>
  <c r="AA700" i="2"/>
  <c r="Z700" i="2"/>
  <c r="Y700" i="2"/>
  <c r="X700" i="2"/>
  <c r="W700" i="2"/>
  <c r="V700" i="2"/>
  <c r="U700" i="2"/>
  <c r="T700" i="2"/>
  <c r="S700" i="2"/>
  <c r="R700" i="2"/>
  <c r="Q700" i="2"/>
  <c r="P700" i="2"/>
  <c r="O700" i="2"/>
  <c r="C696" i="2"/>
  <c r="E696" i="2"/>
  <c r="G696" i="2"/>
  <c r="B696" i="2"/>
  <c r="D696" i="2"/>
  <c r="F696" i="2"/>
  <c r="N696" i="2"/>
  <c r="AC696" i="2"/>
  <c r="AB696" i="2"/>
  <c r="AA696" i="2"/>
  <c r="Z696" i="2"/>
  <c r="Y696" i="2"/>
  <c r="X696" i="2"/>
  <c r="W696" i="2"/>
  <c r="V696" i="2"/>
  <c r="U696" i="2"/>
  <c r="T696" i="2"/>
  <c r="S696" i="2"/>
  <c r="R696" i="2"/>
  <c r="Q696" i="2"/>
  <c r="P696" i="2"/>
  <c r="O696" i="2"/>
  <c r="C692" i="2"/>
  <c r="E692" i="2"/>
  <c r="G692" i="2"/>
  <c r="B692" i="2"/>
  <c r="D692" i="2"/>
  <c r="F692" i="2"/>
  <c r="N692" i="2"/>
  <c r="AC692" i="2"/>
  <c r="AB692" i="2"/>
  <c r="AA692" i="2"/>
  <c r="Z692" i="2"/>
  <c r="Y692" i="2"/>
  <c r="X692" i="2"/>
  <c r="W692" i="2"/>
  <c r="V692" i="2"/>
  <c r="U692" i="2"/>
  <c r="T692" i="2"/>
  <c r="S692" i="2"/>
  <c r="R692" i="2"/>
  <c r="Q692" i="2"/>
  <c r="P692" i="2"/>
  <c r="O692" i="2"/>
  <c r="C688" i="2"/>
  <c r="E688" i="2"/>
  <c r="G688" i="2"/>
  <c r="B688" i="2"/>
  <c r="D688" i="2"/>
  <c r="F688" i="2"/>
  <c r="N688" i="2"/>
  <c r="AC688" i="2"/>
  <c r="AB688" i="2"/>
  <c r="AA688" i="2"/>
  <c r="Z688" i="2"/>
  <c r="Y688" i="2"/>
  <c r="X688" i="2"/>
  <c r="W688" i="2"/>
  <c r="V688" i="2"/>
  <c r="U688" i="2"/>
  <c r="T688" i="2"/>
  <c r="S688" i="2"/>
  <c r="R688" i="2"/>
  <c r="Q688" i="2"/>
  <c r="P688" i="2"/>
  <c r="O688" i="2"/>
  <c r="C684" i="2"/>
  <c r="E684" i="2"/>
  <c r="G684" i="2"/>
  <c r="B684" i="2"/>
  <c r="D684" i="2"/>
  <c r="F684" i="2"/>
  <c r="N684" i="2"/>
  <c r="AC684" i="2"/>
  <c r="AB684" i="2"/>
  <c r="AA684" i="2"/>
  <c r="Z684" i="2"/>
  <c r="Y684" i="2"/>
  <c r="X684" i="2"/>
  <c r="W684" i="2"/>
  <c r="V684" i="2"/>
  <c r="U684" i="2"/>
  <c r="T684" i="2"/>
  <c r="S684" i="2"/>
  <c r="R684" i="2"/>
  <c r="Q684" i="2"/>
  <c r="P684" i="2"/>
  <c r="O684" i="2"/>
  <c r="C680" i="2"/>
  <c r="E680" i="2"/>
  <c r="G680" i="2"/>
  <c r="B680" i="2"/>
  <c r="D680" i="2"/>
  <c r="F680" i="2"/>
  <c r="N680" i="2"/>
  <c r="AC680" i="2"/>
  <c r="AB680" i="2"/>
  <c r="AA680" i="2"/>
  <c r="Z680" i="2"/>
  <c r="Y680" i="2"/>
  <c r="X680" i="2"/>
  <c r="W680" i="2"/>
  <c r="V680" i="2"/>
  <c r="U680" i="2"/>
  <c r="T680" i="2"/>
  <c r="S680" i="2"/>
  <c r="R680" i="2"/>
  <c r="Q680" i="2"/>
  <c r="P680" i="2"/>
  <c r="O680" i="2"/>
  <c r="C676" i="2"/>
  <c r="E676" i="2"/>
  <c r="G676" i="2"/>
  <c r="B676" i="2"/>
  <c r="D676" i="2"/>
  <c r="F676" i="2"/>
  <c r="N676" i="2"/>
  <c r="AC676" i="2"/>
  <c r="AB676" i="2"/>
  <c r="AA676" i="2"/>
  <c r="Z676" i="2"/>
  <c r="Y676" i="2"/>
  <c r="X676" i="2"/>
  <c r="W676" i="2"/>
  <c r="V676" i="2"/>
  <c r="U676" i="2"/>
  <c r="T676" i="2"/>
  <c r="S676" i="2"/>
  <c r="R676" i="2"/>
  <c r="Q676" i="2"/>
  <c r="P676" i="2"/>
  <c r="O676" i="2"/>
  <c r="C672" i="2"/>
  <c r="E672" i="2"/>
  <c r="G672" i="2"/>
  <c r="B672" i="2"/>
  <c r="D672" i="2"/>
  <c r="F672" i="2"/>
  <c r="N672" i="2"/>
  <c r="AC672" i="2"/>
  <c r="AB672" i="2"/>
  <c r="AA672" i="2"/>
  <c r="Z672" i="2"/>
  <c r="Y672" i="2"/>
  <c r="X672" i="2"/>
  <c r="W672" i="2"/>
  <c r="V672" i="2"/>
  <c r="U672" i="2"/>
  <c r="T672" i="2"/>
  <c r="S672" i="2"/>
  <c r="R672" i="2"/>
  <c r="Q672" i="2"/>
  <c r="P672" i="2"/>
  <c r="O672" i="2"/>
  <c r="C668" i="2"/>
  <c r="E668" i="2"/>
  <c r="G668" i="2"/>
  <c r="B668" i="2"/>
  <c r="D668" i="2"/>
  <c r="F668" i="2"/>
  <c r="N668" i="2"/>
  <c r="AC668" i="2"/>
  <c r="AB668" i="2"/>
  <c r="AA668" i="2"/>
  <c r="Z668" i="2"/>
  <c r="Y668" i="2"/>
  <c r="X668" i="2"/>
  <c r="W668" i="2"/>
  <c r="V668" i="2"/>
  <c r="U668" i="2"/>
  <c r="T668" i="2"/>
  <c r="S668" i="2"/>
  <c r="R668" i="2"/>
  <c r="Q668" i="2"/>
  <c r="P668" i="2"/>
  <c r="O668" i="2"/>
  <c r="C664" i="2"/>
  <c r="E664" i="2"/>
  <c r="G664" i="2"/>
  <c r="B664" i="2"/>
  <c r="D664" i="2"/>
  <c r="F664" i="2"/>
  <c r="N664" i="2"/>
  <c r="AC664" i="2"/>
  <c r="AB664" i="2"/>
  <c r="AA664" i="2"/>
  <c r="Z664" i="2"/>
  <c r="Y664" i="2"/>
  <c r="X664" i="2"/>
  <c r="W664" i="2"/>
  <c r="V664" i="2"/>
  <c r="U664" i="2"/>
  <c r="T664" i="2"/>
  <c r="S664" i="2"/>
  <c r="R664" i="2"/>
  <c r="Q664" i="2"/>
  <c r="P664" i="2"/>
  <c r="O664" i="2"/>
  <c r="C660" i="2"/>
  <c r="E660" i="2"/>
  <c r="G660" i="2"/>
  <c r="B660" i="2"/>
  <c r="D660" i="2"/>
  <c r="F660" i="2"/>
  <c r="N660" i="2"/>
  <c r="AC660" i="2"/>
  <c r="AB660" i="2"/>
  <c r="AA660" i="2"/>
  <c r="Z660" i="2"/>
  <c r="Y660" i="2"/>
  <c r="X660" i="2"/>
  <c r="W660" i="2"/>
  <c r="V660" i="2"/>
  <c r="U660" i="2"/>
  <c r="T660" i="2"/>
  <c r="S660" i="2"/>
  <c r="R660" i="2"/>
  <c r="Q660" i="2"/>
  <c r="P660" i="2"/>
  <c r="O660" i="2"/>
  <c r="C656" i="2"/>
  <c r="E656" i="2"/>
  <c r="G656" i="2"/>
  <c r="B656" i="2"/>
  <c r="D656" i="2"/>
  <c r="F656" i="2"/>
  <c r="N656" i="2"/>
  <c r="AC656" i="2"/>
  <c r="AB656" i="2"/>
  <c r="AA656" i="2"/>
  <c r="Z656" i="2"/>
  <c r="Y656" i="2"/>
  <c r="X656" i="2"/>
  <c r="W656" i="2"/>
  <c r="V656" i="2"/>
  <c r="U656" i="2"/>
  <c r="T656" i="2"/>
  <c r="S656" i="2"/>
  <c r="R656" i="2"/>
  <c r="Q656" i="2"/>
  <c r="P656" i="2"/>
  <c r="O656" i="2"/>
  <c r="C652" i="2"/>
  <c r="E652" i="2"/>
  <c r="G652" i="2"/>
  <c r="B652" i="2"/>
  <c r="D652" i="2"/>
  <c r="F652" i="2"/>
  <c r="N652" i="2"/>
  <c r="AC652" i="2"/>
  <c r="AB652" i="2"/>
  <c r="AA652" i="2"/>
  <c r="Z652" i="2"/>
  <c r="Y652" i="2"/>
  <c r="X652" i="2"/>
  <c r="W652" i="2"/>
  <c r="V652" i="2"/>
  <c r="U652" i="2"/>
  <c r="T652" i="2"/>
  <c r="S652" i="2"/>
  <c r="R652" i="2"/>
  <c r="Q652" i="2"/>
  <c r="P652" i="2"/>
  <c r="O652" i="2"/>
  <c r="C648" i="2"/>
  <c r="E648" i="2"/>
  <c r="G648" i="2"/>
  <c r="B648" i="2"/>
  <c r="D648" i="2"/>
  <c r="F648" i="2"/>
  <c r="N648" i="2"/>
  <c r="AC648" i="2"/>
  <c r="AB648" i="2"/>
  <c r="AA648" i="2"/>
  <c r="Z648" i="2"/>
  <c r="Y648" i="2"/>
  <c r="X648" i="2"/>
  <c r="W648" i="2"/>
  <c r="V648" i="2"/>
  <c r="U648" i="2"/>
  <c r="T648" i="2"/>
  <c r="S648" i="2"/>
  <c r="R648" i="2"/>
  <c r="Q648" i="2"/>
  <c r="P648" i="2"/>
  <c r="O648" i="2"/>
  <c r="C644" i="2"/>
  <c r="E644" i="2"/>
  <c r="G644" i="2"/>
  <c r="B644" i="2"/>
  <c r="D644" i="2"/>
  <c r="F644" i="2"/>
  <c r="N644" i="2"/>
  <c r="AC644" i="2"/>
  <c r="AB644" i="2"/>
  <c r="AA644" i="2"/>
  <c r="Z644" i="2"/>
  <c r="Y644" i="2"/>
  <c r="X644" i="2"/>
  <c r="W644" i="2"/>
  <c r="V644" i="2"/>
  <c r="U644" i="2"/>
  <c r="T644" i="2"/>
  <c r="S644" i="2"/>
  <c r="R644" i="2"/>
  <c r="Q644" i="2"/>
  <c r="P644" i="2"/>
  <c r="O644" i="2"/>
  <c r="C640" i="2"/>
  <c r="E640" i="2"/>
  <c r="G640" i="2"/>
  <c r="B640" i="2"/>
  <c r="D640" i="2"/>
  <c r="F640" i="2"/>
  <c r="N640" i="2"/>
  <c r="AC640" i="2"/>
  <c r="AB640" i="2"/>
  <c r="AA640" i="2"/>
  <c r="Z640" i="2"/>
  <c r="Y640" i="2"/>
  <c r="X640" i="2"/>
  <c r="W640" i="2"/>
  <c r="V640" i="2"/>
  <c r="U640" i="2"/>
  <c r="T640" i="2"/>
  <c r="S640" i="2"/>
  <c r="R640" i="2"/>
  <c r="Q640" i="2"/>
  <c r="P640" i="2"/>
  <c r="O640" i="2"/>
  <c r="C636" i="2"/>
  <c r="E636" i="2"/>
  <c r="G636" i="2"/>
  <c r="B636" i="2"/>
  <c r="D636" i="2"/>
  <c r="F636" i="2"/>
  <c r="N636" i="2"/>
  <c r="AC636" i="2"/>
  <c r="AB636" i="2"/>
  <c r="AA636" i="2"/>
  <c r="Z636" i="2"/>
  <c r="Y636" i="2"/>
  <c r="X636" i="2"/>
  <c r="W636" i="2"/>
  <c r="V636" i="2"/>
  <c r="U636" i="2"/>
  <c r="T636" i="2"/>
  <c r="S636" i="2"/>
  <c r="R636" i="2"/>
  <c r="Q636" i="2"/>
  <c r="P636" i="2"/>
  <c r="O636" i="2"/>
  <c r="C632" i="2"/>
  <c r="E632" i="2"/>
  <c r="G632" i="2"/>
  <c r="B632" i="2"/>
  <c r="D632" i="2"/>
  <c r="F632" i="2"/>
  <c r="N632" i="2"/>
  <c r="AC632" i="2"/>
  <c r="AB632" i="2"/>
  <c r="AA632" i="2"/>
  <c r="Z632" i="2"/>
  <c r="Y632" i="2"/>
  <c r="X632" i="2"/>
  <c r="W632" i="2"/>
  <c r="V632" i="2"/>
  <c r="U632" i="2"/>
  <c r="T632" i="2"/>
  <c r="S632" i="2"/>
  <c r="R632" i="2"/>
  <c r="Q632" i="2"/>
  <c r="P632" i="2"/>
  <c r="O632" i="2"/>
  <c r="C628" i="2"/>
  <c r="E628" i="2"/>
  <c r="G628" i="2"/>
  <c r="B628" i="2"/>
  <c r="D628" i="2"/>
  <c r="F628" i="2"/>
  <c r="N628" i="2"/>
  <c r="AC628" i="2"/>
  <c r="AB628" i="2"/>
  <c r="AA628" i="2"/>
  <c r="Z628" i="2"/>
  <c r="Y628" i="2"/>
  <c r="X628" i="2"/>
  <c r="W628" i="2"/>
  <c r="V628" i="2"/>
  <c r="U628" i="2"/>
  <c r="T628" i="2"/>
  <c r="S628" i="2"/>
  <c r="R628" i="2"/>
  <c r="Q628" i="2"/>
  <c r="P628" i="2"/>
  <c r="O628" i="2"/>
  <c r="C624" i="2"/>
  <c r="E624" i="2"/>
  <c r="G624" i="2"/>
  <c r="B624" i="2"/>
  <c r="D624" i="2"/>
  <c r="F624" i="2"/>
  <c r="N624" i="2"/>
  <c r="AC624" i="2"/>
  <c r="AB624" i="2"/>
  <c r="AA624" i="2"/>
  <c r="Z624" i="2"/>
  <c r="Y624" i="2"/>
  <c r="X624" i="2"/>
  <c r="W624" i="2"/>
  <c r="V624" i="2"/>
  <c r="U624" i="2"/>
  <c r="T624" i="2"/>
  <c r="S624" i="2"/>
  <c r="R624" i="2"/>
  <c r="Q624" i="2"/>
  <c r="P624" i="2"/>
  <c r="O624" i="2"/>
  <c r="C620" i="2"/>
  <c r="E620" i="2"/>
  <c r="G620" i="2"/>
  <c r="B620" i="2"/>
  <c r="D620" i="2"/>
  <c r="F620" i="2"/>
  <c r="N620" i="2"/>
  <c r="AC620" i="2"/>
  <c r="AB620" i="2"/>
  <c r="AA620" i="2"/>
  <c r="Z620" i="2"/>
  <c r="Y620" i="2"/>
  <c r="X620" i="2"/>
  <c r="W620" i="2"/>
  <c r="V620" i="2"/>
  <c r="U620" i="2"/>
  <c r="T620" i="2"/>
  <c r="S620" i="2"/>
  <c r="R620" i="2"/>
  <c r="Q620" i="2"/>
  <c r="P620" i="2"/>
  <c r="O620" i="2"/>
  <c r="C616" i="2"/>
  <c r="E616" i="2"/>
  <c r="G616" i="2"/>
  <c r="B616" i="2"/>
  <c r="D616" i="2"/>
  <c r="F616" i="2"/>
  <c r="N616" i="2"/>
  <c r="AC616" i="2"/>
  <c r="AB616" i="2"/>
  <c r="AA616" i="2"/>
  <c r="Z616" i="2"/>
  <c r="Y616" i="2"/>
  <c r="X616" i="2"/>
  <c r="W616" i="2"/>
  <c r="V616" i="2"/>
  <c r="U616" i="2"/>
  <c r="T616" i="2"/>
  <c r="S616" i="2"/>
  <c r="R616" i="2"/>
  <c r="Q616" i="2"/>
  <c r="P616" i="2"/>
  <c r="O616" i="2"/>
  <c r="C612" i="2"/>
  <c r="E612" i="2"/>
  <c r="G612" i="2"/>
  <c r="B612" i="2"/>
  <c r="D612" i="2"/>
  <c r="F612" i="2"/>
  <c r="N612" i="2"/>
  <c r="AC612" i="2"/>
  <c r="AB612" i="2"/>
  <c r="AA612" i="2"/>
  <c r="Z612" i="2"/>
  <c r="Y612" i="2"/>
  <c r="X612" i="2"/>
  <c r="W612" i="2"/>
  <c r="V612" i="2"/>
  <c r="U612" i="2"/>
  <c r="T612" i="2"/>
  <c r="S612" i="2"/>
  <c r="R612" i="2"/>
  <c r="Q612" i="2"/>
  <c r="P612" i="2"/>
  <c r="O612" i="2"/>
  <c r="C608" i="2"/>
  <c r="E608" i="2"/>
  <c r="G608" i="2"/>
  <c r="B608" i="2"/>
  <c r="D608" i="2"/>
  <c r="F608" i="2"/>
  <c r="N608" i="2"/>
  <c r="AC608" i="2"/>
  <c r="AB608" i="2"/>
  <c r="AA608" i="2"/>
  <c r="Z608" i="2"/>
  <c r="Y608" i="2"/>
  <c r="X608" i="2"/>
  <c r="W608" i="2"/>
  <c r="V608" i="2"/>
  <c r="U608" i="2"/>
  <c r="T608" i="2"/>
  <c r="S608" i="2"/>
  <c r="R608" i="2"/>
  <c r="Q608" i="2"/>
  <c r="P608" i="2"/>
  <c r="O608" i="2"/>
  <c r="C604" i="2"/>
  <c r="E604" i="2"/>
  <c r="G604" i="2"/>
  <c r="B604" i="2"/>
  <c r="D604" i="2"/>
  <c r="F604" i="2"/>
  <c r="N604" i="2"/>
  <c r="AC604" i="2"/>
  <c r="AB604" i="2"/>
  <c r="AA604" i="2"/>
  <c r="Z604" i="2"/>
  <c r="Y604" i="2"/>
  <c r="X604" i="2"/>
  <c r="W604" i="2"/>
  <c r="V604" i="2"/>
  <c r="U604" i="2"/>
  <c r="T604" i="2"/>
  <c r="S604" i="2"/>
  <c r="R604" i="2"/>
  <c r="Q604" i="2"/>
  <c r="P604" i="2"/>
  <c r="O604" i="2"/>
  <c r="C600" i="2"/>
  <c r="E600" i="2"/>
  <c r="G600" i="2"/>
  <c r="B600" i="2"/>
  <c r="D600" i="2"/>
  <c r="F600" i="2"/>
  <c r="N600" i="2"/>
  <c r="AC600" i="2"/>
  <c r="AB600" i="2"/>
  <c r="AA600" i="2"/>
  <c r="Z600" i="2"/>
  <c r="Y600" i="2"/>
  <c r="X600" i="2"/>
  <c r="W600" i="2"/>
  <c r="V600" i="2"/>
  <c r="U600" i="2"/>
  <c r="T600" i="2"/>
  <c r="S600" i="2"/>
  <c r="R600" i="2"/>
  <c r="Q600" i="2"/>
  <c r="P600" i="2"/>
  <c r="O600" i="2"/>
  <c r="C596" i="2"/>
  <c r="E596" i="2"/>
  <c r="G596" i="2"/>
  <c r="B596" i="2"/>
  <c r="D596" i="2"/>
  <c r="F596" i="2"/>
  <c r="N596" i="2"/>
  <c r="AC596" i="2"/>
  <c r="AB596" i="2"/>
  <c r="AA596" i="2"/>
  <c r="Z596" i="2"/>
  <c r="Y596" i="2"/>
  <c r="X596" i="2"/>
  <c r="W596" i="2"/>
  <c r="V596" i="2"/>
  <c r="U596" i="2"/>
  <c r="T596" i="2"/>
  <c r="S596" i="2"/>
  <c r="R596" i="2"/>
  <c r="Q596" i="2"/>
  <c r="P596" i="2"/>
  <c r="O596" i="2"/>
  <c r="C592" i="2"/>
  <c r="E592" i="2"/>
  <c r="G592" i="2"/>
  <c r="B592" i="2"/>
  <c r="D592" i="2"/>
  <c r="F592" i="2"/>
  <c r="N592" i="2"/>
  <c r="AC592" i="2"/>
  <c r="AB592" i="2"/>
  <c r="AA592" i="2"/>
  <c r="Z592" i="2"/>
  <c r="Y592" i="2"/>
  <c r="X592" i="2"/>
  <c r="W592" i="2"/>
  <c r="V592" i="2"/>
  <c r="U592" i="2"/>
  <c r="T592" i="2"/>
  <c r="S592" i="2"/>
  <c r="R592" i="2"/>
  <c r="Q592" i="2"/>
  <c r="P592" i="2"/>
  <c r="O592" i="2"/>
  <c r="C588" i="2"/>
  <c r="E588" i="2"/>
  <c r="G588" i="2"/>
  <c r="B588" i="2"/>
  <c r="D588" i="2"/>
  <c r="F588" i="2"/>
  <c r="N588" i="2"/>
  <c r="AC588" i="2"/>
  <c r="AB588" i="2"/>
  <c r="AA588" i="2"/>
  <c r="Z588" i="2"/>
  <c r="Y588" i="2"/>
  <c r="X588" i="2"/>
  <c r="W588" i="2"/>
  <c r="V588" i="2"/>
  <c r="U588" i="2"/>
  <c r="T588" i="2"/>
  <c r="S588" i="2"/>
  <c r="R588" i="2"/>
  <c r="Q588" i="2"/>
  <c r="P588" i="2"/>
  <c r="O588" i="2"/>
  <c r="C584" i="2"/>
  <c r="E584" i="2"/>
  <c r="G584" i="2"/>
  <c r="B584" i="2"/>
  <c r="D584" i="2"/>
  <c r="F584" i="2"/>
  <c r="N584" i="2"/>
  <c r="AC584" i="2"/>
  <c r="AB584" i="2"/>
  <c r="AA584" i="2"/>
  <c r="Z584" i="2"/>
  <c r="Y584" i="2"/>
  <c r="X584" i="2"/>
  <c r="W584" i="2"/>
  <c r="V584" i="2"/>
  <c r="U584" i="2"/>
  <c r="T584" i="2"/>
  <c r="S584" i="2"/>
  <c r="R584" i="2"/>
  <c r="Q584" i="2"/>
  <c r="P584" i="2"/>
  <c r="O584" i="2"/>
  <c r="C580" i="2"/>
  <c r="E580" i="2"/>
  <c r="G580" i="2"/>
  <c r="B580" i="2"/>
  <c r="D580" i="2"/>
  <c r="F580" i="2"/>
  <c r="N580" i="2"/>
  <c r="AC580" i="2"/>
  <c r="AB580" i="2"/>
  <c r="AA580" i="2"/>
  <c r="Z580" i="2"/>
  <c r="Y580" i="2"/>
  <c r="X580" i="2"/>
  <c r="W580" i="2"/>
  <c r="V580" i="2"/>
  <c r="U580" i="2"/>
  <c r="T580" i="2"/>
  <c r="S580" i="2"/>
  <c r="R580" i="2"/>
  <c r="Q580" i="2"/>
  <c r="P580" i="2"/>
  <c r="O580" i="2"/>
  <c r="C576" i="2"/>
  <c r="E576" i="2"/>
  <c r="G576" i="2"/>
  <c r="B576" i="2"/>
  <c r="D576" i="2"/>
  <c r="F576" i="2"/>
  <c r="N576" i="2"/>
  <c r="AC576" i="2"/>
  <c r="AB576" i="2"/>
  <c r="AA576" i="2"/>
  <c r="Z576" i="2"/>
  <c r="Y576" i="2"/>
  <c r="X576" i="2"/>
  <c r="W576" i="2"/>
  <c r="V576" i="2"/>
  <c r="U576" i="2"/>
  <c r="T576" i="2"/>
  <c r="S576" i="2"/>
  <c r="R576" i="2"/>
  <c r="Q576" i="2"/>
  <c r="P576" i="2"/>
  <c r="O576" i="2"/>
  <c r="C572" i="2"/>
  <c r="E572" i="2"/>
  <c r="G572" i="2"/>
  <c r="B572" i="2"/>
  <c r="D572" i="2"/>
  <c r="F572" i="2"/>
  <c r="N572" i="2"/>
  <c r="AC572" i="2"/>
  <c r="AB572" i="2"/>
  <c r="AA572" i="2"/>
  <c r="Z572" i="2"/>
  <c r="Y572" i="2"/>
  <c r="X572" i="2"/>
  <c r="W572" i="2"/>
  <c r="V572" i="2"/>
  <c r="U572" i="2"/>
  <c r="T572" i="2"/>
  <c r="S572" i="2"/>
  <c r="R572" i="2"/>
  <c r="Q572" i="2"/>
  <c r="P572" i="2"/>
  <c r="O572" i="2"/>
  <c r="C568" i="2"/>
  <c r="E568" i="2"/>
  <c r="G568" i="2"/>
  <c r="B568" i="2"/>
  <c r="D568" i="2"/>
  <c r="F568" i="2"/>
  <c r="N568" i="2"/>
  <c r="AC568" i="2"/>
  <c r="AB568" i="2"/>
  <c r="AA568" i="2"/>
  <c r="Z568" i="2"/>
  <c r="Y568" i="2"/>
  <c r="X568" i="2"/>
  <c r="W568" i="2"/>
  <c r="V568" i="2"/>
  <c r="U568" i="2"/>
  <c r="T568" i="2"/>
  <c r="S568" i="2"/>
  <c r="R568" i="2"/>
  <c r="Q568" i="2"/>
  <c r="P568" i="2"/>
  <c r="O568" i="2"/>
  <c r="C564" i="2"/>
  <c r="E564" i="2"/>
  <c r="G564" i="2"/>
  <c r="B564" i="2"/>
  <c r="D564" i="2"/>
  <c r="F564" i="2"/>
  <c r="N564" i="2"/>
  <c r="AC564" i="2"/>
  <c r="AB564" i="2"/>
  <c r="AA564" i="2"/>
  <c r="Z564" i="2"/>
  <c r="Y564" i="2"/>
  <c r="X564" i="2"/>
  <c r="W564" i="2"/>
  <c r="V564" i="2"/>
  <c r="U564" i="2"/>
  <c r="T564" i="2"/>
  <c r="S564" i="2"/>
  <c r="R564" i="2"/>
  <c r="Q564" i="2"/>
  <c r="P564" i="2"/>
  <c r="O564" i="2"/>
  <c r="C560" i="2"/>
  <c r="E560" i="2"/>
  <c r="G560" i="2"/>
  <c r="B560" i="2"/>
  <c r="D560" i="2"/>
  <c r="F560" i="2"/>
  <c r="N560" i="2"/>
  <c r="AC560" i="2"/>
  <c r="AB560" i="2"/>
  <c r="AA560" i="2"/>
  <c r="Z560" i="2"/>
  <c r="Y560" i="2"/>
  <c r="X560" i="2"/>
  <c r="W560" i="2"/>
  <c r="V560" i="2"/>
  <c r="U560" i="2"/>
  <c r="T560" i="2"/>
  <c r="S560" i="2"/>
  <c r="R560" i="2"/>
  <c r="Q560" i="2"/>
  <c r="P560" i="2"/>
  <c r="O560" i="2"/>
  <c r="C556" i="2"/>
  <c r="E556" i="2"/>
  <c r="G556" i="2"/>
  <c r="B556" i="2"/>
  <c r="D556" i="2"/>
  <c r="F556" i="2"/>
  <c r="N556" i="2"/>
  <c r="AC556" i="2"/>
  <c r="AB556" i="2"/>
  <c r="AA556" i="2"/>
  <c r="Z556" i="2"/>
  <c r="Y556" i="2"/>
  <c r="X556" i="2"/>
  <c r="W556" i="2"/>
  <c r="V556" i="2"/>
  <c r="U556" i="2"/>
  <c r="T556" i="2"/>
  <c r="S556" i="2"/>
  <c r="R556" i="2"/>
  <c r="Q556" i="2"/>
  <c r="P556" i="2"/>
  <c r="O556" i="2"/>
  <c r="C552" i="2"/>
  <c r="E552" i="2"/>
  <c r="G552" i="2"/>
  <c r="B552" i="2"/>
  <c r="D552" i="2"/>
  <c r="F552" i="2"/>
  <c r="N552" i="2"/>
  <c r="AC552" i="2"/>
  <c r="AB552" i="2"/>
  <c r="AA552" i="2"/>
  <c r="Z552" i="2"/>
  <c r="Y552" i="2"/>
  <c r="X552" i="2"/>
  <c r="W552" i="2"/>
  <c r="V552" i="2"/>
  <c r="U552" i="2"/>
  <c r="T552" i="2"/>
  <c r="S552" i="2"/>
  <c r="R552" i="2"/>
  <c r="Q552" i="2"/>
  <c r="P552" i="2"/>
  <c r="O552" i="2"/>
  <c r="C548" i="2"/>
  <c r="E548" i="2"/>
  <c r="G548" i="2"/>
  <c r="B548" i="2"/>
  <c r="D548" i="2"/>
  <c r="F548" i="2"/>
  <c r="N548" i="2"/>
  <c r="AC548" i="2"/>
  <c r="AB548" i="2"/>
  <c r="AA548" i="2"/>
  <c r="Z548" i="2"/>
  <c r="Y548" i="2"/>
  <c r="X548" i="2"/>
  <c r="W548" i="2"/>
  <c r="V548" i="2"/>
  <c r="U548" i="2"/>
  <c r="T548" i="2"/>
  <c r="S548" i="2"/>
  <c r="R548" i="2"/>
  <c r="Q548" i="2"/>
  <c r="P548" i="2"/>
  <c r="O548" i="2"/>
  <c r="C544" i="2"/>
  <c r="E544" i="2"/>
  <c r="G544" i="2"/>
  <c r="B544" i="2"/>
  <c r="D544" i="2"/>
  <c r="F544" i="2"/>
  <c r="N544" i="2"/>
  <c r="AC544" i="2"/>
  <c r="AB544" i="2"/>
  <c r="AA544" i="2"/>
  <c r="Z544" i="2"/>
  <c r="Y544" i="2"/>
  <c r="X544" i="2"/>
  <c r="W544" i="2"/>
  <c r="V544" i="2"/>
  <c r="U544" i="2"/>
  <c r="T544" i="2"/>
  <c r="S544" i="2"/>
  <c r="R544" i="2"/>
  <c r="Q544" i="2"/>
  <c r="P544" i="2"/>
  <c r="O544" i="2"/>
  <c r="C540" i="2"/>
  <c r="E540" i="2"/>
  <c r="G540" i="2"/>
  <c r="B540" i="2"/>
  <c r="D540" i="2"/>
  <c r="F540" i="2"/>
  <c r="N540" i="2"/>
  <c r="AC540" i="2"/>
  <c r="AB540" i="2"/>
  <c r="AA540" i="2"/>
  <c r="Z540" i="2"/>
  <c r="Y540" i="2"/>
  <c r="X540" i="2"/>
  <c r="W540" i="2"/>
  <c r="V540" i="2"/>
  <c r="U540" i="2"/>
  <c r="T540" i="2"/>
  <c r="S540" i="2"/>
  <c r="R540" i="2"/>
  <c r="Q540" i="2"/>
  <c r="P540" i="2"/>
  <c r="O540" i="2"/>
  <c r="C536" i="2"/>
  <c r="E536" i="2"/>
  <c r="G536" i="2"/>
  <c r="B536" i="2"/>
  <c r="D536" i="2"/>
  <c r="F536" i="2"/>
  <c r="N536" i="2"/>
  <c r="AC536" i="2"/>
  <c r="AB536" i="2"/>
  <c r="AA536" i="2"/>
  <c r="Z536" i="2"/>
  <c r="Y536" i="2"/>
  <c r="X536" i="2"/>
  <c r="W536" i="2"/>
  <c r="V536" i="2"/>
  <c r="U536" i="2"/>
  <c r="T536" i="2"/>
  <c r="S536" i="2"/>
  <c r="R536" i="2"/>
  <c r="Q536" i="2"/>
  <c r="P536" i="2"/>
  <c r="O536" i="2"/>
  <c r="C532" i="2"/>
  <c r="E532" i="2"/>
  <c r="G532" i="2"/>
  <c r="B532" i="2"/>
  <c r="D532" i="2"/>
  <c r="F532" i="2"/>
  <c r="N532" i="2"/>
  <c r="AC532" i="2"/>
  <c r="AB532" i="2"/>
  <c r="AA532" i="2"/>
  <c r="Z532" i="2"/>
  <c r="Y532" i="2"/>
  <c r="X532" i="2"/>
  <c r="W532" i="2"/>
  <c r="V532" i="2"/>
  <c r="U532" i="2"/>
  <c r="T532" i="2"/>
  <c r="S532" i="2"/>
  <c r="R532" i="2"/>
  <c r="Q532" i="2"/>
  <c r="P532" i="2"/>
  <c r="O532" i="2"/>
  <c r="C528" i="2"/>
  <c r="E528" i="2"/>
  <c r="G528" i="2"/>
  <c r="B528" i="2"/>
  <c r="D528" i="2"/>
  <c r="F528" i="2"/>
  <c r="N528" i="2"/>
  <c r="AC528" i="2"/>
  <c r="AB528" i="2"/>
  <c r="AA528" i="2"/>
  <c r="Z528" i="2"/>
  <c r="Y528" i="2"/>
  <c r="X528" i="2"/>
  <c r="W528" i="2"/>
  <c r="V528" i="2"/>
  <c r="U528" i="2"/>
  <c r="T528" i="2"/>
  <c r="S528" i="2"/>
  <c r="R528" i="2"/>
  <c r="Q528" i="2"/>
  <c r="P528" i="2"/>
  <c r="O528" i="2"/>
  <c r="C524" i="2"/>
  <c r="E524" i="2"/>
  <c r="G524" i="2"/>
  <c r="B524" i="2"/>
  <c r="D524" i="2"/>
  <c r="F524" i="2"/>
  <c r="N524" i="2"/>
  <c r="AC524" i="2"/>
  <c r="AB524" i="2"/>
  <c r="AA524" i="2"/>
  <c r="Z524" i="2"/>
  <c r="Y524" i="2"/>
  <c r="X524" i="2"/>
  <c r="W524" i="2"/>
  <c r="V524" i="2"/>
  <c r="U524" i="2"/>
  <c r="T524" i="2"/>
  <c r="S524" i="2"/>
  <c r="R524" i="2"/>
  <c r="Q524" i="2"/>
  <c r="P524" i="2"/>
  <c r="O524" i="2"/>
  <c r="C520" i="2"/>
  <c r="E520" i="2"/>
  <c r="G520" i="2"/>
  <c r="B520" i="2"/>
  <c r="D520" i="2"/>
  <c r="F520" i="2"/>
  <c r="N520" i="2"/>
  <c r="AC520" i="2"/>
  <c r="AB520" i="2"/>
  <c r="AA520" i="2"/>
  <c r="Z520" i="2"/>
  <c r="Y520" i="2"/>
  <c r="X520" i="2"/>
  <c r="W520" i="2"/>
  <c r="V520" i="2"/>
  <c r="U520" i="2"/>
  <c r="T520" i="2"/>
  <c r="S520" i="2"/>
  <c r="R520" i="2"/>
  <c r="Q520" i="2"/>
  <c r="P520" i="2"/>
  <c r="O520" i="2"/>
  <c r="C516" i="2"/>
  <c r="E516" i="2"/>
  <c r="G516" i="2"/>
  <c r="B516" i="2"/>
  <c r="D516" i="2"/>
  <c r="F516" i="2"/>
  <c r="N516" i="2"/>
  <c r="AC516" i="2"/>
  <c r="AB516" i="2"/>
  <c r="AA516" i="2"/>
  <c r="Z516" i="2"/>
  <c r="Y516" i="2"/>
  <c r="X516" i="2"/>
  <c r="W516" i="2"/>
  <c r="V516" i="2"/>
  <c r="U516" i="2"/>
  <c r="T516" i="2"/>
  <c r="S516" i="2"/>
  <c r="R516" i="2"/>
  <c r="Q516" i="2"/>
  <c r="P516" i="2"/>
  <c r="O516" i="2"/>
  <c r="C512" i="2"/>
  <c r="E512" i="2"/>
  <c r="G512" i="2"/>
  <c r="B512" i="2"/>
  <c r="D512" i="2"/>
  <c r="F512" i="2"/>
  <c r="N512" i="2"/>
  <c r="AC512" i="2"/>
  <c r="AB512" i="2"/>
  <c r="AA512" i="2"/>
  <c r="Z512" i="2"/>
  <c r="Y512" i="2"/>
  <c r="X512" i="2"/>
  <c r="W512" i="2"/>
  <c r="V512" i="2"/>
  <c r="U512" i="2"/>
  <c r="T512" i="2"/>
  <c r="S512" i="2"/>
  <c r="R512" i="2"/>
  <c r="Q512" i="2"/>
  <c r="P512" i="2"/>
  <c r="O512" i="2"/>
  <c r="C508" i="2"/>
  <c r="E508" i="2"/>
  <c r="G508" i="2"/>
  <c r="B508" i="2"/>
  <c r="D508" i="2"/>
  <c r="F508" i="2"/>
  <c r="N508" i="2"/>
  <c r="AC508" i="2"/>
  <c r="AB508" i="2"/>
  <c r="AA508" i="2"/>
  <c r="Z508" i="2"/>
  <c r="Y508" i="2"/>
  <c r="X508" i="2"/>
  <c r="W508" i="2"/>
  <c r="V508" i="2"/>
  <c r="U508" i="2"/>
  <c r="T508" i="2"/>
  <c r="S508" i="2"/>
  <c r="R508" i="2"/>
  <c r="Q508" i="2"/>
  <c r="P508" i="2"/>
  <c r="O508" i="2"/>
  <c r="C504" i="2"/>
  <c r="E504" i="2"/>
  <c r="G504" i="2"/>
  <c r="B504" i="2"/>
  <c r="D504" i="2"/>
  <c r="F504" i="2"/>
  <c r="N504" i="2"/>
  <c r="AC504" i="2"/>
  <c r="AB504" i="2"/>
  <c r="AA504" i="2"/>
  <c r="Z504" i="2"/>
  <c r="Y504" i="2"/>
  <c r="X504" i="2"/>
  <c r="W504" i="2"/>
  <c r="V504" i="2"/>
  <c r="U504" i="2"/>
  <c r="T504" i="2"/>
  <c r="S504" i="2"/>
  <c r="R504" i="2"/>
  <c r="Q504" i="2"/>
  <c r="P504" i="2"/>
  <c r="O504" i="2"/>
  <c r="C500" i="2"/>
  <c r="E500" i="2"/>
  <c r="G500" i="2"/>
  <c r="B500" i="2"/>
  <c r="D500" i="2"/>
  <c r="F500" i="2"/>
  <c r="N500" i="2"/>
  <c r="AC500" i="2"/>
  <c r="AB500" i="2"/>
  <c r="AA500" i="2"/>
  <c r="Z500" i="2"/>
  <c r="Y500" i="2"/>
  <c r="X500" i="2"/>
  <c r="W500" i="2"/>
  <c r="V500" i="2"/>
  <c r="U500" i="2"/>
  <c r="T500" i="2"/>
  <c r="S500" i="2"/>
  <c r="R500" i="2"/>
  <c r="Q500" i="2"/>
  <c r="P500" i="2"/>
  <c r="O500" i="2"/>
  <c r="C496" i="2"/>
  <c r="E496" i="2"/>
  <c r="G496" i="2"/>
  <c r="B496" i="2"/>
  <c r="D496" i="2"/>
  <c r="F496" i="2"/>
  <c r="N496" i="2"/>
  <c r="AC496" i="2"/>
  <c r="AB496" i="2"/>
  <c r="AA496" i="2"/>
  <c r="Z496" i="2"/>
  <c r="Y496" i="2"/>
  <c r="X496" i="2"/>
  <c r="W496" i="2"/>
  <c r="V496" i="2"/>
  <c r="U496" i="2"/>
  <c r="T496" i="2"/>
  <c r="S496" i="2"/>
  <c r="R496" i="2"/>
  <c r="Q496" i="2"/>
  <c r="P496" i="2"/>
  <c r="O496" i="2"/>
  <c r="C492" i="2"/>
  <c r="E492" i="2"/>
  <c r="G492" i="2"/>
  <c r="B492" i="2"/>
  <c r="D492" i="2"/>
  <c r="F492" i="2"/>
  <c r="N492" i="2"/>
  <c r="AC492" i="2"/>
  <c r="AB492" i="2"/>
  <c r="AA492" i="2"/>
  <c r="Z492" i="2"/>
  <c r="Y492" i="2"/>
  <c r="X492" i="2"/>
  <c r="W492" i="2"/>
  <c r="V492" i="2"/>
  <c r="U492" i="2"/>
  <c r="T492" i="2"/>
  <c r="S492" i="2"/>
  <c r="R492" i="2"/>
  <c r="Q492" i="2"/>
  <c r="P492" i="2"/>
  <c r="O492" i="2"/>
  <c r="C488" i="2"/>
  <c r="E488" i="2"/>
  <c r="G488" i="2"/>
  <c r="B488" i="2"/>
  <c r="D488" i="2"/>
  <c r="F488" i="2"/>
  <c r="N488" i="2"/>
  <c r="AC488" i="2"/>
  <c r="AB488" i="2"/>
  <c r="AA488" i="2"/>
  <c r="Z488" i="2"/>
  <c r="Y488" i="2"/>
  <c r="X488" i="2"/>
  <c r="W488" i="2"/>
  <c r="V488" i="2"/>
  <c r="U488" i="2"/>
  <c r="T488" i="2"/>
  <c r="S488" i="2"/>
  <c r="R488" i="2"/>
  <c r="Q488" i="2"/>
  <c r="P488" i="2"/>
  <c r="O488" i="2"/>
  <c r="C484" i="2"/>
  <c r="E484" i="2"/>
  <c r="G484" i="2"/>
  <c r="B484" i="2"/>
  <c r="D484" i="2"/>
  <c r="F484" i="2"/>
  <c r="N484" i="2"/>
  <c r="AC484" i="2"/>
  <c r="AB484" i="2"/>
  <c r="AA484" i="2"/>
  <c r="Z484" i="2"/>
  <c r="Y484" i="2"/>
  <c r="X484" i="2"/>
  <c r="W484" i="2"/>
  <c r="V484" i="2"/>
  <c r="U484" i="2"/>
  <c r="T484" i="2"/>
  <c r="S484" i="2"/>
  <c r="R484" i="2"/>
  <c r="Q484" i="2"/>
  <c r="P484" i="2"/>
  <c r="O484" i="2"/>
  <c r="C480" i="2"/>
  <c r="E480" i="2"/>
  <c r="G480" i="2"/>
  <c r="B480" i="2"/>
  <c r="D480" i="2"/>
  <c r="F480" i="2"/>
  <c r="N480" i="2"/>
  <c r="AC480" i="2"/>
  <c r="AB480" i="2"/>
  <c r="AA480" i="2"/>
  <c r="Z480" i="2"/>
  <c r="Y480" i="2"/>
  <c r="X480" i="2"/>
  <c r="W480" i="2"/>
  <c r="V480" i="2"/>
  <c r="U480" i="2"/>
  <c r="T480" i="2"/>
  <c r="S480" i="2"/>
  <c r="R480" i="2"/>
  <c r="Q480" i="2"/>
  <c r="P480" i="2"/>
  <c r="O480" i="2"/>
  <c r="C476" i="2"/>
  <c r="E476" i="2"/>
  <c r="G476" i="2"/>
  <c r="B476" i="2"/>
  <c r="D476" i="2"/>
  <c r="F476" i="2"/>
  <c r="N476" i="2"/>
  <c r="AC476" i="2"/>
  <c r="AB476" i="2"/>
  <c r="AA476" i="2"/>
  <c r="Z476" i="2"/>
  <c r="Y476" i="2"/>
  <c r="X476" i="2"/>
  <c r="W476" i="2"/>
  <c r="V476" i="2"/>
  <c r="U476" i="2"/>
  <c r="T476" i="2"/>
  <c r="S476" i="2"/>
  <c r="R476" i="2"/>
  <c r="Q476" i="2"/>
  <c r="P476" i="2"/>
  <c r="O476" i="2"/>
  <c r="C472" i="2"/>
  <c r="E472" i="2"/>
  <c r="G472" i="2"/>
  <c r="B472" i="2"/>
  <c r="D472" i="2"/>
  <c r="F472" i="2"/>
  <c r="N472" i="2"/>
  <c r="AC472" i="2"/>
  <c r="AB472" i="2"/>
  <c r="AA472" i="2"/>
  <c r="Z472" i="2"/>
  <c r="Y472" i="2"/>
  <c r="X472" i="2"/>
  <c r="W472" i="2"/>
  <c r="V472" i="2"/>
  <c r="U472" i="2"/>
  <c r="T472" i="2"/>
  <c r="S472" i="2"/>
  <c r="R472" i="2"/>
  <c r="Q472" i="2"/>
  <c r="P472" i="2"/>
  <c r="O472" i="2"/>
  <c r="C468" i="2"/>
  <c r="E468" i="2"/>
  <c r="G468" i="2"/>
  <c r="B468" i="2"/>
  <c r="D468" i="2"/>
  <c r="F468" i="2"/>
  <c r="N468" i="2"/>
  <c r="AC468" i="2"/>
  <c r="AB468" i="2"/>
  <c r="AA468" i="2"/>
  <c r="Z468" i="2"/>
  <c r="Y468" i="2"/>
  <c r="X468" i="2"/>
  <c r="W468" i="2"/>
  <c r="V468" i="2"/>
  <c r="U468" i="2"/>
  <c r="T468" i="2"/>
  <c r="S468" i="2"/>
  <c r="R468" i="2"/>
  <c r="Q468" i="2"/>
  <c r="P468" i="2"/>
  <c r="O468" i="2"/>
  <c r="C464" i="2"/>
  <c r="E464" i="2"/>
  <c r="G464" i="2"/>
  <c r="B464" i="2"/>
  <c r="D464" i="2"/>
  <c r="F464" i="2"/>
  <c r="N464" i="2"/>
  <c r="AC464" i="2"/>
  <c r="AB464" i="2"/>
  <c r="AA464" i="2"/>
  <c r="Z464" i="2"/>
  <c r="Y464" i="2"/>
  <c r="X464" i="2"/>
  <c r="W464" i="2"/>
  <c r="V464" i="2"/>
  <c r="U464" i="2"/>
  <c r="T464" i="2"/>
  <c r="S464" i="2"/>
  <c r="R464" i="2"/>
  <c r="Q464" i="2"/>
  <c r="P464" i="2"/>
  <c r="O464" i="2"/>
  <c r="C460" i="2"/>
  <c r="E460" i="2"/>
  <c r="G460" i="2"/>
  <c r="B460" i="2"/>
  <c r="D460" i="2"/>
  <c r="F460" i="2"/>
  <c r="N460" i="2"/>
  <c r="AC460" i="2"/>
  <c r="AB460" i="2"/>
  <c r="AA460" i="2"/>
  <c r="Z460" i="2"/>
  <c r="Y460" i="2"/>
  <c r="X460" i="2"/>
  <c r="W460" i="2"/>
  <c r="V460" i="2"/>
  <c r="U460" i="2"/>
  <c r="T460" i="2"/>
  <c r="S460" i="2"/>
  <c r="R460" i="2"/>
  <c r="Q460" i="2"/>
  <c r="P460" i="2"/>
  <c r="O460" i="2"/>
  <c r="C456" i="2"/>
  <c r="E456" i="2"/>
  <c r="G456" i="2"/>
  <c r="B456" i="2"/>
  <c r="D456" i="2"/>
  <c r="F456" i="2"/>
  <c r="N456" i="2"/>
  <c r="AC456" i="2"/>
  <c r="AB456" i="2"/>
  <c r="AA456" i="2"/>
  <c r="Z456" i="2"/>
  <c r="Y456" i="2"/>
  <c r="X456" i="2"/>
  <c r="W456" i="2"/>
  <c r="V456" i="2"/>
  <c r="U456" i="2"/>
  <c r="T456" i="2"/>
  <c r="S456" i="2"/>
  <c r="R456" i="2"/>
  <c r="Q456" i="2"/>
  <c r="P456" i="2"/>
  <c r="O456" i="2"/>
  <c r="C452" i="2"/>
  <c r="E452" i="2"/>
  <c r="G452" i="2"/>
  <c r="B452" i="2"/>
  <c r="D452" i="2"/>
  <c r="F452" i="2"/>
  <c r="N452" i="2"/>
  <c r="AC452" i="2"/>
  <c r="AB452" i="2"/>
  <c r="AA452" i="2"/>
  <c r="Z452" i="2"/>
  <c r="Y452" i="2"/>
  <c r="X452" i="2"/>
  <c r="W452" i="2"/>
  <c r="V452" i="2"/>
  <c r="U452" i="2"/>
  <c r="T452" i="2"/>
  <c r="S452" i="2"/>
  <c r="R452" i="2"/>
  <c r="Q452" i="2"/>
  <c r="P452" i="2"/>
  <c r="O452" i="2"/>
  <c r="C448" i="2"/>
  <c r="E448" i="2"/>
  <c r="G448" i="2"/>
  <c r="B448" i="2"/>
  <c r="D448" i="2"/>
  <c r="F448" i="2"/>
  <c r="N448" i="2"/>
  <c r="AC448" i="2"/>
  <c r="AB448" i="2"/>
  <c r="AA448" i="2"/>
  <c r="Z448" i="2"/>
  <c r="Y448" i="2"/>
  <c r="X448" i="2"/>
  <c r="W448" i="2"/>
  <c r="V448" i="2"/>
  <c r="U448" i="2"/>
  <c r="T448" i="2"/>
  <c r="S448" i="2"/>
  <c r="R448" i="2"/>
  <c r="Q448" i="2"/>
  <c r="P448" i="2"/>
  <c r="O448" i="2"/>
  <c r="C444" i="2"/>
  <c r="E444" i="2"/>
  <c r="G444" i="2"/>
  <c r="B444" i="2"/>
  <c r="D444" i="2"/>
  <c r="F444" i="2"/>
  <c r="N444" i="2"/>
  <c r="AC444" i="2"/>
  <c r="AB444" i="2"/>
  <c r="AA444" i="2"/>
  <c r="Z444" i="2"/>
  <c r="Y444" i="2"/>
  <c r="X444" i="2"/>
  <c r="W444" i="2"/>
  <c r="V444" i="2"/>
  <c r="U444" i="2"/>
  <c r="T444" i="2"/>
  <c r="S444" i="2"/>
  <c r="R444" i="2"/>
  <c r="Q444" i="2"/>
  <c r="P444" i="2"/>
  <c r="O444" i="2"/>
  <c r="C440" i="2"/>
  <c r="E440" i="2"/>
  <c r="G440" i="2"/>
  <c r="B440" i="2"/>
  <c r="D440" i="2"/>
  <c r="F440" i="2"/>
  <c r="N440" i="2"/>
  <c r="AC440" i="2"/>
  <c r="AB440" i="2"/>
  <c r="AA440" i="2"/>
  <c r="Z440" i="2"/>
  <c r="Y440" i="2"/>
  <c r="X440" i="2"/>
  <c r="W440" i="2"/>
  <c r="V440" i="2"/>
  <c r="U440" i="2"/>
  <c r="T440" i="2"/>
  <c r="S440" i="2"/>
  <c r="R440" i="2"/>
  <c r="Q440" i="2"/>
  <c r="P440" i="2"/>
  <c r="O440" i="2"/>
  <c r="C436" i="2"/>
  <c r="E436" i="2"/>
  <c r="G436" i="2"/>
  <c r="B436" i="2"/>
  <c r="D436" i="2"/>
  <c r="F436" i="2"/>
  <c r="N436" i="2"/>
  <c r="AC436" i="2"/>
  <c r="AB436" i="2"/>
  <c r="AA436" i="2"/>
  <c r="Z436" i="2"/>
  <c r="Y436" i="2"/>
  <c r="X436" i="2"/>
  <c r="W436" i="2"/>
  <c r="V436" i="2"/>
  <c r="U436" i="2"/>
  <c r="T436" i="2"/>
  <c r="S436" i="2"/>
  <c r="R436" i="2"/>
  <c r="Q436" i="2"/>
  <c r="P436" i="2"/>
  <c r="O436" i="2"/>
  <c r="C432" i="2"/>
  <c r="E432" i="2"/>
  <c r="G432" i="2"/>
  <c r="B432" i="2"/>
  <c r="D432" i="2"/>
  <c r="F432" i="2"/>
  <c r="N432" i="2"/>
  <c r="AC432" i="2"/>
  <c r="AB432" i="2"/>
  <c r="AA432" i="2"/>
  <c r="Z432" i="2"/>
  <c r="Y432" i="2"/>
  <c r="X432" i="2"/>
  <c r="W432" i="2"/>
  <c r="V432" i="2"/>
  <c r="U432" i="2"/>
  <c r="T432" i="2"/>
  <c r="S432" i="2"/>
  <c r="R432" i="2"/>
  <c r="Q432" i="2"/>
  <c r="P432" i="2"/>
  <c r="O432" i="2"/>
  <c r="C428" i="2"/>
  <c r="E428" i="2"/>
  <c r="G428" i="2"/>
  <c r="B428" i="2"/>
  <c r="D428" i="2"/>
  <c r="F428" i="2"/>
  <c r="N428" i="2"/>
  <c r="AC428" i="2"/>
  <c r="AB428" i="2"/>
  <c r="AA428" i="2"/>
  <c r="Z428" i="2"/>
  <c r="Y428" i="2"/>
  <c r="X428" i="2"/>
  <c r="W428" i="2"/>
  <c r="V428" i="2"/>
  <c r="U428" i="2"/>
  <c r="T428" i="2"/>
  <c r="S428" i="2"/>
  <c r="R428" i="2"/>
  <c r="Q428" i="2"/>
  <c r="P428" i="2"/>
  <c r="O428" i="2"/>
  <c r="C424" i="2"/>
  <c r="E424" i="2"/>
  <c r="G424" i="2"/>
  <c r="B424" i="2"/>
  <c r="D424" i="2"/>
  <c r="F424" i="2"/>
  <c r="N424" i="2"/>
  <c r="AC424" i="2"/>
  <c r="AB424" i="2"/>
  <c r="AA424" i="2"/>
  <c r="Z424" i="2"/>
  <c r="Y424" i="2"/>
  <c r="X424" i="2"/>
  <c r="W424" i="2"/>
  <c r="V424" i="2"/>
  <c r="U424" i="2"/>
  <c r="T424" i="2"/>
  <c r="S424" i="2"/>
  <c r="R424" i="2"/>
  <c r="Q424" i="2"/>
  <c r="P424" i="2"/>
  <c r="O424" i="2"/>
  <c r="C420" i="2"/>
  <c r="E420" i="2"/>
  <c r="G420" i="2"/>
  <c r="B420" i="2"/>
  <c r="D420" i="2"/>
  <c r="F420" i="2"/>
  <c r="N420" i="2"/>
  <c r="AC420" i="2"/>
  <c r="AB420" i="2"/>
  <c r="AA420" i="2"/>
  <c r="Z420" i="2"/>
  <c r="Y420" i="2"/>
  <c r="X420" i="2"/>
  <c r="W420" i="2"/>
  <c r="V420" i="2"/>
  <c r="U420" i="2"/>
  <c r="T420" i="2"/>
  <c r="S420" i="2"/>
  <c r="R420" i="2"/>
  <c r="Q420" i="2"/>
  <c r="P420" i="2"/>
  <c r="O420" i="2"/>
  <c r="C416" i="2"/>
  <c r="E416" i="2"/>
  <c r="G416" i="2"/>
  <c r="B416" i="2"/>
  <c r="D416" i="2"/>
  <c r="F416" i="2"/>
  <c r="N416" i="2"/>
  <c r="AC416" i="2"/>
  <c r="AB416" i="2"/>
  <c r="AA416" i="2"/>
  <c r="Z416" i="2"/>
  <c r="Y416" i="2"/>
  <c r="X416" i="2"/>
  <c r="W416" i="2"/>
  <c r="V416" i="2"/>
  <c r="U416" i="2"/>
  <c r="T416" i="2"/>
  <c r="S416" i="2"/>
  <c r="R416" i="2"/>
  <c r="Q416" i="2"/>
  <c r="P416" i="2"/>
  <c r="O416" i="2"/>
  <c r="C412" i="2"/>
  <c r="E412" i="2"/>
  <c r="G412" i="2"/>
  <c r="B412" i="2"/>
  <c r="D412" i="2"/>
  <c r="F412" i="2"/>
  <c r="N412" i="2"/>
  <c r="AC412" i="2"/>
  <c r="AB412" i="2"/>
  <c r="AA412" i="2"/>
  <c r="Z412" i="2"/>
  <c r="Y412" i="2"/>
  <c r="X412" i="2"/>
  <c r="W412" i="2"/>
  <c r="V412" i="2"/>
  <c r="U412" i="2"/>
  <c r="T412" i="2"/>
  <c r="S412" i="2"/>
  <c r="R412" i="2"/>
  <c r="Q412" i="2"/>
  <c r="P412" i="2"/>
  <c r="O412" i="2"/>
  <c r="C408" i="2"/>
  <c r="E408" i="2"/>
  <c r="G408" i="2"/>
  <c r="B408" i="2"/>
  <c r="D408" i="2"/>
  <c r="F408" i="2"/>
  <c r="N408" i="2"/>
  <c r="AC408" i="2"/>
  <c r="AB408" i="2"/>
  <c r="AA408" i="2"/>
  <c r="Z408" i="2"/>
  <c r="Y408" i="2"/>
  <c r="X408" i="2"/>
  <c r="W408" i="2"/>
  <c r="V408" i="2"/>
  <c r="U408" i="2"/>
  <c r="T408" i="2"/>
  <c r="S408" i="2"/>
  <c r="R408" i="2"/>
  <c r="Q408" i="2"/>
  <c r="P408" i="2"/>
  <c r="O408" i="2"/>
  <c r="C404" i="2"/>
  <c r="E404" i="2"/>
  <c r="G404" i="2"/>
  <c r="B404" i="2"/>
  <c r="D404" i="2"/>
  <c r="F404" i="2"/>
  <c r="N404" i="2"/>
  <c r="AC404" i="2"/>
  <c r="AB404" i="2"/>
  <c r="AA404" i="2"/>
  <c r="Z404" i="2"/>
  <c r="Y404" i="2"/>
  <c r="X404" i="2"/>
  <c r="W404" i="2"/>
  <c r="V404" i="2"/>
  <c r="U404" i="2"/>
  <c r="T404" i="2"/>
  <c r="S404" i="2"/>
  <c r="R404" i="2"/>
  <c r="Q404" i="2"/>
  <c r="P404" i="2"/>
  <c r="O404" i="2"/>
  <c r="C400" i="2"/>
  <c r="E400" i="2"/>
  <c r="G400" i="2"/>
  <c r="B400" i="2"/>
  <c r="D400" i="2"/>
  <c r="F400" i="2"/>
  <c r="N400" i="2"/>
  <c r="AC400" i="2"/>
  <c r="AB400" i="2"/>
  <c r="AA400" i="2"/>
  <c r="Z400" i="2"/>
  <c r="Y400" i="2"/>
  <c r="X400" i="2"/>
  <c r="W400" i="2"/>
  <c r="V400" i="2"/>
  <c r="U400" i="2"/>
  <c r="T400" i="2"/>
  <c r="S400" i="2"/>
  <c r="R400" i="2"/>
  <c r="Q400" i="2"/>
  <c r="P400" i="2"/>
  <c r="O400" i="2"/>
  <c r="C396" i="2"/>
  <c r="E396" i="2"/>
  <c r="G396" i="2"/>
  <c r="B396" i="2"/>
  <c r="D396" i="2"/>
  <c r="F396" i="2"/>
  <c r="N396" i="2"/>
  <c r="AC396" i="2"/>
  <c r="AB396" i="2"/>
  <c r="AA396" i="2"/>
  <c r="Z396" i="2"/>
  <c r="Y396" i="2"/>
  <c r="X396" i="2"/>
  <c r="W396" i="2"/>
  <c r="V396" i="2"/>
  <c r="U396" i="2"/>
  <c r="T396" i="2"/>
  <c r="S396" i="2"/>
  <c r="R396" i="2"/>
  <c r="Q396" i="2"/>
  <c r="P396" i="2"/>
  <c r="O396" i="2"/>
  <c r="C392" i="2"/>
  <c r="E392" i="2"/>
  <c r="G392" i="2"/>
  <c r="B392" i="2"/>
  <c r="D392" i="2"/>
  <c r="F392" i="2"/>
  <c r="N392" i="2"/>
  <c r="AC392" i="2"/>
  <c r="AB392" i="2"/>
  <c r="AA392" i="2"/>
  <c r="Z392" i="2"/>
  <c r="Y392" i="2"/>
  <c r="X392" i="2"/>
  <c r="W392" i="2"/>
  <c r="V392" i="2"/>
  <c r="U392" i="2"/>
  <c r="T392" i="2"/>
  <c r="S392" i="2"/>
  <c r="R392" i="2"/>
  <c r="Q392" i="2"/>
  <c r="P392" i="2"/>
  <c r="O392" i="2"/>
  <c r="C388" i="2"/>
  <c r="E388" i="2"/>
  <c r="G388" i="2"/>
  <c r="B388" i="2"/>
  <c r="D388" i="2"/>
  <c r="F388" i="2"/>
  <c r="N388" i="2"/>
  <c r="AC388" i="2"/>
  <c r="AB388" i="2"/>
  <c r="AA388" i="2"/>
  <c r="Z388" i="2"/>
  <c r="Y388" i="2"/>
  <c r="X388" i="2"/>
  <c r="W388" i="2"/>
  <c r="V388" i="2"/>
  <c r="U388" i="2"/>
  <c r="T388" i="2"/>
  <c r="S388" i="2"/>
  <c r="R388" i="2"/>
  <c r="Q388" i="2"/>
  <c r="P388" i="2"/>
  <c r="O388" i="2"/>
  <c r="C384" i="2"/>
  <c r="E384" i="2"/>
  <c r="G384" i="2"/>
  <c r="B384" i="2"/>
  <c r="D384" i="2"/>
  <c r="F384" i="2"/>
  <c r="N384" i="2"/>
  <c r="AC384" i="2"/>
  <c r="AB384" i="2"/>
  <c r="AA384" i="2"/>
  <c r="Z384" i="2"/>
  <c r="Y384" i="2"/>
  <c r="X384" i="2"/>
  <c r="W384" i="2"/>
  <c r="V384" i="2"/>
  <c r="U384" i="2"/>
  <c r="T384" i="2"/>
  <c r="S384" i="2"/>
  <c r="R384" i="2"/>
  <c r="Q384" i="2"/>
  <c r="P384" i="2"/>
  <c r="O384" i="2"/>
  <c r="C380" i="2"/>
  <c r="E380" i="2"/>
  <c r="G380" i="2"/>
  <c r="B380" i="2"/>
  <c r="D380" i="2"/>
  <c r="F380" i="2"/>
  <c r="N380" i="2"/>
  <c r="AC380" i="2"/>
  <c r="AB380" i="2"/>
  <c r="AA380" i="2"/>
  <c r="Z380" i="2"/>
  <c r="Y380" i="2"/>
  <c r="X380" i="2"/>
  <c r="W380" i="2"/>
  <c r="V380" i="2"/>
  <c r="U380" i="2"/>
  <c r="T380" i="2"/>
  <c r="S380" i="2"/>
  <c r="R380" i="2"/>
  <c r="Q380" i="2"/>
  <c r="P380" i="2"/>
  <c r="O380" i="2"/>
  <c r="C376" i="2"/>
  <c r="E376" i="2"/>
  <c r="G376" i="2"/>
  <c r="B376" i="2"/>
  <c r="D376" i="2"/>
  <c r="F376" i="2"/>
  <c r="N376" i="2"/>
  <c r="AC376" i="2"/>
  <c r="AB376" i="2"/>
  <c r="AA376" i="2"/>
  <c r="Z376" i="2"/>
  <c r="Y376" i="2"/>
  <c r="X376" i="2"/>
  <c r="W376" i="2"/>
  <c r="V376" i="2"/>
  <c r="U376" i="2"/>
  <c r="T376" i="2"/>
  <c r="S376" i="2"/>
  <c r="R376" i="2"/>
  <c r="Q376" i="2"/>
  <c r="P376" i="2"/>
  <c r="O376" i="2"/>
  <c r="C372" i="2"/>
  <c r="E372" i="2"/>
  <c r="G372" i="2"/>
  <c r="B372" i="2"/>
  <c r="D372" i="2"/>
  <c r="F372" i="2"/>
  <c r="N372" i="2"/>
  <c r="AC372" i="2"/>
  <c r="AB372" i="2"/>
  <c r="AA372" i="2"/>
  <c r="Z372" i="2"/>
  <c r="Y372" i="2"/>
  <c r="X372" i="2"/>
  <c r="W372" i="2"/>
  <c r="V372" i="2"/>
  <c r="U372" i="2"/>
  <c r="T372" i="2"/>
  <c r="S372" i="2"/>
  <c r="R372" i="2"/>
  <c r="Q372" i="2"/>
  <c r="P372" i="2"/>
  <c r="O372" i="2"/>
  <c r="C368" i="2"/>
  <c r="E368" i="2"/>
  <c r="G368" i="2"/>
  <c r="B368" i="2"/>
  <c r="D368" i="2"/>
  <c r="F368" i="2"/>
  <c r="N368" i="2"/>
  <c r="AC368" i="2"/>
  <c r="AB368" i="2"/>
  <c r="AA368" i="2"/>
  <c r="Z368" i="2"/>
  <c r="Y368" i="2"/>
  <c r="X368" i="2"/>
  <c r="W368" i="2"/>
  <c r="V368" i="2"/>
  <c r="U368" i="2"/>
  <c r="T368" i="2"/>
  <c r="S368" i="2"/>
  <c r="R368" i="2"/>
  <c r="Q368" i="2"/>
  <c r="P368" i="2"/>
  <c r="O368" i="2"/>
  <c r="C364" i="2"/>
  <c r="E364" i="2"/>
  <c r="G364" i="2"/>
  <c r="B364" i="2"/>
  <c r="D364" i="2"/>
  <c r="F364" i="2"/>
  <c r="N364" i="2"/>
  <c r="AC364" i="2"/>
  <c r="AB364" i="2"/>
  <c r="AA364" i="2"/>
  <c r="Z364" i="2"/>
  <c r="Y364" i="2"/>
  <c r="X364" i="2"/>
  <c r="W364" i="2"/>
  <c r="V364" i="2"/>
  <c r="U364" i="2"/>
  <c r="T364" i="2"/>
  <c r="S364" i="2"/>
  <c r="R364" i="2"/>
  <c r="Q364" i="2"/>
  <c r="P364" i="2"/>
  <c r="O364" i="2"/>
  <c r="C360" i="2"/>
  <c r="E360" i="2"/>
  <c r="G360" i="2"/>
  <c r="B360" i="2"/>
  <c r="D360" i="2"/>
  <c r="F360" i="2"/>
  <c r="N360" i="2"/>
  <c r="AC360" i="2"/>
  <c r="AB360" i="2"/>
  <c r="AA360" i="2"/>
  <c r="Z360" i="2"/>
  <c r="Y360" i="2"/>
  <c r="X360" i="2"/>
  <c r="W360" i="2"/>
  <c r="V360" i="2"/>
  <c r="U360" i="2"/>
  <c r="T360" i="2"/>
  <c r="S360" i="2"/>
  <c r="R360" i="2"/>
  <c r="Q360" i="2"/>
  <c r="P360" i="2"/>
  <c r="O360" i="2"/>
  <c r="C356" i="2"/>
  <c r="E356" i="2"/>
  <c r="G356" i="2"/>
  <c r="B356" i="2"/>
  <c r="D356" i="2"/>
  <c r="F356" i="2"/>
  <c r="N356" i="2"/>
  <c r="AC356" i="2"/>
  <c r="AB356" i="2"/>
  <c r="AA356" i="2"/>
  <c r="Z356" i="2"/>
  <c r="Y356" i="2"/>
  <c r="X356" i="2"/>
  <c r="W356" i="2"/>
  <c r="V356" i="2"/>
  <c r="U356" i="2"/>
  <c r="T356" i="2"/>
  <c r="S356" i="2"/>
  <c r="R356" i="2"/>
  <c r="Q356" i="2"/>
  <c r="P356" i="2"/>
  <c r="O356" i="2"/>
  <c r="C352" i="2"/>
  <c r="E352" i="2"/>
  <c r="G352" i="2"/>
  <c r="B352" i="2"/>
  <c r="D352" i="2"/>
  <c r="F352" i="2"/>
  <c r="N352" i="2"/>
  <c r="AC352" i="2"/>
  <c r="AB352" i="2"/>
  <c r="AA352" i="2"/>
  <c r="Z352" i="2"/>
  <c r="Y352" i="2"/>
  <c r="X352" i="2"/>
  <c r="W352" i="2"/>
  <c r="V352" i="2"/>
  <c r="U352" i="2"/>
  <c r="T352" i="2"/>
  <c r="S352" i="2"/>
  <c r="R352" i="2"/>
  <c r="Q352" i="2"/>
  <c r="P352" i="2"/>
  <c r="O352" i="2"/>
  <c r="C348" i="2"/>
  <c r="E348" i="2"/>
  <c r="G348" i="2"/>
  <c r="B348" i="2"/>
  <c r="D348" i="2"/>
  <c r="F348" i="2"/>
  <c r="N348" i="2"/>
  <c r="AC348" i="2"/>
  <c r="AB348" i="2"/>
  <c r="AA348" i="2"/>
  <c r="Z348" i="2"/>
  <c r="Y348" i="2"/>
  <c r="X348" i="2"/>
  <c r="W348" i="2"/>
  <c r="V348" i="2"/>
  <c r="U348" i="2"/>
  <c r="T348" i="2"/>
  <c r="S348" i="2"/>
  <c r="R348" i="2"/>
  <c r="Q348" i="2"/>
  <c r="P348" i="2"/>
  <c r="O348" i="2"/>
  <c r="C344" i="2"/>
  <c r="E344" i="2"/>
  <c r="G344" i="2"/>
  <c r="B344" i="2"/>
  <c r="D344" i="2"/>
  <c r="F344" i="2"/>
  <c r="N344" i="2"/>
  <c r="AC344" i="2"/>
  <c r="AB344" i="2"/>
  <c r="AA344" i="2"/>
  <c r="Z344" i="2"/>
  <c r="Y344" i="2"/>
  <c r="X344" i="2"/>
  <c r="W344" i="2"/>
  <c r="V344" i="2"/>
  <c r="U344" i="2"/>
  <c r="T344" i="2"/>
  <c r="S344" i="2"/>
  <c r="R344" i="2"/>
  <c r="Q344" i="2"/>
  <c r="P344" i="2"/>
  <c r="O344" i="2"/>
  <c r="C340" i="2"/>
  <c r="E340" i="2"/>
  <c r="G340" i="2"/>
  <c r="B340" i="2"/>
  <c r="D340" i="2"/>
  <c r="F340" i="2"/>
  <c r="N340" i="2"/>
  <c r="AC340" i="2"/>
  <c r="AB340" i="2"/>
  <c r="AA340" i="2"/>
  <c r="Z340" i="2"/>
  <c r="Y340" i="2"/>
  <c r="X340" i="2"/>
  <c r="W340" i="2"/>
  <c r="V340" i="2"/>
  <c r="U340" i="2"/>
  <c r="T340" i="2"/>
  <c r="S340" i="2"/>
  <c r="R340" i="2"/>
  <c r="Q340" i="2"/>
  <c r="P340" i="2"/>
  <c r="O340" i="2"/>
  <c r="C336" i="2"/>
  <c r="E336" i="2"/>
  <c r="G336" i="2"/>
  <c r="B336" i="2"/>
  <c r="D336" i="2"/>
  <c r="F336" i="2"/>
  <c r="N336" i="2"/>
  <c r="AC336" i="2"/>
  <c r="AB336" i="2"/>
  <c r="AA336" i="2"/>
  <c r="Z336" i="2"/>
  <c r="Y336" i="2"/>
  <c r="X336" i="2"/>
  <c r="W336" i="2"/>
  <c r="V336" i="2"/>
  <c r="U336" i="2"/>
  <c r="T336" i="2"/>
  <c r="S336" i="2"/>
  <c r="R336" i="2"/>
  <c r="Q336" i="2"/>
  <c r="P336" i="2"/>
  <c r="O336" i="2"/>
  <c r="C332" i="2"/>
  <c r="E332" i="2"/>
  <c r="G332" i="2"/>
  <c r="B332" i="2"/>
  <c r="D332" i="2"/>
  <c r="F332" i="2"/>
  <c r="N332" i="2"/>
  <c r="AC332" i="2"/>
  <c r="AB332" i="2"/>
  <c r="AA332" i="2"/>
  <c r="Z332" i="2"/>
  <c r="Y332" i="2"/>
  <c r="X332" i="2"/>
  <c r="W332" i="2"/>
  <c r="V332" i="2"/>
  <c r="U332" i="2"/>
  <c r="T332" i="2"/>
  <c r="S332" i="2"/>
  <c r="R332" i="2"/>
  <c r="Q332" i="2"/>
  <c r="P332" i="2"/>
  <c r="O332" i="2"/>
  <c r="C328" i="2"/>
  <c r="E328" i="2"/>
  <c r="G328" i="2"/>
  <c r="B328" i="2"/>
  <c r="D328" i="2"/>
  <c r="F328" i="2"/>
  <c r="N328" i="2"/>
  <c r="AC328" i="2"/>
  <c r="AB328" i="2"/>
  <c r="AA328" i="2"/>
  <c r="Z328" i="2"/>
  <c r="Y328" i="2"/>
  <c r="X328" i="2"/>
  <c r="W328" i="2"/>
  <c r="V328" i="2"/>
  <c r="U328" i="2"/>
  <c r="T328" i="2"/>
  <c r="S328" i="2"/>
  <c r="R328" i="2"/>
  <c r="Q328" i="2"/>
  <c r="P328" i="2"/>
  <c r="O328" i="2"/>
  <c r="C324" i="2"/>
  <c r="E324" i="2"/>
  <c r="G324" i="2"/>
  <c r="B324" i="2"/>
  <c r="D324" i="2"/>
  <c r="F324" i="2"/>
  <c r="N324" i="2"/>
  <c r="AC324" i="2"/>
  <c r="AB324" i="2"/>
  <c r="AA324" i="2"/>
  <c r="Z324" i="2"/>
  <c r="Y324" i="2"/>
  <c r="X324" i="2"/>
  <c r="W324" i="2"/>
  <c r="V324" i="2"/>
  <c r="U324" i="2"/>
  <c r="T324" i="2"/>
  <c r="S324" i="2"/>
  <c r="R324" i="2"/>
  <c r="Q324" i="2"/>
  <c r="P324" i="2"/>
  <c r="O324" i="2"/>
  <c r="C320" i="2"/>
  <c r="E320" i="2"/>
  <c r="G320" i="2"/>
  <c r="B320" i="2"/>
  <c r="D320" i="2"/>
  <c r="F320" i="2"/>
  <c r="N320" i="2"/>
  <c r="AC320" i="2"/>
  <c r="AB320" i="2"/>
  <c r="AA320" i="2"/>
  <c r="Z320" i="2"/>
  <c r="Y320" i="2"/>
  <c r="X320" i="2"/>
  <c r="W320" i="2"/>
  <c r="V320" i="2"/>
  <c r="U320" i="2"/>
  <c r="T320" i="2"/>
  <c r="S320" i="2"/>
  <c r="R320" i="2"/>
  <c r="Q320" i="2"/>
  <c r="P320" i="2"/>
  <c r="O320" i="2"/>
  <c r="C316" i="2"/>
  <c r="E316" i="2"/>
  <c r="G316" i="2"/>
  <c r="B316" i="2"/>
  <c r="D316" i="2"/>
  <c r="F316" i="2"/>
  <c r="N316" i="2"/>
  <c r="AC316" i="2"/>
  <c r="AB316" i="2"/>
  <c r="AA316" i="2"/>
  <c r="Z316" i="2"/>
  <c r="Y316" i="2"/>
  <c r="X316" i="2"/>
  <c r="W316" i="2"/>
  <c r="V316" i="2"/>
  <c r="U316" i="2"/>
  <c r="T316" i="2"/>
  <c r="S316" i="2"/>
  <c r="R316" i="2"/>
  <c r="Q316" i="2"/>
  <c r="P316" i="2"/>
  <c r="O316" i="2"/>
  <c r="C312" i="2"/>
  <c r="E312" i="2"/>
  <c r="G312" i="2"/>
  <c r="B312" i="2"/>
  <c r="D312" i="2"/>
  <c r="F312" i="2"/>
  <c r="N312" i="2"/>
  <c r="AC312" i="2"/>
  <c r="AB312" i="2"/>
  <c r="AA312" i="2"/>
  <c r="Z312" i="2"/>
  <c r="Y312" i="2"/>
  <c r="X312" i="2"/>
  <c r="W312" i="2"/>
  <c r="V312" i="2"/>
  <c r="U312" i="2"/>
  <c r="T312" i="2"/>
  <c r="S312" i="2"/>
  <c r="R312" i="2"/>
  <c r="Q312" i="2"/>
  <c r="P312" i="2"/>
  <c r="O312" i="2"/>
  <c r="C308" i="2"/>
  <c r="E308" i="2"/>
  <c r="G308" i="2"/>
  <c r="B308" i="2"/>
  <c r="D308" i="2"/>
  <c r="F308" i="2"/>
  <c r="N308" i="2"/>
  <c r="AC308" i="2"/>
  <c r="AB308" i="2"/>
  <c r="AA308" i="2"/>
  <c r="Z308" i="2"/>
  <c r="Y308" i="2"/>
  <c r="X308" i="2"/>
  <c r="W308" i="2"/>
  <c r="V308" i="2"/>
  <c r="U308" i="2"/>
  <c r="T308" i="2"/>
  <c r="S308" i="2"/>
  <c r="R308" i="2"/>
  <c r="Q308" i="2"/>
  <c r="P308" i="2"/>
  <c r="O308" i="2"/>
  <c r="C304" i="2"/>
  <c r="E304" i="2"/>
  <c r="G304" i="2"/>
  <c r="B304" i="2"/>
  <c r="D304" i="2"/>
  <c r="F304" i="2"/>
  <c r="N304" i="2"/>
  <c r="AC304" i="2"/>
  <c r="AB304" i="2"/>
  <c r="AA304" i="2"/>
  <c r="Z304" i="2"/>
  <c r="Y304" i="2"/>
  <c r="X304" i="2"/>
  <c r="W304" i="2"/>
  <c r="V304" i="2"/>
  <c r="U304" i="2"/>
  <c r="T304" i="2"/>
  <c r="S304" i="2"/>
  <c r="R304" i="2"/>
  <c r="Q304" i="2"/>
  <c r="P304" i="2"/>
  <c r="O304" i="2"/>
  <c r="C300" i="2"/>
  <c r="E300" i="2"/>
  <c r="G300" i="2"/>
  <c r="B300" i="2"/>
  <c r="D300" i="2"/>
  <c r="F300" i="2"/>
  <c r="N300" i="2"/>
  <c r="AC300" i="2"/>
  <c r="AB300" i="2"/>
  <c r="AA300" i="2"/>
  <c r="Z300" i="2"/>
  <c r="Y300" i="2"/>
  <c r="X300" i="2"/>
  <c r="W300" i="2"/>
  <c r="V300" i="2"/>
  <c r="U300" i="2"/>
  <c r="T300" i="2"/>
  <c r="S300" i="2"/>
  <c r="R300" i="2"/>
  <c r="Q300" i="2"/>
  <c r="P300" i="2"/>
  <c r="O300" i="2"/>
  <c r="C296" i="2"/>
  <c r="E296" i="2"/>
  <c r="G296" i="2"/>
  <c r="B296" i="2"/>
  <c r="D296" i="2"/>
  <c r="F296" i="2"/>
  <c r="N296" i="2"/>
  <c r="AC296" i="2"/>
  <c r="AB296" i="2"/>
  <c r="AA296" i="2"/>
  <c r="Z296" i="2"/>
  <c r="Y296" i="2"/>
  <c r="X296" i="2"/>
  <c r="W296" i="2"/>
  <c r="V296" i="2"/>
  <c r="U296" i="2"/>
  <c r="T296" i="2"/>
  <c r="S296" i="2"/>
  <c r="R296" i="2"/>
  <c r="Q296" i="2"/>
  <c r="P296" i="2"/>
  <c r="O296" i="2"/>
  <c r="C292" i="2"/>
  <c r="E292" i="2"/>
  <c r="G292" i="2"/>
  <c r="B292" i="2"/>
  <c r="D292" i="2"/>
  <c r="F292" i="2"/>
  <c r="N292" i="2"/>
  <c r="AC292" i="2"/>
  <c r="AB292" i="2"/>
  <c r="AA292" i="2"/>
  <c r="Z292" i="2"/>
  <c r="Y292" i="2"/>
  <c r="X292" i="2"/>
  <c r="W292" i="2"/>
  <c r="V292" i="2"/>
  <c r="U292" i="2"/>
  <c r="T292" i="2"/>
  <c r="S292" i="2"/>
  <c r="R292" i="2"/>
  <c r="Q292" i="2"/>
  <c r="P292" i="2"/>
  <c r="O292" i="2"/>
  <c r="C288" i="2"/>
  <c r="E288" i="2"/>
  <c r="G288" i="2"/>
  <c r="B288" i="2"/>
  <c r="D288" i="2"/>
  <c r="F288" i="2"/>
  <c r="N288" i="2"/>
  <c r="AC288" i="2"/>
  <c r="AB288" i="2"/>
  <c r="AA288" i="2"/>
  <c r="Z288" i="2"/>
  <c r="Y288" i="2"/>
  <c r="X288" i="2"/>
  <c r="W288" i="2"/>
  <c r="V288" i="2"/>
  <c r="U288" i="2"/>
  <c r="T288" i="2"/>
  <c r="S288" i="2"/>
  <c r="R288" i="2"/>
  <c r="Q288" i="2"/>
  <c r="P288" i="2"/>
  <c r="O288" i="2"/>
  <c r="C284" i="2"/>
  <c r="E284" i="2"/>
  <c r="G284" i="2"/>
  <c r="B284" i="2"/>
  <c r="D284" i="2"/>
  <c r="F284" i="2"/>
  <c r="N284" i="2"/>
  <c r="AC284" i="2"/>
  <c r="AB284" i="2"/>
  <c r="AA284" i="2"/>
  <c r="Z284" i="2"/>
  <c r="Y284" i="2"/>
  <c r="X284" i="2"/>
  <c r="W284" i="2"/>
  <c r="V284" i="2"/>
  <c r="U284" i="2"/>
  <c r="T284" i="2"/>
  <c r="S284" i="2"/>
  <c r="R284" i="2"/>
  <c r="Q284" i="2"/>
  <c r="P284" i="2"/>
  <c r="O284" i="2"/>
  <c r="C280" i="2"/>
  <c r="E280" i="2"/>
  <c r="G280" i="2"/>
  <c r="B280" i="2"/>
  <c r="D280" i="2"/>
  <c r="F280" i="2"/>
  <c r="N280" i="2"/>
  <c r="AC280" i="2"/>
  <c r="AB280" i="2"/>
  <c r="AA280" i="2"/>
  <c r="Z280" i="2"/>
  <c r="Y280" i="2"/>
  <c r="X280" i="2"/>
  <c r="W280" i="2"/>
  <c r="V280" i="2"/>
  <c r="U280" i="2"/>
  <c r="T280" i="2"/>
  <c r="S280" i="2"/>
  <c r="R280" i="2"/>
  <c r="Q280" i="2"/>
  <c r="P280" i="2"/>
  <c r="O280" i="2"/>
  <c r="C276" i="2"/>
  <c r="E276" i="2"/>
  <c r="G276" i="2"/>
  <c r="B276" i="2"/>
  <c r="D276" i="2"/>
  <c r="F276" i="2"/>
  <c r="N276" i="2"/>
  <c r="AC276" i="2"/>
  <c r="AB276" i="2"/>
  <c r="AA276" i="2"/>
  <c r="Z276" i="2"/>
  <c r="Y276" i="2"/>
  <c r="X276" i="2"/>
  <c r="W276" i="2"/>
  <c r="V276" i="2"/>
  <c r="U276" i="2"/>
  <c r="T276" i="2"/>
  <c r="S276" i="2"/>
  <c r="R276" i="2"/>
  <c r="Q276" i="2"/>
  <c r="P276" i="2"/>
  <c r="O276" i="2"/>
  <c r="C272" i="2"/>
  <c r="E272" i="2"/>
  <c r="G272" i="2"/>
  <c r="B272" i="2"/>
  <c r="D272" i="2"/>
  <c r="F272" i="2"/>
  <c r="N272" i="2"/>
  <c r="AC272" i="2"/>
  <c r="AB272" i="2"/>
  <c r="AA272" i="2"/>
  <c r="Z272" i="2"/>
  <c r="Y272" i="2"/>
  <c r="X272" i="2"/>
  <c r="W272" i="2"/>
  <c r="V272" i="2"/>
  <c r="U272" i="2"/>
  <c r="T272" i="2"/>
  <c r="S272" i="2"/>
  <c r="R272" i="2"/>
  <c r="Q272" i="2"/>
  <c r="P272" i="2"/>
  <c r="O272" i="2"/>
  <c r="C268" i="2"/>
  <c r="E268" i="2"/>
  <c r="G268" i="2"/>
  <c r="B268" i="2"/>
  <c r="D268" i="2"/>
  <c r="F268" i="2"/>
  <c r="N268" i="2"/>
  <c r="AC268" i="2"/>
  <c r="AB268" i="2"/>
  <c r="AA268" i="2"/>
  <c r="Z268" i="2"/>
  <c r="Y268" i="2"/>
  <c r="X268" i="2"/>
  <c r="W268" i="2"/>
  <c r="V268" i="2"/>
  <c r="U268" i="2"/>
  <c r="T268" i="2"/>
  <c r="S268" i="2"/>
  <c r="R268" i="2"/>
  <c r="Q268" i="2"/>
  <c r="P268" i="2"/>
  <c r="O268" i="2"/>
  <c r="C264" i="2"/>
  <c r="E264" i="2"/>
  <c r="G264" i="2"/>
  <c r="B264" i="2"/>
  <c r="D264" i="2"/>
  <c r="F264" i="2"/>
  <c r="N264" i="2"/>
  <c r="AC264" i="2"/>
  <c r="AB264" i="2"/>
  <c r="AA264" i="2"/>
  <c r="Z264" i="2"/>
  <c r="Y264" i="2"/>
  <c r="X264" i="2"/>
  <c r="W264" i="2"/>
  <c r="V264" i="2"/>
  <c r="U264" i="2"/>
  <c r="T264" i="2"/>
  <c r="S264" i="2"/>
  <c r="R264" i="2"/>
  <c r="Q264" i="2"/>
  <c r="P264" i="2"/>
  <c r="O264" i="2"/>
  <c r="C260" i="2"/>
  <c r="E260" i="2"/>
  <c r="G260" i="2"/>
  <c r="B260" i="2"/>
  <c r="D260" i="2"/>
  <c r="F260" i="2"/>
  <c r="N260" i="2"/>
  <c r="AC260" i="2"/>
  <c r="AB260" i="2"/>
  <c r="AA260" i="2"/>
  <c r="Z260" i="2"/>
  <c r="Y260" i="2"/>
  <c r="X260" i="2"/>
  <c r="W260" i="2"/>
  <c r="V260" i="2"/>
  <c r="U260" i="2"/>
  <c r="T260" i="2"/>
  <c r="S260" i="2"/>
  <c r="R260" i="2"/>
  <c r="Q260" i="2"/>
  <c r="P260" i="2"/>
  <c r="O260" i="2"/>
  <c r="C256" i="2"/>
  <c r="E256" i="2"/>
  <c r="G256" i="2"/>
  <c r="B256" i="2"/>
  <c r="D256" i="2"/>
  <c r="F256" i="2"/>
  <c r="N256" i="2"/>
  <c r="AC256" i="2"/>
  <c r="AB256" i="2"/>
  <c r="AA256" i="2"/>
  <c r="Z256" i="2"/>
  <c r="Y256" i="2"/>
  <c r="X256" i="2"/>
  <c r="W256" i="2"/>
  <c r="V256" i="2"/>
  <c r="U256" i="2"/>
  <c r="T256" i="2"/>
  <c r="S256" i="2"/>
  <c r="R256" i="2"/>
  <c r="Q256" i="2"/>
  <c r="P256" i="2"/>
  <c r="O256" i="2"/>
  <c r="C252" i="2"/>
  <c r="E252" i="2"/>
  <c r="G252" i="2"/>
  <c r="B252" i="2"/>
  <c r="D252" i="2"/>
  <c r="F252" i="2"/>
  <c r="N252" i="2"/>
  <c r="AC252" i="2"/>
  <c r="AB252" i="2"/>
  <c r="AA252" i="2"/>
  <c r="Z252" i="2"/>
  <c r="Y252" i="2"/>
  <c r="X252" i="2"/>
  <c r="W252" i="2"/>
  <c r="V252" i="2"/>
  <c r="U252" i="2"/>
  <c r="T252" i="2"/>
  <c r="S252" i="2"/>
  <c r="R252" i="2"/>
  <c r="Q252" i="2"/>
  <c r="P252" i="2"/>
  <c r="O252" i="2"/>
  <c r="C248" i="2"/>
  <c r="E248" i="2"/>
  <c r="G248" i="2"/>
  <c r="B248" i="2"/>
  <c r="D248" i="2"/>
  <c r="F248" i="2"/>
  <c r="N248" i="2"/>
  <c r="AC248" i="2"/>
  <c r="AB248" i="2"/>
  <c r="AA248" i="2"/>
  <c r="Z248" i="2"/>
  <c r="Y248" i="2"/>
  <c r="X248" i="2"/>
  <c r="W248" i="2"/>
  <c r="V248" i="2"/>
  <c r="U248" i="2"/>
  <c r="T248" i="2"/>
  <c r="S248" i="2"/>
  <c r="R248" i="2"/>
  <c r="Q248" i="2"/>
  <c r="P248" i="2"/>
  <c r="O248" i="2"/>
  <c r="C244" i="2"/>
  <c r="E244" i="2"/>
  <c r="G244" i="2"/>
  <c r="B244" i="2"/>
  <c r="D244" i="2"/>
  <c r="F244" i="2"/>
  <c r="N244" i="2"/>
  <c r="AC244" i="2"/>
  <c r="AB244" i="2"/>
  <c r="AA244" i="2"/>
  <c r="Z244" i="2"/>
  <c r="Y244" i="2"/>
  <c r="X244" i="2"/>
  <c r="W244" i="2"/>
  <c r="V244" i="2"/>
  <c r="U244" i="2"/>
  <c r="T244" i="2"/>
  <c r="S244" i="2"/>
  <c r="R244" i="2"/>
  <c r="Q244" i="2"/>
  <c r="P244" i="2"/>
  <c r="O244" i="2"/>
  <c r="C240" i="2"/>
  <c r="E240" i="2"/>
  <c r="G240" i="2"/>
  <c r="B240" i="2"/>
  <c r="D240" i="2"/>
  <c r="F240" i="2"/>
  <c r="N240" i="2"/>
  <c r="AC240" i="2"/>
  <c r="AB240" i="2"/>
  <c r="AA240" i="2"/>
  <c r="Z240" i="2"/>
  <c r="Y240" i="2"/>
  <c r="X240" i="2"/>
  <c r="W240" i="2"/>
  <c r="V240" i="2"/>
  <c r="U240" i="2"/>
  <c r="T240" i="2"/>
  <c r="S240" i="2"/>
  <c r="R240" i="2"/>
  <c r="Q240" i="2"/>
  <c r="P240" i="2"/>
  <c r="O240" i="2"/>
  <c r="C236" i="2"/>
  <c r="E236" i="2"/>
  <c r="G236" i="2"/>
  <c r="B236" i="2"/>
  <c r="D236" i="2"/>
  <c r="F236" i="2"/>
  <c r="N236" i="2"/>
  <c r="AC236" i="2"/>
  <c r="AB236" i="2"/>
  <c r="AA236" i="2"/>
  <c r="Z236" i="2"/>
  <c r="Y236" i="2"/>
  <c r="X236" i="2"/>
  <c r="W236" i="2"/>
  <c r="V236" i="2"/>
  <c r="U236" i="2"/>
  <c r="T236" i="2"/>
  <c r="S236" i="2"/>
  <c r="R236" i="2"/>
  <c r="Q236" i="2"/>
  <c r="P236" i="2"/>
  <c r="O236" i="2"/>
  <c r="C232" i="2"/>
  <c r="E232" i="2"/>
  <c r="G232" i="2"/>
  <c r="B232" i="2"/>
  <c r="D232" i="2"/>
  <c r="F232" i="2"/>
  <c r="N232" i="2"/>
  <c r="AC232" i="2"/>
  <c r="AB232" i="2"/>
  <c r="AA232" i="2"/>
  <c r="Z232" i="2"/>
  <c r="Y232" i="2"/>
  <c r="X232" i="2"/>
  <c r="W232" i="2"/>
  <c r="V232" i="2"/>
  <c r="U232" i="2"/>
  <c r="T232" i="2"/>
  <c r="S232" i="2"/>
  <c r="R232" i="2"/>
  <c r="Q232" i="2"/>
  <c r="P232" i="2"/>
  <c r="O232" i="2"/>
  <c r="C228" i="2"/>
  <c r="E228" i="2"/>
  <c r="G228" i="2"/>
  <c r="B228" i="2"/>
  <c r="D228" i="2"/>
  <c r="F228" i="2"/>
  <c r="N228" i="2"/>
  <c r="AC228" i="2"/>
  <c r="AB228" i="2"/>
  <c r="AA228" i="2"/>
  <c r="Z228" i="2"/>
  <c r="Y228" i="2"/>
  <c r="X228" i="2"/>
  <c r="W228" i="2"/>
  <c r="V228" i="2"/>
  <c r="U228" i="2"/>
  <c r="T228" i="2"/>
  <c r="S228" i="2"/>
  <c r="R228" i="2"/>
  <c r="Q228" i="2"/>
  <c r="P228" i="2"/>
  <c r="O228" i="2"/>
  <c r="C224" i="2"/>
  <c r="E224" i="2"/>
  <c r="G224" i="2"/>
  <c r="B224" i="2"/>
  <c r="D224" i="2"/>
  <c r="F224" i="2"/>
  <c r="N224" i="2"/>
  <c r="AC224" i="2"/>
  <c r="AB224" i="2"/>
  <c r="AA224" i="2"/>
  <c r="Z224" i="2"/>
  <c r="Y224" i="2"/>
  <c r="X224" i="2"/>
  <c r="W224" i="2"/>
  <c r="V224" i="2"/>
  <c r="U224" i="2"/>
  <c r="T224" i="2"/>
  <c r="S224" i="2"/>
  <c r="R224" i="2"/>
  <c r="Q224" i="2"/>
  <c r="P224" i="2"/>
  <c r="O224" i="2"/>
  <c r="B203" i="2"/>
  <c r="D203" i="2"/>
  <c r="F203" i="2"/>
  <c r="N203" i="2"/>
  <c r="C203" i="2"/>
  <c r="E203" i="2"/>
  <c r="G203" i="2"/>
  <c r="AC203" i="2"/>
  <c r="AB203" i="2"/>
  <c r="AA203" i="2"/>
  <c r="Z203" i="2"/>
  <c r="Y203" i="2"/>
  <c r="X203" i="2"/>
  <c r="W203" i="2"/>
  <c r="V203" i="2"/>
  <c r="U203" i="2"/>
  <c r="O203" i="2"/>
  <c r="T203" i="2"/>
  <c r="S203" i="2"/>
  <c r="R203" i="2"/>
  <c r="Q203" i="2"/>
  <c r="P203" i="2"/>
  <c r="B199" i="2"/>
  <c r="D199" i="2"/>
  <c r="F199" i="2"/>
  <c r="N199" i="2"/>
  <c r="C199" i="2"/>
  <c r="E199" i="2"/>
  <c r="G199" i="2"/>
  <c r="AC199" i="2"/>
  <c r="AB199" i="2"/>
  <c r="AA199" i="2"/>
  <c r="Z199" i="2"/>
  <c r="Y199" i="2"/>
  <c r="X199" i="2"/>
  <c r="W199" i="2"/>
  <c r="V199" i="2"/>
  <c r="U199" i="2"/>
  <c r="O199" i="2"/>
  <c r="T199" i="2"/>
  <c r="S199" i="2"/>
  <c r="R199" i="2"/>
  <c r="Q199" i="2"/>
  <c r="P199" i="2"/>
  <c r="B195" i="2"/>
  <c r="D195" i="2"/>
  <c r="F195" i="2"/>
  <c r="N195" i="2"/>
  <c r="C195" i="2"/>
  <c r="E195" i="2"/>
  <c r="G195" i="2"/>
  <c r="AC195" i="2"/>
  <c r="AB195" i="2"/>
  <c r="AA195" i="2"/>
  <c r="Z195" i="2"/>
  <c r="Y195" i="2"/>
  <c r="X195" i="2"/>
  <c r="W195" i="2"/>
  <c r="V195" i="2"/>
  <c r="U195" i="2"/>
  <c r="O195" i="2"/>
  <c r="T195" i="2"/>
  <c r="S195" i="2"/>
  <c r="R195" i="2"/>
  <c r="Q195" i="2"/>
  <c r="P195" i="2"/>
  <c r="B191" i="2"/>
  <c r="D191" i="2"/>
  <c r="F191" i="2"/>
  <c r="N191" i="2"/>
  <c r="C191" i="2"/>
  <c r="E191" i="2"/>
  <c r="G191" i="2"/>
  <c r="AC191" i="2"/>
  <c r="AB191" i="2"/>
  <c r="AA191" i="2"/>
  <c r="Z191" i="2"/>
  <c r="Y191" i="2"/>
  <c r="X191" i="2"/>
  <c r="W191" i="2"/>
  <c r="V191" i="2"/>
  <c r="U191" i="2"/>
  <c r="O191" i="2"/>
  <c r="T191" i="2"/>
  <c r="S191" i="2"/>
  <c r="R191" i="2"/>
  <c r="Q191" i="2"/>
  <c r="P191" i="2"/>
  <c r="B187" i="2"/>
  <c r="D187" i="2"/>
  <c r="F187" i="2"/>
  <c r="N187" i="2"/>
  <c r="C187" i="2"/>
  <c r="E187" i="2"/>
  <c r="G187" i="2"/>
  <c r="AC187" i="2"/>
  <c r="AB187" i="2"/>
  <c r="AA187" i="2"/>
  <c r="Z187" i="2"/>
  <c r="Y187" i="2"/>
  <c r="X187" i="2"/>
  <c r="W187" i="2"/>
  <c r="V187" i="2"/>
  <c r="U187" i="2"/>
  <c r="O187" i="2"/>
  <c r="T187" i="2"/>
  <c r="S187" i="2"/>
  <c r="R187" i="2"/>
  <c r="Q187" i="2"/>
  <c r="P187" i="2"/>
  <c r="B183" i="2"/>
  <c r="D183" i="2"/>
  <c r="F183" i="2"/>
  <c r="N183" i="2"/>
  <c r="C183" i="2"/>
  <c r="E183" i="2"/>
  <c r="G183" i="2"/>
  <c r="AC183" i="2"/>
  <c r="AB183" i="2"/>
  <c r="AA183" i="2"/>
  <c r="Z183" i="2"/>
  <c r="Y183" i="2"/>
  <c r="X183" i="2"/>
  <c r="W183" i="2"/>
  <c r="V183" i="2"/>
  <c r="U183" i="2"/>
  <c r="O183" i="2"/>
  <c r="T183" i="2"/>
  <c r="S183" i="2"/>
  <c r="R183" i="2"/>
  <c r="Q183" i="2"/>
  <c r="P183" i="2"/>
  <c r="B179" i="2"/>
  <c r="D179" i="2"/>
  <c r="F179" i="2"/>
  <c r="N179" i="2"/>
  <c r="C179" i="2"/>
  <c r="E179" i="2"/>
  <c r="G179" i="2"/>
  <c r="AC179" i="2"/>
  <c r="AB179" i="2"/>
  <c r="AA179" i="2"/>
  <c r="Z179" i="2"/>
  <c r="Y179" i="2"/>
  <c r="X179" i="2"/>
  <c r="W179" i="2"/>
  <c r="V179" i="2"/>
  <c r="U179" i="2"/>
  <c r="O179" i="2"/>
  <c r="T179" i="2"/>
  <c r="S179" i="2"/>
  <c r="R179" i="2"/>
  <c r="Q179" i="2"/>
  <c r="P179" i="2"/>
  <c r="B175" i="2"/>
  <c r="D175" i="2"/>
  <c r="F175" i="2"/>
  <c r="N175" i="2"/>
  <c r="C175" i="2"/>
  <c r="E175" i="2"/>
  <c r="G175" i="2"/>
  <c r="AC175" i="2"/>
  <c r="AB175" i="2"/>
  <c r="AA175" i="2"/>
  <c r="Z175" i="2"/>
  <c r="Y175" i="2"/>
  <c r="X175" i="2"/>
  <c r="W175" i="2"/>
  <c r="V175" i="2"/>
  <c r="U175" i="2"/>
  <c r="O175" i="2"/>
  <c r="T175" i="2"/>
  <c r="S175" i="2"/>
  <c r="R175" i="2"/>
  <c r="Q175" i="2"/>
  <c r="P175" i="2"/>
  <c r="B171" i="2"/>
  <c r="D171" i="2"/>
  <c r="F171" i="2"/>
  <c r="N171" i="2"/>
  <c r="C171" i="2"/>
  <c r="E171" i="2"/>
  <c r="G171" i="2"/>
  <c r="AC171" i="2"/>
  <c r="AB171" i="2"/>
  <c r="AA171" i="2"/>
  <c r="Z171" i="2"/>
  <c r="Y171" i="2"/>
  <c r="X171" i="2"/>
  <c r="W171" i="2"/>
  <c r="V171" i="2"/>
  <c r="U171" i="2"/>
  <c r="O171" i="2"/>
  <c r="T171" i="2"/>
  <c r="S171" i="2"/>
  <c r="R171" i="2"/>
  <c r="Q171" i="2"/>
  <c r="P171" i="2"/>
  <c r="B167" i="2"/>
  <c r="D167" i="2"/>
  <c r="F167" i="2"/>
  <c r="N167" i="2"/>
  <c r="C167" i="2"/>
  <c r="E167" i="2"/>
  <c r="G167" i="2"/>
  <c r="AC167" i="2"/>
  <c r="AB167" i="2"/>
  <c r="AA167" i="2"/>
  <c r="Z167" i="2"/>
  <c r="Y167" i="2"/>
  <c r="X167" i="2"/>
  <c r="W167" i="2"/>
  <c r="V167" i="2"/>
  <c r="U167" i="2"/>
  <c r="O167" i="2"/>
  <c r="T167" i="2"/>
  <c r="S167" i="2"/>
  <c r="R167" i="2"/>
  <c r="Q167" i="2"/>
  <c r="P167" i="2"/>
  <c r="B163" i="2"/>
  <c r="D163" i="2"/>
  <c r="F163" i="2"/>
  <c r="N163" i="2"/>
  <c r="C163" i="2"/>
  <c r="E163" i="2"/>
  <c r="G163" i="2"/>
  <c r="AC163" i="2"/>
  <c r="AB163" i="2"/>
  <c r="AA163" i="2"/>
  <c r="Z163" i="2"/>
  <c r="Y163" i="2"/>
  <c r="X163" i="2"/>
  <c r="W163" i="2"/>
  <c r="V163" i="2"/>
  <c r="U163" i="2"/>
  <c r="O163" i="2"/>
  <c r="T163" i="2"/>
  <c r="S163" i="2"/>
  <c r="R163" i="2"/>
  <c r="Q163" i="2"/>
  <c r="P163" i="2"/>
  <c r="B159" i="2"/>
  <c r="D159" i="2"/>
  <c r="F159" i="2"/>
  <c r="N159" i="2"/>
  <c r="C159" i="2"/>
  <c r="E159" i="2"/>
  <c r="G159" i="2"/>
  <c r="AC159" i="2"/>
  <c r="AB159" i="2"/>
  <c r="AA159" i="2"/>
  <c r="Z159" i="2"/>
  <c r="Y159" i="2"/>
  <c r="X159" i="2"/>
  <c r="W159" i="2"/>
  <c r="V159" i="2"/>
  <c r="U159" i="2"/>
  <c r="O159" i="2"/>
  <c r="T159" i="2"/>
  <c r="S159" i="2"/>
  <c r="R159" i="2"/>
  <c r="Q159" i="2"/>
  <c r="P159" i="2"/>
  <c r="B155" i="2"/>
  <c r="D155" i="2"/>
  <c r="F155" i="2"/>
  <c r="N155" i="2"/>
  <c r="C155" i="2"/>
  <c r="E155" i="2"/>
  <c r="G155" i="2"/>
  <c r="AC155" i="2"/>
  <c r="AB155" i="2"/>
  <c r="AA155" i="2"/>
  <c r="Z155" i="2"/>
  <c r="Y155" i="2"/>
  <c r="X155" i="2"/>
  <c r="W155" i="2"/>
  <c r="V155" i="2"/>
  <c r="U155" i="2"/>
  <c r="O155" i="2"/>
  <c r="T155" i="2"/>
  <c r="S155" i="2"/>
  <c r="R155" i="2"/>
  <c r="Q155" i="2"/>
  <c r="P155" i="2"/>
  <c r="B151" i="2"/>
  <c r="D151" i="2"/>
  <c r="F151" i="2"/>
  <c r="N151" i="2"/>
  <c r="C151" i="2"/>
  <c r="E151" i="2"/>
  <c r="G151" i="2"/>
  <c r="AC151" i="2"/>
  <c r="AB151" i="2"/>
  <c r="AA151" i="2"/>
  <c r="Z151" i="2"/>
  <c r="Y151" i="2"/>
  <c r="X151" i="2"/>
  <c r="W151" i="2"/>
  <c r="V151" i="2"/>
  <c r="U151" i="2"/>
  <c r="O151" i="2"/>
  <c r="T151" i="2"/>
  <c r="S151" i="2"/>
  <c r="R151" i="2"/>
  <c r="Q151" i="2"/>
  <c r="P151" i="2"/>
  <c r="B147" i="2"/>
  <c r="D147" i="2"/>
  <c r="F147" i="2"/>
  <c r="N147" i="2"/>
  <c r="C147" i="2"/>
  <c r="E147" i="2"/>
  <c r="G147" i="2"/>
  <c r="AC147" i="2"/>
  <c r="AB147" i="2"/>
  <c r="AA147" i="2"/>
  <c r="Z147" i="2"/>
  <c r="Y147" i="2"/>
  <c r="X147" i="2"/>
  <c r="W147" i="2"/>
  <c r="V147" i="2"/>
  <c r="U147" i="2"/>
  <c r="O147" i="2"/>
  <c r="T147" i="2"/>
  <c r="S147" i="2"/>
  <c r="R147" i="2"/>
  <c r="Q147" i="2"/>
  <c r="P147" i="2"/>
  <c r="B143" i="2"/>
  <c r="D143" i="2"/>
  <c r="F143" i="2"/>
  <c r="N143" i="2"/>
  <c r="C143" i="2"/>
  <c r="E143" i="2"/>
  <c r="G143" i="2"/>
  <c r="AC143" i="2"/>
  <c r="AB143" i="2"/>
  <c r="AA143" i="2"/>
  <c r="Z143" i="2"/>
  <c r="Y143" i="2"/>
  <c r="X143" i="2"/>
  <c r="W143" i="2"/>
  <c r="V143" i="2"/>
  <c r="U143" i="2"/>
  <c r="O143" i="2"/>
  <c r="T143" i="2"/>
  <c r="S143" i="2"/>
  <c r="R143" i="2"/>
  <c r="Q143" i="2"/>
  <c r="P143" i="2"/>
  <c r="B139" i="2"/>
  <c r="D139" i="2"/>
  <c r="F139" i="2"/>
  <c r="N139" i="2"/>
  <c r="C139" i="2"/>
  <c r="E139" i="2"/>
  <c r="G139" i="2"/>
  <c r="AC139" i="2"/>
  <c r="AB139" i="2"/>
  <c r="AA139" i="2"/>
  <c r="Z139" i="2"/>
  <c r="Y139" i="2"/>
  <c r="X139" i="2"/>
  <c r="W139" i="2"/>
  <c r="V139" i="2"/>
  <c r="U139" i="2"/>
  <c r="O139" i="2"/>
  <c r="T139" i="2"/>
  <c r="S139" i="2"/>
  <c r="R139" i="2"/>
  <c r="Q139" i="2"/>
  <c r="P139" i="2"/>
  <c r="B135" i="2"/>
  <c r="D135" i="2"/>
  <c r="F135" i="2"/>
  <c r="N135" i="2"/>
  <c r="C135" i="2"/>
  <c r="E135" i="2"/>
  <c r="G135" i="2"/>
  <c r="AC135" i="2"/>
  <c r="AB135" i="2"/>
  <c r="AA135" i="2"/>
  <c r="Z135" i="2"/>
  <c r="Y135" i="2"/>
  <c r="X135" i="2"/>
  <c r="W135" i="2"/>
  <c r="V135" i="2"/>
  <c r="U135" i="2"/>
  <c r="O135" i="2"/>
  <c r="T135" i="2"/>
  <c r="S135" i="2"/>
  <c r="R135" i="2"/>
  <c r="Q135" i="2"/>
  <c r="P135" i="2"/>
  <c r="B131" i="2"/>
  <c r="D131" i="2"/>
  <c r="F131" i="2"/>
  <c r="N131" i="2"/>
  <c r="C131" i="2"/>
  <c r="E131" i="2"/>
  <c r="G131" i="2"/>
  <c r="AC131" i="2"/>
  <c r="AB131" i="2"/>
  <c r="AA131" i="2"/>
  <c r="Z131" i="2"/>
  <c r="Y131" i="2"/>
  <c r="X131" i="2"/>
  <c r="W131" i="2"/>
  <c r="V131" i="2"/>
  <c r="U131" i="2"/>
  <c r="O131" i="2"/>
  <c r="T131" i="2"/>
  <c r="S131" i="2"/>
  <c r="R131" i="2"/>
  <c r="Q131" i="2"/>
  <c r="P131" i="2"/>
  <c r="B127" i="2"/>
  <c r="D127" i="2"/>
  <c r="F127" i="2"/>
  <c r="N127" i="2"/>
  <c r="C127" i="2"/>
  <c r="E127" i="2"/>
  <c r="G127" i="2"/>
  <c r="AC127" i="2"/>
  <c r="AB127" i="2"/>
  <c r="AA127" i="2"/>
  <c r="Z127" i="2"/>
  <c r="Y127" i="2"/>
  <c r="X127" i="2"/>
  <c r="W127" i="2"/>
  <c r="V127" i="2"/>
  <c r="U127" i="2"/>
  <c r="O127" i="2"/>
  <c r="T127" i="2"/>
  <c r="S127" i="2"/>
  <c r="R127" i="2"/>
  <c r="Q127" i="2"/>
  <c r="P127" i="2"/>
  <c r="B123" i="2"/>
  <c r="D123" i="2"/>
  <c r="F123" i="2"/>
  <c r="N123" i="2"/>
  <c r="C123" i="2"/>
  <c r="E123" i="2"/>
  <c r="G123" i="2"/>
  <c r="AC123" i="2"/>
  <c r="AB123" i="2"/>
  <c r="AA123" i="2"/>
  <c r="Z123" i="2"/>
  <c r="Y123" i="2"/>
  <c r="X123" i="2"/>
  <c r="W123" i="2"/>
  <c r="V123" i="2"/>
  <c r="U123" i="2"/>
  <c r="O123" i="2"/>
  <c r="T123" i="2"/>
  <c r="S123" i="2"/>
  <c r="R123" i="2"/>
  <c r="Q123" i="2"/>
  <c r="P123" i="2"/>
  <c r="B119" i="2"/>
  <c r="D119" i="2"/>
  <c r="F119" i="2"/>
  <c r="N119" i="2"/>
  <c r="C119" i="2"/>
  <c r="E119" i="2"/>
  <c r="G119" i="2"/>
  <c r="AC119" i="2"/>
  <c r="AB119" i="2"/>
  <c r="AA119" i="2"/>
  <c r="Z119" i="2"/>
  <c r="Y119" i="2"/>
  <c r="X119" i="2"/>
  <c r="W119" i="2"/>
  <c r="V119" i="2"/>
  <c r="U119" i="2"/>
  <c r="O119" i="2"/>
  <c r="T119" i="2"/>
  <c r="S119" i="2"/>
  <c r="R119" i="2"/>
  <c r="Q119" i="2"/>
  <c r="P119" i="2"/>
  <c r="B115" i="2"/>
  <c r="D115" i="2"/>
  <c r="F115" i="2"/>
  <c r="N115" i="2"/>
  <c r="C115" i="2"/>
  <c r="E115" i="2"/>
  <c r="G115" i="2"/>
  <c r="AC115" i="2"/>
  <c r="AB115" i="2"/>
  <c r="AA115" i="2"/>
  <c r="Z115" i="2"/>
  <c r="Y115" i="2"/>
  <c r="X115" i="2"/>
  <c r="W115" i="2"/>
  <c r="V115" i="2"/>
  <c r="U115" i="2"/>
  <c r="O115" i="2"/>
  <c r="T115" i="2"/>
  <c r="S115" i="2"/>
  <c r="R115" i="2"/>
  <c r="Q115" i="2"/>
  <c r="P115" i="2"/>
  <c r="B111" i="2"/>
  <c r="D111" i="2"/>
  <c r="F111" i="2"/>
  <c r="N111" i="2"/>
  <c r="C111" i="2"/>
  <c r="E111" i="2"/>
  <c r="G111" i="2"/>
  <c r="AC111" i="2"/>
  <c r="AB111" i="2"/>
  <c r="AA111" i="2"/>
  <c r="Z111" i="2"/>
  <c r="Y111" i="2"/>
  <c r="X111" i="2"/>
  <c r="W111" i="2"/>
  <c r="V111" i="2"/>
  <c r="U111" i="2"/>
  <c r="O111" i="2"/>
  <c r="T111" i="2"/>
  <c r="S111" i="2"/>
  <c r="R111" i="2"/>
  <c r="Q111" i="2"/>
  <c r="P111" i="2"/>
  <c r="B107" i="2"/>
  <c r="D107" i="2"/>
  <c r="F107" i="2"/>
  <c r="N107" i="2"/>
  <c r="C107" i="2"/>
  <c r="E107" i="2"/>
  <c r="G107" i="2"/>
  <c r="AC107" i="2"/>
  <c r="AB107" i="2"/>
  <c r="AA107" i="2"/>
  <c r="Z107" i="2"/>
  <c r="Y107" i="2"/>
  <c r="X107" i="2"/>
  <c r="W107" i="2"/>
  <c r="V107" i="2"/>
  <c r="U107" i="2"/>
  <c r="O107" i="2"/>
  <c r="T107" i="2"/>
  <c r="S107" i="2"/>
  <c r="R107" i="2"/>
  <c r="Q107" i="2"/>
  <c r="P107" i="2"/>
  <c r="B103" i="2"/>
  <c r="D103" i="2"/>
  <c r="F103" i="2"/>
  <c r="N103" i="2"/>
  <c r="C103" i="2"/>
  <c r="E103" i="2"/>
  <c r="G103" i="2"/>
  <c r="AC103" i="2"/>
  <c r="AB103" i="2"/>
  <c r="AA103" i="2"/>
  <c r="Z103" i="2"/>
  <c r="Y103" i="2"/>
  <c r="X103" i="2"/>
  <c r="W103" i="2"/>
  <c r="V103" i="2"/>
  <c r="U103" i="2"/>
  <c r="O103" i="2"/>
  <c r="T103" i="2"/>
  <c r="S103" i="2"/>
  <c r="R103" i="2"/>
  <c r="Q103" i="2"/>
  <c r="P103" i="2"/>
  <c r="B99" i="2"/>
  <c r="D99" i="2"/>
  <c r="F99" i="2"/>
  <c r="N99" i="2"/>
  <c r="C99" i="2"/>
  <c r="E99" i="2"/>
  <c r="G99" i="2"/>
  <c r="AC99" i="2"/>
  <c r="AB99" i="2"/>
  <c r="AA99" i="2"/>
  <c r="Z99" i="2"/>
  <c r="Y99" i="2"/>
  <c r="X99" i="2"/>
  <c r="W99" i="2"/>
  <c r="V99" i="2"/>
  <c r="U99" i="2"/>
  <c r="O99" i="2"/>
  <c r="T99" i="2"/>
  <c r="S99" i="2"/>
  <c r="R99" i="2"/>
  <c r="Q99" i="2"/>
  <c r="P99" i="2"/>
  <c r="B95" i="2"/>
  <c r="D95" i="2"/>
  <c r="F95" i="2"/>
  <c r="N95" i="2"/>
  <c r="C95" i="2"/>
  <c r="E95" i="2"/>
  <c r="G95" i="2"/>
  <c r="AC95" i="2"/>
  <c r="AB95" i="2"/>
  <c r="AA95" i="2"/>
  <c r="Z95" i="2"/>
  <c r="Y95" i="2"/>
  <c r="X95" i="2"/>
  <c r="W95" i="2"/>
  <c r="V95" i="2"/>
  <c r="U95" i="2"/>
  <c r="O95" i="2"/>
  <c r="T95" i="2"/>
  <c r="S95" i="2"/>
  <c r="R95" i="2"/>
  <c r="Q95" i="2"/>
  <c r="P95" i="2"/>
  <c r="B91" i="2"/>
  <c r="D91" i="2"/>
  <c r="F91" i="2"/>
  <c r="N91" i="2"/>
  <c r="C91" i="2"/>
  <c r="E91" i="2"/>
  <c r="G91" i="2"/>
  <c r="AC91" i="2"/>
  <c r="AB91" i="2"/>
  <c r="AA91" i="2"/>
  <c r="Z91" i="2"/>
  <c r="Y91" i="2"/>
  <c r="X91" i="2"/>
  <c r="W91" i="2"/>
  <c r="V91" i="2"/>
  <c r="U91" i="2"/>
  <c r="O91" i="2"/>
  <c r="T91" i="2"/>
  <c r="S91" i="2"/>
  <c r="R91" i="2"/>
  <c r="Q91" i="2"/>
  <c r="P91" i="2"/>
  <c r="B87" i="2"/>
  <c r="D87" i="2"/>
  <c r="C87" i="2"/>
  <c r="F87" i="2"/>
  <c r="N87" i="2"/>
  <c r="E87" i="2"/>
  <c r="G87" i="2"/>
  <c r="AC87" i="2"/>
  <c r="AB87" i="2"/>
  <c r="AA87" i="2"/>
  <c r="Z87" i="2"/>
  <c r="Y87" i="2"/>
  <c r="X87" i="2"/>
  <c r="W87" i="2"/>
  <c r="V87" i="2"/>
  <c r="U87" i="2"/>
  <c r="O87" i="2"/>
  <c r="T87" i="2"/>
  <c r="S87" i="2"/>
  <c r="R87" i="2"/>
  <c r="Q87" i="2"/>
  <c r="P87" i="2"/>
  <c r="B83" i="2"/>
  <c r="D83" i="2"/>
  <c r="F83" i="2"/>
  <c r="N83" i="2"/>
  <c r="C83" i="2"/>
  <c r="E83" i="2"/>
  <c r="G83" i="2"/>
  <c r="AC83" i="2"/>
  <c r="AB83" i="2"/>
  <c r="AA83" i="2"/>
  <c r="Z83" i="2"/>
  <c r="Y83" i="2"/>
  <c r="X83" i="2"/>
  <c r="W83" i="2"/>
  <c r="V83" i="2"/>
  <c r="U83" i="2"/>
  <c r="O83" i="2"/>
  <c r="T83" i="2"/>
  <c r="S83" i="2"/>
  <c r="R83" i="2"/>
  <c r="Q83" i="2"/>
  <c r="P83" i="2"/>
  <c r="B79" i="2"/>
  <c r="D79" i="2"/>
  <c r="F79" i="2"/>
  <c r="N79" i="2"/>
  <c r="C79" i="2"/>
  <c r="E79" i="2"/>
  <c r="G79" i="2"/>
  <c r="AC79" i="2"/>
  <c r="AB79" i="2"/>
  <c r="AA79" i="2"/>
  <c r="Z79" i="2"/>
  <c r="Y79" i="2"/>
  <c r="X79" i="2"/>
  <c r="W79" i="2"/>
  <c r="V79" i="2"/>
  <c r="U79" i="2"/>
  <c r="O79" i="2"/>
  <c r="T79" i="2"/>
  <c r="S79" i="2"/>
  <c r="R79" i="2"/>
  <c r="Q79" i="2"/>
  <c r="P79" i="2"/>
  <c r="B75" i="2"/>
  <c r="D75" i="2"/>
  <c r="F75" i="2"/>
  <c r="N75" i="2"/>
  <c r="C75" i="2"/>
  <c r="E75" i="2"/>
  <c r="G75" i="2"/>
  <c r="AC75" i="2"/>
  <c r="AB75" i="2"/>
  <c r="AA75" i="2"/>
  <c r="Z75" i="2"/>
  <c r="Y75" i="2"/>
  <c r="X75" i="2"/>
  <c r="W75" i="2"/>
  <c r="V75" i="2"/>
  <c r="U75" i="2"/>
  <c r="O75" i="2"/>
  <c r="T75" i="2"/>
  <c r="S75" i="2"/>
  <c r="R75" i="2"/>
  <c r="Q75" i="2"/>
  <c r="P75" i="2"/>
  <c r="B71" i="2"/>
  <c r="D71" i="2"/>
  <c r="F71" i="2"/>
  <c r="N71" i="2"/>
  <c r="C71" i="2"/>
  <c r="E71" i="2"/>
  <c r="G71" i="2"/>
  <c r="AC71" i="2"/>
  <c r="AB71" i="2"/>
  <c r="AA71" i="2"/>
  <c r="Z71" i="2"/>
  <c r="Y71" i="2"/>
  <c r="X71" i="2"/>
  <c r="W71" i="2"/>
  <c r="V71" i="2"/>
  <c r="U71" i="2"/>
  <c r="O71" i="2"/>
  <c r="T71" i="2"/>
  <c r="S71" i="2"/>
  <c r="R71" i="2"/>
  <c r="Q71" i="2"/>
  <c r="P71" i="2"/>
  <c r="B67" i="2"/>
  <c r="D67" i="2"/>
  <c r="F67" i="2"/>
  <c r="N67" i="2"/>
  <c r="C67" i="2"/>
  <c r="E67" i="2"/>
  <c r="G67" i="2"/>
  <c r="AC67" i="2"/>
  <c r="AB67" i="2"/>
  <c r="AA67" i="2"/>
  <c r="Z67" i="2"/>
  <c r="Y67" i="2"/>
  <c r="X67" i="2"/>
  <c r="W67" i="2"/>
  <c r="V67" i="2"/>
  <c r="U67" i="2"/>
  <c r="O67" i="2"/>
  <c r="T67" i="2"/>
  <c r="S67" i="2"/>
  <c r="R67" i="2"/>
  <c r="Q67" i="2"/>
  <c r="P67" i="2"/>
  <c r="B63" i="2"/>
  <c r="D63" i="2"/>
  <c r="F63" i="2"/>
  <c r="N63" i="2"/>
  <c r="C63" i="2"/>
  <c r="E63" i="2"/>
  <c r="G63" i="2"/>
  <c r="AC63" i="2"/>
  <c r="AB63" i="2"/>
  <c r="AA63" i="2"/>
  <c r="Z63" i="2"/>
  <c r="Y63" i="2"/>
  <c r="X63" i="2"/>
  <c r="W63" i="2"/>
  <c r="V63" i="2"/>
  <c r="U63" i="2"/>
  <c r="O63" i="2"/>
  <c r="T63" i="2"/>
  <c r="S63" i="2"/>
  <c r="R63" i="2"/>
  <c r="Q63" i="2"/>
  <c r="P63" i="2"/>
  <c r="B59" i="2"/>
  <c r="D59" i="2"/>
  <c r="F59" i="2"/>
  <c r="C59" i="2"/>
  <c r="G59" i="2"/>
  <c r="N59" i="2"/>
  <c r="E59" i="2"/>
  <c r="AC59" i="2"/>
  <c r="AB59" i="2"/>
  <c r="AA59" i="2"/>
  <c r="Z59" i="2"/>
  <c r="Y59" i="2"/>
  <c r="X59" i="2"/>
  <c r="W59" i="2"/>
  <c r="V59" i="2"/>
  <c r="U59" i="2"/>
  <c r="O59" i="2"/>
  <c r="T59" i="2"/>
  <c r="S59" i="2"/>
  <c r="R59" i="2"/>
  <c r="Q59" i="2"/>
  <c r="P59" i="2"/>
  <c r="B55" i="2"/>
  <c r="D55" i="2"/>
  <c r="F55" i="2"/>
  <c r="N55" i="2"/>
  <c r="C55" i="2"/>
  <c r="G55" i="2"/>
  <c r="E55" i="2"/>
  <c r="AC55" i="2"/>
  <c r="AB55" i="2"/>
  <c r="AA55" i="2"/>
  <c r="Z55" i="2"/>
  <c r="Y55" i="2"/>
  <c r="X55" i="2"/>
  <c r="W55" i="2"/>
  <c r="V55" i="2"/>
  <c r="U55" i="2"/>
  <c r="O55" i="2"/>
  <c r="T55" i="2"/>
  <c r="S55" i="2"/>
  <c r="R55" i="2"/>
  <c r="Q55" i="2"/>
  <c r="P55" i="2"/>
  <c r="B51" i="2"/>
  <c r="D51" i="2"/>
  <c r="F51" i="2"/>
  <c r="N51" i="2"/>
  <c r="C51" i="2"/>
  <c r="G51" i="2"/>
  <c r="E51" i="2"/>
  <c r="AC51" i="2"/>
  <c r="AB51" i="2"/>
  <c r="AA51" i="2"/>
  <c r="Z51" i="2"/>
  <c r="Y51" i="2"/>
  <c r="X51" i="2"/>
  <c r="W51" i="2"/>
  <c r="V51" i="2"/>
  <c r="U51" i="2"/>
  <c r="O51" i="2"/>
  <c r="T51" i="2"/>
  <c r="S51" i="2"/>
  <c r="R51" i="2"/>
  <c r="Q51" i="2"/>
  <c r="P51" i="2"/>
  <c r="B47" i="2"/>
  <c r="D47" i="2"/>
  <c r="F47" i="2"/>
  <c r="N47" i="2"/>
  <c r="C47" i="2"/>
  <c r="G47" i="2"/>
  <c r="E47" i="2"/>
  <c r="AC47" i="2"/>
  <c r="AB47" i="2"/>
  <c r="AA47" i="2"/>
  <c r="Z47" i="2"/>
  <c r="Y47" i="2"/>
  <c r="X47" i="2"/>
  <c r="W47" i="2"/>
  <c r="V47" i="2"/>
  <c r="U47" i="2"/>
  <c r="O47" i="2"/>
  <c r="T47" i="2"/>
  <c r="S47" i="2"/>
  <c r="R47" i="2"/>
  <c r="Q47" i="2"/>
  <c r="P47" i="2"/>
  <c r="B43" i="2"/>
  <c r="D43" i="2"/>
  <c r="F43" i="2"/>
  <c r="N43" i="2"/>
  <c r="C43" i="2"/>
  <c r="G43" i="2"/>
  <c r="E43" i="2"/>
  <c r="AC43" i="2"/>
  <c r="AB43" i="2"/>
  <c r="AA43" i="2"/>
  <c r="Z43" i="2"/>
  <c r="Y43" i="2"/>
  <c r="X43" i="2"/>
  <c r="W43" i="2"/>
  <c r="V43" i="2"/>
  <c r="U43" i="2"/>
  <c r="O43" i="2"/>
  <c r="T43" i="2"/>
  <c r="S43" i="2"/>
  <c r="R43" i="2"/>
  <c r="Q43" i="2"/>
  <c r="P43" i="2"/>
  <c r="B39" i="2"/>
  <c r="D39" i="2"/>
  <c r="F39" i="2"/>
  <c r="N39" i="2"/>
  <c r="C39" i="2"/>
  <c r="G39" i="2"/>
  <c r="E39" i="2"/>
  <c r="AC39" i="2"/>
  <c r="AB39" i="2"/>
  <c r="AA39" i="2"/>
  <c r="Z39" i="2"/>
  <c r="Y39" i="2"/>
  <c r="X39" i="2"/>
  <c r="W39" i="2"/>
  <c r="V39" i="2"/>
  <c r="U39" i="2"/>
  <c r="O39" i="2"/>
  <c r="T39" i="2"/>
  <c r="S39" i="2"/>
  <c r="R39" i="2"/>
  <c r="Q39" i="2"/>
  <c r="P39" i="2"/>
  <c r="B35" i="2"/>
  <c r="D35" i="2"/>
  <c r="F35" i="2"/>
  <c r="N35" i="2"/>
  <c r="C35" i="2"/>
  <c r="G35" i="2"/>
  <c r="E35" i="2"/>
  <c r="AC35" i="2"/>
  <c r="AB35" i="2"/>
  <c r="AA35" i="2"/>
  <c r="Z35" i="2"/>
  <c r="Y35" i="2"/>
  <c r="X35" i="2"/>
  <c r="W35" i="2"/>
  <c r="V35" i="2"/>
  <c r="U35" i="2"/>
  <c r="O35" i="2"/>
  <c r="T35" i="2"/>
  <c r="S35" i="2"/>
  <c r="R35" i="2"/>
  <c r="Q35" i="2"/>
  <c r="P35" i="2"/>
  <c r="B999" i="3"/>
  <c r="K999" i="3"/>
  <c r="G999" i="3"/>
  <c r="C999" i="3"/>
  <c r="L999" i="3"/>
  <c r="H999" i="3"/>
  <c r="D999" i="3"/>
  <c r="M999" i="3"/>
  <c r="I999" i="3"/>
  <c r="E999" i="3"/>
  <c r="N999" i="3"/>
  <c r="J999" i="3"/>
  <c r="F999" i="3"/>
  <c r="B995" i="3"/>
  <c r="K995" i="3"/>
  <c r="G995" i="3"/>
  <c r="C995" i="3"/>
  <c r="L995" i="3"/>
  <c r="H995" i="3"/>
  <c r="D995" i="3"/>
  <c r="M995" i="3"/>
  <c r="I995" i="3"/>
  <c r="E995" i="3"/>
  <c r="N995" i="3"/>
  <c r="J995" i="3"/>
  <c r="F995" i="3"/>
  <c r="B991" i="3"/>
  <c r="K991" i="3"/>
  <c r="G991" i="3"/>
  <c r="C991" i="3"/>
  <c r="L991" i="3"/>
  <c r="H991" i="3"/>
  <c r="D991" i="3"/>
  <c r="M991" i="3"/>
  <c r="I991" i="3"/>
  <c r="E991" i="3"/>
  <c r="N991" i="3"/>
  <c r="J991" i="3"/>
  <c r="F991" i="3"/>
  <c r="B987" i="3"/>
  <c r="K987" i="3"/>
  <c r="G987" i="3"/>
  <c r="C987" i="3"/>
  <c r="L987" i="3"/>
  <c r="H987" i="3"/>
  <c r="D987" i="3"/>
  <c r="M987" i="3"/>
  <c r="I987" i="3"/>
  <c r="E987" i="3"/>
  <c r="N987" i="3"/>
  <c r="J987" i="3"/>
  <c r="F987" i="3"/>
  <c r="B983" i="3"/>
  <c r="K983" i="3"/>
  <c r="G983" i="3"/>
  <c r="C983" i="3"/>
  <c r="L983" i="3"/>
  <c r="H983" i="3"/>
  <c r="D983" i="3"/>
  <c r="M983" i="3"/>
  <c r="I983" i="3"/>
  <c r="E983" i="3"/>
  <c r="N983" i="3"/>
  <c r="J983" i="3"/>
  <c r="F983" i="3"/>
  <c r="B979" i="3"/>
  <c r="K979" i="3"/>
  <c r="G979" i="3"/>
  <c r="C979" i="3"/>
  <c r="L979" i="3"/>
  <c r="H979" i="3"/>
  <c r="D979" i="3"/>
  <c r="M979" i="3"/>
  <c r="I979" i="3"/>
  <c r="E979" i="3"/>
  <c r="N979" i="3"/>
  <c r="J979" i="3"/>
  <c r="F979" i="3"/>
  <c r="B975" i="3"/>
  <c r="K975" i="3"/>
  <c r="G975" i="3"/>
  <c r="C975" i="3"/>
  <c r="L975" i="3"/>
  <c r="H975" i="3"/>
  <c r="D975" i="3"/>
  <c r="M975" i="3"/>
  <c r="I975" i="3"/>
  <c r="E975" i="3"/>
  <c r="N975" i="3"/>
  <c r="J975" i="3"/>
  <c r="F975" i="3"/>
  <c r="B967" i="3"/>
  <c r="K967" i="3"/>
  <c r="G967" i="3"/>
  <c r="C967" i="3"/>
  <c r="L967" i="3"/>
  <c r="H967" i="3"/>
  <c r="D967" i="3"/>
  <c r="M967" i="3"/>
  <c r="I967" i="3"/>
  <c r="E967" i="3"/>
  <c r="N967" i="3"/>
  <c r="J967" i="3"/>
  <c r="F967" i="3"/>
  <c r="B959" i="3"/>
  <c r="K959" i="3"/>
  <c r="G959" i="3"/>
  <c r="C959" i="3"/>
  <c r="L959" i="3"/>
  <c r="H959" i="3"/>
  <c r="D959" i="3"/>
  <c r="M959" i="3"/>
  <c r="I959" i="3"/>
  <c r="E959" i="3"/>
  <c r="N959" i="3"/>
  <c r="J959" i="3"/>
  <c r="F959" i="3"/>
  <c r="C1000" i="3"/>
  <c r="N1000" i="3"/>
  <c r="J1000" i="3"/>
  <c r="F1000" i="3"/>
  <c r="B1000" i="3"/>
  <c r="M1000" i="3"/>
  <c r="I1000" i="3"/>
  <c r="E1000" i="3"/>
  <c r="L1000" i="3"/>
  <c r="H1000" i="3"/>
  <c r="D1000" i="3"/>
  <c r="K1000" i="3"/>
  <c r="G1000" i="3"/>
  <c r="C996" i="3"/>
  <c r="N996" i="3"/>
  <c r="J996" i="3"/>
  <c r="F996" i="3"/>
  <c r="B996" i="3"/>
  <c r="M996" i="3"/>
  <c r="I996" i="3"/>
  <c r="E996" i="3"/>
  <c r="L996" i="3"/>
  <c r="H996" i="3"/>
  <c r="D996" i="3"/>
  <c r="K996" i="3"/>
  <c r="G996" i="3"/>
  <c r="C992" i="3"/>
  <c r="N992" i="3"/>
  <c r="J992" i="3"/>
  <c r="F992" i="3"/>
  <c r="B992" i="3"/>
  <c r="M992" i="3"/>
  <c r="I992" i="3"/>
  <c r="E992" i="3"/>
  <c r="L992" i="3"/>
  <c r="H992" i="3"/>
  <c r="D992" i="3"/>
  <c r="K992" i="3"/>
  <c r="G992" i="3"/>
  <c r="C988" i="3"/>
  <c r="N988" i="3"/>
  <c r="J988" i="3"/>
  <c r="F988" i="3"/>
  <c r="B988" i="3"/>
  <c r="M988" i="3"/>
  <c r="I988" i="3"/>
  <c r="E988" i="3"/>
  <c r="L988" i="3"/>
  <c r="H988" i="3"/>
  <c r="D988" i="3"/>
  <c r="K988" i="3"/>
  <c r="G988" i="3"/>
  <c r="C984" i="3"/>
  <c r="N984" i="3"/>
  <c r="J984" i="3"/>
  <c r="F984" i="3"/>
  <c r="B984" i="3"/>
  <c r="M984" i="3"/>
  <c r="I984" i="3"/>
  <c r="E984" i="3"/>
  <c r="L984" i="3"/>
  <c r="H984" i="3"/>
  <c r="D984" i="3"/>
  <c r="K984" i="3"/>
  <c r="G984" i="3"/>
  <c r="C980" i="3"/>
  <c r="N980" i="3"/>
  <c r="J980" i="3"/>
  <c r="F980" i="3"/>
  <c r="B980" i="3"/>
  <c r="M980" i="3"/>
  <c r="I980" i="3"/>
  <c r="E980" i="3"/>
  <c r="L980" i="3"/>
  <c r="H980" i="3"/>
  <c r="D980" i="3"/>
  <c r="K980" i="3"/>
  <c r="G980" i="3"/>
  <c r="C976" i="3"/>
  <c r="N976" i="3"/>
  <c r="J976" i="3"/>
  <c r="F976" i="3"/>
  <c r="B976" i="3"/>
  <c r="M976" i="3"/>
  <c r="I976" i="3"/>
  <c r="E976" i="3"/>
  <c r="L976" i="3"/>
  <c r="H976" i="3"/>
  <c r="D976" i="3"/>
  <c r="K976" i="3"/>
  <c r="G976" i="3"/>
  <c r="B969" i="3"/>
  <c r="M969" i="3"/>
  <c r="I969" i="3"/>
  <c r="E969" i="3"/>
  <c r="N969" i="3"/>
  <c r="J969" i="3"/>
  <c r="F969" i="3"/>
  <c r="K969" i="3"/>
  <c r="G969" i="3"/>
  <c r="C969" i="3"/>
  <c r="L969" i="3"/>
  <c r="H969" i="3"/>
  <c r="D969" i="3"/>
  <c r="B961" i="3"/>
  <c r="M961" i="3"/>
  <c r="I961" i="3"/>
  <c r="E961" i="3"/>
  <c r="N961" i="3"/>
  <c r="J961" i="3"/>
  <c r="F961" i="3"/>
  <c r="K961" i="3"/>
  <c r="G961" i="3"/>
  <c r="C961" i="3"/>
  <c r="L961" i="3"/>
  <c r="H961" i="3"/>
  <c r="D961" i="3"/>
  <c r="B953" i="3"/>
  <c r="M953" i="3"/>
  <c r="I953" i="3"/>
  <c r="E953" i="3"/>
  <c r="N953" i="3"/>
  <c r="J953" i="3"/>
  <c r="F953" i="3"/>
  <c r="K953" i="3"/>
  <c r="G953" i="3"/>
  <c r="C953" i="3"/>
  <c r="L953" i="3"/>
  <c r="H953" i="3"/>
  <c r="D953" i="3"/>
  <c r="B949" i="3"/>
  <c r="M949" i="3"/>
  <c r="I949" i="3"/>
  <c r="E949" i="3"/>
  <c r="N949" i="3"/>
  <c r="J949" i="3"/>
  <c r="F949" i="3"/>
  <c r="K949" i="3"/>
  <c r="G949" i="3"/>
  <c r="C949" i="3"/>
  <c r="L949" i="3"/>
  <c r="H949" i="3"/>
  <c r="D949" i="3"/>
  <c r="B945" i="3"/>
  <c r="M945" i="3"/>
  <c r="I945" i="3"/>
  <c r="E945" i="3"/>
  <c r="N945" i="3"/>
  <c r="J945" i="3"/>
  <c r="F945" i="3"/>
  <c r="K945" i="3"/>
  <c r="G945" i="3"/>
  <c r="C945" i="3"/>
  <c r="L945" i="3"/>
  <c r="H945" i="3"/>
  <c r="D945" i="3"/>
  <c r="B941" i="3"/>
  <c r="M941" i="3"/>
  <c r="I941" i="3"/>
  <c r="E941" i="3"/>
  <c r="N941" i="3"/>
  <c r="J941" i="3"/>
  <c r="F941" i="3"/>
  <c r="K941" i="3"/>
  <c r="G941" i="3"/>
  <c r="C941" i="3"/>
  <c r="L941" i="3"/>
  <c r="H941" i="3"/>
  <c r="D941" i="3"/>
  <c r="B937" i="3"/>
  <c r="M937" i="3"/>
  <c r="I937" i="3"/>
  <c r="E937" i="3"/>
  <c r="N937" i="3"/>
  <c r="J937" i="3"/>
  <c r="F937" i="3"/>
  <c r="K937" i="3"/>
  <c r="G937" i="3"/>
  <c r="C937" i="3"/>
  <c r="L937" i="3"/>
  <c r="H937" i="3"/>
  <c r="D937" i="3"/>
  <c r="B933" i="3"/>
  <c r="M933" i="3"/>
  <c r="I933" i="3"/>
  <c r="E933" i="3"/>
  <c r="N933" i="3"/>
  <c r="J933" i="3"/>
  <c r="F933" i="3"/>
  <c r="K933" i="3"/>
  <c r="G933" i="3"/>
  <c r="C933" i="3"/>
  <c r="L933" i="3"/>
  <c r="H933" i="3"/>
  <c r="D933" i="3"/>
  <c r="B929" i="3"/>
  <c r="M929" i="3"/>
  <c r="I929" i="3"/>
  <c r="E929" i="3"/>
  <c r="N929" i="3"/>
  <c r="J929" i="3"/>
  <c r="F929" i="3"/>
  <c r="K929" i="3"/>
  <c r="G929" i="3"/>
  <c r="C929" i="3"/>
  <c r="L929" i="3"/>
  <c r="H929" i="3"/>
  <c r="D929" i="3"/>
  <c r="B925" i="3"/>
  <c r="M925" i="3"/>
  <c r="I925" i="3"/>
  <c r="E925" i="3"/>
  <c r="N925" i="3"/>
  <c r="J925" i="3"/>
  <c r="F925" i="3"/>
  <c r="K925" i="3"/>
  <c r="G925" i="3"/>
  <c r="C925" i="3"/>
  <c r="L925" i="3"/>
  <c r="H925" i="3"/>
  <c r="D925" i="3"/>
  <c r="B921" i="3"/>
  <c r="M921" i="3"/>
  <c r="I921" i="3"/>
  <c r="E921" i="3"/>
  <c r="N921" i="3"/>
  <c r="J921" i="3"/>
  <c r="F921" i="3"/>
  <c r="K921" i="3"/>
  <c r="G921" i="3"/>
  <c r="C921" i="3"/>
  <c r="L921" i="3"/>
  <c r="H921" i="3"/>
  <c r="D921" i="3"/>
  <c r="C918" i="3"/>
  <c r="L918" i="3"/>
  <c r="H918" i="3"/>
  <c r="D918" i="3"/>
  <c r="K918" i="3"/>
  <c r="G918" i="3"/>
  <c r="N918" i="3"/>
  <c r="J918" i="3"/>
  <c r="F918" i="3"/>
  <c r="B918" i="3"/>
  <c r="M918" i="3"/>
  <c r="I918" i="3"/>
  <c r="E918" i="3"/>
  <c r="C916" i="3"/>
  <c r="N916" i="3"/>
  <c r="J916" i="3"/>
  <c r="F916" i="3"/>
  <c r="B916" i="3"/>
  <c r="M916" i="3"/>
  <c r="I916" i="3"/>
  <c r="E916" i="3"/>
  <c r="L916" i="3"/>
  <c r="H916" i="3"/>
  <c r="D916" i="3"/>
  <c r="K916" i="3"/>
  <c r="G916" i="3"/>
  <c r="C912" i="3"/>
  <c r="N912" i="3"/>
  <c r="J912" i="3"/>
  <c r="F912" i="3"/>
  <c r="B912" i="3"/>
  <c r="M912" i="3"/>
  <c r="I912" i="3"/>
  <c r="E912" i="3"/>
  <c r="L912" i="3"/>
  <c r="H912" i="3"/>
  <c r="D912" i="3"/>
  <c r="K912" i="3"/>
  <c r="G912" i="3"/>
  <c r="C908" i="3"/>
  <c r="N908" i="3"/>
  <c r="J908" i="3"/>
  <c r="F908" i="3"/>
  <c r="B908" i="3"/>
  <c r="M908" i="3"/>
  <c r="I908" i="3"/>
  <c r="E908" i="3"/>
  <c r="L908" i="3"/>
  <c r="H908" i="3"/>
  <c r="D908" i="3"/>
  <c r="K908" i="3"/>
  <c r="G908" i="3"/>
  <c r="C904" i="3"/>
  <c r="N904" i="3"/>
  <c r="J904" i="3"/>
  <c r="F904" i="3"/>
  <c r="B904" i="3"/>
  <c r="M904" i="3"/>
  <c r="I904" i="3"/>
  <c r="E904" i="3"/>
  <c r="L904" i="3"/>
  <c r="H904" i="3"/>
  <c r="D904" i="3"/>
  <c r="K904" i="3"/>
  <c r="G904" i="3"/>
  <c r="C900" i="3"/>
  <c r="N900" i="3"/>
  <c r="J900" i="3"/>
  <c r="F900" i="3"/>
  <c r="B900" i="3"/>
  <c r="M900" i="3"/>
  <c r="I900" i="3"/>
  <c r="E900" i="3"/>
  <c r="L900" i="3"/>
  <c r="H900" i="3"/>
  <c r="D900" i="3"/>
  <c r="K900" i="3"/>
  <c r="G900" i="3"/>
  <c r="C896" i="3"/>
  <c r="N896" i="3"/>
  <c r="J896" i="3"/>
  <c r="F896" i="3"/>
  <c r="B896" i="3"/>
  <c r="M896" i="3"/>
  <c r="I896" i="3"/>
  <c r="E896" i="3"/>
  <c r="L896" i="3"/>
  <c r="H896" i="3"/>
  <c r="D896" i="3"/>
  <c r="K896" i="3"/>
  <c r="G896" i="3"/>
  <c r="C892" i="3"/>
  <c r="N892" i="3"/>
  <c r="J892" i="3"/>
  <c r="F892" i="3"/>
  <c r="B892" i="3"/>
  <c r="M892" i="3"/>
  <c r="I892" i="3"/>
  <c r="E892" i="3"/>
  <c r="L892" i="3"/>
  <c r="H892" i="3"/>
  <c r="D892" i="3"/>
  <c r="K892" i="3"/>
  <c r="G892" i="3"/>
  <c r="C888" i="3"/>
  <c r="N888" i="3"/>
  <c r="J888" i="3"/>
  <c r="F888" i="3"/>
  <c r="B888" i="3"/>
  <c r="M888" i="3"/>
  <c r="I888" i="3"/>
  <c r="E888" i="3"/>
  <c r="L888" i="3"/>
  <c r="H888" i="3"/>
  <c r="D888" i="3"/>
  <c r="K888" i="3"/>
  <c r="G888" i="3"/>
  <c r="C884" i="3"/>
  <c r="N884" i="3"/>
  <c r="J884" i="3"/>
  <c r="F884" i="3"/>
  <c r="B884" i="3"/>
  <c r="M884" i="3"/>
  <c r="I884" i="3"/>
  <c r="E884" i="3"/>
  <c r="L884" i="3"/>
  <c r="H884" i="3"/>
  <c r="D884" i="3"/>
  <c r="K884" i="3"/>
  <c r="G884" i="3"/>
  <c r="C880" i="3"/>
  <c r="N880" i="3"/>
  <c r="J880" i="3"/>
  <c r="F880" i="3"/>
  <c r="B880" i="3"/>
  <c r="M880" i="3"/>
  <c r="I880" i="3"/>
  <c r="E880" i="3"/>
  <c r="L880" i="3"/>
  <c r="H880" i="3"/>
  <c r="D880" i="3"/>
  <c r="K880" i="3"/>
  <c r="G880" i="3"/>
  <c r="C876" i="3"/>
  <c r="N876" i="3"/>
  <c r="J876" i="3"/>
  <c r="F876" i="3"/>
  <c r="B876" i="3"/>
  <c r="M876" i="3"/>
  <c r="I876" i="3"/>
  <c r="E876" i="3"/>
  <c r="L876" i="3"/>
  <c r="H876" i="3"/>
  <c r="D876" i="3"/>
  <c r="K876" i="3"/>
  <c r="G876" i="3"/>
  <c r="C872" i="3"/>
  <c r="N872" i="3"/>
  <c r="J872" i="3"/>
  <c r="F872" i="3"/>
  <c r="B872" i="3"/>
  <c r="M872" i="3"/>
  <c r="I872" i="3"/>
  <c r="E872" i="3"/>
  <c r="L872" i="3"/>
  <c r="H872" i="3"/>
  <c r="D872" i="3"/>
  <c r="K872" i="3"/>
  <c r="G872" i="3"/>
  <c r="C868" i="3"/>
  <c r="N868" i="3"/>
  <c r="J868" i="3"/>
  <c r="F868" i="3"/>
  <c r="B868" i="3"/>
  <c r="M868" i="3"/>
  <c r="I868" i="3"/>
  <c r="E868" i="3"/>
  <c r="L868" i="3"/>
  <c r="H868" i="3"/>
  <c r="D868" i="3"/>
  <c r="K868" i="3"/>
  <c r="G868" i="3"/>
  <c r="C864" i="3"/>
  <c r="N864" i="3"/>
  <c r="J864" i="3"/>
  <c r="F864" i="3"/>
  <c r="B864" i="3"/>
  <c r="M864" i="3"/>
  <c r="I864" i="3"/>
  <c r="E864" i="3"/>
  <c r="L864" i="3"/>
  <c r="H864" i="3"/>
  <c r="D864" i="3"/>
  <c r="K864" i="3"/>
  <c r="G864" i="3"/>
  <c r="C860" i="3"/>
  <c r="N860" i="3"/>
  <c r="J860" i="3"/>
  <c r="F860" i="3"/>
  <c r="B860" i="3"/>
  <c r="M860" i="3"/>
  <c r="I860" i="3"/>
  <c r="E860" i="3"/>
  <c r="L860" i="3"/>
  <c r="H860" i="3"/>
  <c r="D860" i="3"/>
  <c r="K860" i="3"/>
  <c r="G860" i="3"/>
  <c r="C856" i="3"/>
  <c r="N856" i="3"/>
  <c r="J856" i="3"/>
  <c r="F856" i="3"/>
  <c r="B856" i="3"/>
  <c r="M856" i="3"/>
  <c r="I856" i="3"/>
  <c r="E856" i="3"/>
  <c r="L856" i="3"/>
  <c r="H856" i="3"/>
  <c r="D856" i="3"/>
  <c r="K856" i="3"/>
  <c r="G856" i="3"/>
  <c r="C852" i="3"/>
  <c r="N852" i="3"/>
  <c r="J852" i="3"/>
  <c r="F852" i="3"/>
  <c r="B852" i="3"/>
  <c r="M852" i="3"/>
  <c r="I852" i="3"/>
  <c r="E852" i="3"/>
  <c r="L852" i="3"/>
  <c r="H852" i="3"/>
  <c r="D852" i="3"/>
  <c r="K852" i="3"/>
  <c r="G852" i="3"/>
  <c r="C848" i="3"/>
  <c r="N848" i="3"/>
  <c r="J848" i="3"/>
  <c r="F848" i="3"/>
  <c r="B848" i="3"/>
  <c r="M848" i="3"/>
  <c r="I848" i="3"/>
  <c r="E848" i="3"/>
  <c r="L848" i="3"/>
  <c r="H848" i="3"/>
  <c r="D848" i="3"/>
  <c r="K848" i="3"/>
  <c r="G848" i="3"/>
  <c r="C844" i="3"/>
  <c r="N844" i="3"/>
  <c r="J844" i="3"/>
  <c r="F844" i="3"/>
  <c r="B844" i="3"/>
  <c r="M844" i="3"/>
  <c r="I844" i="3"/>
  <c r="E844" i="3"/>
  <c r="L844" i="3"/>
  <c r="H844" i="3"/>
  <c r="D844" i="3"/>
  <c r="K844" i="3"/>
  <c r="G844" i="3"/>
  <c r="C840" i="3"/>
  <c r="N840" i="3"/>
  <c r="J840" i="3"/>
  <c r="F840" i="3"/>
  <c r="B840" i="3"/>
  <c r="M840" i="3"/>
  <c r="I840" i="3"/>
  <c r="E840" i="3"/>
  <c r="L840" i="3"/>
  <c r="H840" i="3"/>
  <c r="D840" i="3"/>
  <c r="K840" i="3"/>
  <c r="G840" i="3"/>
  <c r="C836" i="3"/>
  <c r="N836" i="3"/>
  <c r="J836" i="3"/>
  <c r="F836" i="3"/>
  <c r="B836" i="3"/>
  <c r="M836" i="3"/>
  <c r="I836" i="3"/>
  <c r="E836" i="3"/>
  <c r="L836" i="3"/>
  <c r="H836" i="3"/>
  <c r="D836" i="3"/>
  <c r="K836" i="3"/>
  <c r="G836" i="3"/>
  <c r="C832" i="3"/>
  <c r="N832" i="3"/>
  <c r="J832" i="3"/>
  <c r="F832" i="3"/>
  <c r="B832" i="3"/>
  <c r="M832" i="3"/>
  <c r="I832" i="3"/>
  <c r="E832" i="3"/>
  <c r="L832" i="3"/>
  <c r="H832" i="3"/>
  <c r="D832" i="3"/>
  <c r="K832" i="3"/>
  <c r="G832" i="3"/>
  <c r="C828" i="3"/>
  <c r="N828" i="3"/>
  <c r="J828" i="3"/>
  <c r="F828" i="3"/>
  <c r="B828" i="3"/>
  <c r="M828" i="3"/>
  <c r="I828" i="3"/>
  <c r="E828" i="3"/>
  <c r="L828" i="3"/>
  <c r="H828" i="3"/>
  <c r="D828" i="3"/>
  <c r="K828" i="3"/>
  <c r="G828" i="3"/>
  <c r="C824" i="3"/>
  <c r="N824" i="3"/>
  <c r="J824" i="3"/>
  <c r="F824" i="3"/>
  <c r="B824" i="3"/>
  <c r="M824" i="3"/>
  <c r="I824" i="3"/>
  <c r="E824" i="3"/>
  <c r="L824" i="3"/>
  <c r="H824" i="3"/>
  <c r="D824" i="3"/>
  <c r="K824" i="3"/>
  <c r="G824" i="3"/>
  <c r="C820" i="3"/>
  <c r="N820" i="3"/>
  <c r="J820" i="3"/>
  <c r="F820" i="3"/>
  <c r="B820" i="3"/>
  <c r="M820" i="3"/>
  <c r="I820" i="3"/>
  <c r="E820" i="3"/>
  <c r="L820" i="3"/>
  <c r="H820" i="3"/>
  <c r="D820" i="3"/>
  <c r="K820" i="3"/>
  <c r="G820" i="3"/>
  <c r="C816" i="3"/>
  <c r="N816" i="3"/>
  <c r="J816" i="3"/>
  <c r="F816" i="3"/>
  <c r="B816" i="3"/>
  <c r="M816" i="3"/>
  <c r="I816" i="3"/>
  <c r="E816" i="3"/>
  <c r="L816" i="3"/>
  <c r="H816" i="3"/>
  <c r="D816" i="3"/>
  <c r="K816" i="3"/>
  <c r="G816" i="3"/>
  <c r="C812" i="3"/>
  <c r="N812" i="3"/>
  <c r="J812" i="3"/>
  <c r="F812" i="3"/>
  <c r="B812" i="3"/>
  <c r="M812" i="3"/>
  <c r="I812" i="3"/>
  <c r="E812" i="3"/>
  <c r="L812" i="3"/>
  <c r="H812" i="3"/>
  <c r="D812" i="3"/>
  <c r="K812" i="3"/>
  <c r="G812" i="3"/>
  <c r="C808" i="3"/>
  <c r="N808" i="3"/>
  <c r="J808" i="3"/>
  <c r="F808" i="3"/>
  <c r="B808" i="3"/>
  <c r="M808" i="3"/>
  <c r="I808" i="3"/>
  <c r="E808" i="3"/>
  <c r="L808" i="3"/>
  <c r="H808" i="3"/>
  <c r="D808" i="3"/>
  <c r="K808" i="3"/>
  <c r="G808" i="3"/>
  <c r="C804" i="3"/>
  <c r="N804" i="3"/>
  <c r="J804" i="3"/>
  <c r="F804" i="3"/>
  <c r="B804" i="3"/>
  <c r="M804" i="3"/>
  <c r="I804" i="3"/>
  <c r="E804" i="3"/>
  <c r="L804" i="3"/>
  <c r="H804" i="3"/>
  <c r="D804" i="3"/>
  <c r="K804" i="3"/>
  <c r="G804" i="3"/>
  <c r="C800" i="3"/>
  <c r="N800" i="3"/>
  <c r="J800" i="3"/>
  <c r="F800" i="3"/>
  <c r="B800" i="3"/>
  <c r="M800" i="3"/>
  <c r="I800" i="3"/>
  <c r="E800" i="3"/>
  <c r="L800" i="3"/>
  <c r="H800" i="3"/>
  <c r="D800" i="3"/>
  <c r="K800" i="3"/>
  <c r="G800" i="3"/>
  <c r="C796" i="3"/>
  <c r="N796" i="3"/>
  <c r="J796" i="3"/>
  <c r="F796" i="3"/>
  <c r="B796" i="3"/>
  <c r="M796" i="3"/>
  <c r="I796" i="3"/>
  <c r="E796" i="3"/>
  <c r="L796" i="3"/>
  <c r="H796" i="3"/>
  <c r="D796" i="3"/>
  <c r="K796" i="3"/>
  <c r="G796" i="3"/>
  <c r="C792" i="3"/>
  <c r="N792" i="3"/>
  <c r="J792" i="3"/>
  <c r="F792" i="3"/>
  <c r="B792" i="3"/>
  <c r="M792" i="3"/>
  <c r="I792" i="3"/>
  <c r="E792" i="3"/>
  <c r="L792" i="3"/>
  <c r="H792" i="3"/>
  <c r="D792" i="3"/>
  <c r="K792" i="3"/>
  <c r="G792" i="3"/>
  <c r="C788" i="3"/>
  <c r="N788" i="3"/>
  <c r="J788" i="3"/>
  <c r="F788" i="3"/>
  <c r="B788" i="3"/>
  <c r="M788" i="3"/>
  <c r="I788" i="3"/>
  <c r="E788" i="3"/>
  <c r="L788" i="3"/>
  <c r="H788" i="3"/>
  <c r="D788" i="3"/>
  <c r="K788" i="3"/>
  <c r="G788" i="3"/>
  <c r="C784" i="3"/>
  <c r="N784" i="3"/>
  <c r="J784" i="3"/>
  <c r="F784" i="3"/>
  <c r="B784" i="3"/>
  <c r="M784" i="3"/>
  <c r="I784" i="3"/>
  <c r="E784" i="3"/>
  <c r="L784" i="3"/>
  <c r="H784" i="3"/>
  <c r="D784" i="3"/>
  <c r="K784" i="3"/>
  <c r="G784" i="3"/>
  <c r="C780" i="3"/>
  <c r="N780" i="3"/>
  <c r="J780" i="3"/>
  <c r="F780" i="3"/>
  <c r="B780" i="3"/>
  <c r="M780" i="3"/>
  <c r="I780" i="3"/>
  <c r="E780" i="3"/>
  <c r="L780" i="3"/>
  <c r="H780" i="3"/>
  <c r="D780" i="3"/>
  <c r="K780" i="3"/>
  <c r="G780" i="3"/>
  <c r="C776" i="3"/>
  <c r="N776" i="3"/>
  <c r="J776" i="3"/>
  <c r="F776" i="3"/>
  <c r="B776" i="3"/>
  <c r="M776" i="3"/>
  <c r="I776" i="3"/>
  <c r="E776" i="3"/>
  <c r="L776" i="3"/>
  <c r="H776" i="3"/>
  <c r="D776" i="3"/>
  <c r="K776" i="3"/>
  <c r="G776" i="3"/>
  <c r="C772" i="3"/>
  <c r="N772" i="3"/>
  <c r="J772" i="3"/>
  <c r="F772" i="3"/>
  <c r="B772" i="3"/>
  <c r="M772" i="3"/>
  <c r="I772" i="3"/>
  <c r="E772" i="3"/>
  <c r="L772" i="3"/>
  <c r="H772" i="3"/>
  <c r="D772" i="3"/>
  <c r="K772" i="3"/>
  <c r="G772" i="3"/>
  <c r="C768" i="3"/>
  <c r="N768" i="3"/>
  <c r="J768" i="3"/>
  <c r="F768" i="3"/>
  <c r="B768" i="3"/>
  <c r="M768" i="3"/>
  <c r="I768" i="3"/>
  <c r="E768" i="3"/>
  <c r="L768" i="3"/>
  <c r="H768" i="3"/>
  <c r="D768" i="3"/>
  <c r="K768" i="3"/>
  <c r="G768" i="3"/>
  <c r="C764" i="3"/>
  <c r="N764" i="3"/>
  <c r="J764" i="3"/>
  <c r="F764" i="3"/>
  <c r="B764" i="3"/>
  <c r="M764" i="3"/>
  <c r="I764" i="3"/>
  <c r="E764" i="3"/>
  <c r="L764" i="3"/>
  <c r="H764" i="3"/>
  <c r="D764" i="3"/>
  <c r="K764" i="3"/>
  <c r="G764" i="3"/>
  <c r="C760" i="3"/>
  <c r="N760" i="3"/>
  <c r="J760" i="3"/>
  <c r="F760" i="3"/>
  <c r="B760" i="3"/>
  <c r="M760" i="3"/>
  <c r="I760" i="3"/>
  <c r="E760" i="3"/>
  <c r="L760" i="3"/>
  <c r="H760" i="3"/>
  <c r="D760" i="3"/>
  <c r="K760" i="3"/>
  <c r="G760" i="3"/>
  <c r="C756" i="3"/>
  <c r="N756" i="3"/>
  <c r="J756" i="3"/>
  <c r="F756" i="3"/>
  <c r="B756" i="3"/>
  <c r="M756" i="3"/>
  <c r="I756" i="3"/>
  <c r="E756" i="3"/>
  <c r="L756" i="3"/>
  <c r="H756" i="3"/>
  <c r="D756" i="3"/>
  <c r="K756" i="3"/>
  <c r="G756" i="3"/>
  <c r="C752" i="3"/>
  <c r="N752" i="3"/>
  <c r="J752" i="3"/>
  <c r="F752" i="3"/>
  <c r="B752" i="3"/>
  <c r="M752" i="3"/>
  <c r="I752" i="3"/>
  <c r="E752" i="3"/>
  <c r="L752" i="3"/>
  <c r="H752" i="3"/>
  <c r="D752" i="3"/>
  <c r="K752" i="3"/>
  <c r="G752" i="3"/>
  <c r="L748" i="3"/>
  <c r="N748" i="3"/>
  <c r="D748" i="3"/>
  <c r="H748" i="3"/>
  <c r="C748" i="3"/>
  <c r="G748" i="3"/>
  <c r="K748" i="3"/>
  <c r="M748" i="3"/>
  <c r="B748" i="3"/>
  <c r="F748" i="3"/>
  <c r="J748" i="3"/>
  <c r="E748" i="3"/>
  <c r="I748" i="3"/>
  <c r="C745" i="3"/>
  <c r="G745" i="3"/>
  <c r="K745" i="3"/>
  <c r="B745" i="3"/>
  <c r="F745" i="3"/>
  <c r="J745" i="3"/>
  <c r="N745" i="3"/>
  <c r="E745" i="3"/>
  <c r="I745" i="3"/>
  <c r="M745" i="3"/>
  <c r="D745" i="3"/>
  <c r="H745" i="3"/>
  <c r="L745" i="3"/>
  <c r="C743" i="3"/>
  <c r="G743" i="3"/>
  <c r="K743" i="3"/>
  <c r="B743" i="3"/>
  <c r="F743" i="3"/>
  <c r="J743" i="3"/>
  <c r="N743" i="3"/>
  <c r="E743" i="3"/>
  <c r="I743" i="3"/>
  <c r="M743" i="3"/>
  <c r="D743" i="3"/>
  <c r="H743" i="3"/>
  <c r="L743" i="3"/>
  <c r="C741" i="3"/>
  <c r="G741" i="3"/>
  <c r="K741" i="3"/>
  <c r="B741" i="3"/>
  <c r="F741" i="3"/>
  <c r="J741" i="3"/>
  <c r="N741" i="3"/>
  <c r="E741" i="3"/>
  <c r="I741" i="3"/>
  <c r="M741" i="3"/>
  <c r="D741" i="3"/>
  <c r="H741" i="3"/>
  <c r="L741" i="3"/>
  <c r="C739" i="3"/>
  <c r="G739" i="3"/>
  <c r="K739" i="3"/>
  <c r="B739" i="3"/>
  <c r="F739" i="3"/>
  <c r="J739" i="3"/>
  <c r="N739" i="3"/>
  <c r="E739" i="3"/>
  <c r="I739" i="3"/>
  <c r="M739" i="3"/>
  <c r="D739" i="3"/>
  <c r="H739" i="3"/>
  <c r="L739" i="3"/>
  <c r="C737" i="3"/>
  <c r="G737" i="3"/>
  <c r="K737" i="3"/>
  <c r="B737" i="3"/>
  <c r="F737" i="3"/>
  <c r="J737" i="3"/>
  <c r="N737" i="3"/>
  <c r="E737" i="3"/>
  <c r="I737" i="3"/>
  <c r="M737" i="3"/>
  <c r="D737" i="3"/>
  <c r="H737" i="3"/>
  <c r="L737" i="3"/>
  <c r="B734" i="3"/>
  <c r="F734" i="3"/>
  <c r="J734" i="3"/>
  <c r="N734" i="3"/>
  <c r="E734" i="3"/>
  <c r="I734" i="3"/>
  <c r="M734" i="3"/>
  <c r="D734" i="3"/>
  <c r="H734" i="3"/>
  <c r="L734" i="3"/>
  <c r="C734" i="3"/>
  <c r="G734" i="3"/>
  <c r="K734" i="3"/>
  <c r="B730" i="3"/>
  <c r="F730" i="3"/>
  <c r="J730" i="3"/>
  <c r="N730" i="3"/>
  <c r="E730" i="3"/>
  <c r="I730" i="3"/>
  <c r="M730" i="3"/>
  <c r="D730" i="3"/>
  <c r="H730" i="3"/>
  <c r="L730" i="3"/>
  <c r="C730" i="3"/>
  <c r="G730" i="3"/>
  <c r="K730" i="3"/>
  <c r="B726" i="3"/>
  <c r="F726" i="3"/>
  <c r="J726" i="3"/>
  <c r="N726" i="3"/>
  <c r="E726" i="3"/>
  <c r="I726" i="3"/>
  <c r="M726" i="3"/>
  <c r="D726" i="3"/>
  <c r="H726" i="3"/>
  <c r="L726" i="3"/>
  <c r="C726" i="3"/>
  <c r="G726" i="3"/>
  <c r="K726" i="3"/>
  <c r="B722" i="3"/>
  <c r="F722" i="3"/>
  <c r="J722" i="3"/>
  <c r="N722" i="3"/>
  <c r="E722" i="3"/>
  <c r="I722" i="3"/>
  <c r="M722" i="3"/>
  <c r="D722" i="3"/>
  <c r="H722" i="3"/>
  <c r="L722" i="3"/>
  <c r="C722" i="3"/>
  <c r="G722" i="3"/>
  <c r="K722" i="3"/>
  <c r="B718" i="3"/>
  <c r="F718" i="3"/>
  <c r="J718" i="3"/>
  <c r="N718" i="3"/>
  <c r="E718" i="3"/>
  <c r="I718" i="3"/>
  <c r="M718" i="3"/>
  <c r="D718" i="3"/>
  <c r="H718" i="3"/>
  <c r="L718" i="3"/>
  <c r="C718" i="3"/>
  <c r="G718" i="3"/>
  <c r="K718" i="3"/>
  <c r="B714" i="3"/>
  <c r="F714" i="3"/>
  <c r="J714" i="3"/>
  <c r="N714" i="3"/>
  <c r="E714" i="3"/>
  <c r="I714" i="3"/>
  <c r="M714" i="3"/>
  <c r="D714" i="3"/>
  <c r="H714" i="3"/>
  <c r="L714" i="3"/>
  <c r="C714" i="3"/>
  <c r="G714" i="3"/>
  <c r="K714" i="3"/>
  <c r="B710" i="3"/>
  <c r="F710" i="3"/>
  <c r="J710" i="3"/>
  <c r="N710" i="3"/>
  <c r="E710" i="3"/>
  <c r="I710" i="3"/>
  <c r="M710" i="3"/>
  <c r="D710" i="3"/>
  <c r="H710" i="3"/>
  <c r="L710" i="3"/>
  <c r="C710" i="3"/>
  <c r="G710" i="3"/>
  <c r="K710" i="3"/>
  <c r="B706" i="3"/>
  <c r="F706" i="3"/>
  <c r="J706" i="3"/>
  <c r="N706" i="3"/>
  <c r="E706" i="3"/>
  <c r="I706" i="3"/>
  <c r="M706" i="3"/>
  <c r="D706" i="3"/>
  <c r="H706" i="3"/>
  <c r="L706" i="3"/>
  <c r="C706" i="3"/>
  <c r="G706" i="3"/>
  <c r="K706" i="3"/>
  <c r="B702" i="3"/>
  <c r="F702" i="3"/>
  <c r="J702" i="3"/>
  <c r="N702" i="3"/>
  <c r="E702" i="3"/>
  <c r="I702" i="3"/>
  <c r="M702" i="3"/>
  <c r="D702" i="3"/>
  <c r="H702" i="3"/>
  <c r="L702" i="3"/>
  <c r="C702" i="3"/>
  <c r="G702" i="3"/>
  <c r="K702" i="3"/>
  <c r="B698" i="3"/>
  <c r="F698" i="3"/>
  <c r="J698" i="3"/>
  <c r="N698" i="3"/>
  <c r="E698" i="3"/>
  <c r="I698" i="3"/>
  <c r="M698" i="3"/>
  <c r="D698" i="3"/>
  <c r="H698" i="3"/>
  <c r="L698" i="3"/>
  <c r="C698" i="3"/>
  <c r="G698" i="3"/>
  <c r="K698" i="3"/>
  <c r="B694" i="3"/>
  <c r="F694" i="3"/>
  <c r="J694" i="3"/>
  <c r="N694" i="3"/>
  <c r="E694" i="3"/>
  <c r="I694" i="3"/>
  <c r="M694" i="3"/>
  <c r="D694" i="3"/>
  <c r="H694" i="3"/>
  <c r="L694" i="3"/>
  <c r="C694" i="3"/>
  <c r="G694" i="3"/>
  <c r="K694" i="3"/>
  <c r="B690" i="3"/>
  <c r="F690" i="3"/>
  <c r="J690" i="3"/>
  <c r="N690" i="3"/>
  <c r="E690" i="3"/>
  <c r="I690" i="3"/>
  <c r="M690" i="3"/>
  <c r="D690" i="3"/>
  <c r="H690" i="3"/>
  <c r="L690" i="3"/>
  <c r="C690" i="3"/>
  <c r="G690" i="3"/>
  <c r="K690" i="3"/>
  <c r="B686" i="3"/>
  <c r="F686" i="3"/>
  <c r="J686" i="3"/>
  <c r="N686" i="3"/>
  <c r="E686" i="3"/>
  <c r="I686" i="3"/>
  <c r="M686" i="3"/>
  <c r="D686" i="3"/>
  <c r="H686" i="3"/>
  <c r="L686" i="3"/>
  <c r="C686" i="3"/>
  <c r="G686" i="3"/>
  <c r="K686" i="3"/>
  <c r="B682" i="3"/>
  <c r="F682" i="3"/>
  <c r="J682" i="3"/>
  <c r="N682" i="3"/>
  <c r="E682" i="3"/>
  <c r="I682" i="3"/>
  <c r="M682" i="3"/>
  <c r="D682" i="3"/>
  <c r="H682" i="3"/>
  <c r="L682" i="3"/>
  <c r="C682" i="3"/>
  <c r="G682" i="3"/>
  <c r="K682" i="3"/>
  <c r="B678" i="3"/>
  <c r="F678" i="3"/>
  <c r="J678" i="3"/>
  <c r="N678" i="3"/>
  <c r="E678" i="3"/>
  <c r="I678" i="3"/>
  <c r="M678" i="3"/>
  <c r="D678" i="3"/>
  <c r="H678" i="3"/>
  <c r="L678" i="3"/>
  <c r="C678" i="3"/>
  <c r="G678" i="3"/>
  <c r="K678" i="3"/>
  <c r="B674" i="3"/>
  <c r="F674" i="3"/>
  <c r="J674" i="3"/>
  <c r="N674" i="3"/>
  <c r="E674" i="3"/>
  <c r="I674" i="3"/>
  <c r="M674" i="3"/>
  <c r="D674" i="3"/>
  <c r="H674" i="3"/>
  <c r="L674" i="3"/>
  <c r="C674" i="3"/>
  <c r="G674" i="3"/>
  <c r="K674" i="3"/>
  <c r="B670" i="3"/>
  <c r="F670" i="3"/>
  <c r="J670" i="3"/>
  <c r="N670" i="3"/>
  <c r="E670" i="3"/>
  <c r="I670" i="3"/>
  <c r="M670" i="3"/>
  <c r="D670" i="3"/>
  <c r="H670" i="3"/>
  <c r="L670" i="3"/>
  <c r="C670" i="3"/>
  <c r="G670" i="3"/>
  <c r="K670" i="3"/>
  <c r="B666" i="3"/>
  <c r="F666" i="3"/>
  <c r="J666" i="3"/>
  <c r="N666" i="3"/>
  <c r="E666" i="3"/>
  <c r="I666" i="3"/>
  <c r="M666" i="3"/>
  <c r="D666" i="3"/>
  <c r="H666" i="3"/>
  <c r="L666" i="3"/>
  <c r="C666" i="3"/>
  <c r="G666" i="3"/>
  <c r="K666" i="3"/>
  <c r="B662" i="3"/>
  <c r="F662" i="3"/>
  <c r="J662" i="3"/>
  <c r="N662" i="3"/>
  <c r="E662" i="3"/>
  <c r="I662" i="3"/>
  <c r="M662" i="3"/>
  <c r="D662" i="3"/>
  <c r="H662" i="3"/>
  <c r="L662" i="3"/>
  <c r="C662" i="3"/>
  <c r="G662" i="3"/>
  <c r="K662" i="3"/>
  <c r="B658" i="3"/>
  <c r="F658" i="3"/>
  <c r="J658" i="3"/>
  <c r="N658" i="3"/>
  <c r="E658" i="3"/>
  <c r="I658" i="3"/>
  <c r="M658" i="3"/>
  <c r="D658" i="3"/>
  <c r="H658" i="3"/>
  <c r="L658" i="3"/>
  <c r="C658" i="3"/>
  <c r="G658" i="3"/>
  <c r="K658" i="3"/>
  <c r="B654" i="3"/>
  <c r="F654" i="3"/>
  <c r="J654" i="3"/>
  <c r="N654" i="3"/>
  <c r="E654" i="3"/>
  <c r="I654" i="3"/>
  <c r="M654" i="3"/>
  <c r="D654" i="3"/>
  <c r="H654" i="3"/>
  <c r="L654" i="3"/>
  <c r="C654" i="3"/>
  <c r="G654" i="3"/>
  <c r="K654" i="3"/>
  <c r="B650" i="3"/>
  <c r="F650" i="3"/>
  <c r="J650" i="3"/>
  <c r="N650" i="3"/>
  <c r="E650" i="3"/>
  <c r="I650" i="3"/>
  <c r="M650" i="3"/>
  <c r="D650" i="3"/>
  <c r="H650" i="3"/>
  <c r="L650" i="3"/>
  <c r="C650" i="3"/>
  <c r="G650" i="3"/>
  <c r="K650" i="3"/>
  <c r="C974" i="3"/>
  <c r="L974" i="3"/>
  <c r="H974" i="3"/>
  <c r="D974" i="3"/>
  <c r="K974" i="3"/>
  <c r="G974" i="3"/>
  <c r="N974" i="3"/>
  <c r="J974" i="3"/>
  <c r="F974" i="3"/>
  <c r="B974" i="3"/>
  <c r="M974" i="3"/>
  <c r="I974" i="3"/>
  <c r="E974" i="3"/>
  <c r="C970" i="3"/>
  <c r="L970" i="3"/>
  <c r="H970" i="3"/>
  <c r="D970" i="3"/>
  <c r="K970" i="3"/>
  <c r="G970" i="3"/>
  <c r="N970" i="3"/>
  <c r="J970" i="3"/>
  <c r="F970" i="3"/>
  <c r="B970" i="3"/>
  <c r="M970" i="3"/>
  <c r="I970" i="3"/>
  <c r="E970" i="3"/>
  <c r="C966" i="3"/>
  <c r="L966" i="3"/>
  <c r="H966" i="3"/>
  <c r="D966" i="3"/>
  <c r="K966" i="3"/>
  <c r="G966" i="3"/>
  <c r="N966" i="3"/>
  <c r="J966" i="3"/>
  <c r="F966" i="3"/>
  <c r="B966" i="3"/>
  <c r="M966" i="3"/>
  <c r="I966" i="3"/>
  <c r="E966" i="3"/>
  <c r="C962" i="3"/>
  <c r="L962" i="3"/>
  <c r="H962" i="3"/>
  <c r="D962" i="3"/>
  <c r="K962" i="3"/>
  <c r="G962" i="3"/>
  <c r="N962" i="3"/>
  <c r="J962" i="3"/>
  <c r="F962" i="3"/>
  <c r="B962" i="3"/>
  <c r="M962" i="3"/>
  <c r="I962" i="3"/>
  <c r="E962" i="3"/>
  <c r="C958" i="3"/>
  <c r="L958" i="3"/>
  <c r="H958" i="3"/>
  <c r="D958" i="3"/>
  <c r="K958" i="3"/>
  <c r="G958" i="3"/>
  <c r="N958" i="3"/>
  <c r="J958" i="3"/>
  <c r="F958" i="3"/>
  <c r="B958" i="3"/>
  <c r="M958" i="3"/>
  <c r="I958" i="3"/>
  <c r="E958" i="3"/>
  <c r="C954" i="3"/>
  <c r="L954" i="3"/>
  <c r="H954" i="3"/>
  <c r="D954" i="3"/>
  <c r="K954" i="3"/>
  <c r="G954" i="3"/>
  <c r="N954" i="3"/>
  <c r="J954" i="3"/>
  <c r="F954" i="3"/>
  <c r="B954" i="3"/>
  <c r="M954" i="3"/>
  <c r="I954" i="3"/>
  <c r="E954" i="3"/>
  <c r="C950" i="3"/>
  <c r="L950" i="3"/>
  <c r="H950" i="3"/>
  <c r="D950" i="3"/>
  <c r="K950" i="3"/>
  <c r="G950" i="3"/>
  <c r="N950" i="3"/>
  <c r="J950" i="3"/>
  <c r="F950" i="3"/>
  <c r="B950" i="3"/>
  <c r="M950" i="3"/>
  <c r="I950" i="3"/>
  <c r="E950" i="3"/>
  <c r="C946" i="3"/>
  <c r="L946" i="3"/>
  <c r="H946" i="3"/>
  <c r="D946" i="3"/>
  <c r="K946" i="3"/>
  <c r="G946" i="3"/>
  <c r="N946" i="3"/>
  <c r="J946" i="3"/>
  <c r="F946" i="3"/>
  <c r="B946" i="3"/>
  <c r="M946" i="3"/>
  <c r="I946" i="3"/>
  <c r="E946" i="3"/>
  <c r="C942" i="3"/>
  <c r="L942" i="3"/>
  <c r="H942" i="3"/>
  <c r="D942" i="3"/>
  <c r="K942" i="3"/>
  <c r="G942" i="3"/>
  <c r="N942" i="3"/>
  <c r="J942" i="3"/>
  <c r="F942" i="3"/>
  <c r="B942" i="3"/>
  <c r="M942" i="3"/>
  <c r="I942" i="3"/>
  <c r="E942" i="3"/>
  <c r="C938" i="3"/>
  <c r="L938" i="3"/>
  <c r="H938" i="3"/>
  <c r="D938" i="3"/>
  <c r="K938" i="3"/>
  <c r="G938" i="3"/>
  <c r="N938" i="3"/>
  <c r="J938" i="3"/>
  <c r="F938" i="3"/>
  <c r="B938" i="3"/>
  <c r="M938" i="3"/>
  <c r="I938" i="3"/>
  <c r="E938" i="3"/>
  <c r="C934" i="3"/>
  <c r="L934" i="3"/>
  <c r="H934" i="3"/>
  <c r="D934" i="3"/>
  <c r="K934" i="3"/>
  <c r="G934" i="3"/>
  <c r="N934" i="3"/>
  <c r="J934" i="3"/>
  <c r="F934" i="3"/>
  <c r="B934" i="3"/>
  <c r="M934" i="3"/>
  <c r="I934" i="3"/>
  <c r="E934" i="3"/>
  <c r="C930" i="3"/>
  <c r="L930" i="3"/>
  <c r="H930" i="3"/>
  <c r="D930" i="3"/>
  <c r="K930" i="3"/>
  <c r="G930" i="3"/>
  <c r="N930" i="3"/>
  <c r="J930" i="3"/>
  <c r="F930" i="3"/>
  <c r="B930" i="3"/>
  <c r="M930" i="3"/>
  <c r="I930" i="3"/>
  <c r="E930" i="3"/>
  <c r="C926" i="3"/>
  <c r="L926" i="3"/>
  <c r="H926" i="3"/>
  <c r="D926" i="3"/>
  <c r="K926" i="3"/>
  <c r="G926" i="3"/>
  <c r="N926" i="3"/>
  <c r="J926" i="3"/>
  <c r="F926" i="3"/>
  <c r="B926" i="3"/>
  <c r="M926" i="3"/>
  <c r="I926" i="3"/>
  <c r="E926" i="3"/>
  <c r="C922" i="3"/>
  <c r="L922" i="3"/>
  <c r="H922" i="3"/>
  <c r="D922" i="3"/>
  <c r="K922" i="3"/>
  <c r="G922" i="3"/>
  <c r="N922" i="3"/>
  <c r="J922" i="3"/>
  <c r="F922" i="3"/>
  <c r="B922" i="3"/>
  <c r="M922" i="3"/>
  <c r="I922" i="3"/>
  <c r="E922" i="3"/>
  <c r="B915" i="3"/>
  <c r="K915" i="3"/>
  <c r="G915" i="3"/>
  <c r="C915" i="3"/>
  <c r="L915" i="3"/>
  <c r="H915" i="3"/>
  <c r="D915" i="3"/>
  <c r="M915" i="3"/>
  <c r="I915" i="3"/>
  <c r="E915" i="3"/>
  <c r="N915" i="3"/>
  <c r="J915" i="3"/>
  <c r="F915" i="3"/>
  <c r="B911" i="3"/>
  <c r="K911" i="3"/>
  <c r="G911" i="3"/>
  <c r="C911" i="3"/>
  <c r="L911" i="3"/>
  <c r="H911" i="3"/>
  <c r="D911" i="3"/>
  <c r="M911" i="3"/>
  <c r="I911" i="3"/>
  <c r="E911" i="3"/>
  <c r="N911" i="3"/>
  <c r="J911" i="3"/>
  <c r="F911" i="3"/>
  <c r="B907" i="3"/>
  <c r="K907" i="3"/>
  <c r="G907" i="3"/>
  <c r="C907" i="3"/>
  <c r="L907" i="3"/>
  <c r="H907" i="3"/>
  <c r="D907" i="3"/>
  <c r="M907" i="3"/>
  <c r="I907" i="3"/>
  <c r="E907" i="3"/>
  <c r="N907" i="3"/>
  <c r="J907" i="3"/>
  <c r="F907" i="3"/>
  <c r="B903" i="3"/>
  <c r="K903" i="3"/>
  <c r="G903" i="3"/>
  <c r="C903" i="3"/>
  <c r="L903" i="3"/>
  <c r="H903" i="3"/>
  <c r="D903" i="3"/>
  <c r="M903" i="3"/>
  <c r="I903" i="3"/>
  <c r="E903" i="3"/>
  <c r="N903" i="3"/>
  <c r="J903" i="3"/>
  <c r="F903" i="3"/>
  <c r="B899" i="3"/>
  <c r="K899" i="3"/>
  <c r="G899" i="3"/>
  <c r="C899" i="3"/>
  <c r="L899" i="3"/>
  <c r="H899" i="3"/>
  <c r="D899" i="3"/>
  <c r="M899" i="3"/>
  <c r="I899" i="3"/>
  <c r="E899" i="3"/>
  <c r="N899" i="3"/>
  <c r="J899" i="3"/>
  <c r="F899" i="3"/>
  <c r="B895" i="3"/>
  <c r="K895" i="3"/>
  <c r="G895" i="3"/>
  <c r="C895" i="3"/>
  <c r="L895" i="3"/>
  <c r="H895" i="3"/>
  <c r="D895" i="3"/>
  <c r="M895" i="3"/>
  <c r="I895" i="3"/>
  <c r="E895" i="3"/>
  <c r="N895" i="3"/>
  <c r="J895" i="3"/>
  <c r="F895" i="3"/>
  <c r="B891" i="3"/>
  <c r="K891" i="3"/>
  <c r="G891" i="3"/>
  <c r="C891" i="3"/>
  <c r="L891" i="3"/>
  <c r="H891" i="3"/>
  <c r="D891" i="3"/>
  <c r="M891" i="3"/>
  <c r="I891" i="3"/>
  <c r="E891" i="3"/>
  <c r="N891" i="3"/>
  <c r="J891" i="3"/>
  <c r="F891" i="3"/>
  <c r="B887" i="3"/>
  <c r="K887" i="3"/>
  <c r="G887" i="3"/>
  <c r="C887" i="3"/>
  <c r="L887" i="3"/>
  <c r="H887" i="3"/>
  <c r="D887" i="3"/>
  <c r="M887" i="3"/>
  <c r="I887" i="3"/>
  <c r="E887" i="3"/>
  <c r="N887" i="3"/>
  <c r="J887" i="3"/>
  <c r="F887" i="3"/>
  <c r="B883" i="3"/>
  <c r="K883" i="3"/>
  <c r="G883" i="3"/>
  <c r="C883" i="3"/>
  <c r="L883" i="3"/>
  <c r="H883" i="3"/>
  <c r="D883" i="3"/>
  <c r="M883" i="3"/>
  <c r="I883" i="3"/>
  <c r="E883" i="3"/>
  <c r="N883" i="3"/>
  <c r="J883" i="3"/>
  <c r="F883" i="3"/>
  <c r="B879" i="3"/>
  <c r="K879" i="3"/>
  <c r="G879" i="3"/>
  <c r="C879" i="3"/>
  <c r="L879" i="3"/>
  <c r="H879" i="3"/>
  <c r="D879" i="3"/>
  <c r="M879" i="3"/>
  <c r="I879" i="3"/>
  <c r="E879" i="3"/>
  <c r="N879" i="3"/>
  <c r="J879" i="3"/>
  <c r="F879" i="3"/>
  <c r="B875" i="3"/>
  <c r="K875" i="3"/>
  <c r="G875" i="3"/>
  <c r="C875" i="3"/>
  <c r="L875" i="3"/>
  <c r="H875" i="3"/>
  <c r="D875" i="3"/>
  <c r="M875" i="3"/>
  <c r="I875" i="3"/>
  <c r="E875" i="3"/>
  <c r="N875" i="3"/>
  <c r="J875" i="3"/>
  <c r="F875" i="3"/>
  <c r="B871" i="3"/>
  <c r="K871" i="3"/>
  <c r="G871" i="3"/>
  <c r="C871" i="3"/>
  <c r="L871" i="3"/>
  <c r="H871" i="3"/>
  <c r="D871" i="3"/>
  <c r="M871" i="3"/>
  <c r="I871" i="3"/>
  <c r="E871" i="3"/>
  <c r="N871" i="3"/>
  <c r="J871" i="3"/>
  <c r="F871" i="3"/>
  <c r="B867" i="3"/>
  <c r="K867" i="3"/>
  <c r="G867" i="3"/>
  <c r="C867" i="3"/>
  <c r="L867" i="3"/>
  <c r="H867" i="3"/>
  <c r="D867" i="3"/>
  <c r="M867" i="3"/>
  <c r="I867" i="3"/>
  <c r="E867" i="3"/>
  <c r="N867" i="3"/>
  <c r="J867" i="3"/>
  <c r="F867" i="3"/>
  <c r="B863" i="3"/>
  <c r="K863" i="3"/>
  <c r="G863" i="3"/>
  <c r="C863" i="3"/>
  <c r="L863" i="3"/>
  <c r="H863" i="3"/>
  <c r="D863" i="3"/>
  <c r="M863" i="3"/>
  <c r="I863" i="3"/>
  <c r="E863" i="3"/>
  <c r="N863" i="3"/>
  <c r="J863" i="3"/>
  <c r="F863" i="3"/>
  <c r="B859" i="3"/>
  <c r="K859" i="3"/>
  <c r="G859" i="3"/>
  <c r="C859" i="3"/>
  <c r="L859" i="3"/>
  <c r="H859" i="3"/>
  <c r="D859" i="3"/>
  <c r="M859" i="3"/>
  <c r="I859" i="3"/>
  <c r="E859" i="3"/>
  <c r="N859" i="3"/>
  <c r="J859" i="3"/>
  <c r="F859" i="3"/>
  <c r="B855" i="3"/>
  <c r="K855" i="3"/>
  <c r="G855" i="3"/>
  <c r="C855" i="3"/>
  <c r="L855" i="3"/>
  <c r="H855" i="3"/>
  <c r="D855" i="3"/>
  <c r="M855" i="3"/>
  <c r="I855" i="3"/>
  <c r="E855" i="3"/>
  <c r="N855" i="3"/>
  <c r="J855" i="3"/>
  <c r="F855" i="3"/>
  <c r="B851" i="3"/>
  <c r="K851" i="3"/>
  <c r="G851" i="3"/>
  <c r="C851" i="3"/>
  <c r="L851" i="3"/>
  <c r="H851" i="3"/>
  <c r="D851" i="3"/>
  <c r="M851" i="3"/>
  <c r="I851" i="3"/>
  <c r="E851" i="3"/>
  <c r="N851" i="3"/>
  <c r="J851" i="3"/>
  <c r="F851" i="3"/>
  <c r="B847" i="3"/>
  <c r="K847" i="3"/>
  <c r="G847" i="3"/>
  <c r="C847" i="3"/>
  <c r="L847" i="3"/>
  <c r="H847" i="3"/>
  <c r="D847" i="3"/>
  <c r="M847" i="3"/>
  <c r="I847" i="3"/>
  <c r="E847" i="3"/>
  <c r="N847" i="3"/>
  <c r="J847" i="3"/>
  <c r="F847" i="3"/>
  <c r="B843" i="3"/>
  <c r="K843" i="3"/>
  <c r="G843" i="3"/>
  <c r="C843" i="3"/>
  <c r="L843" i="3"/>
  <c r="H843" i="3"/>
  <c r="D843" i="3"/>
  <c r="M843" i="3"/>
  <c r="I843" i="3"/>
  <c r="E843" i="3"/>
  <c r="N843" i="3"/>
  <c r="J843" i="3"/>
  <c r="F843" i="3"/>
  <c r="B839" i="3"/>
  <c r="K839" i="3"/>
  <c r="G839" i="3"/>
  <c r="C839" i="3"/>
  <c r="L839" i="3"/>
  <c r="H839" i="3"/>
  <c r="D839" i="3"/>
  <c r="M839" i="3"/>
  <c r="I839" i="3"/>
  <c r="E839" i="3"/>
  <c r="N839" i="3"/>
  <c r="J839" i="3"/>
  <c r="F839" i="3"/>
  <c r="B835" i="3"/>
  <c r="K835" i="3"/>
  <c r="G835" i="3"/>
  <c r="C835" i="3"/>
  <c r="L835" i="3"/>
  <c r="H835" i="3"/>
  <c r="D835" i="3"/>
  <c r="M835" i="3"/>
  <c r="I835" i="3"/>
  <c r="E835" i="3"/>
  <c r="N835" i="3"/>
  <c r="J835" i="3"/>
  <c r="F835" i="3"/>
  <c r="B831" i="3"/>
  <c r="K831" i="3"/>
  <c r="G831" i="3"/>
  <c r="C831" i="3"/>
  <c r="L831" i="3"/>
  <c r="H831" i="3"/>
  <c r="D831" i="3"/>
  <c r="M831" i="3"/>
  <c r="I831" i="3"/>
  <c r="E831" i="3"/>
  <c r="N831" i="3"/>
  <c r="J831" i="3"/>
  <c r="F831" i="3"/>
  <c r="B827" i="3"/>
  <c r="K827" i="3"/>
  <c r="G827" i="3"/>
  <c r="C827" i="3"/>
  <c r="L827" i="3"/>
  <c r="H827" i="3"/>
  <c r="D827" i="3"/>
  <c r="M827" i="3"/>
  <c r="I827" i="3"/>
  <c r="E827" i="3"/>
  <c r="N827" i="3"/>
  <c r="J827" i="3"/>
  <c r="F827" i="3"/>
  <c r="B823" i="3"/>
  <c r="K823" i="3"/>
  <c r="G823" i="3"/>
  <c r="C823" i="3"/>
  <c r="L823" i="3"/>
  <c r="H823" i="3"/>
  <c r="D823" i="3"/>
  <c r="M823" i="3"/>
  <c r="I823" i="3"/>
  <c r="E823" i="3"/>
  <c r="N823" i="3"/>
  <c r="J823" i="3"/>
  <c r="F823" i="3"/>
  <c r="B819" i="3"/>
  <c r="K819" i="3"/>
  <c r="G819" i="3"/>
  <c r="C819" i="3"/>
  <c r="L819" i="3"/>
  <c r="H819" i="3"/>
  <c r="D819" i="3"/>
  <c r="M819" i="3"/>
  <c r="I819" i="3"/>
  <c r="E819" i="3"/>
  <c r="N819" i="3"/>
  <c r="J819" i="3"/>
  <c r="F819" i="3"/>
  <c r="B815" i="3"/>
  <c r="K815" i="3"/>
  <c r="G815" i="3"/>
  <c r="C815" i="3"/>
  <c r="L815" i="3"/>
  <c r="H815" i="3"/>
  <c r="D815" i="3"/>
  <c r="M815" i="3"/>
  <c r="I815" i="3"/>
  <c r="E815" i="3"/>
  <c r="N815" i="3"/>
  <c r="J815" i="3"/>
  <c r="F815" i="3"/>
  <c r="B811" i="3"/>
  <c r="K811" i="3"/>
  <c r="G811" i="3"/>
  <c r="C811" i="3"/>
  <c r="L811" i="3"/>
  <c r="H811" i="3"/>
  <c r="D811" i="3"/>
  <c r="M811" i="3"/>
  <c r="I811" i="3"/>
  <c r="E811" i="3"/>
  <c r="N811" i="3"/>
  <c r="J811" i="3"/>
  <c r="F811" i="3"/>
  <c r="B807" i="3"/>
  <c r="K807" i="3"/>
  <c r="G807" i="3"/>
  <c r="C807" i="3"/>
  <c r="L807" i="3"/>
  <c r="H807" i="3"/>
  <c r="D807" i="3"/>
  <c r="M807" i="3"/>
  <c r="I807" i="3"/>
  <c r="E807" i="3"/>
  <c r="N807" i="3"/>
  <c r="J807" i="3"/>
  <c r="F807" i="3"/>
  <c r="B803" i="3"/>
  <c r="K803" i="3"/>
  <c r="G803" i="3"/>
  <c r="C803" i="3"/>
  <c r="L803" i="3"/>
  <c r="H803" i="3"/>
  <c r="D803" i="3"/>
  <c r="M803" i="3"/>
  <c r="I803" i="3"/>
  <c r="E803" i="3"/>
  <c r="N803" i="3"/>
  <c r="J803" i="3"/>
  <c r="F803" i="3"/>
  <c r="B799" i="3"/>
  <c r="K799" i="3"/>
  <c r="G799" i="3"/>
  <c r="C799" i="3"/>
  <c r="L799" i="3"/>
  <c r="H799" i="3"/>
  <c r="D799" i="3"/>
  <c r="M799" i="3"/>
  <c r="I799" i="3"/>
  <c r="E799" i="3"/>
  <c r="N799" i="3"/>
  <c r="J799" i="3"/>
  <c r="F799" i="3"/>
  <c r="B795" i="3"/>
  <c r="K795" i="3"/>
  <c r="G795" i="3"/>
  <c r="C795" i="3"/>
  <c r="L795" i="3"/>
  <c r="H795" i="3"/>
  <c r="D795" i="3"/>
  <c r="M795" i="3"/>
  <c r="I795" i="3"/>
  <c r="E795" i="3"/>
  <c r="N795" i="3"/>
  <c r="J795" i="3"/>
  <c r="F795" i="3"/>
  <c r="B791" i="3"/>
  <c r="K791" i="3"/>
  <c r="G791" i="3"/>
  <c r="C791" i="3"/>
  <c r="L791" i="3"/>
  <c r="H791" i="3"/>
  <c r="D791" i="3"/>
  <c r="M791" i="3"/>
  <c r="I791" i="3"/>
  <c r="E791" i="3"/>
  <c r="N791" i="3"/>
  <c r="J791" i="3"/>
  <c r="F791" i="3"/>
  <c r="B787" i="3"/>
  <c r="K787" i="3"/>
  <c r="G787" i="3"/>
  <c r="C787" i="3"/>
  <c r="L787" i="3"/>
  <c r="H787" i="3"/>
  <c r="D787" i="3"/>
  <c r="M787" i="3"/>
  <c r="I787" i="3"/>
  <c r="E787" i="3"/>
  <c r="N787" i="3"/>
  <c r="J787" i="3"/>
  <c r="F787" i="3"/>
  <c r="B783" i="3"/>
  <c r="K783" i="3"/>
  <c r="G783" i="3"/>
  <c r="C783" i="3"/>
  <c r="L783" i="3"/>
  <c r="H783" i="3"/>
  <c r="D783" i="3"/>
  <c r="M783" i="3"/>
  <c r="I783" i="3"/>
  <c r="E783" i="3"/>
  <c r="N783" i="3"/>
  <c r="J783" i="3"/>
  <c r="F783" i="3"/>
  <c r="B779" i="3"/>
  <c r="K779" i="3"/>
  <c r="G779" i="3"/>
  <c r="C779" i="3"/>
  <c r="L779" i="3"/>
  <c r="H779" i="3"/>
  <c r="D779" i="3"/>
  <c r="M779" i="3"/>
  <c r="I779" i="3"/>
  <c r="E779" i="3"/>
  <c r="N779" i="3"/>
  <c r="J779" i="3"/>
  <c r="F779" i="3"/>
  <c r="B775" i="3"/>
  <c r="K775" i="3"/>
  <c r="G775" i="3"/>
  <c r="C775" i="3"/>
  <c r="L775" i="3"/>
  <c r="H775" i="3"/>
  <c r="D775" i="3"/>
  <c r="M775" i="3"/>
  <c r="I775" i="3"/>
  <c r="E775" i="3"/>
  <c r="N775" i="3"/>
  <c r="J775" i="3"/>
  <c r="F775" i="3"/>
  <c r="B771" i="3"/>
  <c r="K771" i="3"/>
  <c r="G771" i="3"/>
  <c r="C771" i="3"/>
  <c r="L771" i="3"/>
  <c r="H771" i="3"/>
  <c r="D771" i="3"/>
  <c r="M771" i="3"/>
  <c r="I771" i="3"/>
  <c r="E771" i="3"/>
  <c r="N771" i="3"/>
  <c r="J771" i="3"/>
  <c r="F771" i="3"/>
  <c r="B767" i="3"/>
  <c r="K767" i="3"/>
  <c r="G767" i="3"/>
  <c r="C767" i="3"/>
  <c r="L767" i="3"/>
  <c r="H767" i="3"/>
  <c r="D767" i="3"/>
  <c r="M767" i="3"/>
  <c r="I767" i="3"/>
  <c r="E767" i="3"/>
  <c r="N767" i="3"/>
  <c r="J767" i="3"/>
  <c r="F767" i="3"/>
  <c r="B763" i="3"/>
  <c r="K763" i="3"/>
  <c r="G763" i="3"/>
  <c r="C763" i="3"/>
  <c r="L763" i="3"/>
  <c r="H763" i="3"/>
  <c r="D763" i="3"/>
  <c r="M763" i="3"/>
  <c r="I763" i="3"/>
  <c r="E763" i="3"/>
  <c r="N763" i="3"/>
  <c r="J763" i="3"/>
  <c r="F763" i="3"/>
  <c r="B759" i="3"/>
  <c r="K759" i="3"/>
  <c r="G759" i="3"/>
  <c r="C759" i="3"/>
  <c r="L759" i="3"/>
  <c r="H759" i="3"/>
  <c r="D759" i="3"/>
  <c r="M759" i="3"/>
  <c r="I759" i="3"/>
  <c r="E759" i="3"/>
  <c r="N759" i="3"/>
  <c r="J759" i="3"/>
  <c r="F759" i="3"/>
  <c r="B755" i="3"/>
  <c r="K755" i="3"/>
  <c r="G755" i="3"/>
  <c r="C755" i="3"/>
  <c r="L755" i="3"/>
  <c r="H755" i="3"/>
  <c r="D755" i="3"/>
  <c r="M755" i="3"/>
  <c r="I755" i="3"/>
  <c r="E755" i="3"/>
  <c r="N755" i="3"/>
  <c r="J755" i="3"/>
  <c r="F755" i="3"/>
  <c r="B751" i="3"/>
  <c r="K751" i="3"/>
  <c r="G751" i="3"/>
  <c r="C751" i="3"/>
  <c r="L751" i="3"/>
  <c r="H751" i="3"/>
  <c r="D751" i="3"/>
  <c r="M751" i="3"/>
  <c r="I751" i="3"/>
  <c r="E751" i="3"/>
  <c r="N751" i="3"/>
  <c r="J751" i="3"/>
  <c r="F751" i="3"/>
  <c r="E747" i="3"/>
  <c r="I747" i="3"/>
  <c r="M747" i="3"/>
  <c r="D747" i="3"/>
  <c r="H747" i="3"/>
  <c r="L747" i="3"/>
  <c r="C747" i="3"/>
  <c r="G747" i="3"/>
  <c r="K747" i="3"/>
  <c r="B747" i="3"/>
  <c r="F747" i="3"/>
  <c r="J747" i="3"/>
  <c r="N747" i="3"/>
  <c r="E733" i="3"/>
  <c r="I733" i="3"/>
  <c r="M733" i="3"/>
  <c r="D733" i="3"/>
  <c r="H733" i="3"/>
  <c r="L733" i="3"/>
  <c r="C733" i="3"/>
  <c r="G733" i="3"/>
  <c r="K733" i="3"/>
  <c r="B733" i="3"/>
  <c r="F733" i="3"/>
  <c r="J733" i="3"/>
  <c r="N733" i="3"/>
  <c r="E729" i="3"/>
  <c r="I729" i="3"/>
  <c r="M729" i="3"/>
  <c r="D729" i="3"/>
  <c r="H729" i="3"/>
  <c r="L729" i="3"/>
  <c r="C729" i="3"/>
  <c r="G729" i="3"/>
  <c r="K729" i="3"/>
  <c r="B729" i="3"/>
  <c r="F729" i="3"/>
  <c r="J729" i="3"/>
  <c r="N729" i="3"/>
  <c r="E725" i="3"/>
  <c r="I725" i="3"/>
  <c r="M725" i="3"/>
  <c r="D725" i="3"/>
  <c r="H725" i="3"/>
  <c r="L725" i="3"/>
  <c r="C725" i="3"/>
  <c r="G725" i="3"/>
  <c r="K725" i="3"/>
  <c r="B725" i="3"/>
  <c r="F725" i="3"/>
  <c r="J725" i="3"/>
  <c r="N725" i="3"/>
  <c r="E721" i="3"/>
  <c r="I721" i="3"/>
  <c r="M721" i="3"/>
  <c r="D721" i="3"/>
  <c r="H721" i="3"/>
  <c r="L721" i="3"/>
  <c r="C721" i="3"/>
  <c r="G721" i="3"/>
  <c r="K721" i="3"/>
  <c r="B721" i="3"/>
  <c r="F721" i="3"/>
  <c r="J721" i="3"/>
  <c r="N721" i="3"/>
  <c r="E717" i="3"/>
  <c r="I717" i="3"/>
  <c r="M717" i="3"/>
  <c r="D717" i="3"/>
  <c r="H717" i="3"/>
  <c r="L717" i="3"/>
  <c r="C717" i="3"/>
  <c r="G717" i="3"/>
  <c r="K717" i="3"/>
  <c r="B717" i="3"/>
  <c r="F717" i="3"/>
  <c r="J717" i="3"/>
  <c r="N717" i="3"/>
  <c r="E713" i="3"/>
  <c r="I713" i="3"/>
  <c r="M713" i="3"/>
  <c r="D713" i="3"/>
  <c r="H713" i="3"/>
  <c r="L713" i="3"/>
  <c r="C713" i="3"/>
  <c r="G713" i="3"/>
  <c r="K713" i="3"/>
  <c r="B713" i="3"/>
  <c r="F713" i="3"/>
  <c r="J713" i="3"/>
  <c r="N713" i="3"/>
  <c r="E709" i="3"/>
  <c r="I709" i="3"/>
  <c r="M709" i="3"/>
  <c r="D709" i="3"/>
  <c r="H709" i="3"/>
  <c r="L709" i="3"/>
  <c r="C709" i="3"/>
  <c r="G709" i="3"/>
  <c r="K709" i="3"/>
  <c r="B709" i="3"/>
  <c r="F709" i="3"/>
  <c r="J709" i="3"/>
  <c r="N709" i="3"/>
  <c r="E705" i="3"/>
  <c r="I705" i="3"/>
  <c r="M705" i="3"/>
  <c r="D705" i="3"/>
  <c r="H705" i="3"/>
  <c r="L705" i="3"/>
  <c r="C705" i="3"/>
  <c r="G705" i="3"/>
  <c r="K705" i="3"/>
  <c r="B705" i="3"/>
  <c r="F705" i="3"/>
  <c r="J705" i="3"/>
  <c r="N705" i="3"/>
  <c r="E701" i="3"/>
  <c r="I701" i="3"/>
  <c r="M701" i="3"/>
  <c r="D701" i="3"/>
  <c r="H701" i="3"/>
  <c r="L701" i="3"/>
  <c r="C701" i="3"/>
  <c r="G701" i="3"/>
  <c r="K701" i="3"/>
  <c r="B701" i="3"/>
  <c r="F701" i="3"/>
  <c r="J701" i="3"/>
  <c r="N701" i="3"/>
  <c r="E697" i="3"/>
  <c r="I697" i="3"/>
  <c r="M697" i="3"/>
  <c r="D697" i="3"/>
  <c r="H697" i="3"/>
  <c r="L697" i="3"/>
  <c r="C697" i="3"/>
  <c r="G697" i="3"/>
  <c r="K697" i="3"/>
  <c r="B697" i="3"/>
  <c r="F697" i="3"/>
  <c r="J697" i="3"/>
  <c r="N697" i="3"/>
  <c r="E693" i="3"/>
  <c r="I693" i="3"/>
  <c r="M693" i="3"/>
  <c r="D693" i="3"/>
  <c r="H693" i="3"/>
  <c r="L693" i="3"/>
  <c r="C693" i="3"/>
  <c r="G693" i="3"/>
  <c r="K693" i="3"/>
  <c r="B693" i="3"/>
  <c r="F693" i="3"/>
  <c r="J693" i="3"/>
  <c r="N693" i="3"/>
  <c r="E689" i="3"/>
  <c r="I689" i="3"/>
  <c r="M689" i="3"/>
  <c r="D689" i="3"/>
  <c r="H689" i="3"/>
  <c r="L689" i="3"/>
  <c r="C689" i="3"/>
  <c r="G689" i="3"/>
  <c r="K689" i="3"/>
  <c r="B689" i="3"/>
  <c r="F689" i="3"/>
  <c r="J689" i="3"/>
  <c r="N689" i="3"/>
  <c r="E685" i="3"/>
  <c r="I685" i="3"/>
  <c r="M685" i="3"/>
  <c r="D685" i="3"/>
  <c r="H685" i="3"/>
  <c r="L685" i="3"/>
  <c r="C685" i="3"/>
  <c r="G685" i="3"/>
  <c r="K685" i="3"/>
  <c r="B685" i="3"/>
  <c r="F685" i="3"/>
  <c r="J685" i="3"/>
  <c r="N685" i="3"/>
  <c r="E681" i="3"/>
  <c r="I681" i="3"/>
  <c r="M681" i="3"/>
  <c r="D681" i="3"/>
  <c r="H681" i="3"/>
  <c r="L681" i="3"/>
  <c r="C681" i="3"/>
  <c r="G681" i="3"/>
  <c r="K681" i="3"/>
  <c r="B681" i="3"/>
  <c r="F681" i="3"/>
  <c r="J681" i="3"/>
  <c r="N681" i="3"/>
  <c r="E677" i="3"/>
  <c r="I677" i="3"/>
  <c r="M677" i="3"/>
  <c r="D677" i="3"/>
  <c r="H677" i="3"/>
  <c r="L677" i="3"/>
  <c r="C677" i="3"/>
  <c r="G677" i="3"/>
  <c r="K677" i="3"/>
  <c r="B677" i="3"/>
  <c r="F677" i="3"/>
  <c r="J677" i="3"/>
  <c r="N677" i="3"/>
  <c r="E673" i="3"/>
  <c r="I673" i="3"/>
  <c r="M673" i="3"/>
  <c r="D673" i="3"/>
  <c r="H673" i="3"/>
  <c r="L673" i="3"/>
  <c r="C673" i="3"/>
  <c r="G673" i="3"/>
  <c r="K673" i="3"/>
  <c r="B673" i="3"/>
  <c r="F673" i="3"/>
  <c r="J673" i="3"/>
  <c r="N673" i="3"/>
  <c r="E669" i="3"/>
  <c r="I669" i="3"/>
  <c r="M669" i="3"/>
  <c r="D669" i="3"/>
  <c r="H669" i="3"/>
  <c r="L669" i="3"/>
  <c r="C669" i="3"/>
  <c r="G669" i="3"/>
  <c r="K669" i="3"/>
  <c r="B669" i="3"/>
  <c r="F669" i="3"/>
  <c r="J669" i="3"/>
  <c r="N669" i="3"/>
  <c r="E665" i="3"/>
  <c r="I665" i="3"/>
  <c r="M665" i="3"/>
  <c r="D665" i="3"/>
  <c r="H665" i="3"/>
  <c r="L665" i="3"/>
  <c r="C665" i="3"/>
  <c r="G665" i="3"/>
  <c r="K665" i="3"/>
  <c r="B665" i="3"/>
  <c r="F665" i="3"/>
  <c r="J665" i="3"/>
  <c r="N665" i="3"/>
  <c r="E661" i="3"/>
  <c r="I661" i="3"/>
  <c r="M661" i="3"/>
  <c r="D661" i="3"/>
  <c r="H661" i="3"/>
  <c r="L661" i="3"/>
  <c r="C661" i="3"/>
  <c r="G661" i="3"/>
  <c r="K661" i="3"/>
  <c r="B661" i="3"/>
  <c r="F661" i="3"/>
  <c r="J661" i="3"/>
  <c r="N661" i="3"/>
  <c r="E657" i="3"/>
  <c r="I657" i="3"/>
  <c r="M657" i="3"/>
  <c r="D657" i="3"/>
  <c r="H657" i="3"/>
  <c r="L657" i="3"/>
  <c r="C657" i="3"/>
  <c r="G657" i="3"/>
  <c r="K657" i="3"/>
  <c r="B657" i="3"/>
  <c r="F657" i="3"/>
  <c r="J657" i="3"/>
  <c r="N657" i="3"/>
  <c r="E653" i="3"/>
  <c r="I653" i="3"/>
  <c r="M653" i="3"/>
  <c r="D653" i="3"/>
  <c r="H653" i="3"/>
  <c r="L653" i="3"/>
  <c r="C653" i="3"/>
  <c r="G653" i="3"/>
  <c r="K653" i="3"/>
  <c r="B653" i="3"/>
  <c r="F653" i="3"/>
  <c r="J653" i="3"/>
  <c r="N653" i="3"/>
  <c r="E649" i="3"/>
  <c r="I649" i="3"/>
  <c r="M649" i="3"/>
  <c r="D649" i="3"/>
  <c r="H649" i="3"/>
  <c r="L649" i="3"/>
  <c r="C649" i="3"/>
  <c r="G649" i="3"/>
  <c r="K649" i="3"/>
  <c r="B649" i="3"/>
  <c r="F649" i="3"/>
  <c r="J649" i="3"/>
  <c r="N649" i="3"/>
  <c r="E645" i="3"/>
  <c r="I645" i="3"/>
  <c r="M645" i="3"/>
  <c r="D645" i="3"/>
  <c r="H645" i="3"/>
  <c r="L645" i="3"/>
  <c r="C645" i="3"/>
  <c r="G645" i="3"/>
  <c r="K645" i="3"/>
  <c r="B645" i="3"/>
  <c r="F645" i="3"/>
  <c r="J645" i="3"/>
  <c r="N645" i="3"/>
  <c r="E641" i="3"/>
  <c r="I641" i="3"/>
  <c r="M641" i="3"/>
  <c r="D641" i="3"/>
  <c r="H641" i="3"/>
  <c r="L641" i="3"/>
  <c r="C641" i="3"/>
  <c r="G641" i="3"/>
  <c r="K641" i="3"/>
  <c r="B641" i="3"/>
  <c r="F641" i="3"/>
  <c r="J641" i="3"/>
  <c r="N641" i="3"/>
  <c r="E637" i="3"/>
  <c r="I637" i="3"/>
  <c r="M637" i="3"/>
  <c r="D637" i="3"/>
  <c r="H637" i="3"/>
  <c r="L637" i="3"/>
  <c r="C637" i="3"/>
  <c r="G637" i="3"/>
  <c r="K637" i="3"/>
  <c r="B637" i="3"/>
  <c r="F637" i="3"/>
  <c r="J637" i="3"/>
  <c r="N637" i="3"/>
  <c r="E633" i="3"/>
  <c r="I633" i="3"/>
  <c r="M633" i="3"/>
  <c r="D633" i="3"/>
  <c r="H633" i="3"/>
  <c r="L633" i="3"/>
  <c r="C633" i="3"/>
  <c r="G633" i="3"/>
  <c r="K633" i="3"/>
  <c r="B633" i="3"/>
  <c r="F633" i="3"/>
  <c r="J633" i="3"/>
  <c r="N633" i="3"/>
  <c r="E629" i="3"/>
  <c r="I629" i="3"/>
  <c r="M629" i="3"/>
  <c r="D629" i="3"/>
  <c r="H629" i="3"/>
  <c r="L629" i="3"/>
  <c r="C629" i="3"/>
  <c r="G629" i="3"/>
  <c r="K629" i="3"/>
  <c r="B629" i="3"/>
  <c r="F629" i="3"/>
  <c r="J629" i="3"/>
  <c r="N629" i="3"/>
  <c r="E625" i="3"/>
  <c r="I625" i="3"/>
  <c r="M625" i="3"/>
  <c r="D625" i="3"/>
  <c r="H625" i="3"/>
  <c r="L625" i="3"/>
  <c r="C625" i="3"/>
  <c r="G625" i="3"/>
  <c r="K625" i="3"/>
  <c r="B625" i="3"/>
  <c r="F625" i="3"/>
  <c r="J625" i="3"/>
  <c r="N625" i="3"/>
  <c r="E621" i="3"/>
  <c r="I621" i="3"/>
  <c r="M621" i="3"/>
  <c r="D621" i="3"/>
  <c r="H621" i="3"/>
  <c r="L621" i="3"/>
  <c r="C621" i="3"/>
  <c r="G621" i="3"/>
  <c r="K621" i="3"/>
  <c r="B621" i="3"/>
  <c r="F621" i="3"/>
  <c r="J621" i="3"/>
  <c r="N621" i="3"/>
  <c r="E617" i="3"/>
  <c r="I617" i="3"/>
  <c r="M617" i="3"/>
  <c r="D617" i="3"/>
  <c r="H617" i="3"/>
  <c r="L617" i="3"/>
  <c r="C617" i="3"/>
  <c r="G617" i="3"/>
  <c r="K617" i="3"/>
  <c r="B617" i="3"/>
  <c r="F617" i="3"/>
  <c r="J617" i="3"/>
  <c r="N617" i="3"/>
  <c r="E613" i="3"/>
  <c r="I613" i="3"/>
  <c r="M613" i="3"/>
  <c r="D613" i="3"/>
  <c r="H613" i="3"/>
  <c r="L613" i="3"/>
  <c r="C613" i="3"/>
  <c r="G613" i="3"/>
  <c r="K613" i="3"/>
  <c r="B613" i="3"/>
  <c r="F613" i="3"/>
  <c r="J613" i="3"/>
  <c r="N613" i="3"/>
  <c r="E609" i="3"/>
  <c r="I609" i="3"/>
  <c r="M609" i="3"/>
  <c r="D609" i="3"/>
  <c r="H609" i="3"/>
  <c r="L609" i="3"/>
  <c r="C609" i="3"/>
  <c r="G609" i="3"/>
  <c r="K609" i="3"/>
  <c r="B609" i="3"/>
  <c r="F609" i="3"/>
  <c r="J609" i="3"/>
  <c r="N609" i="3"/>
  <c r="E605" i="3"/>
  <c r="I605" i="3"/>
  <c r="M605" i="3"/>
  <c r="D605" i="3"/>
  <c r="H605" i="3"/>
  <c r="L605" i="3"/>
  <c r="C605" i="3"/>
  <c r="G605" i="3"/>
  <c r="K605" i="3"/>
  <c r="B605" i="3"/>
  <c r="F605" i="3"/>
  <c r="J605" i="3"/>
  <c r="N605" i="3"/>
  <c r="E601" i="3"/>
  <c r="I601" i="3"/>
  <c r="M601" i="3"/>
  <c r="D601" i="3"/>
  <c r="H601" i="3"/>
  <c r="L601" i="3"/>
  <c r="C601" i="3"/>
  <c r="G601" i="3"/>
  <c r="K601" i="3"/>
  <c r="B601" i="3"/>
  <c r="F601" i="3"/>
  <c r="J601" i="3"/>
  <c r="N601" i="3"/>
  <c r="E597" i="3"/>
  <c r="I597" i="3"/>
  <c r="M597" i="3"/>
  <c r="D597" i="3"/>
  <c r="H597" i="3"/>
  <c r="L597" i="3"/>
  <c r="C597" i="3"/>
  <c r="G597" i="3"/>
  <c r="K597" i="3"/>
  <c r="B597" i="3"/>
  <c r="F597" i="3"/>
  <c r="J597" i="3"/>
  <c r="N597" i="3"/>
  <c r="E593" i="3"/>
  <c r="I593" i="3"/>
  <c r="M593" i="3"/>
  <c r="D593" i="3"/>
  <c r="H593" i="3"/>
  <c r="L593" i="3"/>
  <c r="C593" i="3"/>
  <c r="G593" i="3"/>
  <c r="K593" i="3"/>
  <c r="B593" i="3"/>
  <c r="F593" i="3"/>
  <c r="J593" i="3"/>
  <c r="N593" i="3"/>
  <c r="E589" i="3"/>
  <c r="I589" i="3"/>
  <c r="M589" i="3"/>
  <c r="D589" i="3"/>
  <c r="H589" i="3"/>
  <c r="L589" i="3"/>
  <c r="C589" i="3"/>
  <c r="G589" i="3"/>
  <c r="K589" i="3"/>
  <c r="B589" i="3"/>
  <c r="F589" i="3"/>
  <c r="J589" i="3"/>
  <c r="N589" i="3"/>
  <c r="E585" i="3"/>
  <c r="I585" i="3"/>
  <c r="M585" i="3"/>
  <c r="D585" i="3"/>
  <c r="H585" i="3"/>
  <c r="L585" i="3"/>
  <c r="C585" i="3"/>
  <c r="G585" i="3"/>
  <c r="K585" i="3"/>
  <c r="B585" i="3"/>
  <c r="F585" i="3"/>
  <c r="J585" i="3"/>
  <c r="N585" i="3"/>
  <c r="E581" i="3"/>
  <c r="I581" i="3"/>
  <c r="M581" i="3"/>
  <c r="D581" i="3"/>
  <c r="H581" i="3"/>
  <c r="L581" i="3"/>
  <c r="C581" i="3"/>
  <c r="G581" i="3"/>
  <c r="K581" i="3"/>
  <c r="B581" i="3"/>
  <c r="F581" i="3"/>
  <c r="J581" i="3"/>
  <c r="N581" i="3"/>
  <c r="E577" i="3"/>
  <c r="I577" i="3"/>
  <c r="M577" i="3"/>
  <c r="D577" i="3"/>
  <c r="H577" i="3"/>
  <c r="L577" i="3"/>
  <c r="C577" i="3"/>
  <c r="G577" i="3"/>
  <c r="K577" i="3"/>
  <c r="B577" i="3"/>
  <c r="F577" i="3"/>
  <c r="J577" i="3"/>
  <c r="N577" i="3"/>
  <c r="E573" i="3"/>
  <c r="I573" i="3"/>
  <c r="M573" i="3"/>
  <c r="D573" i="3"/>
  <c r="H573" i="3"/>
  <c r="L573" i="3"/>
  <c r="C573" i="3"/>
  <c r="G573" i="3"/>
  <c r="K573" i="3"/>
  <c r="B573" i="3"/>
  <c r="F573" i="3"/>
  <c r="J573" i="3"/>
  <c r="N573" i="3"/>
  <c r="E569" i="3"/>
  <c r="I569" i="3"/>
  <c r="M569" i="3"/>
  <c r="D569" i="3"/>
  <c r="H569" i="3"/>
  <c r="L569" i="3"/>
  <c r="C569" i="3"/>
  <c r="G569" i="3"/>
  <c r="K569" i="3"/>
  <c r="B569" i="3"/>
  <c r="F569" i="3"/>
  <c r="J569" i="3"/>
  <c r="N569" i="3"/>
  <c r="E565" i="3"/>
  <c r="I565" i="3"/>
  <c r="M565" i="3"/>
  <c r="D565" i="3"/>
  <c r="H565" i="3"/>
  <c r="L565" i="3"/>
  <c r="C565" i="3"/>
  <c r="G565" i="3"/>
  <c r="K565" i="3"/>
  <c r="B565" i="3"/>
  <c r="F565" i="3"/>
  <c r="J565" i="3"/>
  <c r="N565" i="3"/>
  <c r="E561" i="3"/>
  <c r="I561" i="3"/>
  <c r="M561" i="3"/>
  <c r="D561" i="3"/>
  <c r="H561" i="3"/>
  <c r="L561" i="3"/>
  <c r="C561" i="3"/>
  <c r="G561" i="3"/>
  <c r="K561" i="3"/>
  <c r="B561" i="3"/>
  <c r="F561" i="3"/>
  <c r="J561" i="3"/>
  <c r="N561" i="3"/>
  <c r="E557" i="3"/>
  <c r="I557" i="3"/>
  <c r="M557" i="3"/>
  <c r="D557" i="3"/>
  <c r="H557" i="3"/>
  <c r="L557" i="3"/>
  <c r="C557" i="3"/>
  <c r="G557" i="3"/>
  <c r="K557" i="3"/>
  <c r="B557" i="3"/>
  <c r="F557" i="3"/>
  <c r="J557" i="3"/>
  <c r="N557" i="3"/>
  <c r="E553" i="3"/>
  <c r="I553" i="3"/>
  <c r="M553" i="3"/>
  <c r="D553" i="3"/>
  <c r="H553" i="3"/>
  <c r="L553" i="3"/>
  <c r="C553" i="3"/>
  <c r="G553" i="3"/>
  <c r="K553" i="3"/>
  <c r="B553" i="3"/>
  <c r="F553" i="3"/>
  <c r="J553" i="3"/>
  <c r="N553" i="3"/>
  <c r="E549" i="3"/>
  <c r="I549" i="3"/>
  <c r="M549" i="3"/>
  <c r="D549" i="3"/>
  <c r="H549" i="3"/>
  <c r="L549" i="3"/>
  <c r="C549" i="3"/>
  <c r="G549" i="3"/>
  <c r="K549" i="3"/>
  <c r="B549" i="3"/>
  <c r="F549" i="3"/>
  <c r="J549" i="3"/>
  <c r="N549" i="3"/>
  <c r="E545" i="3"/>
  <c r="I545" i="3"/>
  <c r="M545" i="3"/>
  <c r="D545" i="3"/>
  <c r="H545" i="3"/>
  <c r="L545" i="3"/>
  <c r="C545" i="3"/>
  <c r="G545" i="3"/>
  <c r="K545" i="3"/>
  <c r="B545" i="3"/>
  <c r="F545" i="3"/>
  <c r="J545" i="3"/>
  <c r="N545" i="3"/>
  <c r="E541" i="3"/>
  <c r="I541" i="3"/>
  <c r="M541" i="3"/>
  <c r="D541" i="3"/>
  <c r="H541" i="3"/>
  <c r="L541" i="3"/>
  <c r="C541" i="3"/>
  <c r="G541" i="3"/>
  <c r="K541" i="3"/>
  <c r="B541" i="3"/>
  <c r="F541" i="3"/>
  <c r="J541" i="3"/>
  <c r="N541" i="3"/>
  <c r="E537" i="3"/>
  <c r="I537" i="3"/>
  <c r="M537" i="3"/>
  <c r="D537" i="3"/>
  <c r="H537" i="3"/>
  <c r="L537" i="3"/>
  <c r="C537" i="3"/>
  <c r="G537" i="3"/>
  <c r="K537" i="3"/>
  <c r="B537" i="3"/>
  <c r="F537" i="3"/>
  <c r="J537" i="3"/>
  <c r="N537" i="3"/>
  <c r="E533" i="3"/>
  <c r="I533" i="3"/>
  <c r="M533" i="3"/>
  <c r="D533" i="3"/>
  <c r="H533" i="3"/>
  <c r="L533" i="3"/>
  <c r="C533" i="3"/>
  <c r="G533" i="3"/>
  <c r="K533" i="3"/>
  <c r="B533" i="3"/>
  <c r="F533" i="3"/>
  <c r="J533" i="3"/>
  <c r="N533" i="3"/>
  <c r="E529" i="3"/>
  <c r="I529" i="3"/>
  <c r="M529" i="3"/>
  <c r="D529" i="3"/>
  <c r="H529" i="3"/>
  <c r="L529" i="3"/>
  <c r="C529" i="3"/>
  <c r="G529" i="3"/>
  <c r="K529" i="3"/>
  <c r="B529" i="3"/>
  <c r="F529" i="3"/>
  <c r="J529" i="3"/>
  <c r="N529" i="3"/>
  <c r="E525" i="3"/>
  <c r="I525" i="3"/>
  <c r="M525" i="3"/>
  <c r="D525" i="3"/>
  <c r="H525" i="3"/>
  <c r="L525" i="3"/>
  <c r="C525" i="3"/>
  <c r="G525" i="3"/>
  <c r="K525" i="3"/>
  <c r="B525" i="3"/>
  <c r="F525" i="3"/>
  <c r="J525" i="3"/>
  <c r="N525" i="3"/>
  <c r="E521" i="3"/>
  <c r="I521" i="3"/>
  <c r="M521" i="3"/>
  <c r="D521" i="3"/>
  <c r="H521" i="3"/>
  <c r="L521" i="3"/>
  <c r="C521" i="3"/>
  <c r="G521" i="3"/>
  <c r="K521" i="3"/>
  <c r="B521" i="3"/>
  <c r="F521" i="3"/>
  <c r="J521" i="3"/>
  <c r="N521" i="3"/>
  <c r="E517" i="3"/>
  <c r="I517" i="3"/>
  <c r="M517" i="3"/>
  <c r="D517" i="3"/>
  <c r="H517" i="3"/>
  <c r="L517" i="3"/>
  <c r="C517" i="3"/>
  <c r="G517" i="3"/>
  <c r="K517" i="3"/>
  <c r="B517" i="3"/>
  <c r="F517" i="3"/>
  <c r="J517" i="3"/>
  <c r="N517" i="3"/>
  <c r="E513" i="3"/>
  <c r="I513" i="3"/>
  <c r="M513" i="3"/>
  <c r="D513" i="3"/>
  <c r="H513" i="3"/>
  <c r="L513" i="3"/>
  <c r="C513" i="3"/>
  <c r="G513" i="3"/>
  <c r="K513" i="3"/>
  <c r="B513" i="3"/>
  <c r="F513" i="3"/>
  <c r="J513" i="3"/>
  <c r="N513" i="3"/>
  <c r="E509" i="3"/>
  <c r="I509" i="3"/>
  <c r="M509" i="3"/>
  <c r="D509" i="3"/>
  <c r="H509" i="3"/>
  <c r="L509" i="3"/>
  <c r="C509" i="3"/>
  <c r="G509" i="3"/>
  <c r="K509" i="3"/>
  <c r="B509" i="3"/>
  <c r="F509" i="3"/>
  <c r="J509" i="3"/>
  <c r="N509" i="3"/>
  <c r="E505" i="3"/>
  <c r="I505" i="3"/>
  <c r="M505" i="3"/>
  <c r="D505" i="3"/>
  <c r="H505" i="3"/>
  <c r="L505" i="3"/>
  <c r="C505" i="3"/>
  <c r="G505" i="3"/>
  <c r="K505" i="3"/>
  <c r="B505" i="3"/>
  <c r="F505" i="3"/>
  <c r="J505" i="3"/>
  <c r="N505" i="3"/>
  <c r="E501" i="3"/>
  <c r="I501" i="3"/>
  <c r="M501" i="3"/>
  <c r="D501" i="3"/>
  <c r="H501" i="3"/>
  <c r="L501" i="3"/>
  <c r="C501" i="3"/>
  <c r="G501" i="3"/>
  <c r="K501" i="3"/>
  <c r="B501" i="3"/>
  <c r="F501" i="3"/>
  <c r="J501" i="3"/>
  <c r="N501" i="3"/>
  <c r="E497" i="3"/>
  <c r="I497" i="3"/>
  <c r="M497" i="3"/>
  <c r="D497" i="3"/>
  <c r="H497" i="3"/>
  <c r="L497" i="3"/>
  <c r="C497" i="3"/>
  <c r="G497" i="3"/>
  <c r="K497" i="3"/>
  <c r="B497" i="3"/>
  <c r="F497" i="3"/>
  <c r="J497" i="3"/>
  <c r="N497" i="3"/>
  <c r="E493" i="3"/>
  <c r="I493" i="3"/>
  <c r="M493" i="3"/>
  <c r="D493" i="3"/>
  <c r="H493" i="3"/>
  <c r="L493" i="3"/>
  <c r="C493" i="3"/>
  <c r="G493" i="3"/>
  <c r="K493" i="3"/>
  <c r="B493" i="3"/>
  <c r="F493" i="3"/>
  <c r="J493" i="3"/>
  <c r="N493" i="3"/>
  <c r="E489" i="3"/>
  <c r="I489" i="3"/>
  <c r="M489" i="3"/>
  <c r="D489" i="3"/>
  <c r="H489" i="3"/>
  <c r="L489" i="3"/>
  <c r="C489" i="3"/>
  <c r="G489" i="3"/>
  <c r="K489" i="3"/>
  <c r="B489" i="3"/>
  <c r="F489" i="3"/>
  <c r="J489" i="3"/>
  <c r="N489" i="3"/>
  <c r="E485" i="3"/>
  <c r="I485" i="3"/>
  <c r="M485" i="3"/>
  <c r="D485" i="3"/>
  <c r="H485" i="3"/>
  <c r="L485" i="3"/>
  <c r="C485" i="3"/>
  <c r="G485" i="3"/>
  <c r="K485" i="3"/>
  <c r="B485" i="3"/>
  <c r="F485" i="3"/>
  <c r="J485" i="3"/>
  <c r="N485" i="3"/>
  <c r="E481" i="3"/>
  <c r="I481" i="3"/>
  <c r="M481" i="3"/>
  <c r="D481" i="3"/>
  <c r="H481" i="3"/>
  <c r="L481" i="3"/>
  <c r="C481" i="3"/>
  <c r="G481" i="3"/>
  <c r="K481" i="3"/>
  <c r="B481" i="3"/>
  <c r="F481" i="3"/>
  <c r="J481" i="3"/>
  <c r="N481" i="3"/>
  <c r="E477" i="3"/>
  <c r="I477" i="3"/>
  <c r="M477" i="3"/>
  <c r="D477" i="3"/>
  <c r="H477" i="3"/>
  <c r="L477" i="3"/>
  <c r="C477" i="3"/>
  <c r="G477" i="3"/>
  <c r="K477" i="3"/>
  <c r="B477" i="3"/>
  <c r="F477" i="3"/>
  <c r="J477" i="3"/>
  <c r="N477" i="3"/>
  <c r="E473" i="3"/>
  <c r="I473" i="3"/>
  <c r="M473" i="3"/>
  <c r="D473" i="3"/>
  <c r="H473" i="3"/>
  <c r="L473" i="3"/>
  <c r="C473" i="3"/>
  <c r="G473" i="3"/>
  <c r="K473" i="3"/>
  <c r="B473" i="3"/>
  <c r="F473" i="3"/>
  <c r="J473" i="3"/>
  <c r="N473" i="3"/>
  <c r="E469" i="3"/>
  <c r="I469" i="3"/>
  <c r="M469" i="3"/>
  <c r="D469" i="3"/>
  <c r="H469" i="3"/>
  <c r="L469" i="3"/>
  <c r="C469" i="3"/>
  <c r="G469" i="3"/>
  <c r="K469" i="3"/>
  <c r="B469" i="3"/>
  <c r="F469" i="3"/>
  <c r="J469" i="3"/>
  <c r="N469" i="3"/>
  <c r="E465" i="3"/>
  <c r="I465" i="3"/>
  <c r="M465" i="3"/>
  <c r="D465" i="3"/>
  <c r="H465" i="3"/>
  <c r="L465" i="3"/>
  <c r="C465" i="3"/>
  <c r="G465" i="3"/>
  <c r="K465" i="3"/>
  <c r="B465" i="3"/>
  <c r="F465" i="3"/>
  <c r="J465" i="3"/>
  <c r="N465" i="3"/>
  <c r="E461" i="3"/>
  <c r="I461" i="3"/>
  <c r="M461" i="3"/>
  <c r="D461" i="3"/>
  <c r="H461" i="3"/>
  <c r="L461" i="3"/>
  <c r="C461" i="3"/>
  <c r="G461" i="3"/>
  <c r="K461" i="3"/>
  <c r="B461" i="3"/>
  <c r="F461" i="3"/>
  <c r="J461" i="3"/>
  <c r="N461" i="3"/>
  <c r="E457" i="3"/>
  <c r="I457" i="3"/>
  <c r="M457" i="3"/>
  <c r="D457" i="3"/>
  <c r="H457" i="3"/>
  <c r="L457" i="3"/>
  <c r="C457" i="3"/>
  <c r="G457" i="3"/>
  <c r="K457" i="3"/>
  <c r="B457" i="3"/>
  <c r="F457" i="3"/>
  <c r="J457" i="3"/>
  <c r="N457" i="3"/>
  <c r="E453" i="3"/>
  <c r="I453" i="3"/>
  <c r="M453" i="3"/>
  <c r="D453" i="3"/>
  <c r="H453" i="3"/>
  <c r="L453" i="3"/>
  <c r="C453" i="3"/>
  <c r="G453" i="3"/>
  <c r="K453" i="3"/>
  <c r="B453" i="3"/>
  <c r="F453" i="3"/>
  <c r="J453" i="3"/>
  <c r="N453" i="3"/>
  <c r="E449" i="3"/>
  <c r="I449" i="3"/>
  <c r="M449" i="3"/>
  <c r="D449" i="3"/>
  <c r="H449" i="3"/>
  <c r="L449" i="3"/>
  <c r="C449" i="3"/>
  <c r="G449" i="3"/>
  <c r="K449" i="3"/>
  <c r="B449" i="3"/>
  <c r="F449" i="3"/>
  <c r="J449" i="3"/>
  <c r="N449" i="3"/>
  <c r="E445" i="3"/>
  <c r="I445" i="3"/>
  <c r="M445" i="3"/>
  <c r="D445" i="3"/>
  <c r="H445" i="3"/>
  <c r="L445" i="3"/>
  <c r="C445" i="3"/>
  <c r="G445" i="3"/>
  <c r="K445" i="3"/>
  <c r="B445" i="3"/>
  <c r="F445" i="3"/>
  <c r="J445" i="3"/>
  <c r="N445" i="3"/>
  <c r="E441" i="3"/>
  <c r="I441" i="3"/>
  <c r="M441" i="3"/>
  <c r="D441" i="3"/>
  <c r="H441" i="3"/>
  <c r="L441" i="3"/>
  <c r="C441" i="3"/>
  <c r="G441" i="3"/>
  <c r="K441" i="3"/>
  <c r="B441" i="3"/>
  <c r="F441" i="3"/>
  <c r="J441" i="3"/>
  <c r="N441" i="3"/>
  <c r="E437" i="3"/>
  <c r="I437" i="3"/>
  <c r="M437" i="3"/>
  <c r="D437" i="3"/>
  <c r="H437" i="3"/>
  <c r="L437" i="3"/>
  <c r="C437" i="3"/>
  <c r="G437" i="3"/>
  <c r="K437" i="3"/>
  <c r="B437" i="3"/>
  <c r="F437" i="3"/>
  <c r="J437" i="3"/>
  <c r="N437" i="3"/>
  <c r="E433" i="3"/>
  <c r="I433" i="3"/>
  <c r="M433" i="3"/>
  <c r="D433" i="3"/>
  <c r="H433" i="3"/>
  <c r="L433" i="3"/>
  <c r="C433" i="3"/>
  <c r="G433" i="3"/>
  <c r="K433" i="3"/>
  <c r="B433" i="3"/>
  <c r="F433" i="3"/>
  <c r="J433" i="3"/>
  <c r="N433" i="3"/>
  <c r="E429" i="3"/>
  <c r="I429" i="3"/>
  <c r="M429" i="3"/>
  <c r="D429" i="3"/>
  <c r="H429" i="3"/>
  <c r="L429" i="3"/>
  <c r="C429" i="3"/>
  <c r="G429" i="3"/>
  <c r="K429" i="3"/>
  <c r="B429" i="3"/>
  <c r="F429" i="3"/>
  <c r="J429" i="3"/>
  <c r="N429" i="3"/>
  <c r="E425" i="3"/>
  <c r="I425" i="3"/>
  <c r="M425" i="3"/>
  <c r="D425" i="3"/>
  <c r="H425" i="3"/>
  <c r="L425" i="3"/>
  <c r="C425" i="3"/>
  <c r="G425" i="3"/>
  <c r="K425" i="3"/>
  <c r="B425" i="3"/>
  <c r="F425" i="3"/>
  <c r="J425" i="3"/>
  <c r="N425" i="3"/>
  <c r="E421" i="3"/>
  <c r="I421" i="3"/>
  <c r="M421" i="3"/>
  <c r="D421" i="3"/>
  <c r="H421" i="3"/>
  <c r="L421" i="3"/>
  <c r="C421" i="3"/>
  <c r="G421" i="3"/>
  <c r="K421" i="3"/>
  <c r="B421" i="3"/>
  <c r="F421" i="3"/>
  <c r="J421" i="3"/>
  <c r="N421" i="3"/>
  <c r="E417" i="3"/>
  <c r="I417" i="3"/>
  <c r="M417" i="3"/>
  <c r="D417" i="3"/>
  <c r="H417" i="3"/>
  <c r="L417" i="3"/>
  <c r="C417" i="3"/>
  <c r="G417" i="3"/>
  <c r="K417" i="3"/>
  <c r="B417" i="3"/>
  <c r="F417" i="3"/>
  <c r="J417" i="3"/>
  <c r="N417" i="3"/>
  <c r="E413" i="3"/>
  <c r="I413" i="3"/>
  <c r="M413" i="3"/>
  <c r="D413" i="3"/>
  <c r="H413" i="3"/>
  <c r="L413" i="3"/>
  <c r="C413" i="3"/>
  <c r="G413" i="3"/>
  <c r="K413" i="3"/>
  <c r="B413" i="3"/>
  <c r="F413" i="3"/>
  <c r="J413" i="3"/>
  <c r="N413" i="3"/>
  <c r="E409" i="3"/>
  <c r="I409" i="3"/>
  <c r="M409" i="3"/>
  <c r="D409" i="3"/>
  <c r="H409" i="3"/>
  <c r="L409" i="3"/>
  <c r="C409" i="3"/>
  <c r="G409" i="3"/>
  <c r="K409" i="3"/>
  <c r="B409" i="3"/>
  <c r="F409" i="3"/>
  <c r="J409" i="3"/>
  <c r="N409" i="3"/>
  <c r="E405" i="3"/>
  <c r="I405" i="3"/>
  <c r="M405" i="3"/>
  <c r="D405" i="3"/>
  <c r="H405" i="3"/>
  <c r="L405" i="3"/>
  <c r="C405" i="3"/>
  <c r="G405" i="3"/>
  <c r="K405" i="3"/>
  <c r="B405" i="3"/>
  <c r="F405" i="3"/>
  <c r="J405" i="3"/>
  <c r="N405" i="3"/>
  <c r="E401" i="3"/>
  <c r="I401" i="3"/>
  <c r="M401" i="3"/>
  <c r="D401" i="3"/>
  <c r="H401" i="3"/>
  <c r="L401" i="3"/>
  <c r="C401" i="3"/>
  <c r="G401" i="3"/>
  <c r="K401" i="3"/>
  <c r="B401" i="3"/>
  <c r="F401" i="3"/>
  <c r="J401" i="3"/>
  <c r="N401" i="3"/>
  <c r="E397" i="3"/>
  <c r="I397" i="3"/>
  <c r="M397" i="3"/>
  <c r="D397" i="3"/>
  <c r="H397" i="3"/>
  <c r="L397" i="3"/>
  <c r="C397" i="3"/>
  <c r="G397" i="3"/>
  <c r="K397" i="3"/>
  <c r="B397" i="3"/>
  <c r="F397" i="3"/>
  <c r="J397" i="3"/>
  <c r="N397" i="3"/>
  <c r="E393" i="3"/>
  <c r="I393" i="3"/>
  <c r="M393" i="3"/>
  <c r="D393" i="3"/>
  <c r="H393" i="3"/>
  <c r="L393" i="3"/>
  <c r="C393" i="3"/>
  <c r="G393" i="3"/>
  <c r="K393" i="3"/>
  <c r="B393" i="3"/>
  <c r="F393" i="3"/>
  <c r="J393" i="3"/>
  <c r="N393" i="3"/>
  <c r="E389" i="3"/>
  <c r="I389" i="3"/>
  <c r="M389" i="3"/>
  <c r="D389" i="3"/>
  <c r="H389" i="3"/>
  <c r="L389" i="3"/>
  <c r="C389" i="3"/>
  <c r="G389" i="3"/>
  <c r="K389" i="3"/>
  <c r="B389" i="3"/>
  <c r="F389" i="3"/>
  <c r="J389" i="3"/>
  <c r="N389" i="3"/>
  <c r="E385" i="3"/>
  <c r="I385" i="3"/>
  <c r="M385" i="3"/>
  <c r="D385" i="3"/>
  <c r="H385" i="3"/>
  <c r="L385" i="3"/>
  <c r="C385" i="3"/>
  <c r="G385" i="3"/>
  <c r="K385" i="3"/>
  <c r="B385" i="3"/>
  <c r="F385" i="3"/>
  <c r="J385" i="3"/>
  <c r="N385" i="3"/>
  <c r="E381" i="3"/>
  <c r="I381" i="3"/>
  <c r="M381" i="3"/>
  <c r="D381" i="3"/>
  <c r="H381" i="3"/>
  <c r="L381" i="3"/>
  <c r="C381" i="3"/>
  <c r="G381" i="3"/>
  <c r="K381" i="3"/>
  <c r="B381" i="3"/>
  <c r="F381" i="3"/>
  <c r="J381" i="3"/>
  <c r="N381" i="3"/>
  <c r="E377" i="3"/>
  <c r="I377" i="3"/>
  <c r="M377" i="3"/>
  <c r="D377" i="3"/>
  <c r="H377" i="3"/>
  <c r="L377" i="3"/>
  <c r="C377" i="3"/>
  <c r="G377" i="3"/>
  <c r="K377" i="3"/>
  <c r="B377" i="3"/>
  <c r="F377" i="3"/>
  <c r="J377" i="3"/>
  <c r="N377" i="3"/>
  <c r="E373" i="3"/>
  <c r="I373" i="3"/>
  <c r="M373" i="3"/>
  <c r="D373" i="3"/>
  <c r="H373" i="3"/>
  <c r="L373" i="3"/>
  <c r="C373" i="3"/>
  <c r="G373" i="3"/>
  <c r="K373" i="3"/>
  <c r="B373" i="3"/>
  <c r="F373" i="3"/>
  <c r="J373" i="3"/>
  <c r="N373" i="3"/>
  <c r="E369" i="3"/>
  <c r="I369" i="3"/>
  <c r="M369" i="3"/>
  <c r="D369" i="3"/>
  <c r="H369" i="3"/>
  <c r="L369" i="3"/>
  <c r="C369" i="3"/>
  <c r="G369" i="3"/>
  <c r="K369" i="3"/>
  <c r="B369" i="3"/>
  <c r="F369" i="3"/>
  <c r="J369" i="3"/>
  <c r="N369" i="3"/>
  <c r="E365" i="3"/>
  <c r="I365" i="3"/>
  <c r="M365" i="3"/>
  <c r="D365" i="3"/>
  <c r="H365" i="3"/>
  <c r="L365" i="3"/>
  <c r="C365" i="3"/>
  <c r="G365" i="3"/>
  <c r="K365" i="3"/>
  <c r="B365" i="3"/>
  <c r="F365" i="3"/>
  <c r="J365" i="3"/>
  <c r="N365" i="3"/>
  <c r="E361" i="3"/>
  <c r="I361" i="3"/>
  <c r="M361" i="3"/>
  <c r="D361" i="3"/>
  <c r="H361" i="3"/>
  <c r="L361" i="3"/>
  <c r="C361" i="3"/>
  <c r="G361" i="3"/>
  <c r="K361" i="3"/>
  <c r="B361" i="3"/>
  <c r="F361" i="3"/>
  <c r="J361" i="3"/>
  <c r="N361" i="3"/>
  <c r="E357" i="3"/>
  <c r="I357" i="3"/>
  <c r="M357" i="3"/>
  <c r="D357" i="3"/>
  <c r="H357" i="3"/>
  <c r="L357" i="3"/>
  <c r="C357" i="3"/>
  <c r="G357" i="3"/>
  <c r="K357" i="3"/>
  <c r="B357" i="3"/>
  <c r="F357" i="3"/>
  <c r="J357" i="3"/>
  <c r="N357" i="3"/>
  <c r="E353" i="3"/>
  <c r="I353" i="3"/>
  <c r="M353" i="3"/>
  <c r="D353" i="3"/>
  <c r="H353" i="3"/>
  <c r="L353" i="3"/>
  <c r="C353" i="3"/>
  <c r="G353" i="3"/>
  <c r="K353" i="3"/>
  <c r="B353" i="3"/>
  <c r="F353" i="3"/>
  <c r="J353" i="3"/>
  <c r="N353" i="3"/>
  <c r="E349" i="3"/>
  <c r="I349" i="3"/>
  <c r="M349" i="3"/>
  <c r="D349" i="3"/>
  <c r="H349" i="3"/>
  <c r="L349" i="3"/>
  <c r="C349" i="3"/>
  <c r="G349" i="3"/>
  <c r="K349" i="3"/>
  <c r="B349" i="3"/>
  <c r="F349" i="3"/>
  <c r="J349" i="3"/>
  <c r="N349" i="3"/>
  <c r="E345" i="3"/>
  <c r="I345" i="3"/>
  <c r="M345" i="3"/>
  <c r="D345" i="3"/>
  <c r="H345" i="3"/>
  <c r="L345" i="3"/>
  <c r="C345" i="3"/>
  <c r="G345" i="3"/>
  <c r="K345" i="3"/>
  <c r="B345" i="3"/>
  <c r="F345" i="3"/>
  <c r="J345" i="3"/>
  <c r="N345" i="3"/>
  <c r="E341" i="3"/>
  <c r="I341" i="3"/>
  <c r="M341" i="3"/>
  <c r="D341" i="3"/>
  <c r="H341" i="3"/>
  <c r="L341" i="3"/>
  <c r="C341" i="3"/>
  <c r="G341" i="3"/>
  <c r="K341" i="3"/>
  <c r="B341" i="3"/>
  <c r="F341" i="3"/>
  <c r="J341" i="3"/>
  <c r="N341" i="3"/>
  <c r="E337" i="3"/>
  <c r="I337" i="3"/>
  <c r="M337" i="3"/>
  <c r="D337" i="3"/>
  <c r="H337" i="3"/>
  <c r="L337" i="3"/>
  <c r="C337" i="3"/>
  <c r="G337" i="3"/>
  <c r="K337" i="3"/>
  <c r="B337" i="3"/>
  <c r="F337" i="3"/>
  <c r="J337" i="3"/>
  <c r="N337" i="3"/>
  <c r="E333" i="3"/>
  <c r="I333" i="3"/>
  <c r="M333" i="3"/>
  <c r="D333" i="3"/>
  <c r="H333" i="3"/>
  <c r="L333" i="3"/>
  <c r="C333" i="3"/>
  <c r="G333" i="3"/>
  <c r="K333" i="3"/>
  <c r="B333" i="3"/>
  <c r="F333" i="3"/>
  <c r="J333" i="3"/>
  <c r="N333" i="3"/>
  <c r="E329" i="3"/>
  <c r="I329" i="3"/>
  <c r="M329" i="3"/>
  <c r="D329" i="3"/>
  <c r="H329" i="3"/>
  <c r="L329" i="3"/>
  <c r="C329" i="3"/>
  <c r="G329" i="3"/>
  <c r="K329" i="3"/>
  <c r="B329" i="3"/>
  <c r="F329" i="3"/>
  <c r="J329" i="3"/>
  <c r="N329" i="3"/>
  <c r="E325" i="3"/>
  <c r="I325" i="3"/>
  <c r="M325" i="3"/>
  <c r="D325" i="3"/>
  <c r="H325" i="3"/>
  <c r="L325" i="3"/>
  <c r="C325" i="3"/>
  <c r="G325" i="3"/>
  <c r="K325" i="3"/>
  <c r="B325" i="3"/>
  <c r="F325" i="3"/>
  <c r="J325" i="3"/>
  <c r="N325" i="3"/>
  <c r="E321" i="3"/>
  <c r="I321" i="3"/>
  <c r="M321" i="3"/>
  <c r="D321" i="3"/>
  <c r="H321" i="3"/>
  <c r="L321" i="3"/>
  <c r="C321" i="3"/>
  <c r="G321" i="3"/>
  <c r="K321" i="3"/>
  <c r="B321" i="3"/>
  <c r="F321" i="3"/>
  <c r="J321" i="3"/>
  <c r="N321" i="3"/>
  <c r="E317" i="3"/>
  <c r="I317" i="3"/>
  <c r="M317" i="3"/>
  <c r="D317" i="3"/>
  <c r="H317" i="3"/>
  <c r="L317" i="3"/>
  <c r="C317" i="3"/>
  <c r="G317" i="3"/>
  <c r="K317" i="3"/>
  <c r="B317" i="3"/>
  <c r="F317" i="3"/>
  <c r="J317" i="3"/>
  <c r="N317" i="3"/>
  <c r="E313" i="3"/>
  <c r="I313" i="3"/>
  <c r="M313" i="3"/>
  <c r="D313" i="3"/>
  <c r="H313" i="3"/>
  <c r="L313" i="3"/>
  <c r="C313" i="3"/>
  <c r="G313" i="3"/>
  <c r="K313" i="3"/>
  <c r="B313" i="3"/>
  <c r="F313" i="3"/>
  <c r="J313" i="3"/>
  <c r="N313" i="3"/>
  <c r="E309" i="3"/>
  <c r="I309" i="3"/>
  <c r="M309" i="3"/>
  <c r="D309" i="3"/>
  <c r="H309" i="3"/>
  <c r="L309" i="3"/>
  <c r="C309" i="3"/>
  <c r="G309" i="3"/>
  <c r="K309" i="3"/>
  <c r="B309" i="3"/>
  <c r="F309" i="3"/>
  <c r="J309" i="3"/>
  <c r="N309" i="3"/>
  <c r="D644" i="3"/>
  <c r="H644" i="3"/>
  <c r="L644" i="3"/>
  <c r="C644" i="3"/>
  <c r="G644" i="3"/>
  <c r="K644" i="3"/>
  <c r="B644" i="3"/>
  <c r="F644" i="3"/>
  <c r="J644" i="3"/>
  <c r="N644" i="3"/>
  <c r="E644" i="3"/>
  <c r="I644" i="3"/>
  <c r="M644" i="3"/>
  <c r="D640" i="3"/>
  <c r="H640" i="3"/>
  <c r="L640" i="3"/>
  <c r="C640" i="3"/>
  <c r="G640" i="3"/>
  <c r="K640" i="3"/>
  <c r="B640" i="3"/>
  <c r="F640" i="3"/>
  <c r="J640" i="3"/>
  <c r="N640" i="3"/>
  <c r="E640" i="3"/>
  <c r="I640" i="3"/>
  <c r="M640" i="3"/>
  <c r="D636" i="3"/>
  <c r="H636" i="3"/>
  <c r="L636" i="3"/>
  <c r="C636" i="3"/>
  <c r="G636" i="3"/>
  <c r="K636" i="3"/>
  <c r="B636" i="3"/>
  <c r="F636" i="3"/>
  <c r="J636" i="3"/>
  <c r="N636" i="3"/>
  <c r="E636" i="3"/>
  <c r="I636" i="3"/>
  <c r="M636" i="3"/>
  <c r="D632" i="3"/>
  <c r="H632" i="3"/>
  <c r="L632" i="3"/>
  <c r="C632" i="3"/>
  <c r="G632" i="3"/>
  <c r="K632" i="3"/>
  <c r="B632" i="3"/>
  <c r="F632" i="3"/>
  <c r="J632" i="3"/>
  <c r="N632" i="3"/>
  <c r="E632" i="3"/>
  <c r="I632" i="3"/>
  <c r="M632" i="3"/>
  <c r="D628" i="3"/>
  <c r="H628" i="3"/>
  <c r="L628" i="3"/>
  <c r="C628" i="3"/>
  <c r="G628" i="3"/>
  <c r="K628" i="3"/>
  <c r="B628" i="3"/>
  <c r="F628" i="3"/>
  <c r="J628" i="3"/>
  <c r="N628" i="3"/>
  <c r="E628" i="3"/>
  <c r="I628" i="3"/>
  <c r="M628" i="3"/>
  <c r="D624" i="3"/>
  <c r="H624" i="3"/>
  <c r="L624" i="3"/>
  <c r="C624" i="3"/>
  <c r="G624" i="3"/>
  <c r="K624" i="3"/>
  <c r="B624" i="3"/>
  <c r="F624" i="3"/>
  <c r="J624" i="3"/>
  <c r="N624" i="3"/>
  <c r="E624" i="3"/>
  <c r="I624" i="3"/>
  <c r="M624" i="3"/>
  <c r="D620" i="3"/>
  <c r="H620" i="3"/>
  <c r="L620" i="3"/>
  <c r="C620" i="3"/>
  <c r="G620" i="3"/>
  <c r="K620" i="3"/>
  <c r="B620" i="3"/>
  <c r="F620" i="3"/>
  <c r="J620" i="3"/>
  <c r="N620" i="3"/>
  <c r="E620" i="3"/>
  <c r="I620" i="3"/>
  <c r="M620" i="3"/>
  <c r="D616" i="3"/>
  <c r="H616" i="3"/>
  <c r="L616" i="3"/>
  <c r="C616" i="3"/>
  <c r="G616" i="3"/>
  <c r="K616" i="3"/>
  <c r="B616" i="3"/>
  <c r="F616" i="3"/>
  <c r="J616" i="3"/>
  <c r="N616" i="3"/>
  <c r="E616" i="3"/>
  <c r="I616" i="3"/>
  <c r="M616" i="3"/>
  <c r="D612" i="3"/>
  <c r="H612" i="3"/>
  <c r="L612" i="3"/>
  <c r="C612" i="3"/>
  <c r="G612" i="3"/>
  <c r="K612" i="3"/>
  <c r="B612" i="3"/>
  <c r="F612" i="3"/>
  <c r="J612" i="3"/>
  <c r="N612" i="3"/>
  <c r="E612" i="3"/>
  <c r="I612" i="3"/>
  <c r="M612" i="3"/>
  <c r="D608" i="3"/>
  <c r="H608" i="3"/>
  <c r="L608" i="3"/>
  <c r="C608" i="3"/>
  <c r="G608" i="3"/>
  <c r="K608" i="3"/>
  <c r="B608" i="3"/>
  <c r="F608" i="3"/>
  <c r="J608" i="3"/>
  <c r="N608" i="3"/>
  <c r="E608" i="3"/>
  <c r="I608" i="3"/>
  <c r="M608" i="3"/>
  <c r="D604" i="3"/>
  <c r="H604" i="3"/>
  <c r="L604" i="3"/>
  <c r="C604" i="3"/>
  <c r="G604" i="3"/>
  <c r="K604" i="3"/>
  <c r="B604" i="3"/>
  <c r="F604" i="3"/>
  <c r="J604" i="3"/>
  <c r="N604" i="3"/>
  <c r="E604" i="3"/>
  <c r="I604" i="3"/>
  <c r="M604" i="3"/>
  <c r="D600" i="3"/>
  <c r="H600" i="3"/>
  <c r="L600" i="3"/>
  <c r="C600" i="3"/>
  <c r="G600" i="3"/>
  <c r="K600" i="3"/>
  <c r="B600" i="3"/>
  <c r="F600" i="3"/>
  <c r="J600" i="3"/>
  <c r="N600" i="3"/>
  <c r="E600" i="3"/>
  <c r="I600" i="3"/>
  <c r="M600" i="3"/>
  <c r="D596" i="3"/>
  <c r="H596" i="3"/>
  <c r="L596" i="3"/>
  <c r="C596" i="3"/>
  <c r="G596" i="3"/>
  <c r="K596" i="3"/>
  <c r="B596" i="3"/>
  <c r="F596" i="3"/>
  <c r="J596" i="3"/>
  <c r="N596" i="3"/>
  <c r="E596" i="3"/>
  <c r="I596" i="3"/>
  <c r="M596" i="3"/>
  <c r="D592" i="3"/>
  <c r="H592" i="3"/>
  <c r="L592" i="3"/>
  <c r="C592" i="3"/>
  <c r="G592" i="3"/>
  <c r="K592" i="3"/>
  <c r="B592" i="3"/>
  <c r="F592" i="3"/>
  <c r="J592" i="3"/>
  <c r="N592" i="3"/>
  <c r="E592" i="3"/>
  <c r="I592" i="3"/>
  <c r="M592" i="3"/>
  <c r="D588" i="3"/>
  <c r="H588" i="3"/>
  <c r="L588" i="3"/>
  <c r="C588" i="3"/>
  <c r="G588" i="3"/>
  <c r="K588" i="3"/>
  <c r="B588" i="3"/>
  <c r="F588" i="3"/>
  <c r="J588" i="3"/>
  <c r="N588" i="3"/>
  <c r="E588" i="3"/>
  <c r="I588" i="3"/>
  <c r="M588" i="3"/>
  <c r="D584" i="3"/>
  <c r="H584" i="3"/>
  <c r="L584" i="3"/>
  <c r="C584" i="3"/>
  <c r="G584" i="3"/>
  <c r="K584" i="3"/>
  <c r="B584" i="3"/>
  <c r="F584" i="3"/>
  <c r="J584" i="3"/>
  <c r="N584" i="3"/>
  <c r="E584" i="3"/>
  <c r="I584" i="3"/>
  <c r="M584" i="3"/>
  <c r="D580" i="3"/>
  <c r="H580" i="3"/>
  <c r="L580" i="3"/>
  <c r="C580" i="3"/>
  <c r="G580" i="3"/>
  <c r="K580" i="3"/>
  <c r="B580" i="3"/>
  <c r="F580" i="3"/>
  <c r="J580" i="3"/>
  <c r="N580" i="3"/>
  <c r="E580" i="3"/>
  <c r="I580" i="3"/>
  <c r="M580" i="3"/>
  <c r="D576" i="3"/>
  <c r="H576" i="3"/>
  <c r="L576" i="3"/>
  <c r="C576" i="3"/>
  <c r="G576" i="3"/>
  <c r="K576" i="3"/>
  <c r="B576" i="3"/>
  <c r="F576" i="3"/>
  <c r="J576" i="3"/>
  <c r="N576" i="3"/>
  <c r="E576" i="3"/>
  <c r="I576" i="3"/>
  <c r="M576" i="3"/>
  <c r="D572" i="3"/>
  <c r="H572" i="3"/>
  <c r="L572" i="3"/>
  <c r="C572" i="3"/>
  <c r="G572" i="3"/>
  <c r="K572" i="3"/>
  <c r="B572" i="3"/>
  <c r="F572" i="3"/>
  <c r="J572" i="3"/>
  <c r="N572" i="3"/>
  <c r="E572" i="3"/>
  <c r="I572" i="3"/>
  <c r="M572" i="3"/>
  <c r="D568" i="3"/>
  <c r="H568" i="3"/>
  <c r="L568" i="3"/>
  <c r="C568" i="3"/>
  <c r="G568" i="3"/>
  <c r="K568" i="3"/>
  <c r="B568" i="3"/>
  <c r="F568" i="3"/>
  <c r="J568" i="3"/>
  <c r="N568" i="3"/>
  <c r="E568" i="3"/>
  <c r="I568" i="3"/>
  <c r="M568" i="3"/>
  <c r="D564" i="3"/>
  <c r="H564" i="3"/>
  <c r="L564" i="3"/>
  <c r="C564" i="3"/>
  <c r="G564" i="3"/>
  <c r="K564" i="3"/>
  <c r="B564" i="3"/>
  <c r="F564" i="3"/>
  <c r="J564" i="3"/>
  <c r="N564" i="3"/>
  <c r="E564" i="3"/>
  <c r="I564" i="3"/>
  <c r="M564" i="3"/>
  <c r="D560" i="3"/>
  <c r="H560" i="3"/>
  <c r="L560" i="3"/>
  <c r="C560" i="3"/>
  <c r="G560" i="3"/>
  <c r="K560" i="3"/>
  <c r="B560" i="3"/>
  <c r="F560" i="3"/>
  <c r="J560" i="3"/>
  <c r="N560" i="3"/>
  <c r="E560" i="3"/>
  <c r="I560" i="3"/>
  <c r="M560" i="3"/>
  <c r="D556" i="3"/>
  <c r="H556" i="3"/>
  <c r="L556" i="3"/>
  <c r="C556" i="3"/>
  <c r="G556" i="3"/>
  <c r="K556" i="3"/>
  <c r="B556" i="3"/>
  <c r="F556" i="3"/>
  <c r="J556" i="3"/>
  <c r="N556" i="3"/>
  <c r="E556" i="3"/>
  <c r="I556" i="3"/>
  <c r="M556" i="3"/>
  <c r="D552" i="3"/>
  <c r="H552" i="3"/>
  <c r="L552" i="3"/>
  <c r="C552" i="3"/>
  <c r="G552" i="3"/>
  <c r="K552" i="3"/>
  <c r="B552" i="3"/>
  <c r="F552" i="3"/>
  <c r="J552" i="3"/>
  <c r="N552" i="3"/>
  <c r="E552" i="3"/>
  <c r="I552" i="3"/>
  <c r="M552" i="3"/>
  <c r="D548" i="3"/>
  <c r="H548" i="3"/>
  <c r="L548" i="3"/>
  <c r="C548" i="3"/>
  <c r="G548" i="3"/>
  <c r="K548" i="3"/>
  <c r="B548" i="3"/>
  <c r="F548" i="3"/>
  <c r="J548" i="3"/>
  <c r="N548" i="3"/>
  <c r="E548" i="3"/>
  <c r="I548" i="3"/>
  <c r="M548" i="3"/>
  <c r="D544" i="3"/>
  <c r="H544" i="3"/>
  <c r="L544" i="3"/>
  <c r="C544" i="3"/>
  <c r="G544" i="3"/>
  <c r="K544" i="3"/>
  <c r="B544" i="3"/>
  <c r="F544" i="3"/>
  <c r="J544" i="3"/>
  <c r="N544" i="3"/>
  <c r="E544" i="3"/>
  <c r="I544" i="3"/>
  <c r="M544" i="3"/>
  <c r="D540" i="3"/>
  <c r="H540" i="3"/>
  <c r="L540" i="3"/>
  <c r="C540" i="3"/>
  <c r="G540" i="3"/>
  <c r="K540" i="3"/>
  <c r="B540" i="3"/>
  <c r="F540" i="3"/>
  <c r="J540" i="3"/>
  <c r="N540" i="3"/>
  <c r="E540" i="3"/>
  <c r="I540" i="3"/>
  <c r="M540" i="3"/>
  <c r="D536" i="3"/>
  <c r="H536" i="3"/>
  <c r="L536" i="3"/>
  <c r="C536" i="3"/>
  <c r="G536" i="3"/>
  <c r="K536" i="3"/>
  <c r="B536" i="3"/>
  <c r="F536" i="3"/>
  <c r="J536" i="3"/>
  <c r="N536" i="3"/>
  <c r="E536" i="3"/>
  <c r="I536" i="3"/>
  <c r="M536" i="3"/>
  <c r="D532" i="3"/>
  <c r="H532" i="3"/>
  <c r="L532" i="3"/>
  <c r="C532" i="3"/>
  <c r="G532" i="3"/>
  <c r="K532" i="3"/>
  <c r="B532" i="3"/>
  <c r="F532" i="3"/>
  <c r="J532" i="3"/>
  <c r="N532" i="3"/>
  <c r="E532" i="3"/>
  <c r="I532" i="3"/>
  <c r="M532" i="3"/>
  <c r="D528" i="3"/>
  <c r="H528" i="3"/>
  <c r="L528" i="3"/>
  <c r="C528" i="3"/>
  <c r="G528" i="3"/>
  <c r="K528" i="3"/>
  <c r="B528" i="3"/>
  <c r="F528" i="3"/>
  <c r="J528" i="3"/>
  <c r="N528" i="3"/>
  <c r="E528" i="3"/>
  <c r="I528" i="3"/>
  <c r="M528" i="3"/>
  <c r="D524" i="3"/>
  <c r="H524" i="3"/>
  <c r="L524" i="3"/>
  <c r="C524" i="3"/>
  <c r="G524" i="3"/>
  <c r="K524" i="3"/>
  <c r="B524" i="3"/>
  <c r="F524" i="3"/>
  <c r="J524" i="3"/>
  <c r="N524" i="3"/>
  <c r="E524" i="3"/>
  <c r="I524" i="3"/>
  <c r="M524" i="3"/>
  <c r="D520" i="3"/>
  <c r="H520" i="3"/>
  <c r="L520" i="3"/>
  <c r="C520" i="3"/>
  <c r="G520" i="3"/>
  <c r="K520" i="3"/>
  <c r="B520" i="3"/>
  <c r="F520" i="3"/>
  <c r="J520" i="3"/>
  <c r="N520" i="3"/>
  <c r="E520" i="3"/>
  <c r="I520" i="3"/>
  <c r="M520" i="3"/>
  <c r="D516" i="3"/>
  <c r="H516" i="3"/>
  <c r="L516" i="3"/>
  <c r="C516" i="3"/>
  <c r="G516" i="3"/>
  <c r="K516" i="3"/>
  <c r="B516" i="3"/>
  <c r="F516" i="3"/>
  <c r="J516" i="3"/>
  <c r="N516" i="3"/>
  <c r="E516" i="3"/>
  <c r="I516" i="3"/>
  <c r="M516" i="3"/>
  <c r="D512" i="3"/>
  <c r="H512" i="3"/>
  <c r="L512" i="3"/>
  <c r="C512" i="3"/>
  <c r="G512" i="3"/>
  <c r="K512" i="3"/>
  <c r="B512" i="3"/>
  <c r="F512" i="3"/>
  <c r="J512" i="3"/>
  <c r="N512" i="3"/>
  <c r="E512" i="3"/>
  <c r="I512" i="3"/>
  <c r="M512" i="3"/>
  <c r="D508" i="3"/>
  <c r="H508" i="3"/>
  <c r="L508" i="3"/>
  <c r="C508" i="3"/>
  <c r="G508" i="3"/>
  <c r="K508" i="3"/>
  <c r="B508" i="3"/>
  <c r="F508" i="3"/>
  <c r="J508" i="3"/>
  <c r="N508" i="3"/>
  <c r="E508" i="3"/>
  <c r="I508" i="3"/>
  <c r="M508" i="3"/>
  <c r="D504" i="3"/>
  <c r="H504" i="3"/>
  <c r="L504" i="3"/>
  <c r="C504" i="3"/>
  <c r="G504" i="3"/>
  <c r="K504" i="3"/>
  <c r="B504" i="3"/>
  <c r="F504" i="3"/>
  <c r="J504" i="3"/>
  <c r="N504" i="3"/>
  <c r="E504" i="3"/>
  <c r="I504" i="3"/>
  <c r="M504" i="3"/>
  <c r="D500" i="3"/>
  <c r="H500" i="3"/>
  <c r="L500" i="3"/>
  <c r="C500" i="3"/>
  <c r="G500" i="3"/>
  <c r="K500" i="3"/>
  <c r="B500" i="3"/>
  <c r="F500" i="3"/>
  <c r="J500" i="3"/>
  <c r="N500" i="3"/>
  <c r="E500" i="3"/>
  <c r="I500" i="3"/>
  <c r="M500" i="3"/>
  <c r="D496" i="3"/>
  <c r="H496" i="3"/>
  <c r="L496" i="3"/>
  <c r="C496" i="3"/>
  <c r="G496" i="3"/>
  <c r="K496" i="3"/>
  <c r="B496" i="3"/>
  <c r="F496" i="3"/>
  <c r="J496" i="3"/>
  <c r="N496" i="3"/>
  <c r="E496" i="3"/>
  <c r="I496" i="3"/>
  <c r="M496" i="3"/>
  <c r="D492" i="3"/>
  <c r="H492" i="3"/>
  <c r="L492" i="3"/>
  <c r="C492" i="3"/>
  <c r="G492" i="3"/>
  <c r="K492" i="3"/>
  <c r="B492" i="3"/>
  <c r="F492" i="3"/>
  <c r="J492" i="3"/>
  <c r="N492" i="3"/>
  <c r="E492" i="3"/>
  <c r="I492" i="3"/>
  <c r="M492" i="3"/>
  <c r="D488" i="3"/>
  <c r="H488" i="3"/>
  <c r="L488" i="3"/>
  <c r="C488" i="3"/>
  <c r="G488" i="3"/>
  <c r="K488" i="3"/>
  <c r="B488" i="3"/>
  <c r="F488" i="3"/>
  <c r="J488" i="3"/>
  <c r="N488" i="3"/>
  <c r="E488" i="3"/>
  <c r="I488" i="3"/>
  <c r="M488" i="3"/>
  <c r="D484" i="3"/>
  <c r="H484" i="3"/>
  <c r="L484" i="3"/>
  <c r="C484" i="3"/>
  <c r="G484" i="3"/>
  <c r="K484" i="3"/>
  <c r="B484" i="3"/>
  <c r="F484" i="3"/>
  <c r="J484" i="3"/>
  <c r="N484" i="3"/>
  <c r="E484" i="3"/>
  <c r="I484" i="3"/>
  <c r="M484" i="3"/>
  <c r="D480" i="3"/>
  <c r="H480" i="3"/>
  <c r="L480" i="3"/>
  <c r="C480" i="3"/>
  <c r="G480" i="3"/>
  <c r="K480" i="3"/>
  <c r="B480" i="3"/>
  <c r="F480" i="3"/>
  <c r="J480" i="3"/>
  <c r="N480" i="3"/>
  <c r="E480" i="3"/>
  <c r="I480" i="3"/>
  <c r="M480" i="3"/>
  <c r="D476" i="3"/>
  <c r="H476" i="3"/>
  <c r="L476" i="3"/>
  <c r="C476" i="3"/>
  <c r="G476" i="3"/>
  <c r="K476" i="3"/>
  <c r="B476" i="3"/>
  <c r="F476" i="3"/>
  <c r="J476" i="3"/>
  <c r="N476" i="3"/>
  <c r="E476" i="3"/>
  <c r="I476" i="3"/>
  <c r="M476" i="3"/>
  <c r="D472" i="3"/>
  <c r="H472" i="3"/>
  <c r="L472" i="3"/>
  <c r="C472" i="3"/>
  <c r="G472" i="3"/>
  <c r="K472" i="3"/>
  <c r="B472" i="3"/>
  <c r="F472" i="3"/>
  <c r="J472" i="3"/>
  <c r="N472" i="3"/>
  <c r="E472" i="3"/>
  <c r="I472" i="3"/>
  <c r="M472" i="3"/>
  <c r="D468" i="3"/>
  <c r="H468" i="3"/>
  <c r="L468" i="3"/>
  <c r="C468" i="3"/>
  <c r="G468" i="3"/>
  <c r="K468" i="3"/>
  <c r="B468" i="3"/>
  <c r="F468" i="3"/>
  <c r="J468" i="3"/>
  <c r="N468" i="3"/>
  <c r="E468" i="3"/>
  <c r="I468" i="3"/>
  <c r="M468" i="3"/>
  <c r="D464" i="3"/>
  <c r="H464" i="3"/>
  <c r="L464" i="3"/>
  <c r="C464" i="3"/>
  <c r="G464" i="3"/>
  <c r="K464" i="3"/>
  <c r="B464" i="3"/>
  <c r="F464" i="3"/>
  <c r="J464" i="3"/>
  <c r="N464" i="3"/>
  <c r="E464" i="3"/>
  <c r="I464" i="3"/>
  <c r="M464" i="3"/>
  <c r="D460" i="3"/>
  <c r="H460" i="3"/>
  <c r="L460" i="3"/>
  <c r="C460" i="3"/>
  <c r="G460" i="3"/>
  <c r="K460" i="3"/>
  <c r="B460" i="3"/>
  <c r="F460" i="3"/>
  <c r="J460" i="3"/>
  <c r="N460" i="3"/>
  <c r="E460" i="3"/>
  <c r="I460" i="3"/>
  <c r="M460" i="3"/>
  <c r="D456" i="3"/>
  <c r="H456" i="3"/>
  <c r="L456" i="3"/>
  <c r="C456" i="3"/>
  <c r="G456" i="3"/>
  <c r="K456" i="3"/>
  <c r="B456" i="3"/>
  <c r="F456" i="3"/>
  <c r="J456" i="3"/>
  <c r="N456" i="3"/>
  <c r="E456" i="3"/>
  <c r="I456" i="3"/>
  <c r="M456" i="3"/>
  <c r="D452" i="3"/>
  <c r="H452" i="3"/>
  <c r="L452" i="3"/>
  <c r="C452" i="3"/>
  <c r="G452" i="3"/>
  <c r="K452" i="3"/>
  <c r="B452" i="3"/>
  <c r="F452" i="3"/>
  <c r="J452" i="3"/>
  <c r="N452" i="3"/>
  <c r="E452" i="3"/>
  <c r="I452" i="3"/>
  <c r="M452" i="3"/>
  <c r="D448" i="3"/>
  <c r="H448" i="3"/>
  <c r="L448" i="3"/>
  <c r="C448" i="3"/>
  <c r="G448" i="3"/>
  <c r="K448" i="3"/>
  <c r="B448" i="3"/>
  <c r="F448" i="3"/>
  <c r="J448" i="3"/>
  <c r="N448" i="3"/>
  <c r="E448" i="3"/>
  <c r="I448" i="3"/>
  <c r="M448" i="3"/>
  <c r="D444" i="3"/>
  <c r="H444" i="3"/>
  <c r="L444" i="3"/>
  <c r="C444" i="3"/>
  <c r="G444" i="3"/>
  <c r="K444" i="3"/>
  <c r="B444" i="3"/>
  <c r="F444" i="3"/>
  <c r="J444" i="3"/>
  <c r="N444" i="3"/>
  <c r="E444" i="3"/>
  <c r="I444" i="3"/>
  <c r="M444" i="3"/>
  <c r="D440" i="3"/>
  <c r="H440" i="3"/>
  <c r="L440" i="3"/>
  <c r="C440" i="3"/>
  <c r="G440" i="3"/>
  <c r="K440" i="3"/>
  <c r="B440" i="3"/>
  <c r="F440" i="3"/>
  <c r="J440" i="3"/>
  <c r="N440" i="3"/>
  <c r="E440" i="3"/>
  <c r="I440" i="3"/>
  <c r="M440" i="3"/>
  <c r="D436" i="3"/>
  <c r="H436" i="3"/>
  <c r="L436" i="3"/>
  <c r="C436" i="3"/>
  <c r="G436" i="3"/>
  <c r="K436" i="3"/>
  <c r="B436" i="3"/>
  <c r="F436" i="3"/>
  <c r="J436" i="3"/>
  <c r="N436" i="3"/>
  <c r="E436" i="3"/>
  <c r="I436" i="3"/>
  <c r="M436" i="3"/>
  <c r="D432" i="3"/>
  <c r="H432" i="3"/>
  <c r="L432" i="3"/>
  <c r="C432" i="3"/>
  <c r="G432" i="3"/>
  <c r="K432" i="3"/>
  <c r="B432" i="3"/>
  <c r="F432" i="3"/>
  <c r="J432" i="3"/>
  <c r="N432" i="3"/>
  <c r="E432" i="3"/>
  <c r="I432" i="3"/>
  <c r="M432" i="3"/>
  <c r="D428" i="3"/>
  <c r="H428" i="3"/>
  <c r="L428" i="3"/>
  <c r="C428" i="3"/>
  <c r="G428" i="3"/>
  <c r="K428" i="3"/>
  <c r="B428" i="3"/>
  <c r="F428" i="3"/>
  <c r="J428" i="3"/>
  <c r="N428" i="3"/>
  <c r="E428" i="3"/>
  <c r="I428" i="3"/>
  <c r="M428" i="3"/>
  <c r="D424" i="3"/>
  <c r="H424" i="3"/>
  <c r="L424" i="3"/>
  <c r="C424" i="3"/>
  <c r="G424" i="3"/>
  <c r="K424" i="3"/>
  <c r="B424" i="3"/>
  <c r="F424" i="3"/>
  <c r="J424" i="3"/>
  <c r="N424" i="3"/>
  <c r="E424" i="3"/>
  <c r="I424" i="3"/>
  <c r="M424" i="3"/>
  <c r="D420" i="3"/>
  <c r="H420" i="3"/>
  <c r="L420" i="3"/>
  <c r="C420" i="3"/>
  <c r="G420" i="3"/>
  <c r="K420" i="3"/>
  <c r="B420" i="3"/>
  <c r="F420" i="3"/>
  <c r="J420" i="3"/>
  <c r="N420" i="3"/>
  <c r="E420" i="3"/>
  <c r="I420" i="3"/>
  <c r="M420" i="3"/>
  <c r="D416" i="3"/>
  <c r="H416" i="3"/>
  <c r="L416" i="3"/>
  <c r="C416" i="3"/>
  <c r="G416" i="3"/>
  <c r="K416" i="3"/>
  <c r="B416" i="3"/>
  <c r="F416" i="3"/>
  <c r="J416" i="3"/>
  <c r="N416" i="3"/>
  <c r="E416" i="3"/>
  <c r="I416" i="3"/>
  <c r="M416" i="3"/>
  <c r="D412" i="3"/>
  <c r="H412" i="3"/>
  <c r="L412" i="3"/>
  <c r="C412" i="3"/>
  <c r="G412" i="3"/>
  <c r="K412" i="3"/>
  <c r="B412" i="3"/>
  <c r="F412" i="3"/>
  <c r="J412" i="3"/>
  <c r="N412" i="3"/>
  <c r="E412" i="3"/>
  <c r="I412" i="3"/>
  <c r="M412" i="3"/>
  <c r="D408" i="3"/>
  <c r="H408" i="3"/>
  <c r="L408" i="3"/>
  <c r="C408" i="3"/>
  <c r="G408" i="3"/>
  <c r="K408" i="3"/>
  <c r="B408" i="3"/>
  <c r="F408" i="3"/>
  <c r="J408" i="3"/>
  <c r="N408" i="3"/>
  <c r="E408" i="3"/>
  <c r="I408" i="3"/>
  <c r="M408" i="3"/>
  <c r="D404" i="3"/>
  <c r="H404" i="3"/>
  <c r="L404" i="3"/>
  <c r="C404" i="3"/>
  <c r="G404" i="3"/>
  <c r="K404" i="3"/>
  <c r="B404" i="3"/>
  <c r="F404" i="3"/>
  <c r="J404" i="3"/>
  <c r="N404" i="3"/>
  <c r="E404" i="3"/>
  <c r="I404" i="3"/>
  <c r="M404" i="3"/>
  <c r="D400" i="3"/>
  <c r="H400" i="3"/>
  <c r="L400" i="3"/>
  <c r="C400" i="3"/>
  <c r="G400" i="3"/>
  <c r="K400" i="3"/>
  <c r="B400" i="3"/>
  <c r="F400" i="3"/>
  <c r="J400" i="3"/>
  <c r="N400" i="3"/>
  <c r="E400" i="3"/>
  <c r="I400" i="3"/>
  <c r="M400" i="3"/>
  <c r="D396" i="3"/>
  <c r="H396" i="3"/>
  <c r="L396" i="3"/>
  <c r="C396" i="3"/>
  <c r="G396" i="3"/>
  <c r="K396" i="3"/>
  <c r="B396" i="3"/>
  <c r="F396" i="3"/>
  <c r="J396" i="3"/>
  <c r="N396" i="3"/>
  <c r="E396" i="3"/>
  <c r="I396" i="3"/>
  <c r="M396" i="3"/>
  <c r="D392" i="3"/>
  <c r="H392" i="3"/>
  <c r="L392" i="3"/>
  <c r="C392" i="3"/>
  <c r="G392" i="3"/>
  <c r="K392" i="3"/>
  <c r="B392" i="3"/>
  <c r="F392" i="3"/>
  <c r="J392" i="3"/>
  <c r="N392" i="3"/>
  <c r="E392" i="3"/>
  <c r="I392" i="3"/>
  <c r="M392" i="3"/>
  <c r="D388" i="3"/>
  <c r="H388" i="3"/>
  <c r="L388" i="3"/>
  <c r="C388" i="3"/>
  <c r="G388" i="3"/>
  <c r="K388" i="3"/>
  <c r="B388" i="3"/>
  <c r="F388" i="3"/>
  <c r="J388" i="3"/>
  <c r="N388" i="3"/>
  <c r="E388" i="3"/>
  <c r="I388" i="3"/>
  <c r="M388" i="3"/>
  <c r="D384" i="3"/>
  <c r="H384" i="3"/>
  <c r="L384" i="3"/>
  <c r="C384" i="3"/>
  <c r="G384" i="3"/>
  <c r="K384" i="3"/>
  <c r="B384" i="3"/>
  <c r="F384" i="3"/>
  <c r="J384" i="3"/>
  <c r="N384" i="3"/>
  <c r="E384" i="3"/>
  <c r="I384" i="3"/>
  <c r="M384" i="3"/>
  <c r="D380" i="3"/>
  <c r="H380" i="3"/>
  <c r="L380" i="3"/>
  <c r="C380" i="3"/>
  <c r="G380" i="3"/>
  <c r="K380" i="3"/>
  <c r="B380" i="3"/>
  <c r="F380" i="3"/>
  <c r="J380" i="3"/>
  <c r="N380" i="3"/>
  <c r="E380" i="3"/>
  <c r="I380" i="3"/>
  <c r="M380" i="3"/>
  <c r="D376" i="3"/>
  <c r="H376" i="3"/>
  <c r="L376" i="3"/>
  <c r="C376" i="3"/>
  <c r="G376" i="3"/>
  <c r="K376" i="3"/>
  <c r="B376" i="3"/>
  <c r="F376" i="3"/>
  <c r="J376" i="3"/>
  <c r="N376" i="3"/>
  <c r="E376" i="3"/>
  <c r="I376" i="3"/>
  <c r="M376" i="3"/>
  <c r="D372" i="3"/>
  <c r="H372" i="3"/>
  <c r="L372" i="3"/>
  <c r="C372" i="3"/>
  <c r="G372" i="3"/>
  <c r="K372" i="3"/>
  <c r="B372" i="3"/>
  <c r="F372" i="3"/>
  <c r="J372" i="3"/>
  <c r="N372" i="3"/>
  <c r="E372" i="3"/>
  <c r="I372" i="3"/>
  <c r="M372" i="3"/>
  <c r="D368" i="3"/>
  <c r="H368" i="3"/>
  <c r="L368" i="3"/>
  <c r="C368" i="3"/>
  <c r="G368" i="3"/>
  <c r="K368" i="3"/>
  <c r="B368" i="3"/>
  <c r="F368" i="3"/>
  <c r="J368" i="3"/>
  <c r="N368" i="3"/>
  <c r="E368" i="3"/>
  <c r="I368" i="3"/>
  <c r="M368" i="3"/>
  <c r="D364" i="3"/>
  <c r="H364" i="3"/>
  <c r="L364" i="3"/>
  <c r="C364" i="3"/>
  <c r="G364" i="3"/>
  <c r="K364" i="3"/>
  <c r="B364" i="3"/>
  <c r="F364" i="3"/>
  <c r="J364" i="3"/>
  <c r="N364" i="3"/>
  <c r="E364" i="3"/>
  <c r="I364" i="3"/>
  <c r="M364" i="3"/>
  <c r="D360" i="3"/>
  <c r="H360" i="3"/>
  <c r="L360" i="3"/>
  <c r="C360" i="3"/>
  <c r="G360" i="3"/>
  <c r="K360" i="3"/>
  <c r="B360" i="3"/>
  <c r="F360" i="3"/>
  <c r="J360" i="3"/>
  <c r="N360" i="3"/>
  <c r="E360" i="3"/>
  <c r="I360" i="3"/>
  <c r="M360" i="3"/>
  <c r="D356" i="3"/>
  <c r="H356" i="3"/>
  <c r="L356" i="3"/>
  <c r="C356" i="3"/>
  <c r="G356" i="3"/>
  <c r="K356" i="3"/>
  <c r="B356" i="3"/>
  <c r="F356" i="3"/>
  <c r="J356" i="3"/>
  <c r="N356" i="3"/>
  <c r="E356" i="3"/>
  <c r="I356" i="3"/>
  <c r="M356" i="3"/>
  <c r="D352" i="3"/>
  <c r="H352" i="3"/>
  <c r="L352" i="3"/>
  <c r="C352" i="3"/>
  <c r="G352" i="3"/>
  <c r="K352" i="3"/>
  <c r="B352" i="3"/>
  <c r="F352" i="3"/>
  <c r="J352" i="3"/>
  <c r="N352" i="3"/>
  <c r="E352" i="3"/>
  <c r="I352" i="3"/>
  <c r="M352" i="3"/>
  <c r="D348" i="3"/>
  <c r="H348" i="3"/>
  <c r="L348" i="3"/>
  <c r="C348" i="3"/>
  <c r="G348" i="3"/>
  <c r="K348" i="3"/>
  <c r="B348" i="3"/>
  <c r="F348" i="3"/>
  <c r="J348" i="3"/>
  <c r="N348" i="3"/>
  <c r="E348" i="3"/>
  <c r="I348" i="3"/>
  <c r="M348" i="3"/>
  <c r="D344" i="3"/>
  <c r="H344" i="3"/>
  <c r="L344" i="3"/>
  <c r="C344" i="3"/>
  <c r="G344" i="3"/>
  <c r="K344" i="3"/>
  <c r="B344" i="3"/>
  <c r="F344" i="3"/>
  <c r="J344" i="3"/>
  <c r="N344" i="3"/>
  <c r="E344" i="3"/>
  <c r="I344" i="3"/>
  <c r="M344" i="3"/>
  <c r="D340" i="3"/>
  <c r="H340" i="3"/>
  <c r="L340" i="3"/>
  <c r="C340" i="3"/>
  <c r="G340" i="3"/>
  <c r="K340" i="3"/>
  <c r="B340" i="3"/>
  <c r="F340" i="3"/>
  <c r="J340" i="3"/>
  <c r="N340" i="3"/>
  <c r="E340" i="3"/>
  <c r="I340" i="3"/>
  <c r="M340" i="3"/>
  <c r="D336" i="3"/>
  <c r="H336" i="3"/>
  <c r="L336" i="3"/>
  <c r="C336" i="3"/>
  <c r="G336" i="3"/>
  <c r="K336" i="3"/>
  <c r="B336" i="3"/>
  <c r="F336" i="3"/>
  <c r="J336" i="3"/>
  <c r="N336" i="3"/>
  <c r="E336" i="3"/>
  <c r="I336" i="3"/>
  <c r="M336" i="3"/>
  <c r="D332" i="3"/>
  <c r="H332" i="3"/>
  <c r="L332" i="3"/>
  <c r="C332" i="3"/>
  <c r="G332" i="3"/>
  <c r="K332" i="3"/>
  <c r="B332" i="3"/>
  <c r="F332" i="3"/>
  <c r="J332" i="3"/>
  <c r="N332" i="3"/>
  <c r="E332" i="3"/>
  <c r="I332" i="3"/>
  <c r="M332" i="3"/>
  <c r="D328" i="3"/>
  <c r="H328" i="3"/>
  <c r="C328" i="3"/>
  <c r="G328" i="3"/>
  <c r="L328" i="3"/>
  <c r="K328" i="3"/>
  <c r="B328" i="3"/>
  <c r="F328" i="3"/>
  <c r="J328" i="3"/>
  <c r="E328" i="3"/>
  <c r="I328" i="3"/>
  <c r="N328" i="3"/>
  <c r="M328" i="3"/>
  <c r="D324" i="3"/>
  <c r="H324" i="3"/>
  <c r="L324" i="3"/>
  <c r="C324" i="3"/>
  <c r="G324" i="3"/>
  <c r="K324" i="3"/>
  <c r="B324" i="3"/>
  <c r="F324" i="3"/>
  <c r="J324" i="3"/>
  <c r="N324" i="3"/>
  <c r="E324" i="3"/>
  <c r="I324" i="3"/>
  <c r="M324" i="3"/>
  <c r="D320" i="3"/>
  <c r="H320" i="3"/>
  <c r="L320" i="3"/>
  <c r="C320" i="3"/>
  <c r="G320" i="3"/>
  <c r="K320" i="3"/>
  <c r="B320" i="3"/>
  <c r="F320" i="3"/>
  <c r="J320" i="3"/>
  <c r="N320" i="3"/>
  <c r="E320" i="3"/>
  <c r="I320" i="3"/>
  <c r="M320" i="3"/>
  <c r="D316" i="3"/>
  <c r="H316" i="3"/>
  <c r="L316" i="3"/>
  <c r="C316" i="3"/>
  <c r="G316" i="3"/>
  <c r="K316" i="3"/>
  <c r="B316" i="3"/>
  <c r="F316" i="3"/>
  <c r="J316" i="3"/>
  <c r="N316" i="3"/>
  <c r="E316" i="3"/>
  <c r="I316" i="3"/>
  <c r="M316" i="3"/>
  <c r="D312" i="3"/>
  <c r="H312" i="3"/>
  <c r="L312" i="3"/>
  <c r="C312" i="3"/>
  <c r="G312" i="3"/>
  <c r="K312" i="3"/>
  <c r="B312" i="3"/>
  <c r="F312" i="3"/>
  <c r="J312" i="3"/>
  <c r="N312" i="3"/>
  <c r="E312" i="3"/>
  <c r="I312" i="3"/>
  <c r="M312" i="3"/>
  <c r="C307" i="3"/>
  <c r="G307" i="3"/>
  <c r="K307" i="3"/>
  <c r="B307" i="3"/>
  <c r="F307" i="3"/>
  <c r="J307" i="3"/>
  <c r="N307" i="3"/>
  <c r="E307" i="3"/>
  <c r="I307" i="3"/>
  <c r="M307" i="3"/>
  <c r="D307" i="3"/>
  <c r="H307" i="3"/>
  <c r="L307" i="3"/>
  <c r="C303" i="3"/>
  <c r="G303" i="3"/>
  <c r="K303" i="3"/>
  <c r="B303" i="3"/>
  <c r="F303" i="3"/>
  <c r="J303" i="3"/>
  <c r="N303" i="3"/>
  <c r="E303" i="3"/>
  <c r="I303" i="3"/>
  <c r="M303" i="3"/>
  <c r="D303" i="3"/>
  <c r="H303" i="3"/>
  <c r="L303" i="3"/>
  <c r="C299" i="3"/>
  <c r="G299" i="3"/>
  <c r="K299" i="3"/>
  <c r="B299" i="3"/>
  <c r="F299" i="3"/>
  <c r="J299" i="3"/>
  <c r="N299" i="3"/>
  <c r="E299" i="3"/>
  <c r="I299" i="3"/>
  <c r="M299" i="3"/>
  <c r="D299" i="3"/>
  <c r="H299" i="3"/>
  <c r="L299" i="3"/>
  <c r="C295" i="3"/>
  <c r="G295" i="3"/>
  <c r="K295" i="3"/>
  <c r="B295" i="3"/>
  <c r="F295" i="3"/>
  <c r="J295" i="3"/>
  <c r="N295" i="3"/>
  <c r="E295" i="3"/>
  <c r="I295" i="3"/>
  <c r="M295" i="3"/>
  <c r="D295" i="3"/>
  <c r="H295" i="3"/>
  <c r="L295" i="3"/>
  <c r="C291" i="3"/>
  <c r="G291" i="3"/>
  <c r="K291" i="3"/>
  <c r="B291" i="3"/>
  <c r="F291" i="3"/>
  <c r="J291" i="3"/>
  <c r="N291" i="3"/>
  <c r="E291" i="3"/>
  <c r="I291" i="3"/>
  <c r="M291" i="3"/>
  <c r="D291" i="3"/>
  <c r="H291" i="3"/>
  <c r="L291" i="3"/>
  <c r="C287" i="3"/>
  <c r="G287" i="3"/>
  <c r="K287" i="3"/>
  <c r="B287" i="3"/>
  <c r="F287" i="3"/>
  <c r="J287" i="3"/>
  <c r="N287" i="3"/>
  <c r="E287" i="3"/>
  <c r="I287" i="3"/>
  <c r="M287" i="3"/>
  <c r="D287" i="3"/>
  <c r="H287" i="3"/>
  <c r="L287" i="3"/>
  <c r="C283" i="3"/>
  <c r="G283" i="3"/>
  <c r="K283" i="3"/>
  <c r="B283" i="3"/>
  <c r="F283" i="3"/>
  <c r="J283" i="3"/>
  <c r="N283" i="3"/>
  <c r="E283" i="3"/>
  <c r="I283" i="3"/>
  <c r="M283" i="3"/>
  <c r="D283" i="3"/>
  <c r="H283" i="3"/>
  <c r="L283" i="3"/>
  <c r="C279" i="3"/>
  <c r="G279" i="3"/>
  <c r="K279" i="3"/>
  <c r="B279" i="3"/>
  <c r="F279" i="3"/>
  <c r="J279" i="3"/>
  <c r="N279" i="3"/>
  <c r="E279" i="3"/>
  <c r="I279" i="3"/>
  <c r="M279" i="3"/>
  <c r="D279" i="3"/>
  <c r="H279" i="3"/>
  <c r="L279" i="3"/>
  <c r="C275" i="3"/>
  <c r="G275" i="3"/>
  <c r="K275" i="3"/>
  <c r="B275" i="3"/>
  <c r="F275" i="3"/>
  <c r="J275" i="3"/>
  <c r="N275" i="3"/>
  <c r="E275" i="3"/>
  <c r="I275" i="3"/>
  <c r="M275" i="3"/>
  <c r="D275" i="3"/>
  <c r="H275" i="3"/>
  <c r="L275" i="3"/>
  <c r="C271" i="3"/>
  <c r="G271" i="3"/>
  <c r="K271" i="3"/>
  <c r="B271" i="3"/>
  <c r="F271" i="3"/>
  <c r="J271" i="3"/>
  <c r="N271" i="3"/>
  <c r="E271" i="3"/>
  <c r="I271" i="3"/>
  <c r="M271" i="3"/>
  <c r="D271" i="3"/>
  <c r="H271" i="3"/>
  <c r="L271" i="3"/>
  <c r="C267" i="3"/>
  <c r="G267" i="3"/>
  <c r="K267" i="3"/>
  <c r="B267" i="3"/>
  <c r="F267" i="3"/>
  <c r="J267" i="3"/>
  <c r="N267" i="3"/>
  <c r="E267" i="3"/>
  <c r="I267" i="3"/>
  <c r="M267" i="3"/>
  <c r="D267" i="3"/>
  <c r="H267" i="3"/>
  <c r="L267" i="3"/>
  <c r="C263" i="3"/>
  <c r="G263" i="3"/>
  <c r="K263" i="3"/>
  <c r="B263" i="3"/>
  <c r="F263" i="3"/>
  <c r="J263" i="3"/>
  <c r="N263" i="3"/>
  <c r="E263" i="3"/>
  <c r="I263" i="3"/>
  <c r="M263" i="3"/>
  <c r="D263" i="3"/>
  <c r="H263" i="3"/>
  <c r="L263" i="3"/>
  <c r="C259" i="3"/>
  <c r="G259" i="3"/>
  <c r="K259" i="3"/>
  <c r="B259" i="3"/>
  <c r="F259" i="3"/>
  <c r="J259" i="3"/>
  <c r="N259" i="3"/>
  <c r="E259" i="3"/>
  <c r="I259" i="3"/>
  <c r="M259" i="3"/>
  <c r="D259" i="3"/>
  <c r="H259" i="3"/>
  <c r="L259" i="3"/>
  <c r="C255" i="3"/>
  <c r="G255" i="3"/>
  <c r="K255" i="3"/>
  <c r="B255" i="3"/>
  <c r="F255" i="3"/>
  <c r="J255" i="3"/>
  <c r="N255" i="3"/>
  <c r="E255" i="3"/>
  <c r="I255" i="3"/>
  <c r="M255" i="3"/>
  <c r="D255" i="3"/>
  <c r="H255" i="3"/>
  <c r="L255" i="3"/>
  <c r="C251" i="3"/>
  <c r="G251" i="3"/>
  <c r="K251" i="3"/>
  <c r="B251" i="3"/>
  <c r="F251" i="3"/>
  <c r="J251" i="3"/>
  <c r="N251" i="3"/>
  <c r="E251" i="3"/>
  <c r="I251" i="3"/>
  <c r="M251" i="3"/>
  <c r="D251" i="3"/>
  <c r="H251" i="3"/>
  <c r="L251" i="3"/>
  <c r="C247" i="3"/>
  <c r="G247" i="3"/>
  <c r="K247" i="3"/>
  <c r="B247" i="3"/>
  <c r="F247" i="3"/>
  <c r="J247" i="3"/>
  <c r="N247" i="3"/>
  <c r="E247" i="3"/>
  <c r="I247" i="3"/>
  <c r="M247" i="3"/>
  <c r="D247" i="3"/>
  <c r="H247" i="3"/>
  <c r="L247" i="3"/>
  <c r="C243" i="3"/>
  <c r="G243" i="3"/>
  <c r="K243" i="3"/>
  <c r="B243" i="3"/>
  <c r="F243" i="3"/>
  <c r="J243" i="3"/>
  <c r="N243" i="3"/>
  <c r="E243" i="3"/>
  <c r="I243" i="3"/>
  <c r="M243" i="3"/>
  <c r="D243" i="3"/>
  <c r="H243" i="3"/>
  <c r="L243" i="3"/>
  <c r="C239" i="3"/>
  <c r="G239" i="3"/>
  <c r="K239" i="3"/>
  <c r="B239" i="3"/>
  <c r="F239" i="3"/>
  <c r="J239" i="3"/>
  <c r="N239" i="3"/>
  <c r="E239" i="3"/>
  <c r="I239" i="3"/>
  <c r="M239" i="3"/>
  <c r="D239" i="3"/>
  <c r="H239" i="3"/>
  <c r="L239" i="3"/>
  <c r="C235" i="3"/>
  <c r="G235" i="3"/>
  <c r="K235" i="3"/>
  <c r="B235" i="3"/>
  <c r="F235" i="3"/>
  <c r="J235" i="3"/>
  <c r="N235" i="3"/>
  <c r="E235" i="3"/>
  <c r="I235" i="3"/>
  <c r="M235" i="3"/>
  <c r="D235" i="3"/>
  <c r="H235" i="3"/>
  <c r="L235" i="3"/>
  <c r="C231" i="3"/>
  <c r="G231" i="3"/>
  <c r="K231" i="3"/>
  <c r="B231" i="3"/>
  <c r="F231" i="3"/>
  <c r="J231" i="3"/>
  <c r="N231" i="3"/>
  <c r="E231" i="3"/>
  <c r="I231" i="3"/>
  <c r="M231" i="3"/>
  <c r="D231" i="3"/>
  <c r="H231" i="3"/>
  <c r="L231" i="3"/>
  <c r="C227" i="3"/>
  <c r="G227" i="3"/>
  <c r="K227" i="3"/>
  <c r="B227" i="3"/>
  <c r="F227" i="3"/>
  <c r="J227" i="3"/>
  <c r="N227" i="3"/>
  <c r="E227" i="3"/>
  <c r="I227" i="3"/>
  <c r="M227" i="3"/>
  <c r="D227" i="3"/>
  <c r="H227" i="3"/>
  <c r="L227" i="3"/>
  <c r="C223" i="3"/>
  <c r="G223" i="3"/>
  <c r="K223" i="3"/>
  <c r="D223" i="3"/>
  <c r="H223" i="3"/>
  <c r="M223" i="3"/>
  <c r="N223" i="3"/>
  <c r="E223" i="3"/>
  <c r="I223" i="3"/>
  <c r="B223" i="3"/>
  <c r="F223" i="3"/>
  <c r="J223" i="3"/>
  <c r="L223" i="3"/>
  <c r="C219" i="3"/>
  <c r="G219" i="3"/>
  <c r="K219" i="3"/>
  <c r="B219" i="3"/>
  <c r="F219" i="3"/>
  <c r="J219" i="3"/>
  <c r="N219" i="3"/>
  <c r="E219" i="3"/>
  <c r="I219" i="3"/>
  <c r="M219" i="3"/>
  <c r="D219" i="3"/>
  <c r="H219" i="3"/>
  <c r="L219" i="3"/>
  <c r="C215" i="3"/>
  <c r="G215" i="3"/>
  <c r="K215" i="3"/>
  <c r="B215" i="3"/>
  <c r="F215" i="3"/>
  <c r="J215" i="3"/>
  <c r="N215" i="3"/>
  <c r="E215" i="3"/>
  <c r="I215" i="3"/>
  <c r="M215" i="3"/>
  <c r="D215" i="3"/>
  <c r="H215" i="3"/>
  <c r="L215" i="3"/>
  <c r="C211" i="3"/>
  <c r="G211" i="3"/>
  <c r="K211" i="3"/>
  <c r="B211" i="3"/>
  <c r="F211" i="3"/>
  <c r="J211" i="3"/>
  <c r="N211" i="3"/>
  <c r="E211" i="3"/>
  <c r="I211" i="3"/>
  <c r="M211" i="3"/>
  <c r="D211" i="3"/>
  <c r="H211" i="3"/>
  <c r="L211" i="3"/>
  <c r="C207" i="3"/>
  <c r="G207" i="3"/>
  <c r="K207" i="3"/>
  <c r="B207" i="3"/>
  <c r="F207" i="3"/>
  <c r="J207" i="3"/>
  <c r="N207" i="3"/>
  <c r="E207" i="3"/>
  <c r="I207" i="3"/>
  <c r="M207" i="3"/>
  <c r="D207" i="3"/>
  <c r="H207" i="3"/>
  <c r="L207" i="3"/>
  <c r="C203" i="3"/>
  <c r="G203" i="3"/>
  <c r="K203" i="3"/>
  <c r="B203" i="3"/>
  <c r="F203" i="3"/>
  <c r="J203" i="3"/>
  <c r="N203" i="3"/>
  <c r="E203" i="3"/>
  <c r="I203" i="3"/>
  <c r="M203" i="3"/>
  <c r="D203" i="3"/>
  <c r="H203" i="3"/>
  <c r="L203" i="3"/>
  <c r="C199" i="3"/>
  <c r="G199" i="3"/>
  <c r="K199" i="3"/>
  <c r="B199" i="3"/>
  <c r="F199" i="3"/>
  <c r="J199" i="3"/>
  <c r="N199" i="3"/>
  <c r="E199" i="3"/>
  <c r="I199" i="3"/>
  <c r="M199" i="3"/>
  <c r="D199" i="3"/>
  <c r="H199" i="3"/>
  <c r="L199" i="3"/>
  <c r="C195" i="3"/>
  <c r="G195" i="3"/>
  <c r="K195" i="3"/>
  <c r="B195" i="3"/>
  <c r="F195" i="3"/>
  <c r="J195" i="3"/>
  <c r="N195" i="3"/>
  <c r="E195" i="3"/>
  <c r="I195" i="3"/>
  <c r="M195" i="3"/>
  <c r="D195" i="3"/>
  <c r="H195" i="3"/>
  <c r="L195" i="3"/>
  <c r="C191" i="3"/>
  <c r="G191" i="3"/>
  <c r="K191" i="3"/>
  <c r="B191" i="3"/>
  <c r="F191" i="3"/>
  <c r="J191" i="3"/>
  <c r="N191" i="3"/>
  <c r="E191" i="3"/>
  <c r="I191" i="3"/>
  <c r="M191" i="3"/>
  <c r="D191" i="3"/>
  <c r="H191" i="3"/>
  <c r="L191" i="3"/>
  <c r="B187" i="3"/>
  <c r="F187" i="3"/>
  <c r="J187" i="3"/>
  <c r="N187" i="3"/>
  <c r="I187" i="3"/>
  <c r="C187" i="3"/>
  <c r="K187" i="3"/>
  <c r="D187" i="3"/>
  <c r="H187" i="3"/>
  <c r="L187" i="3"/>
  <c r="E187" i="3"/>
  <c r="M187" i="3"/>
  <c r="G187" i="3"/>
  <c r="B183" i="3"/>
  <c r="F183" i="3"/>
  <c r="J183" i="3"/>
  <c r="N183" i="3"/>
  <c r="I183" i="3"/>
  <c r="C183" i="3"/>
  <c r="K183" i="3"/>
  <c r="D183" i="3"/>
  <c r="H183" i="3"/>
  <c r="L183" i="3"/>
  <c r="E183" i="3"/>
  <c r="M183" i="3"/>
  <c r="G183" i="3"/>
  <c r="B179" i="3"/>
  <c r="F179" i="3"/>
  <c r="J179" i="3"/>
  <c r="N179" i="3"/>
  <c r="I179" i="3"/>
  <c r="C179" i="3"/>
  <c r="K179" i="3"/>
  <c r="D179" i="3"/>
  <c r="H179" i="3"/>
  <c r="L179" i="3"/>
  <c r="E179" i="3"/>
  <c r="M179" i="3"/>
  <c r="G179" i="3"/>
  <c r="B171" i="3"/>
  <c r="F171" i="3"/>
  <c r="J171" i="3"/>
  <c r="N171" i="3"/>
  <c r="I171" i="3"/>
  <c r="G171" i="3"/>
  <c r="K171" i="3"/>
  <c r="D171" i="3"/>
  <c r="H171" i="3"/>
  <c r="L171" i="3"/>
  <c r="E171" i="3"/>
  <c r="M171" i="3"/>
  <c r="C171" i="3"/>
  <c r="B163" i="3"/>
  <c r="F163" i="3"/>
  <c r="J163" i="3"/>
  <c r="N163" i="3"/>
  <c r="I163" i="3"/>
  <c r="G163" i="3"/>
  <c r="K163" i="3"/>
  <c r="D163" i="3"/>
  <c r="H163" i="3"/>
  <c r="L163" i="3"/>
  <c r="E163" i="3"/>
  <c r="M163" i="3"/>
  <c r="C163" i="3"/>
  <c r="B155" i="3"/>
  <c r="F155" i="3"/>
  <c r="J155" i="3"/>
  <c r="N155" i="3"/>
  <c r="G155" i="3"/>
  <c r="E155" i="3"/>
  <c r="I155" i="3"/>
  <c r="D155" i="3"/>
  <c r="H155" i="3"/>
  <c r="L155" i="3"/>
  <c r="C155" i="3"/>
  <c r="K155" i="3"/>
  <c r="M155" i="3"/>
  <c r="B147" i="3"/>
  <c r="F147" i="3"/>
  <c r="J147" i="3"/>
  <c r="N147" i="3"/>
  <c r="G147" i="3"/>
  <c r="E147" i="3"/>
  <c r="I147" i="3"/>
  <c r="D147" i="3"/>
  <c r="H147" i="3"/>
  <c r="L147" i="3"/>
  <c r="C147" i="3"/>
  <c r="K147" i="3"/>
  <c r="M147" i="3"/>
  <c r="C136" i="3"/>
  <c r="G136" i="3"/>
  <c r="K136" i="3"/>
  <c r="B136" i="3"/>
  <c r="J136" i="3"/>
  <c r="D136" i="3"/>
  <c r="H136" i="3"/>
  <c r="E136" i="3"/>
  <c r="I136" i="3"/>
  <c r="M136" i="3"/>
  <c r="F136" i="3"/>
  <c r="N136" i="3"/>
  <c r="L136" i="3"/>
  <c r="C128" i="3"/>
  <c r="G128" i="3"/>
  <c r="K128" i="3"/>
  <c r="B128" i="3"/>
  <c r="J128" i="3"/>
  <c r="D128" i="3"/>
  <c r="H128" i="3"/>
  <c r="E128" i="3"/>
  <c r="I128" i="3"/>
  <c r="M128" i="3"/>
  <c r="F128" i="3"/>
  <c r="N128" i="3"/>
  <c r="L128" i="3"/>
  <c r="C120" i="3"/>
  <c r="G120" i="3"/>
  <c r="K120" i="3"/>
  <c r="B120" i="3"/>
  <c r="J120" i="3"/>
  <c r="D120" i="3"/>
  <c r="H120" i="3"/>
  <c r="E120" i="3"/>
  <c r="I120" i="3"/>
  <c r="M120" i="3"/>
  <c r="F120" i="3"/>
  <c r="N120" i="3"/>
  <c r="L120" i="3"/>
  <c r="C112" i="3"/>
  <c r="G112" i="3"/>
  <c r="K112" i="3"/>
  <c r="B112" i="3"/>
  <c r="J112" i="3"/>
  <c r="D112" i="3"/>
  <c r="H112" i="3"/>
  <c r="E112" i="3"/>
  <c r="I112" i="3"/>
  <c r="M112" i="3"/>
  <c r="F112" i="3"/>
  <c r="N112" i="3"/>
  <c r="L112" i="3"/>
  <c r="C104" i="3"/>
  <c r="G104" i="3"/>
  <c r="K104" i="3"/>
  <c r="B104" i="3"/>
  <c r="J104" i="3"/>
  <c r="H104" i="3"/>
  <c r="L104" i="3"/>
  <c r="E104" i="3"/>
  <c r="I104" i="3"/>
  <c r="M104" i="3"/>
  <c r="F104" i="3"/>
  <c r="N104" i="3"/>
  <c r="D104" i="3"/>
  <c r="D308" i="3"/>
  <c r="H308" i="3"/>
  <c r="L308" i="3"/>
  <c r="C308" i="3"/>
  <c r="G308" i="3"/>
  <c r="K308" i="3"/>
  <c r="B308" i="3"/>
  <c r="F308" i="3"/>
  <c r="J308" i="3"/>
  <c r="N308" i="3"/>
  <c r="E308" i="3"/>
  <c r="I308" i="3"/>
  <c r="M308" i="3"/>
  <c r="D304" i="3"/>
  <c r="H304" i="3"/>
  <c r="L304" i="3"/>
  <c r="C304" i="3"/>
  <c r="G304" i="3"/>
  <c r="K304" i="3"/>
  <c r="B304" i="3"/>
  <c r="F304" i="3"/>
  <c r="J304" i="3"/>
  <c r="N304" i="3"/>
  <c r="E304" i="3"/>
  <c r="I304" i="3"/>
  <c r="M304" i="3"/>
  <c r="D300" i="3"/>
  <c r="H300" i="3"/>
  <c r="L300" i="3"/>
  <c r="C300" i="3"/>
  <c r="G300" i="3"/>
  <c r="K300" i="3"/>
  <c r="B300" i="3"/>
  <c r="F300" i="3"/>
  <c r="J300" i="3"/>
  <c r="N300" i="3"/>
  <c r="E300" i="3"/>
  <c r="I300" i="3"/>
  <c r="M300" i="3"/>
  <c r="D296" i="3"/>
  <c r="H296" i="3"/>
  <c r="L296" i="3"/>
  <c r="C296" i="3"/>
  <c r="G296" i="3"/>
  <c r="K296" i="3"/>
  <c r="B296" i="3"/>
  <c r="F296" i="3"/>
  <c r="J296" i="3"/>
  <c r="N296" i="3"/>
  <c r="E296" i="3"/>
  <c r="I296" i="3"/>
  <c r="M296" i="3"/>
  <c r="D292" i="3"/>
  <c r="H292" i="3"/>
  <c r="L292" i="3"/>
  <c r="C292" i="3"/>
  <c r="G292" i="3"/>
  <c r="K292" i="3"/>
  <c r="B292" i="3"/>
  <c r="F292" i="3"/>
  <c r="J292" i="3"/>
  <c r="N292" i="3"/>
  <c r="E292" i="3"/>
  <c r="I292" i="3"/>
  <c r="M292" i="3"/>
  <c r="D288" i="3"/>
  <c r="H288" i="3"/>
  <c r="L288" i="3"/>
  <c r="C288" i="3"/>
  <c r="G288" i="3"/>
  <c r="K288" i="3"/>
  <c r="B288" i="3"/>
  <c r="F288" i="3"/>
  <c r="J288" i="3"/>
  <c r="N288" i="3"/>
  <c r="E288" i="3"/>
  <c r="I288" i="3"/>
  <c r="M288" i="3"/>
  <c r="D284" i="3"/>
  <c r="H284" i="3"/>
  <c r="L284" i="3"/>
  <c r="C284" i="3"/>
  <c r="G284" i="3"/>
  <c r="K284" i="3"/>
  <c r="B284" i="3"/>
  <c r="F284" i="3"/>
  <c r="J284" i="3"/>
  <c r="N284" i="3"/>
  <c r="E284" i="3"/>
  <c r="I284" i="3"/>
  <c r="M284" i="3"/>
  <c r="D280" i="3"/>
  <c r="H280" i="3"/>
  <c r="L280" i="3"/>
  <c r="C280" i="3"/>
  <c r="G280" i="3"/>
  <c r="K280" i="3"/>
  <c r="B280" i="3"/>
  <c r="F280" i="3"/>
  <c r="J280" i="3"/>
  <c r="N280" i="3"/>
  <c r="E280" i="3"/>
  <c r="I280" i="3"/>
  <c r="M280" i="3"/>
  <c r="D276" i="3"/>
  <c r="H276" i="3"/>
  <c r="L276" i="3"/>
  <c r="C276" i="3"/>
  <c r="G276" i="3"/>
  <c r="K276" i="3"/>
  <c r="B276" i="3"/>
  <c r="F276" i="3"/>
  <c r="J276" i="3"/>
  <c r="N276" i="3"/>
  <c r="E276" i="3"/>
  <c r="I276" i="3"/>
  <c r="M276" i="3"/>
  <c r="D272" i="3"/>
  <c r="H272" i="3"/>
  <c r="L272" i="3"/>
  <c r="C272" i="3"/>
  <c r="G272" i="3"/>
  <c r="K272" i="3"/>
  <c r="B272" i="3"/>
  <c r="F272" i="3"/>
  <c r="J272" i="3"/>
  <c r="N272" i="3"/>
  <c r="E272" i="3"/>
  <c r="I272" i="3"/>
  <c r="M272" i="3"/>
  <c r="D268" i="3"/>
  <c r="H268" i="3"/>
  <c r="L268" i="3"/>
  <c r="C268" i="3"/>
  <c r="G268" i="3"/>
  <c r="K268" i="3"/>
  <c r="B268" i="3"/>
  <c r="F268" i="3"/>
  <c r="J268" i="3"/>
  <c r="N268" i="3"/>
  <c r="E268" i="3"/>
  <c r="I268" i="3"/>
  <c r="M268" i="3"/>
  <c r="D264" i="3"/>
  <c r="H264" i="3"/>
  <c r="L264" i="3"/>
  <c r="C264" i="3"/>
  <c r="G264" i="3"/>
  <c r="K264" i="3"/>
  <c r="B264" i="3"/>
  <c r="F264" i="3"/>
  <c r="J264" i="3"/>
  <c r="N264" i="3"/>
  <c r="E264" i="3"/>
  <c r="I264" i="3"/>
  <c r="M264" i="3"/>
  <c r="D260" i="3"/>
  <c r="H260" i="3"/>
  <c r="L260" i="3"/>
  <c r="C260" i="3"/>
  <c r="G260" i="3"/>
  <c r="K260" i="3"/>
  <c r="B260" i="3"/>
  <c r="F260" i="3"/>
  <c r="J260" i="3"/>
  <c r="N260" i="3"/>
  <c r="E260" i="3"/>
  <c r="I260" i="3"/>
  <c r="M260" i="3"/>
  <c r="D256" i="3"/>
  <c r="H256" i="3"/>
  <c r="L256" i="3"/>
  <c r="C256" i="3"/>
  <c r="G256" i="3"/>
  <c r="K256" i="3"/>
  <c r="B256" i="3"/>
  <c r="F256" i="3"/>
  <c r="J256" i="3"/>
  <c r="N256" i="3"/>
  <c r="E256" i="3"/>
  <c r="I256" i="3"/>
  <c r="M256" i="3"/>
  <c r="D252" i="3"/>
  <c r="H252" i="3"/>
  <c r="L252" i="3"/>
  <c r="C252" i="3"/>
  <c r="G252" i="3"/>
  <c r="K252" i="3"/>
  <c r="B252" i="3"/>
  <c r="F252" i="3"/>
  <c r="J252" i="3"/>
  <c r="N252" i="3"/>
  <c r="E252" i="3"/>
  <c r="I252" i="3"/>
  <c r="M252" i="3"/>
  <c r="D248" i="3"/>
  <c r="H248" i="3"/>
  <c r="L248" i="3"/>
  <c r="C248" i="3"/>
  <c r="G248" i="3"/>
  <c r="K248" i="3"/>
  <c r="B248" i="3"/>
  <c r="F248" i="3"/>
  <c r="J248" i="3"/>
  <c r="N248" i="3"/>
  <c r="E248" i="3"/>
  <c r="I248" i="3"/>
  <c r="M248" i="3"/>
  <c r="D244" i="3"/>
  <c r="H244" i="3"/>
  <c r="L244" i="3"/>
  <c r="C244" i="3"/>
  <c r="G244" i="3"/>
  <c r="K244" i="3"/>
  <c r="B244" i="3"/>
  <c r="F244" i="3"/>
  <c r="J244" i="3"/>
  <c r="N244" i="3"/>
  <c r="E244" i="3"/>
  <c r="I244" i="3"/>
  <c r="M244" i="3"/>
  <c r="D240" i="3"/>
  <c r="H240" i="3"/>
  <c r="L240" i="3"/>
  <c r="C240" i="3"/>
  <c r="G240" i="3"/>
  <c r="K240" i="3"/>
  <c r="B240" i="3"/>
  <c r="F240" i="3"/>
  <c r="J240" i="3"/>
  <c r="N240" i="3"/>
  <c r="E240" i="3"/>
  <c r="I240" i="3"/>
  <c r="M240" i="3"/>
  <c r="D236" i="3"/>
  <c r="H236" i="3"/>
  <c r="L236" i="3"/>
  <c r="C236" i="3"/>
  <c r="G236" i="3"/>
  <c r="K236" i="3"/>
  <c r="B236" i="3"/>
  <c r="F236" i="3"/>
  <c r="J236" i="3"/>
  <c r="N236" i="3"/>
  <c r="E236" i="3"/>
  <c r="I236" i="3"/>
  <c r="M236" i="3"/>
  <c r="D232" i="3"/>
  <c r="H232" i="3"/>
  <c r="L232" i="3"/>
  <c r="C232" i="3"/>
  <c r="G232" i="3"/>
  <c r="K232" i="3"/>
  <c r="B232" i="3"/>
  <c r="F232" i="3"/>
  <c r="J232" i="3"/>
  <c r="N232" i="3"/>
  <c r="E232" i="3"/>
  <c r="I232" i="3"/>
  <c r="M232" i="3"/>
  <c r="D228" i="3"/>
  <c r="H228" i="3"/>
  <c r="L228" i="3"/>
  <c r="C228" i="3"/>
  <c r="G228" i="3"/>
  <c r="K228" i="3"/>
  <c r="B228" i="3"/>
  <c r="F228" i="3"/>
  <c r="J228" i="3"/>
  <c r="N228" i="3"/>
  <c r="E228" i="3"/>
  <c r="I228" i="3"/>
  <c r="M228" i="3"/>
  <c r="D224" i="3"/>
  <c r="H224" i="3"/>
  <c r="L224" i="3"/>
  <c r="C224" i="3"/>
  <c r="G224" i="3"/>
  <c r="K224" i="3"/>
  <c r="B224" i="3"/>
  <c r="F224" i="3"/>
  <c r="J224" i="3"/>
  <c r="N224" i="3"/>
  <c r="E224" i="3"/>
  <c r="I224" i="3"/>
  <c r="M224" i="3"/>
  <c r="D220" i="3"/>
  <c r="H220" i="3"/>
  <c r="L220" i="3"/>
  <c r="C220" i="3"/>
  <c r="G220" i="3"/>
  <c r="K220" i="3"/>
  <c r="B220" i="3"/>
  <c r="F220" i="3"/>
  <c r="J220" i="3"/>
  <c r="N220" i="3"/>
  <c r="E220" i="3"/>
  <c r="I220" i="3"/>
  <c r="M220" i="3"/>
  <c r="D216" i="3"/>
  <c r="H216" i="3"/>
  <c r="L216" i="3"/>
  <c r="C216" i="3"/>
  <c r="G216" i="3"/>
  <c r="K216" i="3"/>
  <c r="B216" i="3"/>
  <c r="F216" i="3"/>
  <c r="J216" i="3"/>
  <c r="N216" i="3"/>
  <c r="E216" i="3"/>
  <c r="I216" i="3"/>
  <c r="M216" i="3"/>
  <c r="D212" i="3"/>
  <c r="H212" i="3"/>
  <c r="L212" i="3"/>
  <c r="C212" i="3"/>
  <c r="G212" i="3"/>
  <c r="K212" i="3"/>
  <c r="B212" i="3"/>
  <c r="F212" i="3"/>
  <c r="J212" i="3"/>
  <c r="N212" i="3"/>
  <c r="E212" i="3"/>
  <c r="I212" i="3"/>
  <c r="M212" i="3"/>
  <c r="D208" i="3"/>
  <c r="H208" i="3"/>
  <c r="L208" i="3"/>
  <c r="C208" i="3"/>
  <c r="G208" i="3"/>
  <c r="K208" i="3"/>
  <c r="B208" i="3"/>
  <c r="F208" i="3"/>
  <c r="J208" i="3"/>
  <c r="N208" i="3"/>
  <c r="E208" i="3"/>
  <c r="I208" i="3"/>
  <c r="M208" i="3"/>
  <c r="D204" i="3"/>
  <c r="H204" i="3"/>
  <c r="L204" i="3"/>
  <c r="C204" i="3"/>
  <c r="G204" i="3"/>
  <c r="K204" i="3"/>
  <c r="B204" i="3"/>
  <c r="F204" i="3"/>
  <c r="J204" i="3"/>
  <c r="N204" i="3"/>
  <c r="E204" i="3"/>
  <c r="I204" i="3"/>
  <c r="M204" i="3"/>
  <c r="D200" i="3"/>
  <c r="H200" i="3"/>
  <c r="L200" i="3"/>
  <c r="C200" i="3"/>
  <c r="G200" i="3"/>
  <c r="K200" i="3"/>
  <c r="B200" i="3"/>
  <c r="F200" i="3"/>
  <c r="J200" i="3"/>
  <c r="N200" i="3"/>
  <c r="E200" i="3"/>
  <c r="I200" i="3"/>
  <c r="M200" i="3"/>
  <c r="D196" i="3"/>
  <c r="H196" i="3"/>
  <c r="L196" i="3"/>
  <c r="C196" i="3"/>
  <c r="G196" i="3"/>
  <c r="K196" i="3"/>
  <c r="B196" i="3"/>
  <c r="F196" i="3"/>
  <c r="J196" i="3"/>
  <c r="N196" i="3"/>
  <c r="E196" i="3"/>
  <c r="I196" i="3"/>
  <c r="M196" i="3"/>
  <c r="D192" i="3"/>
  <c r="H192" i="3"/>
  <c r="L192" i="3"/>
  <c r="C192" i="3"/>
  <c r="G192" i="3"/>
  <c r="K192" i="3"/>
  <c r="B192" i="3"/>
  <c r="F192" i="3"/>
  <c r="J192" i="3"/>
  <c r="N192" i="3"/>
  <c r="E192" i="3"/>
  <c r="I192" i="3"/>
  <c r="M192" i="3"/>
  <c r="E188" i="3"/>
  <c r="I188" i="3"/>
  <c r="M188" i="3"/>
  <c r="H188" i="3"/>
  <c r="B188" i="3"/>
  <c r="J188" i="3"/>
  <c r="C188" i="3"/>
  <c r="G188" i="3"/>
  <c r="K188" i="3"/>
  <c r="D188" i="3"/>
  <c r="L188" i="3"/>
  <c r="F188" i="3"/>
  <c r="N188" i="3"/>
  <c r="E184" i="3"/>
  <c r="I184" i="3"/>
  <c r="M184" i="3"/>
  <c r="H184" i="3"/>
  <c r="B184" i="3"/>
  <c r="J184" i="3"/>
  <c r="C184" i="3"/>
  <c r="G184" i="3"/>
  <c r="K184" i="3"/>
  <c r="D184" i="3"/>
  <c r="L184" i="3"/>
  <c r="F184" i="3"/>
  <c r="N184" i="3"/>
  <c r="E180" i="3"/>
  <c r="I180" i="3"/>
  <c r="M180" i="3"/>
  <c r="H180" i="3"/>
  <c r="B180" i="3"/>
  <c r="J180" i="3"/>
  <c r="C180" i="3"/>
  <c r="G180" i="3"/>
  <c r="K180" i="3"/>
  <c r="D180" i="3"/>
  <c r="L180" i="3"/>
  <c r="F180" i="3"/>
  <c r="N180" i="3"/>
  <c r="D173" i="3"/>
  <c r="H173" i="3"/>
  <c r="L173" i="3"/>
  <c r="C173" i="3"/>
  <c r="E173" i="3"/>
  <c r="I173" i="3"/>
  <c r="B173" i="3"/>
  <c r="F173" i="3"/>
  <c r="J173" i="3"/>
  <c r="N173" i="3"/>
  <c r="G173" i="3"/>
  <c r="K173" i="3"/>
  <c r="M173" i="3"/>
  <c r="D165" i="3"/>
  <c r="H165" i="3"/>
  <c r="L165" i="3"/>
  <c r="C165" i="3"/>
  <c r="K165" i="3"/>
  <c r="M165" i="3"/>
  <c r="B165" i="3"/>
  <c r="F165" i="3"/>
  <c r="J165" i="3"/>
  <c r="N165" i="3"/>
  <c r="G165" i="3"/>
  <c r="E165" i="3"/>
  <c r="I165" i="3"/>
  <c r="D157" i="3"/>
  <c r="H157" i="3"/>
  <c r="L157" i="3"/>
  <c r="E157" i="3"/>
  <c r="M157" i="3"/>
  <c r="K157" i="3"/>
  <c r="B157" i="3"/>
  <c r="F157" i="3"/>
  <c r="J157" i="3"/>
  <c r="N157" i="3"/>
  <c r="I157" i="3"/>
  <c r="C157" i="3"/>
  <c r="G157" i="3"/>
  <c r="D149" i="3"/>
  <c r="H149" i="3"/>
  <c r="L149" i="3"/>
  <c r="E149" i="3"/>
  <c r="M149" i="3"/>
  <c r="K149" i="3"/>
  <c r="B149" i="3"/>
  <c r="F149" i="3"/>
  <c r="J149" i="3"/>
  <c r="N149" i="3"/>
  <c r="I149" i="3"/>
  <c r="C149" i="3"/>
  <c r="G149" i="3"/>
  <c r="D141" i="3"/>
  <c r="H141" i="3"/>
  <c r="L141" i="3"/>
  <c r="E141" i="3"/>
  <c r="M141" i="3"/>
  <c r="K141" i="3"/>
  <c r="B141" i="3"/>
  <c r="F141" i="3"/>
  <c r="J141" i="3"/>
  <c r="N141" i="3"/>
  <c r="I141" i="3"/>
  <c r="C141" i="3"/>
  <c r="G141" i="3"/>
  <c r="E134" i="3"/>
  <c r="I134" i="3"/>
  <c r="M134" i="3"/>
  <c r="H134" i="3"/>
  <c r="F134" i="3"/>
  <c r="B134" i="3"/>
  <c r="C134" i="3"/>
  <c r="G134" i="3"/>
  <c r="K134" i="3"/>
  <c r="D134" i="3"/>
  <c r="L134" i="3"/>
  <c r="N134" i="3"/>
  <c r="J134" i="3"/>
  <c r="E126" i="3"/>
  <c r="I126" i="3"/>
  <c r="M126" i="3"/>
  <c r="H126" i="3"/>
  <c r="F126" i="3"/>
  <c r="J126" i="3"/>
  <c r="C126" i="3"/>
  <c r="G126" i="3"/>
  <c r="K126" i="3"/>
  <c r="D126" i="3"/>
  <c r="L126" i="3"/>
  <c r="N126" i="3"/>
  <c r="B126" i="3"/>
  <c r="E118" i="3"/>
  <c r="I118" i="3"/>
  <c r="M118" i="3"/>
  <c r="H118" i="3"/>
  <c r="F118" i="3"/>
  <c r="B118" i="3"/>
  <c r="C118" i="3"/>
  <c r="G118" i="3"/>
  <c r="K118" i="3"/>
  <c r="D118" i="3"/>
  <c r="L118" i="3"/>
  <c r="N118" i="3"/>
  <c r="J118" i="3"/>
  <c r="E110" i="3"/>
  <c r="I110" i="3"/>
  <c r="M110" i="3"/>
  <c r="H110" i="3"/>
  <c r="F110" i="3"/>
  <c r="J110" i="3"/>
  <c r="C110" i="3"/>
  <c r="G110" i="3"/>
  <c r="K110" i="3"/>
  <c r="D110" i="3"/>
  <c r="L110" i="3"/>
  <c r="N110" i="3"/>
  <c r="B110" i="3"/>
  <c r="E102" i="3"/>
  <c r="I102" i="3"/>
  <c r="M102" i="3"/>
  <c r="H102" i="3"/>
  <c r="B102" i="3"/>
  <c r="F102" i="3"/>
  <c r="C102" i="3"/>
  <c r="G102" i="3"/>
  <c r="K102" i="3"/>
  <c r="D102" i="3"/>
  <c r="L102" i="3"/>
  <c r="J102" i="3"/>
  <c r="N102" i="3"/>
  <c r="C96" i="3"/>
  <c r="G96" i="3"/>
  <c r="K96" i="3"/>
  <c r="B96" i="3"/>
  <c r="J96" i="3"/>
  <c r="H96" i="3"/>
  <c r="L96" i="3"/>
  <c r="E96" i="3"/>
  <c r="I96" i="3"/>
  <c r="M96" i="3"/>
  <c r="F96" i="3"/>
  <c r="N96" i="3"/>
  <c r="D96" i="3"/>
  <c r="C92" i="3"/>
  <c r="G92" i="3"/>
  <c r="K92" i="3"/>
  <c r="B92" i="3"/>
  <c r="J92" i="3"/>
  <c r="D92" i="3"/>
  <c r="H92" i="3"/>
  <c r="E92" i="3"/>
  <c r="I92" i="3"/>
  <c r="M92" i="3"/>
  <c r="F92" i="3"/>
  <c r="N92" i="3"/>
  <c r="L92" i="3"/>
  <c r="C88" i="3"/>
  <c r="G88" i="3"/>
  <c r="K88" i="3"/>
  <c r="B88" i="3"/>
  <c r="J88" i="3"/>
  <c r="H88" i="3"/>
  <c r="L88" i="3"/>
  <c r="E88" i="3"/>
  <c r="I88" i="3"/>
  <c r="M88" i="3"/>
  <c r="F88" i="3"/>
  <c r="N88" i="3"/>
  <c r="D88" i="3"/>
  <c r="C84" i="3"/>
  <c r="G84" i="3"/>
  <c r="K84" i="3"/>
  <c r="B84" i="3"/>
  <c r="J84" i="3"/>
  <c r="D84" i="3"/>
  <c r="H84" i="3"/>
  <c r="E84" i="3"/>
  <c r="I84" i="3"/>
  <c r="M84" i="3"/>
  <c r="F84" i="3"/>
  <c r="N84" i="3"/>
  <c r="L84" i="3"/>
  <c r="B80" i="3"/>
  <c r="F80" i="3"/>
  <c r="J80" i="3"/>
  <c r="N80" i="3"/>
  <c r="I80" i="3"/>
  <c r="G80" i="3"/>
  <c r="K80" i="3"/>
  <c r="D80" i="3"/>
  <c r="H80" i="3"/>
  <c r="L80" i="3"/>
  <c r="E80" i="3"/>
  <c r="M80" i="3"/>
  <c r="C80" i="3"/>
  <c r="B76" i="3"/>
  <c r="F76" i="3"/>
  <c r="J76" i="3"/>
  <c r="N76" i="3"/>
  <c r="I76" i="3"/>
  <c r="C76" i="3"/>
  <c r="G76" i="3"/>
  <c r="D76" i="3"/>
  <c r="H76" i="3"/>
  <c r="L76" i="3"/>
  <c r="E76" i="3"/>
  <c r="M76" i="3"/>
  <c r="K76" i="3"/>
  <c r="B72" i="3"/>
  <c r="F72" i="3"/>
  <c r="J72" i="3"/>
  <c r="N72" i="3"/>
  <c r="I72" i="3"/>
  <c r="G72" i="3"/>
  <c r="K72" i="3"/>
  <c r="D72" i="3"/>
  <c r="H72" i="3"/>
  <c r="L72" i="3"/>
  <c r="E72" i="3"/>
  <c r="M72" i="3"/>
  <c r="C72" i="3"/>
  <c r="B68" i="3"/>
  <c r="F68" i="3"/>
  <c r="J68" i="3"/>
  <c r="N68" i="3"/>
  <c r="I68" i="3"/>
  <c r="C68" i="3"/>
  <c r="G68" i="3"/>
  <c r="D68" i="3"/>
  <c r="H68" i="3"/>
  <c r="L68" i="3"/>
  <c r="E68" i="3"/>
  <c r="M68" i="3"/>
  <c r="K68" i="3"/>
  <c r="B64" i="3"/>
  <c r="F64" i="3"/>
  <c r="J64" i="3"/>
  <c r="N64" i="3"/>
  <c r="I64" i="3"/>
  <c r="G64" i="3"/>
  <c r="K64" i="3"/>
  <c r="D64" i="3"/>
  <c r="H64" i="3"/>
  <c r="L64" i="3"/>
  <c r="E64" i="3"/>
  <c r="M64" i="3"/>
  <c r="C64" i="3"/>
  <c r="B60" i="3"/>
  <c r="F60" i="3"/>
  <c r="J60" i="3"/>
  <c r="N60" i="3"/>
  <c r="I60" i="3"/>
  <c r="C60" i="3"/>
  <c r="G60" i="3"/>
  <c r="D60" i="3"/>
  <c r="H60" i="3"/>
  <c r="L60" i="3"/>
  <c r="E60" i="3"/>
  <c r="M60" i="3"/>
  <c r="K60" i="3"/>
  <c r="B56" i="3"/>
  <c r="F56" i="3"/>
  <c r="J56" i="3"/>
  <c r="N56" i="3"/>
  <c r="I56" i="3"/>
  <c r="G56" i="3"/>
  <c r="K56" i="3"/>
  <c r="D56" i="3"/>
  <c r="H56" i="3"/>
  <c r="L56" i="3"/>
  <c r="E56" i="3"/>
  <c r="M56" i="3"/>
  <c r="C56" i="3"/>
  <c r="D52" i="3"/>
  <c r="H52" i="3"/>
  <c r="L52" i="3"/>
  <c r="E52" i="3"/>
  <c r="M52" i="3"/>
  <c r="K52" i="3"/>
  <c r="B52" i="3"/>
  <c r="F52" i="3"/>
  <c r="J52" i="3"/>
  <c r="N52" i="3"/>
  <c r="I52" i="3"/>
  <c r="C52" i="3"/>
  <c r="G52" i="3"/>
  <c r="D48" i="3"/>
  <c r="H48" i="3"/>
  <c r="L48" i="3"/>
  <c r="E48" i="3"/>
  <c r="M48" i="3"/>
  <c r="C48" i="3"/>
  <c r="B48" i="3"/>
  <c r="F48" i="3"/>
  <c r="J48" i="3"/>
  <c r="N48" i="3"/>
  <c r="I48" i="3"/>
  <c r="G48" i="3"/>
  <c r="K48" i="3"/>
  <c r="D44" i="3"/>
  <c r="H44" i="3"/>
  <c r="L44" i="3"/>
  <c r="E44" i="3"/>
  <c r="M44" i="3"/>
  <c r="K44" i="3"/>
  <c r="B44" i="3"/>
  <c r="F44" i="3"/>
  <c r="J44" i="3"/>
  <c r="N44" i="3"/>
  <c r="I44" i="3"/>
  <c r="C44" i="3"/>
  <c r="G44" i="3"/>
  <c r="D40" i="3"/>
  <c r="H40" i="3"/>
  <c r="L40" i="3"/>
  <c r="C40" i="3"/>
  <c r="K40" i="3"/>
  <c r="M40" i="3"/>
  <c r="B40" i="3"/>
  <c r="F40" i="3"/>
  <c r="J40" i="3"/>
  <c r="N40" i="3"/>
  <c r="G40" i="3"/>
  <c r="E40" i="3"/>
  <c r="I40" i="3"/>
  <c r="D36" i="3"/>
  <c r="H36" i="3"/>
  <c r="L36" i="3"/>
  <c r="C36" i="3"/>
  <c r="K36" i="3"/>
  <c r="M36" i="3"/>
  <c r="B36" i="3"/>
  <c r="F36" i="3"/>
  <c r="J36" i="3"/>
  <c r="N36" i="3"/>
  <c r="G36" i="3"/>
  <c r="I36" i="3"/>
  <c r="E36" i="3"/>
  <c r="D32" i="3"/>
  <c r="H32" i="3"/>
  <c r="L32" i="3"/>
  <c r="C32" i="3"/>
  <c r="K32" i="3"/>
  <c r="M32" i="3"/>
  <c r="B32" i="3"/>
  <c r="F32" i="3"/>
  <c r="J32" i="3"/>
  <c r="N32" i="3"/>
  <c r="G32" i="3"/>
  <c r="E32" i="3"/>
  <c r="I32" i="3"/>
  <c r="D28" i="3"/>
  <c r="H28" i="3"/>
  <c r="L28" i="3"/>
  <c r="C28" i="3"/>
  <c r="K28" i="3"/>
  <c r="E28" i="3"/>
  <c r="B28" i="3"/>
  <c r="F28" i="3"/>
  <c r="J28" i="3"/>
  <c r="N28" i="3"/>
  <c r="G28" i="3"/>
  <c r="I28" i="3"/>
  <c r="M28" i="3"/>
  <c r="D24" i="3"/>
  <c r="H24" i="3"/>
  <c r="L24" i="3"/>
  <c r="C24" i="3"/>
  <c r="K24" i="3"/>
  <c r="M24" i="3"/>
  <c r="B24" i="3"/>
  <c r="F24" i="3"/>
  <c r="J24" i="3"/>
  <c r="N24" i="3"/>
  <c r="G24" i="3"/>
  <c r="E24" i="3"/>
  <c r="I24" i="3"/>
  <c r="E20" i="3"/>
  <c r="I20" i="3"/>
  <c r="M20" i="3"/>
  <c r="F20" i="3"/>
  <c r="N20" i="3"/>
  <c r="L20" i="3"/>
  <c r="C20" i="3"/>
  <c r="G20" i="3"/>
  <c r="K20" i="3"/>
  <c r="B20" i="3"/>
  <c r="J20" i="3"/>
  <c r="D20" i="3"/>
  <c r="H20" i="3"/>
  <c r="E16" i="3"/>
  <c r="I16" i="3"/>
  <c r="M16" i="3"/>
  <c r="F16" i="3"/>
  <c r="N16" i="3"/>
  <c r="L16" i="3"/>
  <c r="C16" i="3"/>
  <c r="G16" i="3"/>
  <c r="K16" i="3"/>
  <c r="B16" i="3"/>
  <c r="J16" i="3"/>
  <c r="H16" i="3"/>
  <c r="D16" i="3"/>
  <c r="E12" i="3"/>
  <c r="I12" i="3"/>
  <c r="M12" i="3"/>
  <c r="F12" i="3"/>
  <c r="N12" i="3"/>
  <c r="L12" i="3"/>
  <c r="C12" i="3"/>
  <c r="G12" i="3"/>
  <c r="K12" i="3"/>
  <c r="B12" i="3"/>
  <c r="J12" i="3"/>
  <c r="D12" i="3"/>
  <c r="H12" i="3"/>
  <c r="C178" i="3"/>
  <c r="G178" i="3"/>
  <c r="K178" i="3"/>
  <c r="B178" i="3"/>
  <c r="J178" i="3"/>
  <c r="D178" i="3"/>
  <c r="L178" i="3"/>
  <c r="E178" i="3"/>
  <c r="I178" i="3"/>
  <c r="M178" i="3"/>
  <c r="F178" i="3"/>
  <c r="N178" i="3"/>
  <c r="H178" i="3"/>
  <c r="C174" i="3"/>
  <c r="G174" i="3"/>
  <c r="K174" i="3"/>
  <c r="B174" i="3"/>
  <c r="J174" i="3"/>
  <c r="D174" i="3"/>
  <c r="L174" i="3"/>
  <c r="E174" i="3"/>
  <c r="I174" i="3"/>
  <c r="M174" i="3"/>
  <c r="F174" i="3"/>
  <c r="N174" i="3"/>
  <c r="H174" i="3"/>
  <c r="C170" i="3"/>
  <c r="G170" i="3"/>
  <c r="K170" i="3"/>
  <c r="B170" i="3"/>
  <c r="J170" i="3"/>
  <c r="D170" i="3"/>
  <c r="H170" i="3"/>
  <c r="E170" i="3"/>
  <c r="I170" i="3"/>
  <c r="M170" i="3"/>
  <c r="F170" i="3"/>
  <c r="N170" i="3"/>
  <c r="L170" i="3"/>
  <c r="C166" i="3"/>
  <c r="G166" i="3"/>
  <c r="K166" i="3"/>
  <c r="B166" i="3"/>
  <c r="J166" i="3"/>
  <c r="H166" i="3"/>
  <c r="L166" i="3"/>
  <c r="E166" i="3"/>
  <c r="I166" i="3"/>
  <c r="M166" i="3"/>
  <c r="F166" i="3"/>
  <c r="N166" i="3"/>
  <c r="D166" i="3"/>
  <c r="C162" i="3"/>
  <c r="G162" i="3"/>
  <c r="K162" i="3"/>
  <c r="B162" i="3"/>
  <c r="J162" i="3"/>
  <c r="D162" i="3"/>
  <c r="H162" i="3"/>
  <c r="E162" i="3"/>
  <c r="I162" i="3"/>
  <c r="M162" i="3"/>
  <c r="F162" i="3"/>
  <c r="N162" i="3"/>
  <c r="L162" i="3"/>
  <c r="C158" i="3"/>
  <c r="G158" i="3"/>
  <c r="K158" i="3"/>
  <c r="D158" i="3"/>
  <c r="L158" i="3"/>
  <c r="N158" i="3"/>
  <c r="B158" i="3"/>
  <c r="E158" i="3"/>
  <c r="I158" i="3"/>
  <c r="M158" i="3"/>
  <c r="H158" i="3"/>
  <c r="F158" i="3"/>
  <c r="J158" i="3"/>
  <c r="C154" i="3"/>
  <c r="G154" i="3"/>
  <c r="K154" i="3"/>
  <c r="D154" i="3"/>
  <c r="L154" i="3"/>
  <c r="J154" i="3"/>
  <c r="F154" i="3"/>
  <c r="E154" i="3"/>
  <c r="I154" i="3"/>
  <c r="M154" i="3"/>
  <c r="H154" i="3"/>
  <c r="B154" i="3"/>
  <c r="N154" i="3"/>
  <c r="C150" i="3"/>
  <c r="G150" i="3"/>
  <c r="K150" i="3"/>
  <c r="D150" i="3"/>
  <c r="L150" i="3"/>
  <c r="N150" i="3"/>
  <c r="J150" i="3"/>
  <c r="E150" i="3"/>
  <c r="I150" i="3"/>
  <c r="M150" i="3"/>
  <c r="H150" i="3"/>
  <c r="F150" i="3"/>
  <c r="B150" i="3"/>
  <c r="C146" i="3"/>
  <c r="G146" i="3"/>
  <c r="K146" i="3"/>
  <c r="D146" i="3"/>
  <c r="L146" i="3"/>
  <c r="J146" i="3"/>
  <c r="N146" i="3"/>
  <c r="E146" i="3"/>
  <c r="I146" i="3"/>
  <c r="M146" i="3"/>
  <c r="H146" i="3"/>
  <c r="B146" i="3"/>
  <c r="F146" i="3"/>
  <c r="C142" i="3"/>
  <c r="G142" i="3"/>
  <c r="K142" i="3"/>
  <c r="D142" i="3"/>
  <c r="L142" i="3"/>
  <c r="N142" i="3"/>
  <c r="B142" i="3"/>
  <c r="E142" i="3"/>
  <c r="I142" i="3"/>
  <c r="M142" i="3"/>
  <c r="H142" i="3"/>
  <c r="F142" i="3"/>
  <c r="J142" i="3"/>
  <c r="B139" i="3"/>
  <c r="F139" i="3"/>
  <c r="J139" i="3"/>
  <c r="N139" i="3"/>
  <c r="G139" i="3"/>
  <c r="E139" i="3"/>
  <c r="I139" i="3"/>
  <c r="D139" i="3"/>
  <c r="H139" i="3"/>
  <c r="L139" i="3"/>
  <c r="C139" i="3"/>
  <c r="K139" i="3"/>
  <c r="M139" i="3"/>
  <c r="D135" i="3"/>
  <c r="H135" i="3"/>
  <c r="L135" i="3"/>
  <c r="C135" i="3"/>
  <c r="K135" i="3"/>
  <c r="E135" i="3"/>
  <c r="B135" i="3"/>
  <c r="F135" i="3"/>
  <c r="J135" i="3"/>
  <c r="N135" i="3"/>
  <c r="G135" i="3"/>
  <c r="I135" i="3"/>
  <c r="M135" i="3"/>
  <c r="D131" i="3"/>
  <c r="H131" i="3"/>
  <c r="L131" i="3"/>
  <c r="C131" i="3"/>
  <c r="K131" i="3"/>
  <c r="M131" i="3"/>
  <c r="B131" i="3"/>
  <c r="F131" i="3"/>
  <c r="J131" i="3"/>
  <c r="N131" i="3"/>
  <c r="G131" i="3"/>
  <c r="E131" i="3"/>
  <c r="I131" i="3"/>
  <c r="D127" i="3"/>
  <c r="H127" i="3"/>
  <c r="L127" i="3"/>
  <c r="C127" i="3"/>
  <c r="K127" i="3"/>
  <c r="M127" i="3"/>
  <c r="B127" i="3"/>
  <c r="F127" i="3"/>
  <c r="J127" i="3"/>
  <c r="N127" i="3"/>
  <c r="G127" i="3"/>
  <c r="I127" i="3"/>
  <c r="E127" i="3"/>
  <c r="D123" i="3"/>
  <c r="H123" i="3"/>
  <c r="L123" i="3"/>
  <c r="C123" i="3"/>
  <c r="K123" i="3"/>
  <c r="M123" i="3"/>
  <c r="B123" i="3"/>
  <c r="F123" i="3"/>
  <c r="J123" i="3"/>
  <c r="N123" i="3"/>
  <c r="G123" i="3"/>
  <c r="E123" i="3"/>
  <c r="I123" i="3"/>
  <c r="D119" i="3"/>
  <c r="H119" i="3"/>
  <c r="L119" i="3"/>
  <c r="C119" i="3"/>
  <c r="K119" i="3"/>
  <c r="E119" i="3"/>
  <c r="B119" i="3"/>
  <c r="F119" i="3"/>
  <c r="J119" i="3"/>
  <c r="N119" i="3"/>
  <c r="G119" i="3"/>
  <c r="I119" i="3"/>
  <c r="M119" i="3"/>
  <c r="D115" i="3"/>
  <c r="H115" i="3"/>
  <c r="L115" i="3"/>
  <c r="C115" i="3"/>
  <c r="K115" i="3"/>
  <c r="M115" i="3"/>
  <c r="B115" i="3"/>
  <c r="F115" i="3"/>
  <c r="J115" i="3"/>
  <c r="N115" i="3"/>
  <c r="G115" i="3"/>
  <c r="E115" i="3"/>
  <c r="I115" i="3"/>
  <c r="D111" i="3"/>
  <c r="H111" i="3"/>
  <c r="L111" i="3"/>
  <c r="C111" i="3"/>
  <c r="K111" i="3"/>
  <c r="M111" i="3"/>
  <c r="B111" i="3"/>
  <c r="F111" i="3"/>
  <c r="J111" i="3"/>
  <c r="N111" i="3"/>
  <c r="G111" i="3"/>
  <c r="I111" i="3"/>
  <c r="E111" i="3"/>
  <c r="D107" i="3"/>
  <c r="H107" i="3"/>
  <c r="L107" i="3"/>
  <c r="C107" i="3"/>
  <c r="K107" i="3"/>
  <c r="M107" i="3"/>
  <c r="B107" i="3"/>
  <c r="F107" i="3"/>
  <c r="J107" i="3"/>
  <c r="N107" i="3"/>
  <c r="G107" i="3"/>
  <c r="E107" i="3"/>
  <c r="I107" i="3"/>
  <c r="D103" i="3"/>
  <c r="H103" i="3"/>
  <c r="L103" i="3"/>
  <c r="C103" i="3"/>
  <c r="K103" i="3"/>
  <c r="M103" i="3"/>
  <c r="B103" i="3"/>
  <c r="F103" i="3"/>
  <c r="J103" i="3"/>
  <c r="N103" i="3"/>
  <c r="G103" i="3"/>
  <c r="E103" i="3"/>
  <c r="I103" i="3"/>
  <c r="D99" i="3"/>
  <c r="H99" i="3"/>
  <c r="L99" i="3"/>
  <c r="C99" i="3"/>
  <c r="K99" i="3"/>
  <c r="E99" i="3"/>
  <c r="B99" i="3"/>
  <c r="F99" i="3"/>
  <c r="J99" i="3"/>
  <c r="N99" i="3"/>
  <c r="G99" i="3"/>
  <c r="I99" i="3"/>
  <c r="M99" i="3"/>
  <c r="D95" i="3"/>
  <c r="H95" i="3"/>
  <c r="L95" i="3"/>
  <c r="C95" i="3"/>
  <c r="K95" i="3"/>
  <c r="M95" i="3"/>
  <c r="B95" i="3"/>
  <c r="F95" i="3"/>
  <c r="J95" i="3"/>
  <c r="N95" i="3"/>
  <c r="G95" i="3"/>
  <c r="E95" i="3"/>
  <c r="I95" i="3"/>
  <c r="D91" i="3"/>
  <c r="H91" i="3"/>
  <c r="L91" i="3"/>
  <c r="C91" i="3"/>
  <c r="K91" i="3"/>
  <c r="E91" i="3"/>
  <c r="B91" i="3"/>
  <c r="F91" i="3"/>
  <c r="J91" i="3"/>
  <c r="N91" i="3"/>
  <c r="G91" i="3"/>
  <c r="I91" i="3"/>
  <c r="M91" i="3"/>
  <c r="D87" i="3"/>
  <c r="H87" i="3"/>
  <c r="L87" i="3"/>
  <c r="C87" i="3"/>
  <c r="K87" i="3"/>
  <c r="M87" i="3"/>
  <c r="B87" i="3"/>
  <c r="F87" i="3"/>
  <c r="J87" i="3"/>
  <c r="N87" i="3"/>
  <c r="G87" i="3"/>
  <c r="E87" i="3"/>
  <c r="I87" i="3"/>
  <c r="D83" i="3"/>
  <c r="H83" i="3"/>
  <c r="L83" i="3"/>
  <c r="C83" i="3"/>
  <c r="K83" i="3"/>
  <c r="E83" i="3"/>
  <c r="B83" i="3"/>
  <c r="F83" i="3"/>
  <c r="J83" i="3"/>
  <c r="N83" i="3"/>
  <c r="G83" i="3"/>
  <c r="I83" i="3"/>
  <c r="M83" i="3"/>
  <c r="E79" i="3"/>
  <c r="I79" i="3"/>
  <c r="M79" i="3"/>
  <c r="F79" i="3"/>
  <c r="N79" i="3"/>
  <c r="L79" i="3"/>
  <c r="C79" i="3"/>
  <c r="G79" i="3"/>
  <c r="K79" i="3"/>
  <c r="B79" i="3"/>
  <c r="J79" i="3"/>
  <c r="D79" i="3"/>
  <c r="H79" i="3"/>
  <c r="E75" i="3"/>
  <c r="I75" i="3"/>
  <c r="M75" i="3"/>
  <c r="F75" i="3"/>
  <c r="N75" i="3"/>
  <c r="D75" i="3"/>
  <c r="C75" i="3"/>
  <c r="G75" i="3"/>
  <c r="K75" i="3"/>
  <c r="B75" i="3"/>
  <c r="J75" i="3"/>
  <c r="H75" i="3"/>
  <c r="L75" i="3"/>
  <c r="E71" i="3"/>
  <c r="I71" i="3"/>
  <c r="M71" i="3"/>
  <c r="F71" i="3"/>
  <c r="N71" i="3"/>
  <c r="L71" i="3"/>
  <c r="C71" i="3"/>
  <c r="G71" i="3"/>
  <c r="K71" i="3"/>
  <c r="B71" i="3"/>
  <c r="J71" i="3"/>
  <c r="D71" i="3"/>
  <c r="H71" i="3"/>
  <c r="E67" i="3"/>
  <c r="I67" i="3"/>
  <c r="M67" i="3"/>
  <c r="F67" i="3"/>
  <c r="N67" i="3"/>
  <c r="D67" i="3"/>
  <c r="C67" i="3"/>
  <c r="G67" i="3"/>
  <c r="K67" i="3"/>
  <c r="B67" i="3"/>
  <c r="J67" i="3"/>
  <c r="H67" i="3"/>
  <c r="L67" i="3"/>
  <c r="E63" i="3"/>
  <c r="I63" i="3"/>
  <c r="M63" i="3"/>
  <c r="F63" i="3"/>
  <c r="N63" i="3"/>
  <c r="L63" i="3"/>
  <c r="C63" i="3"/>
  <c r="G63" i="3"/>
  <c r="K63" i="3"/>
  <c r="B63" i="3"/>
  <c r="J63" i="3"/>
  <c r="D63" i="3"/>
  <c r="H63" i="3"/>
  <c r="E59" i="3"/>
  <c r="I59" i="3"/>
  <c r="M59" i="3"/>
  <c r="F59" i="3"/>
  <c r="N59" i="3"/>
  <c r="D59" i="3"/>
  <c r="C59" i="3"/>
  <c r="G59" i="3"/>
  <c r="K59" i="3"/>
  <c r="B59" i="3"/>
  <c r="J59" i="3"/>
  <c r="H59" i="3"/>
  <c r="L59" i="3"/>
  <c r="E55" i="3"/>
  <c r="I55" i="3"/>
  <c r="M55" i="3"/>
  <c r="F55" i="3"/>
  <c r="N55" i="3"/>
  <c r="L55" i="3"/>
  <c r="C55" i="3"/>
  <c r="G55" i="3"/>
  <c r="K55" i="3"/>
  <c r="B55" i="3"/>
  <c r="J55" i="3"/>
  <c r="D55" i="3"/>
  <c r="H55" i="3"/>
  <c r="C51" i="3"/>
  <c r="G51" i="3"/>
  <c r="K51" i="3"/>
  <c r="B51" i="3"/>
  <c r="J51" i="3"/>
  <c r="H51" i="3"/>
  <c r="L51" i="3"/>
  <c r="E51" i="3"/>
  <c r="I51" i="3"/>
  <c r="M51" i="3"/>
  <c r="F51" i="3"/>
  <c r="N51" i="3"/>
  <c r="D51" i="3"/>
  <c r="C47" i="3"/>
  <c r="G47" i="3"/>
  <c r="K47" i="3"/>
  <c r="B47" i="3"/>
  <c r="J47" i="3"/>
  <c r="D47" i="3"/>
  <c r="H47" i="3"/>
  <c r="E47" i="3"/>
  <c r="I47" i="3"/>
  <c r="M47" i="3"/>
  <c r="F47" i="3"/>
  <c r="N47" i="3"/>
  <c r="L47" i="3"/>
  <c r="C43" i="3"/>
  <c r="G43" i="3"/>
  <c r="K43" i="3"/>
  <c r="B43" i="3"/>
  <c r="J43" i="3"/>
  <c r="H43" i="3"/>
  <c r="L43" i="3"/>
  <c r="E43" i="3"/>
  <c r="I43" i="3"/>
  <c r="M43" i="3"/>
  <c r="F43" i="3"/>
  <c r="N43" i="3"/>
  <c r="D43" i="3"/>
  <c r="C39" i="3"/>
  <c r="G39" i="3"/>
  <c r="K39" i="3"/>
  <c r="D39" i="3"/>
  <c r="L39" i="3"/>
  <c r="J39" i="3"/>
  <c r="N39" i="3"/>
  <c r="E39" i="3"/>
  <c r="I39" i="3"/>
  <c r="M39" i="3"/>
  <c r="H39" i="3"/>
  <c r="B39" i="3"/>
  <c r="F39" i="3"/>
  <c r="C35" i="3"/>
  <c r="G35" i="3"/>
  <c r="K35" i="3"/>
  <c r="D35" i="3"/>
  <c r="L35" i="3"/>
  <c r="N35" i="3"/>
  <c r="B35" i="3"/>
  <c r="E35" i="3"/>
  <c r="I35" i="3"/>
  <c r="M35" i="3"/>
  <c r="H35" i="3"/>
  <c r="F35" i="3"/>
  <c r="J35" i="3"/>
  <c r="C31" i="3"/>
  <c r="G31" i="3"/>
  <c r="K31" i="3"/>
  <c r="D31" i="3"/>
  <c r="L31" i="3"/>
  <c r="J31" i="3"/>
  <c r="F31" i="3"/>
  <c r="E31" i="3"/>
  <c r="I31" i="3"/>
  <c r="M31" i="3"/>
  <c r="H31" i="3"/>
  <c r="B31" i="3"/>
  <c r="N31" i="3"/>
  <c r="C27" i="3"/>
  <c r="G27" i="3"/>
  <c r="K27" i="3"/>
  <c r="D27" i="3"/>
  <c r="L27" i="3"/>
  <c r="N27" i="3"/>
  <c r="J27" i="3"/>
  <c r="E27" i="3"/>
  <c r="I27" i="3"/>
  <c r="M27" i="3"/>
  <c r="H27" i="3"/>
  <c r="F27" i="3"/>
  <c r="B27" i="3"/>
  <c r="B23" i="3"/>
  <c r="E23" i="3"/>
  <c r="I23" i="3"/>
  <c r="M23" i="3"/>
  <c r="H23" i="3"/>
  <c r="J23" i="3"/>
  <c r="N23" i="3"/>
  <c r="C23" i="3"/>
  <c r="G23" i="3"/>
  <c r="K23" i="3"/>
  <c r="D23" i="3"/>
  <c r="L23" i="3"/>
  <c r="F23" i="3"/>
  <c r="B19" i="3"/>
  <c r="F19" i="3"/>
  <c r="J19" i="3"/>
  <c r="N19" i="3"/>
  <c r="G19" i="3"/>
  <c r="I19" i="3"/>
  <c r="M19" i="3"/>
  <c r="D19" i="3"/>
  <c r="H19" i="3"/>
  <c r="L19" i="3"/>
  <c r="C19" i="3"/>
  <c r="K19" i="3"/>
  <c r="E19" i="3"/>
  <c r="B15" i="3"/>
  <c r="F15" i="3"/>
  <c r="J15" i="3"/>
  <c r="N15" i="3"/>
  <c r="G15" i="3"/>
  <c r="E15" i="3"/>
  <c r="I15" i="3"/>
  <c r="D15" i="3"/>
  <c r="H15" i="3"/>
  <c r="L15" i="3"/>
  <c r="C15" i="3"/>
  <c r="K15" i="3"/>
  <c r="M15" i="3"/>
  <c r="B11" i="3"/>
  <c r="F11" i="3"/>
  <c r="J11" i="3"/>
  <c r="N11" i="3"/>
  <c r="G11" i="3"/>
  <c r="I11" i="3"/>
  <c r="E11" i="3"/>
  <c r="D11" i="3"/>
  <c r="H11" i="3"/>
  <c r="L11" i="3"/>
  <c r="C11" i="3"/>
  <c r="K11" i="3"/>
  <c r="M11" i="3"/>
  <c r="C1000" i="2"/>
  <c r="E1000" i="2"/>
  <c r="G1000" i="2"/>
  <c r="AC1000" i="2"/>
  <c r="AB1000" i="2"/>
  <c r="AA1000" i="2"/>
  <c r="Z1000" i="2"/>
  <c r="Y1000" i="2"/>
  <c r="X1000" i="2"/>
  <c r="W1000" i="2"/>
  <c r="V1000" i="2"/>
  <c r="B1000" i="2"/>
  <c r="D1000" i="2"/>
  <c r="F1000" i="2"/>
  <c r="N1000" i="2"/>
  <c r="U1000" i="2"/>
  <c r="T1000" i="2"/>
  <c r="S1000" i="2"/>
  <c r="R1000" i="2"/>
  <c r="Q1000" i="2"/>
  <c r="P1000" i="2"/>
  <c r="O1000" i="2"/>
  <c r="C984" i="2"/>
  <c r="E984" i="2"/>
  <c r="G984" i="2"/>
  <c r="AC984" i="2"/>
  <c r="AB984" i="2"/>
  <c r="AA984" i="2"/>
  <c r="Z984" i="2"/>
  <c r="Y984" i="2"/>
  <c r="X984" i="2"/>
  <c r="W984" i="2"/>
  <c r="V984" i="2"/>
  <c r="B984" i="2"/>
  <c r="D984" i="2"/>
  <c r="F984" i="2"/>
  <c r="N984" i="2"/>
  <c r="U984" i="2"/>
  <c r="T984" i="2"/>
  <c r="S984" i="2"/>
  <c r="R984" i="2"/>
  <c r="Q984" i="2"/>
  <c r="P984" i="2"/>
  <c r="O984" i="2"/>
  <c r="C998" i="2"/>
  <c r="E998" i="2"/>
  <c r="G998" i="2"/>
  <c r="AC998" i="2"/>
  <c r="AB998" i="2"/>
  <c r="AA998" i="2"/>
  <c r="Z998" i="2"/>
  <c r="Y998" i="2"/>
  <c r="X998" i="2"/>
  <c r="W998" i="2"/>
  <c r="V998" i="2"/>
  <c r="B998" i="2"/>
  <c r="D998" i="2"/>
  <c r="F998" i="2"/>
  <c r="N998" i="2"/>
  <c r="U998" i="2"/>
  <c r="T998" i="2"/>
  <c r="S998" i="2"/>
  <c r="R998" i="2"/>
  <c r="Q998" i="2"/>
  <c r="P998" i="2"/>
  <c r="O998" i="2"/>
  <c r="C982" i="2"/>
  <c r="E982" i="2"/>
  <c r="G982" i="2"/>
  <c r="AC982" i="2"/>
  <c r="AB982" i="2"/>
  <c r="AA982" i="2"/>
  <c r="Z982" i="2"/>
  <c r="Y982" i="2"/>
  <c r="X982" i="2"/>
  <c r="W982" i="2"/>
  <c r="V982" i="2"/>
  <c r="B982" i="2"/>
  <c r="D982" i="2"/>
  <c r="F982" i="2"/>
  <c r="N982" i="2"/>
  <c r="U982" i="2"/>
  <c r="T982" i="2"/>
  <c r="S982" i="2"/>
  <c r="R982" i="2"/>
  <c r="Q982" i="2"/>
  <c r="P982" i="2"/>
  <c r="O982" i="2"/>
  <c r="C968" i="2"/>
  <c r="E968" i="2"/>
  <c r="G968" i="2"/>
  <c r="AC968" i="2"/>
  <c r="AB968" i="2"/>
  <c r="AA968" i="2"/>
  <c r="Z968" i="2"/>
  <c r="Y968" i="2"/>
  <c r="X968" i="2"/>
  <c r="W968" i="2"/>
  <c r="V968" i="2"/>
  <c r="B968" i="2"/>
  <c r="D968" i="2"/>
  <c r="F968" i="2"/>
  <c r="N968" i="2"/>
  <c r="U968" i="2"/>
  <c r="T968" i="2"/>
  <c r="S968" i="2"/>
  <c r="R968" i="2"/>
  <c r="Q968" i="2"/>
  <c r="P968" i="2"/>
  <c r="O968" i="2"/>
  <c r="C960" i="2"/>
  <c r="E960" i="2"/>
  <c r="G960" i="2"/>
  <c r="AC960" i="2"/>
  <c r="AB960" i="2"/>
  <c r="AA960" i="2"/>
  <c r="Z960" i="2"/>
  <c r="Y960" i="2"/>
  <c r="X960" i="2"/>
  <c r="W960" i="2"/>
  <c r="V960" i="2"/>
  <c r="B960" i="2"/>
  <c r="D960" i="2"/>
  <c r="F960" i="2"/>
  <c r="N960" i="2"/>
  <c r="U960" i="2"/>
  <c r="T960" i="2"/>
  <c r="S960" i="2"/>
  <c r="R960" i="2"/>
  <c r="Q960" i="2"/>
  <c r="P960" i="2"/>
  <c r="O960" i="2"/>
  <c r="C952" i="2"/>
  <c r="E952" i="2"/>
  <c r="G952" i="2"/>
  <c r="AC952" i="2"/>
  <c r="AB952" i="2"/>
  <c r="AA952" i="2"/>
  <c r="Z952" i="2"/>
  <c r="Y952" i="2"/>
  <c r="X952" i="2"/>
  <c r="W952" i="2"/>
  <c r="V952" i="2"/>
  <c r="B952" i="2"/>
  <c r="D952" i="2"/>
  <c r="F952" i="2"/>
  <c r="N952" i="2"/>
  <c r="U952" i="2"/>
  <c r="T952" i="2"/>
  <c r="S952" i="2"/>
  <c r="R952" i="2"/>
  <c r="Q952" i="2"/>
  <c r="P952" i="2"/>
  <c r="O952" i="2"/>
  <c r="C944" i="2"/>
  <c r="E944" i="2"/>
  <c r="G944" i="2"/>
  <c r="AC944" i="2"/>
  <c r="AB944" i="2"/>
  <c r="AA944" i="2"/>
  <c r="Z944" i="2"/>
  <c r="Y944" i="2"/>
  <c r="X944" i="2"/>
  <c r="W944" i="2"/>
  <c r="V944" i="2"/>
  <c r="B944" i="2"/>
  <c r="D944" i="2"/>
  <c r="F944" i="2"/>
  <c r="N944" i="2"/>
  <c r="U944" i="2"/>
  <c r="T944" i="2"/>
  <c r="S944" i="2"/>
  <c r="R944" i="2"/>
  <c r="Q944" i="2"/>
  <c r="P944" i="2"/>
  <c r="O944" i="2"/>
  <c r="C936" i="2"/>
  <c r="E936" i="2"/>
  <c r="G936" i="2"/>
  <c r="AC936" i="2"/>
  <c r="AB936" i="2"/>
  <c r="AA936" i="2"/>
  <c r="Z936" i="2"/>
  <c r="Y936" i="2"/>
  <c r="X936" i="2"/>
  <c r="W936" i="2"/>
  <c r="V936" i="2"/>
  <c r="B936" i="2"/>
  <c r="D936" i="2"/>
  <c r="F936" i="2"/>
  <c r="N936" i="2"/>
  <c r="U936" i="2"/>
  <c r="T936" i="2"/>
  <c r="S936" i="2"/>
  <c r="R936" i="2"/>
  <c r="Q936" i="2"/>
  <c r="P936" i="2"/>
  <c r="O936" i="2"/>
  <c r="C928" i="2"/>
  <c r="E928" i="2"/>
  <c r="G928" i="2"/>
  <c r="AC928" i="2"/>
  <c r="AB928" i="2"/>
  <c r="AA928" i="2"/>
  <c r="Z928" i="2"/>
  <c r="Y928" i="2"/>
  <c r="X928" i="2"/>
  <c r="W928" i="2"/>
  <c r="V928" i="2"/>
  <c r="B928" i="2"/>
  <c r="D928" i="2"/>
  <c r="F928" i="2"/>
  <c r="N928" i="2"/>
  <c r="U928" i="2"/>
  <c r="T928" i="2"/>
  <c r="S928" i="2"/>
  <c r="R928" i="2"/>
  <c r="Q928" i="2"/>
  <c r="P928" i="2"/>
  <c r="O928" i="2"/>
  <c r="C920" i="2"/>
  <c r="E920" i="2"/>
  <c r="G920" i="2"/>
  <c r="AC920" i="2"/>
  <c r="AB920" i="2"/>
  <c r="AA920" i="2"/>
  <c r="Z920" i="2"/>
  <c r="Y920" i="2"/>
  <c r="X920" i="2"/>
  <c r="W920" i="2"/>
  <c r="V920" i="2"/>
  <c r="B920" i="2"/>
  <c r="D920" i="2"/>
  <c r="F920" i="2"/>
  <c r="N920" i="2"/>
  <c r="U920" i="2"/>
  <c r="T920" i="2"/>
  <c r="S920" i="2"/>
  <c r="R920" i="2"/>
  <c r="Q920" i="2"/>
  <c r="P920" i="2"/>
  <c r="O920" i="2"/>
  <c r="C910" i="2"/>
  <c r="E910" i="2"/>
  <c r="G910" i="2"/>
  <c r="AC910" i="2"/>
  <c r="AB910" i="2"/>
  <c r="AA910" i="2"/>
  <c r="Z910" i="2"/>
  <c r="Y910" i="2"/>
  <c r="X910" i="2"/>
  <c r="W910" i="2"/>
  <c r="V910" i="2"/>
  <c r="B910" i="2"/>
  <c r="D910" i="2"/>
  <c r="F910" i="2"/>
  <c r="N910" i="2"/>
  <c r="U910" i="2"/>
  <c r="T910" i="2"/>
  <c r="S910" i="2"/>
  <c r="R910" i="2"/>
  <c r="Q910" i="2"/>
  <c r="P910" i="2"/>
  <c r="O910" i="2"/>
  <c r="C902" i="2"/>
  <c r="E902" i="2"/>
  <c r="G902" i="2"/>
  <c r="AC902" i="2"/>
  <c r="AB902" i="2"/>
  <c r="AA902" i="2"/>
  <c r="Z902" i="2"/>
  <c r="Y902" i="2"/>
  <c r="X902" i="2"/>
  <c r="W902" i="2"/>
  <c r="V902" i="2"/>
  <c r="B902" i="2"/>
  <c r="D902" i="2"/>
  <c r="F902" i="2"/>
  <c r="N902" i="2"/>
  <c r="U902" i="2"/>
  <c r="T902" i="2"/>
  <c r="S902" i="2"/>
  <c r="R902" i="2"/>
  <c r="Q902" i="2"/>
  <c r="P902" i="2"/>
  <c r="O902" i="2"/>
  <c r="C894" i="2"/>
  <c r="E894" i="2"/>
  <c r="G894" i="2"/>
  <c r="AC894" i="2"/>
  <c r="AB894" i="2"/>
  <c r="AA894" i="2"/>
  <c r="Z894" i="2"/>
  <c r="Y894" i="2"/>
  <c r="X894" i="2"/>
  <c r="W894" i="2"/>
  <c r="V894" i="2"/>
  <c r="B894" i="2"/>
  <c r="D894" i="2"/>
  <c r="F894" i="2"/>
  <c r="N894" i="2"/>
  <c r="U894" i="2"/>
  <c r="T894" i="2"/>
  <c r="S894" i="2"/>
  <c r="R894" i="2"/>
  <c r="Q894" i="2"/>
  <c r="P894" i="2"/>
  <c r="O894" i="2"/>
  <c r="C886" i="2"/>
  <c r="E886" i="2"/>
  <c r="G886" i="2"/>
  <c r="AC886" i="2"/>
  <c r="AB886" i="2"/>
  <c r="AA886" i="2"/>
  <c r="Z886" i="2"/>
  <c r="Y886" i="2"/>
  <c r="X886" i="2"/>
  <c r="W886" i="2"/>
  <c r="V886" i="2"/>
  <c r="B886" i="2"/>
  <c r="D886" i="2"/>
  <c r="F886" i="2"/>
  <c r="N886" i="2"/>
  <c r="U886" i="2"/>
  <c r="T886" i="2"/>
  <c r="S886" i="2"/>
  <c r="R886" i="2"/>
  <c r="Q886" i="2"/>
  <c r="P886" i="2"/>
  <c r="O886" i="2"/>
  <c r="C878" i="2"/>
  <c r="E878" i="2"/>
  <c r="G878" i="2"/>
  <c r="AC878" i="2"/>
  <c r="AB878" i="2"/>
  <c r="AA878" i="2"/>
  <c r="Z878" i="2"/>
  <c r="Y878" i="2"/>
  <c r="X878" i="2"/>
  <c r="W878" i="2"/>
  <c r="V878" i="2"/>
  <c r="B878" i="2"/>
  <c r="D878" i="2"/>
  <c r="F878" i="2"/>
  <c r="N878" i="2"/>
  <c r="U878" i="2"/>
  <c r="T878" i="2"/>
  <c r="S878" i="2"/>
  <c r="R878" i="2"/>
  <c r="Q878" i="2"/>
  <c r="P878" i="2"/>
  <c r="O878" i="2"/>
  <c r="C874" i="2"/>
  <c r="E874" i="2"/>
  <c r="G874" i="2"/>
  <c r="AC874" i="2"/>
  <c r="AB874" i="2"/>
  <c r="AA874" i="2"/>
  <c r="Z874" i="2"/>
  <c r="Y874" i="2"/>
  <c r="X874" i="2"/>
  <c r="W874" i="2"/>
  <c r="V874" i="2"/>
  <c r="B874" i="2"/>
  <c r="D874" i="2"/>
  <c r="F874" i="2"/>
  <c r="N874" i="2"/>
  <c r="U874" i="2"/>
  <c r="T874" i="2"/>
  <c r="S874" i="2"/>
  <c r="R874" i="2"/>
  <c r="Q874" i="2"/>
  <c r="P874" i="2"/>
  <c r="O874" i="2"/>
  <c r="C870" i="2"/>
  <c r="E870" i="2"/>
  <c r="G870" i="2"/>
  <c r="AC870" i="2"/>
  <c r="AB870" i="2"/>
  <c r="AA870" i="2"/>
  <c r="Z870" i="2"/>
  <c r="Y870" i="2"/>
  <c r="X870" i="2"/>
  <c r="W870" i="2"/>
  <c r="V870" i="2"/>
  <c r="B870" i="2"/>
  <c r="D870" i="2"/>
  <c r="F870" i="2"/>
  <c r="N870" i="2"/>
  <c r="U870" i="2"/>
  <c r="T870" i="2"/>
  <c r="S870" i="2"/>
  <c r="R870" i="2"/>
  <c r="Q870" i="2"/>
  <c r="P870" i="2"/>
  <c r="O870" i="2"/>
  <c r="C866" i="2"/>
  <c r="E866" i="2"/>
  <c r="G866" i="2"/>
  <c r="AC866" i="2"/>
  <c r="AB866" i="2"/>
  <c r="AA866" i="2"/>
  <c r="Z866" i="2"/>
  <c r="Y866" i="2"/>
  <c r="X866" i="2"/>
  <c r="W866" i="2"/>
  <c r="V866" i="2"/>
  <c r="B866" i="2"/>
  <c r="D866" i="2"/>
  <c r="F866" i="2"/>
  <c r="N866" i="2"/>
  <c r="U866" i="2"/>
  <c r="T866" i="2"/>
  <c r="S866" i="2"/>
  <c r="R866" i="2"/>
  <c r="Q866" i="2"/>
  <c r="P866" i="2"/>
  <c r="O866" i="2"/>
  <c r="C862" i="2"/>
  <c r="E862" i="2"/>
  <c r="G862" i="2"/>
  <c r="AC862" i="2"/>
  <c r="AB862" i="2"/>
  <c r="AA862" i="2"/>
  <c r="Z862" i="2"/>
  <c r="Y862" i="2"/>
  <c r="X862" i="2"/>
  <c r="W862" i="2"/>
  <c r="V862" i="2"/>
  <c r="B862" i="2"/>
  <c r="D862" i="2"/>
  <c r="F862" i="2"/>
  <c r="N862" i="2"/>
  <c r="U862" i="2"/>
  <c r="T862" i="2"/>
  <c r="S862" i="2"/>
  <c r="R862" i="2"/>
  <c r="Q862" i="2"/>
  <c r="P862" i="2"/>
  <c r="O862" i="2"/>
  <c r="C858" i="2"/>
  <c r="E858" i="2"/>
  <c r="G858" i="2"/>
  <c r="AC858" i="2"/>
  <c r="AB858" i="2"/>
  <c r="AA858" i="2"/>
  <c r="Z858" i="2"/>
  <c r="Y858" i="2"/>
  <c r="X858" i="2"/>
  <c r="W858" i="2"/>
  <c r="V858" i="2"/>
  <c r="B858" i="2"/>
  <c r="D858" i="2"/>
  <c r="F858" i="2"/>
  <c r="N858" i="2"/>
  <c r="U858" i="2"/>
  <c r="T858" i="2"/>
  <c r="S858" i="2"/>
  <c r="R858" i="2"/>
  <c r="Q858" i="2"/>
  <c r="P858" i="2"/>
  <c r="O858" i="2"/>
  <c r="C854" i="2"/>
  <c r="E854" i="2"/>
  <c r="G854" i="2"/>
  <c r="AC854" i="2"/>
  <c r="AB854" i="2"/>
  <c r="AA854" i="2"/>
  <c r="Z854" i="2"/>
  <c r="Y854" i="2"/>
  <c r="X854" i="2"/>
  <c r="W854" i="2"/>
  <c r="V854" i="2"/>
  <c r="B854" i="2"/>
  <c r="D854" i="2"/>
  <c r="F854" i="2"/>
  <c r="N854" i="2"/>
  <c r="U854" i="2"/>
  <c r="T854" i="2"/>
  <c r="S854" i="2"/>
  <c r="R854" i="2"/>
  <c r="Q854" i="2"/>
  <c r="P854" i="2"/>
  <c r="O854" i="2"/>
  <c r="C850" i="2"/>
  <c r="E850" i="2"/>
  <c r="G850" i="2"/>
  <c r="AC850" i="2"/>
  <c r="AB850" i="2"/>
  <c r="AA850" i="2"/>
  <c r="Z850" i="2"/>
  <c r="Y850" i="2"/>
  <c r="X850" i="2"/>
  <c r="W850" i="2"/>
  <c r="V850" i="2"/>
  <c r="B850" i="2"/>
  <c r="D850" i="2"/>
  <c r="F850" i="2"/>
  <c r="N850" i="2"/>
  <c r="U850" i="2"/>
  <c r="T850" i="2"/>
  <c r="S850" i="2"/>
  <c r="R850" i="2"/>
  <c r="Q850" i="2"/>
  <c r="P850" i="2"/>
  <c r="O850" i="2"/>
  <c r="C846" i="2"/>
  <c r="E846" i="2"/>
  <c r="G846" i="2"/>
  <c r="AC846" i="2"/>
  <c r="AB846" i="2"/>
  <c r="AA846" i="2"/>
  <c r="Z846" i="2"/>
  <c r="Y846" i="2"/>
  <c r="X846" i="2"/>
  <c r="W846" i="2"/>
  <c r="V846" i="2"/>
  <c r="B846" i="2"/>
  <c r="D846" i="2"/>
  <c r="F846" i="2"/>
  <c r="N846" i="2"/>
  <c r="U846" i="2"/>
  <c r="T846" i="2"/>
  <c r="S846" i="2"/>
  <c r="R846" i="2"/>
  <c r="Q846" i="2"/>
  <c r="P846" i="2"/>
  <c r="O846" i="2"/>
  <c r="C842" i="2"/>
  <c r="E842" i="2"/>
  <c r="G842" i="2"/>
  <c r="AC842" i="2"/>
  <c r="AB842" i="2"/>
  <c r="AA842" i="2"/>
  <c r="Z842" i="2"/>
  <c r="Y842" i="2"/>
  <c r="X842" i="2"/>
  <c r="W842" i="2"/>
  <c r="V842" i="2"/>
  <c r="B842" i="2"/>
  <c r="D842" i="2"/>
  <c r="F842" i="2"/>
  <c r="N842" i="2"/>
  <c r="U842" i="2"/>
  <c r="T842" i="2"/>
  <c r="S842" i="2"/>
  <c r="R842" i="2"/>
  <c r="Q842" i="2"/>
  <c r="P842" i="2"/>
  <c r="O842" i="2"/>
  <c r="C838" i="2"/>
  <c r="E838" i="2"/>
  <c r="G838" i="2"/>
  <c r="AC838" i="2"/>
  <c r="AB838" i="2"/>
  <c r="AA838" i="2"/>
  <c r="Z838" i="2"/>
  <c r="Y838" i="2"/>
  <c r="X838" i="2"/>
  <c r="W838" i="2"/>
  <c r="V838" i="2"/>
  <c r="B838" i="2"/>
  <c r="D838" i="2"/>
  <c r="F838" i="2"/>
  <c r="N838" i="2"/>
  <c r="U838" i="2"/>
  <c r="T838" i="2"/>
  <c r="S838" i="2"/>
  <c r="R838" i="2"/>
  <c r="Q838" i="2"/>
  <c r="P838" i="2"/>
  <c r="O838" i="2"/>
  <c r="C834" i="2"/>
  <c r="E834" i="2"/>
  <c r="G834" i="2"/>
  <c r="AC834" i="2"/>
  <c r="AB834" i="2"/>
  <c r="AA834" i="2"/>
  <c r="Z834" i="2"/>
  <c r="Y834" i="2"/>
  <c r="X834" i="2"/>
  <c r="W834" i="2"/>
  <c r="V834" i="2"/>
  <c r="B834" i="2"/>
  <c r="D834" i="2"/>
  <c r="F834" i="2"/>
  <c r="N834" i="2"/>
  <c r="U834" i="2"/>
  <c r="T834" i="2"/>
  <c r="S834" i="2"/>
  <c r="R834" i="2"/>
  <c r="Q834" i="2"/>
  <c r="P834" i="2"/>
  <c r="O834" i="2"/>
  <c r="C830" i="2"/>
  <c r="E830" i="2"/>
  <c r="G830" i="2"/>
  <c r="AC830" i="2"/>
  <c r="AB830" i="2"/>
  <c r="AA830" i="2"/>
  <c r="Z830" i="2"/>
  <c r="Y830" i="2"/>
  <c r="X830" i="2"/>
  <c r="W830" i="2"/>
  <c r="V830" i="2"/>
  <c r="B830" i="2"/>
  <c r="D830" i="2"/>
  <c r="F830" i="2"/>
  <c r="N830" i="2"/>
  <c r="U830" i="2"/>
  <c r="T830" i="2"/>
  <c r="S830" i="2"/>
  <c r="R830" i="2"/>
  <c r="Q830" i="2"/>
  <c r="P830" i="2"/>
  <c r="O830" i="2"/>
  <c r="C826" i="2"/>
  <c r="E826" i="2"/>
  <c r="G826" i="2"/>
  <c r="AC826" i="2"/>
  <c r="AB826" i="2"/>
  <c r="AA826" i="2"/>
  <c r="Z826" i="2"/>
  <c r="Y826" i="2"/>
  <c r="X826" i="2"/>
  <c r="W826" i="2"/>
  <c r="V826" i="2"/>
  <c r="B826" i="2"/>
  <c r="D826" i="2"/>
  <c r="F826" i="2"/>
  <c r="N826" i="2"/>
  <c r="U826" i="2"/>
  <c r="T826" i="2"/>
  <c r="S826" i="2"/>
  <c r="R826" i="2"/>
  <c r="Q826" i="2"/>
  <c r="P826" i="2"/>
  <c r="O826" i="2"/>
  <c r="C822" i="2"/>
  <c r="B822" i="2"/>
  <c r="E822" i="2"/>
  <c r="G822" i="2"/>
  <c r="AC822" i="2"/>
  <c r="AB822" i="2"/>
  <c r="AA822" i="2"/>
  <c r="Z822" i="2"/>
  <c r="Y822" i="2"/>
  <c r="X822" i="2"/>
  <c r="W822" i="2"/>
  <c r="V822" i="2"/>
  <c r="D822" i="2"/>
  <c r="F822" i="2"/>
  <c r="N822" i="2"/>
  <c r="U822" i="2"/>
  <c r="T822" i="2"/>
  <c r="S822" i="2"/>
  <c r="R822" i="2"/>
  <c r="Q822" i="2"/>
  <c r="P822" i="2"/>
  <c r="O822" i="2"/>
  <c r="C818" i="2"/>
  <c r="E818" i="2"/>
  <c r="G818" i="2"/>
  <c r="B818" i="2"/>
  <c r="D818" i="2"/>
  <c r="F818" i="2"/>
  <c r="N818" i="2"/>
  <c r="AC818" i="2"/>
  <c r="AB818" i="2"/>
  <c r="AA818" i="2"/>
  <c r="Z818" i="2"/>
  <c r="Y818" i="2"/>
  <c r="X818" i="2"/>
  <c r="W818" i="2"/>
  <c r="V818" i="2"/>
  <c r="U818" i="2"/>
  <c r="T818" i="2"/>
  <c r="S818" i="2"/>
  <c r="R818" i="2"/>
  <c r="Q818" i="2"/>
  <c r="P818" i="2"/>
  <c r="O818" i="2"/>
  <c r="C814" i="2"/>
  <c r="E814" i="2"/>
  <c r="G814" i="2"/>
  <c r="B814" i="2"/>
  <c r="D814" i="2"/>
  <c r="F814" i="2"/>
  <c r="N814" i="2"/>
  <c r="AC814" i="2"/>
  <c r="AB814" i="2"/>
  <c r="AA814" i="2"/>
  <c r="Z814" i="2"/>
  <c r="Y814" i="2"/>
  <c r="X814" i="2"/>
  <c r="W814" i="2"/>
  <c r="V814" i="2"/>
  <c r="U814" i="2"/>
  <c r="T814" i="2"/>
  <c r="S814" i="2"/>
  <c r="R814" i="2"/>
  <c r="Q814" i="2"/>
  <c r="P814" i="2"/>
  <c r="O814" i="2"/>
  <c r="C810" i="2"/>
  <c r="E810" i="2"/>
  <c r="G810" i="2"/>
  <c r="B810" i="2"/>
  <c r="D810" i="2"/>
  <c r="F810" i="2"/>
  <c r="N810" i="2"/>
  <c r="AC810" i="2"/>
  <c r="AB810" i="2"/>
  <c r="AA810" i="2"/>
  <c r="Z810" i="2"/>
  <c r="Y810" i="2"/>
  <c r="X810" i="2"/>
  <c r="W810" i="2"/>
  <c r="V810" i="2"/>
  <c r="U810" i="2"/>
  <c r="T810" i="2"/>
  <c r="S810" i="2"/>
  <c r="R810" i="2"/>
  <c r="Q810" i="2"/>
  <c r="P810" i="2"/>
  <c r="O810" i="2"/>
  <c r="C806" i="2"/>
  <c r="E806" i="2"/>
  <c r="G806" i="2"/>
  <c r="B806" i="2"/>
  <c r="D806" i="2"/>
  <c r="F806" i="2"/>
  <c r="N806" i="2"/>
  <c r="AC806" i="2"/>
  <c r="AB806" i="2"/>
  <c r="AA806" i="2"/>
  <c r="Z806" i="2"/>
  <c r="Y806" i="2"/>
  <c r="X806" i="2"/>
  <c r="W806" i="2"/>
  <c r="V806" i="2"/>
  <c r="U806" i="2"/>
  <c r="T806" i="2"/>
  <c r="S806" i="2"/>
  <c r="R806" i="2"/>
  <c r="Q806" i="2"/>
  <c r="P806" i="2"/>
  <c r="O806" i="2"/>
  <c r="C802" i="2"/>
  <c r="E802" i="2"/>
  <c r="G802" i="2"/>
  <c r="B802" i="2"/>
  <c r="D802" i="2"/>
  <c r="F802" i="2"/>
  <c r="N802" i="2"/>
  <c r="AC802" i="2"/>
  <c r="AB802" i="2"/>
  <c r="AA802" i="2"/>
  <c r="Z802" i="2"/>
  <c r="Y802" i="2"/>
  <c r="X802" i="2"/>
  <c r="W802" i="2"/>
  <c r="V802" i="2"/>
  <c r="U802" i="2"/>
  <c r="T802" i="2"/>
  <c r="S802" i="2"/>
  <c r="R802" i="2"/>
  <c r="Q802" i="2"/>
  <c r="P802" i="2"/>
  <c r="O802" i="2"/>
  <c r="C798" i="2"/>
  <c r="E798" i="2"/>
  <c r="G798" i="2"/>
  <c r="B798" i="2"/>
  <c r="D798" i="2"/>
  <c r="F798" i="2"/>
  <c r="N798" i="2"/>
  <c r="AC798" i="2"/>
  <c r="AB798" i="2"/>
  <c r="AA798" i="2"/>
  <c r="Z798" i="2"/>
  <c r="Y798" i="2"/>
  <c r="X798" i="2"/>
  <c r="W798" i="2"/>
  <c r="V798" i="2"/>
  <c r="U798" i="2"/>
  <c r="T798" i="2"/>
  <c r="S798" i="2"/>
  <c r="R798" i="2"/>
  <c r="Q798" i="2"/>
  <c r="P798" i="2"/>
  <c r="O798" i="2"/>
  <c r="C794" i="2"/>
  <c r="E794" i="2"/>
  <c r="G794" i="2"/>
  <c r="B794" i="2"/>
  <c r="D794" i="2"/>
  <c r="F794" i="2"/>
  <c r="N794" i="2"/>
  <c r="AC794" i="2"/>
  <c r="AB794" i="2"/>
  <c r="AA794" i="2"/>
  <c r="Z794" i="2"/>
  <c r="Y794" i="2"/>
  <c r="X794" i="2"/>
  <c r="W794" i="2"/>
  <c r="V794" i="2"/>
  <c r="U794" i="2"/>
  <c r="T794" i="2"/>
  <c r="S794" i="2"/>
  <c r="R794" i="2"/>
  <c r="Q794" i="2"/>
  <c r="P794" i="2"/>
  <c r="O794" i="2"/>
  <c r="C790" i="2"/>
  <c r="E790" i="2"/>
  <c r="G790" i="2"/>
  <c r="B790" i="2"/>
  <c r="D790" i="2"/>
  <c r="F790" i="2"/>
  <c r="N790" i="2"/>
  <c r="AC790" i="2"/>
  <c r="AB790" i="2"/>
  <c r="AA790" i="2"/>
  <c r="Z790" i="2"/>
  <c r="Y790" i="2"/>
  <c r="X790" i="2"/>
  <c r="W790" i="2"/>
  <c r="V790" i="2"/>
  <c r="U790" i="2"/>
  <c r="T790" i="2"/>
  <c r="S790" i="2"/>
  <c r="R790" i="2"/>
  <c r="Q790" i="2"/>
  <c r="P790" i="2"/>
  <c r="O790" i="2"/>
  <c r="C786" i="2"/>
  <c r="E786" i="2"/>
  <c r="G786" i="2"/>
  <c r="B786" i="2"/>
  <c r="D786" i="2"/>
  <c r="F786" i="2"/>
  <c r="N786" i="2"/>
  <c r="AC786" i="2"/>
  <c r="AB786" i="2"/>
  <c r="AA786" i="2"/>
  <c r="Z786" i="2"/>
  <c r="Y786" i="2"/>
  <c r="X786" i="2"/>
  <c r="W786" i="2"/>
  <c r="V786" i="2"/>
  <c r="U786" i="2"/>
  <c r="T786" i="2"/>
  <c r="S786" i="2"/>
  <c r="R786" i="2"/>
  <c r="Q786" i="2"/>
  <c r="P786" i="2"/>
  <c r="O786" i="2"/>
  <c r="C782" i="2"/>
  <c r="E782" i="2"/>
  <c r="G782" i="2"/>
  <c r="B782" i="2"/>
  <c r="D782" i="2"/>
  <c r="F782" i="2"/>
  <c r="N782" i="2"/>
  <c r="AC782" i="2"/>
  <c r="AB782" i="2"/>
  <c r="AA782" i="2"/>
  <c r="Z782" i="2"/>
  <c r="Y782" i="2"/>
  <c r="X782" i="2"/>
  <c r="W782" i="2"/>
  <c r="V782" i="2"/>
  <c r="U782" i="2"/>
  <c r="T782" i="2"/>
  <c r="S782" i="2"/>
  <c r="R782" i="2"/>
  <c r="Q782" i="2"/>
  <c r="P782" i="2"/>
  <c r="O782" i="2"/>
  <c r="C778" i="2"/>
  <c r="E778" i="2"/>
  <c r="G778" i="2"/>
  <c r="B778" i="2"/>
  <c r="D778" i="2"/>
  <c r="F778" i="2"/>
  <c r="N778" i="2"/>
  <c r="AC778" i="2"/>
  <c r="AB778" i="2"/>
  <c r="AA778" i="2"/>
  <c r="Z778" i="2"/>
  <c r="Y778" i="2"/>
  <c r="X778" i="2"/>
  <c r="W778" i="2"/>
  <c r="V778" i="2"/>
  <c r="U778" i="2"/>
  <c r="T778" i="2"/>
  <c r="S778" i="2"/>
  <c r="R778" i="2"/>
  <c r="Q778" i="2"/>
  <c r="P778" i="2"/>
  <c r="O778" i="2"/>
  <c r="C774" i="2"/>
  <c r="E774" i="2"/>
  <c r="G774" i="2"/>
  <c r="B774" i="2"/>
  <c r="D774" i="2"/>
  <c r="F774" i="2"/>
  <c r="N774" i="2"/>
  <c r="AC774" i="2"/>
  <c r="AB774" i="2"/>
  <c r="AA774" i="2"/>
  <c r="Z774" i="2"/>
  <c r="Y774" i="2"/>
  <c r="X774" i="2"/>
  <c r="W774" i="2"/>
  <c r="V774" i="2"/>
  <c r="U774" i="2"/>
  <c r="T774" i="2"/>
  <c r="S774" i="2"/>
  <c r="R774" i="2"/>
  <c r="Q774" i="2"/>
  <c r="P774" i="2"/>
  <c r="O774" i="2"/>
  <c r="C770" i="2"/>
  <c r="E770" i="2"/>
  <c r="G770" i="2"/>
  <c r="B770" i="2"/>
  <c r="D770" i="2"/>
  <c r="F770" i="2"/>
  <c r="N770" i="2"/>
  <c r="AC770" i="2"/>
  <c r="AB770" i="2"/>
  <c r="AA770" i="2"/>
  <c r="Z770" i="2"/>
  <c r="Y770" i="2"/>
  <c r="X770" i="2"/>
  <c r="W770" i="2"/>
  <c r="V770" i="2"/>
  <c r="U770" i="2"/>
  <c r="T770" i="2"/>
  <c r="S770" i="2"/>
  <c r="R770" i="2"/>
  <c r="Q770" i="2"/>
  <c r="P770" i="2"/>
  <c r="O770" i="2"/>
  <c r="C766" i="2"/>
  <c r="E766" i="2"/>
  <c r="G766" i="2"/>
  <c r="B766" i="2"/>
  <c r="D766" i="2"/>
  <c r="F766" i="2"/>
  <c r="N766" i="2"/>
  <c r="AC766" i="2"/>
  <c r="AB766" i="2"/>
  <c r="AA766" i="2"/>
  <c r="Z766" i="2"/>
  <c r="Y766" i="2"/>
  <c r="X766" i="2"/>
  <c r="W766" i="2"/>
  <c r="V766" i="2"/>
  <c r="U766" i="2"/>
  <c r="T766" i="2"/>
  <c r="S766" i="2"/>
  <c r="R766" i="2"/>
  <c r="Q766" i="2"/>
  <c r="P766" i="2"/>
  <c r="O766" i="2"/>
  <c r="C762" i="2"/>
  <c r="E762" i="2"/>
  <c r="G762" i="2"/>
  <c r="B762" i="2"/>
  <c r="D762" i="2"/>
  <c r="F762" i="2"/>
  <c r="N762" i="2"/>
  <c r="AC762" i="2"/>
  <c r="AB762" i="2"/>
  <c r="AA762" i="2"/>
  <c r="Z762" i="2"/>
  <c r="Y762" i="2"/>
  <c r="X762" i="2"/>
  <c r="W762" i="2"/>
  <c r="V762" i="2"/>
  <c r="U762" i="2"/>
  <c r="T762" i="2"/>
  <c r="S762" i="2"/>
  <c r="R762" i="2"/>
  <c r="Q762" i="2"/>
  <c r="P762" i="2"/>
  <c r="O762" i="2"/>
  <c r="C758" i="2"/>
  <c r="E758" i="2"/>
  <c r="G758" i="2"/>
  <c r="B758" i="2"/>
  <c r="D758" i="2"/>
  <c r="F758" i="2"/>
  <c r="N758" i="2"/>
  <c r="AC758" i="2"/>
  <c r="AB758" i="2"/>
  <c r="AA758" i="2"/>
  <c r="Z758" i="2"/>
  <c r="Y758" i="2"/>
  <c r="X758" i="2"/>
  <c r="W758" i="2"/>
  <c r="V758" i="2"/>
  <c r="U758" i="2"/>
  <c r="T758" i="2"/>
  <c r="S758" i="2"/>
  <c r="R758" i="2"/>
  <c r="Q758" i="2"/>
  <c r="P758" i="2"/>
  <c r="O758" i="2"/>
  <c r="C754" i="2"/>
  <c r="E754" i="2"/>
  <c r="G754" i="2"/>
  <c r="B754" i="2"/>
  <c r="D754" i="2"/>
  <c r="F754" i="2"/>
  <c r="N754" i="2"/>
  <c r="AC754" i="2"/>
  <c r="AB754" i="2"/>
  <c r="AA754" i="2"/>
  <c r="Z754" i="2"/>
  <c r="Y754" i="2"/>
  <c r="X754" i="2"/>
  <c r="W754" i="2"/>
  <c r="V754" i="2"/>
  <c r="U754" i="2"/>
  <c r="T754" i="2"/>
  <c r="S754" i="2"/>
  <c r="R754" i="2"/>
  <c r="Q754" i="2"/>
  <c r="P754" i="2"/>
  <c r="O754" i="2"/>
  <c r="C750" i="2"/>
  <c r="E750" i="2"/>
  <c r="G750" i="2"/>
  <c r="B750" i="2"/>
  <c r="D750" i="2"/>
  <c r="F750" i="2"/>
  <c r="N750" i="2"/>
  <c r="AC750" i="2"/>
  <c r="AB750" i="2"/>
  <c r="AA750" i="2"/>
  <c r="Z750" i="2"/>
  <c r="Y750" i="2"/>
  <c r="X750" i="2"/>
  <c r="W750" i="2"/>
  <c r="V750" i="2"/>
  <c r="U750" i="2"/>
  <c r="T750" i="2"/>
  <c r="S750" i="2"/>
  <c r="R750" i="2"/>
  <c r="Q750" i="2"/>
  <c r="P750" i="2"/>
  <c r="O750" i="2"/>
  <c r="C746" i="2"/>
  <c r="E746" i="2"/>
  <c r="G746" i="2"/>
  <c r="B746" i="2"/>
  <c r="D746" i="2"/>
  <c r="F746" i="2"/>
  <c r="N746" i="2"/>
  <c r="AC746" i="2"/>
  <c r="AB746" i="2"/>
  <c r="AA746" i="2"/>
  <c r="Z746" i="2"/>
  <c r="Y746" i="2"/>
  <c r="X746" i="2"/>
  <c r="W746" i="2"/>
  <c r="V746" i="2"/>
  <c r="U746" i="2"/>
  <c r="T746" i="2"/>
  <c r="S746" i="2"/>
  <c r="R746" i="2"/>
  <c r="Q746" i="2"/>
  <c r="P746" i="2"/>
  <c r="O746" i="2"/>
  <c r="B731" i="2"/>
  <c r="D731" i="2"/>
  <c r="F731" i="2"/>
  <c r="N731" i="2"/>
  <c r="C731" i="2"/>
  <c r="E731" i="2"/>
  <c r="G731" i="2"/>
  <c r="AC731" i="2"/>
  <c r="AB731" i="2"/>
  <c r="AA731" i="2"/>
  <c r="Z731" i="2"/>
  <c r="Y731" i="2"/>
  <c r="X731" i="2"/>
  <c r="W731" i="2"/>
  <c r="V731" i="2"/>
  <c r="O731" i="2"/>
  <c r="U731" i="2"/>
  <c r="T731" i="2"/>
  <c r="S731" i="2"/>
  <c r="R731" i="2"/>
  <c r="Q731" i="2"/>
  <c r="P731" i="2"/>
  <c r="B727" i="2"/>
  <c r="D727" i="2"/>
  <c r="F727" i="2"/>
  <c r="N727" i="2"/>
  <c r="C727" i="2"/>
  <c r="E727" i="2"/>
  <c r="G727" i="2"/>
  <c r="AC727" i="2"/>
  <c r="AB727" i="2"/>
  <c r="AA727" i="2"/>
  <c r="Z727" i="2"/>
  <c r="Y727" i="2"/>
  <c r="X727" i="2"/>
  <c r="W727" i="2"/>
  <c r="V727" i="2"/>
  <c r="O727" i="2"/>
  <c r="U727" i="2"/>
  <c r="T727" i="2"/>
  <c r="S727" i="2"/>
  <c r="R727" i="2"/>
  <c r="Q727" i="2"/>
  <c r="P727" i="2"/>
  <c r="B723" i="2"/>
  <c r="D723" i="2"/>
  <c r="F723" i="2"/>
  <c r="N723" i="2"/>
  <c r="C723" i="2"/>
  <c r="E723" i="2"/>
  <c r="G723" i="2"/>
  <c r="AC723" i="2"/>
  <c r="AB723" i="2"/>
  <c r="AA723" i="2"/>
  <c r="Z723" i="2"/>
  <c r="Y723" i="2"/>
  <c r="X723" i="2"/>
  <c r="W723" i="2"/>
  <c r="V723" i="2"/>
  <c r="O723" i="2"/>
  <c r="U723" i="2"/>
  <c r="T723" i="2"/>
  <c r="S723" i="2"/>
  <c r="R723" i="2"/>
  <c r="Q723" i="2"/>
  <c r="P723" i="2"/>
  <c r="B719" i="2"/>
  <c r="D719" i="2"/>
  <c r="F719" i="2"/>
  <c r="N719" i="2"/>
  <c r="C719" i="2"/>
  <c r="E719" i="2"/>
  <c r="G719" i="2"/>
  <c r="AC719" i="2"/>
  <c r="AB719" i="2"/>
  <c r="AA719" i="2"/>
  <c r="Z719" i="2"/>
  <c r="Y719" i="2"/>
  <c r="X719" i="2"/>
  <c r="W719" i="2"/>
  <c r="V719" i="2"/>
  <c r="O719" i="2"/>
  <c r="U719" i="2"/>
  <c r="T719" i="2"/>
  <c r="S719" i="2"/>
  <c r="R719" i="2"/>
  <c r="Q719" i="2"/>
  <c r="P719" i="2"/>
  <c r="B715" i="2"/>
  <c r="D715" i="2"/>
  <c r="F715" i="2"/>
  <c r="N715" i="2"/>
  <c r="C715" i="2"/>
  <c r="E715" i="2"/>
  <c r="G715" i="2"/>
  <c r="AC715" i="2"/>
  <c r="AB715" i="2"/>
  <c r="AA715" i="2"/>
  <c r="Z715" i="2"/>
  <c r="Y715" i="2"/>
  <c r="X715" i="2"/>
  <c r="W715" i="2"/>
  <c r="V715" i="2"/>
  <c r="O715" i="2"/>
  <c r="U715" i="2"/>
  <c r="T715" i="2"/>
  <c r="S715" i="2"/>
  <c r="R715" i="2"/>
  <c r="Q715" i="2"/>
  <c r="P715" i="2"/>
  <c r="B711" i="2"/>
  <c r="D711" i="2"/>
  <c r="F711" i="2"/>
  <c r="N711" i="2"/>
  <c r="C711" i="2"/>
  <c r="E711" i="2"/>
  <c r="G711" i="2"/>
  <c r="AC711" i="2"/>
  <c r="AB711" i="2"/>
  <c r="AA711" i="2"/>
  <c r="Z711" i="2"/>
  <c r="Y711" i="2"/>
  <c r="X711" i="2"/>
  <c r="W711" i="2"/>
  <c r="V711" i="2"/>
  <c r="O711" i="2"/>
  <c r="U711" i="2"/>
  <c r="T711" i="2"/>
  <c r="S711" i="2"/>
  <c r="R711" i="2"/>
  <c r="Q711" i="2"/>
  <c r="P711" i="2"/>
  <c r="B707" i="2"/>
  <c r="D707" i="2"/>
  <c r="F707" i="2"/>
  <c r="N707" i="2"/>
  <c r="C707" i="2"/>
  <c r="E707" i="2"/>
  <c r="G707" i="2"/>
  <c r="AC707" i="2"/>
  <c r="AB707" i="2"/>
  <c r="AA707" i="2"/>
  <c r="Z707" i="2"/>
  <c r="Y707" i="2"/>
  <c r="X707" i="2"/>
  <c r="W707" i="2"/>
  <c r="V707" i="2"/>
  <c r="O707" i="2"/>
  <c r="U707" i="2"/>
  <c r="T707" i="2"/>
  <c r="S707" i="2"/>
  <c r="R707" i="2"/>
  <c r="Q707" i="2"/>
  <c r="P707" i="2"/>
  <c r="B703" i="2"/>
  <c r="D703" i="2"/>
  <c r="F703" i="2"/>
  <c r="N703" i="2"/>
  <c r="C703" i="2"/>
  <c r="E703" i="2"/>
  <c r="G703" i="2"/>
  <c r="AC703" i="2"/>
  <c r="AB703" i="2"/>
  <c r="AA703" i="2"/>
  <c r="Z703" i="2"/>
  <c r="Y703" i="2"/>
  <c r="X703" i="2"/>
  <c r="W703" i="2"/>
  <c r="V703" i="2"/>
  <c r="O703" i="2"/>
  <c r="U703" i="2"/>
  <c r="T703" i="2"/>
  <c r="S703" i="2"/>
  <c r="R703" i="2"/>
  <c r="Q703" i="2"/>
  <c r="P703" i="2"/>
  <c r="B699" i="2"/>
  <c r="D699" i="2"/>
  <c r="F699" i="2"/>
  <c r="N699" i="2"/>
  <c r="C699" i="2"/>
  <c r="E699" i="2"/>
  <c r="G699" i="2"/>
  <c r="AC699" i="2"/>
  <c r="AB699" i="2"/>
  <c r="AA699" i="2"/>
  <c r="Z699" i="2"/>
  <c r="Y699" i="2"/>
  <c r="X699" i="2"/>
  <c r="W699" i="2"/>
  <c r="V699" i="2"/>
  <c r="O699" i="2"/>
  <c r="U699" i="2"/>
  <c r="T699" i="2"/>
  <c r="S699" i="2"/>
  <c r="R699" i="2"/>
  <c r="Q699" i="2"/>
  <c r="P699" i="2"/>
  <c r="B695" i="2"/>
  <c r="D695" i="2"/>
  <c r="F695" i="2"/>
  <c r="N695" i="2"/>
  <c r="C695" i="2"/>
  <c r="E695" i="2"/>
  <c r="G695" i="2"/>
  <c r="AC695" i="2"/>
  <c r="AB695" i="2"/>
  <c r="AA695" i="2"/>
  <c r="Z695" i="2"/>
  <c r="Y695" i="2"/>
  <c r="X695" i="2"/>
  <c r="W695" i="2"/>
  <c r="V695" i="2"/>
  <c r="O695" i="2"/>
  <c r="U695" i="2"/>
  <c r="T695" i="2"/>
  <c r="S695" i="2"/>
  <c r="R695" i="2"/>
  <c r="Q695" i="2"/>
  <c r="P695" i="2"/>
  <c r="B691" i="2"/>
  <c r="D691" i="2"/>
  <c r="F691" i="2"/>
  <c r="N691" i="2"/>
  <c r="C691" i="2"/>
  <c r="E691" i="2"/>
  <c r="G691" i="2"/>
  <c r="AC691" i="2"/>
  <c r="AB691" i="2"/>
  <c r="AA691" i="2"/>
  <c r="Z691" i="2"/>
  <c r="Y691" i="2"/>
  <c r="X691" i="2"/>
  <c r="W691" i="2"/>
  <c r="V691" i="2"/>
  <c r="O691" i="2"/>
  <c r="U691" i="2"/>
  <c r="T691" i="2"/>
  <c r="S691" i="2"/>
  <c r="R691" i="2"/>
  <c r="Q691" i="2"/>
  <c r="P691" i="2"/>
  <c r="B687" i="2"/>
  <c r="D687" i="2"/>
  <c r="F687" i="2"/>
  <c r="N687" i="2"/>
  <c r="C687" i="2"/>
  <c r="E687" i="2"/>
  <c r="G687" i="2"/>
  <c r="AC687" i="2"/>
  <c r="AB687" i="2"/>
  <c r="AA687" i="2"/>
  <c r="Z687" i="2"/>
  <c r="Y687" i="2"/>
  <c r="X687" i="2"/>
  <c r="W687" i="2"/>
  <c r="V687" i="2"/>
  <c r="O687" i="2"/>
  <c r="U687" i="2"/>
  <c r="T687" i="2"/>
  <c r="S687" i="2"/>
  <c r="R687" i="2"/>
  <c r="Q687" i="2"/>
  <c r="P687" i="2"/>
  <c r="B683" i="2"/>
  <c r="D683" i="2"/>
  <c r="F683" i="2"/>
  <c r="N683" i="2"/>
  <c r="C683" i="2"/>
  <c r="E683" i="2"/>
  <c r="G683" i="2"/>
  <c r="AC683" i="2"/>
  <c r="AB683" i="2"/>
  <c r="AA683" i="2"/>
  <c r="Z683" i="2"/>
  <c r="Y683" i="2"/>
  <c r="X683" i="2"/>
  <c r="W683" i="2"/>
  <c r="V683" i="2"/>
  <c r="O683" i="2"/>
  <c r="U683" i="2"/>
  <c r="T683" i="2"/>
  <c r="S683" i="2"/>
  <c r="R683" i="2"/>
  <c r="Q683" i="2"/>
  <c r="P683" i="2"/>
  <c r="B679" i="2"/>
  <c r="D679" i="2"/>
  <c r="F679" i="2"/>
  <c r="N679" i="2"/>
  <c r="C679" i="2"/>
  <c r="E679" i="2"/>
  <c r="G679" i="2"/>
  <c r="AC679" i="2"/>
  <c r="AB679" i="2"/>
  <c r="AA679" i="2"/>
  <c r="Z679" i="2"/>
  <c r="Y679" i="2"/>
  <c r="X679" i="2"/>
  <c r="W679" i="2"/>
  <c r="V679" i="2"/>
  <c r="O679" i="2"/>
  <c r="U679" i="2"/>
  <c r="T679" i="2"/>
  <c r="S679" i="2"/>
  <c r="R679" i="2"/>
  <c r="Q679" i="2"/>
  <c r="P679" i="2"/>
  <c r="B675" i="2"/>
  <c r="D675" i="2"/>
  <c r="F675" i="2"/>
  <c r="N675" i="2"/>
  <c r="C675" i="2"/>
  <c r="E675" i="2"/>
  <c r="G675" i="2"/>
  <c r="AC675" i="2"/>
  <c r="AB675" i="2"/>
  <c r="AA675" i="2"/>
  <c r="Z675" i="2"/>
  <c r="Y675" i="2"/>
  <c r="X675" i="2"/>
  <c r="W675" i="2"/>
  <c r="V675" i="2"/>
  <c r="O675" i="2"/>
  <c r="U675" i="2"/>
  <c r="T675" i="2"/>
  <c r="S675" i="2"/>
  <c r="R675" i="2"/>
  <c r="Q675" i="2"/>
  <c r="P675" i="2"/>
  <c r="B671" i="2"/>
  <c r="D671" i="2"/>
  <c r="F671" i="2"/>
  <c r="N671" i="2"/>
  <c r="C671" i="2"/>
  <c r="E671" i="2"/>
  <c r="G671" i="2"/>
  <c r="AC671" i="2"/>
  <c r="AB671" i="2"/>
  <c r="AA671" i="2"/>
  <c r="Z671" i="2"/>
  <c r="Y671" i="2"/>
  <c r="X671" i="2"/>
  <c r="W671" i="2"/>
  <c r="V671" i="2"/>
  <c r="O671" i="2"/>
  <c r="U671" i="2"/>
  <c r="T671" i="2"/>
  <c r="S671" i="2"/>
  <c r="R671" i="2"/>
  <c r="Q671" i="2"/>
  <c r="P671" i="2"/>
  <c r="B667" i="2"/>
  <c r="D667" i="2"/>
  <c r="F667" i="2"/>
  <c r="N667" i="2"/>
  <c r="C667" i="2"/>
  <c r="E667" i="2"/>
  <c r="G667" i="2"/>
  <c r="AC667" i="2"/>
  <c r="AB667" i="2"/>
  <c r="AA667" i="2"/>
  <c r="Z667" i="2"/>
  <c r="Y667" i="2"/>
  <c r="X667" i="2"/>
  <c r="W667" i="2"/>
  <c r="V667" i="2"/>
  <c r="O667" i="2"/>
  <c r="U667" i="2"/>
  <c r="T667" i="2"/>
  <c r="S667" i="2"/>
  <c r="R667" i="2"/>
  <c r="Q667" i="2"/>
  <c r="P667" i="2"/>
  <c r="B663" i="2"/>
  <c r="D663" i="2"/>
  <c r="F663" i="2"/>
  <c r="N663" i="2"/>
  <c r="C663" i="2"/>
  <c r="E663" i="2"/>
  <c r="G663" i="2"/>
  <c r="AC663" i="2"/>
  <c r="AB663" i="2"/>
  <c r="AA663" i="2"/>
  <c r="Z663" i="2"/>
  <c r="Y663" i="2"/>
  <c r="X663" i="2"/>
  <c r="W663" i="2"/>
  <c r="V663" i="2"/>
  <c r="O663" i="2"/>
  <c r="U663" i="2"/>
  <c r="T663" i="2"/>
  <c r="S663" i="2"/>
  <c r="R663" i="2"/>
  <c r="Q663" i="2"/>
  <c r="P663" i="2"/>
  <c r="B659" i="2"/>
  <c r="D659" i="2"/>
  <c r="F659" i="2"/>
  <c r="N659" i="2"/>
  <c r="C659" i="2"/>
  <c r="E659" i="2"/>
  <c r="G659" i="2"/>
  <c r="AC659" i="2"/>
  <c r="AB659" i="2"/>
  <c r="AA659" i="2"/>
  <c r="Z659" i="2"/>
  <c r="Y659" i="2"/>
  <c r="X659" i="2"/>
  <c r="W659" i="2"/>
  <c r="V659" i="2"/>
  <c r="O659" i="2"/>
  <c r="U659" i="2"/>
  <c r="T659" i="2"/>
  <c r="S659" i="2"/>
  <c r="R659" i="2"/>
  <c r="Q659" i="2"/>
  <c r="P659" i="2"/>
  <c r="B655" i="2"/>
  <c r="D655" i="2"/>
  <c r="F655" i="2"/>
  <c r="N655" i="2"/>
  <c r="C655" i="2"/>
  <c r="E655" i="2"/>
  <c r="G655" i="2"/>
  <c r="AC655" i="2"/>
  <c r="AB655" i="2"/>
  <c r="AA655" i="2"/>
  <c r="Z655" i="2"/>
  <c r="Y655" i="2"/>
  <c r="X655" i="2"/>
  <c r="W655" i="2"/>
  <c r="V655" i="2"/>
  <c r="U655" i="2"/>
  <c r="O655" i="2"/>
  <c r="T655" i="2"/>
  <c r="S655" i="2"/>
  <c r="R655" i="2"/>
  <c r="Q655" i="2"/>
  <c r="P655" i="2"/>
  <c r="B651" i="2"/>
  <c r="D651" i="2"/>
  <c r="F651" i="2"/>
  <c r="N651" i="2"/>
  <c r="C651" i="2"/>
  <c r="E651" i="2"/>
  <c r="G651" i="2"/>
  <c r="AC651" i="2"/>
  <c r="AB651" i="2"/>
  <c r="AA651" i="2"/>
  <c r="Z651" i="2"/>
  <c r="Y651" i="2"/>
  <c r="X651" i="2"/>
  <c r="W651" i="2"/>
  <c r="V651" i="2"/>
  <c r="U651" i="2"/>
  <c r="O651" i="2"/>
  <c r="T651" i="2"/>
  <c r="S651" i="2"/>
  <c r="R651" i="2"/>
  <c r="Q651" i="2"/>
  <c r="P651" i="2"/>
  <c r="B647" i="2"/>
  <c r="D647" i="2"/>
  <c r="F647" i="2"/>
  <c r="N647" i="2"/>
  <c r="C647" i="2"/>
  <c r="E647" i="2"/>
  <c r="G647" i="2"/>
  <c r="AC647" i="2"/>
  <c r="AB647" i="2"/>
  <c r="AA647" i="2"/>
  <c r="Z647" i="2"/>
  <c r="Y647" i="2"/>
  <c r="X647" i="2"/>
  <c r="W647" i="2"/>
  <c r="V647" i="2"/>
  <c r="U647" i="2"/>
  <c r="O647" i="2"/>
  <c r="T647" i="2"/>
  <c r="S647" i="2"/>
  <c r="R647" i="2"/>
  <c r="Q647" i="2"/>
  <c r="P647" i="2"/>
  <c r="B643" i="2"/>
  <c r="D643" i="2"/>
  <c r="F643" i="2"/>
  <c r="N643" i="2"/>
  <c r="C643" i="2"/>
  <c r="E643" i="2"/>
  <c r="G643" i="2"/>
  <c r="AC643" i="2"/>
  <c r="AB643" i="2"/>
  <c r="AA643" i="2"/>
  <c r="Z643" i="2"/>
  <c r="Y643" i="2"/>
  <c r="X643" i="2"/>
  <c r="W643" i="2"/>
  <c r="V643" i="2"/>
  <c r="U643" i="2"/>
  <c r="O643" i="2"/>
  <c r="T643" i="2"/>
  <c r="S643" i="2"/>
  <c r="R643" i="2"/>
  <c r="Q643" i="2"/>
  <c r="P643" i="2"/>
  <c r="B639" i="2"/>
  <c r="D639" i="2"/>
  <c r="F639" i="2"/>
  <c r="N639" i="2"/>
  <c r="C639" i="2"/>
  <c r="E639" i="2"/>
  <c r="G639" i="2"/>
  <c r="AC639" i="2"/>
  <c r="AB639" i="2"/>
  <c r="AA639" i="2"/>
  <c r="Z639" i="2"/>
  <c r="Y639" i="2"/>
  <c r="X639" i="2"/>
  <c r="W639" i="2"/>
  <c r="V639" i="2"/>
  <c r="U639" i="2"/>
  <c r="O639" i="2"/>
  <c r="T639" i="2"/>
  <c r="S639" i="2"/>
  <c r="R639" i="2"/>
  <c r="Q639" i="2"/>
  <c r="P639" i="2"/>
  <c r="B635" i="2"/>
  <c r="D635" i="2"/>
  <c r="F635" i="2"/>
  <c r="N635" i="2"/>
  <c r="C635" i="2"/>
  <c r="E635" i="2"/>
  <c r="G635" i="2"/>
  <c r="AC635" i="2"/>
  <c r="AB635" i="2"/>
  <c r="AA635" i="2"/>
  <c r="Z635" i="2"/>
  <c r="Y635" i="2"/>
  <c r="X635" i="2"/>
  <c r="W635" i="2"/>
  <c r="V635" i="2"/>
  <c r="U635" i="2"/>
  <c r="O635" i="2"/>
  <c r="T635" i="2"/>
  <c r="S635" i="2"/>
  <c r="R635" i="2"/>
  <c r="Q635" i="2"/>
  <c r="P635" i="2"/>
  <c r="B631" i="2"/>
  <c r="D631" i="2"/>
  <c r="F631" i="2"/>
  <c r="N631" i="2"/>
  <c r="C631" i="2"/>
  <c r="E631" i="2"/>
  <c r="G631" i="2"/>
  <c r="AC631" i="2"/>
  <c r="AB631" i="2"/>
  <c r="AA631" i="2"/>
  <c r="Z631" i="2"/>
  <c r="Y631" i="2"/>
  <c r="X631" i="2"/>
  <c r="W631" i="2"/>
  <c r="V631" i="2"/>
  <c r="U631" i="2"/>
  <c r="O631" i="2"/>
  <c r="T631" i="2"/>
  <c r="S631" i="2"/>
  <c r="R631" i="2"/>
  <c r="Q631" i="2"/>
  <c r="P631" i="2"/>
  <c r="B627" i="2"/>
  <c r="D627" i="2"/>
  <c r="F627" i="2"/>
  <c r="N627" i="2"/>
  <c r="C627" i="2"/>
  <c r="E627" i="2"/>
  <c r="G627" i="2"/>
  <c r="AC627" i="2"/>
  <c r="AB627" i="2"/>
  <c r="AA627" i="2"/>
  <c r="Z627" i="2"/>
  <c r="Y627" i="2"/>
  <c r="X627" i="2"/>
  <c r="W627" i="2"/>
  <c r="V627" i="2"/>
  <c r="U627" i="2"/>
  <c r="O627" i="2"/>
  <c r="T627" i="2"/>
  <c r="S627" i="2"/>
  <c r="R627" i="2"/>
  <c r="Q627" i="2"/>
  <c r="P627" i="2"/>
  <c r="B623" i="2"/>
  <c r="D623" i="2"/>
  <c r="F623" i="2"/>
  <c r="N623" i="2"/>
  <c r="C623" i="2"/>
  <c r="E623" i="2"/>
  <c r="G623" i="2"/>
  <c r="AC623" i="2"/>
  <c r="AB623" i="2"/>
  <c r="AA623" i="2"/>
  <c r="Z623" i="2"/>
  <c r="Y623" i="2"/>
  <c r="X623" i="2"/>
  <c r="W623" i="2"/>
  <c r="V623" i="2"/>
  <c r="U623" i="2"/>
  <c r="O623" i="2"/>
  <c r="T623" i="2"/>
  <c r="S623" i="2"/>
  <c r="R623" i="2"/>
  <c r="Q623" i="2"/>
  <c r="P623" i="2"/>
  <c r="B619" i="2"/>
  <c r="D619" i="2"/>
  <c r="F619" i="2"/>
  <c r="N619" i="2"/>
  <c r="C619" i="2"/>
  <c r="E619" i="2"/>
  <c r="G619" i="2"/>
  <c r="AC619" i="2"/>
  <c r="AB619" i="2"/>
  <c r="AA619" i="2"/>
  <c r="Z619" i="2"/>
  <c r="Y619" i="2"/>
  <c r="X619" i="2"/>
  <c r="W619" i="2"/>
  <c r="V619" i="2"/>
  <c r="U619" i="2"/>
  <c r="O619" i="2"/>
  <c r="T619" i="2"/>
  <c r="S619" i="2"/>
  <c r="R619" i="2"/>
  <c r="Q619" i="2"/>
  <c r="P619" i="2"/>
  <c r="B615" i="2"/>
  <c r="D615" i="2"/>
  <c r="F615" i="2"/>
  <c r="N615" i="2"/>
  <c r="C615" i="2"/>
  <c r="E615" i="2"/>
  <c r="G615" i="2"/>
  <c r="AC615" i="2"/>
  <c r="AB615" i="2"/>
  <c r="AA615" i="2"/>
  <c r="Z615" i="2"/>
  <c r="Y615" i="2"/>
  <c r="X615" i="2"/>
  <c r="W615" i="2"/>
  <c r="V615" i="2"/>
  <c r="U615" i="2"/>
  <c r="O615" i="2"/>
  <c r="T615" i="2"/>
  <c r="S615" i="2"/>
  <c r="R615" i="2"/>
  <c r="Q615" i="2"/>
  <c r="P615" i="2"/>
  <c r="B611" i="2"/>
  <c r="D611" i="2"/>
  <c r="F611" i="2"/>
  <c r="N611" i="2"/>
  <c r="C611" i="2"/>
  <c r="E611" i="2"/>
  <c r="G611" i="2"/>
  <c r="AC611" i="2"/>
  <c r="AB611" i="2"/>
  <c r="AA611" i="2"/>
  <c r="Z611" i="2"/>
  <c r="Y611" i="2"/>
  <c r="X611" i="2"/>
  <c r="W611" i="2"/>
  <c r="V611" i="2"/>
  <c r="U611" i="2"/>
  <c r="O611" i="2"/>
  <c r="T611" i="2"/>
  <c r="S611" i="2"/>
  <c r="R611" i="2"/>
  <c r="Q611" i="2"/>
  <c r="P611" i="2"/>
  <c r="B607" i="2"/>
  <c r="D607" i="2"/>
  <c r="F607" i="2"/>
  <c r="N607" i="2"/>
  <c r="C607" i="2"/>
  <c r="E607" i="2"/>
  <c r="G607" i="2"/>
  <c r="AC607" i="2"/>
  <c r="AB607" i="2"/>
  <c r="AA607" i="2"/>
  <c r="Z607" i="2"/>
  <c r="Y607" i="2"/>
  <c r="X607" i="2"/>
  <c r="W607" i="2"/>
  <c r="V607" i="2"/>
  <c r="U607" i="2"/>
  <c r="O607" i="2"/>
  <c r="T607" i="2"/>
  <c r="S607" i="2"/>
  <c r="R607" i="2"/>
  <c r="Q607" i="2"/>
  <c r="P607" i="2"/>
  <c r="B603" i="2"/>
  <c r="D603" i="2"/>
  <c r="F603" i="2"/>
  <c r="N603" i="2"/>
  <c r="C603" i="2"/>
  <c r="E603" i="2"/>
  <c r="G603" i="2"/>
  <c r="AC603" i="2"/>
  <c r="AB603" i="2"/>
  <c r="AA603" i="2"/>
  <c r="Z603" i="2"/>
  <c r="Y603" i="2"/>
  <c r="X603" i="2"/>
  <c r="W603" i="2"/>
  <c r="V603" i="2"/>
  <c r="U603" i="2"/>
  <c r="O603" i="2"/>
  <c r="T603" i="2"/>
  <c r="S603" i="2"/>
  <c r="R603" i="2"/>
  <c r="Q603" i="2"/>
  <c r="P603" i="2"/>
  <c r="B599" i="2"/>
  <c r="D599" i="2"/>
  <c r="F599" i="2"/>
  <c r="N599" i="2"/>
  <c r="C599" i="2"/>
  <c r="E599" i="2"/>
  <c r="G599" i="2"/>
  <c r="AC599" i="2"/>
  <c r="AB599" i="2"/>
  <c r="AA599" i="2"/>
  <c r="Z599" i="2"/>
  <c r="Y599" i="2"/>
  <c r="X599" i="2"/>
  <c r="W599" i="2"/>
  <c r="V599" i="2"/>
  <c r="U599" i="2"/>
  <c r="O599" i="2"/>
  <c r="T599" i="2"/>
  <c r="S599" i="2"/>
  <c r="R599" i="2"/>
  <c r="Q599" i="2"/>
  <c r="P599" i="2"/>
  <c r="B595" i="2"/>
  <c r="D595" i="2"/>
  <c r="F595" i="2"/>
  <c r="N595" i="2"/>
  <c r="C595" i="2"/>
  <c r="E595" i="2"/>
  <c r="G595" i="2"/>
  <c r="AC595" i="2"/>
  <c r="AB595" i="2"/>
  <c r="AA595" i="2"/>
  <c r="Z595" i="2"/>
  <c r="Y595" i="2"/>
  <c r="X595" i="2"/>
  <c r="W595" i="2"/>
  <c r="V595" i="2"/>
  <c r="U595" i="2"/>
  <c r="O595" i="2"/>
  <c r="T595" i="2"/>
  <c r="S595" i="2"/>
  <c r="R595" i="2"/>
  <c r="Q595" i="2"/>
  <c r="P595" i="2"/>
  <c r="B591" i="2"/>
  <c r="D591" i="2"/>
  <c r="F591" i="2"/>
  <c r="N591" i="2"/>
  <c r="C591" i="2"/>
  <c r="E591" i="2"/>
  <c r="G591" i="2"/>
  <c r="AC591" i="2"/>
  <c r="AB591" i="2"/>
  <c r="AA591" i="2"/>
  <c r="Z591" i="2"/>
  <c r="Y591" i="2"/>
  <c r="X591" i="2"/>
  <c r="W591" i="2"/>
  <c r="V591" i="2"/>
  <c r="U591" i="2"/>
  <c r="O591" i="2"/>
  <c r="T591" i="2"/>
  <c r="S591" i="2"/>
  <c r="R591" i="2"/>
  <c r="Q591" i="2"/>
  <c r="P591" i="2"/>
  <c r="B587" i="2"/>
  <c r="D587" i="2"/>
  <c r="F587" i="2"/>
  <c r="N587" i="2"/>
  <c r="C587" i="2"/>
  <c r="E587" i="2"/>
  <c r="G587" i="2"/>
  <c r="AC587" i="2"/>
  <c r="AB587" i="2"/>
  <c r="AA587" i="2"/>
  <c r="Z587" i="2"/>
  <c r="Y587" i="2"/>
  <c r="X587" i="2"/>
  <c r="W587" i="2"/>
  <c r="V587" i="2"/>
  <c r="U587" i="2"/>
  <c r="O587" i="2"/>
  <c r="T587" i="2"/>
  <c r="S587" i="2"/>
  <c r="R587" i="2"/>
  <c r="Q587" i="2"/>
  <c r="P587" i="2"/>
  <c r="B583" i="2"/>
  <c r="D583" i="2"/>
  <c r="F583" i="2"/>
  <c r="N583" i="2"/>
  <c r="C583" i="2"/>
  <c r="E583" i="2"/>
  <c r="G583" i="2"/>
  <c r="AC583" i="2"/>
  <c r="AB583" i="2"/>
  <c r="AA583" i="2"/>
  <c r="Z583" i="2"/>
  <c r="Y583" i="2"/>
  <c r="X583" i="2"/>
  <c r="W583" i="2"/>
  <c r="V583" i="2"/>
  <c r="U583" i="2"/>
  <c r="O583" i="2"/>
  <c r="T583" i="2"/>
  <c r="S583" i="2"/>
  <c r="R583" i="2"/>
  <c r="Q583" i="2"/>
  <c r="P583" i="2"/>
  <c r="B579" i="2"/>
  <c r="D579" i="2"/>
  <c r="F579" i="2"/>
  <c r="N579" i="2"/>
  <c r="C579" i="2"/>
  <c r="E579" i="2"/>
  <c r="G579" i="2"/>
  <c r="AC579" i="2"/>
  <c r="AB579" i="2"/>
  <c r="AA579" i="2"/>
  <c r="Z579" i="2"/>
  <c r="Y579" i="2"/>
  <c r="X579" i="2"/>
  <c r="W579" i="2"/>
  <c r="V579" i="2"/>
  <c r="U579" i="2"/>
  <c r="O579" i="2"/>
  <c r="T579" i="2"/>
  <c r="S579" i="2"/>
  <c r="R579" i="2"/>
  <c r="Q579" i="2"/>
  <c r="P579" i="2"/>
  <c r="B575" i="2"/>
  <c r="D575" i="2"/>
  <c r="F575" i="2"/>
  <c r="N575" i="2"/>
  <c r="C575" i="2"/>
  <c r="E575" i="2"/>
  <c r="G575" i="2"/>
  <c r="AC575" i="2"/>
  <c r="AB575" i="2"/>
  <c r="AA575" i="2"/>
  <c r="Z575" i="2"/>
  <c r="Y575" i="2"/>
  <c r="X575" i="2"/>
  <c r="W575" i="2"/>
  <c r="V575" i="2"/>
  <c r="U575" i="2"/>
  <c r="O575" i="2"/>
  <c r="T575" i="2"/>
  <c r="S575" i="2"/>
  <c r="R575" i="2"/>
  <c r="Q575" i="2"/>
  <c r="P575" i="2"/>
  <c r="B571" i="2"/>
  <c r="D571" i="2"/>
  <c r="F571" i="2"/>
  <c r="N571" i="2"/>
  <c r="C571" i="2"/>
  <c r="E571" i="2"/>
  <c r="G571" i="2"/>
  <c r="AC571" i="2"/>
  <c r="AB571" i="2"/>
  <c r="AA571" i="2"/>
  <c r="Z571" i="2"/>
  <c r="Y571" i="2"/>
  <c r="X571" i="2"/>
  <c r="W571" i="2"/>
  <c r="V571" i="2"/>
  <c r="U571" i="2"/>
  <c r="O571" i="2"/>
  <c r="T571" i="2"/>
  <c r="S571" i="2"/>
  <c r="R571" i="2"/>
  <c r="Q571" i="2"/>
  <c r="P571" i="2"/>
  <c r="B567" i="2"/>
  <c r="D567" i="2"/>
  <c r="F567" i="2"/>
  <c r="N567" i="2"/>
  <c r="C567" i="2"/>
  <c r="E567" i="2"/>
  <c r="G567" i="2"/>
  <c r="AC567" i="2"/>
  <c r="AB567" i="2"/>
  <c r="AA567" i="2"/>
  <c r="Z567" i="2"/>
  <c r="Y567" i="2"/>
  <c r="X567" i="2"/>
  <c r="W567" i="2"/>
  <c r="V567" i="2"/>
  <c r="U567" i="2"/>
  <c r="O567" i="2"/>
  <c r="T567" i="2"/>
  <c r="S567" i="2"/>
  <c r="R567" i="2"/>
  <c r="Q567" i="2"/>
  <c r="P567" i="2"/>
  <c r="B563" i="2"/>
  <c r="D563" i="2"/>
  <c r="F563" i="2"/>
  <c r="N563" i="2"/>
  <c r="C563" i="2"/>
  <c r="E563" i="2"/>
  <c r="G563" i="2"/>
  <c r="AC563" i="2"/>
  <c r="AB563" i="2"/>
  <c r="AA563" i="2"/>
  <c r="Z563" i="2"/>
  <c r="Y563" i="2"/>
  <c r="X563" i="2"/>
  <c r="W563" i="2"/>
  <c r="V563" i="2"/>
  <c r="U563" i="2"/>
  <c r="O563" i="2"/>
  <c r="T563" i="2"/>
  <c r="S563" i="2"/>
  <c r="R563" i="2"/>
  <c r="Q563" i="2"/>
  <c r="P563" i="2"/>
  <c r="B559" i="2"/>
  <c r="D559" i="2"/>
  <c r="F559" i="2"/>
  <c r="N559" i="2"/>
  <c r="C559" i="2"/>
  <c r="E559" i="2"/>
  <c r="G559" i="2"/>
  <c r="AC559" i="2"/>
  <c r="AB559" i="2"/>
  <c r="AA559" i="2"/>
  <c r="Z559" i="2"/>
  <c r="Y559" i="2"/>
  <c r="X559" i="2"/>
  <c r="W559" i="2"/>
  <c r="V559" i="2"/>
  <c r="U559" i="2"/>
  <c r="O559" i="2"/>
  <c r="T559" i="2"/>
  <c r="S559" i="2"/>
  <c r="R559" i="2"/>
  <c r="Q559" i="2"/>
  <c r="P559" i="2"/>
  <c r="B555" i="2"/>
  <c r="D555" i="2"/>
  <c r="F555" i="2"/>
  <c r="N555" i="2"/>
  <c r="C555" i="2"/>
  <c r="E555" i="2"/>
  <c r="G555" i="2"/>
  <c r="AC555" i="2"/>
  <c r="AB555" i="2"/>
  <c r="AA555" i="2"/>
  <c r="Z555" i="2"/>
  <c r="Y555" i="2"/>
  <c r="X555" i="2"/>
  <c r="W555" i="2"/>
  <c r="V555" i="2"/>
  <c r="U555" i="2"/>
  <c r="O555" i="2"/>
  <c r="T555" i="2"/>
  <c r="S555" i="2"/>
  <c r="R555" i="2"/>
  <c r="Q555" i="2"/>
  <c r="P555" i="2"/>
  <c r="B551" i="2"/>
  <c r="D551" i="2"/>
  <c r="F551" i="2"/>
  <c r="N551" i="2"/>
  <c r="C551" i="2"/>
  <c r="E551" i="2"/>
  <c r="G551" i="2"/>
  <c r="AC551" i="2"/>
  <c r="AB551" i="2"/>
  <c r="AA551" i="2"/>
  <c r="Z551" i="2"/>
  <c r="Y551" i="2"/>
  <c r="X551" i="2"/>
  <c r="W551" i="2"/>
  <c r="V551" i="2"/>
  <c r="U551" i="2"/>
  <c r="O551" i="2"/>
  <c r="T551" i="2"/>
  <c r="S551" i="2"/>
  <c r="R551" i="2"/>
  <c r="Q551" i="2"/>
  <c r="P551" i="2"/>
  <c r="B547" i="2"/>
  <c r="D547" i="2"/>
  <c r="F547" i="2"/>
  <c r="N547" i="2"/>
  <c r="C547" i="2"/>
  <c r="E547" i="2"/>
  <c r="G547" i="2"/>
  <c r="AC547" i="2"/>
  <c r="AB547" i="2"/>
  <c r="AA547" i="2"/>
  <c r="Z547" i="2"/>
  <c r="Y547" i="2"/>
  <c r="X547" i="2"/>
  <c r="W547" i="2"/>
  <c r="V547" i="2"/>
  <c r="U547" i="2"/>
  <c r="O547" i="2"/>
  <c r="T547" i="2"/>
  <c r="S547" i="2"/>
  <c r="R547" i="2"/>
  <c r="Q547" i="2"/>
  <c r="P547" i="2"/>
  <c r="B543" i="2"/>
  <c r="D543" i="2"/>
  <c r="F543" i="2"/>
  <c r="N543" i="2"/>
  <c r="C543" i="2"/>
  <c r="E543" i="2"/>
  <c r="G543" i="2"/>
  <c r="AC543" i="2"/>
  <c r="AB543" i="2"/>
  <c r="AA543" i="2"/>
  <c r="Z543" i="2"/>
  <c r="Y543" i="2"/>
  <c r="X543" i="2"/>
  <c r="W543" i="2"/>
  <c r="V543" i="2"/>
  <c r="U543" i="2"/>
  <c r="O543" i="2"/>
  <c r="T543" i="2"/>
  <c r="S543" i="2"/>
  <c r="R543" i="2"/>
  <c r="Q543" i="2"/>
  <c r="P543" i="2"/>
  <c r="B539" i="2"/>
  <c r="D539" i="2"/>
  <c r="F539" i="2"/>
  <c r="N539" i="2"/>
  <c r="C539" i="2"/>
  <c r="E539" i="2"/>
  <c r="G539" i="2"/>
  <c r="AC539" i="2"/>
  <c r="AB539" i="2"/>
  <c r="AA539" i="2"/>
  <c r="Z539" i="2"/>
  <c r="Y539" i="2"/>
  <c r="X539" i="2"/>
  <c r="W539" i="2"/>
  <c r="V539" i="2"/>
  <c r="U539" i="2"/>
  <c r="O539" i="2"/>
  <c r="T539" i="2"/>
  <c r="S539" i="2"/>
  <c r="R539" i="2"/>
  <c r="Q539" i="2"/>
  <c r="P539" i="2"/>
  <c r="B535" i="2"/>
  <c r="D535" i="2"/>
  <c r="F535" i="2"/>
  <c r="N535" i="2"/>
  <c r="C535" i="2"/>
  <c r="E535" i="2"/>
  <c r="G535" i="2"/>
  <c r="AC535" i="2"/>
  <c r="AB535" i="2"/>
  <c r="AA535" i="2"/>
  <c r="Z535" i="2"/>
  <c r="Y535" i="2"/>
  <c r="X535" i="2"/>
  <c r="W535" i="2"/>
  <c r="V535" i="2"/>
  <c r="U535" i="2"/>
  <c r="O535" i="2"/>
  <c r="T535" i="2"/>
  <c r="S535" i="2"/>
  <c r="R535" i="2"/>
  <c r="Q535" i="2"/>
  <c r="P535" i="2"/>
  <c r="B531" i="2"/>
  <c r="D531" i="2"/>
  <c r="F531" i="2"/>
  <c r="N531" i="2"/>
  <c r="C531" i="2"/>
  <c r="E531" i="2"/>
  <c r="G531" i="2"/>
  <c r="AC531" i="2"/>
  <c r="AB531" i="2"/>
  <c r="AA531" i="2"/>
  <c r="Z531" i="2"/>
  <c r="Y531" i="2"/>
  <c r="X531" i="2"/>
  <c r="W531" i="2"/>
  <c r="V531" i="2"/>
  <c r="U531" i="2"/>
  <c r="O531" i="2"/>
  <c r="T531" i="2"/>
  <c r="S531" i="2"/>
  <c r="R531" i="2"/>
  <c r="Q531" i="2"/>
  <c r="P531" i="2"/>
  <c r="B527" i="2"/>
  <c r="D527" i="2"/>
  <c r="F527" i="2"/>
  <c r="N527" i="2"/>
  <c r="C527" i="2"/>
  <c r="E527" i="2"/>
  <c r="G527" i="2"/>
  <c r="AC527" i="2"/>
  <c r="AB527" i="2"/>
  <c r="AA527" i="2"/>
  <c r="Z527" i="2"/>
  <c r="Y527" i="2"/>
  <c r="X527" i="2"/>
  <c r="W527" i="2"/>
  <c r="V527" i="2"/>
  <c r="U527" i="2"/>
  <c r="O527" i="2"/>
  <c r="T527" i="2"/>
  <c r="S527" i="2"/>
  <c r="R527" i="2"/>
  <c r="Q527" i="2"/>
  <c r="P527" i="2"/>
  <c r="B523" i="2"/>
  <c r="D523" i="2"/>
  <c r="F523" i="2"/>
  <c r="N523" i="2"/>
  <c r="C523" i="2"/>
  <c r="E523" i="2"/>
  <c r="G523" i="2"/>
  <c r="AC523" i="2"/>
  <c r="AB523" i="2"/>
  <c r="AA523" i="2"/>
  <c r="Z523" i="2"/>
  <c r="Y523" i="2"/>
  <c r="X523" i="2"/>
  <c r="W523" i="2"/>
  <c r="V523" i="2"/>
  <c r="U523" i="2"/>
  <c r="O523" i="2"/>
  <c r="T523" i="2"/>
  <c r="S523" i="2"/>
  <c r="R523" i="2"/>
  <c r="Q523" i="2"/>
  <c r="P523" i="2"/>
  <c r="B519" i="2"/>
  <c r="D519" i="2"/>
  <c r="F519" i="2"/>
  <c r="N519" i="2"/>
  <c r="C519" i="2"/>
  <c r="E519" i="2"/>
  <c r="G519" i="2"/>
  <c r="AC519" i="2"/>
  <c r="AB519" i="2"/>
  <c r="AA519" i="2"/>
  <c r="Z519" i="2"/>
  <c r="Y519" i="2"/>
  <c r="X519" i="2"/>
  <c r="W519" i="2"/>
  <c r="V519" i="2"/>
  <c r="U519" i="2"/>
  <c r="O519" i="2"/>
  <c r="T519" i="2"/>
  <c r="S519" i="2"/>
  <c r="R519" i="2"/>
  <c r="Q519" i="2"/>
  <c r="P519" i="2"/>
  <c r="B515" i="2"/>
  <c r="D515" i="2"/>
  <c r="F515" i="2"/>
  <c r="N515" i="2"/>
  <c r="C515" i="2"/>
  <c r="E515" i="2"/>
  <c r="G515" i="2"/>
  <c r="AC515" i="2"/>
  <c r="AB515" i="2"/>
  <c r="AA515" i="2"/>
  <c r="Z515" i="2"/>
  <c r="Y515" i="2"/>
  <c r="X515" i="2"/>
  <c r="W515" i="2"/>
  <c r="V515" i="2"/>
  <c r="U515" i="2"/>
  <c r="O515" i="2"/>
  <c r="T515" i="2"/>
  <c r="S515" i="2"/>
  <c r="R515" i="2"/>
  <c r="Q515" i="2"/>
  <c r="P515" i="2"/>
  <c r="B511" i="2"/>
  <c r="D511" i="2"/>
  <c r="F511" i="2"/>
  <c r="N511" i="2"/>
  <c r="C511" i="2"/>
  <c r="E511" i="2"/>
  <c r="G511" i="2"/>
  <c r="AC511" i="2"/>
  <c r="AB511" i="2"/>
  <c r="AA511" i="2"/>
  <c r="Z511" i="2"/>
  <c r="Y511" i="2"/>
  <c r="X511" i="2"/>
  <c r="W511" i="2"/>
  <c r="V511" i="2"/>
  <c r="U511" i="2"/>
  <c r="O511" i="2"/>
  <c r="T511" i="2"/>
  <c r="S511" i="2"/>
  <c r="R511" i="2"/>
  <c r="Q511" i="2"/>
  <c r="P511" i="2"/>
  <c r="B507" i="2"/>
  <c r="D507" i="2"/>
  <c r="F507" i="2"/>
  <c r="N507" i="2"/>
  <c r="C507" i="2"/>
  <c r="E507" i="2"/>
  <c r="G507" i="2"/>
  <c r="AC507" i="2"/>
  <c r="AB507" i="2"/>
  <c r="AA507" i="2"/>
  <c r="Z507" i="2"/>
  <c r="Y507" i="2"/>
  <c r="X507" i="2"/>
  <c r="W507" i="2"/>
  <c r="V507" i="2"/>
  <c r="U507" i="2"/>
  <c r="O507" i="2"/>
  <c r="T507" i="2"/>
  <c r="S507" i="2"/>
  <c r="R507" i="2"/>
  <c r="Q507" i="2"/>
  <c r="P507" i="2"/>
  <c r="B503" i="2"/>
  <c r="D503" i="2"/>
  <c r="F503" i="2"/>
  <c r="N503" i="2"/>
  <c r="C503" i="2"/>
  <c r="E503" i="2"/>
  <c r="G503" i="2"/>
  <c r="AC503" i="2"/>
  <c r="AB503" i="2"/>
  <c r="AA503" i="2"/>
  <c r="Z503" i="2"/>
  <c r="Y503" i="2"/>
  <c r="X503" i="2"/>
  <c r="W503" i="2"/>
  <c r="V503" i="2"/>
  <c r="U503" i="2"/>
  <c r="O503" i="2"/>
  <c r="T503" i="2"/>
  <c r="S503" i="2"/>
  <c r="R503" i="2"/>
  <c r="Q503" i="2"/>
  <c r="P503" i="2"/>
  <c r="B499" i="2"/>
  <c r="D499" i="2"/>
  <c r="F499" i="2"/>
  <c r="N499" i="2"/>
  <c r="C499" i="2"/>
  <c r="E499" i="2"/>
  <c r="G499" i="2"/>
  <c r="AC499" i="2"/>
  <c r="AB499" i="2"/>
  <c r="AA499" i="2"/>
  <c r="Z499" i="2"/>
  <c r="Y499" i="2"/>
  <c r="X499" i="2"/>
  <c r="W499" i="2"/>
  <c r="V499" i="2"/>
  <c r="U499" i="2"/>
  <c r="O499" i="2"/>
  <c r="T499" i="2"/>
  <c r="S499" i="2"/>
  <c r="R499" i="2"/>
  <c r="Q499" i="2"/>
  <c r="P499" i="2"/>
  <c r="B495" i="2"/>
  <c r="D495" i="2"/>
  <c r="F495" i="2"/>
  <c r="N495" i="2"/>
  <c r="C495" i="2"/>
  <c r="E495" i="2"/>
  <c r="G495" i="2"/>
  <c r="AC495" i="2"/>
  <c r="AB495" i="2"/>
  <c r="AA495" i="2"/>
  <c r="Z495" i="2"/>
  <c r="Y495" i="2"/>
  <c r="X495" i="2"/>
  <c r="W495" i="2"/>
  <c r="V495" i="2"/>
  <c r="U495" i="2"/>
  <c r="O495" i="2"/>
  <c r="T495" i="2"/>
  <c r="S495" i="2"/>
  <c r="R495" i="2"/>
  <c r="Q495" i="2"/>
  <c r="P495" i="2"/>
  <c r="B491" i="2"/>
  <c r="D491" i="2"/>
  <c r="F491" i="2"/>
  <c r="N491" i="2"/>
  <c r="C491" i="2"/>
  <c r="E491" i="2"/>
  <c r="G491" i="2"/>
  <c r="AC491" i="2"/>
  <c r="AB491" i="2"/>
  <c r="AA491" i="2"/>
  <c r="Z491" i="2"/>
  <c r="Y491" i="2"/>
  <c r="X491" i="2"/>
  <c r="W491" i="2"/>
  <c r="V491" i="2"/>
  <c r="U491" i="2"/>
  <c r="O491" i="2"/>
  <c r="T491" i="2"/>
  <c r="S491" i="2"/>
  <c r="R491" i="2"/>
  <c r="Q491" i="2"/>
  <c r="P491" i="2"/>
  <c r="B487" i="2"/>
  <c r="D487" i="2"/>
  <c r="F487" i="2"/>
  <c r="N487" i="2"/>
  <c r="C487" i="2"/>
  <c r="E487" i="2"/>
  <c r="G487" i="2"/>
  <c r="AC487" i="2"/>
  <c r="AB487" i="2"/>
  <c r="AA487" i="2"/>
  <c r="Z487" i="2"/>
  <c r="Y487" i="2"/>
  <c r="X487" i="2"/>
  <c r="W487" i="2"/>
  <c r="V487" i="2"/>
  <c r="U487" i="2"/>
  <c r="O487" i="2"/>
  <c r="T487" i="2"/>
  <c r="S487" i="2"/>
  <c r="R487" i="2"/>
  <c r="Q487" i="2"/>
  <c r="P487" i="2"/>
  <c r="B483" i="2"/>
  <c r="D483" i="2"/>
  <c r="F483" i="2"/>
  <c r="N483" i="2"/>
  <c r="C483" i="2"/>
  <c r="E483" i="2"/>
  <c r="G483" i="2"/>
  <c r="AC483" i="2"/>
  <c r="AB483" i="2"/>
  <c r="AA483" i="2"/>
  <c r="Z483" i="2"/>
  <c r="Y483" i="2"/>
  <c r="X483" i="2"/>
  <c r="W483" i="2"/>
  <c r="V483" i="2"/>
  <c r="U483" i="2"/>
  <c r="O483" i="2"/>
  <c r="T483" i="2"/>
  <c r="S483" i="2"/>
  <c r="R483" i="2"/>
  <c r="Q483" i="2"/>
  <c r="P483" i="2"/>
  <c r="B479" i="2"/>
  <c r="D479" i="2"/>
  <c r="F479" i="2"/>
  <c r="N479" i="2"/>
  <c r="C479" i="2"/>
  <c r="E479" i="2"/>
  <c r="G479" i="2"/>
  <c r="AC479" i="2"/>
  <c r="AB479" i="2"/>
  <c r="AA479" i="2"/>
  <c r="Z479" i="2"/>
  <c r="Y479" i="2"/>
  <c r="X479" i="2"/>
  <c r="W479" i="2"/>
  <c r="V479" i="2"/>
  <c r="U479" i="2"/>
  <c r="O479" i="2"/>
  <c r="T479" i="2"/>
  <c r="S479" i="2"/>
  <c r="R479" i="2"/>
  <c r="Q479" i="2"/>
  <c r="P479" i="2"/>
  <c r="B475" i="2"/>
  <c r="D475" i="2"/>
  <c r="F475" i="2"/>
  <c r="N475" i="2"/>
  <c r="C475" i="2"/>
  <c r="E475" i="2"/>
  <c r="G475" i="2"/>
  <c r="AC475" i="2"/>
  <c r="AB475" i="2"/>
  <c r="AA475" i="2"/>
  <c r="Z475" i="2"/>
  <c r="Y475" i="2"/>
  <c r="X475" i="2"/>
  <c r="W475" i="2"/>
  <c r="V475" i="2"/>
  <c r="U475" i="2"/>
  <c r="O475" i="2"/>
  <c r="T475" i="2"/>
  <c r="S475" i="2"/>
  <c r="R475" i="2"/>
  <c r="Q475" i="2"/>
  <c r="P475" i="2"/>
  <c r="B471" i="2"/>
  <c r="D471" i="2"/>
  <c r="F471" i="2"/>
  <c r="N471" i="2"/>
  <c r="C471" i="2"/>
  <c r="E471" i="2"/>
  <c r="G471" i="2"/>
  <c r="AC471" i="2"/>
  <c r="AB471" i="2"/>
  <c r="AA471" i="2"/>
  <c r="Z471" i="2"/>
  <c r="Y471" i="2"/>
  <c r="X471" i="2"/>
  <c r="W471" i="2"/>
  <c r="V471" i="2"/>
  <c r="U471" i="2"/>
  <c r="O471" i="2"/>
  <c r="T471" i="2"/>
  <c r="S471" i="2"/>
  <c r="R471" i="2"/>
  <c r="Q471" i="2"/>
  <c r="P471" i="2"/>
  <c r="B467" i="2"/>
  <c r="D467" i="2"/>
  <c r="F467" i="2"/>
  <c r="N467" i="2"/>
  <c r="C467" i="2"/>
  <c r="E467" i="2"/>
  <c r="G467" i="2"/>
  <c r="AC467" i="2"/>
  <c r="AB467" i="2"/>
  <c r="AA467" i="2"/>
  <c r="Z467" i="2"/>
  <c r="Y467" i="2"/>
  <c r="X467" i="2"/>
  <c r="W467" i="2"/>
  <c r="V467" i="2"/>
  <c r="U467" i="2"/>
  <c r="O467" i="2"/>
  <c r="T467" i="2"/>
  <c r="S467" i="2"/>
  <c r="R467" i="2"/>
  <c r="Q467" i="2"/>
  <c r="P467" i="2"/>
  <c r="B463" i="2"/>
  <c r="D463" i="2"/>
  <c r="F463" i="2"/>
  <c r="N463" i="2"/>
  <c r="C463" i="2"/>
  <c r="E463" i="2"/>
  <c r="G463" i="2"/>
  <c r="AC463" i="2"/>
  <c r="AB463" i="2"/>
  <c r="AA463" i="2"/>
  <c r="Z463" i="2"/>
  <c r="Y463" i="2"/>
  <c r="X463" i="2"/>
  <c r="W463" i="2"/>
  <c r="V463" i="2"/>
  <c r="U463" i="2"/>
  <c r="O463" i="2"/>
  <c r="T463" i="2"/>
  <c r="S463" i="2"/>
  <c r="R463" i="2"/>
  <c r="Q463" i="2"/>
  <c r="P463" i="2"/>
  <c r="B459" i="2"/>
  <c r="D459" i="2"/>
  <c r="F459" i="2"/>
  <c r="N459" i="2"/>
  <c r="C459" i="2"/>
  <c r="E459" i="2"/>
  <c r="G459" i="2"/>
  <c r="AC459" i="2"/>
  <c r="AB459" i="2"/>
  <c r="AA459" i="2"/>
  <c r="Z459" i="2"/>
  <c r="Y459" i="2"/>
  <c r="X459" i="2"/>
  <c r="W459" i="2"/>
  <c r="V459" i="2"/>
  <c r="U459" i="2"/>
  <c r="O459" i="2"/>
  <c r="T459" i="2"/>
  <c r="S459" i="2"/>
  <c r="R459" i="2"/>
  <c r="Q459" i="2"/>
  <c r="P459" i="2"/>
  <c r="B455" i="2"/>
  <c r="D455" i="2"/>
  <c r="F455" i="2"/>
  <c r="N455" i="2"/>
  <c r="C455" i="2"/>
  <c r="E455" i="2"/>
  <c r="G455" i="2"/>
  <c r="AC455" i="2"/>
  <c r="AB455" i="2"/>
  <c r="AA455" i="2"/>
  <c r="Z455" i="2"/>
  <c r="Y455" i="2"/>
  <c r="X455" i="2"/>
  <c r="W455" i="2"/>
  <c r="V455" i="2"/>
  <c r="U455" i="2"/>
  <c r="O455" i="2"/>
  <c r="T455" i="2"/>
  <c r="S455" i="2"/>
  <c r="R455" i="2"/>
  <c r="Q455" i="2"/>
  <c r="P455" i="2"/>
  <c r="B451" i="2"/>
  <c r="D451" i="2"/>
  <c r="F451" i="2"/>
  <c r="N451" i="2"/>
  <c r="C451" i="2"/>
  <c r="E451" i="2"/>
  <c r="G451" i="2"/>
  <c r="AC451" i="2"/>
  <c r="AB451" i="2"/>
  <c r="AA451" i="2"/>
  <c r="Z451" i="2"/>
  <c r="Y451" i="2"/>
  <c r="X451" i="2"/>
  <c r="W451" i="2"/>
  <c r="V451" i="2"/>
  <c r="U451" i="2"/>
  <c r="O451" i="2"/>
  <c r="T451" i="2"/>
  <c r="S451" i="2"/>
  <c r="R451" i="2"/>
  <c r="Q451" i="2"/>
  <c r="P451" i="2"/>
  <c r="B447" i="2"/>
  <c r="D447" i="2"/>
  <c r="F447" i="2"/>
  <c r="N447" i="2"/>
  <c r="C447" i="2"/>
  <c r="E447" i="2"/>
  <c r="G447" i="2"/>
  <c r="AC447" i="2"/>
  <c r="AB447" i="2"/>
  <c r="AA447" i="2"/>
  <c r="Z447" i="2"/>
  <c r="Y447" i="2"/>
  <c r="X447" i="2"/>
  <c r="W447" i="2"/>
  <c r="V447" i="2"/>
  <c r="U447" i="2"/>
  <c r="O447" i="2"/>
  <c r="T447" i="2"/>
  <c r="S447" i="2"/>
  <c r="R447" i="2"/>
  <c r="Q447" i="2"/>
  <c r="P447" i="2"/>
  <c r="B443" i="2"/>
  <c r="D443" i="2"/>
  <c r="F443" i="2"/>
  <c r="N443" i="2"/>
  <c r="C443" i="2"/>
  <c r="E443" i="2"/>
  <c r="G443" i="2"/>
  <c r="AC443" i="2"/>
  <c r="AB443" i="2"/>
  <c r="AA443" i="2"/>
  <c r="Z443" i="2"/>
  <c r="Y443" i="2"/>
  <c r="X443" i="2"/>
  <c r="W443" i="2"/>
  <c r="V443" i="2"/>
  <c r="U443" i="2"/>
  <c r="O443" i="2"/>
  <c r="T443" i="2"/>
  <c r="S443" i="2"/>
  <c r="R443" i="2"/>
  <c r="Q443" i="2"/>
  <c r="P443" i="2"/>
  <c r="B439" i="2"/>
  <c r="D439" i="2"/>
  <c r="F439" i="2"/>
  <c r="N439" i="2"/>
  <c r="C439" i="2"/>
  <c r="E439" i="2"/>
  <c r="G439" i="2"/>
  <c r="AC439" i="2"/>
  <c r="AB439" i="2"/>
  <c r="AA439" i="2"/>
  <c r="Z439" i="2"/>
  <c r="Y439" i="2"/>
  <c r="X439" i="2"/>
  <c r="W439" i="2"/>
  <c r="V439" i="2"/>
  <c r="U439" i="2"/>
  <c r="O439" i="2"/>
  <c r="T439" i="2"/>
  <c r="S439" i="2"/>
  <c r="R439" i="2"/>
  <c r="Q439" i="2"/>
  <c r="P439" i="2"/>
  <c r="B435" i="2"/>
  <c r="D435" i="2"/>
  <c r="F435" i="2"/>
  <c r="N435" i="2"/>
  <c r="C435" i="2"/>
  <c r="E435" i="2"/>
  <c r="G435" i="2"/>
  <c r="AC435" i="2"/>
  <c r="AB435" i="2"/>
  <c r="AA435" i="2"/>
  <c r="Z435" i="2"/>
  <c r="Y435" i="2"/>
  <c r="X435" i="2"/>
  <c r="W435" i="2"/>
  <c r="V435" i="2"/>
  <c r="U435" i="2"/>
  <c r="O435" i="2"/>
  <c r="T435" i="2"/>
  <c r="S435" i="2"/>
  <c r="R435" i="2"/>
  <c r="Q435" i="2"/>
  <c r="P435" i="2"/>
  <c r="B431" i="2"/>
  <c r="D431" i="2"/>
  <c r="F431" i="2"/>
  <c r="N431" i="2"/>
  <c r="C431" i="2"/>
  <c r="E431" i="2"/>
  <c r="G431" i="2"/>
  <c r="AC431" i="2"/>
  <c r="AB431" i="2"/>
  <c r="AA431" i="2"/>
  <c r="Z431" i="2"/>
  <c r="Y431" i="2"/>
  <c r="X431" i="2"/>
  <c r="W431" i="2"/>
  <c r="V431" i="2"/>
  <c r="U431" i="2"/>
  <c r="O431" i="2"/>
  <c r="T431" i="2"/>
  <c r="S431" i="2"/>
  <c r="R431" i="2"/>
  <c r="Q431" i="2"/>
  <c r="P431" i="2"/>
  <c r="B427" i="2"/>
  <c r="D427" i="2"/>
  <c r="F427" i="2"/>
  <c r="N427" i="2"/>
  <c r="C427" i="2"/>
  <c r="E427" i="2"/>
  <c r="G427" i="2"/>
  <c r="AC427" i="2"/>
  <c r="AB427" i="2"/>
  <c r="AA427" i="2"/>
  <c r="Z427" i="2"/>
  <c r="Y427" i="2"/>
  <c r="X427" i="2"/>
  <c r="W427" i="2"/>
  <c r="V427" i="2"/>
  <c r="U427" i="2"/>
  <c r="O427" i="2"/>
  <c r="T427" i="2"/>
  <c r="S427" i="2"/>
  <c r="R427" i="2"/>
  <c r="Q427" i="2"/>
  <c r="P427" i="2"/>
  <c r="B423" i="2"/>
  <c r="D423" i="2"/>
  <c r="F423" i="2"/>
  <c r="N423" i="2"/>
  <c r="C423" i="2"/>
  <c r="E423" i="2"/>
  <c r="G423" i="2"/>
  <c r="AC423" i="2"/>
  <c r="AB423" i="2"/>
  <c r="AA423" i="2"/>
  <c r="Z423" i="2"/>
  <c r="Y423" i="2"/>
  <c r="X423" i="2"/>
  <c r="W423" i="2"/>
  <c r="V423" i="2"/>
  <c r="U423" i="2"/>
  <c r="O423" i="2"/>
  <c r="T423" i="2"/>
  <c r="S423" i="2"/>
  <c r="R423" i="2"/>
  <c r="Q423" i="2"/>
  <c r="P423" i="2"/>
  <c r="B419" i="2"/>
  <c r="D419" i="2"/>
  <c r="F419" i="2"/>
  <c r="N419" i="2"/>
  <c r="C419" i="2"/>
  <c r="E419" i="2"/>
  <c r="G419" i="2"/>
  <c r="AC419" i="2"/>
  <c r="AB419" i="2"/>
  <c r="AA419" i="2"/>
  <c r="Z419" i="2"/>
  <c r="Y419" i="2"/>
  <c r="X419" i="2"/>
  <c r="W419" i="2"/>
  <c r="V419" i="2"/>
  <c r="U419" i="2"/>
  <c r="O419" i="2"/>
  <c r="T419" i="2"/>
  <c r="S419" i="2"/>
  <c r="R419" i="2"/>
  <c r="Q419" i="2"/>
  <c r="P419" i="2"/>
  <c r="B415" i="2"/>
  <c r="D415" i="2"/>
  <c r="F415" i="2"/>
  <c r="N415" i="2"/>
  <c r="C415" i="2"/>
  <c r="E415" i="2"/>
  <c r="G415" i="2"/>
  <c r="AC415" i="2"/>
  <c r="AB415" i="2"/>
  <c r="AA415" i="2"/>
  <c r="Z415" i="2"/>
  <c r="Y415" i="2"/>
  <c r="X415" i="2"/>
  <c r="W415" i="2"/>
  <c r="V415" i="2"/>
  <c r="U415" i="2"/>
  <c r="O415" i="2"/>
  <c r="T415" i="2"/>
  <c r="S415" i="2"/>
  <c r="R415" i="2"/>
  <c r="Q415" i="2"/>
  <c r="P415" i="2"/>
  <c r="B411" i="2"/>
  <c r="D411" i="2"/>
  <c r="F411" i="2"/>
  <c r="N411" i="2"/>
  <c r="C411" i="2"/>
  <c r="E411" i="2"/>
  <c r="G411" i="2"/>
  <c r="AC411" i="2"/>
  <c r="AB411" i="2"/>
  <c r="AA411" i="2"/>
  <c r="Z411" i="2"/>
  <c r="Y411" i="2"/>
  <c r="X411" i="2"/>
  <c r="W411" i="2"/>
  <c r="V411" i="2"/>
  <c r="U411" i="2"/>
  <c r="O411" i="2"/>
  <c r="T411" i="2"/>
  <c r="S411" i="2"/>
  <c r="R411" i="2"/>
  <c r="Q411" i="2"/>
  <c r="P411" i="2"/>
  <c r="B407" i="2"/>
  <c r="D407" i="2"/>
  <c r="F407" i="2"/>
  <c r="N407" i="2"/>
  <c r="C407" i="2"/>
  <c r="E407" i="2"/>
  <c r="G407" i="2"/>
  <c r="AC407" i="2"/>
  <c r="AB407" i="2"/>
  <c r="AA407" i="2"/>
  <c r="Z407" i="2"/>
  <c r="Y407" i="2"/>
  <c r="X407" i="2"/>
  <c r="W407" i="2"/>
  <c r="V407" i="2"/>
  <c r="U407" i="2"/>
  <c r="O407" i="2"/>
  <c r="T407" i="2"/>
  <c r="S407" i="2"/>
  <c r="R407" i="2"/>
  <c r="Q407" i="2"/>
  <c r="P407" i="2"/>
  <c r="B403" i="2"/>
  <c r="D403" i="2"/>
  <c r="F403" i="2"/>
  <c r="N403" i="2"/>
  <c r="C403" i="2"/>
  <c r="E403" i="2"/>
  <c r="G403" i="2"/>
  <c r="AC403" i="2"/>
  <c r="AB403" i="2"/>
  <c r="AA403" i="2"/>
  <c r="Z403" i="2"/>
  <c r="Y403" i="2"/>
  <c r="X403" i="2"/>
  <c r="W403" i="2"/>
  <c r="V403" i="2"/>
  <c r="U403" i="2"/>
  <c r="O403" i="2"/>
  <c r="T403" i="2"/>
  <c r="S403" i="2"/>
  <c r="R403" i="2"/>
  <c r="Q403" i="2"/>
  <c r="P403" i="2"/>
  <c r="B399" i="2"/>
  <c r="D399" i="2"/>
  <c r="F399" i="2"/>
  <c r="N399" i="2"/>
  <c r="C399" i="2"/>
  <c r="E399" i="2"/>
  <c r="G399" i="2"/>
  <c r="AC399" i="2"/>
  <c r="AB399" i="2"/>
  <c r="AA399" i="2"/>
  <c r="Z399" i="2"/>
  <c r="Y399" i="2"/>
  <c r="X399" i="2"/>
  <c r="W399" i="2"/>
  <c r="V399" i="2"/>
  <c r="U399" i="2"/>
  <c r="O399" i="2"/>
  <c r="T399" i="2"/>
  <c r="S399" i="2"/>
  <c r="R399" i="2"/>
  <c r="Q399" i="2"/>
  <c r="P399" i="2"/>
  <c r="B395" i="2"/>
  <c r="D395" i="2"/>
  <c r="F395" i="2"/>
  <c r="N395" i="2"/>
  <c r="C395" i="2"/>
  <c r="E395" i="2"/>
  <c r="G395" i="2"/>
  <c r="AC395" i="2"/>
  <c r="AB395" i="2"/>
  <c r="AA395" i="2"/>
  <c r="Z395" i="2"/>
  <c r="Y395" i="2"/>
  <c r="X395" i="2"/>
  <c r="W395" i="2"/>
  <c r="V395" i="2"/>
  <c r="U395" i="2"/>
  <c r="O395" i="2"/>
  <c r="T395" i="2"/>
  <c r="S395" i="2"/>
  <c r="R395" i="2"/>
  <c r="Q395" i="2"/>
  <c r="P395" i="2"/>
  <c r="B391" i="2"/>
  <c r="D391" i="2"/>
  <c r="F391" i="2"/>
  <c r="N391" i="2"/>
  <c r="C391" i="2"/>
  <c r="E391" i="2"/>
  <c r="G391" i="2"/>
  <c r="AC391" i="2"/>
  <c r="AB391" i="2"/>
  <c r="AA391" i="2"/>
  <c r="Z391" i="2"/>
  <c r="Y391" i="2"/>
  <c r="X391" i="2"/>
  <c r="W391" i="2"/>
  <c r="V391" i="2"/>
  <c r="U391" i="2"/>
  <c r="O391" i="2"/>
  <c r="T391" i="2"/>
  <c r="S391" i="2"/>
  <c r="R391" i="2"/>
  <c r="Q391" i="2"/>
  <c r="P391" i="2"/>
  <c r="B387" i="2"/>
  <c r="D387" i="2"/>
  <c r="F387" i="2"/>
  <c r="N387" i="2"/>
  <c r="C387" i="2"/>
  <c r="E387" i="2"/>
  <c r="G387" i="2"/>
  <c r="AC387" i="2"/>
  <c r="AB387" i="2"/>
  <c r="AA387" i="2"/>
  <c r="Z387" i="2"/>
  <c r="Y387" i="2"/>
  <c r="X387" i="2"/>
  <c r="W387" i="2"/>
  <c r="V387" i="2"/>
  <c r="U387" i="2"/>
  <c r="O387" i="2"/>
  <c r="T387" i="2"/>
  <c r="S387" i="2"/>
  <c r="R387" i="2"/>
  <c r="Q387" i="2"/>
  <c r="P387" i="2"/>
  <c r="B383" i="2"/>
  <c r="D383" i="2"/>
  <c r="F383" i="2"/>
  <c r="N383" i="2"/>
  <c r="C383" i="2"/>
  <c r="E383" i="2"/>
  <c r="G383" i="2"/>
  <c r="AC383" i="2"/>
  <c r="AB383" i="2"/>
  <c r="AA383" i="2"/>
  <c r="Z383" i="2"/>
  <c r="Y383" i="2"/>
  <c r="X383" i="2"/>
  <c r="W383" i="2"/>
  <c r="V383" i="2"/>
  <c r="U383" i="2"/>
  <c r="O383" i="2"/>
  <c r="T383" i="2"/>
  <c r="S383" i="2"/>
  <c r="R383" i="2"/>
  <c r="Q383" i="2"/>
  <c r="P383" i="2"/>
  <c r="B379" i="2"/>
  <c r="D379" i="2"/>
  <c r="F379" i="2"/>
  <c r="N379" i="2"/>
  <c r="C379" i="2"/>
  <c r="E379" i="2"/>
  <c r="G379" i="2"/>
  <c r="AC379" i="2"/>
  <c r="AB379" i="2"/>
  <c r="AA379" i="2"/>
  <c r="Z379" i="2"/>
  <c r="Y379" i="2"/>
  <c r="X379" i="2"/>
  <c r="W379" i="2"/>
  <c r="V379" i="2"/>
  <c r="U379" i="2"/>
  <c r="O379" i="2"/>
  <c r="T379" i="2"/>
  <c r="S379" i="2"/>
  <c r="R379" i="2"/>
  <c r="Q379" i="2"/>
  <c r="P379" i="2"/>
  <c r="B375" i="2"/>
  <c r="D375" i="2"/>
  <c r="F375" i="2"/>
  <c r="N375" i="2"/>
  <c r="C375" i="2"/>
  <c r="E375" i="2"/>
  <c r="G375" i="2"/>
  <c r="AC375" i="2"/>
  <c r="AB375" i="2"/>
  <c r="AA375" i="2"/>
  <c r="Z375" i="2"/>
  <c r="Y375" i="2"/>
  <c r="X375" i="2"/>
  <c r="W375" i="2"/>
  <c r="V375" i="2"/>
  <c r="U375" i="2"/>
  <c r="O375" i="2"/>
  <c r="T375" i="2"/>
  <c r="S375" i="2"/>
  <c r="R375" i="2"/>
  <c r="Q375" i="2"/>
  <c r="P375" i="2"/>
  <c r="B371" i="2"/>
  <c r="D371" i="2"/>
  <c r="F371" i="2"/>
  <c r="N371" i="2"/>
  <c r="C371" i="2"/>
  <c r="E371" i="2"/>
  <c r="G371" i="2"/>
  <c r="AC371" i="2"/>
  <c r="AB371" i="2"/>
  <c r="AA371" i="2"/>
  <c r="Z371" i="2"/>
  <c r="Y371" i="2"/>
  <c r="X371" i="2"/>
  <c r="W371" i="2"/>
  <c r="V371" i="2"/>
  <c r="U371" i="2"/>
  <c r="O371" i="2"/>
  <c r="T371" i="2"/>
  <c r="S371" i="2"/>
  <c r="R371" i="2"/>
  <c r="Q371" i="2"/>
  <c r="P371" i="2"/>
  <c r="B367" i="2"/>
  <c r="D367" i="2"/>
  <c r="F367" i="2"/>
  <c r="N367" i="2"/>
  <c r="C367" i="2"/>
  <c r="E367" i="2"/>
  <c r="G367" i="2"/>
  <c r="AC367" i="2"/>
  <c r="AB367" i="2"/>
  <c r="AA367" i="2"/>
  <c r="Z367" i="2"/>
  <c r="Y367" i="2"/>
  <c r="X367" i="2"/>
  <c r="W367" i="2"/>
  <c r="V367" i="2"/>
  <c r="U367" i="2"/>
  <c r="O367" i="2"/>
  <c r="T367" i="2"/>
  <c r="S367" i="2"/>
  <c r="R367" i="2"/>
  <c r="Q367" i="2"/>
  <c r="P367" i="2"/>
  <c r="B363" i="2"/>
  <c r="D363" i="2"/>
  <c r="F363" i="2"/>
  <c r="N363" i="2"/>
  <c r="C363" i="2"/>
  <c r="E363" i="2"/>
  <c r="G363" i="2"/>
  <c r="AC363" i="2"/>
  <c r="AB363" i="2"/>
  <c r="AA363" i="2"/>
  <c r="Z363" i="2"/>
  <c r="Y363" i="2"/>
  <c r="X363" i="2"/>
  <c r="W363" i="2"/>
  <c r="V363" i="2"/>
  <c r="U363" i="2"/>
  <c r="O363" i="2"/>
  <c r="T363" i="2"/>
  <c r="S363" i="2"/>
  <c r="R363" i="2"/>
  <c r="Q363" i="2"/>
  <c r="P363" i="2"/>
  <c r="B359" i="2"/>
  <c r="D359" i="2"/>
  <c r="F359" i="2"/>
  <c r="N359" i="2"/>
  <c r="C359" i="2"/>
  <c r="E359" i="2"/>
  <c r="G359" i="2"/>
  <c r="AC359" i="2"/>
  <c r="AB359" i="2"/>
  <c r="AA359" i="2"/>
  <c r="Z359" i="2"/>
  <c r="Y359" i="2"/>
  <c r="X359" i="2"/>
  <c r="W359" i="2"/>
  <c r="V359" i="2"/>
  <c r="U359" i="2"/>
  <c r="O359" i="2"/>
  <c r="T359" i="2"/>
  <c r="S359" i="2"/>
  <c r="R359" i="2"/>
  <c r="Q359" i="2"/>
  <c r="P359" i="2"/>
  <c r="B355" i="2"/>
  <c r="D355" i="2"/>
  <c r="F355" i="2"/>
  <c r="N355" i="2"/>
  <c r="C355" i="2"/>
  <c r="E355" i="2"/>
  <c r="G355" i="2"/>
  <c r="AC355" i="2"/>
  <c r="AB355" i="2"/>
  <c r="AA355" i="2"/>
  <c r="Z355" i="2"/>
  <c r="Y355" i="2"/>
  <c r="X355" i="2"/>
  <c r="W355" i="2"/>
  <c r="V355" i="2"/>
  <c r="U355" i="2"/>
  <c r="O355" i="2"/>
  <c r="T355" i="2"/>
  <c r="S355" i="2"/>
  <c r="R355" i="2"/>
  <c r="Q355" i="2"/>
  <c r="P355" i="2"/>
  <c r="B351" i="2"/>
  <c r="D351" i="2"/>
  <c r="F351" i="2"/>
  <c r="N351" i="2"/>
  <c r="C351" i="2"/>
  <c r="E351" i="2"/>
  <c r="G351" i="2"/>
  <c r="AC351" i="2"/>
  <c r="AB351" i="2"/>
  <c r="AA351" i="2"/>
  <c r="Z351" i="2"/>
  <c r="Y351" i="2"/>
  <c r="X351" i="2"/>
  <c r="W351" i="2"/>
  <c r="V351" i="2"/>
  <c r="U351" i="2"/>
  <c r="O351" i="2"/>
  <c r="T351" i="2"/>
  <c r="S351" i="2"/>
  <c r="R351" i="2"/>
  <c r="Q351" i="2"/>
  <c r="P351" i="2"/>
  <c r="B347" i="2"/>
  <c r="D347" i="2"/>
  <c r="F347" i="2"/>
  <c r="N347" i="2"/>
  <c r="C347" i="2"/>
  <c r="E347" i="2"/>
  <c r="G347" i="2"/>
  <c r="AC347" i="2"/>
  <c r="AB347" i="2"/>
  <c r="AA347" i="2"/>
  <c r="Z347" i="2"/>
  <c r="Y347" i="2"/>
  <c r="X347" i="2"/>
  <c r="W347" i="2"/>
  <c r="V347" i="2"/>
  <c r="U347" i="2"/>
  <c r="O347" i="2"/>
  <c r="T347" i="2"/>
  <c r="S347" i="2"/>
  <c r="R347" i="2"/>
  <c r="Q347" i="2"/>
  <c r="P347" i="2"/>
  <c r="B343" i="2"/>
  <c r="D343" i="2"/>
  <c r="F343" i="2"/>
  <c r="N343" i="2"/>
  <c r="C343" i="2"/>
  <c r="E343" i="2"/>
  <c r="G343" i="2"/>
  <c r="AC343" i="2"/>
  <c r="AB343" i="2"/>
  <c r="AA343" i="2"/>
  <c r="Z343" i="2"/>
  <c r="Y343" i="2"/>
  <c r="X343" i="2"/>
  <c r="W343" i="2"/>
  <c r="V343" i="2"/>
  <c r="U343" i="2"/>
  <c r="O343" i="2"/>
  <c r="T343" i="2"/>
  <c r="S343" i="2"/>
  <c r="R343" i="2"/>
  <c r="Q343" i="2"/>
  <c r="P343" i="2"/>
  <c r="B339" i="2"/>
  <c r="D339" i="2"/>
  <c r="F339" i="2"/>
  <c r="N339" i="2"/>
  <c r="C339" i="2"/>
  <c r="E339" i="2"/>
  <c r="G339" i="2"/>
  <c r="AC339" i="2"/>
  <c r="AB339" i="2"/>
  <c r="AA339" i="2"/>
  <c r="Z339" i="2"/>
  <c r="Y339" i="2"/>
  <c r="X339" i="2"/>
  <c r="W339" i="2"/>
  <c r="V339" i="2"/>
  <c r="U339" i="2"/>
  <c r="O339" i="2"/>
  <c r="T339" i="2"/>
  <c r="S339" i="2"/>
  <c r="R339" i="2"/>
  <c r="Q339" i="2"/>
  <c r="P339" i="2"/>
  <c r="B335" i="2"/>
  <c r="D335" i="2"/>
  <c r="F335" i="2"/>
  <c r="N335" i="2"/>
  <c r="C335" i="2"/>
  <c r="E335" i="2"/>
  <c r="G335" i="2"/>
  <c r="AC335" i="2"/>
  <c r="AB335" i="2"/>
  <c r="AA335" i="2"/>
  <c r="Z335" i="2"/>
  <c r="Y335" i="2"/>
  <c r="X335" i="2"/>
  <c r="W335" i="2"/>
  <c r="V335" i="2"/>
  <c r="U335" i="2"/>
  <c r="O335" i="2"/>
  <c r="T335" i="2"/>
  <c r="S335" i="2"/>
  <c r="R335" i="2"/>
  <c r="Q335" i="2"/>
  <c r="P335" i="2"/>
  <c r="B331" i="2"/>
  <c r="D331" i="2"/>
  <c r="F331" i="2"/>
  <c r="N331" i="2"/>
  <c r="C331" i="2"/>
  <c r="E331" i="2"/>
  <c r="G331" i="2"/>
  <c r="AC331" i="2"/>
  <c r="AB331" i="2"/>
  <c r="AA331" i="2"/>
  <c r="Z331" i="2"/>
  <c r="Y331" i="2"/>
  <c r="X331" i="2"/>
  <c r="W331" i="2"/>
  <c r="V331" i="2"/>
  <c r="U331" i="2"/>
  <c r="O331" i="2"/>
  <c r="T331" i="2"/>
  <c r="S331" i="2"/>
  <c r="R331" i="2"/>
  <c r="Q331" i="2"/>
  <c r="P331" i="2"/>
  <c r="B327" i="2"/>
  <c r="D327" i="2"/>
  <c r="F327" i="2"/>
  <c r="N327" i="2"/>
  <c r="C327" i="2"/>
  <c r="E327" i="2"/>
  <c r="G327" i="2"/>
  <c r="AC327" i="2"/>
  <c r="AB327" i="2"/>
  <c r="AA327" i="2"/>
  <c r="Z327" i="2"/>
  <c r="Y327" i="2"/>
  <c r="X327" i="2"/>
  <c r="W327" i="2"/>
  <c r="V327" i="2"/>
  <c r="U327" i="2"/>
  <c r="O327" i="2"/>
  <c r="T327" i="2"/>
  <c r="S327" i="2"/>
  <c r="R327" i="2"/>
  <c r="Q327" i="2"/>
  <c r="P327" i="2"/>
  <c r="B323" i="2"/>
  <c r="D323" i="2"/>
  <c r="F323" i="2"/>
  <c r="N323" i="2"/>
  <c r="C323" i="2"/>
  <c r="E323" i="2"/>
  <c r="G323" i="2"/>
  <c r="AC323" i="2"/>
  <c r="AB323" i="2"/>
  <c r="AA323" i="2"/>
  <c r="Z323" i="2"/>
  <c r="Y323" i="2"/>
  <c r="X323" i="2"/>
  <c r="W323" i="2"/>
  <c r="V323" i="2"/>
  <c r="U323" i="2"/>
  <c r="O323" i="2"/>
  <c r="T323" i="2"/>
  <c r="S323" i="2"/>
  <c r="R323" i="2"/>
  <c r="Q323" i="2"/>
  <c r="P323" i="2"/>
  <c r="B319" i="2"/>
  <c r="D319" i="2"/>
  <c r="F319" i="2"/>
  <c r="N319" i="2"/>
  <c r="C319" i="2"/>
  <c r="E319" i="2"/>
  <c r="G319" i="2"/>
  <c r="AC319" i="2"/>
  <c r="AB319" i="2"/>
  <c r="AA319" i="2"/>
  <c r="Z319" i="2"/>
  <c r="Y319" i="2"/>
  <c r="X319" i="2"/>
  <c r="W319" i="2"/>
  <c r="V319" i="2"/>
  <c r="U319" i="2"/>
  <c r="O319" i="2"/>
  <c r="T319" i="2"/>
  <c r="S319" i="2"/>
  <c r="R319" i="2"/>
  <c r="Q319" i="2"/>
  <c r="P319" i="2"/>
  <c r="B315" i="2"/>
  <c r="D315" i="2"/>
  <c r="F315" i="2"/>
  <c r="N315" i="2"/>
  <c r="C315" i="2"/>
  <c r="E315" i="2"/>
  <c r="G315" i="2"/>
  <c r="AC315" i="2"/>
  <c r="AB315" i="2"/>
  <c r="AA315" i="2"/>
  <c r="Z315" i="2"/>
  <c r="Y315" i="2"/>
  <c r="X315" i="2"/>
  <c r="W315" i="2"/>
  <c r="V315" i="2"/>
  <c r="U315" i="2"/>
  <c r="O315" i="2"/>
  <c r="T315" i="2"/>
  <c r="S315" i="2"/>
  <c r="R315" i="2"/>
  <c r="Q315" i="2"/>
  <c r="P315" i="2"/>
  <c r="B311" i="2"/>
  <c r="D311" i="2"/>
  <c r="F311" i="2"/>
  <c r="N311" i="2"/>
  <c r="C311" i="2"/>
  <c r="E311" i="2"/>
  <c r="G311" i="2"/>
  <c r="AC311" i="2"/>
  <c r="AB311" i="2"/>
  <c r="AA311" i="2"/>
  <c r="Z311" i="2"/>
  <c r="Y311" i="2"/>
  <c r="X311" i="2"/>
  <c r="W311" i="2"/>
  <c r="V311" i="2"/>
  <c r="U311" i="2"/>
  <c r="O311" i="2"/>
  <c r="T311" i="2"/>
  <c r="S311" i="2"/>
  <c r="R311" i="2"/>
  <c r="Q311" i="2"/>
  <c r="P311" i="2"/>
  <c r="B307" i="2"/>
  <c r="D307" i="2"/>
  <c r="F307" i="2"/>
  <c r="N307" i="2"/>
  <c r="C307" i="2"/>
  <c r="E307" i="2"/>
  <c r="G307" i="2"/>
  <c r="AC307" i="2"/>
  <c r="AB307" i="2"/>
  <c r="AA307" i="2"/>
  <c r="Z307" i="2"/>
  <c r="Y307" i="2"/>
  <c r="X307" i="2"/>
  <c r="W307" i="2"/>
  <c r="V307" i="2"/>
  <c r="U307" i="2"/>
  <c r="O307" i="2"/>
  <c r="T307" i="2"/>
  <c r="S307" i="2"/>
  <c r="R307" i="2"/>
  <c r="Q307" i="2"/>
  <c r="P307" i="2"/>
  <c r="B303" i="2"/>
  <c r="D303" i="2"/>
  <c r="F303" i="2"/>
  <c r="N303" i="2"/>
  <c r="C303" i="2"/>
  <c r="E303" i="2"/>
  <c r="G303" i="2"/>
  <c r="AC303" i="2"/>
  <c r="AB303" i="2"/>
  <c r="AA303" i="2"/>
  <c r="Z303" i="2"/>
  <c r="Y303" i="2"/>
  <c r="X303" i="2"/>
  <c r="W303" i="2"/>
  <c r="V303" i="2"/>
  <c r="U303" i="2"/>
  <c r="O303" i="2"/>
  <c r="T303" i="2"/>
  <c r="S303" i="2"/>
  <c r="R303" i="2"/>
  <c r="Q303" i="2"/>
  <c r="P303" i="2"/>
  <c r="B299" i="2"/>
  <c r="D299" i="2"/>
  <c r="F299" i="2"/>
  <c r="N299" i="2"/>
  <c r="C299" i="2"/>
  <c r="E299" i="2"/>
  <c r="G299" i="2"/>
  <c r="AC299" i="2"/>
  <c r="AB299" i="2"/>
  <c r="AA299" i="2"/>
  <c r="Z299" i="2"/>
  <c r="Y299" i="2"/>
  <c r="X299" i="2"/>
  <c r="W299" i="2"/>
  <c r="V299" i="2"/>
  <c r="U299" i="2"/>
  <c r="O299" i="2"/>
  <c r="T299" i="2"/>
  <c r="S299" i="2"/>
  <c r="R299" i="2"/>
  <c r="Q299" i="2"/>
  <c r="P299" i="2"/>
  <c r="B295" i="2"/>
  <c r="D295" i="2"/>
  <c r="F295" i="2"/>
  <c r="N295" i="2"/>
  <c r="C295" i="2"/>
  <c r="E295" i="2"/>
  <c r="G295" i="2"/>
  <c r="AC295" i="2"/>
  <c r="AB295" i="2"/>
  <c r="AA295" i="2"/>
  <c r="Z295" i="2"/>
  <c r="Y295" i="2"/>
  <c r="X295" i="2"/>
  <c r="W295" i="2"/>
  <c r="V295" i="2"/>
  <c r="U295" i="2"/>
  <c r="O295" i="2"/>
  <c r="T295" i="2"/>
  <c r="S295" i="2"/>
  <c r="R295" i="2"/>
  <c r="Q295" i="2"/>
  <c r="P295" i="2"/>
  <c r="B291" i="2"/>
  <c r="D291" i="2"/>
  <c r="F291" i="2"/>
  <c r="N291" i="2"/>
  <c r="C291" i="2"/>
  <c r="E291" i="2"/>
  <c r="G291" i="2"/>
  <c r="AC291" i="2"/>
  <c r="AB291" i="2"/>
  <c r="AA291" i="2"/>
  <c r="Z291" i="2"/>
  <c r="Y291" i="2"/>
  <c r="X291" i="2"/>
  <c r="W291" i="2"/>
  <c r="V291" i="2"/>
  <c r="U291" i="2"/>
  <c r="O291" i="2"/>
  <c r="T291" i="2"/>
  <c r="S291" i="2"/>
  <c r="R291" i="2"/>
  <c r="Q291" i="2"/>
  <c r="P291" i="2"/>
  <c r="B287" i="2"/>
  <c r="D287" i="2"/>
  <c r="F287" i="2"/>
  <c r="N287" i="2"/>
  <c r="C287" i="2"/>
  <c r="E287" i="2"/>
  <c r="G287" i="2"/>
  <c r="AC287" i="2"/>
  <c r="AB287" i="2"/>
  <c r="AA287" i="2"/>
  <c r="Z287" i="2"/>
  <c r="Y287" i="2"/>
  <c r="X287" i="2"/>
  <c r="W287" i="2"/>
  <c r="V287" i="2"/>
  <c r="U287" i="2"/>
  <c r="O287" i="2"/>
  <c r="T287" i="2"/>
  <c r="S287" i="2"/>
  <c r="R287" i="2"/>
  <c r="Q287" i="2"/>
  <c r="P287" i="2"/>
  <c r="B283" i="2"/>
  <c r="D283" i="2"/>
  <c r="F283" i="2"/>
  <c r="N283" i="2"/>
  <c r="C283" i="2"/>
  <c r="E283" i="2"/>
  <c r="G283" i="2"/>
  <c r="AC283" i="2"/>
  <c r="AB283" i="2"/>
  <c r="AA283" i="2"/>
  <c r="Z283" i="2"/>
  <c r="Y283" i="2"/>
  <c r="X283" i="2"/>
  <c r="W283" i="2"/>
  <c r="V283" i="2"/>
  <c r="U283" i="2"/>
  <c r="O283" i="2"/>
  <c r="T283" i="2"/>
  <c r="S283" i="2"/>
  <c r="R283" i="2"/>
  <c r="Q283" i="2"/>
  <c r="P283" i="2"/>
  <c r="B279" i="2"/>
  <c r="D279" i="2"/>
  <c r="F279" i="2"/>
  <c r="N279" i="2"/>
  <c r="C279" i="2"/>
  <c r="E279" i="2"/>
  <c r="G279" i="2"/>
  <c r="AC279" i="2"/>
  <c r="AB279" i="2"/>
  <c r="AA279" i="2"/>
  <c r="Z279" i="2"/>
  <c r="Y279" i="2"/>
  <c r="X279" i="2"/>
  <c r="W279" i="2"/>
  <c r="V279" i="2"/>
  <c r="U279" i="2"/>
  <c r="O279" i="2"/>
  <c r="T279" i="2"/>
  <c r="S279" i="2"/>
  <c r="R279" i="2"/>
  <c r="Q279" i="2"/>
  <c r="P279" i="2"/>
  <c r="B275" i="2"/>
  <c r="D275" i="2"/>
  <c r="F275" i="2"/>
  <c r="N275" i="2"/>
  <c r="C275" i="2"/>
  <c r="E275" i="2"/>
  <c r="G275" i="2"/>
  <c r="AC275" i="2"/>
  <c r="AB275" i="2"/>
  <c r="AA275" i="2"/>
  <c r="Z275" i="2"/>
  <c r="Y275" i="2"/>
  <c r="X275" i="2"/>
  <c r="W275" i="2"/>
  <c r="V275" i="2"/>
  <c r="U275" i="2"/>
  <c r="O275" i="2"/>
  <c r="T275" i="2"/>
  <c r="S275" i="2"/>
  <c r="R275" i="2"/>
  <c r="Q275" i="2"/>
  <c r="P275" i="2"/>
  <c r="B271" i="2"/>
  <c r="D271" i="2"/>
  <c r="F271" i="2"/>
  <c r="N271" i="2"/>
  <c r="C271" i="2"/>
  <c r="E271" i="2"/>
  <c r="G271" i="2"/>
  <c r="AC271" i="2"/>
  <c r="AB271" i="2"/>
  <c r="AA271" i="2"/>
  <c r="Z271" i="2"/>
  <c r="Y271" i="2"/>
  <c r="X271" i="2"/>
  <c r="W271" i="2"/>
  <c r="V271" i="2"/>
  <c r="U271" i="2"/>
  <c r="O271" i="2"/>
  <c r="T271" i="2"/>
  <c r="S271" i="2"/>
  <c r="R271" i="2"/>
  <c r="Q271" i="2"/>
  <c r="P271" i="2"/>
  <c r="B267" i="2"/>
  <c r="D267" i="2"/>
  <c r="F267" i="2"/>
  <c r="N267" i="2"/>
  <c r="C267" i="2"/>
  <c r="E267" i="2"/>
  <c r="G267" i="2"/>
  <c r="AC267" i="2"/>
  <c r="AB267" i="2"/>
  <c r="AA267" i="2"/>
  <c r="Z267" i="2"/>
  <c r="Y267" i="2"/>
  <c r="X267" i="2"/>
  <c r="W267" i="2"/>
  <c r="V267" i="2"/>
  <c r="U267" i="2"/>
  <c r="O267" i="2"/>
  <c r="T267" i="2"/>
  <c r="S267" i="2"/>
  <c r="R267" i="2"/>
  <c r="Q267" i="2"/>
  <c r="P267" i="2"/>
  <c r="B263" i="2"/>
  <c r="D263" i="2"/>
  <c r="F263" i="2"/>
  <c r="N263" i="2"/>
  <c r="C263" i="2"/>
  <c r="E263" i="2"/>
  <c r="G263" i="2"/>
  <c r="AC263" i="2"/>
  <c r="AB263" i="2"/>
  <c r="AA263" i="2"/>
  <c r="Z263" i="2"/>
  <c r="Y263" i="2"/>
  <c r="X263" i="2"/>
  <c r="W263" i="2"/>
  <c r="V263" i="2"/>
  <c r="U263" i="2"/>
  <c r="O263" i="2"/>
  <c r="T263" i="2"/>
  <c r="S263" i="2"/>
  <c r="R263" i="2"/>
  <c r="Q263" i="2"/>
  <c r="P263" i="2"/>
  <c r="B259" i="2"/>
  <c r="D259" i="2"/>
  <c r="F259" i="2"/>
  <c r="N259" i="2"/>
  <c r="C259" i="2"/>
  <c r="E259" i="2"/>
  <c r="G259" i="2"/>
  <c r="AC259" i="2"/>
  <c r="AB259" i="2"/>
  <c r="AA259" i="2"/>
  <c r="Z259" i="2"/>
  <c r="Y259" i="2"/>
  <c r="X259" i="2"/>
  <c r="W259" i="2"/>
  <c r="V259" i="2"/>
  <c r="U259" i="2"/>
  <c r="O259" i="2"/>
  <c r="T259" i="2"/>
  <c r="S259" i="2"/>
  <c r="R259" i="2"/>
  <c r="Q259" i="2"/>
  <c r="P259" i="2"/>
  <c r="B255" i="2"/>
  <c r="D255" i="2"/>
  <c r="F255" i="2"/>
  <c r="N255" i="2"/>
  <c r="C255" i="2"/>
  <c r="E255" i="2"/>
  <c r="G255" i="2"/>
  <c r="AC255" i="2"/>
  <c r="AB255" i="2"/>
  <c r="AA255" i="2"/>
  <c r="Z255" i="2"/>
  <c r="Y255" i="2"/>
  <c r="X255" i="2"/>
  <c r="W255" i="2"/>
  <c r="V255" i="2"/>
  <c r="U255" i="2"/>
  <c r="O255" i="2"/>
  <c r="T255" i="2"/>
  <c r="S255" i="2"/>
  <c r="R255" i="2"/>
  <c r="Q255" i="2"/>
  <c r="P255" i="2"/>
  <c r="B251" i="2"/>
  <c r="D251" i="2"/>
  <c r="F251" i="2"/>
  <c r="N251" i="2"/>
  <c r="C251" i="2"/>
  <c r="E251" i="2"/>
  <c r="G251" i="2"/>
  <c r="AC251" i="2"/>
  <c r="AB251" i="2"/>
  <c r="AA251" i="2"/>
  <c r="Z251" i="2"/>
  <c r="Y251" i="2"/>
  <c r="X251" i="2"/>
  <c r="W251" i="2"/>
  <c r="V251" i="2"/>
  <c r="U251" i="2"/>
  <c r="O251" i="2"/>
  <c r="T251" i="2"/>
  <c r="S251" i="2"/>
  <c r="R251" i="2"/>
  <c r="Q251" i="2"/>
  <c r="P251" i="2"/>
  <c r="B247" i="2"/>
  <c r="D247" i="2"/>
  <c r="F247" i="2"/>
  <c r="N247" i="2"/>
  <c r="C247" i="2"/>
  <c r="E247" i="2"/>
  <c r="G247" i="2"/>
  <c r="AC247" i="2"/>
  <c r="AB247" i="2"/>
  <c r="AA247" i="2"/>
  <c r="Z247" i="2"/>
  <c r="Y247" i="2"/>
  <c r="X247" i="2"/>
  <c r="W247" i="2"/>
  <c r="V247" i="2"/>
  <c r="U247" i="2"/>
  <c r="O247" i="2"/>
  <c r="T247" i="2"/>
  <c r="S247" i="2"/>
  <c r="R247" i="2"/>
  <c r="Q247" i="2"/>
  <c r="P247" i="2"/>
  <c r="B243" i="2"/>
  <c r="D243" i="2"/>
  <c r="F243" i="2"/>
  <c r="N243" i="2"/>
  <c r="C243" i="2"/>
  <c r="E243" i="2"/>
  <c r="G243" i="2"/>
  <c r="AC243" i="2"/>
  <c r="AB243" i="2"/>
  <c r="AA243" i="2"/>
  <c r="Z243" i="2"/>
  <c r="Y243" i="2"/>
  <c r="X243" i="2"/>
  <c r="W243" i="2"/>
  <c r="V243" i="2"/>
  <c r="U243" i="2"/>
  <c r="O243" i="2"/>
  <c r="T243" i="2"/>
  <c r="S243" i="2"/>
  <c r="R243" i="2"/>
  <c r="Q243" i="2"/>
  <c r="P243" i="2"/>
  <c r="B239" i="2"/>
  <c r="D239" i="2"/>
  <c r="F239" i="2"/>
  <c r="N239" i="2"/>
  <c r="C239" i="2"/>
  <c r="E239" i="2"/>
  <c r="G239" i="2"/>
  <c r="AC239" i="2"/>
  <c r="AB239" i="2"/>
  <c r="AA239" i="2"/>
  <c r="Z239" i="2"/>
  <c r="Y239" i="2"/>
  <c r="X239" i="2"/>
  <c r="W239" i="2"/>
  <c r="V239" i="2"/>
  <c r="U239" i="2"/>
  <c r="O239" i="2"/>
  <c r="T239" i="2"/>
  <c r="S239" i="2"/>
  <c r="R239" i="2"/>
  <c r="Q239" i="2"/>
  <c r="P239" i="2"/>
  <c r="B235" i="2"/>
  <c r="D235" i="2"/>
  <c r="F235" i="2"/>
  <c r="N235" i="2"/>
  <c r="C235" i="2"/>
  <c r="E235" i="2"/>
  <c r="G235" i="2"/>
  <c r="AC235" i="2"/>
  <c r="AB235" i="2"/>
  <c r="AA235" i="2"/>
  <c r="Z235" i="2"/>
  <c r="Y235" i="2"/>
  <c r="X235" i="2"/>
  <c r="W235" i="2"/>
  <c r="V235" i="2"/>
  <c r="U235" i="2"/>
  <c r="O235" i="2"/>
  <c r="T235" i="2"/>
  <c r="S235" i="2"/>
  <c r="R235" i="2"/>
  <c r="Q235" i="2"/>
  <c r="P235" i="2"/>
  <c r="B231" i="2"/>
  <c r="D231" i="2"/>
  <c r="F231" i="2"/>
  <c r="N231" i="2"/>
  <c r="C231" i="2"/>
  <c r="E231" i="2"/>
  <c r="G231" i="2"/>
  <c r="AC231" i="2"/>
  <c r="AB231" i="2"/>
  <c r="AA231" i="2"/>
  <c r="Z231" i="2"/>
  <c r="Y231" i="2"/>
  <c r="X231" i="2"/>
  <c r="W231" i="2"/>
  <c r="V231" i="2"/>
  <c r="U231" i="2"/>
  <c r="O231" i="2"/>
  <c r="T231" i="2"/>
  <c r="S231" i="2"/>
  <c r="R231" i="2"/>
  <c r="Q231" i="2"/>
  <c r="P231" i="2"/>
  <c r="B227" i="2"/>
  <c r="D227" i="2"/>
  <c r="F227" i="2"/>
  <c r="N227" i="2"/>
  <c r="C227" i="2"/>
  <c r="E227" i="2"/>
  <c r="G227" i="2"/>
  <c r="AC227" i="2"/>
  <c r="AB227" i="2"/>
  <c r="AA227" i="2"/>
  <c r="Z227" i="2"/>
  <c r="Y227" i="2"/>
  <c r="X227" i="2"/>
  <c r="W227" i="2"/>
  <c r="V227" i="2"/>
  <c r="U227" i="2"/>
  <c r="O227" i="2"/>
  <c r="T227" i="2"/>
  <c r="S227" i="2"/>
  <c r="R227" i="2"/>
  <c r="Q227" i="2"/>
  <c r="P227" i="2"/>
  <c r="B223" i="2"/>
  <c r="D223" i="2"/>
  <c r="F223" i="2"/>
  <c r="N223" i="2"/>
  <c r="C223" i="2"/>
  <c r="E223" i="2"/>
  <c r="G223" i="2"/>
  <c r="AC223" i="2"/>
  <c r="AB223" i="2"/>
  <c r="AA223" i="2"/>
  <c r="Z223" i="2"/>
  <c r="Y223" i="2"/>
  <c r="X223" i="2"/>
  <c r="W223" i="2"/>
  <c r="V223" i="2"/>
  <c r="U223" i="2"/>
  <c r="O223" i="2"/>
  <c r="T223" i="2"/>
  <c r="S223" i="2"/>
  <c r="R223" i="2"/>
  <c r="Q223" i="2"/>
  <c r="P223" i="2"/>
  <c r="C220" i="2"/>
  <c r="E220" i="2"/>
  <c r="G220" i="2"/>
  <c r="B220" i="2"/>
  <c r="D220" i="2"/>
  <c r="F220" i="2"/>
  <c r="N220" i="2"/>
  <c r="AC220" i="2"/>
  <c r="AB220" i="2"/>
  <c r="AA220" i="2"/>
  <c r="Z220" i="2"/>
  <c r="Y220" i="2"/>
  <c r="X220" i="2"/>
  <c r="W220" i="2"/>
  <c r="V220" i="2"/>
  <c r="U220" i="2"/>
  <c r="T220" i="2"/>
  <c r="S220" i="2"/>
  <c r="R220" i="2"/>
  <c r="Q220" i="2"/>
  <c r="P220" i="2"/>
  <c r="O220" i="2"/>
  <c r="C218" i="2"/>
  <c r="E218" i="2"/>
  <c r="G218" i="2"/>
  <c r="B218" i="2"/>
  <c r="D218" i="2"/>
  <c r="F218" i="2"/>
  <c r="N218" i="2"/>
  <c r="AC218" i="2"/>
  <c r="AB218" i="2"/>
  <c r="AA218" i="2"/>
  <c r="Z218" i="2"/>
  <c r="Y218" i="2"/>
  <c r="X218" i="2"/>
  <c r="W218" i="2"/>
  <c r="V218" i="2"/>
  <c r="U218" i="2"/>
  <c r="T218" i="2"/>
  <c r="S218" i="2"/>
  <c r="R218" i="2"/>
  <c r="Q218" i="2"/>
  <c r="P218" i="2"/>
  <c r="O218" i="2"/>
  <c r="C216" i="2"/>
  <c r="E216" i="2"/>
  <c r="G216" i="2"/>
  <c r="B216" i="2"/>
  <c r="D216" i="2"/>
  <c r="F216" i="2"/>
  <c r="N216" i="2"/>
  <c r="AC216" i="2"/>
  <c r="AB216" i="2"/>
  <c r="AA216" i="2"/>
  <c r="Z216" i="2"/>
  <c r="Y216" i="2"/>
  <c r="X216" i="2"/>
  <c r="W216" i="2"/>
  <c r="V216" i="2"/>
  <c r="U216" i="2"/>
  <c r="T216" i="2"/>
  <c r="S216" i="2"/>
  <c r="R216" i="2"/>
  <c r="Q216" i="2"/>
  <c r="P216" i="2"/>
  <c r="O216" i="2"/>
  <c r="C214" i="2"/>
  <c r="E214" i="2"/>
  <c r="G214" i="2"/>
  <c r="B214" i="2"/>
  <c r="D214" i="2"/>
  <c r="F214" i="2"/>
  <c r="N214" i="2"/>
  <c r="AC214" i="2"/>
  <c r="AB214" i="2"/>
  <c r="AA214" i="2"/>
  <c r="Z214" i="2"/>
  <c r="Y214" i="2"/>
  <c r="X214" i="2"/>
  <c r="W214" i="2"/>
  <c r="V214" i="2"/>
  <c r="U214" i="2"/>
  <c r="T214" i="2"/>
  <c r="S214" i="2"/>
  <c r="R214" i="2"/>
  <c r="Q214" i="2"/>
  <c r="P214" i="2"/>
  <c r="O214" i="2"/>
  <c r="C212" i="2"/>
  <c r="E212" i="2"/>
  <c r="G212" i="2"/>
  <c r="B212" i="2"/>
  <c r="D212" i="2"/>
  <c r="F212" i="2"/>
  <c r="N212" i="2"/>
  <c r="AC212" i="2"/>
  <c r="AB212" i="2"/>
  <c r="AA212" i="2"/>
  <c r="Z212" i="2"/>
  <c r="Y212" i="2"/>
  <c r="X212" i="2"/>
  <c r="W212" i="2"/>
  <c r="V212" i="2"/>
  <c r="U212" i="2"/>
  <c r="T212" i="2"/>
  <c r="S212" i="2"/>
  <c r="R212" i="2"/>
  <c r="Q212" i="2"/>
  <c r="P212" i="2"/>
  <c r="O212" i="2"/>
  <c r="C210" i="2"/>
  <c r="E210" i="2"/>
  <c r="G210" i="2"/>
  <c r="B210" i="2"/>
  <c r="D210" i="2"/>
  <c r="F210" i="2"/>
  <c r="N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P210" i="2"/>
  <c r="O210" i="2"/>
  <c r="C208" i="2"/>
  <c r="E208" i="2"/>
  <c r="G208" i="2"/>
  <c r="B208" i="2"/>
  <c r="D208" i="2"/>
  <c r="F208" i="2"/>
  <c r="N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P208" i="2"/>
  <c r="O208" i="2"/>
  <c r="C206" i="2"/>
  <c r="E206" i="2"/>
  <c r="G206" i="2"/>
  <c r="B206" i="2"/>
  <c r="D206" i="2"/>
  <c r="F206" i="2"/>
  <c r="N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C204" i="2"/>
  <c r="E204" i="2"/>
  <c r="G204" i="2"/>
  <c r="B204" i="2"/>
  <c r="D204" i="2"/>
  <c r="F204" i="2"/>
  <c r="N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P204" i="2"/>
  <c r="O204" i="2"/>
  <c r="C200" i="2"/>
  <c r="E200" i="2"/>
  <c r="G200" i="2"/>
  <c r="B200" i="2"/>
  <c r="D200" i="2"/>
  <c r="F200" i="2"/>
  <c r="N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P200" i="2"/>
  <c r="O200" i="2"/>
  <c r="C196" i="2"/>
  <c r="E196" i="2"/>
  <c r="G196" i="2"/>
  <c r="B196" i="2"/>
  <c r="D196" i="2"/>
  <c r="F196" i="2"/>
  <c r="N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C192" i="2"/>
  <c r="B192" i="2"/>
  <c r="E192" i="2"/>
  <c r="G192" i="2"/>
  <c r="D192" i="2"/>
  <c r="F192" i="2"/>
  <c r="N192" i="2"/>
  <c r="AC192" i="2"/>
  <c r="AB192" i="2"/>
  <c r="AA192" i="2"/>
  <c r="Z192" i="2"/>
  <c r="Y192" i="2"/>
  <c r="X192" i="2"/>
  <c r="W192" i="2"/>
  <c r="V192" i="2"/>
  <c r="U192" i="2"/>
  <c r="T192" i="2"/>
  <c r="S192" i="2"/>
  <c r="R192" i="2"/>
  <c r="Q192" i="2"/>
  <c r="P192" i="2"/>
  <c r="O192" i="2"/>
  <c r="C188" i="2"/>
  <c r="E188" i="2"/>
  <c r="G188" i="2"/>
  <c r="B188" i="2"/>
  <c r="D188" i="2"/>
  <c r="F188" i="2"/>
  <c r="N188" i="2"/>
  <c r="AC188" i="2"/>
  <c r="AB188" i="2"/>
  <c r="AA188" i="2"/>
  <c r="Z188" i="2"/>
  <c r="Y188" i="2"/>
  <c r="X188" i="2"/>
  <c r="W188" i="2"/>
  <c r="V188" i="2"/>
  <c r="U188" i="2"/>
  <c r="T188" i="2"/>
  <c r="S188" i="2"/>
  <c r="R188" i="2"/>
  <c r="Q188" i="2"/>
  <c r="P188" i="2"/>
  <c r="O188" i="2"/>
  <c r="C184" i="2"/>
  <c r="E184" i="2"/>
  <c r="G184" i="2"/>
  <c r="B184" i="2"/>
  <c r="D184" i="2"/>
  <c r="F184" i="2"/>
  <c r="N184" i="2"/>
  <c r="AC184" i="2"/>
  <c r="AB184" i="2"/>
  <c r="AA184" i="2"/>
  <c r="Z184" i="2"/>
  <c r="Y184" i="2"/>
  <c r="X184" i="2"/>
  <c r="W184" i="2"/>
  <c r="V184" i="2"/>
  <c r="U184" i="2"/>
  <c r="T184" i="2"/>
  <c r="S184" i="2"/>
  <c r="R184" i="2"/>
  <c r="Q184" i="2"/>
  <c r="P184" i="2"/>
  <c r="O184" i="2"/>
  <c r="C180" i="2"/>
  <c r="E180" i="2"/>
  <c r="G180" i="2"/>
  <c r="B180" i="2"/>
  <c r="D180" i="2"/>
  <c r="F180" i="2"/>
  <c r="N180" i="2"/>
  <c r="AC180" i="2"/>
  <c r="AB180" i="2"/>
  <c r="AA180" i="2"/>
  <c r="Z180" i="2"/>
  <c r="Y180" i="2"/>
  <c r="X180" i="2"/>
  <c r="W180" i="2"/>
  <c r="V180" i="2"/>
  <c r="U180" i="2"/>
  <c r="T180" i="2"/>
  <c r="S180" i="2"/>
  <c r="R180" i="2"/>
  <c r="Q180" i="2"/>
  <c r="P180" i="2"/>
  <c r="O180" i="2"/>
  <c r="C176" i="2"/>
  <c r="E176" i="2"/>
  <c r="G176" i="2"/>
  <c r="B176" i="2"/>
  <c r="D176" i="2"/>
  <c r="F176" i="2"/>
  <c r="N176" i="2"/>
  <c r="AC176" i="2"/>
  <c r="AB176" i="2"/>
  <c r="AA176" i="2"/>
  <c r="Z176" i="2"/>
  <c r="Y176" i="2"/>
  <c r="X176" i="2"/>
  <c r="W176" i="2"/>
  <c r="V176" i="2"/>
  <c r="U176" i="2"/>
  <c r="T176" i="2"/>
  <c r="S176" i="2"/>
  <c r="R176" i="2"/>
  <c r="Q176" i="2"/>
  <c r="P176" i="2"/>
  <c r="O176" i="2"/>
  <c r="C172" i="2"/>
  <c r="E172" i="2"/>
  <c r="G172" i="2"/>
  <c r="B172" i="2"/>
  <c r="D172" i="2"/>
  <c r="F172" i="2"/>
  <c r="N172" i="2"/>
  <c r="AC172" i="2"/>
  <c r="AB172" i="2"/>
  <c r="AA172" i="2"/>
  <c r="Z172" i="2"/>
  <c r="Y172" i="2"/>
  <c r="X172" i="2"/>
  <c r="W172" i="2"/>
  <c r="V172" i="2"/>
  <c r="U172" i="2"/>
  <c r="T172" i="2"/>
  <c r="S172" i="2"/>
  <c r="R172" i="2"/>
  <c r="Q172" i="2"/>
  <c r="P172" i="2"/>
  <c r="O172" i="2"/>
  <c r="C168" i="2"/>
  <c r="E168" i="2"/>
  <c r="G168" i="2"/>
  <c r="B168" i="2"/>
  <c r="D168" i="2"/>
  <c r="F168" i="2"/>
  <c r="N168" i="2"/>
  <c r="AC168" i="2"/>
  <c r="AB168" i="2"/>
  <c r="AA168" i="2"/>
  <c r="Z168" i="2"/>
  <c r="Y168" i="2"/>
  <c r="X168" i="2"/>
  <c r="W168" i="2"/>
  <c r="V168" i="2"/>
  <c r="U168" i="2"/>
  <c r="T168" i="2"/>
  <c r="S168" i="2"/>
  <c r="R168" i="2"/>
  <c r="Q168" i="2"/>
  <c r="P168" i="2"/>
  <c r="O168" i="2"/>
  <c r="C164" i="2"/>
  <c r="E164" i="2"/>
  <c r="G164" i="2"/>
  <c r="B164" i="2"/>
  <c r="D164" i="2"/>
  <c r="F164" i="2"/>
  <c r="N164" i="2"/>
  <c r="AC164" i="2"/>
  <c r="AB164" i="2"/>
  <c r="AA164" i="2"/>
  <c r="Z164" i="2"/>
  <c r="Y164" i="2"/>
  <c r="X164" i="2"/>
  <c r="W164" i="2"/>
  <c r="V164" i="2"/>
  <c r="U164" i="2"/>
  <c r="T164" i="2"/>
  <c r="S164" i="2"/>
  <c r="R164" i="2"/>
  <c r="Q164" i="2"/>
  <c r="P164" i="2"/>
  <c r="O164" i="2"/>
  <c r="C160" i="2"/>
  <c r="E160" i="2"/>
  <c r="G160" i="2"/>
  <c r="B160" i="2"/>
  <c r="D160" i="2"/>
  <c r="F160" i="2"/>
  <c r="N160" i="2"/>
  <c r="AC160" i="2"/>
  <c r="AB160" i="2"/>
  <c r="AA160" i="2"/>
  <c r="Z160" i="2"/>
  <c r="Y160" i="2"/>
  <c r="X160" i="2"/>
  <c r="W160" i="2"/>
  <c r="V160" i="2"/>
  <c r="U160" i="2"/>
  <c r="T160" i="2"/>
  <c r="S160" i="2"/>
  <c r="R160" i="2"/>
  <c r="Q160" i="2"/>
  <c r="P160" i="2"/>
  <c r="O160" i="2"/>
  <c r="C156" i="2"/>
  <c r="E156" i="2"/>
  <c r="G156" i="2"/>
  <c r="B156" i="2"/>
  <c r="D156" i="2"/>
  <c r="F156" i="2"/>
  <c r="N156" i="2"/>
  <c r="AC156" i="2"/>
  <c r="AB156" i="2"/>
  <c r="AA156" i="2"/>
  <c r="Z156" i="2"/>
  <c r="Y156" i="2"/>
  <c r="X156" i="2"/>
  <c r="W156" i="2"/>
  <c r="V156" i="2"/>
  <c r="U156" i="2"/>
  <c r="T156" i="2"/>
  <c r="S156" i="2"/>
  <c r="R156" i="2"/>
  <c r="Q156" i="2"/>
  <c r="P156" i="2"/>
  <c r="O156" i="2"/>
  <c r="C152" i="2"/>
  <c r="E152" i="2"/>
  <c r="G152" i="2"/>
  <c r="B152" i="2"/>
  <c r="D152" i="2"/>
  <c r="F152" i="2"/>
  <c r="N152" i="2"/>
  <c r="AC152" i="2"/>
  <c r="AB152" i="2"/>
  <c r="AA152" i="2"/>
  <c r="Z152" i="2"/>
  <c r="Y152" i="2"/>
  <c r="X152" i="2"/>
  <c r="W152" i="2"/>
  <c r="V152" i="2"/>
  <c r="U152" i="2"/>
  <c r="T152" i="2"/>
  <c r="S152" i="2"/>
  <c r="R152" i="2"/>
  <c r="Q152" i="2"/>
  <c r="P152" i="2"/>
  <c r="O152" i="2"/>
  <c r="C148" i="2"/>
  <c r="E148" i="2"/>
  <c r="G148" i="2"/>
  <c r="B148" i="2"/>
  <c r="D148" i="2"/>
  <c r="F148" i="2"/>
  <c r="N148" i="2"/>
  <c r="AC148" i="2"/>
  <c r="AB148" i="2"/>
  <c r="AA148" i="2"/>
  <c r="Z148" i="2"/>
  <c r="Y148" i="2"/>
  <c r="X148" i="2"/>
  <c r="W148" i="2"/>
  <c r="V148" i="2"/>
  <c r="U148" i="2"/>
  <c r="T148" i="2"/>
  <c r="S148" i="2"/>
  <c r="R148" i="2"/>
  <c r="Q148" i="2"/>
  <c r="P148" i="2"/>
  <c r="O148" i="2"/>
  <c r="C144" i="2"/>
  <c r="E144" i="2"/>
  <c r="G144" i="2"/>
  <c r="B144" i="2"/>
  <c r="D144" i="2"/>
  <c r="F144" i="2"/>
  <c r="N144" i="2"/>
  <c r="AC144" i="2"/>
  <c r="AB144" i="2"/>
  <c r="AA144" i="2"/>
  <c r="Z144" i="2"/>
  <c r="Y144" i="2"/>
  <c r="X144" i="2"/>
  <c r="W144" i="2"/>
  <c r="V144" i="2"/>
  <c r="U144" i="2"/>
  <c r="T144" i="2"/>
  <c r="S144" i="2"/>
  <c r="R144" i="2"/>
  <c r="Q144" i="2"/>
  <c r="P144" i="2"/>
  <c r="O144" i="2"/>
  <c r="C140" i="2"/>
  <c r="E140" i="2"/>
  <c r="G140" i="2"/>
  <c r="B140" i="2"/>
  <c r="D140" i="2"/>
  <c r="F140" i="2"/>
  <c r="N140" i="2"/>
  <c r="AC140" i="2"/>
  <c r="AB140" i="2"/>
  <c r="AA140" i="2"/>
  <c r="Z140" i="2"/>
  <c r="Y140" i="2"/>
  <c r="X140" i="2"/>
  <c r="W140" i="2"/>
  <c r="V140" i="2"/>
  <c r="U140" i="2"/>
  <c r="T140" i="2"/>
  <c r="S140" i="2"/>
  <c r="R140" i="2"/>
  <c r="Q140" i="2"/>
  <c r="P140" i="2"/>
  <c r="O140" i="2"/>
  <c r="C136" i="2"/>
  <c r="E136" i="2"/>
  <c r="G136" i="2"/>
  <c r="B136" i="2"/>
  <c r="D136" i="2"/>
  <c r="F136" i="2"/>
  <c r="N136" i="2"/>
  <c r="AC136" i="2"/>
  <c r="AB136" i="2"/>
  <c r="AA136" i="2"/>
  <c r="Z136" i="2"/>
  <c r="Y136" i="2"/>
  <c r="X136" i="2"/>
  <c r="W136" i="2"/>
  <c r="V136" i="2"/>
  <c r="U136" i="2"/>
  <c r="T136" i="2"/>
  <c r="S136" i="2"/>
  <c r="R136" i="2"/>
  <c r="Q136" i="2"/>
  <c r="P136" i="2"/>
  <c r="O136" i="2"/>
  <c r="C132" i="2"/>
  <c r="E132" i="2"/>
  <c r="G132" i="2"/>
  <c r="B132" i="2"/>
  <c r="D132" i="2"/>
  <c r="F132" i="2"/>
  <c r="N132" i="2"/>
  <c r="AC132" i="2"/>
  <c r="AB132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C128" i="2"/>
  <c r="E128" i="2"/>
  <c r="G128" i="2"/>
  <c r="B128" i="2"/>
  <c r="D128" i="2"/>
  <c r="F128" i="2"/>
  <c r="N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Q128" i="2"/>
  <c r="P128" i="2"/>
  <c r="O128" i="2"/>
  <c r="C124" i="2"/>
  <c r="E124" i="2"/>
  <c r="G124" i="2"/>
  <c r="B124" i="2"/>
  <c r="D124" i="2"/>
  <c r="F124" i="2"/>
  <c r="N124" i="2"/>
  <c r="AC124" i="2"/>
  <c r="AB124" i="2"/>
  <c r="AA124" i="2"/>
  <c r="Z124" i="2"/>
  <c r="Y124" i="2"/>
  <c r="X124" i="2"/>
  <c r="W124" i="2"/>
  <c r="V124" i="2"/>
  <c r="U124" i="2"/>
  <c r="T124" i="2"/>
  <c r="S124" i="2"/>
  <c r="R124" i="2"/>
  <c r="Q124" i="2"/>
  <c r="P124" i="2"/>
  <c r="O124" i="2"/>
  <c r="C120" i="2"/>
  <c r="E120" i="2"/>
  <c r="G120" i="2"/>
  <c r="B120" i="2"/>
  <c r="D120" i="2"/>
  <c r="F120" i="2"/>
  <c r="N120" i="2"/>
  <c r="AC120" i="2"/>
  <c r="AB120" i="2"/>
  <c r="AA120" i="2"/>
  <c r="Z120" i="2"/>
  <c r="Y120" i="2"/>
  <c r="X120" i="2"/>
  <c r="W120" i="2"/>
  <c r="V120" i="2"/>
  <c r="U120" i="2"/>
  <c r="T120" i="2"/>
  <c r="S120" i="2"/>
  <c r="R120" i="2"/>
  <c r="Q120" i="2"/>
  <c r="P120" i="2"/>
  <c r="O120" i="2"/>
  <c r="C116" i="2"/>
  <c r="E116" i="2"/>
  <c r="G116" i="2"/>
  <c r="B116" i="2"/>
  <c r="D116" i="2"/>
  <c r="F116" i="2"/>
  <c r="N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C112" i="2"/>
  <c r="E112" i="2"/>
  <c r="G112" i="2"/>
  <c r="B112" i="2"/>
  <c r="D112" i="2"/>
  <c r="F112" i="2"/>
  <c r="N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C108" i="2"/>
  <c r="E108" i="2"/>
  <c r="G108" i="2"/>
  <c r="B108" i="2"/>
  <c r="D108" i="2"/>
  <c r="F108" i="2"/>
  <c r="N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C104" i="2"/>
  <c r="E104" i="2"/>
  <c r="G104" i="2"/>
  <c r="B104" i="2"/>
  <c r="D104" i="2"/>
  <c r="F104" i="2"/>
  <c r="N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C100" i="2"/>
  <c r="E100" i="2"/>
  <c r="G100" i="2"/>
  <c r="B100" i="2"/>
  <c r="D100" i="2"/>
  <c r="F100" i="2"/>
  <c r="N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C96" i="2"/>
  <c r="E96" i="2"/>
  <c r="G96" i="2"/>
  <c r="B96" i="2"/>
  <c r="D96" i="2"/>
  <c r="F96" i="2"/>
  <c r="N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C92" i="2"/>
  <c r="E92" i="2"/>
  <c r="G92" i="2"/>
  <c r="B92" i="2"/>
  <c r="D92" i="2"/>
  <c r="F92" i="2"/>
  <c r="N92" i="2"/>
  <c r="AC92" i="2"/>
  <c r="AB92" i="2"/>
  <c r="AA92" i="2"/>
  <c r="Z92" i="2"/>
  <c r="Y92" i="2"/>
  <c r="X92" i="2"/>
  <c r="W92" i="2"/>
  <c r="V92" i="2"/>
  <c r="U92" i="2"/>
  <c r="T92" i="2"/>
  <c r="S92" i="2"/>
  <c r="R92" i="2"/>
  <c r="Q92" i="2"/>
  <c r="P92" i="2"/>
  <c r="O92" i="2"/>
  <c r="C88" i="2"/>
  <c r="E88" i="2"/>
  <c r="G88" i="2"/>
  <c r="B88" i="2"/>
  <c r="D88" i="2"/>
  <c r="F88" i="2"/>
  <c r="N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O88" i="2"/>
  <c r="C84" i="2"/>
  <c r="E84" i="2"/>
  <c r="G84" i="2"/>
  <c r="B84" i="2"/>
  <c r="D84" i="2"/>
  <c r="F84" i="2"/>
  <c r="N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C80" i="2"/>
  <c r="E80" i="2"/>
  <c r="G80" i="2"/>
  <c r="B80" i="2"/>
  <c r="D80" i="2"/>
  <c r="F80" i="2"/>
  <c r="N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C76" i="2"/>
  <c r="E76" i="2"/>
  <c r="G76" i="2"/>
  <c r="B76" i="2"/>
  <c r="D76" i="2"/>
  <c r="F76" i="2"/>
  <c r="N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C72" i="2"/>
  <c r="E72" i="2"/>
  <c r="G72" i="2"/>
  <c r="B72" i="2"/>
  <c r="D72" i="2"/>
  <c r="F72" i="2"/>
  <c r="N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C68" i="2"/>
  <c r="E68" i="2"/>
  <c r="G68" i="2"/>
  <c r="B68" i="2"/>
  <c r="D68" i="2"/>
  <c r="F68" i="2"/>
  <c r="N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C64" i="2"/>
  <c r="E64" i="2"/>
  <c r="G64" i="2"/>
  <c r="B64" i="2"/>
  <c r="D64" i="2"/>
  <c r="F64" i="2"/>
  <c r="N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C60" i="2"/>
  <c r="E60" i="2"/>
  <c r="G60" i="2"/>
  <c r="B60" i="2"/>
  <c r="D60" i="2"/>
  <c r="F60" i="2"/>
  <c r="N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C56" i="2"/>
  <c r="E56" i="2"/>
  <c r="G56" i="2"/>
  <c r="B56" i="2"/>
  <c r="F56" i="2"/>
  <c r="N56" i="2"/>
  <c r="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C52" i="2"/>
  <c r="E52" i="2"/>
  <c r="G52" i="2"/>
  <c r="B52" i="2"/>
  <c r="F52" i="2"/>
  <c r="N52" i="2"/>
  <c r="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C48" i="2"/>
  <c r="E48" i="2"/>
  <c r="G48" i="2"/>
  <c r="B48" i="2"/>
  <c r="F48" i="2"/>
  <c r="N48" i="2"/>
  <c r="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C44" i="2"/>
  <c r="E44" i="2"/>
  <c r="G44" i="2"/>
  <c r="B44" i="2"/>
  <c r="F44" i="2"/>
  <c r="N44" i="2"/>
  <c r="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C40" i="2"/>
  <c r="E40" i="2"/>
  <c r="G40" i="2"/>
  <c r="B40" i="2"/>
  <c r="F40" i="2"/>
  <c r="N40" i="2"/>
  <c r="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C36" i="2"/>
  <c r="E36" i="2"/>
  <c r="G36" i="2"/>
  <c r="B36" i="2"/>
  <c r="F36" i="2"/>
  <c r="N36" i="2"/>
  <c r="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B33" i="2"/>
  <c r="D33" i="2"/>
  <c r="F33" i="2"/>
  <c r="N33" i="2"/>
  <c r="E33" i="2"/>
  <c r="C33" i="2"/>
  <c r="G33" i="2"/>
  <c r="AC33" i="2"/>
  <c r="AB33" i="2"/>
  <c r="AA33" i="2"/>
  <c r="Z33" i="2"/>
  <c r="Y33" i="2"/>
  <c r="X33" i="2"/>
  <c r="W33" i="2"/>
  <c r="V33" i="2"/>
  <c r="U33" i="2"/>
  <c r="O33" i="2"/>
  <c r="T33" i="2"/>
  <c r="S33" i="2"/>
  <c r="R33" i="2"/>
  <c r="Q33" i="2"/>
  <c r="P33" i="2"/>
  <c r="B31" i="2"/>
  <c r="D31" i="2"/>
  <c r="F31" i="2"/>
  <c r="N31" i="2"/>
  <c r="C31" i="2"/>
  <c r="G31" i="2"/>
  <c r="E31" i="2"/>
  <c r="AC31" i="2"/>
  <c r="AB31" i="2"/>
  <c r="AA31" i="2"/>
  <c r="Z31" i="2"/>
  <c r="Y31" i="2"/>
  <c r="X31" i="2"/>
  <c r="W31" i="2"/>
  <c r="V31" i="2"/>
  <c r="U31" i="2"/>
  <c r="O31" i="2"/>
  <c r="T31" i="2"/>
  <c r="S31" i="2"/>
  <c r="R31" i="2"/>
  <c r="Q31" i="2"/>
  <c r="P31" i="2"/>
  <c r="B29" i="2"/>
  <c r="D29" i="2"/>
  <c r="F29" i="2"/>
  <c r="N29" i="2"/>
  <c r="E29" i="2"/>
  <c r="C29" i="2"/>
  <c r="G29" i="2"/>
  <c r="AC29" i="2"/>
  <c r="AB29" i="2"/>
  <c r="AA29" i="2"/>
  <c r="Z29" i="2"/>
  <c r="Y29" i="2"/>
  <c r="X29" i="2"/>
  <c r="W29" i="2"/>
  <c r="V29" i="2"/>
  <c r="U29" i="2"/>
  <c r="O29" i="2"/>
  <c r="T29" i="2"/>
  <c r="S29" i="2"/>
  <c r="R29" i="2"/>
  <c r="Q29" i="2"/>
  <c r="P29" i="2"/>
  <c r="B27" i="2"/>
  <c r="D27" i="2"/>
  <c r="F27" i="2"/>
  <c r="N27" i="2"/>
  <c r="C27" i="2"/>
  <c r="G27" i="2"/>
  <c r="E27" i="2"/>
  <c r="AC27" i="2"/>
  <c r="AB27" i="2"/>
  <c r="AA27" i="2"/>
  <c r="Z27" i="2"/>
  <c r="Y27" i="2"/>
  <c r="X27" i="2"/>
  <c r="W27" i="2"/>
  <c r="V27" i="2"/>
  <c r="U27" i="2"/>
  <c r="O27" i="2"/>
  <c r="T27" i="2"/>
  <c r="S27" i="2"/>
  <c r="R27" i="2"/>
  <c r="Q27" i="2"/>
  <c r="P27" i="2"/>
  <c r="B25" i="2"/>
  <c r="D25" i="2"/>
  <c r="F25" i="2"/>
  <c r="N25" i="2"/>
  <c r="E25" i="2"/>
  <c r="C25" i="2"/>
  <c r="G25" i="2"/>
  <c r="AC25" i="2"/>
  <c r="AB25" i="2"/>
  <c r="AA25" i="2"/>
  <c r="Z25" i="2"/>
  <c r="Y25" i="2"/>
  <c r="X25" i="2"/>
  <c r="W25" i="2"/>
  <c r="V25" i="2"/>
  <c r="U25" i="2"/>
  <c r="O25" i="2"/>
  <c r="T25" i="2"/>
  <c r="S25" i="2"/>
  <c r="R25" i="2"/>
  <c r="Q25" i="2"/>
  <c r="P25" i="2"/>
  <c r="B23" i="2"/>
  <c r="D23" i="2"/>
  <c r="F23" i="2"/>
  <c r="N23" i="2"/>
  <c r="C23" i="2"/>
  <c r="G23" i="2"/>
  <c r="E23" i="2"/>
  <c r="AC23" i="2"/>
  <c r="AB23" i="2"/>
  <c r="AA23" i="2"/>
  <c r="Z23" i="2"/>
  <c r="Y23" i="2"/>
  <c r="X23" i="2"/>
  <c r="W23" i="2"/>
  <c r="V23" i="2"/>
  <c r="U23" i="2"/>
  <c r="O23" i="2"/>
  <c r="T23" i="2"/>
  <c r="S23" i="2"/>
  <c r="R23" i="2"/>
  <c r="Q23" i="2"/>
  <c r="P23" i="2"/>
  <c r="B21" i="2"/>
  <c r="D21" i="2"/>
  <c r="F21" i="2"/>
  <c r="N21" i="2"/>
  <c r="E21" i="2"/>
  <c r="C21" i="2"/>
  <c r="G21" i="2"/>
  <c r="AC21" i="2"/>
  <c r="AB21" i="2"/>
  <c r="AA21" i="2"/>
  <c r="Z21" i="2"/>
  <c r="Y21" i="2"/>
  <c r="X21" i="2"/>
  <c r="W21" i="2"/>
  <c r="V21" i="2"/>
  <c r="U21" i="2"/>
  <c r="O21" i="2"/>
  <c r="T21" i="2"/>
  <c r="S21" i="2"/>
  <c r="R21" i="2"/>
  <c r="Q21" i="2"/>
  <c r="P21" i="2"/>
  <c r="B19" i="2"/>
  <c r="D19" i="2"/>
  <c r="F19" i="2"/>
  <c r="N19" i="2"/>
  <c r="C19" i="2"/>
  <c r="G19" i="2"/>
  <c r="E19" i="2"/>
  <c r="AC19" i="2"/>
  <c r="AB19" i="2"/>
  <c r="AA19" i="2"/>
  <c r="Z19" i="2"/>
  <c r="Y19" i="2"/>
  <c r="X19" i="2"/>
  <c r="W19" i="2"/>
  <c r="V19" i="2"/>
  <c r="U19" i="2"/>
  <c r="O19" i="2"/>
  <c r="T19" i="2"/>
  <c r="S19" i="2"/>
  <c r="R19" i="2"/>
  <c r="Q19" i="2"/>
  <c r="P19" i="2"/>
  <c r="B17" i="2"/>
  <c r="D17" i="2"/>
  <c r="F17" i="2"/>
  <c r="N17" i="2"/>
  <c r="E17" i="2"/>
  <c r="C17" i="2"/>
  <c r="G17" i="2"/>
  <c r="AC17" i="2"/>
  <c r="AB17" i="2"/>
  <c r="AA17" i="2"/>
  <c r="Z17" i="2"/>
  <c r="Y17" i="2"/>
  <c r="X17" i="2"/>
  <c r="W17" i="2"/>
  <c r="V17" i="2"/>
  <c r="U17" i="2"/>
  <c r="O17" i="2"/>
  <c r="T17" i="2"/>
  <c r="S17" i="2"/>
  <c r="R17" i="2"/>
  <c r="Q17" i="2"/>
  <c r="P17" i="2"/>
  <c r="B15" i="2"/>
  <c r="D15" i="2"/>
  <c r="F15" i="2"/>
  <c r="N15" i="2"/>
  <c r="C15" i="2"/>
  <c r="G15" i="2"/>
  <c r="E15" i="2"/>
  <c r="AC15" i="2"/>
  <c r="AB15" i="2"/>
  <c r="AA15" i="2"/>
  <c r="Z15" i="2"/>
  <c r="Y15" i="2"/>
  <c r="X15" i="2"/>
  <c r="W15" i="2"/>
  <c r="V15" i="2"/>
  <c r="U15" i="2"/>
  <c r="O15" i="2"/>
  <c r="T15" i="2"/>
  <c r="S15" i="2"/>
  <c r="R15" i="2"/>
  <c r="Q15" i="2"/>
  <c r="P15" i="2"/>
  <c r="B13" i="2"/>
  <c r="D13" i="2"/>
  <c r="F13" i="2"/>
  <c r="N13" i="2"/>
  <c r="E13" i="2"/>
  <c r="C13" i="2"/>
  <c r="G13" i="2"/>
  <c r="AC13" i="2"/>
  <c r="AB13" i="2"/>
  <c r="AA13" i="2"/>
  <c r="Z13" i="2"/>
  <c r="Y13" i="2"/>
  <c r="X13" i="2"/>
  <c r="W13" i="2"/>
  <c r="V13" i="2"/>
  <c r="U13" i="2"/>
  <c r="O13" i="2"/>
  <c r="T13" i="2"/>
  <c r="S13" i="2"/>
  <c r="R13" i="2"/>
  <c r="Q13" i="2"/>
  <c r="P13" i="2"/>
  <c r="B11" i="2"/>
  <c r="D11" i="2"/>
  <c r="F11" i="2"/>
  <c r="N11" i="2"/>
  <c r="C11" i="2"/>
  <c r="G11" i="2"/>
  <c r="E11" i="2"/>
  <c r="AC11" i="2"/>
  <c r="AB11" i="2"/>
  <c r="AA11" i="2"/>
  <c r="Z11" i="2"/>
  <c r="Y11" i="2"/>
  <c r="X11" i="2"/>
  <c r="W11" i="2"/>
  <c r="V11" i="2"/>
  <c r="U11" i="2"/>
  <c r="O11" i="2"/>
  <c r="T11" i="2"/>
  <c r="S11" i="2"/>
  <c r="R11" i="2"/>
  <c r="Q11" i="2"/>
  <c r="P11" i="2"/>
  <c r="C9" i="2"/>
  <c r="E9" i="2"/>
  <c r="G9" i="2"/>
  <c r="B9" i="2"/>
  <c r="D9" i="2"/>
  <c r="F9" i="2"/>
  <c r="N9" i="2"/>
  <c r="AC9" i="2"/>
  <c r="AB9" i="2"/>
  <c r="AA9" i="2"/>
  <c r="Z9" i="2"/>
  <c r="Y9" i="2"/>
  <c r="X9" i="2"/>
  <c r="W9" i="2"/>
  <c r="V9" i="2"/>
  <c r="O9" i="2"/>
  <c r="U9" i="2"/>
  <c r="T9" i="2"/>
  <c r="S9" i="2"/>
  <c r="R9" i="2"/>
  <c r="Q9" i="2"/>
  <c r="P9" i="2"/>
  <c r="B997" i="2"/>
  <c r="D997" i="2"/>
  <c r="F997" i="2"/>
  <c r="N997" i="2"/>
  <c r="C997" i="2"/>
  <c r="E997" i="2"/>
  <c r="G997" i="2"/>
  <c r="AC997" i="2"/>
  <c r="AB997" i="2"/>
  <c r="AA997" i="2"/>
  <c r="Z997" i="2"/>
  <c r="Y997" i="2"/>
  <c r="X997" i="2"/>
  <c r="W997" i="2"/>
  <c r="V997" i="2"/>
  <c r="O997" i="2"/>
  <c r="U997" i="2"/>
  <c r="T997" i="2"/>
  <c r="S997" i="2"/>
  <c r="R997" i="2"/>
  <c r="Q997" i="2"/>
  <c r="P997" i="2"/>
  <c r="B993" i="2"/>
  <c r="D993" i="2"/>
  <c r="F993" i="2"/>
  <c r="N993" i="2"/>
  <c r="C993" i="2"/>
  <c r="E993" i="2"/>
  <c r="G993" i="2"/>
  <c r="AC993" i="2"/>
  <c r="AB993" i="2"/>
  <c r="AA993" i="2"/>
  <c r="Z993" i="2"/>
  <c r="Y993" i="2"/>
  <c r="X993" i="2"/>
  <c r="W993" i="2"/>
  <c r="V993" i="2"/>
  <c r="O993" i="2"/>
  <c r="U993" i="2"/>
  <c r="T993" i="2"/>
  <c r="S993" i="2"/>
  <c r="R993" i="2"/>
  <c r="Q993" i="2"/>
  <c r="P993" i="2"/>
  <c r="B989" i="2"/>
  <c r="D989" i="2"/>
  <c r="F989" i="2"/>
  <c r="N989" i="2"/>
  <c r="C989" i="2"/>
  <c r="E989" i="2"/>
  <c r="G989" i="2"/>
  <c r="AC989" i="2"/>
  <c r="AB989" i="2"/>
  <c r="AA989" i="2"/>
  <c r="Z989" i="2"/>
  <c r="Y989" i="2"/>
  <c r="X989" i="2"/>
  <c r="W989" i="2"/>
  <c r="V989" i="2"/>
  <c r="O989" i="2"/>
  <c r="U989" i="2"/>
  <c r="T989" i="2"/>
  <c r="S989" i="2"/>
  <c r="R989" i="2"/>
  <c r="Q989" i="2"/>
  <c r="P989" i="2"/>
  <c r="B985" i="2"/>
  <c r="D985" i="2"/>
  <c r="F985" i="2"/>
  <c r="N985" i="2"/>
  <c r="C985" i="2"/>
  <c r="E985" i="2"/>
  <c r="G985" i="2"/>
  <c r="AC985" i="2"/>
  <c r="AB985" i="2"/>
  <c r="AA985" i="2"/>
  <c r="Z985" i="2"/>
  <c r="Y985" i="2"/>
  <c r="X985" i="2"/>
  <c r="W985" i="2"/>
  <c r="V985" i="2"/>
  <c r="O985" i="2"/>
  <c r="U985" i="2"/>
  <c r="T985" i="2"/>
  <c r="S985" i="2"/>
  <c r="R985" i="2"/>
  <c r="Q985" i="2"/>
  <c r="P985" i="2"/>
  <c r="B981" i="2"/>
  <c r="D981" i="2"/>
  <c r="F981" i="2"/>
  <c r="N981" i="2"/>
  <c r="C981" i="2"/>
  <c r="E981" i="2"/>
  <c r="G981" i="2"/>
  <c r="AC981" i="2"/>
  <c r="AB981" i="2"/>
  <c r="AA981" i="2"/>
  <c r="Z981" i="2"/>
  <c r="Y981" i="2"/>
  <c r="X981" i="2"/>
  <c r="W981" i="2"/>
  <c r="V981" i="2"/>
  <c r="O981" i="2"/>
  <c r="U981" i="2"/>
  <c r="T981" i="2"/>
  <c r="S981" i="2"/>
  <c r="R981" i="2"/>
  <c r="Q981" i="2"/>
  <c r="P981" i="2"/>
  <c r="B977" i="2"/>
  <c r="D977" i="2"/>
  <c r="F977" i="2"/>
  <c r="N977" i="2"/>
  <c r="C977" i="2"/>
  <c r="E977" i="2"/>
  <c r="G977" i="2"/>
  <c r="AC977" i="2"/>
  <c r="AB977" i="2"/>
  <c r="AA977" i="2"/>
  <c r="Z977" i="2"/>
  <c r="Y977" i="2"/>
  <c r="X977" i="2"/>
  <c r="W977" i="2"/>
  <c r="V977" i="2"/>
  <c r="O977" i="2"/>
  <c r="U977" i="2"/>
  <c r="T977" i="2"/>
  <c r="S977" i="2"/>
  <c r="R977" i="2"/>
  <c r="Q977" i="2"/>
  <c r="P977" i="2"/>
  <c r="B973" i="2"/>
  <c r="D973" i="2"/>
  <c r="F973" i="2"/>
  <c r="N973" i="2"/>
  <c r="C973" i="2"/>
  <c r="E973" i="2"/>
  <c r="G973" i="2"/>
  <c r="AC973" i="2"/>
  <c r="AB973" i="2"/>
  <c r="AA973" i="2"/>
  <c r="Z973" i="2"/>
  <c r="Y973" i="2"/>
  <c r="X973" i="2"/>
  <c r="W973" i="2"/>
  <c r="V973" i="2"/>
  <c r="O973" i="2"/>
  <c r="U973" i="2"/>
  <c r="T973" i="2"/>
  <c r="S973" i="2"/>
  <c r="R973" i="2"/>
  <c r="Q973" i="2"/>
  <c r="P973" i="2"/>
  <c r="B969" i="2"/>
  <c r="D969" i="2"/>
  <c r="F969" i="2"/>
  <c r="N969" i="2"/>
  <c r="C969" i="2"/>
  <c r="E969" i="2"/>
  <c r="G969" i="2"/>
  <c r="AC969" i="2"/>
  <c r="AB969" i="2"/>
  <c r="AA969" i="2"/>
  <c r="Z969" i="2"/>
  <c r="Y969" i="2"/>
  <c r="X969" i="2"/>
  <c r="W969" i="2"/>
  <c r="V969" i="2"/>
  <c r="O969" i="2"/>
  <c r="U969" i="2"/>
  <c r="T969" i="2"/>
  <c r="S969" i="2"/>
  <c r="R969" i="2"/>
  <c r="Q969" i="2"/>
  <c r="P969" i="2"/>
  <c r="B965" i="2"/>
  <c r="D965" i="2"/>
  <c r="F965" i="2"/>
  <c r="N965" i="2"/>
  <c r="C965" i="2"/>
  <c r="E965" i="2"/>
  <c r="G965" i="2"/>
  <c r="AC965" i="2"/>
  <c r="AB965" i="2"/>
  <c r="AA965" i="2"/>
  <c r="Z965" i="2"/>
  <c r="Y965" i="2"/>
  <c r="X965" i="2"/>
  <c r="W965" i="2"/>
  <c r="V965" i="2"/>
  <c r="O965" i="2"/>
  <c r="U965" i="2"/>
  <c r="T965" i="2"/>
  <c r="S965" i="2"/>
  <c r="R965" i="2"/>
  <c r="Q965" i="2"/>
  <c r="P965" i="2"/>
  <c r="B961" i="2"/>
  <c r="D961" i="2"/>
  <c r="F961" i="2"/>
  <c r="N961" i="2"/>
  <c r="C961" i="2"/>
  <c r="E961" i="2"/>
  <c r="G961" i="2"/>
  <c r="AC961" i="2"/>
  <c r="AB961" i="2"/>
  <c r="AA961" i="2"/>
  <c r="Z961" i="2"/>
  <c r="Y961" i="2"/>
  <c r="X961" i="2"/>
  <c r="W961" i="2"/>
  <c r="V961" i="2"/>
  <c r="O961" i="2"/>
  <c r="U961" i="2"/>
  <c r="T961" i="2"/>
  <c r="S961" i="2"/>
  <c r="R961" i="2"/>
  <c r="Q961" i="2"/>
  <c r="P961" i="2"/>
  <c r="B957" i="2"/>
  <c r="D957" i="2"/>
  <c r="F957" i="2"/>
  <c r="N957" i="2"/>
  <c r="C957" i="2"/>
  <c r="E957" i="2"/>
  <c r="G957" i="2"/>
  <c r="AC957" i="2"/>
  <c r="AB957" i="2"/>
  <c r="AA957" i="2"/>
  <c r="Z957" i="2"/>
  <c r="Y957" i="2"/>
  <c r="X957" i="2"/>
  <c r="W957" i="2"/>
  <c r="V957" i="2"/>
  <c r="O957" i="2"/>
  <c r="U957" i="2"/>
  <c r="T957" i="2"/>
  <c r="S957" i="2"/>
  <c r="R957" i="2"/>
  <c r="Q957" i="2"/>
  <c r="P957" i="2"/>
  <c r="B953" i="2"/>
  <c r="D953" i="2"/>
  <c r="F953" i="2"/>
  <c r="N953" i="2"/>
  <c r="C953" i="2"/>
  <c r="E953" i="2"/>
  <c r="G953" i="2"/>
  <c r="AC953" i="2"/>
  <c r="AB953" i="2"/>
  <c r="AA953" i="2"/>
  <c r="Z953" i="2"/>
  <c r="Y953" i="2"/>
  <c r="X953" i="2"/>
  <c r="W953" i="2"/>
  <c r="V953" i="2"/>
  <c r="O953" i="2"/>
  <c r="U953" i="2"/>
  <c r="T953" i="2"/>
  <c r="S953" i="2"/>
  <c r="R953" i="2"/>
  <c r="Q953" i="2"/>
  <c r="P953" i="2"/>
  <c r="B949" i="2"/>
  <c r="D949" i="2"/>
  <c r="F949" i="2"/>
  <c r="N949" i="2"/>
  <c r="C949" i="2"/>
  <c r="E949" i="2"/>
  <c r="G949" i="2"/>
  <c r="AC949" i="2"/>
  <c r="AB949" i="2"/>
  <c r="AA949" i="2"/>
  <c r="Z949" i="2"/>
  <c r="Y949" i="2"/>
  <c r="X949" i="2"/>
  <c r="W949" i="2"/>
  <c r="V949" i="2"/>
  <c r="O949" i="2"/>
  <c r="U949" i="2"/>
  <c r="T949" i="2"/>
  <c r="S949" i="2"/>
  <c r="R949" i="2"/>
  <c r="Q949" i="2"/>
  <c r="P949" i="2"/>
  <c r="B945" i="2"/>
  <c r="D945" i="2"/>
  <c r="F945" i="2"/>
  <c r="N945" i="2"/>
  <c r="C945" i="2"/>
  <c r="E945" i="2"/>
  <c r="G945" i="2"/>
  <c r="AC945" i="2"/>
  <c r="AB945" i="2"/>
  <c r="AA945" i="2"/>
  <c r="Z945" i="2"/>
  <c r="Y945" i="2"/>
  <c r="X945" i="2"/>
  <c r="W945" i="2"/>
  <c r="V945" i="2"/>
  <c r="O945" i="2"/>
  <c r="U945" i="2"/>
  <c r="T945" i="2"/>
  <c r="S945" i="2"/>
  <c r="R945" i="2"/>
  <c r="Q945" i="2"/>
  <c r="P945" i="2"/>
  <c r="B941" i="2"/>
  <c r="D941" i="2"/>
  <c r="F941" i="2"/>
  <c r="N941" i="2"/>
  <c r="C941" i="2"/>
  <c r="E941" i="2"/>
  <c r="G941" i="2"/>
  <c r="AC941" i="2"/>
  <c r="AB941" i="2"/>
  <c r="AA941" i="2"/>
  <c r="Z941" i="2"/>
  <c r="Y941" i="2"/>
  <c r="X941" i="2"/>
  <c r="W941" i="2"/>
  <c r="V941" i="2"/>
  <c r="O941" i="2"/>
  <c r="U941" i="2"/>
  <c r="T941" i="2"/>
  <c r="S941" i="2"/>
  <c r="R941" i="2"/>
  <c r="Q941" i="2"/>
  <c r="P941" i="2"/>
  <c r="B937" i="2"/>
  <c r="D937" i="2"/>
  <c r="F937" i="2"/>
  <c r="N937" i="2"/>
  <c r="C937" i="2"/>
  <c r="E937" i="2"/>
  <c r="G937" i="2"/>
  <c r="AC937" i="2"/>
  <c r="AB937" i="2"/>
  <c r="AA937" i="2"/>
  <c r="Z937" i="2"/>
  <c r="Y937" i="2"/>
  <c r="X937" i="2"/>
  <c r="W937" i="2"/>
  <c r="V937" i="2"/>
  <c r="O937" i="2"/>
  <c r="U937" i="2"/>
  <c r="T937" i="2"/>
  <c r="S937" i="2"/>
  <c r="R937" i="2"/>
  <c r="Q937" i="2"/>
  <c r="P937" i="2"/>
  <c r="B933" i="2"/>
  <c r="D933" i="2"/>
  <c r="F933" i="2"/>
  <c r="N933" i="2"/>
  <c r="C933" i="2"/>
  <c r="E933" i="2"/>
  <c r="G933" i="2"/>
  <c r="AC933" i="2"/>
  <c r="AB933" i="2"/>
  <c r="AA933" i="2"/>
  <c r="Z933" i="2"/>
  <c r="Y933" i="2"/>
  <c r="X933" i="2"/>
  <c r="W933" i="2"/>
  <c r="V933" i="2"/>
  <c r="O933" i="2"/>
  <c r="U933" i="2"/>
  <c r="T933" i="2"/>
  <c r="S933" i="2"/>
  <c r="R933" i="2"/>
  <c r="Q933" i="2"/>
  <c r="P933" i="2"/>
  <c r="B929" i="2"/>
  <c r="D929" i="2"/>
  <c r="F929" i="2"/>
  <c r="N929" i="2"/>
  <c r="C929" i="2"/>
  <c r="E929" i="2"/>
  <c r="G929" i="2"/>
  <c r="AC929" i="2"/>
  <c r="AB929" i="2"/>
  <c r="AA929" i="2"/>
  <c r="Z929" i="2"/>
  <c r="Y929" i="2"/>
  <c r="X929" i="2"/>
  <c r="W929" i="2"/>
  <c r="V929" i="2"/>
  <c r="O929" i="2"/>
  <c r="U929" i="2"/>
  <c r="T929" i="2"/>
  <c r="S929" i="2"/>
  <c r="R929" i="2"/>
  <c r="Q929" i="2"/>
  <c r="P929" i="2"/>
  <c r="B925" i="2"/>
  <c r="D925" i="2"/>
  <c r="F925" i="2"/>
  <c r="N925" i="2"/>
  <c r="C925" i="2"/>
  <c r="E925" i="2"/>
  <c r="G925" i="2"/>
  <c r="AC925" i="2"/>
  <c r="AB925" i="2"/>
  <c r="AA925" i="2"/>
  <c r="Z925" i="2"/>
  <c r="Y925" i="2"/>
  <c r="X925" i="2"/>
  <c r="W925" i="2"/>
  <c r="V925" i="2"/>
  <c r="O925" i="2"/>
  <c r="U925" i="2"/>
  <c r="T925" i="2"/>
  <c r="S925" i="2"/>
  <c r="R925" i="2"/>
  <c r="Q925" i="2"/>
  <c r="P925" i="2"/>
  <c r="B921" i="2"/>
  <c r="D921" i="2"/>
  <c r="F921" i="2"/>
  <c r="N921" i="2"/>
  <c r="C921" i="2"/>
  <c r="E921" i="2"/>
  <c r="G921" i="2"/>
  <c r="AC921" i="2"/>
  <c r="AB921" i="2"/>
  <c r="AA921" i="2"/>
  <c r="Z921" i="2"/>
  <c r="Y921" i="2"/>
  <c r="X921" i="2"/>
  <c r="W921" i="2"/>
  <c r="V921" i="2"/>
  <c r="O921" i="2"/>
  <c r="U921" i="2"/>
  <c r="T921" i="2"/>
  <c r="S921" i="2"/>
  <c r="R921" i="2"/>
  <c r="Q921" i="2"/>
  <c r="P921" i="2"/>
  <c r="B917" i="2"/>
  <c r="D917" i="2"/>
  <c r="F917" i="2"/>
  <c r="N917" i="2"/>
  <c r="C917" i="2"/>
  <c r="E917" i="2"/>
  <c r="G917" i="2"/>
  <c r="AC917" i="2"/>
  <c r="AB917" i="2"/>
  <c r="AA917" i="2"/>
  <c r="Z917" i="2"/>
  <c r="Y917" i="2"/>
  <c r="X917" i="2"/>
  <c r="W917" i="2"/>
  <c r="V917" i="2"/>
  <c r="O917" i="2"/>
  <c r="U917" i="2"/>
  <c r="T917" i="2"/>
  <c r="S917" i="2"/>
  <c r="R917" i="2"/>
  <c r="Q917" i="2"/>
  <c r="P917" i="2"/>
  <c r="C914" i="2"/>
  <c r="E914" i="2"/>
  <c r="G914" i="2"/>
  <c r="AC914" i="2"/>
  <c r="AB914" i="2"/>
  <c r="AA914" i="2"/>
  <c r="Z914" i="2"/>
  <c r="Y914" i="2"/>
  <c r="X914" i="2"/>
  <c r="W914" i="2"/>
  <c r="V914" i="2"/>
  <c r="B914" i="2"/>
  <c r="D914" i="2"/>
  <c r="F914" i="2"/>
  <c r="N914" i="2"/>
  <c r="U914" i="2"/>
  <c r="T914" i="2"/>
  <c r="S914" i="2"/>
  <c r="R914" i="2"/>
  <c r="Q914" i="2"/>
  <c r="P914" i="2"/>
  <c r="O914" i="2"/>
  <c r="B911" i="2"/>
  <c r="D911" i="2"/>
  <c r="F911" i="2"/>
  <c r="N911" i="2"/>
  <c r="C911" i="2"/>
  <c r="E911" i="2"/>
  <c r="G911" i="2"/>
  <c r="AC911" i="2"/>
  <c r="AB911" i="2"/>
  <c r="AA911" i="2"/>
  <c r="Z911" i="2"/>
  <c r="Y911" i="2"/>
  <c r="X911" i="2"/>
  <c r="W911" i="2"/>
  <c r="V911" i="2"/>
  <c r="O911" i="2"/>
  <c r="U911" i="2"/>
  <c r="T911" i="2"/>
  <c r="S911" i="2"/>
  <c r="R911" i="2"/>
  <c r="Q911" i="2"/>
  <c r="P911" i="2"/>
  <c r="B907" i="2"/>
  <c r="D907" i="2"/>
  <c r="F907" i="2"/>
  <c r="N907" i="2"/>
  <c r="C907" i="2"/>
  <c r="E907" i="2"/>
  <c r="G907" i="2"/>
  <c r="AC907" i="2"/>
  <c r="AB907" i="2"/>
  <c r="AA907" i="2"/>
  <c r="Z907" i="2"/>
  <c r="Y907" i="2"/>
  <c r="X907" i="2"/>
  <c r="W907" i="2"/>
  <c r="V907" i="2"/>
  <c r="O907" i="2"/>
  <c r="U907" i="2"/>
  <c r="T907" i="2"/>
  <c r="S907" i="2"/>
  <c r="R907" i="2"/>
  <c r="Q907" i="2"/>
  <c r="P907" i="2"/>
  <c r="B903" i="2"/>
  <c r="D903" i="2"/>
  <c r="F903" i="2"/>
  <c r="N903" i="2"/>
  <c r="C903" i="2"/>
  <c r="E903" i="2"/>
  <c r="G903" i="2"/>
  <c r="AC903" i="2"/>
  <c r="AB903" i="2"/>
  <c r="AA903" i="2"/>
  <c r="Z903" i="2"/>
  <c r="Y903" i="2"/>
  <c r="X903" i="2"/>
  <c r="W903" i="2"/>
  <c r="V903" i="2"/>
  <c r="O903" i="2"/>
  <c r="U903" i="2"/>
  <c r="T903" i="2"/>
  <c r="S903" i="2"/>
  <c r="R903" i="2"/>
  <c r="Q903" i="2"/>
  <c r="P903" i="2"/>
  <c r="B899" i="2"/>
  <c r="D899" i="2"/>
  <c r="F899" i="2"/>
  <c r="N899" i="2"/>
  <c r="C899" i="2"/>
  <c r="E899" i="2"/>
  <c r="G899" i="2"/>
  <c r="AC899" i="2"/>
  <c r="AB899" i="2"/>
  <c r="AA899" i="2"/>
  <c r="Z899" i="2"/>
  <c r="Y899" i="2"/>
  <c r="X899" i="2"/>
  <c r="W899" i="2"/>
  <c r="V899" i="2"/>
  <c r="O899" i="2"/>
  <c r="U899" i="2"/>
  <c r="T899" i="2"/>
  <c r="S899" i="2"/>
  <c r="R899" i="2"/>
  <c r="Q899" i="2"/>
  <c r="P899" i="2"/>
  <c r="B895" i="2"/>
  <c r="D895" i="2"/>
  <c r="F895" i="2"/>
  <c r="N895" i="2"/>
  <c r="C895" i="2"/>
  <c r="E895" i="2"/>
  <c r="G895" i="2"/>
  <c r="AC895" i="2"/>
  <c r="AB895" i="2"/>
  <c r="AA895" i="2"/>
  <c r="Z895" i="2"/>
  <c r="Y895" i="2"/>
  <c r="X895" i="2"/>
  <c r="W895" i="2"/>
  <c r="V895" i="2"/>
  <c r="O895" i="2"/>
  <c r="U895" i="2"/>
  <c r="T895" i="2"/>
  <c r="S895" i="2"/>
  <c r="R895" i="2"/>
  <c r="Q895" i="2"/>
  <c r="P895" i="2"/>
  <c r="B891" i="2"/>
  <c r="D891" i="2"/>
  <c r="F891" i="2"/>
  <c r="N891" i="2"/>
  <c r="C891" i="2"/>
  <c r="E891" i="2"/>
  <c r="G891" i="2"/>
  <c r="AC891" i="2"/>
  <c r="AB891" i="2"/>
  <c r="AA891" i="2"/>
  <c r="Z891" i="2"/>
  <c r="Y891" i="2"/>
  <c r="X891" i="2"/>
  <c r="W891" i="2"/>
  <c r="V891" i="2"/>
  <c r="O891" i="2"/>
  <c r="U891" i="2"/>
  <c r="T891" i="2"/>
  <c r="S891" i="2"/>
  <c r="R891" i="2"/>
  <c r="Q891" i="2"/>
  <c r="P891" i="2"/>
  <c r="B887" i="2"/>
  <c r="D887" i="2"/>
  <c r="F887" i="2"/>
  <c r="N887" i="2"/>
  <c r="C887" i="2"/>
  <c r="E887" i="2"/>
  <c r="G887" i="2"/>
  <c r="AC887" i="2"/>
  <c r="AB887" i="2"/>
  <c r="AA887" i="2"/>
  <c r="Z887" i="2"/>
  <c r="Y887" i="2"/>
  <c r="X887" i="2"/>
  <c r="W887" i="2"/>
  <c r="V887" i="2"/>
  <c r="O887" i="2"/>
  <c r="U887" i="2"/>
  <c r="T887" i="2"/>
  <c r="S887" i="2"/>
  <c r="R887" i="2"/>
  <c r="Q887" i="2"/>
  <c r="P887" i="2"/>
  <c r="B883" i="2"/>
  <c r="D883" i="2"/>
  <c r="F883" i="2"/>
  <c r="N883" i="2"/>
  <c r="C883" i="2"/>
  <c r="E883" i="2"/>
  <c r="G883" i="2"/>
  <c r="AC883" i="2"/>
  <c r="AB883" i="2"/>
  <c r="AA883" i="2"/>
  <c r="Z883" i="2"/>
  <c r="Y883" i="2"/>
  <c r="X883" i="2"/>
  <c r="W883" i="2"/>
  <c r="V883" i="2"/>
  <c r="O883" i="2"/>
  <c r="U883" i="2"/>
  <c r="T883" i="2"/>
  <c r="S883" i="2"/>
  <c r="R883" i="2"/>
  <c r="Q883" i="2"/>
  <c r="P883" i="2"/>
  <c r="B879" i="2"/>
  <c r="D879" i="2"/>
  <c r="F879" i="2"/>
  <c r="N879" i="2"/>
  <c r="C879" i="2"/>
  <c r="E879" i="2"/>
  <c r="G879" i="2"/>
  <c r="AC879" i="2"/>
  <c r="AB879" i="2"/>
  <c r="AA879" i="2"/>
  <c r="Z879" i="2"/>
  <c r="Y879" i="2"/>
  <c r="X879" i="2"/>
  <c r="W879" i="2"/>
  <c r="V879" i="2"/>
  <c r="O879" i="2"/>
  <c r="U879" i="2"/>
  <c r="T879" i="2"/>
  <c r="S879" i="2"/>
  <c r="R879" i="2"/>
  <c r="Q879" i="2"/>
  <c r="P879" i="2"/>
  <c r="B875" i="2"/>
  <c r="D875" i="2"/>
  <c r="F875" i="2"/>
  <c r="N875" i="2"/>
  <c r="C875" i="2"/>
  <c r="E875" i="2"/>
  <c r="G875" i="2"/>
  <c r="AC875" i="2"/>
  <c r="AB875" i="2"/>
  <c r="AA875" i="2"/>
  <c r="Z875" i="2"/>
  <c r="Y875" i="2"/>
  <c r="X875" i="2"/>
  <c r="W875" i="2"/>
  <c r="V875" i="2"/>
  <c r="O875" i="2"/>
  <c r="U875" i="2"/>
  <c r="T875" i="2"/>
  <c r="S875" i="2"/>
  <c r="R875" i="2"/>
  <c r="Q875" i="2"/>
  <c r="P875" i="2"/>
  <c r="B871" i="2"/>
  <c r="D871" i="2"/>
  <c r="F871" i="2"/>
  <c r="N871" i="2"/>
  <c r="C871" i="2"/>
  <c r="E871" i="2"/>
  <c r="G871" i="2"/>
  <c r="AC871" i="2"/>
  <c r="AB871" i="2"/>
  <c r="AA871" i="2"/>
  <c r="Z871" i="2"/>
  <c r="Y871" i="2"/>
  <c r="X871" i="2"/>
  <c r="W871" i="2"/>
  <c r="V871" i="2"/>
  <c r="O871" i="2"/>
  <c r="U871" i="2"/>
  <c r="T871" i="2"/>
  <c r="S871" i="2"/>
  <c r="R871" i="2"/>
  <c r="Q871" i="2"/>
  <c r="P871" i="2"/>
  <c r="B867" i="2"/>
  <c r="D867" i="2"/>
  <c r="F867" i="2"/>
  <c r="N867" i="2"/>
  <c r="C867" i="2"/>
  <c r="E867" i="2"/>
  <c r="G867" i="2"/>
  <c r="AC867" i="2"/>
  <c r="AB867" i="2"/>
  <c r="AA867" i="2"/>
  <c r="Z867" i="2"/>
  <c r="Y867" i="2"/>
  <c r="X867" i="2"/>
  <c r="W867" i="2"/>
  <c r="V867" i="2"/>
  <c r="O867" i="2"/>
  <c r="U867" i="2"/>
  <c r="T867" i="2"/>
  <c r="S867" i="2"/>
  <c r="R867" i="2"/>
  <c r="Q867" i="2"/>
  <c r="P867" i="2"/>
  <c r="B863" i="2"/>
  <c r="D863" i="2"/>
  <c r="F863" i="2"/>
  <c r="N863" i="2"/>
  <c r="C863" i="2"/>
  <c r="E863" i="2"/>
  <c r="G863" i="2"/>
  <c r="AC863" i="2"/>
  <c r="AB863" i="2"/>
  <c r="AA863" i="2"/>
  <c r="Z863" i="2"/>
  <c r="Y863" i="2"/>
  <c r="X863" i="2"/>
  <c r="W863" i="2"/>
  <c r="V863" i="2"/>
  <c r="O863" i="2"/>
  <c r="U863" i="2"/>
  <c r="T863" i="2"/>
  <c r="S863" i="2"/>
  <c r="R863" i="2"/>
  <c r="Q863" i="2"/>
  <c r="P863" i="2"/>
  <c r="B859" i="2"/>
  <c r="D859" i="2"/>
  <c r="F859" i="2"/>
  <c r="N859" i="2"/>
  <c r="C859" i="2"/>
  <c r="E859" i="2"/>
  <c r="G859" i="2"/>
  <c r="AC859" i="2"/>
  <c r="AB859" i="2"/>
  <c r="AA859" i="2"/>
  <c r="Z859" i="2"/>
  <c r="Y859" i="2"/>
  <c r="X859" i="2"/>
  <c r="W859" i="2"/>
  <c r="V859" i="2"/>
  <c r="O859" i="2"/>
  <c r="U859" i="2"/>
  <c r="T859" i="2"/>
  <c r="S859" i="2"/>
  <c r="R859" i="2"/>
  <c r="Q859" i="2"/>
  <c r="P859" i="2"/>
  <c r="B855" i="2"/>
  <c r="D855" i="2"/>
  <c r="F855" i="2"/>
  <c r="N855" i="2"/>
  <c r="C855" i="2"/>
  <c r="E855" i="2"/>
  <c r="G855" i="2"/>
  <c r="AC855" i="2"/>
  <c r="AB855" i="2"/>
  <c r="AA855" i="2"/>
  <c r="Z855" i="2"/>
  <c r="Y855" i="2"/>
  <c r="X855" i="2"/>
  <c r="W855" i="2"/>
  <c r="V855" i="2"/>
  <c r="O855" i="2"/>
  <c r="U855" i="2"/>
  <c r="T855" i="2"/>
  <c r="S855" i="2"/>
  <c r="R855" i="2"/>
  <c r="Q855" i="2"/>
  <c r="P855" i="2"/>
  <c r="B851" i="2"/>
  <c r="D851" i="2"/>
  <c r="F851" i="2"/>
  <c r="N851" i="2"/>
  <c r="C851" i="2"/>
  <c r="E851" i="2"/>
  <c r="G851" i="2"/>
  <c r="AC851" i="2"/>
  <c r="AB851" i="2"/>
  <c r="AA851" i="2"/>
  <c r="Z851" i="2"/>
  <c r="Y851" i="2"/>
  <c r="X851" i="2"/>
  <c r="W851" i="2"/>
  <c r="V851" i="2"/>
  <c r="O851" i="2"/>
  <c r="U851" i="2"/>
  <c r="T851" i="2"/>
  <c r="S851" i="2"/>
  <c r="R851" i="2"/>
  <c r="Q851" i="2"/>
  <c r="P851" i="2"/>
  <c r="B847" i="2"/>
  <c r="D847" i="2"/>
  <c r="F847" i="2"/>
  <c r="N847" i="2"/>
  <c r="C847" i="2"/>
  <c r="E847" i="2"/>
  <c r="G847" i="2"/>
  <c r="AC847" i="2"/>
  <c r="AB847" i="2"/>
  <c r="AA847" i="2"/>
  <c r="Z847" i="2"/>
  <c r="Y847" i="2"/>
  <c r="X847" i="2"/>
  <c r="W847" i="2"/>
  <c r="V847" i="2"/>
  <c r="O847" i="2"/>
  <c r="U847" i="2"/>
  <c r="T847" i="2"/>
  <c r="S847" i="2"/>
  <c r="R847" i="2"/>
  <c r="Q847" i="2"/>
  <c r="P847" i="2"/>
  <c r="B843" i="2"/>
  <c r="D843" i="2"/>
  <c r="F843" i="2"/>
  <c r="N843" i="2"/>
  <c r="C843" i="2"/>
  <c r="E843" i="2"/>
  <c r="G843" i="2"/>
  <c r="AC843" i="2"/>
  <c r="AB843" i="2"/>
  <c r="AA843" i="2"/>
  <c r="Z843" i="2"/>
  <c r="Y843" i="2"/>
  <c r="X843" i="2"/>
  <c r="W843" i="2"/>
  <c r="V843" i="2"/>
  <c r="O843" i="2"/>
  <c r="U843" i="2"/>
  <c r="T843" i="2"/>
  <c r="S843" i="2"/>
  <c r="R843" i="2"/>
  <c r="Q843" i="2"/>
  <c r="P843" i="2"/>
  <c r="B839" i="2"/>
  <c r="D839" i="2"/>
  <c r="F839" i="2"/>
  <c r="N839" i="2"/>
  <c r="C839" i="2"/>
  <c r="E839" i="2"/>
  <c r="G839" i="2"/>
  <c r="AC839" i="2"/>
  <c r="AB839" i="2"/>
  <c r="AA839" i="2"/>
  <c r="Z839" i="2"/>
  <c r="Y839" i="2"/>
  <c r="X839" i="2"/>
  <c r="W839" i="2"/>
  <c r="V839" i="2"/>
  <c r="O839" i="2"/>
  <c r="U839" i="2"/>
  <c r="T839" i="2"/>
  <c r="S839" i="2"/>
  <c r="R839" i="2"/>
  <c r="Q839" i="2"/>
  <c r="P839" i="2"/>
  <c r="B835" i="2"/>
  <c r="D835" i="2"/>
  <c r="F835" i="2"/>
  <c r="N835" i="2"/>
  <c r="C835" i="2"/>
  <c r="E835" i="2"/>
  <c r="G835" i="2"/>
  <c r="AC835" i="2"/>
  <c r="AB835" i="2"/>
  <c r="AA835" i="2"/>
  <c r="Z835" i="2"/>
  <c r="Y835" i="2"/>
  <c r="X835" i="2"/>
  <c r="W835" i="2"/>
  <c r="V835" i="2"/>
  <c r="O835" i="2"/>
  <c r="U835" i="2"/>
  <c r="T835" i="2"/>
  <c r="S835" i="2"/>
  <c r="R835" i="2"/>
  <c r="Q835" i="2"/>
  <c r="P835" i="2"/>
  <c r="B831" i="2"/>
  <c r="D831" i="2"/>
  <c r="F831" i="2"/>
  <c r="N831" i="2"/>
  <c r="C831" i="2"/>
  <c r="E831" i="2"/>
  <c r="G831" i="2"/>
  <c r="AC831" i="2"/>
  <c r="AB831" i="2"/>
  <c r="AA831" i="2"/>
  <c r="Z831" i="2"/>
  <c r="Y831" i="2"/>
  <c r="X831" i="2"/>
  <c r="W831" i="2"/>
  <c r="V831" i="2"/>
  <c r="O831" i="2"/>
  <c r="U831" i="2"/>
  <c r="T831" i="2"/>
  <c r="S831" i="2"/>
  <c r="R831" i="2"/>
  <c r="Q831" i="2"/>
  <c r="P831" i="2"/>
  <c r="B827" i="2"/>
  <c r="D827" i="2"/>
  <c r="F827" i="2"/>
  <c r="N827" i="2"/>
  <c r="C827" i="2"/>
  <c r="E827" i="2"/>
  <c r="G827" i="2"/>
  <c r="AC827" i="2"/>
  <c r="AB827" i="2"/>
  <c r="AA827" i="2"/>
  <c r="Z827" i="2"/>
  <c r="Y827" i="2"/>
  <c r="X827" i="2"/>
  <c r="W827" i="2"/>
  <c r="V827" i="2"/>
  <c r="O827" i="2"/>
  <c r="U827" i="2"/>
  <c r="T827" i="2"/>
  <c r="S827" i="2"/>
  <c r="R827" i="2"/>
  <c r="Q827" i="2"/>
  <c r="P827" i="2"/>
  <c r="B823" i="2"/>
  <c r="D823" i="2"/>
  <c r="F823" i="2"/>
  <c r="N823" i="2"/>
  <c r="C823" i="2"/>
  <c r="E823" i="2"/>
  <c r="G823" i="2"/>
  <c r="AC823" i="2"/>
  <c r="AB823" i="2"/>
  <c r="AA823" i="2"/>
  <c r="Z823" i="2"/>
  <c r="Y823" i="2"/>
  <c r="X823" i="2"/>
  <c r="W823" i="2"/>
  <c r="V823" i="2"/>
  <c r="O823" i="2"/>
  <c r="U823" i="2"/>
  <c r="T823" i="2"/>
  <c r="S823" i="2"/>
  <c r="R823" i="2"/>
  <c r="Q823" i="2"/>
  <c r="P823" i="2"/>
  <c r="B819" i="2"/>
  <c r="D819" i="2"/>
  <c r="F819" i="2"/>
  <c r="N819" i="2"/>
  <c r="C819" i="2"/>
  <c r="E819" i="2"/>
  <c r="G819" i="2"/>
  <c r="AC819" i="2"/>
  <c r="AB819" i="2"/>
  <c r="AA819" i="2"/>
  <c r="Z819" i="2"/>
  <c r="Y819" i="2"/>
  <c r="X819" i="2"/>
  <c r="W819" i="2"/>
  <c r="V819" i="2"/>
  <c r="O819" i="2"/>
  <c r="U819" i="2"/>
  <c r="T819" i="2"/>
  <c r="S819" i="2"/>
  <c r="R819" i="2"/>
  <c r="Q819" i="2"/>
  <c r="P819" i="2"/>
  <c r="B815" i="2"/>
  <c r="D815" i="2"/>
  <c r="F815" i="2"/>
  <c r="N815" i="2"/>
  <c r="C815" i="2"/>
  <c r="E815" i="2"/>
  <c r="G815" i="2"/>
  <c r="AC815" i="2"/>
  <c r="AB815" i="2"/>
  <c r="AA815" i="2"/>
  <c r="Z815" i="2"/>
  <c r="Y815" i="2"/>
  <c r="X815" i="2"/>
  <c r="W815" i="2"/>
  <c r="V815" i="2"/>
  <c r="O815" i="2"/>
  <c r="U815" i="2"/>
  <c r="T815" i="2"/>
  <c r="S815" i="2"/>
  <c r="R815" i="2"/>
  <c r="Q815" i="2"/>
  <c r="P815" i="2"/>
  <c r="B811" i="2"/>
  <c r="D811" i="2"/>
  <c r="F811" i="2"/>
  <c r="N811" i="2"/>
  <c r="C811" i="2"/>
  <c r="E811" i="2"/>
  <c r="G811" i="2"/>
  <c r="AC811" i="2"/>
  <c r="AB811" i="2"/>
  <c r="AA811" i="2"/>
  <c r="Z811" i="2"/>
  <c r="Y811" i="2"/>
  <c r="X811" i="2"/>
  <c r="W811" i="2"/>
  <c r="V811" i="2"/>
  <c r="O811" i="2"/>
  <c r="U811" i="2"/>
  <c r="T811" i="2"/>
  <c r="S811" i="2"/>
  <c r="R811" i="2"/>
  <c r="Q811" i="2"/>
  <c r="P811" i="2"/>
  <c r="B807" i="2"/>
  <c r="D807" i="2"/>
  <c r="F807" i="2"/>
  <c r="N807" i="2"/>
  <c r="C807" i="2"/>
  <c r="E807" i="2"/>
  <c r="G807" i="2"/>
  <c r="AC807" i="2"/>
  <c r="AB807" i="2"/>
  <c r="AA807" i="2"/>
  <c r="Z807" i="2"/>
  <c r="Y807" i="2"/>
  <c r="X807" i="2"/>
  <c r="W807" i="2"/>
  <c r="V807" i="2"/>
  <c r="O807" i="2"/>
  <c r="U807" i="2"/>
  <c r="T807" i="2"/>
  <c r="S807" i="2"/>
  <c r="R807" i="2"/>
  <c r="Q807" i="2"/>
  <c r="P807" i="2"/>
  <c r="B803" i="2"/>
  <c r="D803" i="2"/>
  <c r="F803" i="2"/>
  <c r="N803" i="2"/>
  <c r="C803" i="2"/>
  <c r="E803" i="2"/>
  <c r="G803" i="2"/>
  <c r="AC803" i="2"/>
  <c r="AB803" i="2"/>
  <c r="AA803" i="2"/>
  <c r="Z803" i="2"/>
  <c r="Y803" i="2"/>
  <c r="X803" i="2"/>
  <c r="W803" i="2"/>
  <c r="V803" i="2"/>
  <c r="O803" i="2"/>
  <c r="U803" i="2"/>
  <c r="T803" i="2"/>
  <c r="S803" i="2"/>
  <c r="R803" i="2"/>
  <c r="Q803" i="2"/>
  <c r="P803" i="2"/>
  <c r="B799" i="2"/>
  <c r="D799" i="2"/>
  <c r="F799" i="2"/>
  <c r="N799" i="2"/>
  <c r="C799" i="2"/>
  <c r="E799" i="2"/>
  <c r="G799" i="2"/>
  <c r="AC799" i="2"/>
  <c r="AB799" i="2"/>
  <c r="AA799" i="2"/>
  <c r="Z799" i="2"/>
  <c r="Y799" i="2"/>
  <c r="X799" i="2"/>
  <c r="W799" i="2"/>
  <c r="V799" i="2"/>
  <c r="O799" i="2"/>
  <c r="U799" i="2"/>
  <c r="T799" i="2"/>
  <c r="S799" i="2"/>
  <c r="R799" i="2"/>
  <c r="Q799" i="2"/>
  <c r="P799" i="2"/>
  <c r="B795" i="2"/>
  <c r="D795" i="2"/>
  <c r="F795" i="2"/>
  <c r="N795" i="2"/>
  <c r="C795" i="2"/>
  <c r="E795" i="2"/>
  <c r="G795" i="2"/>
  <c r="AC795" i="2"/>
  <c r="AB795" i="2"/>
  <c r="AA795" i="2"/>
  <c r="Z795" i="2"/>
  <c r="Y795" i="2"/>
  <c r="X795" i="2"/>
  <c r="W795" i="2"/>
  <c r="V795" i="2"/>
  <c r="O795" i="2"/>
  <c r="U795" i="2"/>
  <c r="T795" i="2"/>
  <c r="S795" i="2"/>
  <c r="R795" i="2"/>
  <c r="Q795" i="2"/>
  <c r="P795" i="2"/>
  <c r="B791" i="2"/>
  <c r="D791" i="2"/>
  <c r="F791" i="2"/>
  <c r="N791" i="2"/>
  <c r="C791" i="2"/>
  <c r="E791" i="2"/>
  <c r="G791" i="2"/>
  <c r="AC791" i="2"/>
  <c r="AB791" i="2"/>
  <c r="AA791" i="2"/>
  <c r="Z791" i="2"/>
  <c r="Y791" i="2"/>
  <c r="X791" i="2"/>
  <c r="W791" i="2"/>
  <c r="V791" i="2"/>
  <c r="O791" i="2"/>
  <c r="U791" i="2"/>
  <c r="T791" i="2"/>
  <c r="S791" i="2"/>
  <c r="R791" i="2"/>
  <c r="Q791" i="2"/>
  <c r="P791" i="2"/>
  <c r="B787" i="2"/>
  <c r="D787" i="2"/>
  <c r="F787" i="2"/>
  <c r="N787" i="2"/>
  <c r="C787" i="2"/>
  <c r="E787" i="2"/>
  <c r="G787" i="2"/>
  <c r="AC787" i="2"/>
  <c r="AB787" i="2"/>
  <c r="AA787" i="2"/>
  <c r="Z787" i="2"/>
  <c r="Y787" i="2"/>
  <c r="X787" i="2"/>
  <c r="W787" i="2"/>
  <c r="V787" i="2"/>
  <c r="O787" i="2"/>
  <c r="U787" i="2"/>
  <c r="T787" i="2"/>
  <c r="S787" i="2"/>
  <c r="R787" i="2"/>
  <c r="Q787" i="2"/>
  <c r="P787" i="2"/>
  <c r="B783" i="2"/>
  <c r="D783" i="2"/>
  <c r="F783" i="2"/>
  <c r="N783" i="2"/>
  <c r="C783" i="2"/>
  <c r="E783" i="2"/>
  <c r="G783" i="2"/>
  <c r="AC783" i="2"/>
  <c r="AB783" i="2"/>
  <c r="AA783" i="2"/>
  <c r="Z783" i="2"/>
  <c r="Y783" i="2"/>
  <c r="X783" i="2"/>
  <c r="W783" i="2"/>
  <c r="V783" i="2"/>
  <c r="O783" i="2"/>
  <c r="U783" i="2"/>
  <c r="T783" i="2"/>
  <c r="S783" i="2"/>
  <c r="R783" i="2"/>
  <c r="Q783" i="2"/>
  <c r="P783" i="2"/>
  <c r="B779" i="2"/>
  <c r="D779" i="2"/>
  <c r="F779" i="2"/>
  <c r="N779" i="2"/>
  <c r="C779" i="2"/>
  <c r="E779" i="2"/>
  <c r="G779" i="2"/>
  <c r="AC779" i="2"/>
  <c r="AB779" i="2"/>
  <c r="AA779" i="2"/>
  <c r="Z779" i="2"/>
  <c r="Y779" i="2"/>
  <c r="X779" i="2"/>
  <c r="W779" i="2"/>
  <c r="V779" i="2"/>
  <c r="O779" i="2"/>
  <c r="U779" i="2"/>
  <c r="T779" i="2"/>
  <c r="S779" i="2"/>
  <c r="R779" i="2"/>
  <c r="Q779" i="2"/>
  <c r="P779" i="2"/>
  <c r="B775" i="2"/>
  <c r="D775" i="2"/>
  <c r="F775" i="2"/>
  <c r="N775" i="2"/>
  <c r="C775" i="2"/>
  <c r="E775" i="2"/>
  <c r="G775" i="2"/>
  <c r="AC775" i="2"/>
  <c r="AB775" i="2"/>
  <c r="AA775" i="2"/>
  <c r="Z775" i="2"/>
  <c r="Y775" i="2"/>
  <c r="X775" i="2"/>
  <c r="W775" i="2"/>
  <c r="V775" i="2"/>
  <c r="O775" i="2"/>
  <c r="U775" i="2"/>
  <c r="T775" i="2"/>
  <c r="S775" i="2"/>
  <c r="R775" i="2"/>
  <c r="Q775" i="2"/>
  <c r="P775" i="2"/>
  <c r="B771" i="2"/>
  <c r="D771" i="2"/>
  <c r="F771" i="2"/>
  <c r="N771" i="2"/>
  <c r="C771" i="2"/>
  <c r="E771" i="2"/>
  <c r="G771" i="2"/>
  <c r="AC771" i="2"/>
  <c r="AB771" i="2"/>
  <c r="AA771" i="2"/>
  <c r="Z771" i="2"/>
  <c r="Y771" i="2"/>
  <c r="X771" i="2"/>
  <c r="W771" i="2"/>
  <c r="V771" i="2"/>
  <c r="O771" i="2"/>
  <c r="U771" i="2"/>
  <c r="T771" i="2"/>
  <c r="S771" i="2"/>
  <c r="R771" i="2"/>
  <c r="Q771" i="2"/>
  <c r="P771" i="2"/>
  <c r="B767" i="2"/>
  <c r="D767" i="2"/>
  <c r="F767" i="2"/>
  <c r="N767" i="2"/>
  <c r="C767" i="2"/>
  <c r="E767" i="2"/>
  <c r="G767" i="2"/>
  <c r="AC767" i="2"/>
  <c r="AB767" i="2"/>
  <c r="AA767" i="2"/>
  <c r="Z767" i="2"/>
  <c r="Y767" i="2"/>
  <c r="X767" i="2"/>
  <c r="W767" i="2"/>
  <c r="V767" i="2"/>
  <c r="O767" i="2"/>
  <c r="U767" i="2"/>
  <c r="T767" i="2"/>
  <c r="S767" i="2"/>
  <c r="R767" i="2"/>
  <c r="Q767" i="2"/>
  <c r="P767" i="2"/>
  <c r="B763" i="2"/>
  <c r="D763" i="2"/>
  <c r="F763" i="2"/>
  <c r="N763" i="2"/>
  <c r="C763" i="2"/>
  <c r="E763" i="2"/>
  <c r="G763" i="2"/>
  <c r="AC763" i="2"/>
  <c r="AB763" i="2"/>
  <c r="AA763" i="2"/>
  <c r="Z763" i="2"/>
  <c r="Y763" i="2"/>
  <c r="X763" i="2"/>
  <c r="W763" i="2"/>
  <c r="V763" i="2"/>
  <c r="O763" i="2"/>
  <c r="U763" i="2"/>
  <c r="T763" i="2"/>
  <c r="S763" i="2"/>
  <c r="R763" i="2"/>
  <c r="Q763" i="2"/>
  <c r="P763" i="2"/>
  <c r="B759" i="2"/>
  <c r="D759" i="2"/>
  <c r="F759" i="2"/>
  <c r="N759" i="2"/>
  <c r="C759" i="2"/>
  <c r="E759" i="2"/>
  <c r="G759" i="2"/>
  <c r="AC759" i="2"/>
  <c r="AB759" i="2"/>
  <c r="AA759" i="2"/>
  <c r="Z759" i="2"/>
  <c r="Y759" i="2"/>
  <c r="X759" i="2"/>
  <c r="W759" i="2"/>
  <c r="V759" i="2"/>
  <c r="O759" i="2"/>
  <c r="U759" i="2"/>
  <c r="T759" i="2"/>
  <c r="S759" i="2"/>
  <c r="R759" i="2"/>
  <c r="Q759" i="2"/>
  <c r="P759" i="2"/>
  <c r="B755" i="2"/>
  <c r="D755" i="2"/>
  <c r="F755" i="2"/>
  <c r="N755" i="2"/>
  <c r="C755" i="2"/>
  <c r="E755" i="2"/>
  <c r="G755" i="2"/>
  <c r="AC755" i="2"/>
  <c r="AB755" i="2"/>
  <c r="AA755" i="2"/>
  <c r="Z755" i="2"/>
  <c r="Y755" i="2"/>
  <c r="X755" i="2"/>
  <c r="W755" i="2"/>
  <c r="V755" i="2"/>
  <c r="O755" i="2"/>
  <c r="U755" i="2"/>
  <c r="T755" i="2"/>
  <c r="S755" i="2"/>
  <c r="R755" i="2"/>
  <c r="Q755" i="2"/>
  <c r="P755" i="2"/>
  <c r="B751" i="2"/>
  <c r="D751" i="2"/>
  <c r="F751" i="2"/>
  <c r="N751" i="2"/>
  <c r="C751" i="2"/>
  <c r="E751" i="2"/>
  <c r="G751" i="2"/>
  <c r="AC751" i="2"/>
  <c r="AB751" i="2"/>
  <c r="AA751" i="2"/>
  <c r="Z751" i="2"/>
  <c r="Y751" i="2"/>
  <c r="X751" i="2"/>
  <c r="W751" i="2"/>
  <c r="V751" i="2"/>
  <c r="O751" i="2"/>
  <c r="U751" i="2"/>
  <c r="T751" i="2"/>
  <c r="S751" i="2"/>
  <c r="R751" i="2"/>
  <c r="Q751" i="2"/>
  <c r="P751" i="2"/>
  <c r="B747" i="2"/>
  <c r="D747" i="2"/>
  <c r="F747" i="2"/>
  <c r="N747" i="2"/>
  <c r="C747" i="2"/>
  <c r="E747" i="2"/>
  <c r="G747" i="2"/>
  <c r="AC747" i="2"/>
  <c r="AB747" i="2"/>
  <c r="AA747" i="2"/>
  <c r="Z747" i="2"/>
  <c r="Y747" i="2"/>
  <c r="X747" i="2"/>
  <c r="W747" i="2"/>
  <c r="V747" i="2"/>
  <c r="O747" i="2"/>
  <c r="U747" i="2"/>
  <c r="T747" i="2"/>
  <c r="S747" i="2"/>
  <c r="R747" i="2"/>
  <c r="Q747" i="2"/>
  <c r="P747" i="2"/>
  <c r="B743" i="2"/>
  <c r="D743" i="2"/>
  <c r="F743" i="2"/>
  <c r="N743" i="2"/>
  <c r="C743" i="2"/>
  <c r="E743" i="2"/>
  <c r="G743" i="2"/>
  <c r="AC743" i="2"/>
  <c r="AB743" i="2"/>
  <c r="AA743" i="2"/>
  <c r="Z743" i="2"/>
  <c r="Y743" i="2"/>
  <c r="X743" i="2"/>
  <c r="W743" i="2"/>
  <c r="V743" i="2"/>
  <c r="O743" i="2"/>
  <c r="U743" i="2"/>
  <c r="T743" i="2"/>
  <c r="S743" i="2"/>
  <c r="R743" i="2"/>
  <c r="Q743" i="2"/>
  <c r="P743" i="2"/>
  <c r="B741" i="2"/>
  <c r="D741" i="2"/>
  <c r="F741" i="2"/>
  <c r="N741" i="2"/>
  <c r="C741" i="2"/>
  <c r="E741" i="2"/>
  <c r="G741" i="2"/>
  <c r="AC741" i="2"/>
  <c r="AB741" i="2"/>
  <c r="AA741" i="2"/>
  <c r="Z741" i="2"/>
  <c r="Y741" i="2"/>
  <c r="X741" i="2"/>
  <c r="W741" i="2"/>
  <c r="V741" i="2"/>
  <c r="O741" i="2"/>
  <c r="U741" i="2"/>
  <c r="T741" i="2"/>
  <c r="S741" i="2"/>
  <c r="R741" i="2"/>
  <c r="Q741" i="2"/>
  <c r="P741" i="2"/>
  <c r="B739" i="2"/>
  <c r="D739" i="2"/>
  <c r="F739" i="2"/>
  <c r="N739" i="2"/>
  <c r="C739" i="2"/>
  <c r="E739" i="2"/>
  <c r="G739" i="2"/>
  <c r="AC739" i="2"/>
  <c r="AB739" i="2"/>
  <c r="AA739" i="2"/>
  <c r="Z739" i="2"/>
  <c r="Y739" i="2"/>
  <c r="X739" i="2"/>
  <c r="W739" i="2"/>
  <c r="V739" i="2"/>
  <c r="O739" i="2"/>
  <c r="U739" i="2"/>
  <c r="T739" i="2"/>
  <c r="S739" i="2"/>
  <c r="R739" i="2"/>
  <c r="Q739" i="2"/>
  <c r="P739" i="2"/>
  <c r="B737" i="2"/>
  <c r="D737" i="2"/>
  <c r="F737" i="2"/>
  <c r="N737" i="2"/>
  <c r="C737" i="2"/>
  <c r="E737" i="2"/>
  <c r="G737" i="2"/>
  <c r="AC737" i="2"/>
  <c r="AB737" i="2"/>
  <c r="AA737" i="2"/>
  <c r="Z737" i="2"/>
  <c r="Y737" i="2"/>
  <c r="X737" i="2"/>
  <c r="W737" i="2"/>
  <c r="V737" i="2"/>
  <c r="O737" i="2"/>
  <c r="U737" i="2"/>
  <c r="T737" i="2"/>
  <c r="S737" i="2"/>
  <c r="R737" i="2"/>
  <c r="Q737" i="2"/>
  <c r="P737" i="2"/>
  <c r="B735" i="2"/>
  <c r="D735" i="2"/>
  <c r="F735" i="2"/>
  <c r="N735" i="2"/>
  <c r="C735" i="2"/>
  <c r="E735" i="2"/>
  <c r="G735" i="2"/>
  <c r="AC735" i="2"/>
  <c r="AB735" i="2"/>
  <c r="AA735" i="2"/>
  <c r="Z735" i="2"/>
  <c r="Y735" i="2"/>
  <c r="X735" i="2"/>
  <c r="W735" i="2"/>
  <c r="V735" i="2"/>
  <c r="O735" i="2"/>
  <c r="U735" i="2"/>
  <c r="T735" i="2"/>
  <c r="S735" i="2"/>
  <c r="R735" i="2"/>
  <c r="Q735" i="2"/>
  <c r="P735" i="2"/>
  <c r="B733" i="2"/>
  <c r="D733" i="2"/>
  <c r="F733" i="2"/>
  <c r="N733" i="2"/>
  <c r="C733" i="2"/>
  <c r="E733" i="2"/>
  <c r="G733" i="2"/>
  <c r="AC733" i="2"/>
  <c r="AB733" i="2"/>
  <c r="AA733" i="2"/>
  <c r="Z733" i="2"/>
  <c r="Y733" i="2"/>
  <c r="X733" i="2"/>
  <c r="W733" i="2"/>
  <c r="V733" i="2"/>
  <c r="O733" i="2"/>
  <c r="U733" i="2"/>
  <c r="T733" i="2"/>
  <c r="S733" i="2"/>
  <c r="R733" i="2"/>
  <c r="Q733" i="2"/>
  <c r="P733" i="2"/>
  <c r="C730" i="2"/>
  <c r="E730" i="2"/>
  <c r="G730" i="2"/>
  <c r="B730" i="2"/>
  <c r="D730" i="2"/>
  <c r="F730" i="2"/>
  <c r="N730" i="2"/>
  <c r="AC730" i="2"/>
  <c r="AB730" i="2"/>
  <c r="AA730" i="2"/>
  <c r="Z730" i="2"/>
  <c r="Y730" i="2"/>
  <c r="X730" i="2"/>
  <c r="W730" i="2"/>
  <c r="V730" i="2"/>
  <c r="U730" i="2"/>
  <c r="T730" i="2"/>
  <c r="S730" i="2"/>
  <c r="R730" i="2"/>
  <c r="Q730" i="2"/>
  <c r="P730" i="2"/>
  <c r="O730" i="2"/>
  <c r="C726" i="2"/>
  <c r="E726" i="2"/>
  <c r="G726" i="2"/>
  <c r="B726" i="2"/>
  <c r="D726" i="2"/>
  <c r="F726" i="2"/>
  <c r="N726" i="2"/>
  <c r="AC726" i="2"/>
  <c r="AB726" i="2"/>
  <c r="AA726" i="2"/>
  <c r="Z726" i="2"/>
  <c r="Y726" i="2"/>
  <c r="X726" i="2"/>
  <c r="W726" i="2"/>
  <c r="V726" i="2"/>
  <c r="U726" i="2"/>
  <c r="T726" i="2"/>
  <c r="S726" i="2"/>
  <c r="R726" i="2"/>
  <c r="Q726" i="2"/>
  <c r="P726" i="2"/>
  <c r="O726" i="2"/>
  <c r="C722" i="2"/>
  <c r="E722" i="2"/>
  <c r="G722" i="2"/>
  <c r="B722" i="2"/>
  <c r="D722" i="2"/>
  <c r="F722" i="2"/>
  <c r="N722" i="2"/>
  <c r="AC722" i="2"/>
  <c r="AB722" i="2"/>
  <c r="AA722" i="2"/>
  <c r="Z722" i="2"/>
  <c r="Y722" i="2"/>
  <c r="X722" i="2"/>
  <c r="W722" i="2"/>
  <c r="V722" i="2"/>
  <c r="U722" i="2"/>
  <c r="T722" i="2"/>
  <c r="S722" i="2"/>
  <c r="R722" i="2"/>
  <c r="Q722" i="2"/>
  <c r="P722" i="2"/>
  <c r="O722" i="2"/>
  <c r="C718" i="2"/>
  <c r="E718" i="2"/>
  <c r="G718" i="2"/>
  <c r="B718" i="2"/>
  <c r="D718" i="2"/>
  <c r="F718" i="2"/>
  <c r="N718" i="2"/>
  <c r="AC718" i="2"/>
  <c r="AB718" i="2"/>
  <c r="AA718" i="2"/>
  <c r="Z718" i="2"/>
  <c r="Y718" i="2"/>
  <c r="X718" i="2"/>
  <c r="W718" i="2"/>
  <c r="V718" i="2"/>
  <c r="U718" i="2"/>
  <c r="T718" i="2"/>
  <c r="S718" i="2"/>
  <c r="R718" i="2"/>
  <c r="Q718" i="2"/>
  <c r="P718" i="2"/>
  <c r="O718" i="2"/>
  <c r="C714" i="2"/>
  <c r="E714" i="2"/>
  <c r="G714" i="2"/>
  <c r="B714" i="2"/>
  <c r="D714" i="2"/>
  <c r="F714" i="2"/>
  <c r="N714" i="2"/>
  <c r="AC714" i="2"/>
  <c r="AB714" i="2"/>
  <c r="AA714" i="2"/>
  <c r="Z714" i="2"/>
  <c r="Y714" i="2"/>
  <c r="X714" i="2"/>
  <c r="W714" i="2"/>
  <c r="V714" i="2"/>
  <c r="U714" i="2"/>
  <c r="T714" i="2"/>
  <c r="S714" i="2"/>
  <c r="R714" i="2"/>
  <c r="Q714" i="2"/>
  <c r="P714" i="2"/>
  <c r="O714" i="2"/>
  <c r="C710" i="2"/>
  <c r="E710" i="2"/>
  <c r="G710" i="2"/>
  <c r="B710" i="2"/>
  <c r="D710" i="2"/>
  <c r="F710" i="2"/>
  <c r="N710" i="2"/>
  <c r="AC710" i="2"/>
  <c r="AB710" i="2"/>
  <c r="AA710" i="2"/>
  <c r="Z710" i="2"/>
  <c r="Y710" i="2"/>
  <c r="X710" i="2"/>
  <c r="W710" i="2"/>
  <c r="V710" i="2"/>
  <c r="U710" i="2"/>
  <c r="T710" i="2"/>
  <c r="S710" i="2"/>
  <c r="R710" i="2"/>
  <c r="Q710" i="2"/>
  <c r="P710" i="2"/>
  <c r="O710" i="2"/>
  <c r="C706" i="2"/>
  <c r="E706" i="2"/>
  <c r="G706" i="2"/>
  <c r="B706" i="2"/>
  <c r="D706" i="2"/>
  <c r="F706" i="2"/>
  <c r="N706" i="2"/>
  <c r="AC706" i="2"/>
  <c r="AB706" i="2"/>
  <c r="AA706" i="2"/>
  <c r="Z706" i="2"/>
  <c r="Y706" i="2"/>
  <c r="X706" i="2"/>
  <c r="W706" i="2"/>
  <c r="V706" i="2"/>
  <c r="U706" i="2"/>
  <c r="T706" i="2"/>
  <c r="S706" i="2"/>
  <c r="R706" i="2"/>
  <c r="Q706" i="2"/>
  <c r="P706" i="2"/>
  <c r="O706" i="2"/>
  <c r="C702" i="2"/>
  <c r="E702" i="2"/>
  <c r="G702" i="2"/>
  <c r="B702" i="2"/>
  <c r="D702" i="2"/>
  <c r="F702" i="2"/>
  <c r="N702" i="2"/>
  <c r="AC702" i="2"/>
  <c r="AB702" i="2"/>
  <c r="AA702" i="2"/>
  <c r="Z702" i="2"/>
  <c r="Y702" i="2"/>
  <c r="X702" i="2"/>
  <c r="W702" i="2"/>
  <c r="V702" i="2"/>
  <c r="U702" i="2"/>
  <c r="T702" i="2"/>
  <c r="S702" i="2"/>
  <c r="R702" i="2"/>
  <c r="Q702" i="2"/>
  <c r="P702" i="2"/>
  <c r="O702" i="2"/>
  <c r="C698" i="2"/>
  <c r="E698" i="2"/>
  <c r="G698" i="2"/>
  <c r="B698" i="2"/>
  <c r="D698" i="2"/>
  <c r="F698" i="2"/>
  <c r="N698" i="2"/>
  <c r="AC698" i="2"/>
  <c r="AB698" i="2"/>
  <c r="AA698" i="2"/>
  <c r="Z698" i="2"/>
  <c r="Y698" i="2"/>
  <c r="X698" i="2"/>
  <c r="W698" i="2"/>
  <c r="V698" i="2"/>
  <c r="U698" i="2"/>
  <c r="T698" i="2"/>
  <c r="S698" i="2"/>
  <c r="R698" i="2"/>
  <c r="Q698" i="2"/>
  <c r="P698" i="2"/>
  <c r="O698" i="2"/>
  <c r="C694" i="2"/>
  <c r="E694" i="2"/>
  <c r="G694" i="2"/>
  <c r="B694" i="2"/>
  <c r="D694" i="2"/>
  <c r="F694" i="2"/>
  <c r="N694" i="2"/>
  <c r="AC694" i="2"/>
  <c r="AB694" i="2"/>
  <c r="AA694" i="2"/>
  <c r="Z694" i="2"/>
  <c r="Y694" i="2"/>
  <c r="X694" i="2"/>
  <c r="W694" i="2"/>
  <c r="V694" i="2"/>
  <c r="U694" i="2"/>
  <c r="T694" i="2"/>
  <c r="S694" i="2"/>
  <c r="R694" i="2"/>
  <c r="Q694" i="2"/>
  <c r="P694" i="2"/>
  <c r="O694" i="2"/>
  <c r="C690" i="2"/>
  <c r="E690" i="2"/>
  <c r="G690" i="2"/>
  <c r="B690" i="2"/>
  <c r="D690" i="2"/>
  <c r="F690" i="2"/>
  <c r="N690" i="2"/>
  <c r="AC690" i="2"/>
  <c r="AB690" i="2"/>
  <c r="AA690" i="2"/>
  <c r="Z690" i="2"/>
  <c r="Y690" i="2"/>
  <c r="X690" i="2"/>
  <c r="W690" i="2"/>
  <c r="V690" i="2"/>
  <c r="U690" i="2"/>
  <c r="T690" i="2"/>
  <c r="S690" i="2"/>
  <c r="R690" i="2"/>
  <c r="Q690" i="2"/>
  <c r="P690" i="2"/>
  <c r="O690" i="2"/>
  <c r="C686" i="2"/>
  <c r="E686" i="2"/>
  <c r="G686" i="2"/>
  <c r="B686" i="2"/>
  <c r="D686" i="2"/>
  <c r="F686" i="2"/>
  <c r="N686" i="2"/>
  <c r="AC686" i="2"/>
  <c r="AB686" i="2"/>
  <c r="AA686" i="2"/>
  <c r="Z686" i="2"/>
  <c r="Y686" i="2"/>
  <c r="X686" i="2"/>
  <c r="W686" i="2"/>
  <c r="V686" i="2"/>
  <c r="U686" i="2"/>
  <c r="T686" i="2"/>
  <c r="S686" i="2"/>
  <c r="R686" i="2"/>
  <c r="Q686" i="2"/>
  <c r="P686" i="2"/>
  <c r="O686" i="2"/>
  <c r="C682" i="2"/>
  <c r="E682" i="2"/>
  <c r="G682" i="2"/>
  <c r="B682" i="2"/>
  <c r="D682" i="2"/>
  <c r="F682" i="2"/>
  <c r="N682" i="2"/>
  <c r="AC682" i="2"/>
  <c r="AB682" i="2"/>
  <c r="AA682" i="2"/>
  <c r="Z682" i="2"/>
  <c r="Y682" i="2"/>
  <c r="X682" i="2"/>
  <c r="W682" i="2"/>
  <c r="V682" i="2"/>
  <c r="U682" i="2"/>
  <c r="T682" i="2"/>
  <c r="S682" i="2"/>
  <c r="R682" i="2"/>
  <c r="Q682" i="2"/>
  <c r="P682" i="2"/>
  <c r="O682" i="2"/>
  <c r="C678" i="2"/>
  <c r="E678" i="2"/>
  <c r="G678" i="2"/>
  <c r="B678" i="2"/>
  <c r="D678" i="2"/>
  <c r="F678" i="2"/>
  <c r="N678" i="2"/>
  <c r="AC678" i="2"/>
  <c r="AB678" i="2"/>
  <c r="AA678" i="2"/>
  <c r="Z678" i="2"/>
  <c r="Y678" i="2"/>
  <c r="X678" i="2"/>
  <c r="W678" i="2"/>
  <c r="V678" i="2"/>
  <c r="U678" i="2"/>
  <c r="T678" i="2"/>
  <c r="S678" i="2"/>
  <c r="R678" i="2"/>
  <c r="Q678" i="2"/>
  <c r="P678" i="2"/>
  <c r="O678" i="2"/>
  <c r="C674" i="2"/>
  <c r="E674" i="2"/>
  <c r="G674" i="2"/>
  <c r="B674" i="2"/>
  <c r="D674" i="2"/>
  <c r="F674" i="2"/>
  <c r="N674" i="2"/>
  <c r="AC674" i="2"/>
  <c r="AB674" i="2"/>
  <c r="AA674" i="2"/>
  <c r="Z674" i="2"/>
  <c r="Y674" i="2"/>
  <c r="X674" i="2"/>
  <c r="W674" i="2"/>
  <c r="V674" i="2"/>
  <c r="U674" i="2"/>
  <c r="T674" i="2"/>
  <c r="S674" i="2"/>
  <c r="R674" i="2"/>
  <c r="Q674" i="2"/>
  <c r="P674" i="2"/>
  <c r="O674" i="2"/>
  <c r="C670" i="2"/>
  <c r="E670" i="2"/>
  <c r="G670" i="2"/>
  <c r="B670" i="2"/>
  <c r="D670" i="2"/>
  <c r="F670" i="2"/>
  <c r="N670" i="2"/>
  <c r="AC670" i="2"/>
  <c r="AB670" i="2"/>
  <c r="AA670" i="2"/>
  <c r="Z670" i="2"/>
  <c r="Y670" i="2"/>
  <c r="X670" i="2"/>
  <c r="W670" i="2"/>
  <c r="V670" i="2"/>
  <c r="U670" i="2"/>
  <c r="T670" i="2"/>
  <c r="S670" i="2"/>
  <c r="R670" i="2"/>
  <c r="Q670" i="2"/>
  <c r="P670" i="2"/>
  <c r="O670" i="2"/>
  <c r="C666" i="2"/>
  <c r="E666" i="2"/>
  <c r="G666" i="2"/>
  <c r="B666" i="2"/>
  <c r="D666" i="2"/>
  <c r="F666" i="2"/>
  <c r="N666" i="2"/>
  <c r="AC666" i="2"/>
  <c r="AB666" i="2"/>
  <c r="AA666" i="2"/>
  <c r="Z666" i="2"/>
  <c r="Y666" i="2"/>
  <c r="X666" i="2"/>
  <c r="W666" i="2"/>
  <c r="V666" i="2"/>
  <c r="U666" i="2"/>
  <c r="T666" i="2"/>
  <c r="S666" i="2"/>
  <c r="R666" i="2"/>
  <c r="Q666" i="2"/>
  <c r="P666" i="2"/>
  <c r="O666" i="2"/>
  <c r="C662" i="2"/>
  <c r="E662" i="2"/>
  <c r="G662" i="2"/>
  <c r="B662" i="2"/>
  <c r="D662" i="2"/>
  <c r="F662" i="2"/>
  <c r="N662" i="2"/>
  <c r="AC662" i="2"/>
  <c r="AB662" i="2"/>
  <c r="AA662" i="2"/>
  <c r="Z662" i="2"/>
  <c r="Y662" i="2"/>
  <c r="X662" i="2"/>
  <c r="W662" i="2"/>
  <c r="V662" i="2"/>
  <c r="U662" i="2"/>
  <c r="T662" i="2"/>
  <c r="S662" i="2"/>
  <c r="R662" i="2"/>
  <c r="Q662" i="2"/>
  <c r="P662" i="2"/>
  <c r="O662" i="2"/>
  <c r="C658" i="2"/>
  <c r="E658" i="2"/>
  <c r="G658" i="2"/>
  <c r="B658" i="2"/>
  <c r="D658" i="2"/>
  <c r="F658" i="2"/>
  <c r="N658" i="2"/>
  <c r="AC658" i="2"/>
  <c r="AB658" i="2"/>
  <c r="AA658" i="2"/>
  <c r="Z658" i="2"/>
  <c r="Y658" i="2"/>
  <c r="X658" i="2"/>
  <c r="W658" i="2"/>
  <c r="V658" i="2"/>
  <c r="U658" i="2"/>
  <c r="T658" i="2"/>
  <c r="S658" i="2"/>
  <c r="R658" i="2"/>
  <c r="Q658" i="2"/>
  <c r="P658" i="2"/>
  <c r="O658" i="2"/>
  <c r="C654" i="2"/>
  <c r="E654" i="2"/>
  <c r="G654" i="2"/>
  <c r="B654" i="2"/>
  <c r="D654" i="2"/>
  <c r="F654" i="2"/>
  <c r="N654" i="2"/>
  <c r="AC654" i="2"/>
  <c r="AB654" i="2"/>
  <c r="AA654" i="2"/>
  <c r="Z654" i="2"/>
  <c r="Y654" i="2"/>
  <c r="X654" i="2"/>
  <c r="W654" i="2"/>
  <c r="V654" i="2"/>
  <c r="U654" i="2"/>
  <c r="T654" i="2"/>
  <c r="S654" i="2"/>
  <c r="R654" i="2"/>
  <c r="Q654" i="2"/>
  <c r="P654" i="2"/>
  <c r="O654" i="2"/>
  <c r="C650" i="2"/>
  <c r="E650" i="2"/>
  <c r="G650" i="2"/>
  <c r="B650" i="2"/>
  <c r="D650" i="2"/>
  <c r="F650" i="2"/>
  <c r="N650" i="2"/>
  <c r="AC650" i="2"/>
  <c r="AB650" i="2"/>
  <c r="AA650" i="2"/>
  <c r="Z650" i="2"/>
  <c r="Y650" i="2"/>
  <c r="X650" i="2"/>
  <c r="W650" i="2"/>
  <c r="V650" i="2"/>
  <c r="U650" i="2"/>
  <c r="T650" i="2"/>
  <c r="S650" i="2"/>
  <c r="R650" i="2"/>
  <c r="Q650" i="2"/>
  <c r="P650" i="2"/>
  <c r="O650" i="2"/>
  <c r="C646" i="2"/>
  <c r="E646" i="2"/>
  <c r="G646" i="2"/>
  <c r="B646" i="2"/>
  <c r="D646" i="2"/>
  <c r="F646" i="2"/>
  <c r="N646" i="2"/>
  <c r="AC646" i="2"/>
  <c r="AB646" i="2"/>
  <c r="AA646" i="2"/>
  <c r="Z646" i="2"/>
  <c r="Y646" i="2"/>
  <c r="X646" i="2"/>
  <c r="W646" i="2"/>
  <c r="V646" i="2"/>
  <c r="U646" i="2"/>
  <c r="T646" i="2"/>
  <c r="S646" i="2"/>
  <c r="R646" i="2"/>
  <c r="Q646" i="2"/>
  <c r="P646" i="2"/>
  <c r="O646" i="2"/>
  <c r="C642" i="2"/>
  <c r="E642" i="2"/>
  <c r="G642" i="2"/>
  <c r="B642" i="2"/>
  <c r="D642" i="2"/>
  <c r="F642" i="2"/>
  <c r="N642" i="2"/>
  <c r="AC642" i="2"/>
  <c r="AB642" i="2"/>
  <c r="AA642" i="2"/>
  <c r="Z642" i="2"/>
  <c r="Y642" i="2"/>
  <c r="X642" i="2"/>
  <c r="W642" i="2"/>
  <c r="V642" i="2"/>
  <c r="U642" i="2"/>
  <c r="T642" i="2"/>
  <c r="S642" i="2"/>
  <c r="R642" i="2"/>
  <c r="Q642" i="2"/>
  <c r="P642" i="2"/>
  <c r="O642" i="2"/>
  <c r="C638" i="2"/>
  <c r="E638" i="2"/>
  <c r="G638" i="2"/>
  <c r="B638" i="2"/>
  <c r="D638" i="2"/>
  <c r="F638" i="2"/>
  <c r="N638" i="2"/>
  <c r="AC638" i="2"/>
  <c r="AB638" i="2"/>
  <c r="AA638" i="2"/>
  <c r="Z638" i="2"/>
  <c r="Y638" i="2"/>
  <c r="X638" i="2"/>
  <c r="W638" i="2"/>
  <c r="V638" i="2"/>
  <c r="U638" i="2"/>
  <c r="T638" i="2"/>
  <c r="S638" i="2"/>
  <c r="R638" i="2"/>
  <c r="Q638" i="2"/>
  <c r="P638" i="2"/>
  <c r="O638" i="2"/>
  <c r="C634" i="2"/>
  <c r="E634" i="2"/>
  <c r="G634" i="2"/>
  <c r="B634" i="2"/>
  <c r="D634" i="2"/>
  <c r="F634" i="2"/>
  <c r="N634" i="2"/>
  <c r="AC634" i="2"/>
  <c r="AB634" i="2"/>
  <c r="AA634" i="2"/>
  <c r="Z634" i="2"/>
  <c r="Y634" i="2"/>
  <c r="X634" i="2"/>
  <c r="W634" i="2"/>
  <c r="V634" i="2"/>
  <c r="U634" i="2"/>
  <c r="T634" i="2"/>
  <c r="S634" i="2"/>
  <c r="R634" i="2"/>
  <c r="Q634" i="2"/>
  <c r="P634" i="2"/>
  <c r="O634" i="2"/>
  <c r="C630" i="2"/>
  <c r="E630" i="2"/>
  <c r="G630" i="2"/>
  <c r="B630" i="2"/>
  <c r="D630" i="2"/>
  <c r="F630" i="2"/>
  <c r="N630" i="2"/>
  <c r="AC630" i="2"/>
  <c r="AB630" i="2"/>
  <c r="AA630" i="2"/>
  <c r="Z630" i="2"/>
  <c r="Y630" i="2"/>
  <c r="X630" i="2"/>
  <c r="W630" i="2"/>
  <c r="V630" i="2"/>
  <c r="U630" i="2"/>
  <c r="T630" i="2"/>
  <c r="S630" i="2"/>
  <c r="R630" i="2"/>
  <c r="Q630" i="2"/>
  <c r="P630" i="2"/>
  <c r="O630" i="2"/>
  <c r="C626" i="2"/>
  <c r="E626" i="2"/>
  <c r="G626" i="2"/>
  <c r="B626" i="2"/>
  <c r="D626" i="2"/>
  <c r="F626" i="2"/>
  <c r="N626" i="2"/>
  <c r="AC626" i="2"/>
  <c r="AB626" i="2"/>
  <c r="AA626" i="2"/>
  <c r="Z626" i="2"/>
  <c r="Y626" i="2"/>
  <c r="X626" i="2"/>
  <c r="W626" i="2"/>
  <c r="V626" i="2"/>
  <c r="U626" i="2"/>
  <c r="T626" i="2"/>
  <c r="S626" i="2"/>
  <c r="R626" i="2"/>
  <c r="Q626" i="2"/>
  <c r="P626" i="2"/>
  <c r="O626" i="2"/>
  <c r="C622" i="2"/>
  <c r="E622" i="2"/>
  <c r="G622" i="2"/>
  <c r="B622" i="2"/>
  <c r="D622" i="2"/>
  <c r="F622" i="2"/>
  <c r="N622" i="2"/>
  <c r="AC622" i="2"/>
  <c r="AB622" i="2"/>
  <c r="AA622" i="2"/>
  <c r="Z622" i="2"/>
  <c r="Y622" i="2"/>
  <c r="X622" i="2"/>
  <c r="W622" i="2"/>
  <c r="V622" i="2"/>
  <c r="U622" i="2"/>
  <c r="T622" i="2"/>
  <c r="S622" i="2"/>
  <c r="R622" i="2"/>
  <c r="Q622" i="2"/>
  <c r="P622" i="2"/>
  <c r="O622" i="2"/>
  <c r="C618" i="2"/>
  <c r="E618" i="2"/>
  <c r="G618" i="2"/>
  <c r="B618" i="2"/>
  <c r="D618" i="2"/>
  <c r="F618" i="2"/>
  <c r="N618" i="2"/>
  <c r="AC618" i="2"/>
  <c r="AB618" i="2"/>
  <c r="AA618" i="2"/>
  <c r="Z618" i="2"/>
  <c r="Y618" i="2"/>
  <c r="X618" i="2"/>
  <c r="W618" i="2"/>
  <c r="V618" i="2"/>
  <c r="U618" i="2"/>
  <c r="T618" i="2"/>
  <c r="S618" i="2"/>
  <c r="R618" i="2"/>
  <c r="Q618" i="2"/>
  <c r="P618" i="2"/>
  <c r="O618" i="2"/>
  <c r="C614" i="2"/>
  <c r="E614" i="2"/>
  <c r="G614" i="2"/>
  <c r="B614" i="2"/>
  <c r="D614" i="2"/>
  <c r="F614" i="2"/>
  <c r="N614" i="2"/>
  <c r="AC614" i="2"/>
  <c r="AB614" i="2"/>
  <c r="AA614" i="2"/>
  <c r="Z614" i="2"/>
  <c r="Y614" i="2"/>
  <c r="X614" i="2"/>
  <c r="W614" i="2"/>
  <c r="V614" i="2"/>
  <c r="U614" i="2"/>
  <c r="T614" i="2"/>
  <c r="S614" i="2"/>
  <c r="R614" i="2"/>
  <c r="Q614" i="2"/>
  <c r="P614" i="2"/>
  <c r="O614" i="2"/>
  <c r="C610" i="2"/>
  <c r="E610" i="2"/>
  <c r="G610" i="2"/>
  <c r="B610" i="2"/>
  <c r="D610" i="2"/>
  <c r="F610" i="2"/>
  <c r="N610" i="2"/>
  <c r="AC610" i="2"/>
  <c r="AB610" i="2"/>
  <c r="AA610" i="2"/>
  <c r="Z610" i="2"/>
  <c r="Y610" i="2"/>
  <c r="X610" i="2"/>
  <c r="W610" i="2"/>
  <c r="V610" i="2"/>
  <c r="U610" i="2"/>
  <c r="T610" i="2"/>
  <c r="S610" i="2"/>
  <c r="R610" i="2"/>
  <c r="Q610" i="2"/>
  <c r="P610" i="2"/>
  <c r="O610" i="2"/>
  <c r="C606" i="2"/>
  <c r="E606" i="2"/>
  <c r="G606" i="2"/>
  <c r="B606" i="2"/>
  <c r="D606" i="2"/>
  <c r="F606" i="2"/>
  <c r="N606" i="2"/>
  <c r="AC606" i="2"/>
  <c r="AB606" i="2"/>
  <c r="AA606" i="2"/>
  <c r="Z606" i="2"/>
  <c r="Y606" i="2"/>
  <c r="X606" i="2"/>
  <c r="W606" i="2"/>
  <c r="V606" i="2"/>
  <c r="U606" i="2"/>
  <c r="T606" i="2"/>
  <c r="S606" i="2"/>
  <c r="R606" i="2"/>
  <c r="Q606" i="2"/>
  <c r="P606" i="2"/>
  <c r="O606" i="2"/>
  <c r="C602" i="2"/>
  <c r="E602" i="2"/>
  <c r="G602" i="2"/>
  <c r="B602" i="2"/>
  <c r="D602" i="2"/>
  <c r="F602" i="2"/>
  <c r="N602" i="2"/>
  <c r="AC602" i="2"/>
  <c r="AB602" i="2"/>
  <c r="AA602" i="2"/>
  <c r="Z602" i="2"/>
  <c r="Y602" i="2"/>
  <c r="X602" i="2"/>
  <c r="W602" i="2"/>
  <c r="V602" i="2"/>
  <c r="U602" i="2"/>
  <c r="T602" i="2"/>
  <c r="S602" i="2"/>
  <c r="R602" i="2"/>
  <c r="Q602" i="2"/>
  <c r="P602" i="2"/>
  <c r="O602" i="2"/>
  <c r="C598" i="2"/>
  <c r="E598" i="2"/>
  <c r="G598" i="2"/>
  <c r="B598" i="2"/>
  <c r="D598" i="2"/>
  <c r="F598" i="2"/>
  <c r="N598" i="2"/>
  <c r="AC598" i="2"/>
  <c r="AB598" i="2"/>
  <c r="AA598" i="2"/>
  <c r="Z598" i="2"/>
  <c r="Y598" i="2"/>
  <c r="X598" i="2"/>
  <c r="W598" i="2"/>
  <c r="V598" i="2"/>
  <c r="U598" i="2"/>
  <c r="T598" i="2"/>
  <c r="S598" i="2"/>
  <c r="R598" i="2"/>
  <c r="Q598" i="2"/>
  <c r="P598" i="2"/>
  <c r="O598" i="2"/>
  <c r="C594" i="2"/>
  <c r="E594" i="2"/>
  <c r="G594" i="2"/>
  <c r="B594" i="2"/>
  <c r="D594" i="2"/>
  <c r="F594" i="2"/>
  <c r="N594" i="2"/>
  <c r="AC594" i="2"/>
  <c r="AB594" i="2"/>
  <c r="AA594" i="2"/>
  <c r="Z594" i="2"/>
  <c r="Y594" i="2"/>
  <c r="X594" i="2"/>
  <c r="W594" i="2"/>
  <c r="V594" i="2"/>
  <c r="U594" i="2"/>
  <c r="T594" i="2"/>
  <c r="S594" i="2"/>
  <c r="R594" i="2"/>
  <c r="Q594" i="2"/>
  <c r="P594" i="2"/>
  <c r="O594" i="2"/>
  <c r="C590" i="2"/>
  <c r="E590" i="2"/>
  <c r="G590" i="2"/>
  <c r="B590" i="2"/>
  <c r="D590" i="2"/>
  <c r="F590" i="2"/>
  <c r="N590" i="2"/>
  <c r="AC590" i="2"/>
  <c r="AB590" i="2"/>
  <c r="AA590" i="2"/>
  <c r="Z590" i="2"/>
  <c r="Y590" i="2"/>
  <c r="X590" i="2"/>
  <c r="W590" i="2"/>
  <c r="V590" i="2"/>
  <c r="U590" i="2"/>
  <c r="T590" i="2"/>
  <c r="S590" i="2"/>
  <c r="R590" i="2"/>
  <c r="Q590" i="2"/>
  <c r="P590" i="2"/>
  <c r="O590" i="2"/>
  <c r="C586" i="2"/>
  <c r="E586" i="2"/>
  <c r="G586" i="2"/>
  <c r="B586" i="2"/>
  <c r="D586" i="2"/>
  <c r="F586" i="2"/>
  <c r="N586" i="2"/>
  <c r="AC586" i="2"/>
  <c r="AB586" i="2"/>
  <c r="AA586" i="2"/>
  <c r="Z586" i="2"/>
  <c r="Y586" i="2"/>
  <c r="X586" i="2"/>
  <c r="W586" i="2"/>
  <c r="V586" i="2"/>
  <c r="U586" i="2"/>
  <c r="T586" i="2"/>
  <c r="S586" i="2"/>
  <c r="R586" i="2"/>
  <c r="Q586" i="2"/>
  <c r="P586" i="2"/>
  <c r="O586" i="2"/>
  <c r="C582" i="2"/>
  <c r="E582" i="2"/>
  <c r="G582" i="2"/>
  <c r="B582" i="2"/>
  <c r="D582" i="2"/>
  <c r="F582" i="2"/>
  <c r="N582" i="2"/>
  <c r="AC582" i="2"/>
  <c r="AB582" i="2"/>
  <c r="AA582" i="2"/>
  <c r="Z582" i="2"/>
  <c r="Y582" i="2"/>
  <c r="X582" i="2"/>
  <c r="W582" i="2"/>
  <c r="V582" i="2"/>
  <c r="U582" i="2"/>
  <c r="T582" i="2"/>
  <c r="S582" i="2"/>
  <c r="R582" i="2"/>
  <c r="Q582" i="2"/>
  <c r="P582" i="2"/>
  <c r="O582" i="2"/>
  <c r="C578" i="2"/>
  <c r="E578" i="2"/>
  <c r="G578" i="2"/>
  <c r="B578" i="2"/>
  <c r="D578" i="2"/>
  <c r="F578" i="2"/>
  <c r="N578" i="2"/>
  <c r="AC578" i="2"/>
  <c r="AB578" i="2"/>
  <c r="AA578" i="2"/>
  <c r="Z578" i="2"/>
  <c r="Y578" i="2"/>
  <c r="X578" i="2"/>
  <c r="W578" i="2"/>
  <c r="V578" i="2"/>
  <c r="U578" i="2"/>
  <c r="T578" i="2"/>
  <c r="S578" i="2"/>
  <c r="R578" i="2"/>
  <c r="Q578" i="2"/>
  <c r="P578" i="2"/>
  <c r="O578" i="2"/>
  <c r="C574" i="2"/>
  <c r="E574" i="2"/>
  <c r="G574" i="2"/>
  <c r="B574" i="2"/>
  <c r="D574" i="2"/>
  <c r="F574" i="2"/>
  <c r="N574" i="2"/>
  <c r="AC574" i="2"/>
  <c r="AB574" i="2"/>
  <c r="AA574" i="2"/>
  <c r="Z574" i="2"/>
  <c r="Y574" i="2"/>
  <c r="X574" i="2"/>
  <c r="W574" i="2"/>
  <c r="V574" i="2"/>
  <c r="U574" i="2"/>
  <c r="T574" i="2"/>
  <c r="S574" i="2"/>
  <c r="R574" i="2"/>
  <c r="Q574" i="2"/>
  <c r="P574" i="2"/>
  <c r="O574" i="2"/>
  <c r="C570" i="2"/>
  <c r="E570" i="2"/>
  <c r="G570" i="2"/>
  <c r="B570" i="2"/>
  <c r="D570" i="2"/>
  <c r="F570" i="2"/>
  <c r="N570" i="2"/>
  <c r="AC570" i="2"/>
  <c r="AB570" i="2"/>
  <c r="AA570" i="2"/>
  <c r="Z570" i="2"/>
  <c r="Y570" i="2"/>
  <c r="X570" i="2"/>
  <c r="W570" i="2"/>
  <c r="V570" i="2"/>
  <c r="U570" i="2"/>
  <c r="T570" i="2"/>
  <c r="S570" i="2"/>
  <c r="R570" i="2"/>
  <c r="Q570" i="2"/>
  <c r="P570" i="2"/>
  <c r="O570" i="2"/>
  <c r="C566" i="2"/>
  <c r="E566" i="2"/>
  <c r="G566" i="2"/>
  <c r="B566" i="2"/>
  <c r="D566" i="2"/>
  <c r="F566" i="2"/>
  <c r="N566" i="2"/>
  <c r="AC566" i="2"/>
  <c r="AB566" i="2"/>
  <c r="AA566" i="2"/>
  <c r="Z566" i="2"/>
  <c r="Y566" i="2"/>
  <c r="X566" i="2"/>
  <c r="W566" i="2"/>
  <c r="V566" i="2"/>
  <c r="U566" i="2"/>
  <c r="T566" i="2"/>
  <c r="S566" i="2"/>
  <c r="R566" i="2"/>
  <c r="Q566" i="2"/>
  <c r="P566" i="2"/>
  <c r="O566" i="2"/>
  <c r="C562" i="2"/>
  <c r="E562" i="2"/>
  <c r="G562" i="2"/>
  <c r="B562" i="2"/>
  <c r="D562" i="2"/>
  <c r="F562" i="2"/>
  <c r="N562" i="2"/>
  <c r="AC562" i="2"/>
  <c r="AB562" i="2"/>
  <c r="AA562" i="2"/>
  <c r="Z562" i="2"/>
  <c r="Y562" i="2"/>
  <c r="X562" i="2"/>
  <c r="W562" i="2"/>
  <c r="V562" i="2"/>
  <c r="U562" i="2"/>
  <c r="T562" i="2"/>
  <c r="S562" i="2"/>
  <c r="R562" i="2"/>
  <c r="Q562" i="2"/>
  <c r="P562" i="2"/>
  <c r="O562" i="2"/>
  <c r="C558" i="2"/>
  <c r="E558" i="2"/>
  <c r="G558" i="2"/>
  <c r="B558" i="2"/>
  <c r="D558" i="2"/>
  <c r="F558" i="2"/>
  <c r="N558" i="2"/>
  <c r="AC558" i="2"/>
  <c r="AB558" i="2"/>
  <c r="AA558" i="2"/>
  <c r="Z558" i="2"/>
  <c r="Y558" i="2"/>
  <c r="X558" i="2"/>
  <c r="W558" i="2"/>
  <c r="V558" i="2"/>
  <c r="U558" i="2"/>
  <c r="T558" i="2"/>
  <c r="S558" i="2"/>
  <c r="R558" i="2"/>
  <c r="Q558" i="2"/>
  <c r="P558" i="2"/>
  <c r="O558" i="2"/>
  <c r="C554" i="2"/>
  <c r="E554" i="2"/>
  <c r="G554" i="2"/>
  <c r="B554" i="2"/>
  <c r="D554" i="2"/>
  <c r="F554" i="2"/>
  <c r="N554" i="2"/>
  <c r="AC554" i="2"/>
  <c r="AB554" i="2"/>
  <c r="AA554" i="2"/>
  <c r="Z554" i="2"/>
  <c r="Y554" i="2"/>
  <c r="X554" i="2"/>
  <c r="W554" i="2"/>
  <c r="V554" i="2"/>
  <c r="U554" i="2"/>
  <c r="T554" i="2"/>
  <c r="S554" i="2"/>
  <c r="R554" i="2"/>
  <c r="Q554" i="2"/>
  <c r="P554" i="2"/>
  <c r="O554" i="2"/>
  <c r="C550" i="2"/>
  <c r="E550" i="2"/>
  <c r="G550" i="2"/>
  <c r="B550" i="2"/>
  <c r="D550" i="2"/>
  <c r="F550" i="2"/>
  <c r="N550" i="2"/>
  <c r="AC550" i="2"/>
  <c r="AB550" i="2"/>
  <c r="AA550" i="2"/>
  <c r="Z550" i="2"/>
  <c r="Y550" i="2"/>
  <c r="X550" i="2"/>
  <c r="W550" i="2"/>
  <c r="V550" i="2"/>
  <c r="U550" i="2"/>
  <c r="T550" i="2"/>
  <c r="S550" i="2"/>
  <c r="R550" i="2"/>
  <c r="Q550" i="2"/>
  <c r="P550" i="2"/>
  <c r="O550" i="2"/>
  <c r="C546" i="2"/>
  <c r="E546" i="2"/>
  <c r="G546" i="2"/>
  <c r="B546" i="2"/>
  <c r="D546" i="2"/>
  <c r="F546" i="2"/>
  <c r="N546" i="2"/>
  <c r="AC546" i="2"/>
  <c r="AB546" i="2"/>
  <c r="AA546" i="2"/>
  <c r="Z546" i="2"/>
  <c r="Y546" i="2"/>
  <c r="X546" i="2"/>
  <c r="W546" i="2"/>
  <c r="V546" i="2"/>
  <c r="U546" i="2"/>
  <c r="T546" i="2"/>
  <c r="S546" i="2"/>
  <c r="R546" i="2"/>
  <c r="Q546" i="2"/>
  <c r="P546" i="2"/>
  <c r="O546" i="2"/>
  <c r="C542" i="2"/>
  <c r="E542" i="2"/>
  <c r="G542" i="2"/>
  <c r="B542" i="2"/>
  <c r="D542" i="2"/>
  <c r="F542" i="2"/>
  <c r="N542" i="2"/>
  <c r="AC542" i="2"/>
  <c r="AB542" i="2"/>
  <c r="AA542" i="2"/>
  <c r="Z542" i="2"/>
  <c r="Y542" i="2"/>
  <c r="X542" i="2"/>
  <c r="W542" i="2"/>
  <c r="V542" i="2"/>
  <c r="U542" i="2"/>
  <c r="T542" i="2"/>
  <c r="S542" i="2"/>
  <c r="R542" i="2"/>
  <c r="Q542" i="2"/>
  <c r="P542" i="2"/>
  <c r="O542" i="2"/>
  <c r="C538" i="2"/>
  <c r="E538" i="2"/>
  <c r="G538" i="2"/>
  <c r="B538" i="2"/>
  <c r="D538" i="2"/>
  <c r="F538" i="2"/>
  <c r="N538" i="2"/>
  <c r="AC538" i="2"/>
  <c r="AB538" i="2"/>
  <c r="AA538" i="2"/>
  <c r="Z538" i="2"/>
  <c r="Y538" i="2"/>
  <c r="X538" i="2"/>
  <c r="W538" i="2"/>
  <c r="V538" i="2"/>
  <c r="U538" i="2"/>
  <c r="T538" i="2"/>
  <c r="S538" i="2"/>
  <c r="R538" i="2"/>
  <c r="Q538" i="2"/>
  <c r="P538" i="2"/>
  <c r="O538" i="2"/>
  <c r="C534" i="2"/>
  <c r="E534" i="2"/>
  <c r="G534" i="2"/>
  <c r="B534" i="2"/>
  <c r="D534" i="2"/>
  <c r="F534" i="2"/>
  <c r="N534" i="2"/>
  <c r="AC534" i="2"/>
  <c r="AB534" i="2"/>
  <c r="AA534" i="2"/>
  <c r="Z534" i="2"/>
  <c r="Y534" i="2"/>
  <c r="X534" i="2"/>
  <c r="W534" i="2"/>
  <c r="V534" i="2"/>
  <c r="U534" i="2"/>
  <c r="T534" i="2"/>
  <c r="S534" i="2"/>
  <c r="R534" i="2"/>
  <c r="Q534" i="2"/>
  <c r="P534" i="2"/>
  <c r="O534" i="2"/>
  <c r="C530" i="2"/>
  <c r="E530" i="2"/>
  <c r="G530" i="2"/>
  <c r="B530" i="2"/>
  <c r="D530" i="2"/>
  <c r="F530" i="2"/>
  <c r="N530" i="2"/>
  <c r="AC530" i="2"/>
  <c r="AB530" i="2"/>
  <c r="AA530" i="2"/>
  <c r="Z530" i="2"/>
  <c r="Y530" i="2"/>
  <c r="X530" i="2"/>
  <c r="W530" i="2"/>
  <c r="V530" i="2"/>
  <c r="U530" i="2"/>
  <c r="T530" i="2"/>
  <c r="S530" i="2"/>
  <c r="R530" i="2"/>
  <c r="Q530" i="2"/>
  <c r="P530" i="2"/>
  <c r="O530" i="2"/>
  <c r="C526" i="2"/>
  <c r="E526" i="2"/>
  <c r="G526" i="2"/>
  <c r="B526" i="2"/>
  <c r="D526" i="2"/>
  <c r="F526" i="2"/>
  <c r="N526" i="2"/>
  <c r="AC526" i="2"/>
  <c r="AB526" i="2"/>
  <c r="AA526" i="2"/>
  <c r="Z526" i="2"/>
  <c r="Y526" i="2"/>
  <c r="X526" i="2"/>
  <c r="W526" i="2"/>
  <c r="V526" i="2"/>
  <c r="U526" i="2"/>
  <c r="T526" i="2"/>
  <c r="S526" i="2"/>
  <c r="R526" i="2"/>
  <c r="Q526" i="2"/>
  <c r="P526" i="2"/>
  <c r="O526" i="2"/>
  <c r="C522" i="2"/>
  <c r="E522" i="2"/>
  <c r="G522" i="2"/>
  <c r="B522" i="2"/>
  <c r="D522" i="2"/>
  <c r="F522" i="2"/>
  <c r="N522" i="2"/>
  <c r="AC522" i="2"/>
  <c r="AB522" i="2"/>
  <c r="AA522" i="2"/>
  <c r="Z522" i="2"/>
  <c r="Y522" i="2"/>
  <c r="X522" i="2"/>
  <c r="W522" i="2"/>
  <c r="V522" i="2"/>
  <c r="U522" i="2"/>
  <c r="T522" i="2"/>
  <c r="S522" i="2"/>
  <c r="R522" i="2"/>
  <c r="Q522" i="2"/>
  <c r="P522" i="2"/>
  <c r="O522" i="2"/>
  <c r="C518" i="2"/>
  <c r="E518" i="2"/>
  <c r="G518" i="2"/>
  <c r="B518" i="2"/>
  <c r="D518" i="2"/>
  <c r="F518" i="2"/>
  <c r="N518" i="2"/>
  <c r="AC518" i="2"/>
  <c r="AB518" i="2"/>
  <c r="AA518" i="2"/>
  <c r="Z518" i="2"/>
  <c r="Y518" i="2"/>
  <c r="X518" i="2"/>
  <c r="W518" i="2"/>
  <c r="V518" i="2"/>
  <c r="U518" i="2"/>
  <c r="T518" i="2"/>
  <c r="S518" i="2"/>
  <c r="R518" i="2"/>
  <c r="Q518" i="2"/>
  <c r="P518" i="2"/>
  <c r="O518" i="2"/>
  <c r="C514" i="2"/>
  <c r="E514" i="2"/>
  <c r="G514" i="2"/>
  <c r="B514" i="2"/>
  <c r="D514" i="2"/>
  <c r="F514" i="2"/>
  <c r="N514" i="2"/>
  <c r="AC514" i="2"/>
  <c r="AB514" i="2"/>
  <c r="AA514" i="2"/>
  <c r="Z514" i="2"/>
  <c r="Y514" i="2"/>
  <c r="X514" i="2"/>
  <c r="W514" i="2"/>
  <c r="V514" i="2"/>
  <c r="U514" i="2"/>
  <c r="T514" i="2"/>
  <c r="S514" i="2"/>
  <c r="R514" i="2"/>
  <c r="Q514" i="2"/>
  <c r="P514" i="2"/>
  <c r="O514" i="2"/>
  <c r="C510" i="2"/>
  <c r="E510" i="2"/>
  <c r="G510" i="2"/>
  <c r="B510" i="2"/>
  <c r="D510" i="2"/>
  <c r="F510" i="2"/>
  <c r="N510" i="2"/>
  <c r="AC510" i="2"/>
  <c r="AB510" i="2"/>
  <c r="AA510" i="2"/>
  <c r="Z510" i="2"/>
  <c r="Y510" i="2"/>
  <c r="X510" i="2"/>
  <c r="W510" i="2"/>
  <c r="V510" i="2"/>
  <c r="U510" i="2"/>
  <c r="T510" i="2"/>
  <c r="S510" i="2"/>
  <c r="R510" i="2"/>
  <c r="Q510" i="2"/>
  <c r="P510" i="2"/>
  <c r="O510" i="2"/>
  <c r="C506" i="2"/>
  <c r="E506" i="2"/>
  <c r="G506" i="2"/>
  <c r="B506" i="2"/>
  <c r="D506" i="2"/>
  <c r="F506" i="2"/>
  <c r="N506" i="2"/>
  <c r="AC506" i="2"/>
  <c r="AB506" i="2"/>
  <c r="AA506" i="2"/>
  <c r="Z506" i="2"/>
  <c r="Y506" i="2"/>
  <c r="X506" i="2"/>
  <c r="W506" i="2"/>
  <c r="V506" i="2"/>
  <c r="U506" i="2"/>
  <c r="T506" i="2"/>
  <c r="S506" i="2"/>
  <c r="R506" i="2"/>
  <c r="Q506" i="2"/>
  <c r="P506" i="2"/>
  <c r="O506" i="2"/>
  <c r="C502" i="2"/>
  <c r="E502" i="2"/>
  <c r="G502" i="2"/>
  <c r="B502" i="2"/>
  <c r="D502" i="2"/>
  <c r="F502" i="2"/>
  <c r="N502" i="2"/>
  <c r="AC502" i="2"/>
  <c r="AB502" i="2"/>
  <c r="AA502" i="2"/>
  <c r="Z502" i="2"/>
  <c r="Y502" i="2"/>
  <c r="X502" i="2"/>
  <c r="W502" i="2"/>
  <c r="V502" i="2"/>
  <c r="U502" i="2"/>
  <c r="T502" i="2"/>
  <c r="S502" i="2"/>
  <c r="R502" i="2"/>
  <c r="Q502" i="2"/>
  <c r="P502" i="2"/>
  <c r="O502" i="2"/>
  <c r="C498" i="2"/>
  <c r="E498" i="2"/>
  <c r="G498" i="2"/>
  <c r="B498" i="2"/>
  <c r="D498" i="2"/>
  <c r="F498" i="2"/>
  <c r="N498" i="2"/>
  <c r="AC498" i="2"/>
  <c r="AB498" i="2"/>
  <c r="AA498" i="2"/>
  <c r="Z498" i="2"/>
  <c r="Y498" i="2"/>
  <c r="X498" i="2"/>
  <c r="W498" i="2"/>
  <c r="V498" i="2"/>
  <c r="U498" i="2"/>
  <c r="T498" i="2"/>
  <c r="S498" i="2"/>
  <c r="R498" i="2"/>
  <c r="Q498" i="2"/>
  <c r="P498" i="2"/>
  <c r="O498" i="2"/>
  <c r="C494" i="2"/>
  <c r="E494" i="2"/>
  <c r="G494" i="2"/>
  <c r="B494" i="2"/>
  <c r="D494" i="2"/>
  <c r="F494" i="2"/>
  <c r="N494" i="2"/>
  <c r="AC494" i="2"/>
  <c r="AB494" i="2"/>
  <c r="AA494" i="2"/>
  <c r="Z494" i="2"/>
  <c r="Y494" i="2"/>
  <c r="X494" i="2"/>
  <c r="W494" i="2"/>
  <c r="V494" i="2"/>
  <c r="U494" i="2"/>
  <c r="T494" i="2"/>
  <c r="S494" i="2"/>
  <c r="R494" i="2"/>
  <c r="Q494" i="2"/>
  <c r="P494" i="2"/>
  <c r="O494" i="2"/>
  <c r="C490" i="2"/>
  <c r="E490" i="2"/>
  <c r="G490" i="2"/>
  <c r="B490" i="2"/>
  <c r="D490" i="2"/>
  <c r="F490" i="2"/>
  <c r="N490" i="2"/>
  <c r="AC490" i="2"/>
  <c r="AB490" i="2"/>
  <c r="AA490" i="2"/>
  <c r="Z490" i="2"/>
  <c r="Y490" i="2"/>
  <c r="X490" i="2"/>
  <c r="W490" i="2"/>
  <c r="V490" i="2"/>
  <c r="U490" i="2"/>
  <c r="T490" i="2"/>
  <c r="S490" i="2"/>
  <c r="R490" i="2"/>
  <c r="Q490" i="2"/>
  <c r="P490" i="2"/>
  <c r="O490" i="2"/>
  <c r="C486" i="2"/>
  <c r="E486" i="2"/>
  <c r="G486" i="2"/>
  <c r="B486" i="2"/>
  <c r="D486" i="2"/>
  <c r="F486" i="2"/>
  <c r="N486" i="2"/>
  <c r="AC486" i="2"/>
  <c r="AB486" i="2"/>
  <c r="AA486" i="2"/>
  <c r="Z486" i="2"/>
  <c r="Y486" i="2"/>
  <c r="X486" i="2"/>
  <c r="W486" i="2"/>
  <c r="V486" i="2"/>
  <c r="U486" i="2"/>
  <c r="T486" i="2"/>
  <c r="S486" i="2"/>
  <c r="R486" i="2"/>
  <c r="Q486" i="2"/>
  <c r="P486" i="2"/>
  <c r="O486" i="2"/>
  <c r="C482" i="2"/>
  <c r="E482" i="2"/>
  <c r="G482" i="2"/>
  <c r="B482" i="2"/>
  <c r="D482" i="2"/>
  <c r="F482" i="2"/>
  <c r="N482" i="2"/>
  <c r="AC482" i="2"/>
  <c r="AB482" i="2"/>
  <c r="AA482" i="2"/>
  <c r="Z482" i="2"/>
  <c r="Y482" i="2"/>
  <c r="X482" i="2"/>
  <c r="W482" i="2"/>
  <c r="V482" i="2"/>
  <c r="U482" i="2"/>
  <c r="T482" i="2"/>
  <c r="S482" i="2"/>
  <c r="R482" i="2"/>
  <c r="Q482" i="2"/>
  <c r="P482" i="2"/>
  <c r="O482" i="2"/>
  <c r="C478" i="2"/>
  <c r="E478" i="2"/>
  <c r="G478" i="2"/>
  <c r="B478" i="2"/>
  <c r="D478" i="2"/>
  <c r="F478" i="2"/>
  <c r="N478" i="2"/>
  <c r="AC478" i="2"/>
  <c r="AB478" i="2"/>
  <c r="AA478" i="2"/>
  <c r="Z478" i="2"/>
  <c r="Y478" i="2"/>
  <c r="X478" i="2"/>
  <c r="W478" i="2"/>
  <c r="V478" i="2"/>
  <c r="U478" i="2"/>
  <c r="T478" i="2"/>
  <c r="S478" i="2"/>
  <c r="R478" i="2"/>
  <c r="Q478" i="2"/>
  <c r="P478" i="2"/>
  <c r="O478" i="2"/>
  <c r="C474" i="2"/>
  <c r="E474" i="2"/>
  <c r="G474" i="2"/>
  <c r="B474" i="2"/>
  <c r="D474" i="2"/>
  <c r="F474" i="2"/>
  <c r="N474" i="2"/>
  <c r="AC474" i="2"/>
  <c r="AB474" i="2"/>
  <c r="AA474" i="2"/>
  <c r="Z474" i="2"/>
  <c r="Y474" i="2"/>
  <c r="X474" i="2"/>
  <c r="W474" i="2"/>
  <c r="V474" i="2"/>
  <c r="U474" i="2"/>
  <c r="T474" i="2"/>
  <c r="S474" i="2"/>
  <c r="R474" i="2"/>
  <c r="Q474" i="2"/>
  <c r="P474" i="2"/>
  <c r="O474" i="2"/>
  <c r="C470" i="2"/>
  <c r="E470" i="2"/>
  <c r="G470" i="2"/>
  <c r="B470" i="2"/>
  <c r="D470" i="2"/>
  <c r="F470" i="2"/>
  <c r="N470" i="2"/>
  <c r="AC470" i="2"/>
  <c r="AB470" i="2"/>
  <c r="AA470" i="2"/>
  <c r="Z470" i="2"/>
  <c r="Y470" i="2"/>
  <c r="X470" i="2"/>
  <c r="W470" i="2"/>
  <c r="V470" i="2"/>
  <c r="U470" i="2"/>
  <c r="T470" i="2"/>
  <c r="S470" i="2"/>
  <c r="R470" i="2"/>
  <c r="Q470" i="2"/>
  <c r="P470" i="2"/>
  <c r="O470" i="2"/>
  <c r="C466" i="2"/>
  <c r="E466" i="2"/>
  <c r="G466" i="2"/>
  <c r="B466" i="2"/>
  <c r="D466" i="2"/>
  <c r="F466" i="2"/>
  <c r="N466" i="2"/>
  <c r="AC466" i="2"/>
  <c r="AB466" i="2"/>
  <c r="AA466" i="2"/>
  <c r="Z466" i="2"/>
  <c r="Y466" i="2"/>
  <c r="X466" i="2"/>
  <c r="W466" i="2"/>
  <c r="V466" i="2"/>
  <c r="U466" i="2"/>
  <c r="T466" i="2"/>
  <c r="S466" i="2"/>
  <c r="R466" i="2"/>
  <c r="Q466" i="2"/>
  <c r="P466" i="2"/>
  <c r="O466" i="2"/>
  <c r="C462" i="2"/>
  <c r="E462" i="2"/>
  <c r="G462" i="2"/>
  <c r="B462" i="2"/>
  <c r="D462" i="2"/>
  <c r="F462" i="2"/>
  <c r="N462" i="2"/>
  <c r="AC462" i="2"/>
  <c r="AB462" i="2"/>
  <c r="AA462" i="2"/>
  <c r="Z462" i="2"/>
  <c r="Y462" i="2"/>
  <c r="X462" i="2"/>
  <c r="W462" i="2"/>
  <c r="V462" i="2"/>
  <c r="U462" i="2"/>
  <c r="T462" i="2"/>
  <c r="S462" i="2"/>
  <c r="R462" i="2"/>
  <c r="Q462" i="2"/>
  <c r="P462" i="2"/>
  <c r="O462" i="2"/>
  <c r="C458" i="2"/>
  <c r="E458" i="2"/>
  <c r="G458" i="2"/>
  <c r="B458" i="2"/>
  <c r="D458" i="2"/>
  <c r="F458" i="2"/>
  <c r="N458" i="2"/>
  <c r="AC458" i="2"/>
  <c r="AB458" i="2"/>
  <c r="AA458" i="2"/>
  <c r="Z458" i="2"/>
  <c r="Y458" i="2"/>
  <c r="X458" i="2"/>
  <c r="W458" i="2"/>
  <c r="V458" i="2"/>
  <c r="U458" i="2"/>
  <c r="T458" i="2"/>
  <c r="S458" i="2"/>
  <c r="R458" i="2"/>
  <c r="Q458" i="2"/>
  <c r="P458" i="2"/>
  <c r="O458" i="2"/>
  <c r="C454" i="2"/>
  <c r="E454" i="2"/>
  <c r="G454" i="2"/>
  <c r="B454" i="2"/>
  <c r="D454" i="2"/>
  <c r="F454" i="2"/>
  <c r="N454" i="2"/>
  <c r="AC454" i="2"/>
  <c r="AB454" i="2"/>
  <c r="AA454" i="2"/>
  <c r="Z454" i="2"/>
  <c r="Y454" i="2"/>
  <c r="X454" i="2"/>
  <c r="W454" i="2"/>
  <c r="V454" i="2"/>
  <c r="U454" i="2"/>
  <c r="T454" i="2"/>
  <c r="S454" i="2"/>
  <c r="R454" i="2"/>
  <c r="Q454" i="2"/>
  <c r="P454" i="2"/>
  <c r="O454" i="2"/>
  <c r="C450" i="2"/>
  <c r="E450" i="2"/>
  <c r="G450" i="2"/>
  <c r="B450" i="2"/>
  <c r="D450" i="2"/>
  <c r="F450" i="2"/>
  <c r="N450" i="2"/>
  <c r="AC450" i="2"/>
  <c r="AB450" i="2"/>
  <c r="AA450" i="2"/>
  <c r="Z450" i="2"/>
  <c r="Y450" i="2"/>
  <c r="X450" i="2"/>
  <c r="W450" i="2"/>
  <c r="V450" i="2"/>
  <c r="U450" i="2"/>
  <c r="T450" i="2"/>
  <c r="S450" i="2"/>
  <c r="R450" i="2"/>
  <c r="Q450" i="2"/>
  <c r="P450" i="2"/>
  <c r="O450" i="2"/>
  <c r="C446" i="2"/>
  <c r="E446" i="2"/>
  <c r="G446" i="2"/>
  <c r="B446" i="2"/>
  <c r="D446" i="2"/>
  <c r="F446" i="2"/>
  <c r="N446" i="2"/>
  <c r="AC446" i="2"/>
  <c r="AB446" i="2"/>
  <c r="AA446" i="2"/>
  <c r="Z446" i="2"/>
  <c r="Y446" i="2"/>
  <c r="X446" i="2"/>
  <c r="W446" i="2"/>
  <c r="V446" i="2"/>
  <c r="U446" i="2"/>
  <c r="T446" i="2"/>
  <c r="S446" i="2"/>
  <c r="R446" i="2"/>
  <c r="Q446" i="2"/>
  <c r="P446" i="2"/>
  <c r="O446" i="2"/>
  <c r="C442" i="2"/>
  <c r="E442" i="2"/>
  <c r="G442" i="2"/>
  <c r="B442" i="2"/>
  <c r="D442" i="2"/>
  <c r="F442" i="2"/>
  <c r="N442" i="2"/>
  <c r="AC442" i="2"/>
  <c r="AB442" i="2"/>
  <c r="AA442" i="2"/>
  <c r="Z442" i="2"/>
  <c r="Y442" i="2"/>
  <c r="X442" i="2"/>
  <c r="W442" i="2"/>
  <c r="V442" i="2"/>
  <c r="U442" i="2"/>
  <c r="T442" i="2"/>
  <c r="S442" i="2"/>
  <c r="R442" i="2"/>
  <c r="Q442" i="2"/>
  <c r="P442" i="2"/>
  <c r="O442" i="2"/>
  <c r="C438" i="2"/>
  <c r="E438" i="2"/>
  <c r="G438" i="2"/>
  <c r="B438" i="2"/>
  <c r="D438" i="2"/>
  <c r="F438" i="2"/>
  <c r="N438" i="2"/>
  <c r="AC438" i="2"/>
  <c r="AB438" i="2"/>
  <c r="AA438" i="2"/>
  <c r="Z438" i="2"/>
  <c r="Y438" i="2"/>
  <c r="X438" i="2"/>
  <c r="W438" i="2"/>
  <c r="V438" i="2"/>
  <c r="U438" i="2"/>
  <c r="T438" i="2"/>
  <c r="S438" i="2"/>
  <c r="R438" i="2"/>
  <c r="Q438" i="2"/>
  <c r="P438" i="2"/>
  <c r="O438" i="2"/>
  <c r="C434" i="2"/>
  <c r="E434" i="2"/>
  <c r="G434" i="2"/>
  <c r="B434" i="2"/>
  <c r="D434" i="2"/>
  <c r="F434" i="2"/>
  <c r="N434" i="2"/>
  <c r="AC434" i="2"/>
  <c r="AB434" i="2"/>
  <c r="AA434" i="2"/>
  <c r="Z434" i="2"/>
  <c r="Y434" i="2"/>
  <c r="X434" i="2"/>
  <c r="W434" i="2"/>
  <c r="V434" i="2"/>
  <c r="U434" i="2"/>
  <c r="T434" i="2"/>
  <c r="S434" i="2"/>
  <c r="R434" i="2"/>
  <c r="Q434" i="2"/>
  <c r="P434" i="2"/>
  <c r="O434" i="2"/>
  <c r="C430" i="2"/>
  <c r="E430" i="2"/>
  <c r="G430" i="2"/>
  <c r="B430" i="2"/>
  <c r="D430" i="2"/>
  <c r="F430" i="2"/>
  <c r="N430" i="2"/>
  <c r="AC430" i="2"/>
  <c r="AB430" i="2"/>
  <c r="AA430" i="2"/>
  <c r="Z430" i="2"/>
  <c r="Y430" i="2"/>
  <c r="X430" i="2"/>
  <c r="W430" i="2"/>
  <c r="V430" i="2"/>
  <c r="U430" i="2"/>
  <c r="T430" i="2"/>
  <c r="S430" i="2"/>
  <c r="R430" i="2"/>
  <c r="Q430" i="2"/>
  <c r="P430" i="2"/>
  <c r="O430" i="2"/>
  <c r="C426" i="2"/>
  <c r="E426" i="2"/>
  <c r="G426" i="2"/>
  <c r="B426" i="2"/>
  <c r="D426" i="2"/>
  <c r="F426" i="2"/>
  <c r="N426" i="2"/>
  <c r="AC426" i="2"/>
  <c r="AB426" i="2"/>
  <c r="AA426" i="2"/>
  <c r="Z426" i="2"/>
  <c r="Y426" i="2"/>
  <c r="X426" i="2"/>
  <c r="W426" i="2"/>
  <c r="V426" i="2"/>
  <c r="U426" i="2"/>
  <c r="T426" i="2"/>
  <c r="S426" i="2"/>
  <c r="R426" i="2"/>
  <c r="Q426" i="2"/>
  <c r="P426" i="2"/>
  <c r="O426" i="2"/>
  <c r="C422" i="2"/>
  <c r="E422" i="2"/>
  <c r="G422" i="2"/>
  <c r="B422" i="2"/>
  <c r="D422" i="2"/>
  <c r="F422" i="2"/>
  <c r="N422" i="2"/>
  <c r="AC422" i="2"/>
  <c r="AB422" i="2"/>
  <c r="AA422" i="2"/>
  <c r="Z422" i="2"/>
  <c r="Y422" i="2"/>
  <c r="X422" i="2"/>
  <c r="W422" i="2"/>
  <c r="V422" i="2"/>
  <c r="U422" i="2"/>
  <c r="T422" i="2"/>
  <c r="S422" i="2"/>
  <c r="R422" i="2"/>
  <c r="Q422" i="2"/>
  <c r="P422" i="2"/>
  <c r="O422" i="2"/>
  <c r="C418" i="2"/>
  <c r="E418" i="2"/>
  <c r="G418" i="2"/>
  <c r="B418" i="2"/>
  <c r="D418" i="2"/>
  <c r="F418" i="2"/>
  <c r="N418" i="2"/>
  <c r="AC418" i="2"/>
  <c r="AB418" i="2"/>
  <c r="AA418" i="2"/>
  <c r="Z418" i="2"/>
  <c r="Y418" i="2"/>
  <c r="X418" i="2"/>
  <c r="W418" i="2"/>
  <c r="V418" i="2"/>
  <c r="U418" i="2"/>
  <c r="T418" i="2"/>
  <c r="S418" i="2"/>
  <c r="R418" i="2"/>
  <c r="Q418" i="2"/>
  <c r="P418" i="2"/>
  <c r="O418" i="2"/>
  <c r="C414" i="2"/>
  <c r="E414" i="2"/>
  <c r="G414" i="2"/>
  <c r="B414" i="2"/>
  <c r="D414" i="2"/>
  <c r="F414" i="2"/>
  <c r="N414" i="2"/>
  <c r="AC414" i="2"/>
  <c r="AB414" i="2"/>
  <c r="AA414" i="2"/>
  <c r="Z414" i="2"/>
  <c r="Y414" i="2"/>
  <c r="X414" i="2"/>
  <c r="W414" i="2"/>
  <c r="V414" i="2"/>
  <c r="U414" i="2"/>
  <c r="T414" i="2"/>
  <c r="S414" i="2"/>
  <c r="R414" i="2"/>
  <c r="Q414" i="2"/>
  <c r="P414" i="2"/>
  <c r="O414" i="2"/>
  <c r="C410" i="2"/>
  <c r="E410" i="2"/>
  <c r="G410" i="2"/>
  <c r="B410" i="2"/>
  <c r="D410" i="2"/>
  <c r="F410" i="2"/>
  <c r="N410" i="2"/>
  <c r="AC410" i="2"/>
  <c r="AB410" i="2"/>
  <c r="AA410" i="2"/>
  <c r="Z410" i="2"/>
  <c r="Y410" i="2"/>
  <c r="X410" i="2"/>
  <c r="W410" i="2"/>
  <c r="V410" i="2"/>
  <c r="U410" i="2"/>
  <c r="T410" i="2"/>
  <c r="S410" i="2"/>
  <c r="R410" i="2"/>
  <c r="Q410" i="2"/>
  <c r="P410" i="2"/>
  <c r="O410" i="2"/>
  <c r="C406" i="2"/>
  <c r="E406" i="2"/>
  <c r="G406" i="2"/>
  <c r="B406" i="2"/>
  <c r="D406" i="2"/>
  <c r="F406" i="2"/>
  <c r="N406" i="2"/>
  <c r="AC406" i="2"/>
  <c r="AB406" i="2"/>
  <c r="AA406" i="2"/>
  <c r="Z406" i="2"/>
  <c r="Y406" i="2"/>
  <c r="X406" i="2"/>
  <c r="W406" i="2"/>
  <c r="V406" i="2"/>
  <c r="U406" i="2"/>
  <c r="T406" i="2"/>
  <c r="S406" i="2"/>
  <c r="R406" i="2"/>
  <c r="Q406" i="2"/>
  <c r="P406" i="2"/>
  <c r="O406" i="2"/>
  <c r="C402" i="2"/>
  <c r="B402" i="2"/>
  <c r="E402" i="2"/>
  <c r="G402" i="2"/>
  <c r="D402" i="2"/>
  <c r="F402" i="2"/>
  <c r="N402" i="2"/>
  <c r="AC402" i="2"/>
  <c r="AB402" i="2"/>
  <c r="AA402" i="2"/>
  <c r="Z402" i="2"/>
  <c r="Y402" i="2"/>
  <c r="X402" i="2"/>
  <c r="W402" i="2"/>
  <c r="V402" i="2"/>
  <c r="U402" i="2"/>
  <c r="T402" i="2"/>
  <c r="S402" i="2"/>
  <c r="R402" i="2"/>
  <c r="Q402" i="2"/>
  <c r="P402" i="2"/>
  <c r="O402" i="2"/>
  <c r="C398" i="2"/>
  <c r="E398" i="2"/>
  <c r="G398" i="2"/>
  <c r="B398" i="2"/>
  <c r="D398" i="2"/>
  <c r="F398" i="2"/>
  <c r="N398" i="2"/>
  <c r="AC398" i="2"/>
  <c r="AB398" i="2"/>
  <c r="AA398" i="2"/>
  <c r="Z398" i="2"/>
  <c r="Y398" i="2"/>
  <c r="X398" i="2"/>
  <c r="W398" i="2"/>
  <c r="V398" i="2"/>
  <c r="U398" i="2"/>
  <c r="T398" i="2"/>
  <c r="S398" i="2"/>
  <c r="R398" i="2"/>
  <c r="Q398" i="2"/>
  <c r="P398" i="2"/>
  <c r="O398" i="2"/>
  <c r="C394" i="2"/>
  <c r="E394" i="2"/>
  <c r="G394" i="2"/>
  <c r="B394" i="2"/>
  <c r="D394" i="2"/>
  <c r="F394" i="2"/>
  <c r="N394" i="2"/>
  <c r="AC394" i="2"/>
  <c r="AB394" i="2"/>
  <c r="AA394" i="2"/>
  <c r="Z394" i="2"/>
  <c r="Y394" i="2"/>
  <c r="X394" i="2"/>
  <c r="W394" i="2"/>
  <c r="V394" i="2"/>
  <c r="U394" i="2"/>
  <c r="T394" i="2"/>
  <c r="S394" i="2"/>
  <c r="R394" i="2"/>
  <c r="Q394" i="2"/>
  <c r="P394" i="2"/>
  <c r="O394" i="2"/>
  <c r="C390" i="2"/>
  <c r="E390" i="2"/>
  <c r="G390" i="2"/>
  <c r="B390" i="2"/>
  <c r="D390" i="2"/>
  <c r="F390" i="2"/>
  <c r="N390" i="2"/>
  <c r="AC390" i="2"/>
  <c r="AB390" i="2"/>
  <c r="AA390" i="2"/>
  <c r="Z390" i="2"/>
  <c r="Y390" i="2"/>
  <c r="X390" i="2"/>
  <c r="W390" i="2"/>
  <c r="V390" i="2"/>
  <c r="U390" i="2"/>
  <c r="T390" i="2"/>
  <c r="S390" i="2"/>
  <c r="R390" i="2"/>
  <c r="Q390" i="2"/>
  <c r="P390" i="2"/>
  <c r="O390" i="2"/>
  <c r="C386" i="2"/>
  <c r="E386" i="2"/>
  <c r="G386" i="2"/>
  <c r="B386" i="2"/>
  <c r="D386" i="2"/>
  <c r="F386" i="2"/>
  <c r="N386" i="2"/>
  <c r="AC386" i="2"/>
  <c r="AB386" i="2"/>
  <c r="AA386" i="2"/>
  <c r="Z386" i="2"/>
  <c r="Y386" i="2"/>
  <c r="X386" i="2"/>
  <c r="W386" i="2"/>
  <c r="V386" i="2"/>
  <c r="U386" i="2"/>
  <c r="T386" i="2"/>
  <c r="S386" i="2"/>
  <c r="R386" i="2"/>
  <c r="Q386" i="2"/>
  <c r="P386" i="2"/>
  <c r="O386" i="2"/>
  <c r="C382" i="2"/>
  <c r="E382" i="2"/>
  <c r="G382" i="2"/>
  <c r="B382" i="2"/>
  <c r="D382" i="2"/>
  <c r="F382" i="2"/>
  <c r="N382" i="2"/>
  <c r="AC382" i="2"/>
  <c r="AB382" i="2"/>
  <c r="AA382" i="2"/>
  <c r="Z382" i="2"/>
  <c r="Y382" i="2"/>
  <c r="X382" i="2"/>
  <c r="W382" i="2"/>
  <c r="V382" i="2"/>
  <c r="U382" i="2"/>
  <c r="T382" i="2"/>
  <c r="S382" i="2"/>
  <c r="R382" i="2"/>
  <c r="Q382" i="2"/>
  <c r="P382" i="2"/>
  <c r="O382" i="2"/>
  <c r="C378" i="2"/>
  <c r="E378" i="2"/>
  <c r="G378" i="2"/>
  <c r="B378" i="2"/>
  <c r="D378" i="2"/>
  <c r="F378" i="2"/>
  <c r="N378" i="2"/>
  <c r="AC378" i="2"/>
  <c r="AB378" i="2"/>
  <c r="AA378" i="2"/>
  <c r="Z378" i="2"/>
  <c r="Y378" i="2"/>
  <c r="X378" i="2"/>
  <c r="W378" i="2"/>
  <c r="V378" i="2"/>
  <c r="U378" i="2"/>
  <c r="T378" i="2"/>
  <c r="S378" i="2"/>
  <c r="R378" i="2"/>
  <c r="Q378" i="2"/>
  <c r="P378" i="2"/>
  <c r="O378" i="2"/>
  <c r="C374" i="2"/>
  <c r="E374" i="2"/>
  <c r="G374" i="2"/>
  <c r="B374" i="2"/>
  <c r="D374" i="2"/>
  <c r="F374" i="2"/>
  <c r="N374" i="2"/>
  <c r="AC374" i="2"/>
  <c r="AB374" i="2"/>
  <c r="AA374" i="2"/>
  <c r="Z374" i="2"/>
  <c r="Y374" i="2"/>
  <c r="X374" i="2"/>
  <c r="W374" i="2"/>
  <c r="V374" i="2"/>
  <c r="U374" i="2"/>
  <c r="T374" i="2"/>
  <c r="S374" i="2"/>
  <c r="R374" i="2"/>
  <c r="Q374" i="2"/>
  <c r="P374" i="2"/>
  <c r="O374" i="2"/>
  <c r="C370" i="2"/>
  <c r="E370" i="2"/>
  <c r="G370" i="2"/>
  <c r="B370" i="2"/>
  <c r="D370" i="2"/>
  <c r="F370" i="2"/>
  <c r="N370" i="2"/>
  <c r="AC370" i="2"/>
  <c r="AB370" i="2"/>
  <c r="AA370" i="2"/>
  <c r="Z370" i="2"/>
  <c r="Y370" i="2"/>
  <c r="X370" i="2"/>
  <c r="W370" i="2"/>
  <c r="V370" i="2"/>
  <c r="U370" i="2"/>
  <c r="T370" i="2"/>
  <c r="S370" i="2"/>
  <c r="R370" i="2"/>
  <c r="Q370" i="2"/>
  <c r="P370" i="2"/>
  <c r="O370" i="2"/>
  <c r="C366" i="2"/>
  <c r="E366" i="2"/>
  <c r="G366" i="2"/>
  <c r="B366" i="2"/>
  <c r="D366" i="2"/>
  <c r="F366" i="2"/>
  <c r="N366" i="2"/>
  <c r="AC366" i="2"/>
  <c r="AB366" i="2"/>
  <c r="AA366" i="2"/>
  <c r="Z366" i="2"/>
  <c r="Y366" i="2"/>
  <c r="X366" i="2"/>
  <c r="W366" i="2"/>
  <c r="V366" i="2"/>
  <c r="U366" i="2"/>
  <c r="T366" i="2"/>
  <c r="S366" i="2"/>
  <c r="R366" i="2"/>
  <c r="Q366" i="2"/>
  <c r="P366" i="2"/>
  <c r="O366" i="2"/>
  <c r="C362" i="2"/>
  <c r="E362" i="2"/>
  <c r="G362" i="2"/>
  <c r="B362" i="2"/>
  <c r="D362" i="2"/>
  <c r="F362" i="2"/>
  <c r="N362" i="2"/>
  <c r="AC362" i="2"/>
  <c r="AB362" i="2"/>
  <c r="AA362" i="2"/>
  <c r="Z362" i="2"/>
  <c r="Y362" i="2"/>
  <c r="X362" i="2"/>
  <c r="W362" i="2"/>
  <c r="V362" i="2"/>
  <c r="U362" i="2"/>
  <c r="T362" i="2"/>
  <c r="S362" i="2"/>
  <c r="R362" i="2"/>
  <c r="Q362" i="2"/>
  <c r="P362" i="2"/>
  <c r="O362" i="2"/>
  <c r="C358" i="2"/>
  <c r="E358" i="2"/>
  <c r="G358" i="2"/>
  <c r="B358" i="2"/>
  <c r="D358" i="2"/>
  <c r="F358" i="2"/>
  <c r="N358" i="2"/>
  <c r="AC358" i="2"/>
  <c r="AB358" i="2"/>
  <c r="AA358" i="2"/>
  <c r="Z358" i="2"/>
  <c r="Y358" i="2"/>
  <c r="X358" i="2"/>
  <c r="W358" i="2"/>
  <c r="V358" i="2"/>
  <c r="U358" i="2"/>
  <c r="T358" i="2"/>
  <c r="S358" i="2"/>
  <c r="R358" i="2"/>
  <c r="Q358" i="2"/>
  <c r="P358" i="2"/>
  <c r="O358" i="2"/>
  <c r="C354" i="2"/>
  <c r="E354" i="2"/>
  <c r="G354" i="2"/>
  <c r="B354" i="2"/>
  <c r="D354" i="2"/>
  <c r="F354" i="2"/>
  <c r="N354" i="2"/>
  <c r="AC354" i="2"/>
  <c r="AB354" i="2"/>
  <c r="AA354" i="2"/>
  <c r="Z354" i="2"/>
  <c r="Y354" i="2"/>
  <c r="X354" i="2"/>
  <c r="W354" i="2"/>
  <c r="V354" i="2"/>
  <c r="U354" i="2"/>
  <c r="T354" i="2"/>
  <c r="S354" i="2"/>
  <c r="R354" i="2"/>
  <c r="Q354" i="2"/>
  <c r="P354" i="2"/>
  <c r="O354" i="2"/>
  <c r="C350" i="2"/>
  <c r="E350" i="2"/>
  <c r="G350" i="2"/>
  <c r="B350" i="2"/>
  <c r="D350" i="2"/>
  <c r="F350" i="2"/>
  <c r="N350" i="2"/>
  <c r="AC350" i="2"/>
  <c r="AB350" i="2"/>
  <c r="AA350" i="2"/>
  <c r="Z350" i="2"/>
  <c r="Y350" i="2"/>
  <c r="X350" i="2"/>
  <c r="W350" i="2"/>
  <c r="V350" i="2"/>
  <c r="U350" i="2"/>
  <c r="T350" i="2"/>
  <c r="S350" i="2"/>
  <c r="R350" i="2"/>
  <c r="Q350" i="2"/>
  <c r="P350" i="2"/>
  <c r="O350" i="2"/>
  <c r="C346" i="2"/>
  <c r="E346" i="2"/>
  <c r="G346" i="2"/>
  <c r="B346" i="2"/>
  <c r="D346" i="2"/>
  <c r="F346" i="2"/>
  <c r="N346" i="2"/>
  <c r="AC346" i="2"/>
  <c r="AB346" i="2"/>
  <c r="AA346" i="2"/>
  <c r="Z346" i="2"/>
  <c r="Y346" i="2"/>
  <c r="X346" i="2"/>
  <c r="W346" i="2"/>
  <c r="V346" i="2"/>
  <c r="U346" i="2"/>
  <c r="T346" i="2"/>
  <c r="S346" i="2"/>
  <c r="R346" i="2"/>
  <c r="Q346" i="2"/>
  <c r="P346" i="2"/>
  <c r="O346" i="2"/>
  <c r="C342" i="2"/>
  <c r="E342" i="2"/>
  <c r="G342" i="2"/>
  <c r="B342" i="2"/>
  <c r="D342" i="2"/>
  <c r="F342" i="2"/>
  <c r="N342" i="2"/>
  <c r="AC342" i="2"/>
  <c r="AB342" i="2"/>
  <c r="AA342" i="2"/>
  <c r="Z342" i="2"/>
  <c r="Y342" i="2"/>
  <c r="X342" i="2"/>
  <c r="W342" i="2"/>
  <c r="V342" i="2"/>
  <c r="U342" i="2"/>
  <c r="T342" i="2"/>
  <c r="S342" i="2"/>
  <c r="R342" i="2"/>
  <c r="Q342" i="2"/>
  <c r="P342" i="2"/>
  <c r="O342" i="2"/>
  <c r="C338" i="2"/>
  <c r="E338" i="2"/>
  <c r="G338" i="2"/>
  <c r="B338" i="2"/>
  <c r="D338" i="2"/>
  <c r="F338" i="2"/>
  <c r="N338" i="2"/>
  <c r="AC338" i="2"/>
  <c r="AB338" i="2"/>
  <c r="AA338" i="2"/>
  <c r="Z338" i="2"/>
  <c r="Y338" i="2"/>
  <c r="X338" i="2"/>
  <c r="W338" i="2"/>
  <c r="V338" i="2"/>
  <c r="U338" i="2"/>
  <c r="T338" i="2"/>
  <c r="S338" i="2"/>
  <c r="R338" i="2"/>
  <c r="Q338" i="2"/>
  <c r="P338" i="2"/>
  <c r="O338" i="2"/>
  <c r="C334" i="2"/>
  <c r="E334" i="2"/>
  <c r="G334" i="2"/>
  <c r="B334" i="2"/>
  <c r="D334" i="2"/>
  <c r="F334" i="2"/>
  <c r="N334" i="2"/>
  <c r="AC334" i="2"/>
  <c r="AB334" i="2"/>
  <c r="AA334" i="2"/>
  <c r="Z334" i="2"/>
  <c r="Y334" i="2"/>
  <c r="X334" i="2"/>
  <c r="W334" i="2"/>
  <c r="V334" i="2"/>
  <c r="U334" i="2"/>
  <c r="T334" i="2"/>
  <c r="S334" i="2"/>
  <c r="R334" i="2"/>
  <c r="Q334" i="2"/>
  <c r="P334" i="2"/>
  <c r="O334" i="2"/>
  <c r="C330" i="2"/>
  <c r="E330" i="2"/>
  <c r="G330" i="2"/>
  <c r="B330" i="2"/>
  <c r="D330" i="2"/>
  <c r="F330" i="2"/>
  <c r="N330" i="2"/>
  <c r="AC330" i="2"/>
  <c r="AB330" i="2"/>
  <c r="AA330" i="2"/>
  <c r="Z330" i="2"/>
  <c r="Y330" i="2"/>
  <c r="X330" i="2"/>
  <c r="W330" i="2"/>
  <c r="V330" i="2"/>
  <c r="U330" i="2"/>
  <c r="T330" i="2"/>
  <c r="S330" i="2"/>
  <c r="R330" i="2"/>
  <c r="Q330" i="2"/>
  <c r="P330" i="2"/>
  <c r="O330" i="2"/>
  <c r="C326" i="2"/>
  <c r="E326" i="2"/>
  <c r="G326" i="2"/>
  <c r="B326" i="2"/>
  <c r="D326" i="2"/>
  <c r="F326" i="2"/>
  <c r="N326" i="2"/>
  <c r="AC326" i="2"/>
  <c r="AB326" i="2"/>
  <c r="AA326" i="2"/>
  <c r="Z326" i="2"/>
  <c r="Y326" i="2"/>
  <c r="X326" i="2"/>
  <c r="W326" i="2"/>
  <c r="V326" i="2"/>
  <c r="U326" i="2"/>
  <c r="T326" i="2"/>
  <c r="S326" i="2"/>
  <c r="R326" i="2"/>
  <c r="Q326" i="2"/>
  <c r="P326" i="2"/>
  <c r="O326" i="2"/>
  <c r="C322" i="2"/>
  <c r="E322" i="2"/>
  <c r="G322" i="2"/>
  <c r="B322" i="2"/>
  <c r="D322" i="2"/>
  <c r="F322" i="2"/>
  <c r="N322" i="2"/>
  <c r="AC322" i="2"/>
  <c r="AB322" i="2"/>
  <c r="AA322" i="2"/>
  <c r="Z322" i="2"/>
  <c r="Y322" i="2"/>
  <c r="X322" i="2"/>
  <c r="W322" i="2"/>
  <c r="V322" i="2"/>
  <c r="U322" i="2"/>
  <c r="T322" i="2"/>
  <c r="S322" i="2"/>
  <c r="R322" i="2"/>
  <c r="Q322" i="2"/>
  <c r="P322" i="2"/>
  <c r="O322" i="2"/>
  <c r="C318" i="2"/>
  <c r="E318" i="2"/>
  <c r="G318" i="2"/>
  <c r="B318" i="2"/>
  <c r="D318" i="2"/>
  <c r="F318" i="2"/>
  <c r="N318" i="2"/>
  <c r="AC318" i="2"/>
  <c r="AB318" i="2"/>
  <c r="AA318" i="2"/>
  <c r="Z318" i="2"/>
  <c r="Y318" i="2"/>
  <c r="X318" i="2"/>
  <c r="W318" i="2"/>
  <c r="V318" i="2"/>
  <c r="U318" i="2"/>
  <c r="T318" i="2"/>
  <c r="S318" i="2"/>
  <c r="R318" i="2"/>
  <c r="Q318" i="2"/>
  <c r="P318" i="2"/>
  <c r="O318" i="2"/>
  <c r="C314" i="2"/>
  <c r="E314" i="2"/>
  <c r="G314" i="2"/>
  <c r="B314" i="2"/>
  <c r="D314" i="2"/>
  <c r="F314" i="2"/>
  <c r="N314" i="2"/>
  <c r="AC314" i="2"/>
  <c r="AB314" i="2"/>
  <c r="AA314" i="2"/>
  <c r="Z314" i="2"/>
  <c r="Y314" i="2"/>
  <c r="X314" i="2"/>
  <c r="W314" i="2"/>
  <c r="V314" i="2"/>
  <c r="U314" i="2"/>
  <c r="T314" i="2"/>
  <c r="S314" i="2"/>
  <c r="R314" i="2"/>
  <c r="Q314" i="2"/>
  <c r="P314" i="2"/>
  <c r="O314" i="2"/>
  <c r="C310" i="2"/>
  <c r="E310" i="2"/>
  <c r="G310" i="2"/>
  <c r="B310" i="2"/>
  <c r="D310" i="2"/>
  <c r="F310" i="2"/>
  <c r="N310" i="2"/>
  <c r="AC310" i="2"/>
  <c r="AB310" i="2"/>
  <c r="AA310" i="2"/>
  <c r="Z310" i="2"/>
  <c r="Y310" i="2"/>
  <c r="X310" i="2"/>
  <c r="W310" i="2"/>
  <c r="V310" i="2"/>
  <c r="U310" i="2"/>
  <c r="T310" i="2"/>
  <c r="S310" i="2"/>
  <c r="R310" i="2"/>
  <c r="Q310" i="2"/>
  <c r="P310" i="2"/>
  <c r="O310" i="2"/>
  <c r="C306" i="2"/>
  <c r="E306" i="2"/>
  <c r="G306" i="2"/>
  <c r="B306" i="2"/>
  <c r="D306" i="2"/>
  <c r="F306" i="2"/>
  <c r="N306" i="2"/>
  <c r="AC306" i="2"/>
  <c r="AB306" i="2"/>
  <c r="AA306" i="2"/>
  <c r="Z306" i="2"/>
  <c r="Y306" i="2"/>
  <c r="X306" i="2"/>
  <c r="W306" i="2"/>
  <c r="V306" i="2"/>
  <c r="U306" i="2"/>
  <c r="T306" i="2"/>
  <c r="S306" i="2"/>
  <c r="R306" i="2"/>
  <c r="Q306" i="2"/>
  <c r="P306" i="2"/>
  <c r="O306" i="2"/>
  <c r="C302" i="2"/>
  <c r="E302" i="2"/>
  <c r="G302" i="2"/>
  <c r="B302" i="2"/>
  <c r="D302" i="2"/>
  <c r="F302" i="2"/>
  <c r="N302" i="2"/>
  <c r="AC302" i="2"/>
  <c r="AB302" i="2"/>
  <c r="AA302" i="2"/>
  <c r="Z302" i="2"/>
  <c r="Y302" i="2"/>
  <c r="X302" i="2"/>
  <c r="W302" i="2"/>
  <c r="V302" i="2"/>
  <c r="U302" i="2"/>
  <c r="T302" i="2"/>
  <c r="S302" i="2"/>
  <c r="R302" i="2"/>
  <c r="Q302" i="2"/>
  <c r="P302" i="2"/>
  <c r="O302" i="2"/>
  <c r="C298" i="2"/>
  <c r="E298" i="2"/>
  <c r="G298" i="2"/>
  <c r="B298" i="2"/>
  <c r="D298" i="2"/>
  <c r="F298" i="2"/>
  <c r="N298" i="2"/>
  <c r="AC298" i="2"/>
  <c r="AB298" i="2"/>
  <c r="AA298" i="2"/>
  <c r="Z298" i="2"/>
  <c r="Y298" i="2"/>
  <c r="X298" i="2"/>
  <c r="W298" i="2"/>
  <c r="V298" i="2"/>
  <c r="U298" i="2"/>
  <c r="T298" i="2"/>
  <c r="S298" i="2"/>
  <c r="R298" i="2"/>
  <c r="Q298" i="2"/>
  <c r="P298" i="2"/>
  <c r="O298" i="2"/>
  <c r="C294" i="2"/>
  <c r="E294" i="2"/>
  <c r="G294" i="2"/>
  <c r="B294" i="2"/>
  <c r="D294" i="2"/>
  <c r="F294" i="2"/>
  <c r="N294" i="2"/>
  <c r="AC294" i="2"/>
  <c r="AB294" i="2"/>
  <c r="AA294" i="2"/>
  <c r="Z294" i="2"/>
  <c r="Y294" i="2"/>
  <c r="X294" i="2"/>
  <c r="W294" i="2"/>
  <c r="V294" i="2"/>
  <c r="U294" i="2"/>
  <c r="T294" i="2"/>
  <c r="S294" i="2"/>
  <c r="R294" i="2"/>
  <c r="Q294" i="2"/>
  <c r="P294" i="2"/>
  <c r="O294" i="2"/>
  <c r="C290" i="2"/>
  <c r="E290" i="2"/>
  <c r="G290" i="2"/>
  <c r="B290" i="2"/>
  <c r="D290" i="2"/>
  <c r="F290" i="2"/>
  <c r="N290" i="2"/>
  <c r="AC290" i="2"/>
  <c r="AB290" i="2"/>
  <c r="AA290" i="2"/>
  <c r="Z290" i="2"/>
  <c r="Y290" i="2"/>
  <c r="X290" i="2"/>
  <c r="W290" i="2"/>
  <c r="V290" i="2"/>
  <c r="U290" i="2"/>
  <c r="T290" i="2"/>
  <c r="S290" i="2"/>
  <c r="R290" i="2"/>
  <c r="Q290" i="2"/>
  <c r="P290" i="2"/>
  <c r="O290" i="2"/>
  <c r="C286" i="2"/>
  <c r="E286" i="2"/>
  <c r="G286" i="2"/>
  <c r="B286" i="2"/>
  <c r="D286" i="2"/>
  <c r="F286" i="2"/>
  <c r="N286" i="2"/>
  <c r="AC286" i="2"/>
  <c r="AB286" i="2"/>
  <c r="AA286" i="2"/>
  <c r="Z286" i="2"/>
  <c r="Y286" i="2"/>
  <c r="X286" i="2"/>
  <c r="W286" i="2"/>
  <c r="V286" i="2"/>
  <c r="U286" i="2"/>
  <c r="T286" i="2"/>
  <c r="S286" i="2"/>
  <c r="R286" i="2"/>
  <c r="Q286" i="2"/>
  <c r="P286" i="2"/>
  <c r="O286" i="2"/>
  <c r="C282" i="2"/>
  <c r="E282" i="2"/>
  <c r="G282" i="2"/>
  <c r="B282" i="2"/>
  <c r="D282" i="2"/>
  <c r="F282" i="2"/>
  <c r="N282" i="2"/>
  <c r="AC282" i="2"/>
  <c r="AB282" i="2"/>
  <c r="AA282" i="2"/>
  <c r="Z282" i="2"/>
  <c r="Y282" i="2"/>
  <c r="X282" i="2"/>
  <c r="W282" i="2"/>
  <c r="V282" i="2"/>
  <c r="U282" i="2"/>
  <c r="T282" i="2"/>
  <c r="S282" i="2"/>
  <c r="R282" i="2"/>
  <c r="Q282" i="2"/>
  <c r="P282" i="2"/>
  <c r="O282" i="2"/>
  <c r="C278" i="2"/>
  <c r="E278" i="2"/>
  <c r="G278" i="2"/>
  <c r="B278" i="2"/>
  <c r="D278" i="2"/>
  <c r="F278" i="2"/>
  <c r="N278" i="2"/>
  <c r="AC278" i="2"/>
  <c r="AB278" i="2"/>
  <c r="AA278" i="2"/>
  <c r="Z278" i="2"/>
  <c r="Y278" i="2"/>
  <c r="X278" i="2"/>
  <c r="W278" i="2"/>
  <c r="V278" i="2"/>
  <c r="U278" i="2"/>
  <c r="T278" i="2"/>
  <c r="S278" i="2"/>
  <c r="R278" i="2"/>
  <c r="Q278" i="2"/>
  <c r="P278" i="2"/>
  <c r="O278" i="2"/>
  <c r="C274" i="2"/>
  <c r="E274" i="2"/>
  <c r="G274" i="2"/>
  <c r="B274" i="2"/>
  <c r="D274" i="2"/>
  <c r="F274" i="2"/>
  <c r="N274" i="2"/>
  <c r="AC274" i="2"/>
  <c r="AB274" i="2"/>
  <c r="AA274" i="2"/>
  <c r="Z274" i="2"/>
  <c r="Y274" i="2"/>
  <c r="X274" i="2"/>
  <c r="W274" i="2"/>
  <c r="V274" i="2"/>
  <c r="U274" i="2"/>
  <c r="T274" i="2"/>
  <c r="S274" i="2"/>
  <c r="R274" i="2"/>
  <c r="Q274" i="2"/>
  <c r="P274" i="2"/>
  <c r="O274" i="2"/>
  <c r="C270" i="2"/>
  <c r="E270" i="2"/>
  <c r="G270" i="2"/>
  <c r="B270" i="2"/>
  <c r="D270" i="2"/>
  <c r="F270" i="2"/>
  <c r="N270" i="2"/>
  <c r="AC270" i="2"/>
  <c r="AB270" i="2"/>
  <c r="AA270" i="2"/>
  <c r="Z270" i="2"/>
  <c r="Y270" i="2"/>
  <c r="X270" i="2"/>
  <c r="W270" i="2"/>
  <c r="V270" i="2"/>
  <c r="U270" i="2"/>
  <c r="T270" i="2"/>
  <c r="S270" i="2"/>
  <c r="R270" i="2"/>
  <c r="Q270" i="2"/>
  <c r="P270" i="2"/>
  <c r="O270" i="2"/>
  <c r="C266" i="2"/>
  <c r="E266" i="2"/>
  <c r="G266" i="2"/>
  <c r="B266" i="2"/>
  <c r="D266" i="2"/>
  <c r="F266" i="2"/>
  <c r="N266" i="2"/>
  <c r="AC266" i="2"/>
  <c r="AB266" i="2"/>
  <c r="AA266" i="2"/>
  <c r="Z266" i="2"/>
  <c r="Y266" i="2"/>
  <c r="X266" i="2"/>
  <c r="W266" i="2"/>
  <c r="V266" i="2"/>
  <c r="U266" i="2"/>
  <c r="T266" i="2"/>
  <c r="S266" i="2"/>
  <c r="R266" i="2"/>
  <c r="Q266" i="2"/>
  <c r="P266" i="2"/>
  <c r="O266" i="2"/>
  <c r="C262" i="2"/>
  <c r="E262" i="2"/>
  <c r="G262" i="2"/>
  <c r="B262" i="2"/>
  <c r="D262" i="2"/>
  <c r="F262" i="2"/>
  <c r="N262" i="2"/>
  <c r="AC262" i="2"/>
  <c r="AB262" i="2"/>
  <c r="AA262" i="2"/>
  <c r="Z262" i="2"/>
  <c r="Y262" i="2"/>
  <c r="X262" i="2"/>
  <c r="W262" i="2"/>
  <c r="V262" i="2"/>
  <c r="U262" i="2"/>
  <c r="T262" i="2"/>
  <c r="S262" i="2"/>
  <c r="R262" i="2"/>
  <c r="Q262" i="2"/>
  <c r="P262" i="2"/>
  <c r="O262" i="2"/>
  <c r="C258" i="2"/>
  <c r="E258" i="2"/>
  <c r="G258" i="2"/>
  <c r="B258" i="2"/>
  <c r="D258" i="2"/>
  <c r="F258" i="2"/>
  <c r="N258" i="2"/>
  <c r="AC258" i="2"/>
  <c r="AB258" i="2"/>
  <c r="AA258" i="2"/>
  <c r="Z258" i="2"/>
  <c r="Y258" i="2"/>
  <c r="X258" i="2"/>
  <c r="W258" i="2"/>
  <c r="V258" i="2"/>
  <c r="U258" i="2"/>
  <c r="T258" i="2"/>
  <c r="S258" i="2"/>
  <c r="R258" i="2"/>
  <c r="Q258" i="2"/>
  <c r="P258" i="2"/>
  <c r="O258" i="2"/>
  <c r="C254" i="2"/>
  <c r="E254" i="2"/>
  <c r="G254" i="2"/>
  <c r="B254" i="2"/>
  <c r="D254" i="2"/>
  <c r="F254" i="2"/>
  <c r="N254" i="2"/>
  <c r="AC254" i="2"/>
  <c r="AB254" i="2"/>
  <c r="AA254" i="2"/>
  <c r="Z254" i="2"/>
  <c r="Y254" i="2"/>
  <c r="X254" i="2"/>
  <c r="W254" i="2"/>
  <c r="V254" i="2"/>
  <c r="U254" i="2"/>
  <c r="T254" i="2"/>
  <c r="S254" i="2"/>
  <c r="R254" i="2"/>
  <c r="Q254" i="2"/>
  <c r="P254" i="2"/>
  <c r="O254" i="2"/>
  <c r="C250" i="2"/>
  <c r="E250" i="2"/>
  <c r="G250" i="2"/>
  <c r="B250" i="2"/>
  <c r="D250" i="2"/>
  <c r="F250" i="2"/>
  <c r="N250" i="2"/>
  <c r="AC250" i="2"/>
  <c r="AB250" i="2"/>
  <c r="AA250" i="2"/>
  <c r="Z250" i="2"/>
  <c r="Y250" i="2"/>
  <c r="X250" i="2"/>
  <c r="W250" i="2"/>
  <c r="V250" i="2"/>
  <c r="U250" i="2"/>
  <c r="T250" i="2"/>
  <c r="S250" i="2"/>
  <c r="R250" i="2"/>
  <c r="Q250" i="2"/>
  <c r="P250" i="2"/>
  <c r="O250" i="2"/>
  <c r="C246" i="2"/>
  <c r="E246" i="2"/>
  <c r="G246" i="2"/>
  <c r="B246" i="2"/>
  <c r="D246" i="2"/>
  <c r="F246" i="2"/>
  <c r="N246" i="2"/>
  <c r="AC246" i="2"/>
  <c r="AB246" i="2"/>
  <c r="AA246" i="2"/>
  <c r="Z246" i="2"/>
  <c r="Y246" i="2"/>
  <c r="X246" i="2"/>
  <c r="W246" i="2"/>
  <c r="V246" i="2"/>
  <c r="U246" i="2"/>
  <c r="T246" i="2"/>
  <c r="S246" i="2"/>
  <c r="R246" i="2"/>
  <c r="Q246" i="2"/>
  <c r="P246" i="2"/>
  <c r="O246" i="2"/>
  <c r="C242" i="2"/>
  <c r="E242" i="2"/>
  <c r="G242" i="2"/>
  <c r="B242" i="2"/>
  <c r="D242" i="2"/>
  <c r="F242" i="2"/>
  <c r="N242" i="2"/>
  <c r="AC242" i="2"/>
  <c r="AB242" i="2"/>
  <c r="AA242" i="2"/>
  <c r="Z242" i="2"/>
  <c r="Y242" i="2"/>
  <c r="X242" i="2"/>
  <c r="W242" i="2"/>
  <c r="V242" i="2"/>
  <c r="U242" i="2"/>
  <c r="T242" i="2"/>
  <c r="S242" i="2"/>
  <c r="R242" i="2"/>
  <c r="Q242" i="2"/>
  <c r="P242" i="2"/>
  <c r="O242" i="2"/>
  <c r="C238" i="2"/>
  <c r="E238" i="2"/>
  <c r="G238" i="2"/>
  <c r="B238" i="2"/>
  <c r="D238" i="2"/>
  <c r="F238" i="2"/>
  <c r="N238" i="2"/>
  <c r="AC238" i="2"/>
  <c r="AB238" i="2"/>
  <c r="AA238" i="2"/>
  <c r="Z238" i="2"/>
  <c r="Y238" i="2"/>
  <c r="X238" i="2"/>
  <c r="W238" i="2"/>
  <c r="V238" i="2"/>
  <c r="U238" i="2"/>
  <c r="T238" i="2"/>
  <c r="S238" i="2"/>
  <c r="R238" i="2"/>
  <c r="Q238" i="2"/>
  <c r="P238" i="2"/>
  <c r="O238" i="2"/>
  <c r="C234" i="2"/>
  <c r="E234" i="2"/>
  <c r="G234" i="2"/>
  <c r="B234" i="2"/>
  <c r="D234" i="2"/>
  <c r="F234" i="2"/>
  <c r="N234" i="2"/>
  <c r="AC234" i="2"/>
  <c r="AB234" i="2"/>
  <c r="AA234" i="2"/>
  <c r="Z234" i="2"/>
  <c r="Y234" i="2"/>
  <c r="X234" i="2"/>
  <c r="W234" i="2"/>
  <c r="V234" i="2"/>
  <c r="U234" i="2"/>
  <c r="T234" i="2"/>
  <c r="S234" i="2"/>
  <c r="R234" i="2"/>
  <c r="Q234" i="2"/>
  <c r="P234" i="2"/>
  <c r="O234" i="2"/>
  <c r="C230" i="2"/>
  <c r="E230" i="2"/>
  <c r="G230" i="2"/>
  <c r="B230" i="2"/>
  <c r="D230" i="2"/>
  <c r="F230" i="2"/>
  <c r="N230" i="2"/>
  <c r="AC230" i="2"/>
  <c r="AB230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C226" i="2"/>
  <c r="E226" i="2"/>
  <c r="G226" i="2"/>
  <c r="B226" i="2"/>
  <c r="D226" i="2"/>
  <c r="F226" i="2"/>
  <c r="N226" i="2"/>
  <c r="AC226" i="2"/>
  <c r="AB226" i="2"/>
  <c r="AA226" i="2"/>
  <c r="Z226" i="2"/>
  <c r="Y226" i="2"/>
  <c r="X226" i="2"/>
  <c r="W226" i="2"/>
  <c r="V226" i="2"/>
  <c r="U226" i="2"/>
  <c r="T226" i="2"/>
  <c r="S226" i="2"/>
  <c r="R226" i="2"/>
  <c r="Q226" i="2"/>
  <c r="P226" i="2"/>
  <c r="O226" i="2"/>
  <c r="C222" i="2"/>
  <c r="E222" i="2"/>
  <c r="G222" i="2"/>
  <c r="B222" i="2"/>
  <c r="D222" i="2"/>
  <c r="F222" i="2"/>
  <c r="N222" i="2"/>
  <c r="AC222" i="2"/>
  <c r="AB222" i="2"/>
  <c r="AA222" i="2"/>
  <c r="Z222" i="2"/>
  <c r="Y222" i="2"/>
  <c r="X222" i="2"/>
  <c r="W222" i="2"/>
  <c r="V222" i="2"/>
  <c r="U222" i="2"/>
  <c r="T222" i="2"/>
  <c r="S222" i="2"/>
  <c r="R222" i="2"/>
  <c r="Q222" i="2"/>
  <c r="P222" i="2"/>
  <c r="O222" i="2"/>
  <c r="B201" i="2"/>
  <c r="D201" i="2"/>
  <c r="F201" i="2"/>
  <c r="N201" i="2"/>
  <c r="C201" i="2"/>
  <c r="E201" i="2"/>
  <c r="G201" i="2"/>
  <c r="AC201" i="2"/>
  <c r="AB201" i="2"/>
  <c r="AA201" i="2"/>
  <c r="Z201" i="2"/>
  <c r="Y201" i="2"/>
  <c r="X201" i="2"/>
  <c r="W201" i="2"/>
  <c r="V201" i="2"/>
  <c r="U201" i="2"/>
  <c r="O201" i="2"/>
  <c r="T201" i="2"/>
  <c r="S201" i="2"/>
  <c r="R201" i="2"/>
  <c r="Q201" i="2"/>
  <c r="P201" i="2"/>
  <c r="B197" i="2"/>
  <c r="D197" i="2"/>
  <c r="F197" i="2"/>
  <c r="N197" i="2"/>
  <c r="C197" i="2"/>
  <c r="E197" i="2"/>
  <c r="G197" i="2"/>
  <c r="AC197" i="2"/>
  <c r="AB197" i="2"/>
  <c r="AA197" i="2"/>
  <c r="Z197" i="2"/>
  <c r="Y197" i="2"/>
  <c r="X197" i="2"/>
  <c r="W197" i="2"/>
  <c r="V197" i="2"/>
  <c r="U197" i="2"/>
  <c r="O197" i="2"/>
  <c r="T197" i="2"/>
  <c r="S197" i="2"/>
  <c r="R197" i="2"/>
  <c r="Q197" i="2"/>
  <c r="P197" i="2"/>
  <c r="B193" i="2"/>
  <c r="D193" i="2"/>
  <c r="F193" i="2"/>
  <c r="N193" i="2"/>
  <c r="C193" i="2"/>
  <c r="E193" i="2"/>
  <c r="G193" i="2"/>
  <c r="AC193" i="2"/>
  <c r="AB193" i="2"/>
  <c r="AA193" i="2"/>
  <c r="Z193" i="2"/>
  <c r="Y193" i="2"/>
  <c r="X193" i="2"/>
  <c r="W193" i="2"/>
  <c r="V193" i="2"/>
  <c r="U193" i="2"/>
  <c r="O193" i="2"/>
  <c r="T193" i="2"/>
  <c r="S193" i="2"/>
  <c r="R193" i="2"/>
  <c r="Q193" i="2"/>
  <c r="P193" i="2"/>
  <c r="B189" i="2"/>
  <c r="D189" i="2"/>
  <c r="F189" i="2"/>
  <c r="N189" i="2"/>
  <c r="C189" i="2"/>
  <c r="E189" i="2"/>
  <c r="G189" i="2"/>
  <c r="AC189" i="2"/>
  <c r="AB189" i="2"/>
  <c r="AA189" i="2"/>
  <c r="Z189" i="2"/>
  <c r="Y189" i="2"/>
  <c r="X189" i="2"/>
  <c r="W189" i="2"/>
  <c r="V189" i="2"/>
  <c r="U189" i="2"/>
  <c r="O189" i="2"/>
  <c r="T189" i="2"/>
  <c r="S189" i="2"/>
  <c r="R189" i="2"/>
  <c r="Q189" i="2"/>
  <c r="P189" i="2"/>
  <c r="B185" i="2"/>
  <c r="D185" i="2"/>
  <c r="F185" i="2"/>
  <c r="N185" i="2"/>
  <c r="C185" i="2"/>
  <c r="E185" i="2"/>
  <c r="G185" i="2"/>
  <c r="AC185" i="2"/>
  <c r="AB185" i="2"/>
  <c r="AA185" i="2"/>
  <c r="Z185" i="2"/>
  <c r="Y185" i="2"/>
  <c r="X185" i="2"/>
  <c r="W185" i="2"/>
  <c r="V185" i="2"/>
  <c r="U185" i="2"/>
  <c r="O185" i="2"/>
  <c r="T185" i="2"/>
  <c r="S185" i="2"/>
  <c r="R185" i="2"/>
  <c r="Q185" i="2"/>
  <c r="P185" i="2"/>
  <c r="B181" i="2"/>
  <c r="D181" i="2"/>
  <c r="F181" i="2"/>
  <c r="N181" i="2"/>
  <c r="C181" i="2"/>
  <c r="E181" i="2"/>
  <c r="G181" i="2"/>
  <c r="AC181" i="2"/>
  <c r="AB181" i="2"/>
  <c r="AA181" i="2"/>
  <c r="Z181" i="2"/>
  <c r="Y181" i="2"/>
  <c r="X181" i="2"/>
  <c r="W181" i="2"/>
  <c r="V181" i="2"/>
  <c r="U181" i="2"/>
  <c r="O181" i="2"/>
  <c r="T181" i="2"/>
  <c r="S181" i="2"/>
  <c r="R181" i="2"/>
  <c r="Q181" i="2"/>
  <c r="P181" i="2"/>
  <c r="B177" i="2"/>
  <c r="D177" i="2"/>
  <c r="F177" i="2"/>
  <c r="N177" i="2"/>
  <c r="C177" i="2"/>
  <c r="E177" i="2"/>
  <c r="G177" i="2"/>
  <c r="AC177" i="2"/>
  <c r="AB177" i="2"/>
  <c r="AA177" i="2"/>
  <c r="Z177" i="2"/>
  <c r="Y177" i="2"/>
  <c r="X177" i="2"/>
  <c r="W177" i="2"/>
  <c r="V177" i="2"/>
  <c r="U177" i="2"/>
  <c r="O177" i="2"/>
  <c r="T177" i="2"/>
  <c r="S177" i="2"/>
  <c r="R177" i="2"/>
  <c r="Q177" i="2"/>
  <c r="P177" i="2"/>
  <c r="B173" i="2"/>
  <c r="D173" i="2"/>
  <c r="F173" i="2"/>
  <c r="N173" i="2"/>
  <c r="C173" i="2"/>
  <c r="E173" i="2"/>
  <c r="G173" i="2"/>
  <c r="AC173" i="2"/>
  <c r="AB173" i="2"/>
  <c r="AA173" i="2"/>
  <c r="Z173" i="2"/>
  <c r="Y173" i="2"/>
  <c r="X173" i="2"/>
  <c r="W173" i="2"/>
  <c r="V173" i="2"/>
  <c r="U173" i="2"/>
  <c r="O173" i="2"/>
  <c r="T173" i="2"/>
  <c r="S173" i="2"/>
  <c r="R173" i="2"/>
  <c r="Q173" i="2"/>
  <c r="P173" i="2"/>
  <c r="B169" i="2"/>
  <c r="D169" i="2"/>
  <c r="F169" i="2"/>
  <c r="N169" i="2"/>
  <c r="C169" i="2"/>
  <c r="E169" i="2"/>
  <c r="G169" i="2"/>
  <c r="AC169" i="2"/>
  <c r="AB169" i="2"/>
  <c r="AA169" i="2"/>
  <c r="Z169" i="2"/>
  <c r="Y169" i="2"/>
  <c r="X169" i="2"/>
  <c r="W169" i="2"/>
  <c r="V169" i="2"/>
  <c r="U169" i="2"/>
  <c r="O169" i="2"/>
  <c r="T169" i="2"/>
  <c r="S169" i="2"/>
  <c r="R169" i="2"/>
  <c r="Q169" i="2"/>
  <c r="P169" i="2"/>
  <c r="B165" i="2"/>
  <c r="D165" i="2"/>
  <c r="F165" i="2"/>
  <c r="N165" i="2"/>
  <c r="C165" i="2"/>
  <c r="E165" i="2"/>
  <c r="G165" i="2"/>
  <c r="AC165" i="2"/>
  <c r="AB165" i="2"/>
  <c r="AA165" i="2"/>
  <c r="Z165" i="2"/>
  <c r="Y165" i="2"/>
  <c r="X165" i="2"/>
  <c r="W165" i="2"/>
  <c r="V165" i="2"/>
  <c r="U165" i="2"/>
  <c r="O165" i="2"/>
  <c r="T165" i="2"/>
  <c r="S165" i="2"/>
  <c r="R165" i="2"/>
  <c r="Q165" i="2"/>
  <c r="P165" i="2"/>
  <c r="B161" i="2"/>
  <c r="D161" i="2"/>
  <c r="F161" i="2"/>
  <c r="N161" i="2"/>
  <c r="C161" i="2"/>
  <c r="E161" i="2"/>
  <c r="G161" i="2"/>
  <c r="AC161" i="2"/>
  <c r="AB161" i="2"/>
  <c r="AA161" i="2"/>
  <c r="Z161" i="2"/>
  <c r="Y161" i="2"/>
  <c r="X161" i="2"/>
  <c r="W161" i="2"/>
  <c r="V161" i="2"/>
  <c r="U161" i="2"/>
  <c r="O161" i="2"/>
  <c r="T161" i="2"/>
  <c r="S161" i="2"/>
  <c r="R161" i="2"/>
  <c r="Q161" i="2"/>
  <c r="P161" i="2"/>
  <c r="B157" i="2"/>
  <c r="D157" i="2"/>
  <c r="F157" i="2"/>
  <c r="N157" i="2"/>
  <c r="C157" i="2"/>
  <c r="E157" i="2"/>
  <c r="G157" i="2"/>
  <c r="AC157" i="2"/>
  <c r="AB157" i="2"/>
  <c r="AA157" i="2"/>
  <c r="Z157" i="2"/>
  <c r="Y157" i="2"/>
  <c r="X157" i="2"/>
  <c r="W157" i="2"/>
  <c r="V157" i="2"/>
  <c r="U157" i="2"/>
  <c r="O157" i="2"/>
  <c r="T157" i="2"/>
  <c r="S157" i="2"/>
  <c r="R157" i="2"/>
  <c r="Q157" i="2"/>
  <c r="P157" i="2"/>
  <c r="B153" i="2"/>
  <c r="D153" i="2"/>
  <c r="F153" i="2"/>
  <c r="N153" i="2"/>
  <c r="C153" i="2"/>
  <c r="E153" i="2"/>
  <c r="G153" i="2"/>
  <c r="AC153" i="2"/>
  <c r="AB153" i="2"/>
  <c r="AA153" i="2"/>
  <c r="Z153" i="2"/>
  <c r="Y153" i="2"/>
  <c r="X153" i="2"/>
  <c r="W153" i="2"/>
  <c r="V153" i="2"/>
  <c r="U153" i="2"/>
  <c r="O153" i="2"/>
  <c r="T153" i="2"/>
  <c r="S153" i="2"/>
  <c r="R153" i="2"/>
  <c r="Q153" i="2"/>
  <c r="P153" i="2"/>
  <c r="B149" i="2"/>
  <c r="D149" i="2"/>
  <c r="F149" i="2"/>
  <c r="N149" i="2"/>
  <c r="C149" i="2"/>
  <c r="E149" i="2"/>
  <c r="G149" i="2"/>
  <c r="AC149" i="2"/>
  <c r="AB149" i="2"/>
  <c r="AA149" i="2"/>
  <c r="Z149" i="2"/>
  <c r="Y149" i="2"/>
  <c r="X149" i="2"/>
  <c r="W149" i="2"/>
  <c r="V149" i="2"/>
  <c r="U149" i="2"/>
  <c r="O149" i="2"/>
  <c r="T149" i="2"/>
  <c r="S149" i="2"/>
  <c r="R149" i="2"/>
  <c r="Q149" i="2"/>
  <c r="P149" i="2"/>
  <c r="B145" i="2"/>
  <c r="D145" i="2"/>
  <c r="F145" i="2"/>
  <c r="N145" i="2"/>
  <c r="C145" i="2"/>
  <c r="E145" i="2"/>
  <c r="G145" i="2"/>
  <c r="AC145" i="2"/>
  <c r="AB145" i="2"/>
  <c r="AA145" i="2"/>
  <c r="Z145" i="2"/>
  <c r="Y145" i="2"/>
  <c r="X145" i="2"/>
  <c r="W145" i="2"/>
  <c r="V145" i="2"/>
  <c r="U145" i="2"/>
  <c r="O145" i="2"/>
  <c r="T145" i="2"/>
  <c r="S145" i="2"/>
  <c r="R145" i="2"/>
  <c r="Q145" i="2"/>
  <c r="P145" i="2"/>
  <c r="B141" i="2"/>
  <c r="D141" i="2"/>
  <c r="F141" i="2"/>
  <c r="N141" i="2"/>
  <c r="C141" i="2"/>
  <c r="E141" i="2"/>
  <c r="G141" i="2"/>
  <c r="AC141" i="2"/>
  <c r="AB141" i="2"/>
  <c r="AA141" i="2"/>
  <c r="Z141" i="2"/>
  <c r="Y141" i="2"/>
  <c r="X141" i="2"/>
  <c r="W141" i="2"/>
  <c r="V141" i="2"/>
  <c r="U141" i="2"/>
  <c r="O141" i="2"/>
  <c r="T141" i="2"/>
  <c r="S141" i="2"/>
  <c r="R141" i="2"/>
  <c r="Q141" i="2"/>
  <c r="P141" i="2"/>
  <c r="B137" i="2"/>
  <c r="D137" i="2"/>
  <c r="F137" i="2"/>
  <c r="N137" i="2"/>
  <c r="C137" i="2"/>
  <c r="E137" i="2"/>
  <c r="G137" i="2"/>
  <c r="AC137" i="2"/>
  <c r="AB137" i="2"/>
  <c r="AA137" i="2"/>
  <c r="Z137" i="2"/>
  <c r="Y137" i="2"/>
  <c r="X137" i="2"/>
  <c r="W137" i="2"/>
  <c r="V137" i="2"/>
  <c r="U137" i="2"/>
  <c r="O137" i="2"/>
  <c r="T137" i="2"/>
  <c r="S137" i="2"/>
  <c r="R137" i="2"/>
  <c r="Q137" i="2"/>
  <c r="P137" i="2"/>
  <c r="B133" i="2"/>
  <c r="D133" i="2"/>
  <c r="F133" i="2"/>
  <c r="N133" i="2"/>
  <c r="C133" i="2"/>
  <c r="E133" i="2"/>
  <c r="G133" i="2"/>
  <c r="AC133" i="2"/>
  <c r="AB133" i="2"/>
  <c r="AA133" i="2"/>
  <c r="Z133" i="2"/>
  <c r="Y133" i="2"/>
  <c r="X133" i="2"/>
  <c r="W133" i="2"/>
  <c r="V133" i="2"/>
  <c r="U133" i="2"/>
  <c r="O133" i="2"/>
  <c r="T133" i="2"/>
  <c r="S133" i="2"/>
  <c r="R133" i="2"/>
  <c r="Q133" i="2"/>
  <c r="P133" i="2"/>
  <c r="B129" i="2"/>
  <c r="D129" i="2"/>
  <c r="F129" i="2"/>
  <c r="N129" i="2"/>
  <c r="C129" i="2"/>
  <c r="E129" i="2"/>
  <c r="G129" i="2"/>
  <c r="AC129" i="2"/>
  <c r="AB129" i="2"/>
  <c r="AA129" i="2"/>
  <c r="Z129" i="2"/>
  <c r="Y129" i="2"/>
  <c r="X129" i="2"/>
  <c r="W129" i="2"/>
  <c r="V129" i="2"/>
  <c r="U129" i="2"/>
  <c r="O129" i="2"/>
  <c r="T129" i="2"/>
  <c r="S129" i="2"/>
  <c r="R129" i="2"/>
  <c r="Q129" i="2"/>
  <c r="P129" i="2"/>
  <c r="B125" i="2"/>
  <c r="D125" i="2"/>
  <c r="F125" i="2"/>
  <c r="N125" i="2"/>
  <c r="C125" i="2"/>
  <c r="E125" i="2"/>
  <c r="G125" i="2"/>
  <c r="AC125" i="2"/>
  <c r="AB125" i="2"/>
  <c r="AA125" i="2"/>
  <c r="Z125" i="2"/>
  <c r="Y125" i="2"/>
  <c r="X125" i="2"/>
  <c r="W125" i="2"/>
  <c r="V125" i="2"/>
  <c r="U125" i="2"/>
  <c r="O125" i="2"/>
  <c r="T125" i="2"/>
  <c r="S125" i="2"/>
  <c r="R125" i="2"/>
  <c r="Q125" i="2"/>
  <c r="P125" i="2"/>
  <c r="B121" i="2"/>
  <c r="D121" i="2"/>
  <c r="F121" i="2"/>
  <c r="N121" i="2"/>
  <c r="C121" i="2"/>
  <c r="E121" i="2"/>
  <c r="G121" i="2"/>
  <c r="AC121" i="2"/>
  <c r="AB121" i="2"/>
  <c r="AA121" i="2"/>
  <c r="Z121" i="2"/>
  <c r="Y121" i="2"/>
  <c r="X121" i="2"/>
  <c r="W121" i="2"/>
  <c r="V121" i="2"/>
  <c r="U121" i="2"/>
  <c r="O121" i="2"/>
  <c r="T121" i="2"/>
  <c r="S121" i="2"/>
  <c r="R121" i="2"/>
  <c r="Q121" i="2"/>
  <c r="P121" i="2"/>
  <c r="B117" i="2"/>
  <c r="D117" i="2"/>
  <c r="F117" i="2"/>
  <c r="N117" i="2"/>
  <c r="C117" i="2"/>
  <c r="E117" i="2"/>
  <c r="G117" i="2"/>
  <c r="AC117" i="2"/>
  <c r="AB117" i="2"/>
  <c r="AA117" i="2"/>
  <c r="Z117" i="2"/>
  <c r="Y117" i="2"/>
  <c r="X117" i="2"/>
  <c r="W117" i="2"/>
  <c r="V117" i="2"/>
  <c r="U117" i="2"/>
  <c r="O117" i="2"/>
  <c r="T117" i="2"/>
  <c r="S117" i="2"/>
  <c r="R117" i="2"/>
  <c r="Q117" i="2"/>
  <c r="P117" i="2"/>
  <c r="B113" i="2"/>
  <c r="D113" i="2"/>
  <c r="F113" i="2"/>
  <c r="N113" i="2"/>
  <c r="C113" i="2"/>
  <c r="E113" i="2"/>
  <c r="G113" i="2"/>
  <c r="AC113" i="2"/>
  <c r="AB113" i="2"/>
  <c r="AA113" i="2"/>
  <c r="Z113" i="2"/>
  <c r="Y113" i="2"/>
  <c r="X113" i="2"/>
  <c r="W113" i="2"/>
  <c r="V113" i="2"/>
  <c r="U113" i="2"/>
  <c r="O113" i="2"/>
  <c r="T113" i="2"/>
  <c r="S113" i="2"/>
  <c r="R113" i="2"/>
  <c r="Q113" i="2"/>
  <c r="P113" i="2"/>
  <c r="B109" i="2"/>
  <c r="D109" i="2"/>
  <c r="F109" i="2"/>
  <c r="N109" i="2"/>
  <c r="C109" i="2"/>
  <c r="E109" i="2"/>
  <c r="G109" i="2"/>
  <c r="AC109" i="2"/>
  <c r="AB109" i="2"/>
  <c r="AA109" i="2"/>
  <c r="Z109" i="2"/>
  <c r="Y109" i="2"/>
  <c r="X109" i="2"/>
  <c r="W109" i="2"/>
  <c r="V109" i="2"/>
  <c r="U109" i="2"/>
  <c r="O109" i="2"/>
  <c r="T109" i="2"/>
  <c r="S109" i="2"/>
  <c r="R109" i="2"/>
  <c r="Q109" i="2"/>
  <c r="P109" i="2"/>
  <c r="B105" i="2"/>
  <c r="D105" i="2"/>
  <c r="F105" i="2"/>
  <c r="N105" i="2"/>
  <c r="C105" i="2"/>
  <c r="E105" i="2"/>
  <c r="G105" i="2"/>
  <c r="AC105" i="2"/>
  <c r="AB105" i="2"/>
  <c r="AA105" i="2"/>
  <c r="Z105" i="2"/>
  <c r="Y105" i="2"/>
  <c r="X105" i="2"/>
  <c r="W105" i="2"/>
  <c r="V105" i="2"/>
  <c r="U105" i="2"/>
  <c r="O105" i="2"/>
  <c r="T105" i="2"/>
  <c r="S105" i="2"/>
  <c r="R105" i="2"/>
  <c r="Q105" i="2"/>
  <c r="P105" i="2"/>
  <c r="B101" i="2"/>
  <c r="D101" i="2"/>
  <c r="F101" i="2"/>
  <c r="N101" i="2"/>
  <c r="C101" i="2"/>
  <c r="E101" i="2"/>
  <c r="G101" i="2"/>
  <c r="AC101" i="2"/>
  <c r="AB101" i="2"/>
  <c r="AA101" i="2"/>
  <c r="Z101" i="2"/>
  <c r="Y101" i="2"/>
  <c r="X101" i="2"/>
  <c r="W101" i="2"/>
  <c r="V101" i="2"/>
  <c r="U101" i="2"/>
  <c r="O101" i="2"/>
  <c r="T101" i="2"/>
  <c r="S101" i="2"/>
  <c r="R101" i="2"/>
  <c r="Q101" i="2"/>
  <c r="P101" i="2"/>
  <c r="B97" i="2"/>
  <c r="D97" i="2"/>
  <c r="F97" i="2"/>
  <c r="N97" i="2"/>
  <c r="C97" i="2"/>
  <c r="E97" i="2"/>
  <c r="G97" i="2"/>
  <c r="AC97" i="2"/>
  <c r="AB97" i="2"/>
  <c r="AA97" i="2"/>
  <c r="Z97" i="2"/>
  <c r="Y97" i="2"/>
  <c r="X97" i="2"/>
  <c r="W97" i="2"/>
  <c r="V97" i="2"/>
  <c r="U97" i="2"/>
  <c r="O97" i="2"/>
  <c r="T97" i="2"/>
  <c r="S97" i="2"/>
  <c r="R97" i="2"/>
  <c r="Q97" i="2"/>
  <c r="P97" i="2"/>
  <c r="B93" i="2"/>
  <c r="D93" i="2"/>
  <c r="F93" i="2"/>
  <c r="N93" i="2"/>
  <c r="C93" i="2"/>
  <c r="E93" i="2"/>
  <c r="G93" i="2"/>
  <c r="AC93" i="2"/>
  <c r="AB93" i="2"/>
  <c r="AA93" i="2"/>
  <c r="Z93" i="2"/>
  <c r="Y93" i="2"/>
  <c r="X93" i="2"/>
  <c r="W93" i="2"/>
  <c r="V93" i="2"/>
  <c r="U93" i="2"/>
  <c r="O93" i="2"/>
  <c r="T93" i="2"/>
  <c r="S93" i="2"/>
  <c r="R93" i="2"/>
  <c r="Q93" i="2"/>
  <c r="P93" i="2"/>
  <c r="B89" i="2"/>
  <c r="D89" i="2"/>
  <c r="F89" i="2"/>
  <c r="N89" i="2"/>
  <c r="C89" i="2"/>
  <c r="E89" i="2"/>
  <c r="G89" i="2"/>
  <c r="AC89" i="2"/>
  <c r="AB89" i="2"/>
  <c r="AA89" i="2"/>
  <c r="Z89" i="2"/>
  <c r="Y89" i="2"/>
  <c r="X89" i="2"/>
  <c r="W89" i="2"/>
  <c r="V89" i="2"/>
  <c r="U89" i="2"/>
  <c r="O89" i="2"/>
  <c r="T89" i="2"/>
  <c r="S89" i="2"/>
  <c r="R89" i="2"/>
  <c r="Q89" i="2"/>
  <c r="P89" i="2"/>
  <c r="B85" i="2"/>
  <c r="D85" i="2"/>
  <c r="F85" i="2"/>
  <c r="N85" i="2"/>
  <c r="C85" i="2"/>
  <c r="E85" i="2"/>
  <c r="G85" i="2"/>
  <c r="AC85" i="2"/>
  <c r="AB85" i="2"/>
  <c r="AA85" i="2"/>
  <c r="Z85" i="2"/>
  <c r="Y85" i="2"/>
  <c r="X85" i="2"/>
  <c r="W85" i="2"/>
  <c r="V85" i="2"/>
  <c r="U85" i="2"/>
  <c r="O85" i="2"/>
  <c r="T85" i="2"/>
  <c r="S85" i="2"/>
  <c r="R85" i="2"/>
  <c r="Q85" i="2"/>
  <c r="P85" i="2"/>
  <c r="B81" i="2"/>
  <c r="D81" i="2"/>
  <c r="F81" i="2"/>
  <c r="N81" i="2"/>
  <c r="C81" i="2"/>
  <c r="E81" i="2"/>
  <c r="G81" i="2"/>
  <c r="AC81" i="2"/>
  <c r="AB81" i="2"/>
  <c r="AA81" i="2"/>
  <c r="Z81" i="2"/>
  <c r="Y81" i="2"/>
  <c r="X81" i="2"/>
  <c r="W81" i="2"/>
  <c r="V81" i="2"/>
  <c r="U81" i="2"/>
  <c r="O81" i="2"/>
  <c r="T81" i="2"/>
  <c r="S81" i="2"/>
  <c r="R81" i="2"/>
  <c r="Q81" i="2"/>
  <c r="P81" i="2"/>
  <c r="B77" i="2"/>
  <c r="D77" i="2"/>
  <c r="F77" i="2"/>
  <c r="N77" i="2"/>
  <c r="C77" i="2"/>
  <c r="E77" i="2"/>
  <c r="G77" i="2"/>
  <c r="AC77" i="2"/>
  <c r="AB77" i="2"/>
  <c r="AA77" i="2"/>
  <c r="Z77" i="2"/>
  <c r="Y77" i="2"/>
  <c r="X77" i="2"/>
  <c r="W77" i="2"/>
  <c r="V77" i="2"/>
  <c r="U77" i="2"/>
  <c r="O77" i="2"/>
  <c r="T77" i="2"/>
  <c r="S77" i="2"/>
  <c r="R77" i="2"/>
  <c r="Q77" i="2"/>
  <c r="P77" i="2"/>
  <c r="B73" i="2"/>
  <c r="D73" i="2"/>
  <c r="F73" i="2"/>
  <c r="N73" i="2"/>
  <c r="C73" i="2"/>
  <c r="E73" i="2"/>
  <c r="G73" i="2"/>
  <c r="AC73" i="2"/>
  <c r="AB73" i="2"/>
  <c r="AA73" i="2"/>
  <c r="Z73" i="2"/>
  <c r="Y73" i="2"/>
  <c r="X73" i="2"/>
  <c r="W73" i="2"/>
  <c r="V73" i="2"/>
  <c r="U73" i="2"/>
  <c r="O73" i="2"/>
  <c r="T73" i="2"/>
  <c r="S73" i="2"/>
  <c r="R73" i="2"/>
  <c r="Q73" i="2"/>
  <c r="P73" i="2"/>
  <c r="B69" i="2"/>
  <c r="D69" i="2"/>
  <c r="F69" i="2"/>
  <c r="N69" i="2"/>
  <c r="C69" i="2"/>
  <c r="E69" i="2"/>
  <c r="G69" i="2"/>
  <c r="AC69" i="2"/>
  <c r="AB69" i="2"/>
  <c r="AA69" i="2"/>
  <c r="Z69" i="2"/>
  <c r="Y69" i="2"/>
  <c r="X69" i="2"/>
  <c r="W69" i="2"/>
  <c r="V69" i="2"/>
  <c r="U69" i="2"/>
  <c r="O69" i="2"/>
  <c r="T69" i="2"/>
  <c r="S69" i="2"/>
  <c r="R69" i="2"/>
  <c r="Q69" i="2"/>
  <c r="P69" i="2"/>
  <c r="B65" i="2"/>
  <c r="D65" i="2"/>
  <c r="F65" i="2"/>
  <c r="N65" i="2"/>
  <c r="C65" i="2"/>
  <c r="E65" i="2"/>
  <c r="G65" i="2"/>
  <c r="AC65" i="2"/>
  <c r="AB65" i="2"/>
  <c r="AA65" i="2"/>
  <c r="Z65" i="2"/>
  <c r="Y65" i="2"/>
  <c r="X65" i="2"/>
  <c r="W65" i="2"/>
  <c r="V65" i="2"/>
  <c r="U65" i="2"/>
  <c r="O65" i="2"/>
  <c r="T65" i="2"/>
  <c r="S65" i="2"/>
  <c r="R65" i="2"/>
  <c r="Q65" i="2"/>
  <c r="P65" i="2"/>
  <c r="B61" i="2"/>
  <c r="D61" i="2"/>
  <c r="F61" i="2"/>
  <c r="N61" i="2"/>
  <c r="C61" i="2"/>
  <c r="E61" i="2"/>
  <c r="G61" i="2"/>
  <c r="AC61" i="2"/>
  <c r="AB61" i="2"/>
  <c r="AA61" i="2"/>
  <c r="Z61" i="2"/>
  <c r="Y61" i="2"/>
  <c r="X61" i="2"/>
  <c r="W61" i="2"/>
  <c r="V61" i="2"/>
  <c r="U61" i="2"/>
  <c r="O61" i="2"/>
  <c r="T61" i="2"/>
  <c r="S61" i="2"/>
  <c r="R61" i="2"/>
  <c r="Q61" i="2"/>
  <c r="P61" i="2"/>
  <c r="B57" i="2"/>
  <c r="D57" i="2"/>
  <c r="F57" i="2"/>
  <c r="N57" i="2"/>
  <c r="E57" i="2"/>
  <c r="C57" i="2"/>
  <c r="G57" i="2"/>
  <c r="AC57" i="2"/>
  <c r="AB57" i="2"/>
  <c r="AA57" i="2"/>
  <c r="Z57" i="2"/>
  <c r="Y57" i="2"/>
  <c r="X57" i="2"/>
  <c r="W57" i="2"/>
  <c r="V57" i="2"/>
  <c r="U57" i="2"/>
  <c r="O57" i="2"/>
  <c r="T57" i="2"/>
  <c r="S57" i="2"/>
  <c r="R57" i="2"/>
  <c r="Q57" i="2"/>
  <c r="P57" i="2"/>
  <c r="B53" i="2"/>
  <c r="D53" i="2"/>
  <c r="F53" i="2"/>
  <c r="N53" i="2"/>
  <c r="E53" i="2"/>
  <c r="C53" i="2"/>
  <c r="G53" i="2"/>
  <c r="AC53" i="2"/>
  <c r="AB53" i="2"/>
  <c r="AA53" i="2"/>
  <c r="Z53" i="2"/>
  <c r="Y53" i="2"/>
  <c r="X53" i="2"/>
  <c r="W53" i="2"/>
  <c r="V53" i="2"/>
  <c r="U53" i="2"/>
  <c r="O53" i="2"/>
  <c r="T53" i="2"/>
  <c r="S53" i="2"/>
  <c r="R53" i="2"/>
  <c r="Q53" i="2"/>
  <c r="P53" i="2"/>
  <c r="B49" i="2"/>
  <c r="D49" i="2"/>
  <c r="F49" i="2"/>
  <c r="N49" i="2"/>
  <c r="E49" i="2"/>
  <c r="C49" i="2"/>
  <c r="G49" i="2"/>
  <c r="AC49" i="2"/>
  <c r="AB49" i="2"/>
  <c r="AA49" i="2"/>
  <c r="Z49" i="2"/>
  <c r="Y49" i="2"/>
  <c r="X49" i="2"/>
  <c r="W49" i="2"/>
  <c r="V49" i="2"/>
  <c r="U49" i="2"/>
  <c r="O49" i="2"/>
  <c r="T49" i="2"/>
  <c r="S49" i="2"/>
  <c r="R49" i="2"/>
  <c r="Q49" i="2"/>
  <c r="P49" i="2"/>
  <c r="B45" i="2"/>
  <c r="D45" i="2"/>
  <c r="F45" i="2"/>
  <c r="N45" i="2"/>
  <c r="E45" i="2"/>
  <c r="C45" i="2"/>
  <c r="G45" i="2"/>
  <c r="AC45" i="2"/>
  <c r="AB45" i="2"/>
  <c r="AA45" i="2"/>
  <c r="Z45" i="2"/>
  <c r="Y45" i="2"/>
  <c r="X45" i="2"/>
  <c r="W45" i="2"/>
  <c r="V45" i="2"/>
  <c r="U45" i="2"/>
  <c r="O45" i="2"/>
  <c r="T45" i="2"/>
  <c r="S45" i="2"/>
  <c r="R45" i="2"/>
  <c r="Q45" i="2"/>
  <c r="P45" i="2"/>
  <c r="B41" i="2"/>
  <c r="D41" i="2"/>
  <c r="F41" i="2"/>
  <c r="N41" i="2"/>
  <c r="E41" i="2"/>
  <c r="C41" i="2"/>
  <c r="G41" i="2"/>
  <c r="AC41" i="2"/>
  <c r="AB41" i="2"/>
  <c r="AA41" i="2"/>
  <c r="Z41" i="2"/>
  <c r="Y41" i="2"/>
  <c r="X41" i="2"/>
  <c r="W41" i="2"/>
  <c r="V41" i="2"/>
  <c r="U41" i="2"/>
  <c r="O41" i="2"/>
  <c r="T41" i="2"/>
  <c r="S41" i="2"/>
  <c r="R41" i="2"/>
  <c r="Q41" i="2"/>
  <c r="P41" i="2"/>
  <c r="B37" i="2"/>
  <c r="D37" i="2"/>
  <c r="F37" i="2"/>
  <c r="N37" i="2"/>
  <c r="E37" i="2"/>
  <c r="C37" i="2"/>
  <c r="G37" i="2"/>
  <c r="AC37" i="2"/>
  <c r="AB37" i="2"/>
  <c r="AA37" i="2"/>
  <c r="Z37" i="2"/>
  <c r="Y37" i="2"/>
  <c r="X37" i="2"/>
  <c r="W37" i="2"/>
  <c r="V37" i="2"/>
  <c r="U37" i="2"/>
  <c r="O37" i="2"/>
  <c r="T37" i="2"/>
  <c r="S37" i="2"/>
  <c r="R37" i="2"/>
  <c r="Q37" i="2"/>
  <c r="P37" i="2"/>
  <c r="C9" i="3"/>
  <c r="N9" i="3"/>
  <c r="J9" i="3"/>
  <c r="F9" i="3"/>
  <c r="B9" i="3"/>
  <c r="K9" i="3"/>
  <c r="G9" i="3"/>
  <c r="L9" i="3"/>
  <c r="H9" i="3"/>
  <c r="D9" i="3"/>
  <c r="M9" i="3"/>
  <c r="I9" i="3"/>
  <c r="E9" i="3"/>
  <c r="B997" i="3"/>
  <c r="M997" i="3"/>
  <c r="I997" i="3"/>
  <c r="E997" i="3"/>
  <c r="N997" i="3"/>
  <c r="J997" i="3"/>
  <c r="F997" i="3"/>
  <c r="K997" i="3"/>
  <c r="G997" i="3"/>
  <c r="C997" i="3"/>
  <c r="L997" i="3"/>
  <c r="H997" i="3"/>
  <c r="D997" i="3"/>
  <c r="B993" i="3"/>
  <c r="M993" i="3"/>
  <c r="I993" i="3"/>
  <c r="E993" i="3"/>
  <c r="N993" i="3"/>
  <c r="J993" i="3"/>
  <c r="F993" i="3"/>
  <c r="K993" i="3"/>
  <c r="G993" i="3"/>
  <c r="C993" i="3"/>
  <c r="L993" i="3"/>
  <c r="H993" i="3"/>
  <c r="D993" i="3"/>
  <c r="B989" i="3"/>
  <c r="M989" i="3"/>
  <c r="I989" i="3"/>
  <c r="E989" i="3"/>
  <c r="N989" i="3"/>
  <c r="J989" i="3"/>
  <c r="F989" i="3"/>
  <c r="K989" i="3"/>
  <c r="G989" i="3"/>
  <c r="C989" i="3"/>
  <c r="L989" i="3"/>
  <c r="H989" i="3"/>
  <c r="D989" i="3"/>
  <c r="B985" i="3"/>
  <c r="M985" i="3"/>
  <c r="I985" i="3"/>
  <c r="E985" i="3"/>
  <c r="N985" i="3"/>
  <c r="J985" i="3"/>
  <c r="F985" i="3"/>
  <c r="K985" i="3"/>
  <c r="G985" i="3"/>
  <c r="C985" i="3"/>
  <c r="L985" i="3"/>
  <c r="H985" i="3"/>
  <c r="D985" i="3"/>
  <c r="B981" i="3"/>
  <c r="M981" i="3"/>
  <c r="I981" i="3"/>
  <c r="E981" i="3"/>
  <c r="N981" i="3"/>
  <c r="J981" i="3"/>
  <c r="F981" i="3"/>
  <c r="K981" i="3"/>
  <c r="G981" i="3"/>
  <c r="C981" i="3"/>
  <c r="L981" i="3"/>
  <c r="H981" i="3"/>
  <c r="D981" i="3"/>
  <c r="B977" i="3"/>
  <c r="M977" i="3"/>
  <c r="I977" i="3"/>
  <c r="E977" i="3"/>
  <c r="N977" i="3"/>
  <c r="J977" i="3"/>
  <c r="F977" i="3"/>
  <c r="K977" i="3"/>
  <c r="G977" i="3"/>
  <c r="C977" i="3"/>
  <c r="L977" i="3"/>
  <c r="H977" i="3"/>
  <c r="D977" i="3"/>
  <c r="B971" i="3"/>
  <c r="K971" i="3"/>
  <c r="G971" i="3"/>
  <c r="C971" i="3"/>
  <c r="L971" i="3"/>
  <c r="H971" i="3"/>
  <c r="D971" i="3"/>
  <c r="M971" i="3"/>
  <c r="I971" i="3"/>
  <c r="E971" i="3"/>
  <c r="N971" i="3"/>
  <c r="J971" i="3"/>
  <c r="F971" i="3"/>
  <c r="B963" i="3"/>
  <c r="K963" i="3"/>
  <c r="G963" i="3"/>
  <c r="C963" i="3"/>
  <c r="L963" i="3"/>
  <c r="H963" i="3"/>
  <c r="D963" i="3"/>
  <c r="M963" i="3"/>
  <c r="I963" i="3"/>
  <c r="E963" i="3"/>
  <c r="N963" i="3"/>
  <c r="J963" i="3"/>
  <c r="F963" i="3"/>
  <c r="B955" i="3"/>
  <c r="K955" i="3"/>
  <c r="G955" i="3"/>
  <c r="C955" i="3"/>
  <c r="L955" i="3"/>
  <c r="H955" i="3"/>
  <c r="D955" i="3"/>
  <c r="M955" i="3"/>
  <c r="I955" i="3"/>
  <c r="E955" i="3"/>
  <c r="N955" i="3"/>
  <c r="J955" i="3"/>
  <c r="F955" i="3"/>
  <c r="C998" i="3"/>
  <c r="L998" i="3"/>
  <c r="H998" i="3"/>
  <c r="D998" i="3"/>
  <c r="K998" i="3"/>
  <c r="G998" i="3"/>
  <c r="N998" i="3"/>
  <c r="J998" i="3"/>
  <c r="F998" i="3"/>
  <c r="B998" i="3"/>
  <c r="M998" i="3"/>
  <c r="I998" i="3"/>
  <c r="E998" i="3"/>
  <c r="C994" i="3"/>
  <c r="L994" i="3"/>
  <c r="H994" i="3"/>
  <c r="D994" i="3"/>
  <c r="K994" i="3"/>
  <c r="G994" i="3"/>
  <c r="N994" i="3"/>
  <c r="J994" i="3"/>
  <c r="F994" i="3"/>
  <c r="B994" i="3"/>
  <c r="M994" i="3"/>
  <c r="I994" i="3"/>
  <c r="E994" i="3"/>
  <c r="C990" i="3"/>
  <c r="L990" i="3"/>
  <c r="H990" i="3"/>
  <c r="D990" i="3"/>
  <c r="K990" i="3"/>
  <c r="G990" i="3"/>
  <c r="N990" i="3"/>
  <c r="J990" i="3"/>
  <c r="F990" i="3"/>
  <c r="B990" i="3"/>
  <c r="M990" i="3"/>
  <c r="I990" i="3"/>
  <c r="E990" i="3"/>
  <c r="C986" i="3"/>
  <c r="L986" i="3"/>
  <c r="H986" i="3"/>
  <c r="D986" i="3"/>
  <c r="K986" i="3"/>
  <c r="G986" i="3"/>
  <c r="N986" i="3"/>
  <c r="J986" i="3"/>
  <c r="F986" i="3"/>
  <c r="B986" i="3"/>
  <c r="M986" i="3"/>
  <c r="I986" i="3"/>
  <c r="E986" i="3"/>
  <c r="C982" i="3"/>
  <c r="L982" i="3"/>
  <c r="H982" i="3"/>
  <c r="D982" i="3"/>
  <c r="K982" i="3"/>
  <c r="G982" i="3"/>
  <c r="N982" i="3"/>
  <c r="J982" i="3"/>
  <c r="F982" i="3"/>
  <c r="B982" i="3"/>
  <c r="M982" i="3"/>
  <c r="I982" i="3"/>
  <c r="E982" i="3"/>
  <c r="C978" i="3"/>
  <c r="L978" i="3"/>
  <c r="H978" i="3"/>
  <c r="D978" i="3"/>
  <c r="K978" i="3"/>
  <c r="G978" i="3"/>
  <c r="N978" i="3"/>
  <c r="J978" i="3"/>
  <c r="F978" i="3"/>
  <c r="B978" i="3"/>
  <c r="M978" i="3"/>
  <c r="I978" i="3"/>
  <c r="E978" i="3"/>
  <c r="B973" i="3"/>
  <c r="M973" i="3"/>
  <c r="I973" i="3"/>
  <c r="E973" i="3"/>
  <c r="N973" i="3"/>
  <c r="J973" i="3"/>
  <c r="F973" i="3"/>
  <c r="K973" i="3"/>
  <c r="G973" i="3"/>
  <c r="C973" i="3"/>
  <c r="L973" i="3"/>
  <c r="H973" i="3"/>
  <c r="D973" i="3"/>
  <c r="B965" i="3"/>
  <c r="M965" i="3"/>
  <c r="I965" i="3"/>
  <c r="E965" i="3"/>
  <c r="N965" i="3"/>
  <c r="J965" i="3"/>
  <c r="F965" i="3"/>
  <c r="K965" i="3"/>
  <c r="G965" i="3"/>
  <c r="C965" i="3"/>
  <c r="L965" i="3"/>
  <c r="H965" i="3"/>
  <c r="D965" i="3"/>
  <c r="B957" i="3"/>
  <c r="M957" i="3"/>
  <c r="I957" i="3"/>
  <c r="E957" i="3"/>
  <c r="N957" i="3"/>
  <c r="J957" i="3"/>
  <c r="F957" i="3"/>
  <c r="K957" i="3"/>
  <c r="G957" i="3"/>
  <c r="C957" i="3"/>
  <c r="L957" i="3"/>
  <c r="H957" i="3"/>
  <c r="D957" i="3"/>
  <c r="B951" i="3"/>
  <c r="K951" i="3"/>
  <c r="G951" i="3"/>
  <c r="C951" i="3"/>
  <c r="L951" i="3"/>
  <c r="H951" i="3"/>
  <c r="D951" i="3"/>
  <c r="M951" i="3"/>
  <c r="I951" i="3"/>
  <c r="E951" i="3"/>
  <c r="N951" i="3"/>
  <c r="J951" i="3"/>
  <c r="F951" i="3"/>
  <c r="B947" i="3"/>
  <c r="K947" i="3"/>
  <c r="G947" i="3"/>
  <c r="C947" i="3"/>
  <c r="L947" i="3"/>
  <c r="H947" i="3"/>
  <c r="D947" i="3"/>
  <c r="M947" i="3"/>
  <c r="I947" i="3"/>
  <c r="E947" i="3"/>
  <c r="N947" i="3"/>
  <c r="J947" i="3"/>
  <c r="F947" i="3"/>
  <c r="B943" i="3"/>
  <c r="K943" i="3"/>
  <c r="G943" i="3"/>
  <c r="C943" i="3"/>
  <c r="L943" i="3"/>
  <c r="H943" i="3"/>
  <c r="D943" i="3"/>
  <c r="M943" i="3"/>
  <c r="I943" i="3"/>
  <c r="E943" i="3"/>
  <c r="N943" i="3"/>
  <c r="J943" i="3"/>
  <c r="F943" i="3"/>
  <c r="B939" i="3"/>
  <c r="K939" i="3"/>
  <c r="G939" i="3"/>
  <c r="C939" i="3"/>
  <c r="L939" i="3"/>
  <c r="H939" i="3"/>
  <c r="D939" i="3"/>
  <c r="M939" i="3"/>
  <c r="I939" i="3"/>
  <c r="E939" i="3"/>
  <c r="N939" i="3"/>
  <c r="J939" i="3"/>
  <c r="F939" i="3"/>
  <c r="B935" i="3"/>
  <c r="K935" i="3"/>
  <c r="G935" i="3"/>
  <c r="C935" i="3"/>
  <c r="L935" i="3"/>
  <c r="H935" i="3"/>
  <c r="D935" i="3"/>
  <c r="M935" i="3"/>
  <c r="I935" i="3"/>
  <c r="E935" i="3"/>
  <c r="N935" i="3"/>
  <c r="J935" i="3"/>
  <c r="F935" i="3"/>
  <c r="B931" i="3"/>
  <c r="K931" i="3"/>
  <c r="G931" i="3"/>
  <c r="C931" i="3"/>
  <c r="L931" i="3"/>
  <c r="H931" i="3"/>
  <c r="D931" i="3"/>
  <c r="M931" i="3"/>
  <c r="I931" i="3"/>
  <c r="E931" i="3"/>
  <c r="N931" i="3"/>
  <c r="J931" i="3"/>
  <c r="F931" i="3"/>
  <c r="B927" i="3"/>
  <c r="K927" i="3"/>
  <c r="G927" i="3"/>
  <c r="C927" i="3"/>
  <c r="L927" i="3"/>
  <c r="H927" i="3"/>
  <c r="D927" i="3"/>
  <c r="M927" i="3"/>
  <c r="I927" i="3"/>
  <c r="E927" i="3"/>
  <c r="N927" i="3"/>
  <c r="J927" i="3"/>
  <c r="F927" i="3"/>
  <c r="B923" i="3"/>
  <c r="K923" i="3"/>
  <c r="G923" i="3"/>
  <c r="C923" i="3"/>
  <c r="L923" i="3"/>
  <c r="H923" i="3"/>
  <c r="D923" i="3"/>
  <c r="M923" i="3"/>
  <c r="I923" i="3"/>
  <c r="E923" i="3"/>
  <c r="N923" i="3"/>
  <c r="J923" i="3"/>
  <c r="F923" i="3"/>
  <c r="B919" i="3"/>
  <c r="K919" i="3"/>
  <c r="G919" i="3"/>
  <c r="C919" i="3"/>
  <c r="L919" i="3"/>
  <c r="H919" i="3"/>
  <c r="D919" i="3"/>
  <c r="M919" i="3"/>
  <c r="I919" i="3"/>
  <c r="E919" i="3"/>
  <c r="N919" i="3"/>
  <c r="J919" i="3"/>
  <c r="F919" i="3"/>
  <c r="B917" i="3"/>
  <c r="M917" i="3"/>
  <c r="I917" i="3"/>
  <c r="E917" i="3"/>
  <c r="N917" i="3"/>
  <c r="J917" i="3"/>
  <c r="F917" i="3"/>
  <c r="K917" i="3"/>
  <c r="G917" i="3"/>
  <c r="C917" i="3"/>
  <c r="L917" i="3"/>
  <c r="H917" i="3"/>
  <c r="D917" i="3"/>
  <c r="C914" i="3"/>
  <c r="L914" i="3"/>
  <c r="H914" i="3"/>
  <c r="D914" i="3"/>
  <c r="K914" i="3"/>
  <c r="G914" i="3"/>
  <c r="N914" i="3"/>
  <c r="J914" i="3"/>
  <c r="F914" i="3"/>
  <c r="B914" i="3"/>
  <c r="M914" i="3"/>
  <c r="I914" i="3"/>
  <c r="E914" i="3"/>
  <c r="C910" i="3"/>
  <c r="L910" i="3"/>
  <c r="H910" i="3"/>
  <c r="D910" i="3"/>
  <c r="K910" i="3"/>
  <c r="G910" i="3"/>
  <c r="N910" i="3"/>
  <c r="J910" i="3"/>
  <c r="F910" i="3"/>
  <c r="B910" i="3"/>
  <c r="M910" i="3"/>
  <c r="I910" i="3"/>
  <c r="E910" i="3"/>
  <c r="C906" i="3"/>
  <c r="L906" i="3"/>
  <c r="H906" i="3"/>
  <c r="D906" i="3"/>
  <c r="K906" i="3"/>
  <c r="G906" i="3"/>
  <c r="N906" i="3"/>
  <c r="J906" i="3"/>
  <c r="F906" i="3"/>
  <c r="B906" i="3"/>
  <c r="M906" i="3"/>
  <c r="I906" i="3"/>
  <c r="E906" i="3"/>
  <c r="C902" i="3"/>
  <c r="L902" i="3"/>
  <c r="H902" i="3"/>
  <c r="D902" i="3"/>
  <c r="K902" i="3"/>
  <c r="G902" i="3"/>
  <c r="N902" i="3"/>
  <c r="J902" i="3"/>
  <c r="F902" i="3"/>
  <c r="B902" i="3"/>
  <c r="M902" i="3"/>
  <c r="I902" i="3"/>
  <c r="E902" i="3"/>
  <c r="C898" i="3"/>
  <c r="L898" i="3"/>
  <c r="H898" i="3"/>
  <c r="D898" i="3"/>
  <c r="K898" i="3"/>
  <c r="G898" i="3"/>
  <c r="N898" i="3"/>
  <c r="J898" i="3"/>
  <c r="F898" i="3"/>
  <c r="B898" i="3"/>
  <c r="M898" i="3"/>
  <c r="I898" i="3"/>
  <c r="E898" i="3"/>
  <c r="C894" i="3"/>
  <c r="L894" i="3"/>
  <c r="H894" i="3"/>
  <c r="D894" i="3"/>
  <c r="K894" i="3"/>
  <c r="G894" i="3"/>
  <c r="N894" i="3"/>
  <c r="J894" i="3"/>
  <c r="F894" i="3"/>
  <c r="B894" i="3"/>
  <c r="M894" i="3"/>
  <c r="I894" i="3"/>
  <c r="E894" i="3"/>
  <c r="C890" i="3"/>
  <c r="L890" i="3"/>
  <c r="H890" i="3"/>
  <c r="D890" i="3"/>
  <c r="K890" i="3"/>
  <c r="G890" i="3"/>
  <c r="N890" i="3"/>
  <c r="J890" i="3"/>
  <c r="F890" i="3"/>
  <c r="B890" i="3"/>
  <c r="M890" i="3"/>
  <c r="I890" i="3"/>
  <c r="E890" i="3"/>
  <c r="C886" i="3"/>
  <c r="L886" i="3"/>
  <c r="H886" i="3"/>
  <c r="D886" i="3"/>
  <c r="K886" i="3"/>
  <c r="G886" i="3"/>
  <c r="N886" i="3"/>
  <c r="J886" i="3"/>
  <c r="F886" i="3"/>
  <c r="B886" i="3"/>
  <c r="M886" i="3"/>
  <c r="I886" i="3"/>
  <c r="E886" i="3"/>
  <c r="C882" i="3"/>
  <c r="L882" i="3"/>
  <c r="H882" i="3"/>
  <c r="D882" i="3"/>
  <c r="K882" i="3"/>
  <c r="G882" i="3"/>
  <c r="N882" i="3"/>
  <c r="J882" i="3"/>
  <c r="F882" i="3"/>
  <c r="B882" i="3"/>
  <c r="M882" i="3"/>
  <c r="I882" i="3"/>
  <c r="E882" i="3"/>
  <c r="C878" i="3"/>
  <c r="L878" i="3"/>
  <c r="H878" i="3"/>
  <c r="D878" i="3"/>
  <c r="K878" i="3"/>
  <c r="G878" i="3"/>
  <c r="N878" i="3"/>
  <c r="J878" i="3"/>
  <c r="F878" i="3"/>
  <c r="B878" i="3"/>
  <c r="M878" i="3"/>
  <c r="I878" i="3"/>
  <c r="E878" i="3"/>
  <c r="C874" i="3"/>
  <c r="L874" i="3"/>
  <c r="H874" i="3"/>
  <c r="D874" i="3"/>
  <c r="K874" i="3"/>
  <c r="G874" i="3"/>
  <c r="N874" i="3"/>
  <c r="J874" i="3"/>
  <c r="F874" i="3"/>
  <c r="B874" i="3"/>
  <c r="M874" i="3"/>
  <c r="I874" i="3"/>
  <c r="E874" i="3"/>
  <c r="C870" i="3"/>
  <c r="L870" i="3"/>
  <c r="H870" i="3"/>
  <c r="D870" i="3"/>
  <c r="K870" i="3"/>
  <c r="G870" i="3"/>
  <c r="N870" i="3"/>
  <c r="J870" i="3"/>
  <c r="F870" i="3"/>
  <c r="B870" i="3"/>
  <c r="M870" i="3"/>
  <c r="I870" i="3"/>
  <c r="E870" i="3"/>
  <c r="C866" i="3"/>
  <c r="L866" i="3"/>
  <c r="H866" i="3"/>
  <c r="D866" i="3"/>
  <c r="K866" i="3"/>
  <c r="G866" i="3"/>
  <c r="N866" i="3"/>
  <c r="J866" i="3"/>
  <c r="F866" i="3"/>
  <c r="B866" i="3"/>
  <c r="M866" i="3"/>
  <c r="I866" i="3"/>
  <c r="E866" i="3"/>
  <c r="C862" i="3"/>
  <c r="L862" i="3"/>
  <c r="H862" i="3"/>
  <c r="D862" i="3"/>
  <c r="K862" i="3"/>
  <c r="G862" i="3"/>
  <c r="N862" i="3"/>
  <c r="J862" i="3"/>
  <c r="F862" i="3"/>
  <c r="B862" i="3"/>
  <c r="M862" i="3"/>
  <c r="I862" i="3"/>
  <c r="E862" i="3"/>
  <c r="C858" i="3"/>
  <c r="L858" i="3"/>
  <c r="H858" i="3"/>
  <c r="D858" i="3"/>
  <c r="K858" i="3"/>
  <c r="G858" i="3"/>
  <c r="N858" i="3"/>
  <c r="J858" i="3"/>
  <c r="F858" i="3"/>
  <c r="B858" i="3"/>
  <c r="M858" i="3"/>
  <c r="I858" i="3"/>
  <c r="E858" i="3"/>
  <c r="C854" i="3"/>
  <c r="L854" i="3"/>
  <c r="H854" i="3"/>
  <c r="D854" i="3"/>
  <c r="K854" i="3"/>
  <c r="G854" i="3"/>
  <c r="N854" i="3"/>
  <c r="J854" i="3"/>
  <c r="F854" i="3"/>
  <c r="B854" i="3"/>
  <c r="M854" i="3"/>
  <c r="I854" i="3"/>
  <c r="E854" i="3"/>
  <c r="C850" i="3"/>
  <c r="L850" i="3"/>
  <c r="H850" i="3"/>
  <c r="D850" i="3"/>
  <c r="K850" i="3"/>
  <c r="G850" i="3"/>
  <c r="N850" i="3"/>
  <c r="J850" i="3"/>
  <c r="F850" i="3"/>
  <c r="B850" i="3"/>
  <c r="M850" i="3"/>
  <c r="I850" i="3"/>
  <c r="E850" i="3"/>
  <c r="C846" i="3"/>
  <c r="L846" i="3"/>
  <c r="H846" i="3"/>
  <c r="D846" i="3"/>
  <c r="K846" i="3"/>
  <c r="G846" i="3"/>
  <c r="N846" i="3"/>
  <c r="J846" i="3"/>
  <c r="F846" i="3"/>
  <c r="B846" i="3"/>
  <c r="M846" i="3"/>
  <c r="I846" i="3"/>
  <c r="E846" i="3"/>
  <c r="C842" i="3"/>
  <c r="L842" i="3"/>
  <c r="H842" i="3"/>
  <c r="D842" i="3"/>
  <c r="K842" i="3"/>
  <c r="G842" i="3"/>
  <c r="N842" i="3"/>
  <c r="J842" i="3"/>
  <c r="F842" i="3"/>
  <c r="B842" i="3"/>
  <c r="M842" i="3"/>
  <c r="I842" i="3"/>
  <c r="E842" i="3"/>
  <c r="C838" i="3"/>
  <c r="L838" i="3"/>
  <c r="H838" i="3"/>
  <c r="D838" i="3"/>
  <c r="K838" i="3"/>
  <c r="G838" i="3"/>
  <c r="N838" i="3"/>
  <c r="J838" i="3"/>
  <c r="F838" i="3"/>
  <c r="B838" i="3"/>
  <c r="M838" i="3"/>
  <c r="I838" i="3"/>
  <c r="E838" i="3"/>
  <c r="C834" i="3"/>
  <c r="L834" i="3"/>
  <c r="H834" i="3"/>
  <c r="D834" i="3"/>
  <c r="K834" i="3"/>
  <c r="G834" i="3"/>
  <c r="N834" i="3"/>
  <c r="J834" i="3"/>
  <c r="F834" i="3"/>
  <c r="B834" i="3"/>
  <c r="M834" i="3"/>
  <c r="I834" i="3"/>
  <c r="E834" i="3"/>
  <c r="C830" i="3"/>
  <c r="L830" i="3"/>
  <c r="H830" i="3"/>
  <c r="D830" i="3"/>
  <c r="K830" i="3"/>
  <c r="G830" i="3"/>
  <c r="N830" i="3"/>
  <c r="J830" i="3"/>
  <c r="F830" i="3"/>
  <c r="B830" i="3"/>
  <c r="M830" i="3"/>
  <c r="I830" i="3"/>
  <c r="E830" i="3"/>
  <c r="C826" i="3"/>
  <c r="L826" i="3"/>
  <c r="H826" i="3"/>
  <c r="D826" i="3"/>
  <c r="K826" i="3"/>
  <c r="G826" i="3"/>
  <c r="N826" i="3"/>
  <c r="J826" i="3"/>
  <c r="F826" i="3"/>
  <c r="B826" i="3"/>
  <c r="M826" i="3"/>
  <c r="I826" i="3"/>
  <c r="E826" i="3"/>
  <c r="C822" i="3"/>
  <c r="L822" i="3"/>
  <c r="H822" i="3"/>
  <c r="D822" i="3"/>
  <c r="K822" i="3"/>
  <c r="G822" i="3"/>
  <c r="N822" i="3"/>
  <c r="J822" i="3"/>
  <c r="F822" i="3"/>
  <c r="B822" i="3"/>
  <c r="M822" i="3"/>
  <c r="I822" i="3"/>
  <c r="E822" i="3"/>
  <c r="C818" i="3"/>
  <c r="L818" i="3"/>
  <c r="H818" i="3"/>
  <c r="D818" i="3"/>
  <c r="K818" i="3"/>
  <c r="G818" i="3"/>
  <c r="N818" i="3"/>
  <c r="J818" i="3"/>
  <c r="F818" i="3"/>
  <c r="B818" i="3"/>
  <c r="M818" i="3"/>
  <c r="I818" i="3"/>
  <c r="E818" i="3"/>
  <c r="C814" i="3"/>
  <c r="L814" i="3"/>
  <c r="H814" i="3"/>
  <c r="D814" i="3"/>
  <c r="K814" i="3"/>
  <c r="G814" i="3"/>
  <c r="N814" i="3"/>
  <c r="J814" i="3"/>
  <c r="F814" i="3"/>
  <c r="B814" i="3"/>
  <c r="M814" i="3"/>
  <c r="I814" i="3"/>
  <c r="E814" i="3"/>
  <c r="C810" i="3"/>
  <c r="L810" i="3"/>
  <c r="H810" i="3"/>
  <c r="D810" i="3"/>
  <c r="K810" i="3"/>
  <c r="G810" i="3"/>
  <c r="N810" i="3"/>
  <c r="J810" i="3"/>
  <c r="F810" i="3"/>
  <c r="B810" i="3"/>
  <c r="M810" i="3"/>
  <c r="I810" i="3"/>
  <c r="E810" i="3"/>
  <c r="C806" i="3"/>
  <c r="L806" i="3"/>
  <c r="H806" i="3"/>
  <c r="D806" i="3"/>
  <c r="K806" i="3"/>
  <c r="G806" i="3"/>
  <c r="N806" i="3"/>
  <c r="J806" i="3"/>
  <c r="F806" i="3"/>
  <c r="B806" i="3"/>
  <c r="M806" i="3"/>
  <c r="I806" i="3"/>
  <c r="E806" i="3"/>
  <c r="C802" i="3"/>
  <c r="L802" i="3"/>
  <c r="H802" i="3"/>
  <c r="D802" i="3"/>
  <c r="K802" i="3"/>
  <c r="G802" i="3"/>
  <c r="N802" i="3"/>
  <c r="J802" i="3"/>
  <c r="F802" i="3"/>
  <c r="B802" i="3"/>
  <c r="M802" i="3"/>
  <c r="I802" i="3"/>
  <c r="E802" i="3"/>
  <c r="C798" i="3"/>
  <c r="L798" i="3"/>
  <c r="H798" i="3"/>
  <c r="D798" i="3"/>
  <c r="K798" i="3"/>
  <c r="G798" i="3"/>
  <c r="N798" i="3"/>
  <c r="J798" i="3"/>
  <c r="F798" i="3"/>
  <c r="B798" i="3"/>
  <c r="M798" i="3"/>
  <c r="I798" i="3"/>
  <c r="E798" i="3"/>
  <c r="C794" i="3"/>
  <c r="L794" i="3"/>
  <c r="H794" i="3"/>
  <c r="D794" i="3"/>
  <c r="K794" i="3"/>
  <c r="G794" i="3"/>
  <c r="N794" i="3"/>
  <c r="J794" i="3"/>
  <c r="F794" i="3"/>
  <c r="B794" i="3"/>
  <c r="M794" i="3"/>
  <c r="I794" i="3"/>
  <c r="E794" i="3"/>
  <c r="C790" i="3"/>
  <c r="L790" i="3"/>
  <c r="H790" i="3"/>
  <c r="D790" i="3"/>
  <c r="K790" i="3"/>
  <c r="G790" i="3"/>
  <c r="N790" i="3"/>
  <c r="J790" i="3"/>
  <c r="F790" i="3"/>
  <c r="B790" i="3"/>
  <c r="M790" i="3"/>
  <c r="I790" i="3"/>
  <c r="E790" i="3"/>
  <c r="C786" i="3"/>
  <c r="L786" i="3"/>
  <c r="H786" i="3"/>
  <c r="D786" i="3"/>
  <c r="K786" i="3"/>
  <c r="G786" i="3"/>
  <c r="N786" i="3"/>
  <c r="J786" i="3"/>
  <c r="F786" i="3"/>
  <c r="B786" i="3"/>
  <c r="M786" i="3"/>
  <c r="I786" i="3"/>
  <c r="E786" i="3"/>
  <c r="C782" i="3"/>
  <c r="L782" i="3"/>
  <c r="H782" i="3"/>
  <c r="D782" i="3"/>
  <c r="K782" i="3"/>
  <c r="G782" i="3"/>
  <c r="N782" i="3"/>
  <c r="J782" i="3"/>
  <c r="F782" i="3"/>
  <c r="B782" i="3"/>
  <c r="M782" i="3"/>
  <c r="I782" i="3"/>
  <c r="E782" i="3"/>
  <c r="C778" i="3"/>
  <c r="L778" i="3"/>
  <c r="H778" i="3"/>
  <c r="D778" i="3"/>
  <c r="K778" i="3"/>
  <c r="G778" i="3"/>
  <c r="N778" i="3"/>
  <c r="J778" i="3"/>
  <c r="F778" i="3"/>
  <c r="B778" i="3"/>
  <c r="M778" i="3"/>
  <c r="I778" i="3"/>
  <c r="E778" i="3"/>
  <c r="C774" i="3"/>
  <c r="L774" i="3"/>
  <c r="H774" i="3"/>
  <c r="D774" i="3"/>
  <c r="K774" i="3"/>
  <c r="G774" i="3"/>
  <c r="N774" i="3"/>
  <c r="J774" i="3"/>
  <c r="F774" i="3"/>
  <c r="B774" i="3"/>
  <c r="M774" i="3"/>
  <c r="I774" i="3"/>
  <c r="E774" i="3"/>
  <c r="C770" i="3"/>
  <c r="L770" i="3"/>
  <c r="H770" i="3"/>
  <c r="D770" i="3"/>
  <c r="K770" i="3"/>
  <c r="G770" i="3"/>
  <c r="N770" i="3"/>
  <c r="J770" i="3"/>
  <c r="F770" i="3"/>
  <c r="B770" i="3"/>
  <c r="M770" i="3"/>
  <c r="I770" i="3"/>
  <c r="E770" i="3"/>
  <c r="C766" i="3"/>
  <c r="L766" i="3"/>
  <c r="H766" i="3"/>
  <c r="D766" i="3"/>
  <c r="K766" i="3"/>
  <c r="G766" i="3"/>
  <c r="N766" i="3"/>
  <c r="J766" i="3"/>
  <c r="F766" i="3"/>
  <c r="B766" i="3"/>
  <c r="M766" i="3"/>
  <c r="I766" i="3"/>
  <c r="E766" i="3"/>
  <c r="C762" i="3"/>
  <c r="L762" i="3"/>
  <c r="H762" i="3"/>
  <c r="D762" i="3"/>
  <c r="K762" i="3"/>
  <c r="G762" i="3"/>
  <c r="N762" i="3"/>
  <c r="J762" i="3"/>
  <c r="F762" i="3"/>
  <c r="B762" i="3"/>
  <c r="M762" i="3"/>
  <c r="I762" i="3"/>
  <c r="E762" i="3"/>
  <c r="C758" i="3"/>
  <c r="L758" i="3"/>
  <c r="H758" i="3"/>
  <c r="D758" i="3"/>
  <c r="K758" i="3"/>
  <c r="G758" i="3"/>
  <c r="N758" i="3"/>
  <c r="J758" i="3"/>
  <c r="F758" i="3"/>
  <c r="B758" i="3"/>
  <c r="M758" i="3"/>
  <c r="I758" i="3"/>
  <c r="E758" i="3"/>
  <c r="C754" i="3"/>
  <c r="L754" i="3"/>
  <c r="H754" i="3"/>
  <c r="D754" i="3"/>
  <c r="K754" i="3"/>
  <c r="G754" i="3"/>
  <c r="N754" i="3"/>
  <c r="J754" i="3"/>
  <c r="F754" i="3"/>
  <c r="B754" i="3"/>
  <c r="M754" i="3"/>
  <c r="I754" i="3"/>
  <c r="E754" i="3"/>
  <c r="C750" i="3"/>
  <c r="L750" i="3"/>
  <c r="H750" i="3"/>
  <c r="D750" i="3"/>
  <c r="K750" i="3"/>
  <c r="G750" i="3"/>
  <c r="N750" i="3"/>
  <c r="J750" i="3"/>
  <c r="F750" i="3"/>
  <c r="B750" i="3"/>
  <c r="M750" i="3"/>
  <c r="I750" i="3"/>
  <c r="E750" i="3"/>
  <c r="D746" i="3"/>
  <c r="H746" i="3"/>
  <c r="L746" i="3"/>
  <c r="C746" i="3"/>
  <c r="G746" i="3"/>
  <c r="K746" i="3"/>
  <c r="B746" i="3"/>
  <c r="F746" i="3"/>
  <c r="J746" i="3"/>
  <c r="N746" i="3"/>
  <c r="E746" i="3"/>
  <c r="I746" i="3"/>
  <c r="M746" i="3"/>
  <c r="D744" i="3"/>
  <c r="H744" i="3"/>
  <c r="L744" i="3"/>
  <c r="C744" i="3"/>
  <c r="G744" i="3"/>
  <c r="K744" i="3"/>
  <c r="B744" i="3"/>
  <c r="F744" i="3"/>
  <c r="J744" i="3"/>
  <c r="N744" i="3"/>
  <c r="E744" i="3"/>
  <c r="I744" i="3"/>
  <c r="M744" i="3"/>
  <c r="D742" i="3"/>
  <c r="H742" i="3"/>
  <c r="L742" i="3"/>
  <c r="C742" i="3"/>
  <c r="G742" i="3"/>
  <c r="K742" i="3"/>
  <c r="B742" i="3"/>
  <c r="F742" i="3"/>
  <c r="J742" i="3"/>
  <c r="N742" i="3"/>
  <c r="E742" i="3"/>
  <c r="I742" i="3"/>
  <c r="M742" i="3"/>
  <c r="D740" i="3"/>
  <c r="H740" i="3"/>
  <c r="L740" i="3"/>
  <c r="C740" i="3"/>
  <c r="G740" i="3"/>
  <c r="K740" i="3"/>
  <c r="B740" i="3"/>
  <c r="F740" i="3"/>
  <c r="J740" i="3"/>
  <c r="N740" i="3"/>
  <c r="E740" i="3"/>
  <c r="I740" i="3"/>
  <c r="M740" i="3"/>
  <c r="D738" i="3"/>
  <c r="H738" i="3"/>
  <c r="L738" i="3"/>
  <c r="C738" i="3"/>
  <c r="G738" i="3"/>
  <c r="K738" i="3"/>
  <c r="B738" i="3"/>
  <c r="F738" i="3"/>
  <c r="J738" i="3"/>
  <c r="N738" i="3"/>
  <c r="E738" i="3"/>
  <c r="I738" i="3"/>
  <c r="M738" i="3"/>
  <c r="D736" i="3"/>
  <c r="H736" i="3"/>
  <c r="L736" i="3"/>
  <c r="C736" i="3"/>
  <c r="G736" i="3"/>
  <c r="K736" i="3"/>
  <c r="B736" i="3"/>
  <c r="F736" i="3"/>
  <c r="J736" i="3"/>
  <c r="N736" i="3"/>
  <c r="E736" i="3"/>
  <c r="I736" i="3"/>
  <c r="M736" i="3"/>
  <c r="D732" i="3"/>
  <c r="H732" i="3"/>
  <c r="L732" i="3"/>
  <c r="C732" i="3"/>
  <c r="G732" i="3"/>
  <c r="K732" i="3"/>
  <c r="B732" i="3"/>
  <c r="F732" i="3"/>
  <c r="J732" i="3"/>
  <c r="N732" i="3"/>
  <c r="E732" i="3"/>
  <c r="I732" i="3"/>
  <c r="M732" i="3"/>
  <c r="D728" i="3"/>
  <c r="H728" i="3"/>
  <c r="L728" i="3"/>
  <c r="C728" i="3"/>
  <c r="G728" i="3"/>
  <c r="K728" i="3"/>
  <c r="B728" i="3"/>
  <c r="F728" i="3"/>
  <c r="J728" i="3"/>
  <c r="N728" i="3"/>
  <c r="E728" i="3"/>
  <c r="I728" i="3"/>
  <c r="M728" i="3"/>
  <c r="D724" i="3"/>
  <c r="H724" i="3"/>
  <c r="L724" i="3"/>
  <c r="C724" i="3"/>
  <c r="G724" i="3"/>
  <c r="K724" i="3"/>
  <c r="B724" i="3"/>
  <c r="F724" i="3"/>
  <c r="J724" i="3"/>
  <c r="N724" i="3"/>
  <c r="E724" i="3"/>
  <c r="I724" i="3"/>
  <c r="M724" i="3"/>
  <c r="D720" i="3"/>
  <c r="H720" i="3"/>
  <c r="L720" i="3"/>
  <c r="C720" i="3"/>
  <c r="G720" i="3"/>
  <c r="K720" i="3"/>
  <c r="B720" i="3"/>
  <c r="F720" i="3"/>
  <c r="J720" i="3"/>
  <c r="N720" i="3"/>
  <c r="E720" i="3"/>
  <c r="I720" i="3"/>
  <c r="M720" i="3"/>
  <c r="D716" i="3"/>
  <c r="H716" i="3"/>
  <c r="L716" i="3"/>
  <c r="C716" i="3"/>
  <c r="G716" i="3"/>
  <c r="K716" i="3"/>
  <c r="B716" i="3"/>
  <c r="F716" i="3"/>
  <c r="J716" i="3"/>
  <c r="N716" i="3"/>
  <c r="E716" i="3"/>
  <c r="I716" i="3"/>
  <c r="M716" i="3"/>
  <c r="D712" i="3"/>
  <c r="H712" i="3"/>
  <c r="L712" i="3"/>
  <c r="C712" i="3"/>
  <c r="G712" i="3"/>
  <c r="K712" i="3"/>
  <c r="B712" i="3"/>
  <c r="F712" i="3"/>
  <c r="J712" i="3"/>
  <c r="N712" i="3"/>
  <c r="E712" i="3"/>
  <c r="I712" i="3"/>
  <c r="M712" i="3"/>
  <c r="D708" i="3"/>
  <c r="H708" i="3"/>
  <c r="L708" i="3"/>
  <c r="C708" i="3"/>
  <c r="G708" i="3"/>
  <c r="K708" i="3"/>
  <c r="B708" i="3"/>
  <c r="F708" i="3"/>
  <c r="J708" i="3"/>
  <c r="N708" i="3"/>
  <c r="E708" i="3"/>
  <c r="I708" i="3"/>
  <c r="M708" i="3"/>
  <c r="D704" i="3"/>
  <c r="H704" i="3"/>
  <c r="L704" i="3"/>
  <c r="C704" i="3"/>
  <c r="G704" i="3"/>
  <c r="K704" i="3"/>
  <c r="B704" i="3"/>
  <c r="F704" i="3"/>
  <c r="J704" i="3"/>
  <c r="N704" i="3"/>
  <c r="E704" i="3"/>
  <c r="I704" i="3"/>
  <c r="M704" i="3"/>
  <c r="D700" i="3"/>
  <c r="H700" i="3"/>
  <c r="L700" i="3"/>
  <c r="C700" i="3"/>
  <c r="G700" i="3"/>
  <c r="K700" i="3"/>
  <c r="B700" i="3"/>
  <c r="F700" i="3"/>
  <c r="J700" i="3"/>
  <c r="N700" i="3"/>
  <c r="E700" i="3"/>
  <c r="I700" i="3"/>
  <c r="M700" i="3"/>
  <c r="D696" i="3"/>
  <c r="H696" i="3"/>
  <c r="L696" i="3"/>
  <c r="C696" i="3"/>
  <c r="G696" i="3"/>
  <c r="K696" i="3"/>
  <c r="B696" i="3"/>
  <c r="F696" i="3"/>
  <c r="J696" i="3"/>
  <c r="N696" i="3"/>
  <c r="E696" i="3"/>
  <c r="I696" i="3"/>
  <c r="M696" i="3"/>
  <c r="D692" i="3"/>
  <c r="H692" i="3"/>
  <c r="L692" i="3"/>
  <c r="C692" i="3"/>
  <c r="G692" i="3"/>
  <c r="K692" i="3"/>
  <c r="B692" i="3"/>
  <c r="F692" i="3"/>
  <c r="J692" i="3"/>
  <c r="N692" i="3"/>
  <c r="E692" i="3"/>
  <c r="I692" i="3"/>
  <c r="M692" i="3"/>
  <c r="D688" i="3"/>
  <c r="H688" i="3"/>
  <c r="L688" i="3"/>
  <c r="C688" i="3"/>
  <c r="G688" i="3"/>
  <c r="K688" i="3"/>
  <c r="B688" i="3"/>
  <c r="F688" i="3"/>
  <c r="J688" i="3"/>
  <c r="N688" i="3"/>
  <c r="E688" i="3"/>
  <c r="I688" i="3"/>
  <c r="M688" i="3"/>
  <c r="D684" i="3"/>
  <c r="H684" i="3"/>
  <c r="L684" i="3"/>
  <c r="C684" i="3"/>
  <c r="G684" i="3"/>
  <c r="K684" i="3"/>
  <c r="B684" i="3"/>
  <c r="F684" i="3"/>
  <c r="J684" i="3"/>
  <c r="N684" i="3"/>
  <c r="E684" i="3"/>
  <c r="I684" i="3"/>
  <c r="M684" i="3"/>
  <c r="D680" i="3"/>
  <c r="H680" i="3"/>
  <c r="L680" i="3"/>
  <c r="C680" i="3"/>
  <c r="G680" i="3"/>
  <c r="K680" i="3"/>
  <c r="B680" i="3"/>
  <c r="F680" i="3"/>
  <c r="J680" i="3"/>
  <c r="N680" i="3"/>
  <c r="E680" i="3"/>
  <c r="I680" i="3"/>
  <c r="M680" i="3"/>
  <c r="D676" i="3"/>
  <c r="H676" i="3"/>
  <c r="L676" i="3"/>
  <c r="C676" i="3"/>
  <c r="G676" i="3"/>
  <c r="K676" i="3"/>
  <c r="B676" i="3"/>
  <c r="F676" i="3"/>
  <c r="J676" i="3"/>
  <c r="N676" i="3"/>
  <c r="E676" i="3"/>
  <c r="I676" i="3"/>
  <c r="M676" i="3"/>
  <c r="D672" i="3"/>
  <c r="H672" i="3"/>
  <c r="L672" i="3"/>
  <c r="C672" i="3"/>
  <c r="G672" i="3"/>
  <c r="K672" i="3"/>
  <c r="B672" i="3"/>
  <c r="F672" i="3"/>
  <c r="J672" i="3"/>
  <c r="N672" i="3"/>
  <c r="E672" i="3"/>
  <c r="I672" i="3"/>
  <c r="M672" i="3"/>
  <c r="D668" i="3"/>
  <c r="H668" i="3"/>
  <c r="L668" i="3"/>
  <c r="C668" i="3"/>
  <c r="G668" i="3"/>
  <c r="K668" i="3"/>
  <c r="B668" i="3"/>
  <c r="F668" i="3"/>
  <c r="J668" i="3"/>
  <c r="N668" i="3"/>
  <c r="E668" i="3"/>
  <c r="I668" i="3"/>
  <c r="M668" i="3"/>
  <c r="D664" i="3"/>
  <c r="H664" i="3"/>
  <c r="L664" i="3"/>
  <c r="C664" i="3"/>
  <c r="G664" i="3"/>
  <c r="K664" i="3"/>
  <c r="B664" i="3"/>
  <c r="F664" i="3"/>
  <c r="J664" i="3"/>
  <c r="N664" i="3"/>
  <c r="E664" i="3"/>
  <c r="I664" i="3"/>
  <c r="M664" i="3"/>
  <c r="D660" i="3"/>
  <c r="H660" i="3"/>
  <c r="L660" i="3"/>
  <c r="C660" i="3"/>
  <c r="G660" i="3"/>
  <c r="K660" i="3"/>
  <c r="B660" i="3"/>
  <c r="F660" i="3"/>
  <c r="J660" i="3"/>
  <c r="N660" i="3"/>
  <c r="E660" i="3"/>
  <c r="I660" i="3"/>
  <c r="M660" i="3"/>
  <c r="D656" i="3"/>
  <c r="H656" i="3"/>
  <c r="L656" i="3"/>
  <c r="C656" i="3"/>
  <c r="G656" i="3"/>
  <c r="K656" i="3"/>
  <c r="B656" i="3"/>
  <c r="F656" i="3"/>
  <c r="J656" i="3"/>
  <c r="N656" i="3"/>
  <c r="E656" i="3"/>
  <c r="I656" i="3"/>
  <c r="M656" i="3"/>
  <c r="D652" i="3"/>
  <c r="H652" i="3"/>
  <c r="L652" i="3"/>
  <c r="C652" i="3"/>
  <c r="G652" i="3"/>
  <c r="K652" i="3"/>
  <c r="B652" i="3"/>
  <c r="F652" i="3"/>
  <c r="J652" i="3"/>
  <c r="N652" i="3"/>
  <c r="E652" i="3"/>
  <c r="I652" i="3"/>
  <c r="M652" i="3"/>
  <c r="D648" i="3"/>
  <c r="H648" i="3"/>
  <c r="L648" i="3"/>
  <c r="C648" i="3"/>
  <c r="G648" i="3"/>
  <c r="K648" i="3"/>
  <c r="B648" i="3"/>
  <c r="F648" i="3"/>
  <c r="J648" i="3"/>
  <c r="N648" i="3"/>
  <c r="E648" i="3"/>
  <c r="I648" i="3"/>
  <c r="M648" i="3"/>
  <c r="C972" i="3"/>
  <c r="N972" i="3"/>
  <c r="J972" i="3"/>
  <c r="F972" i="3"/>
  <c r="B972" i="3"/>
  <c r="M972" i="3"/>
  <c r="I972" i="3"/>
  <c r="E972" i="3"/>
  <c r="L972" i="3"/>
  <c r="H972" i="3"/>
  <c r="D972" i="3"/>
  <c r="K972" i="3"/>
  <c r="G972" i="3"/>
  <c r="C968" i="3"/>
  <c r="N968" i="3"/>
  <c r="J968" i="3"/>
  <c r="F968" i="3"/>
  <c r="B968" i="3"/>
  <c r="M968" i="3"/>
  <c r="I968" i="3"/>
  <c r="E968" i="3"/>
  <c r="L968" i="3"/>
  <c r="H968" i="3"/>
  <c r="D968" i="3"/>
  <c r="K968" i="3"/>
  <c r="G968" i="3"/>
  <c r="C964" i="3"/>
  <c r="N964" i="3"/>
  <c r="J964" i="3"/>
  <c r="F964" i="3"/>
  <c r="B964" i="3"/>
  <c r="M964" i="3"/>
  <c r="I964" i="3"/>
  <c r="E964" i="3"/>
  <c r="L964" i="3"/>
  <c r="H964" i="3"/>
  <c r="D964" i="3"/>
  <c r="K964" i="3"/>
  <c r="G964" i="3"/>
  <c r="C960" i="3"/>
  <c r="N960" i="3"/>
  <c r="J960" i="3"/>
  <c r="F960" i="3"/>
  <c r="B960" i="3"/>
  <c r="M960" i="3"/>
  <c r="I960" i="3"/>
  <c r="E960" i="3"/>
  <c r="L960" i="3"/>
  <c r="H960" i="3"/>
  <c r="D960" i="3"/>
  <c r="K960" i="3"/>
  <c r="G960" i="3"/>
  <c r="C956" i="3"/>
  <c r="N956" i="3"/>
  <c r="J956" i="3"/>
  <c r="F956" i="3"/>
  <c r="B956" i="3"/>
  <c r="M956" i="3"/>
  <c r="I956" i="3"/>
  <c r="E956" i="3"/>
  <c r="L956" i="3"/>
  <c r="H956" i="3"/>
  <c r="D956" i="3"/>
  <c r="K956" i="3"/>
  <c r="G956" i="3"/>
  <c r="C952" i="3"/>
  <c r="N952" i="3"/>
  <c r="J952" i="3"/>
  <c r="F952" i="3"/>
  <c r="B952" i="3"/>
  <c r="M952" i="3"/>
  <c r="I952" i="3"/>
  <c r="E952" i="3"/>
  <c r="L952" i="3"/>
  <c r="H952" i="3"/>
  <c r="D952" i="3"/>
  <c r="K952" i="3"/>
  <c r="G952" i="3"/>
  <c r="C948" i="3"/>
  <c r="N948" i="3"/>
  <c r="J948" i="3"/>
  <c r="F948" i="3"/>
  <c r="B948" i="3"/>
  <c r="M948" i="3"/>
  <c r="I948" i="3"/>
  <c r="E948" i="3"/>
  <c r="L948" i="3"/>
  <c r="H948" i="3"/>
  <c r="D948" i="3"/>
  <c r="K948" i="3"/>
  <c r="G948" i="3"/>
  <c r="C944" i="3"/>
  <c r="N944" i="3"/>
  <c r="J944" i="3"/>
  <c r="F944" i="3"/>
  <c r="B944" i="3"/>
  <c r="M944" i="3"/>
  <c r="I944" i="3"/>
  <c r="E944" i="3"/>
  <c r="L944" i="3"/>
  <c r="H944" i="3"/>
  <c r="D944" i="3"/>
  <c r="K944" i="3"/>
  <c r="G944" i="3"/>
  <c r="C940" i="3"/>
  <c r="N940" i="3"/>
  <c r="J940" i="3"/>
  <c r="F940" i="3"/>
  <c r="B940" i="3"/>
  <c r="M940" i="3"/>
  <c r="I940" i="3"/>
  <c r="E940" i="3"/>
  <c r="L940" i="3"/>
  <c r="H940" i="3"/>
  <c r="D940" i="3"/>
  <c r="K940" i="3"/>
  <c r="G940" i="3"/>
  <c r="C936" i="3"/>
  <c r="N936" i="3"/>
  <c r="J936" i="3"/>
  <c r="F936" i="3"/>
  <c r="B936" i="3"/>
  <c r="M936" i="3"/>
  <c r="I936" i="3"/>
  <c r="E936" i="3"/>
  <c r="L936" i="3"/>
  <c r="H936" i="3"/>
  <c r="D936" i="3"/>
  <c r="K936" i="3"/>
  <c r="G936" i="3"/>
  <c r="C932" i="3"/>
  <c r="N932" i="3"/>
  <c r="J932" i="3"/>
  <c r="F932" i="3"/>
  <c r="B932" i="3"/>
  <c r="M932" i="3"/>
  <c r="I932" i="3"/>
  <c r="E932" i="3"/>
  <c r="L932" i="3"/>
  <c r="H932" i="3"/>
  <c r="D932" i="3"/>
  <c r="K932" i="3"/>
  <c r="G932" i="3"/>
  <c r="C928" i="3"/>
  <c r="N928" i="3"/>
  <c r="J928" i="3"/>
  <c r="F928" i="3"/>
  <c r="B928" i="3"/>
  <c r="M928" i="3"/>
  <c r="I928" i="3"/>
  <c r="E928" i="3"/>
  <c r="L928" i="3"/>
  <c r="H928" i="3"/>
  <c r="D928" i="3"/>
  <c r="K928" i="3"/>
  <c r="G928" i="3"/>
  <c r="C924" i="3"/>
  <c r="N924" i="3"/>
  <c r="J924" i="3"/>
  <c r="F924" i="3"/>
  <c r="B924" i="3"/>
  <c r="M924" i="3"/>
  <c r="I924" i="3"/>
  <c r="E924" i="3"/>
  <c r="L924" i="3"/>
  <c r="H924" i="3"/>
  <c r="D924" i="3"/>
  <c r="K924" i="3"/>
  <c r="G924" i="3"/>
  <c r="C920" i="3"/>
  <c r="N920" i="3"/>
  <c r="J920" i="3"/>
  <c r="F920" i="3"/>
  <c r="B920" i="3"/>
  <c r="M920" i="3"/>
  <c r="I920" i="3"/>
  <c r="E920" i="3"/>
  <c r="L920" i="3"/>
  <c r="H920" i="3"/>
  <c r="D920" i="3"/>
  <c r="K920" i="3"/>
  <c r="G920" i="3"/>
  <c r="B913" i="3"/>
  <c r="M913" i="3"/>
  <c r="I913" i="3"/>
  <c r="E913" i="3"/>
  <c r="N913" i="3"/>
  <c r="J913" i="3"/>
  <c r="F913" i="3"/>
  <c r="K913" i="3"/>
  <c r="G913" i="3"/>
  <c r="C913" i="3"/>
  <c r="L913" i="3"/>
  <c r="H913" i="3"/>
  <c r="D913" i="3"/>
  <c r="B909" i="3"/>
  <c r="M909" i="3"/>
  <c r="I909" i="3"/>
  <c r="E909" i="3"/>
  <c r="N909" i="3"/>
  <c r="J909" i="3"/>
  <c r="F909" i="3"/>
  <c r="K909" i="3"/>
  <c r="G909" i="3"/>
  <c r="C909" i="3"/>
  <c r="L909" i="3"/>
  <c r="H909" i="3"/>
  <c r="D909" i="3"/>
  <c r="B905" i="3"/>
  <c r="M905" i="3"/>
  <c r="I905" i="3"/>
  <c r="E905" i="3"/>
  <c r="N905" i="3"/>
  <c r="J905" i="3"/>
  <c r="F905" i="3"/>
  <c r="K905" i="3"/>
  <c r="G905" i="3"/>
  <c r="C905" i="3"/>
  <c r="L905" i="3"/>
  <c r="H905" i="3"/>
  <c r="D905" i="3"/>
  <c r="B901" i="3"/>
  <c r="M901" i="3"/>
  <c r="I901" i="3"/>
  <c r="E901" i="3"/>
  <c r="N901" i="3"/>
  <c r="J901" i="3"/>
  <c r="F901" i="3"/>
  <c r="K901" i="3"/>
  <c r="G901" i="3"/>
  <c r="C901" i="3"/>
  <c r="L901" i="3"/>
  <c r="H901" i="3"/>
  <c r="D901" i="3"/>
  <c r="B897" i="3"/>
  <c r="M897" i="3"/>
  <c r="I897" i="3"/>
  <c r="E897" i="3"/>
  <c r="N897" i="3"/>
  <c r="J897" i="3"/>
  <c r="F897" i="3"/>
  <c r="K897" i="3"/>
  <c r="G897" i="3"/>
  <c r="C897" i="3"/>
  <c r="L897" i="3"/>
  <c r="H897" i="3"/>
  <c r="D897" i="3"/>
  <c r="B893" i="3"/>
  <c r="M893" i="3"/>
  <c r="I893" i="3"/>
  <c r="E893" i="3"/>
  <c r="N893" i="3"/>
  <c r="J893" i="3"/>
  <c r="F893" i="3"/>
  <c r="K893" i="3"/>
  <c r="G893" i="3"/>
  <c r="C893" i="3"/>
  <c r="L893" i="3"/>
  <c r="H893" i="3"/>
  <c r="D893" i="3"/>
  <c r="B889" i="3"/>
  <c r="M889" i="3"/>
  <c r="I889" i="3"/>
  <c r="E889" i="3"/>
  <c r="N889" i="3"/>
  <c r="J889" i="3"/>
  <c r="F889" i="3"/>
  <c r="K889" i="3"/>
  <c r="G889" i="3"/>
  <c r="C889" i="3"/>
  <c r="L889" i="3"/>
  <c r="H889" i="3"/>
  <c r="D889" i="3"/>
  <c r="B885" i="3"/>
  <c r="M885" i="3"/>
  <c r="I885" i="3"/>
  <c r="E885" i="3"/>
  <c r="N885" i="3"/>
  <c r="J885" i="3"/>
  <c r="F885" i="3"/>
  <c r="K885" i="3"/>
  <c r="G885" i="3"/>
  <c r="C885" i="3"/>
  <c r="L885" i="3"/>
  <c r="H885" i="3"/>
  <c r="D885" i="3"/>
  <c r="B881" i="3"/>
  <c r="M881" i="3"/>
  <c r="I881" i="3"/>
  <c r="E881" i="3"/>
  <c r="N881" i="3"/>
  <c r="J881" i="3"/>
  <c r="F881" i="3"/>
  <c r="K881" i="3"/>
  <c r="G881" i="3"/>
  <c r="C881" i="3"/>
  <c r="L881" i="3"/>
  <c r="H881" i="3"/>
  <c r="D881" i="3"/>
  <c r="B877" i="3"/>
  <c r="M877" i="3"/>
  <c r="I877" i="3"/>
  <c r="E877" i="3"/>
  <c r="N877" i="3"/>
  <c r="J877" i="3"/>
  <c r="F877" i="3"/>
  <c r="K877" i="3"/>
  <c r="G877" i="3"/>
  <c r="C877" i="3"/>
  <c r="L877" i="3"/>
  <c r="H877" i="3"/>
  <c r="D877" i="3"/>
  <c r="B873" i="3"/>
  <c r="M873" i="3"/>
  <c r="I873" i="3"/>
  <c r="E873" i="3"/>
  <c r="N873" i="3"/>
  <c r="J873" i="3"/>
  <c r="F873" i="3"/>
  <c r="K873" i="3"/>
  <c r="G873" i="3"/>
  <c r="C873" i="3"/>
  <c r="L873" i="3"/>
  <c r="H873" i="3"/>
  <c r="D873" i="3"/>
  <c r="B869" i="3"/>
  <c r="M869" i="3"/>
  <c r="I869" i="3"/>
  <c r="E869" i="3"/>
  <c r="N869" i="3"/>
  <c r="J869" i="3"/>
  <c r="F869" i="3"/>
  <c r="K869" i="3"/>
  <c r="G869" i="3"/>
  <c r="C869" i="3"/>
  <c r="L869" i="3"/>
  <c r="H869" i="3"/>
  <c r="D869" i="3"/>
  <c r="B865" i="3"/>
  <c r="M865" i="3"/>
  <c r="I865" i="3"/>
  <c r="E865" i="3"/>
  <c r="N865" i="3"/>
  <c r="J865" i="3"/>
  <c r="F865" i="3"/>
  <c r="K865" i="3"/>
  <c r="G865" i="3"/>
  <c r="C865" i="3"/>
  <c r="L865" i="3"/>
  <c r="H865" i="3"/>
  <c r="D865" i="3"/>
  <c r="B861" i="3"/>
  <c r="M861" i="3"/>
  <c r="I861" i="3"/>
  <c r="E861" i="3"/>
  <c r="N861" i="3"/>
  <c r="J861" i="3"/>
  <c r="F861" i="3"/>
  <c r="K861" i="3"/>
  <c r="G861" i="3"/>
  <c r="C861" i="3"/>
  <c r="L861" i="3"/>
  <c r="H861" i="3"/>
  <c r="D861" i="3"/>
  <c r="B857" i="3"/>
  <c r="M857" i="3"/>
  <c r="I857" i="3"/>
  <c r="E857" i="3"/>
  <c r="N857" i="3"/>
  <c r="J857" i="3"/>
  <c r="F857" i="3"/>
  <c r="K857" i="3"/>
  <c r="G857" i="3"/>
  <c r="C857" i="3"/>
  <c r="L857" i="3"/>
  <c r="H857" i="3"/>
  <c r="D857" i="3"/>
  <c r="B853" i="3"/>
  <c r="M853" i="3"/>
  <c r="I853" i="3"/>
  <c r="E853" i="3"/>
  <c r="N853" i="3"/>
  <c r="J853" i="3"/>
  <c r="F853" i="3"/>
  <c r="K853" i="3"/>
  <c r="G853" i="3"/>
  <c r="C853" i="3"/>
  <c r="L853" i="3"/>
  <c r="H853" i="3"/>
  <c r="D853" i="3"/>
  <c r="B849" i="3"/>
  <c r="M849" i="3"/>
  <c r="I849" i="3"/>
  <c r="E849" i="3"/>
  <c r="N849" i="3"/>
  <c r="J849" i="3"/>
  <c r="F849" i="3"/>
  <c r="K849" i="3"/>
  <c r="G849" i="3"/>
  <c r="C849" i="3"/>
  <c r="L849" i="3"/>
  <c r="H849" i="3"/>
  <c r="D849" i="3"/>
  <c r="B845" i="3"/>
  <c r="M845" i="3"/>
  <c r="I845" i="3"/>
  <c r="E845" i="3"/>
  <c r="N845" i="3"/>
  <c r="J845" i="3"/>
  <c r="F845" i="3"/>
  <c r="K845" i="3"/>
  <c r="G845" i="3"/>
  <c r="C845" i="3"/>
  <c r="L845" i="3"/>
  <c r="H845" i="3"/>
  <c r="D845" i="3"/>
  <c r="B841" i="3"/>
  <c r="M841" i="3"/>
  <c r="I841" i="3"/>
  <c r="E841" i="3"/>
  <c r="N841" i="3"/>
  <c r="J841" i="3"/>
  <c r="F841" i="3"/>
  <c r="K841" i="3"/>
  <c r="G841" i="3"/>
  <c r="C841" i="3"/>
  <c r="L841" i="3"/>
  <c r="H841" i="3"/>
  <c r="D841" i="3"/>
  <c r="B837" i="3"/>
  <c r="M837" i="3"/>
  <c r="I837" i="3"/>
  <c r="E837" i="3"/>
  <c r="N837" i="3"/>
  <c r="J837" i="3"/>
  <c r="F837" i="3"/>
  <c r="K837" i="3"/>
  <c r="G837" i="3"/>
  <c r="C837" i="3"/>
  <c r="L837" i="3"/>
  <c r="H837" i="3"/>
  <c r="D837" i="3"/>
  <c r="B833" i="3"/>
  <c r="M833" i="3"/>
  <c r="I833" i="3"/>
  <c r="E833" i="3"/>
  <c r="N833" i="3"/>
  <c r="J833" i="3"/>
  <c r="F833" i="3"/>
  <c r="K833" i="3"/>
  <c r="G833" i="3"/>
  <c r="C833" i="3"/>
  <c r="L833" i="3"/>
  <c r="H833" i="3"/>
  <c r="D833" i="3"/>
  <c r="B829" i="3"/>
  <c r="M829" i="3"/>
  <c r="I829" i="3"/>
  <c r="E829" i="3"/>
  <c r="N829" i="3"/>
  <c r="J829" i="3"/>
  <c r="F829" i="3"/>
  <c r="K829" i="3"/>
  <c r="G829" i="3"/>
  <c r="C829" i="3"/>
  <c r="L829" i="3"/>
  <c r="H829" i="3"/>
  <c r="D829" i="3"/>
  <c r="B825" i="3"/>
  <c r="M825" i="3"/>
  <c r="I825" i="3"/>
  <c r="E825" i="3"/>
  <c r="N825" i="3"/>
  <c r="J825" i="3"/>
  <c r="F825" i="3"/>
  <c r="K825" i="3"/>
  <c r="G825" i="3"/>
  <c r="C825" i="3"/>
  <c r="L825" i="3"/>
  <c r="H825" i="3"/>
  <c r="D825" i="3"/>
  <c r="B821" i="3"/>
  <c r="M821" i="3"/>
  <c r="I821" i="3"/>
  <c r="E821" i="3"/>
  <c r="N821" i="3"/>
  <c r="J821" i="3"/>
  <c r="F821" i="3"/>
  <c r="K821" i="3"/>
  <c r="G821" i="3"/>
  <c r="C821" i="3"/>
  <c r="L821" i="3"/>
  <c r="H821" i="3"/>
  <c r="D821" i="3"/>
  <c r="B817" i="3"/>
  <c r="M817" i="3"/>
  <c r="I817" i="3"/>
  <c r="E817" i="3"/>
  <c r="N817" i="3"/>
  <c r="J817" i="3"/>
  <c r="F817" i="3"/>
  <c r="K817" i="3"/>
  <c r="G817" i="3"/>
  <c r="C817" i="3"/>
  <c r="L817" i="3"/>
  <c r="H817" i="3"/>
  <c r="D817" i="3"/>
  <c r="B813" i="3"/>
  <c r="M813" i="3"/>
  <c r="I813" i="3"/>
  <c r="E813" i="3"/>
  <c r="N813" i="3"/>
  <c r="J813" i="3"/>
  <c r="F813" i="3"/>
  <c r="K813" i="3"/>
  <c r="G813" i="3"/>
  <c r="C813" i="3"/>
  <c r="L813" i="3"/>
  <c r="H813" i="3"/>
  <c r="D813" i="3"/>
  <c r="B809" i="3"/>
  <c r="M809" i="3"/>
  <c r="I809" i="3"/>
  <c r="E809" i="3"/>
  <c r="N809" i="3"/>
  <c r="J809" i="3"/>
  <c r="F809" i="3"/>
  <c r="K809" i="3"/>
  <c r="G809" i="3"/>
  <c r="C809" i="3"/>
  <c r="L809" i="3"/>
  <c r="H809" i="3"/>
  <c r="D809" i="3"/>
  <c r="B805" i="3"/>
  <c r="M805" i="3"/>
  <c r="I805" i="3"/>
  <c r="E805" i="3"/>
  <c r="N805" i="3"/>
  <c r="J805" i="3"/>
  <c r="F805" i="3"/>
  <c r="K805" i="3"/>
  <c r="G805" i="3"/>
  <c r="C805" i="3"/>
  <c r="L805" i="3"/>
  <c r="H805" i="3"/>
  <c r="D805" i="3"/>
  <c r="B801" i="3"/>
  <c r="M801" i="3"/>
  <c r="I801" i="3"/>
  <c r="E801" i="3"/>
  <c r="N801" i="3"/>
  <c r="J801" i="3"/>
  <c r="F801" i="3"/>
  <c r="K801" i="3"/>
  <c r="G801" i="3"/>
  <c r="C801" i="3"/>
  <c r="L801" i="3"/>
  <c r="H801" i="3"/>
  <c r="D801" i="3"/>
  <c r="B797" i="3"/>
  <c r="M797" i="3"/>
  <c r="I797" i="3"/>
  <c r="E797" i="3"/>
  <c r="N797" i="3"/>
  <c r="J797" i="3"/>
  <c r="F797" i="3"/>
  <c r="K797" i="3"/>
  <c r="G797" i="3"/>
  <c r="C797" i="3"/>
  <c r="L797" i="3"/>
  <c r="H797" i="3"/>
  <c r="D797" i="3"/>
  <c r="B793" i="3"/>
  <c r="M793" i="3"/>
  <c r="I793" i="3"/>
  <c r="E793" i="3"/>
  <c r="N793" i="3"/>
  <c r="J793" i="3"/>
  <c r="F793" i="3"/>
  <c r="K793" i="3"/>
  <c r="G793" i="3"/>
  <c r="C793" i="3"/>
  <c r="L793" i="3"/>
  <c r="H793" i="3"/>
  <c r="D793" i="3"/>
  <c r="B789" i="3"/>
  <c r="M789" i="3"/>
  <c r="I789" i="3"/>
  <c r="E789" i="3"/>
  <c r="N789" i="3"/>
  <c r="J789" i="3"/>
  <c r="F789" i="3"/>
  <c r="K789" i="3"/>
  <c r="G789" i="3"/>
  <c r="C789" i="3"/>
  <c r="L789" i="3"/>
  <c r="H789" i="3"/>
  <c r="D789" i="3"/>
  <c r="B785" i="3"/>
  <c r="M785" i="3"/>
  <c r="I785" i="3"/>
  <c r="E785" i="3"/>
  <c r="N785" i="3"/>
  <c r="J785" i="3"/>
  <c r="F785" i="3"/>
  <c r="K785" i="3"/>
  <c r="G785" i="3"/>
  <c r="C785" i="3"/>
  <c r="L785" i="3"/>
  <c r="H785" i="3"/>
  <c r="D785" i="3"/>
  <c r="B781" i="3"/>
  <c r="M781" i="3"/>
  <c r="I781" i="3"/>
  <c r="E781" i="3"/>
  <c r="N781" i="3"/>
  <c r="J781" i="3"/>
  <c r="F781" i="3"/>
  <c r="K781" i="3"/>
  <c r="G781" i="3"/>
  <c r="C781" i="3"/>
  <c r="L781" i="3"/>
  <c r="H781" i="3"/>
  <c r="D781" i="3"/>
  <c r="B777" i="3"/>
  <c r="M777" i="3"/>
  <c r="I777" i="3"/>
  <c r="E777" i="3"/>
  <c r="N777" i="3"/>
  <c r="J777" i="3"/>
  <c r="F777" i="3"/>
  <c r="K777" i="3"/>
  <c r="G777" i="3"/>
  <c r="C777" i="3"/>
  <c r="L777" i="3"/>
  <c r="H777" i="3"/>
  <c r="D777" i="3"/>
  <c r="B773" i="3"/>
  <c r="M773" i="3"/>
  <c r="I773" i="3"/>
  <c r="E773" i="3"/>
  <c r="N773" i="3"/>
  <c r="J773" i="3"/>
  <c r="F773" i="3"/>
  <c r="K773" i="3"/>
  <c r="G773" i="3"/>
  <c r="C773" i="3"/>
  <c r="L773" i="3"/>
  <c r="H773" i="3"/>
  <c r="D773" i="3"/>
  <c r="B769" i="3"/>
  <c r="M769" i="3"/>
  <c r="I769" i="3"/>
  <c r="E769" i="3"/>
  <c r="N769" i="3"/>
  <c r="J769" i="3"/>
  <c r="F769" i="3"/>
  <c r="K769" i="3"/>
  <c r="G769" i="3"/>
  <c r="C769" i="3"/>
  <c r="L769" i="3"/>
  <c r="H769" i="3"/>
  <c r="D769" i="3"/>
  <c r="B765" i="3"/>
  <c r="M765" i="3"/>
  <c r="I765" i="3"/>
  <c r="E765" i="3"/>
  <c r="N765" i="3"/>
  <c r="J765" i="3"/>
  <c r="F765" i="3"/>
  <c r="K765" i="3"/>
  <c r="G765" i="3"/>
  <c r="C765" i="3"/>
  <c r="L765" i="3"/>
  <c r="H765" i="3"/>
  <c r="D765" i="3"/>
  <c r="B761" i="3"/>
  <c r="M761" i="3"/>
  <c r="I761" i="3"/>
  <c r="E761" i="3"/>
  <c r="N761" i="3"/>
  <c r="J761" i="3"/>
  <c r="F761" i="3"/>
  <c r="K761" i="3"/>
  <c r="G761" i="3"/>
  <c r="C761" i="3"/>
  <c r="L761" i="3"/>
  <c r="H761" i="3"/>
  <c r="D761" i="3"/>
  <c r="B757" i="3"/>
  <c r="M757" i="3"/>
  <c r="I757" i="3"/>
  <c r="E757" i="3"/>
  <c r="N757" i="3"/>
  <c r="J757" i="3"/>
  <c r="F757" i="3"/>
  <c r="K757" i="3"/>
  <c r="G757" i="3"/>
  <c r="C757" i="3"/>
  <c r="L757" i="3"/>
  <c r="H757" i="3"/>
  <c r="D757" i="3"/>
  <c r="B753" i="3"/>
  <c r="M753" i="3"/>
  <c r="I753" i="3"/>
  <c r="E753" i="3"/>
  <c r="N753" i="3"/>
  <c r="J753" i="3"/>
  <c r="F753" i="3"/>
  <c r="K753" i="3"/>
  <c r="G753" i="3"/>
  <c r="C753" i="3"/>
  <c r="L753" i="3"/>
  <c r="H753" i="3"/>
  <c r="D753" i="3"/>
  <c r="B749" i="3"/>
  <c r="M749" i="3"/>
  <c r="I749" i="3"/>
  <c r="E749" i="3"/>
  <c r="N749" i="3"/>
  <c r="J749" i="3"/>
  <c r="F749" i="3"/>
  <c r="K749" i="3"/>
  <c r="G749" i="3"/>
  <c r="C749" i="3"/>
  <c r="L749" i="3"/>
  <c r="H749" i="3"/>
  <c r="D749" i="3"/>
  <c r="C735" i="3"/>
  <c r="G735" i="3"/>
  <c r="K735" i="3"/>
  <c r="B735" i="3"/>
  <c r="F735" i="3"/>
  <c r="J735" i="3"/>
  <c r="N735" i="3"/>
  <c r="E735" i="3"/>
  <c r="I735" i="3"/>
  <c r="M735" i="3"/>
  <c r="D735" i="3"/>
  <c r="H735" i="3"/>
  <c r="L735" i="3"/>
  <c r="C731" i="3"/>
  <c r="G731" i="3"/>
  <c r="K731" i="3"/>
  <c r="B731" i="3"/>
  <c r="F731" i="3"/>
  <c r="J731" i="3"/>
  <c r="N731" i="3"/>
  <c r="E731" i="3"/>
  <c r="I731" i="3"/>
  <c r="M731" i="3"/>
  <c r="D731" i="3"/>
  <c r="H731" i="3"/>
  <c r="L731" i="3"/>
  <c r="C727" i="3"/>
  <c r="G727" i="3"/>
  <c r="K727" i="3"/>
  <c r="B727" i="3"/>
  <c r="F727" i="3"/>
  <c r="J727" i="3"/>
  <c r="N727" i="3"/>
  <c r="E727" i="3"/>
  <c r="I727" i="3"/>
  <c r="M727" i="3"/>
  <c r="D727" i="3"/>
  <c r="H727" i="3"/>
  <c r="L727" i="3"/>
  <c r="C723" i="3"/>
  <c r="G723" i="3"/>
  <c r="K723" i="3"/>
  <c r="B723" i="3"/>
  <c r="F723" i="3"/>
  <c r="J723" i="3"/>
  <c r="N723" i="3"/>
  <c r="E723" i="3"/>
  <c r="I723" i="3"/>
  <c r="M723" i="3"/>
  <c r="D723" i="3"/>
  <c r="H723" i="3"/>
  <c r="L723" i="3"/>
  <c r="C719" i="3"/>
  <c r="G719" i="3"/>
  <c r="K719" i="3"/>
  <c r="B719" i="3"/>
  <c r="F719" i="3"/>
  <c r="J719" i="3"/>
  <c r="N719" i="3"/>
  <c r="E719" i="3"/>
  <c r="I719" i="3"/>
  <c r="M719" i="3"/>
  <c r="D719" i="3"/>
  <c r="H719" i="3"/>
  <c r="L719" i="3"/>
  <c r="C715" i="3"/>
  <c r="G715" i="3"/>
  <c r="K715" i="3"/>
  <c r="B715" i="3"/>
  <c r="F715" i="3"/>
  <c r="J715" i="3"/>
  <c r="N715" i="3"/>
  <c r="E715" i="3"/>
  <c r="I715" i="3"/>
  <c r="M715" i="3"/>
  <c r="D715" i="3"/>
  <c r="H715" i="3"/>
  <c r="L715" i="3"/>
  <c r="C711" i="3"/>
  <c r="G711" i="3"/>
  <c r="K711" i="3"/>
  <c r="B711" i="3"/>
  <c r="F711" i="3"/>
  <c r="J711" i="3"/>
  <c r="N711" i="3"/>
  <c r="E711" i="3"/>
  <c r="I711" i="3"/>
  <c r="M711" i="3"/>
  <c r="D711" i="3"/>
  <c r="H711" i="3"/>
  <c r="L711" i="3"/>
  <c r="C707" i="3"/>
  <c r="G707" i="3"/>
  <c r="K707" i="3"/>
  <c r="B707" i="3"/>
  <c r="F707" i="3"/>
  <c r="J707" i="3"/>
  <c r="N707" i="3"/>
  <c r="E707" i="3"/>
  <c r="I707" i="3"/>
  <c r="M707" i="3"/>
  <c r="D707" i="3"/>
  <c r="H707" i="3"/>
  <c r="L707" i="3"/>
  <c r="C703" i="3"/>
  <c r="G703" i="3"/>
  <c r="K703" i="3"/>
  <c r="B703" i="3"/>
  <c r="F703" i="3"/>
  <c r="J703" i="3"/>
  <c r="N703" i="3"/>
  <c r="E703" i="3"/>
  <c r="I703" i="3"/>
  <c r="M703" i="3"/>
  <c r="D703" i="3"/>
  <c r="H703" i="3"/>
  <c r="L703" i="3"/>
  <c r="C699" i="3"/>
  <c r="G699" i="3"/>
  <c r="K699" i="3"/>
  <c r="B699" i="3"/>
  <c r="F699" i="3"/>
  <c r="J699" i="3"/>
  <c r="N699" i="3"/>
  <c r="E699" i="3"/>
  <c r="I699" i="3"/>
  <c r="M699" i="3"/>
  <c r="D699" i="3"/>
  <c r="H699" i="3"/>
  <c r="L699" i="3"/>
  <c r="C695" i="3"/>
  <c r="G695" i="3"/>
  <c r="K695" i="3"/>
  <c r="B695" i="3"/>
  <c r="F695" i="3"/>
  <c r="J695" i="3"/>
  <c r="N695" i="3"/>
  <c r="E695" i="3"/>
  <c r="I695" i="3"/>
  <c r="M695" i="3"/>
  <c r="D695" i="3"/>
  <c r="H695" i="3"/>
  <c r="L695" i="3"/>
  <c r="C691" i="3"/>
  <c r="G691" i="3"/>
  <c r="K691" i="3"/>
  <c r="B691" i="3"/>
  <c r="F691" i="3"/>
  <c r="J691" i="3"/>
  <c r="N691" i="3"/>
  <c r="E691" i="3"/>
  <c r="I691" i="3"/>
  <c r="M691" i="3"/>
  <c r="D691" i="3"/>
  <c r="H691" i="3"/>
  <c r="L691" i="3"/>
  <c r="C687" i="3"/>
  <c r="G687" i="3"/>
  <c r="K687" i="3"/>
  <c r="B687" i="3"/>
  <c r="F687" i="3"/>
  <c r="J687" i="3"/>
  <c r="N687" i="3"/>
  <c r="E687" i="3"/>
  <c r="I687" i="3"/>
  <c r="M687" i="3"/>
  <c r="D687" i="3"/>
  <c r="H687" i="3"/>
  <c r="L687" i="3"/>
  <c r="C683" i="3"/>
  <c r="G683" i="3"/>
  <c r="K683" i="3"/>
  <c r="B683" i="3"/>
  <c r="F683" i="3"/>
  <c r="J683" i="3"/>
  <c r="N683" i="3"/>
  <c r="E683" i="3"/>
  <c r="I683" i="3"/>
  <c r="M683" i="3"/>
  <c r="D683" i="3"/>
  <c r="H683" i="3"/>
  <c r="L683" i="3"/>
  <c r="C679" i="3"/>
  <c r="G679" i="3"/>
  <c r="K679" i="3"/>
  <c r="B679" i="3"/>
  <c r="F679" i="3"/>
  <c r="J679" i="3"/>
  <c r="N679" i="3"/>
  <c r="E679" i="3"/>
  <c r="I679" i="3"/>
  <c r="M679" i="3"/>
  <c r="D679" i="3"/>
  <c r="H679" i="3"/>
  <c r="L679" i="3"/>
  <c r="C675" i="3"/>
  <c r="G675" i="3"/>
  <c r="K675" i="3"/>
  <c r="B675" i="3"/>
  <c r="F675" i="3"/>
  <c r="J675" i="3"/>
  <c r="N675" i="3"/>
  <c r="E675" i="3"/>
  <c r="I675" i="3"/>
  <c r="M675" i="3"/>
  <c r="D675" i="3"/>
  <c r="H675" i="3"/>
  <c r="L675" i="3"/>
  <c r="C671" i="3"/>
  <c r="G671" i="3"/>
  <c r="K671" i="3"/>
  <c r="B671" i="3"/>
  <c r="F671" i="3"/>
  <c r="J671" i="3"/>
  <c r="N671" i="3"/>
  <c r="E671" i="3"/>
  <c r="I671" i="3"/>
  <c r="M671" i="3"/>
  <c r="D671" i="3"/>
  <c r="H671" i="3"/>
  <c r="L671" i="3"/>
  <c r="C667" i="3"/>
  <c r="G667" i="3"/>
  <c r="K667" i="3"/>
  <c r="B667" i="3"/>
  <c r="F667" i="3"/>
  <c r="J667" i="3"/>
  <c r="N667" i="3"/>
  <c r="E667" i="3"/>
  <c r="I667" i="3"/>
  <c r="M667" i="3"/>
  <c r="D667" i="3"/>
  <c r="H667" i="3"/>
  <c r="L667" i="3"/>
  <c r="C663" i="3"/>
  <c r="G663" i="3"/>
  <c r="K663" i="3"/>
  <c r="B663" i="3"/>
  <c r="F663" i="3"/>
  <c r="J663" i="3"/>
  <c r="N663" i="3"/>
  <c r="E663" i="3"/>
  <c r="I663" i="3"/>
  <c r="M663" i="3"/>
  <c r="D663" i="3"/>
  <c r="H663" i="3"/>
  <c r="L663" i="3"/>
  <c r="C659" i="3"/>
  <c r="G659" i="3"/>
  <c r="K659" i="3"/>
  <c r="B659" i="3"/>
  <c r="F659" i="3"/>
  <c r="J659" i="3"/>
  <c r="N659" i="3"/>
  <c r="E659" i="3"/>
  <c r="I659" i="3"/>
  <c r="M659" i="3"/>
  <c r="D659" i="3"/>
  <c r="H659" i="3"/>
  <c r="L659" i="3"/>
  <c r="C655" i="3"/>
  <c r="G655" i="3"/>
  <c r="K655" i="3"/>
  <c r="B655" i="3"/>
  <c r="F655" i="3"/>
  <c r="J655" i="3"/>
  <c r="N655" i="3"/>
  <c r="E655" i="3"/>
  <c r="I655" i="3"/>
  <c r="M655" i="3"/>
  <c r="D655" i="3"/>
  <c r="H655" i="3"/>
  <c r="L655" i="3"/>
  <c r="C651" i="3"/>
  <c r="G651" i="3"/>
  <c r="K651" i="3"/>
  <c r="B651" i="3"/>
  <c r="F651" i="3"/>
  <c r="J651" i="3"/>
  <c r="N651" i="3"/>
  <c r="E651" i="3"/>
  <c r="I651" i="3"/>
  <c r="M651" i="3"/>
  <c r="D651" i="3"/>
  <c r="H651" i="3"/>
  <c r="L651" i="3"/>
  <c r="C647" i="3"/>
  <c r="G647" i="3"/>
  <c r="K647" i="3"/>
  <c r="B647" i="3"/>
  <c r="F647" i="3"/>
  <c r="J647" i="3"/>
  <c r="N647" i="3"/>
  <c r="E647" i="3"/>
  <c r="I647" i="3"/>
  <c r="M647" i="3"/>
  <c r="D647" i="3"/>
  <c r="H647" i="3"/>
  <c r="L647" i="3"/>
  <c r="C643" i="3"/>
  <c r="G643" i="3"/>
  <c r="K643" i="3"/>
  <c r="B643" i="3"/>
  <c r="F643" i="3"/>
  <c r="J643" i="3"/>
  <c r="N643" i="3"/>
  <c r="E643" i="3"/>
  <c r="I643" i="3"/>
  <c r="M643" i="3"/>
  <c r="D643" i="3"/>
  <c r="H643" i="3"/>
  <c r="L643" i="3"/>
  <c r="C639" i="3"/>
  <c r="G639" i="3"/>
  <c r="K639" i="3"/>
  <c r="B639" i="3"/>
  <c r="F639" i="3"/>
  <c r="J639" i="3"/>
  <c r="N639" i="3"/>
  <c r="E639" i="3"/>
  <c r="I639" i="3"/>
  <c r="M639" i="3"/>
  <c r="D639" i="3"/>
  <c r="H639" i="3"/>
  <c r="L639" i="3"/>
  <c r="C635" i="3"/>
  <c r="G635" i="3"/>
  <c r="K635" i="3"/>
  <c r="B635" i="3"/>
  <c r="F635" i="3"/>
  <c r="J635" i="3"/>
  <c r="N635" i="3"/>
  <c r="E635" i="3"/>
  <c r="I635" i="3"/>
  <c r="M635" i="3"/>
  <c r="D635" i="3"/>
  <c r="H635" i="3"/>
  <c r="L635" i="3"/>
  <c r="C631" i="3"/>
  <c r="G631" i="3"/>
  <c r="K631" i="3"/>
  <c r="B631" i="3"/>
  <c r="F631" i="3"/>
  <c r="J631" i="3"/>
  <c r="N631" i="3"/>
  <c r="E631" i="3"/>
  <c r="I631" i="3"/>
  <c r="M631" i="3"/>
  <c r="D631" i="3"/>
  <c r="H631" i="3"/>
  <c r="L631" i="3"/>
  <c r="C627" i="3"/>
  <c r="G627" i="3"/>
  <c r="K627" i="3"/>
  <c r="B627" i="3"/>
  <c r="F627" i="3"/>
  <c r="J627" i="3"/>
  <c r="N627" i="3"/>
  <c r="E627" i="3"/>
  <c r="I627" i="3"/>
  <c r="M627" i="3"/>
  <c r="D627" i="3"/>
  <c r="H627" i="3"/>
  <c r="L627" i="3"/>
  <c r="C623" i="3"/>
  <c r="G623" i="3"/>
  <c r="K623" i="3"/>
  <c r="B623" i="3"/>
  <c r="F623" i="3"/>
  <c r="J623" i="3"/>
  <c r="N623" i="3"/>
  <c r="E623" i="3"/>
  <c r="I623" i="3"/>
  <c r="M623" i="3"/>
  <c r="D623" i="3"/>
  <c r="H623" i="3"/>
  <c r="L623" i="3"/>
  <c r="C619" i="3"/>
  <c r="G619" i="3"/>
  <c r="K619" i="3"/>
  <c r="B619" i="3"/>
  <c r="F619" i="3"/>
  <c r="J619" i="3"/>
  <c r="N619" i="3"/>
  <c r="E619" i="3"/>
  <c r="I619" i="3"/>
  <c r="M619" i="3"/>
  <c r="D619" i="3"/>
  <c r="H619" i="3"/>
  <c r="L619" i="3"/>
  <c r="C615" i="3"/>
  <c r="G615" i="3"/>
  <c r="K615" i="3"/>
  <c r="B615" i="3"/>
  <c r="F615" i="3"/>
  <c r="J615" i="3"/>
  <c r="N615" i="3"/>
  <c r="E615" i="3"/>
  <c r="I615" i="3"/>
  <c r="M615" i="3"/>
  <c r="D615" i="3"/>
  <c r="H615" i="3"/>
  <c r="L615" i="3"/>
  <c r="C611" i="3"/>
  <c r="G611" i="3"/>
  <c r="K611" i="3"/>
  <c r="B611" i="3"/>
  <c r="F611" i="3"/>
  <c r="J611" i="3"/>
  <c r="N611" i="3"/>
  <c r="E611" i="3"/>
  <c r="I611" i="3"/>
  <c r="M611" i="3"/>
  <c r="D611" i="3"/>
  <c r="H611" i="3"/>
  <c r="L611" i="3"/>
  <c r="C607" i="3"/>
  <c r="G607" i="3"/>
  <c r="K607" i="3"/>
  <c r="B607" i="3"/>
  <c r="F607" i="3"/>
  <c r="J607" i="3"/>
  <c r="N607" i="3"/>
  <c r="E607" i="3"/>
  <c r="I607" i="3"/>
  <c r="M607" i="3"/>
  <c r="D607" i="3"/>
  <c r="H607" i="3"/>
  <c r="L607" i="3"/>
  <c r="C603" i="3"/>
  <c r="G603" i="3"/>
  <c r="K603" i="3"/>
  <c r="B603" i="3"/>
  <c r="F603" i="3"/>
  <c r="J603" i="3"/>
  <c r="N603" i="3"/>
  <c r="E603" i="3"/>
  <c r="I603" i="3"/>
  <c r="M603" i="3"/>
  <c r="D603" i="3"/>
  <c r="H603" i="3"/>
  <c r="L603" i="3"/>
  <c r="C599" i="3"/>
  <c r="G599" i="3"/>
  <c r="K599" i="3"/>
  <c r="B599" i="3"/>
  <c r="F599" i="3"/>
  <c r="J599" i="3"/>
  <c r="N599" i="3"/>
  <c r="E599" i="3"/>
  <c r="I599" i="3"/>
  <c r="M599" i="3"/>
  <c r="D599" i="3"/>
  <c r="H599" i="3"/>
  <c r="L599" i="3"/>
  <c r="C595" i="3"/>
  <c r="G595" i="3"/>
  <c r="K595" i="3"/>
  <c r="B595" i="3"/>
  <c r="F595" i="3"/>
  <c r="J595" i="3"/>
  <c r="N595" i="3"/>
  <c r="E595" i="3"/>
  <c r="I595" i="3"/>
  <c r="M595" i="3"/>
  <c r="D595" i="3"/>
  <c r="H595" i="3"/>
  <c r="L595" i="3"/>
  <c r="C591" i="3"/>
  <c r="G591" i="3"/>
  <c r="K591" i="3"/>
  <c r="B591" i="3"/>
  <c r="F591" i="3"/>
  <c r="J591" i="3"/>
  <c r="N591" i="3"/>
  <c r="E591" i="3"/>
  <c r="I591" i="3"/>
  <c r="M591" i="3"/>
  <c r="D591" i="3"/>
  <c r="H591" i="3"/>
  <c r="L591" i="3"/>
  <c r="C587" i="3"/>
  <c r="G587" i="3"/>
  <c r="K587" i="3"/>
  <c r="B587" i="3"/>
  <c r="F587" i="3"/>
  <c r="J587" i="3"/>
  <c r="N587" i="3"/>
  <c r="E587" i="3"/>
  <c r="I587" i="3"/>
  <c r="M587" i="3"/>
  <c r="D587" i="3"/>
  <c r="H587" i="3"/>
  <c r="L587" i="3"/>
  <c r="C583" i="3"/>
  <c r="G583" i="3"/>
  <c r="K583" i="3"/>
  <c r="B583" i="3"/>
  <c r="F583" i="3"/>
  <c r="J583" i="3"/>
  <c r="N583" i="3"/>
  <c r="E583" i="3"/>
  <c r="I583" i="3"/>
  <c r="M583" i="3"/>
  <c r="D583" i="3"/>
  <c r="H583" i="3"/>
  <c r="L583" i="3"/>
  <c r="C579" i="3"/>
  <c r="G579" i="3"/>
  <c r="K579" i="3"/>
  <c r="B579" i="3"/>
  <c r="F579" i="3"/>
  <c r="J579" i="3"/>
  <c r="N579" i="3"/>
  <c r="E579" i="3"/>
  <c r="I579" i="3"/>
  <c r="M579" i="3"/>
  <c r="D579" i="3"/>
  <c r="H579" i="3"/>
  <c r="L579" i="3"/>
  <c r="C575" i="3"/>
  <c r="G575" i="3"/>
  <c r="K575" i="3"/>
  <c r="B575" i="3"/>
  <c r="F575" i="3"/>
  <c r="J575" i="3"/>
  <c r="N575" i="3"/>
  <c r="E575" i="3"/>
  <c r="I575" i="3"/>
  <c r="M575" i="3"/>
  <c r="D575" i="3"/>
  <c r="H575" i="3"/>
  <c r="L575" i="3"/>
  <c r="C571" i="3"/>
  <c r="G571" i="3"/>
  <c r="K571" i="3"/>
  <c r="B571" i="3"/>
  <c r="F571" i="3"/>
  <c r="J571" i="3"/>
  <c r="N571" i="3"/>
  <c r="E571" i="3"/>
  <c r="I571" i="3"/>
  <c r="M571" i="3"/>
  <c r="D571" i="3"/>
  <c r="H571" i="3"/>
  <c r="L571" i="3"/>
  <c r="C567" i="3"/>
  <c r="G567" i="3"/>
  <c r="K567" i="3"/>
  <c r="B567" i="3"/>
  <c r="F567" i="3"/>
  <c r="J567" i="3"/>
  <c r="N567" i="3"/>
  <c r="E567" i="3"/>
  <c r="I567" i="3"/>
  <c r="M567" i="3"/>
  <c r="D567" i="3"/>
  <c r="H567" i="3"/>
  <c r="L567" i="3"/>
  <c r="C563" i="3"/>
  <c r="G563" i="3"/>
  <c r="K563" i="3"/>
  <c r="B563" i="3"/>
  <c r="F563" i="3"/>
  <c r="J563" i="3"/>
  <c r="N563" i="3"/>
  <c r="E563" i="3"/>
  <c r="I563" i="3"/>
  <c r="M563" i="3"/>
  <c r="D563" i="3"/>
  <c r="H563" i="3"/>
  <c r="L563" i="3"/>
  <c r="C559" i="3"/>
  <c r="G559" i="3"/>
  <c r="K559" i="3"/>
  <c r="B559" i="3"/>
  <c r="F559" i="3"/>
  <c r="J559" i="3"/>
  <c r="N559" i="3"/>
  <c r="E559" i="3"/>
  <c r="I559" i="3"/>
  <c r="M559" i="3"/>
  <c r="D559" i="3"/>
  <c r="H559" i="3"/>
  <c r="L559" i="3"/>
  <c r="C555" i="3"/>
  <c r="G555" i="3"/>
  <c r="K555" i="3"/>
  <c r="B555" i="3"/>
  <c r="F555" i="3"/>
  <c r="J555" i="3"/>
  <c r="N555" i="3"/>
  <c r="E555" i="3"/>
  <c r="I555" i="3"/>
  <c r="M555" i="3"/>
  <c r="D555" i="3"/>
  <c r="H555" i="3"/>
  <c r="L555" i="3"/>
  <c r="C551" i="3"/>
  <c r="G551" i="3"/>
  <c r="K551" i="3"/>
  <c r="B551" i="3"/>
  <c r="F551" i="3"/>
  <c r="J551" i="3"/>
  <c r="N551" i="3"/>
  <c r="E551" i="3"/>
  <c r="I551" i="3"/>
  <c r="M551" i="3"/>
  <c r="D551" i="3"/>
  <c r="H551" i="3"/>
  <c r="L551" i="3"/>
  <c r="C547" i="3"/>
  <c r="G547" i="3"/>
  <c r="K547" i="3"/>
  <c r="B547" i="3"/>
  <c r="F547" i="3"/>
  <c r="J547" i="3"/>
  <c r="N547" i="3"/>
  <c r="E547" i="3"/>
  <c r="I547" i="3"/>
  <c r="M547" i="3"/>
  <c r="D547" i="3"/>
  <c r="H547" i="3"/>
  <c r="L547" i="3"/>
  <c r="C543" i="3"/>
  <c r="G543" i="3"/>
  <c r="K543" i="3"/>
  <c r="B543" i="3"/>
  <c r="F543" i="3"/>
  <c r="J543" i="3"/>
  <c r="N543" i="3"/>
  <c r="E543" i="3"/>
  <c r="I543" i="3"/>
  <c r="M543" i="3"/>
  <c r="D543" i="3"/>
  <c r="H543" i="3"/>
  <c r="L543" i="3"/>
  <c r="C539" i="3"/>
  <c r="G539" i="3"/>
  <c r="K539" i="3"/>
  <c r="B539" i="3"/>
  <c r="F539" i="3"/>
  <c r="J539" i="3"/>
  <c r="N539" i="3"/>
  <c r="E539" i="3"/>
  <c r="I539" i="3"/>
  <c r="M539" i="3"/>
  <c r="D539" i="3"/>
  <c r="H539" i="3"/>
  <c r="L539" i="3"/>
  <c r="C535" i="3"/>
  <c r="G535" i="3"/>
  <c r="K535" i="3"/>
  <c r="B535" i="3"/>
  <c r="F535" i="3"/>
  <c r="J535" i="3"/>
  <c r="N535" i="3"/>
  <c r="E535" i="3"/>
  <c r="I535" i="3"/>
  <c r="M535" i="3"/>
  <c r="D535" i="3"/>
  <c r="H535" i="3"/>
  <c r="L535" i="3"/>
  <c r="C531" i="3"/>
  <c r="G531" i="3"/>
  <c r="K531" i="3"/>
  <c r="B531" i="3"/>
  <c r="F531" i="3"/>
  <c r="J531" i="3"/>
  <c r="N531" i="3"/>
  <c r="E531" i="3"/>
  <c r="I531" i="3"/>
  <c r="M531" i="3"/>
  <c r="D531" i="3"/>
  <c r="H531" i="3"/>
  <c r="L531" i="3"/>
  <c r="C527" i="3"/>
  <c r="G527" i="3"/>
  <c r="K527" i="3"/>
  <c r="B527" i="3"/>
  <c r="F527" i="3"/>
  <c r="J527" i="3"/>
  <c r="N527" i="3"/>
  <c r="E527" i="3"/>
  <c r="I527" i="3"/>
  <c r="M527" i="3"/>
  <c r="D527" i="3"/>
  <c r="H527" i="3"/>
  <c r="L527" i="3"/>
  <c r="C523" i="3"/>
  <c r="G523" i="3"/>
  <c r="K523" i="3"/>
  <c r="B523" i="3"/>
  <c r="F523" i="3"/>
  <c r="J523" i="3"/>
  <c r="N523" i="3"/>
  <c r="E523" i="3"/>
  <c r="I523" i="3"/>
  <c r="M523" i="3"/>
  <c r="D523" i="3"/>
  <c r="H523" i="3"/>
  <c r="L523" i="3"/>
  <c r="C519" i="3"/>
  <c r="G519" i="3"/>
  <c r="K519" i="3"/>
  <c r="B519" i="3"/>
  <c r="F519" i="3"/>
  <c r="J519" i="3"/>
  <c r="N519" i="3"/>
  <c r="E519" i="3"/>
  <c r="I519" i="3"/>
  <c r="M519" i="3"/>
  <c r="D519" i="3"/>
  <c r="H519" i="3"/>
  <c r="L519" i="3"/>
  <c r="C515" i="3"/>
  <c r="G515" i="3"/>
  <c r="K515" i="3"/>
  <c r="B515" i="3"/>
  <c r="F515" i="3"/>
  <c r="J515" i="3"/>
  <c r="N515" i="3"/>
  <c r="E515" i="3"/>
  <c r="I515" i="3"/>
  <c r="M515" i="3"/>
  <c r="D515" i="3"/>
  <c r="H515" i="3"/>
  <c r="L515" i="3"/>
  <c r="C511" i="3"/>
  <c r="G511" i="3"/>
  <c r="K511" i="3"/>
  <c r="B511" i="3"/>
  <c r="F511" i="3"/>
  <c r="J511" i="3"/>
  <c r="N511" i="3"/>
  <c r="E511" i="3"/>
  <c r="I511" i="3"/>
  <c r="M511" i="3"/>
  <c r="D511" i="3"/>
  <c r="H511" i="3"/>
  <c r="L511" i="3"/>
  <c r="C507" i="3"/>
  <c r="G507" i="3"/>
  <c r="K507" i="3"/>
  <c r="B507" i="3"/>
  <c r="F507" i="3"/>
  <c r="J507" i="3"/>
  <c r="N507" i="3"/>
  <c r="E507" i="3"/>
  <c r="I507" i="3"/>
  <c r="M507" i="3"/>
  <c r="D507" i="3"/>
  <c r="H507" i="3"/>
  <c r="L507" i="3"/>
  <c r="C503" i="3"/>
  <c r="G503" i="3"/>
  <c r="K503" i="3"/>
  <c r="B503" i="3"/>
  <c r="F503" i="3"/>
  <c r="J503" i="3"/>
  <c r="N503" i="3"/>
  <c r="E503" i="3"/>
  <c r="I503" i="3"/>
  <c r="M503" i="3"/>
  <c r="D503" i="3"/>
  <c r="H503" i="3"/>
  <c r="L503" i="3"/>
  <c r="C499" i="3"/>
  <c r="G499" i="3"/>
  <c r="K499" i="3"/>
  <c r="B499" i="3"/>
  <c r="F499" i="3"/>
  <c r="J499" i="3"/>
  <c r="N499" i="3"/>
  <c r="E499" i="3"/>
  <c r="I499" i="3"/>
  <c r="M499" i="3"/>
  <c r="D499" i="3"/>
  <c r="H499" i="3"/>
  <c r="L499" i="3"/>
  <c r="C495" i="3"/>
  <c r="G495" i="3"/>
  <c r="K495" i="3"/>
  <c r="B495" i="3"/>
  <c r="F495" i="3"/>
  <c r="J495" i="3"/>
  <c r="N495" i="3"/>
  <c r="E495" i="3"/>
  <c r="I495" i="3"/>
  <c r="M495" i="3"/>
  <c r="D495" i="3"/>
  <c r="H495" i="3"/>
  <c r="L495" i="3"/>
  <c r="C491" i="3"/>
  <c r="G491" i="3"/>
  <c r="K491" i="3"/>
  <c r="B491" i="3"/>
  <c r="F491" i="3"/>
  <c r="J491" i="3"/>
  <c r="N491" i="3"/>
  <c r="E491" i="3"/>
  <c r="I491" i="3"/>
  <c r="M491" i="3"/>
  <c r="D491" i="3"/>
  <c r="H491" i="3"/>
  <c r="L491" i="3"/>
  <c r="C487" i="3"/>
  <c r="G487" i="3"/>
  <c r="K487" i="3"/>
  <c r="B487" i="3"/>
  <c r="F487" i="3"/>
  <c r="J487" i="3"/>
  <c r="N487" i="3"/>
  <c r="E487" i="3"/>
  <c r="I487" i="3"/>
  <c r="M487" i="3"/>
  <c r="D487" i="3"/>
  <c r="H487" i="3"/>
  <c r="L487" i="3"/>
  <c r="C483" i="3"/>
  <c r="G483" i="3"/>
  <c r="K483" i="3"/>
  <c r="B483" i="3"/>
  <c r="F483" i="3"/>
  <c r="J483" i="3"/>
  <c r="N483" i="3"/>
  <c r="E483" i="3"/>
  <c r="I483" i="3"/>
  <c r="M483" i="3"/>
  <c r="D483" i="3"/>
  <c r="H483" i="3"/>
  <c r="L483" i="3"/>
  <c r="C479" i="3"/>
  <c r="G479" i="3"/>
  <c r="K479" i="3"/>
  <c r="B479" i="3"/>
  <c r="F479" i="3"/>
  <c r="J479" i="3"/>
  <c r="N479" i="3"/>
  <c r="E479" i="3"/>
  <c r="I479" i="3"/>
  <c r="M479" i="3"/>
  <c r="D479" i="3"/>
  <c r="H479" i="3"/>
  <c r="L479" i="3"/>
  <c r="C475" i="3"/>
  <c r="G475" i="3"/>
  <c r="K475" i="3"/>
  <c r="B475" i="3"/>
  <c r="F475" i="3"/>
  <c r="J475" i="3"/>
  <c r="N475" i="3"/>
  <c r="E475" i="3"/>
  <c r="I475" i="3"/>
  <c r="M475" i="3"/>
  <c r="D475" i="3"/>
  <c r="H475" i="3"/>
  <c r="L475" i="3"/>
  <c r="C471" i="3"/>
  <c r="G471" i="3"/>
  <c r="K471" i="3"/>
  <c r="B471" i="3"/>
  <c r="F471" i="3"/>
  <c r="J471" i="3"/>
  <c r="N471" i="3"/>
  <c r="E471" i="3"/>
  <c r="I471" i="3"/>
  <c r="M471" i="3"/>
  <c r="D471" i="3"/>
  <c r="H471" i="3"/>
  <c r="L471" i="3"/>
  <c r="C467" i="3"/>
  <c r="G467" i="3"/>
  <c r="K467" i="3"/>
  <c r="B467" i="3"/>
  <c r="F467" i="3"/>
  <c r="J467" i="3"/>
  <c r="N467" i="3"/>
  <c r="E467" i="3"/>
  <c r="I467" i="3"/>
  <c r="M467" i="3"/>
  <c r="D467" i="3"/>
  <c r="H467" i="3"/>
  <c r="L467" i="3"/>
  <c r="C463" i="3"/>
  <c r="G463" i="3"/>
  <c r="K463" i="3"/>
  <c r="B463" i="3"/>
  <c r="F463" i="3"/>
  <c r="J463" i="3"/>
  <c r="N463" i="3"/>
  <c r="E463" i="3"/>
  <c r="I463" i="3"/>
  <c r="M463" i="3"/>
  <c r="D463" i="3"/>
  <c r="H463" i="3"/>
  <c r="L463" i="3"/>
  <c r="C459" i="3"/>
  <c r="G459" i="3"/>
  <c r="K459" i="3"/>
  <c r="B459" i="3"/>
  <c r="F459" i="3"/>
  <c r="J459" i="3"/>
  <c r="N459" i="3"/>
  <c r="E459" i="3"/>
  <c r="I459" i="3"/>
  <c r="M459" i="3"/>
  <c r="D459" i="3"/>
  <c r="H459" i="3"/>
  <c r="L459" i="3"/>
  <c r="C455" i="3"/>
  <c r="G455" i="3"/>
  <c r="K455" i="3"/>
  <c r="B455" i="3"/>
  <c r="F455" i="3"/>
  <c r="J455" i="3"/>
  <c r="N455" i="3"/>
  <c r="E455" i="3"/>
  <c r="I455" i="3"/>
  <c r="M455" i="3"/>
  <c r="D455" i="3"/>
  <c r="H455" i="3"/>
  <c r="L455" i="3"/>
  <c r="C451" i="3"/>
  <c r="G451" i="3"/>
  <c r="K451" i="3"/>
  <c r="B451" i="3"/>
  <c r="F451" i="3"/>
  <c r="J451" i="3"/>
  <c r="N451" i="3"/>
  <c r="E451" i="3"/>
  <c r="I451" i="3"/>
  <c r="M451" i="3"/>
  <c r="D451" i="3"/>
  <c r="H451" i="3"/>
  <c r="L451" i="3"/>
  <c r="C447" i="3"/>
  <c r="G447" i="3"/>
  <c r="K447" i="3"/>
  <c r="B447" i="3"/>
  <c r="F447" i="3"/>
  <c r="J447" i="3"/>
  <c r="N447" i="3"/>
  <c r="E447" i="3"/>
  <c r="I447" i="3"/>
  <c r="M447" i="3"/>
  <c r="D447" i="3"/>
  <c r="H447" i="3"/>
  <c r="L447" i="3"/>
  <c r="C443" i="3"/>
  <c r="G443" i="3"/>
  <c r="K443" i="3"/>
  <c r="B443" i="3"/>
  <c r="F443" i="3"/>
  <c r="J443" i="3"/>
  <c r="N443" i="3"/>
  <c r="E443" i="3"/>
  <c r="I443" i="3"/>
  <c r="M443" i="3"/>
  <c r="D443" i="3"/>
  <c r="H443" i="3"/>
  <c r="L443" i="3"/>
  <c r="C439" i="3"/>
  <c r="G439" i="3"/>
  <c r="K439" i="3"/>
  <c r="B439" i="3"/>
  <c r="F439" i="3"/>
  <c r="J439" i="3"/>
  <c r="N439" i="3"/>
  <c r="E439" i="3"/>
  <c r="I439" i="3"/>
  <c r="M439" i="3"/>
  <c r="D439" i="3"/>
  <c r="H439" i="3"/>
  <c r="L439" i="3"/>
  <c r="C435" i="3"/>
  <c r="G435" i="3"/>
  <c r="K435" i="3"/>
  <c r="B435" i="3"/>
  <c r="F435" i="3"/>
  <c r="J435" i="3"/>
  <c r="N435" i="3"/>
  <c r="E435" i="3"/>
  <c r="I435" i="3"/>
  <c r="M435" i="3"/>
  <c r="D435" i="3"/>
  <c r="H435" i="3"/>
  <c r="L435" i="3"/>
  <c r="C431" i="3"/>
  <c r="G431" i="3"/>
  <c r="K431" i="3"/>
  <c r="B431" i="3"/>
  <c r="F431" i="3"/>
  <c r="J431" i="3"/>
  <c r="N431" i="3"/>
  <c r="E431" i="3"/>
  <c r="I431" i="3"/>
  <c r="M431" i="3"/>
  <c r="D431" i="3"/>
  <c r="H431" i="3"/>
  <c r="L431" i="3"/>
  <c r="C427" i="3"/>
  <c r="G427" i="3"/>
  <c r="K427" i="3"/>
  <c r="B427" i="3"/>
  <c r="F427" i="3"/>
  <c r="J427" i="3"/>
  <c r="N427" i="3"/>
  <c r="E427" i="3"/>
  <c r="I427" i="3"/>
  <c r="M427" i="3"/>
  <c r="D427" i="3"/>
  <c r="H427" i="3"/>
  <c r="L427" i="3"/>
  <c r="C423" i="3"/>
  <c r="G423" i="3"/>
  <c r="K423" i="3"/>
  <c r="B423" i="3"/>
  <c r="F423" i="3"/>
  <c r="J423" i="3"/>
  <c r="N423" i="3"/>
  <c r="E423" i="3"/>
  <c r="I423" i="3"/>
  <c r="M423" i="3"/>
  <c r="D423" i="3"/>
  <c r="H423" i="3"/>
  <c r="L423" i="3"/>
  <c r="C419" i="3"/>
  <c r="G419" i="3"/>
  <c r="K419" i="3"/>
  <c r="B419" i="3"/>
  <c r="F419" i="3"/>
  <c r="J419" i="3"/>
  <c r="N419" i="3"/>
  <c r="E419" i="3"/>
  <c r="I419" i="3"/>
  <c r="M419" i="3"/>
  <c r="D419" i="3"/>
  <c r="H419" i="3"/>
  <c r="L419" i="3"/>
  <c r="C415" i="3"/>
  <c r="G415" i="3"/>
  <c r="K415" i="3"/>
  <c r="B415" i="3"/>
  <c r="F415" i="3"/>
  <c r="J415" i="3"/>
  <c r="N415" i="3"/>
  <c r="E415" i="3"/>
  <c r="I415" i="3"/>
  <c r="M415" i="3"/>
  <c r="D415" i="3"/>
  <c r="H415" i="3"/>
  <c r="L415" i="3"/>
  <c r="C411" i="3"/>
  <c r="G411" i="3"/>
  <c r="K411" i="3"/>
  <c r="B411" i="3"/>
  <c r="F411" i="3"/>
  <c r="J411" i="3"/>
  <c r="N411" i="3"/>
  <c r="E411" i="3"/>
  <c r="I411" i="3"/>
  <c r="M411" i="3"/>
  <c r="D411" i="3"/>
  <c r="H411" i="3"/>
  <c r="L411" i="3"/>
  <c r="C407" i="3"/>
  <c r="G407" i="3"/>
  <c r="K407" i="3"/>
  <c r="B407" i="3"/>
  <c r="F407" i="3"/>
  <c r="J407" i="3"/>
  <c r="N407" i="3"/>
  <c r="E407" i="3"/>
  <c r="I407" i="3"/>
  <c r="M407" i="3"/>
  <c r="D407" i="3"/>
  <c r="H407" i="3"/>
  <c r="L407" i="3"/>
  <c r="C403" i="3"/>
  <c r="G403" i="3"/>
  <c r="K403" i="3"/>
  <c r="B403" i="3"/>
  <c r="F403" i="3"/>
  <c r="J403" i="3"/>
  <c r="N403" i="3"/>
  <c r="E403" i="3"/>
  <c r="I403" i="3"/>
  <c r="M403" i="3"/>
  <c r="D403" i="3"/>
  <c r="H403" i="3"/>
  <c r="L403" i="3"/>
  <c r="C399" i="3"/>
  <c r="G399" i="3"/>
  <c r="K399" i="3"/>
  <c r="B399" i="3"/>
  <c r="F399" i="3"/>
  <c r="J399" i="3"/>
  <c r="N399" i="3"/>
  <c r="E399" i="3"/>
  <c r="I399" i="3"/>
  <c r="M399" i="3"/>
  <c r="D399" i="3"/>
  <c r="H399" i="3"/>
  <c r="L399" i="3"/>
  <c r="C395" i="3"/>
  <c r="G395" i="3"/>
  <c r="K395" i="3"/>
  <c r="B395" i="3"/>
  <c r="F395" i="3"/>
  <c r="J395" i="3"/>
  <c r="N395" i="3"/>
  <c r="E395" i="3"/>
  <c r="I395" i="3"/>
  <c r="M395" i="3"/>
  <c r="D395" i="3"/>
  <c r="H395" i="3"/>
  <c r="L395" i="3"/>
  <c r="C391" i="3"/>
  <c r="G391" i="3"/>
  <c r="K391" i="3"/>
  <c r="B391" i="3"/>
  <c r="F391" i="3"/>
  <c r="J391" i="3"/>
  <c r="N391" i="3"/>
  <c r="E391" i="3"/>
  <c r="I391" i="3"/>
  <c r="M391" i="3"/>
  <c r="D391" i="3"/>
  <c r="H391" i="3"/>
  <c r="L391" i="3"/>
  <c r="C387" i="3"/>
  <c r="G387" i="3"/>
  <c r="K387" i="3"/>
  <c r="B387" i="3"/>
  <c r="F387" i="3"/>
  <c r="J387" i="3"/>
  <c r="N387" i="3"/>
  <c r="E387" i="3"/>
  <c r="I387" i="3"/>
  <c r="M387" i="3"/>
  <c r="D387" i="3"/>
  <c r="H387" i="3"/>
  <c r="L387" i="3"/>
  <c r="C383" i="3"/>
  <c r="G383" i="3"/>
  <c r="K383" i="3"/>
  <c r="B383" i="3"/>
  <c r="F383" i="3"/>
  <c r="J383" i="3"/>
  <c r="N383" i="3"/>
  <c r="E383" i="3"/>
  <c r="I383" i="3"/>
  <c r="M383" i="3"/>
  <c r="D383" i="3"/>
  <c r="H383" i="3"/>
  <c r="L383" i="3"/>
  <c r="C379" i="3"/>
  <c r="G379" i="3"/>
  <c r="K379" i="3"/>
  <c r="B379" i="3"/>
  <c r="F379" i="3"/>
  <c r="J379" i="3"/>
  <c r="N379" i="3"/>
  <c r="E379" i="3"/>
  <c r="I379" i="3"/>
  <c r="M379" i="3"/>
  <c r="D379" i="3"/>
  <c r="H379" i="3"/>
  <c r="L379" i="3"/>
  <c r="C375" i="3"/>
  <c r="G375" i="3"/>
  <c r="K375" i="3"/>
  <c r="B375" i="3"/>
  <c r="F375" i="3"/>
  <c r="J375" i="3"/>
  <c r="N375" i="3"/>
  <c r="E375" i="3"/>
  <c r="I375" i="3"/>
  <c r="M375" i="3"/>
  <c r="D375" i="3"/>
  <c r="H375" i="3"/>
  <c r="L375" i="3"/>
  <c r="C371" i="3"/>
  <c r="G371" i="3"/>
  <c r="K371" i="3"/>
  <c r="B371" i="3"/>
  <c r="F371" i="3"/>
  <c r="J371" i="3"/>
  <c r="N371" i="3"/>
  <c r="E371" i="3"/>
  <c r="I371" i="3"/>
  <c r="M371" i="3"/>
  <c r="D371" i="3"/>
  <c r="H371" i="3"/>
  <c r="L371" i="3"/>
  <c r="C367" i="3"/>
  <c r="G367" i="3"/>
  <c r="K367" i="3"/>
  <c r="B367" i="3"/>
  <c r="F367" i="3"/>
  <c r="J367" i="3"/>
  <c r="N367" i="3"/>
  <c r="E367" i="3"/>
  <c r="I367" i="3"/>
  <c r="M367" i="3"/>
  <c r="D367" i="3"/>
  <c r="H367" i="3"/>
  <c r="L367" i="3"/>
  <c r="C363" i="3"/>
  <c r="G363" i="3"/>
  <c r="K363" i="3"/>
  <c r="B363" i="3"/>
  <c r="F363" i="3"/>
  <c r="J363" i="3"/>
  <c r="N363" i="3"/>
  <c r="E363" i="3"/>
  <c r="I363" i="3"/>
  <c r="M363" i="3"/>
  <c r="D363" i="3"/>
  <c r="H363" i="3"/>
  <c r="L363" i="3"/>
  <c r="C359" i="3"/>
  <c r="G359" i="3"/>
  <c r="K359" i="3"/>
  <c r="B359" i="3"/>
  <c r="F359" i="3"/>
  <c r="J359" i="3"/>
  <c r="N359" i="3"/>
  <c r="E359" i="3"/>
  <c r="I359" i="3"/>
  <c r="M359" i="3"/>
  <c r="D359" i="3"/>
  <c r="H359" i="3"/>
  <c r="L359" i="3"/>
  <c r="C355" i="3"/>
  <c r="G355" i="3"/>
  <c r="K355" i="3"/>
  <c r="B355" i="3"/>
  <c r="F355" i="3"/>
  <c r="J355" i="3"/>
  <c r="N355" i="3"/>
  <c r="E355" i="3"/>
  <c r="I355" i="3"/>
  <c r="M355" i="3"/>
  <c r="D355" i="3"/>
  <c r="H355" i="3"/>
  <c r="L355" i="3"/>
  <c r="C351" i="3"/>
  <c r="G351" i="3"/>
  <c r="K351" i="3"/>
  <c r="B351" i="3"/>
  <c r="F351" i="3"/>
  <c r="J351" i="3"/>
  <c r="N351" i="3"/>
  <c r="E351" i="3"/>
  <c r="I351" i="3"/>
  <c r="M351" i="3"/>
  <c r="D351" i="3"/>
  <c r="H351" i="3"/>
  <c r="L351" i="3"/>
  <c r="C347" i="3"/>
  <c r="G347" i="3"/>
  <c r="K347" i="3"/>
  <c r="B347" i="3"/>
  <c r="F347" i="3"/>
  <c r="J347" i="3"/>
  <c r="N347" i="3"/>
  <c r="E347" i="3"/>
  <c r="I347" i="3"/>
  <c r="M347" i="3"/>
  <c r="D347" i="3"/>
  <c r="H347" i="3"/>
  <c r="L347" i="3"/>
  <c r="C343" i="3"/>
  <c r="G343" i="3"/>
  <c r="K343" i="3"/>
  <c r="B343" i="3"/>
  <c r="F343" i="3"/>
  <c r="J343" i="3"/>
  <c r="N343" i="3"/>
  <c r="E343" i="3"/>
  <c r="I343" i="3"/>
  <c r="M343" i="3"/>
  <c r="D343" i="3"/>
  <c r="H343" i="3"/>
  <c r="L343" i="3"/>
  <c r="C339" i="3"/>
  <c r="G339" i="3"/>
  <c r="K339" i="3"/>
  <c r="B339" i="3"/>
  <c r="F339" i="3"/>
  <c r="J339" i="3"/>
  <c r="N339" i="3"/>
  <c r="E339" i="3"/>
  <c r="I339" i="3"/>
  <c r="M339" i="3"/>
  <c r="D339" i="3"/>
  <c r="H339" i="3"/>
  <c r="L339" i="3"/>
  <c r="C335" i="3"/>
  <c r="G335" i="3"/>
  <c r="K335" i="3"/>
  <c r="B335" i="3"/>
  <c r="F335" i="3"/>
  <c r="J335" i="3"/>
  <c r="N335" i="3"/>
  <c r="E335" i="3"/>
  <c r="I335" i="3"/>
  <c r="M335" i="3"/>
  <c r="D335" i="3"/>
  <c r="H335" i="3"/>
  <c r="L335" i="3"/>
  <c r="C331" i="3"/>
  <c r="G331" i="3"/>
  <c r="K331" i="3"/>
  <c r="B331" i="3"/>
  <c r="F331" i="3"/>
  <c r="J331" i="3"/>
  <c r="N331" i="3"/>
  <c r="E331" i="3"/>
  <c r="I331" i="3"/>
  <c r="M331" i="3"/>
  <c r="D331" i="3"/>
  <c r="H331" i="3"/>
  <c r="L331" i="3"/>
  <c r="C327" i="3"/>
  <c r="G327" i="3"/>
  <c r="K327" i="3"/>
  <c r="B327" i="3"/>
  <c r="F327" i="3"/>
  <c r="J327" i="3"/>
  <c r="N327" i="3"/>
  <c r="E327" i="3"/>
  <c r="I327" i="3"/>
  <c r="M327" i="3"/>
  <c r="D327" i="3"/>
  <c r="H327" i="3"/>
  <c r="L327" i="3"/>
  <c r="C323" i="3"/>
  <c r="G323" i="3"/>
  <c r="K323" i="3"/>
  <c r="B323" i="3"/>
  <c r="F323" i="3"/>
  <c r="J323" i="3"/>
  <c r="N323" i="3"/>
  <c r="E323" i="3"/>
  <c r="I323" i="3"/>
  <c r="M323" i="3"/>
  <c r="D323" i="3"/>
  <c r="H323" i="3"/>
  <c r="L323" i="3"/>
  <c r="C319" i="3"/>
  <c r="G319" i="3"/>
  <c r="K319" i="3"/>
  <c r="B319" i="3"/>
  <c r="F319" i="3"/>
  <c r="J319" i="3"/>
  <c r="N319" i="3"/>
  <c r="E319" i="3"/>
  <c r="I319" i="3"/>
  <c r="M319" i="3"/>
  <c r="D319" i="3"/>
  <c r="H319" i="3"/>
  <c r="L319" i="3"/>
  <c r="C315" i="3"/>
  <c r="G315" i="3"/>
  <c r="K315" i="3"/>
  <c r="B315" i="3"/>
  <c r="F315" i="3"/>
  <c r="J315" i="3"/>
  <c r="N315" i="3"/>
  <c r="E315" i="3"/>
  <c r="I315" i="3"/>
  <c r="M315" i="3"/>
  <c r="D315" i="3"/>
  <c r="H315" i="3"/>
  <c r="L315" i="3"/>
  <c r="C311" i="3"/>
  <c r="G311" i="3"/>
  <c r="K311" i="3"/>
  <c r="B311" i="3"/>
  <c r="F311" i="3"/>
  <c r="J311" i="3"/>
  <c r="N311" i="3"/>
  <c r="E311" i="3"/>
  <c r="I311" i="3"/>
  <c r="M311" i="3"/>
  <c r="D311" i="3"/>
  <c r="H311" i="3"/>
  <c r="L311" i="3"/>
  <c r="B646" i="3"/>
  <c r="F646" i="3"/>
  <c r="J646" i="3"/>
  <c r="N646" i="3"/>
  <c r="E646" i="3"/>
  <c r="I646" i="3"/>
  <c r="M646" i="3"/>
  <c r="D646" i="3"/>
  <c r="H646" i="3"/>
  <c r="L646" i="3"/>
  <c r="C646" i="3"/>
  <c r="G646" i="3"/>
  <c r="K646" i="3"/>
  <c r="B642" i="3"/>
  <c r="F642" i="3"/>
  <c r="J642" i="3"/>
  <c r="N642" i="3"/>
  <c r="E642" i="3"/>
  <c r="I642" i="3"/>
  <c r="M642" i="3"/>
  <c r="D642" i="3"/>
  <c r="H642" i="3"/>
  <c r="L642" i="3"/>
  <c r="C642" i="3"/>
  <c r="G642" i="3"/>
  <c r="K642" i="3"/>
  <c r="B638" i="3"/>
  <c r="F638" i="3"/>
  <c r="J638" i="3"/>
  <c r="N638" i="3"/>
  <c r="E638" i="3"/>
  <c r="I638" i="3"/>
  <c r="M638" i="3"/>
  <c r="D638" i="3"/>
  <c r="H638" i="3"/>
  <c r="L638" i="3"/>
  <c r="C638" i="3"/>
  <c r="G638" i="3"/>
  <c r="K638" i="3"/>
  <c r="B634" i="3"/>
  <c r="F634" i="3"/>
  <c r="J634" i="3"/>
  <c r="N634" i="3"/>
  <c r="E634" i="3"/>
  <c r="I634" i="3"/>
  <c r="M634" i="3"/>
  <c r="D634" i="3"/>
  <c r="H634" i="3"/>
  <c r="L634" i="3"/>
  <c r="C634" i="3"/>
  <c r="G634" i="3"/>
  <c r="K634" i="3"/>
  <c r="B630" i="3"/>
  <c r="F630" i="3"/>
  <c r="J630" i="3"/>
  <c r="N630" i="3"/>
  <c r="E630" i="3"/>
  <c r="I630" i="3"/>
  <c r="M630" i="3"/>
  <c r="D630" i="3"/>
  <c r="H630" i="3"/>
  <c r="L630" i="3"/>
  <c r="C630" i="3"/>
  <c r="G630" i="3"/>
  <c r="K630" i="3"/>
  <c r="B626" i="3"/>
  <c r="F626" i="3"/>
  <c r="J626" i="3"/>
  <c r="N626" i="3"/>
  <c r="E626" i="3"/>
  <c r="I626" i="3"/>
  <c r="M626" i="3"/>
  <c r="D626" i="3"/>
  <c r="H626" i="3"/>
  <c r="L626" i="3"/>
  <c r="C626" i="3"/>
  <c r="G626" i="3"/>
  <c r="K626" i="3"/>
  <c r="B622" i="3"/>
  <c r="F622" i="3"/>
  <c r="J622" i="3"/>
  <c r="N622" i="3"/>
  <c r="E622" i="3"/>
  <c r="I622" i="3"/>
  <c r="M622" i="3"/>
  <c r="D622" i="3"/>
  <c r="H622" i="3"/>
  <c r="L622" i="3"/>
  <c r="C622" i="3"/>
  <c r="G622" i="3"/>
  <c r="K622" i="3"/>
  <c r="B618" i="3"/>
  <c r="F618" i="3"/>
  <c r="J618" i="3"/>
  <c r="N618" i="3"/>
  <c r="E618" i="3"/>
  <c r="I618" i="3"/>
  <c r="M618" i="3"/>
  <c r="D618" i="3"/>
  <c r="H618" i="3"/>
  <c r="L618" i="3"/>
  <c r="C618" i="3"/>
  <c r="G618" i="3"/>
  <c r="K618" i="3"/>
  <c r="B614" i="3"/>
  <c r="F614" i="3"/>
  <c r="J614" i="3"/>
  <c r="N614" i="3"/>
  <c r="E614" i="3"/>
  <c r="I614" i="3"/>
  <c r="M614" i="3"/>
  <c r="D614" i="3"/>
  <c r="H614" i="3"/>
  <c r="L614" i="3"/>
  <c r="C614" i="3"/>
  <c r="G614" i="3"/>
  <c r="K614" i="3"/>
  <c r="B610" i="3"/>
  <c r="F610" i="3"/>
  <c r="J610" i="3"/>
  <c r="N610" i="3"/>
  <c r="E610" i="3"/>
  <c r="I610" i="3"/>
  <c r="M610" i="3"/>
  <c r="D610" i="3"/>
  <c r="H610" i="3"/>
  <c r="L610" i="3"/>
  <c r="C610" i="3"/>
  <c r="G610" i="3"/>
  <c r="K610" i="3"/>
  <c r="B606" i="3"/>
  <c r="F606" i="3"/>
  <c r="J606" i="3"/>
  <c r="N606" i="3"/>
  <c r="E606" i="3"/>
  <c r="I606" i="3"/>
  <c r="M606" i="3"/>
  <c r="D606" i="3"/>
  <c r="H606" i="3"/>
  <c r="L606" i="3"/>
  <c r="C606" i="3"/>
  <c r="G606" i="3"/>
  <c r="K606" i="3"/>
  <c r="B602" i="3"/>
  <c r="F602" i="3"/>
  <c r="J602" i="3"/>
  <c r="N602" i="3"/>
  <c r="E602" i="3"/>
  <c r="I602" i="3"/>
  <c r="M602" i="3"/>
  <c r="D602" i="3"/>
  <c r="H602" i="3"/>
  <c r="L602" i="3"/>
  <c r="C602" i="3"/>
  <c r="G602" i="3"/>
  <c r="K602" i="3"/>
  <c r="B598" i="3"/>
  <c r="F598" i="3"/>
  <c r="J598" i="3"/>
  <c r="N598" i="3"/>
  <c r="E598" i="3"/>
  <c r="I598" i="3"/>
  <c r="M598" i="3"/>
  <c r="D598" i="3"/>
  <c r="H598" i="3"/>
  <c r="L598" i="3"/>
  <c r="C598" i="3"/>
  <c r="G598" i="3"/>
  <c r="K598" i="3"/>
  <c r="B594" i="3"/>
  <c r="F594" i="3"/>
  <c r="J594" i="3"/>
  <c r="N594" i="3"/>
  <c r="E594" i="3"/>
  <c r="I594" i="3"/>
  <c r="M594" i="3"/>
  <c r="D594" i="3"/>
  <c r="H594" i="3"/>
  <c r="L594" i="3"/>
  <c r="C594" i="3"/>
  <c r="G594" i="3"/>
  <c r="K594" i="3"/>
  <c r="B590" i="3"/>
  <c r="F590" i="3"/>
  <c r="J590" i="3"/>
  <c r="N590" i="3"/>
  <c r="E590" i="3"/>
  <c r="I590" i="3"/>
  <c r="M590" i="3"/>
  <c r="D590" i="3"/>
  <c r="H590" i="3"/>
  <c r="L590" i="3"/>
  <c r="C590" i="3"/>
  <c r="G590" i="3"/>
  <c r="K590" i="3"/>
  <c r="B586" i="3"/>
  <c r="F586" i="3"/>
  <c r="J586" i="3"/>
  <c r="N586" i="3"/>
  <c r="E586" i="3"/>
  <c r="I586" i="3"/>
  <c r="M586" i="3"/>
  <c r="D586" i="3"/>
  <c r="H586" i="3"/>
  <c r="L586" i="3"/>
  <c r="C586" i="3"/>
  <c r="G586" i="3"/>
  <c r="K586" i="3"/>
  <c r="B582" i="3"/>
  <c r="F582" i="3"/>
  <c r="J582" i="3"/>
  <c r="N582" i="3"/>
  <c r="E582" i="3"/>
  <c r="I582" i="3"/>
  <c r="M582" i="3"/>
  <c r="D582" i="3"/>
  <c r="H582" i="3"/>
  <c r="L582" i="3"/>
  <c r="C582" i="3"/>
  <c r="G582" i="3"/>
  <c r="K582" i="3"/>
  <c r="B578" i="3"/>
  <c r="F578" i="3"/>
  <c r="J578" i="3"/>
  <c r="N578" i="3"/>
  <c r="E578" i="3"/>
  <c r="I578" i="3"/>
  <c r="M578" i="3"/>
  <c r="D578" i="3"/>
  <c r="H578" i="3"/>
  <c r="L578" i="3"/>
  <c r="C578" i="3"/>
  <c r="G578" i="3"/>
  <c r="K578" i="3"/>
  <c r="B574" i="3"/>
  <c r="F574" i="3"/>
  <c r="J574" i="3"/>
  <c r="N574" i="3"/>
  <c r="E574" i="3"/>
  <c r="I574" i="3"/>
  <c r="M574" i="3"/>
  <c r="D574" i="3"/>
  <c r="H574" i="3"/>
  <c r="L574" i="3"/>
  <c r="C574" i="3"/>
  <c r="G574" i="3"/>
  <c r="K574" i="3"/>
  <c r="B570" i="3"/>
  <c r="F570" i="3"/>
  <c r="J570" i="3"/>
  <c r="N570" i="3"/>
  <c r="E570" i="3"/>
  <c r="I570" i="3"/>
  <c r="M570" i="3"/>
  <c r="D570" i="3"/>
  <c r="H570" i="3"/>
  <c r="L570" i="3"/>
  <c r="C570" i="3"/>
  <c r="G570" i="3"/>
  <c r="K570" i="3"/>
  <c r="B566" i="3"/>
  <c r="F566" i="3"/>
  <c r="J566" i="3"/>
  <c r="N566" i="3"/>
  <c r="E566" i="3"/>
  <c r="I566" i="3"/>
  <c r="M566" i="3"/>
  <c r="D566" i="3"/>
  <c r="H566" i="3"/>
  <c r="L566" i="3"/>
  <c r="C566" i="3"/>
  <c r="G566" i="3"/>
  <c r="K566" i="3"/>
  <c r="B562" i="3"/>
  <c r="F562" i="3"/>
  <c r="J562" i="3"/>
  <c r="N562" i="3"/>
  <c r="E562" i="3"/>
  <c r="I562" i="3"/>
  <c r="M562" i="3"/>
  <c r="D562" i="3"/>
  <c r="H562" i="3"/>
  <c r="L562" i="3"/>
  <c r="C562" i="3"/>
  <c r="G562" i="3"/>
  <c r="K562" i="3"/>
  <c r="B558" i="3"/>
  <c r="F558" i="3"/>
  <c r="J558" i="3"/>
  <c r="N558" i="3"/>
  <c r="E558" i="3"/>
  <c r="I558" i="3"/>
  <c r="M558" i="3"/>
  <c r="D558" i="3"/>
  <c r="H558" i="3"/>
  <c r="L558" i="3"/>
  <c r="C558" i="3"/>
  <c r="G558" i="3"/>
  <c r="K558" i="3"/>
  <c r="B554" i="3"/>
  <c r="F554" i="3"/>
  <c r="J554" i="3"/>
  <c r="N554" i="3"/>
  <c r="E554" i="3"/>
  <c r="I554" i="3"/>
  <c r="M554" i="3"/>
  <c r="D554" i="3"/>
  <c r="H554" i="3"/>
  <c r="L554" i="3"/>
  <c r="C554" i="3"/>
  <c r="G554" i="3"/>
  <c r="K554" i="3"/>
  <c r="B550" i="3"/>
  <c r="F550" i="3"/>
  <c r="J550" i="3"/>
  <c r="N550" i="3"/>
  <c r="E550" i="3"/>
  <c r="I550" i="3"/>
  <c r="M550" i="3"/>
  <c r="D550" i="3"/>
  <c r="H550" i="3"/>
  <c r="L550" i="3"/>
  <c r="C550" i="3"/>
  <c r="G550" i="3"/>
  <c r="K550" i="3"/>
  <c r="B546" i="3"/>
  <c r="F546" i="3"/>
  <c r="J546" i="3"/>
  <c r="N546" i="3"/>
  <c r="E546" i="3"/>
  <c r="I546" i="3"/>
  <c r="M546" i="3"/>
  <c r="D546" i="3"/>
  <c r="H546" i="3"/>
  <c r="L546" i="3"/>
  <c r="C546" i="3"/>
  <c r="G546" i="3"/>
  <c r="K546" i="3"/>
  <c r="B542" i="3"/>
  <c r="F542" i="3"/>
  <c r="J542" i="3"/>
  <c r="N542" i="3"/>
  <c r="E542" i="3"/>
  <c r="I542" i="3"/>
  <c r="M542" i="3"/>
  <c r="D542" i="3"/>
  <c r="H542" i="3"/>
  <c r="L542" i="3"/>
  <c r="C542" i="3"/>
  <c r="G542" i="3"/>
  <c r="K542" i="3"/>
  <c r="B538" i="3"/>
  <c r="F538" i="3"/>
  <c r="J538" i="3"/>
  <c r="E538" i="3"/>
  <c r="I538" i="3"/>
  <c r="N538" i="3"/>
  <c r="M538" i="3"/>
  <c r="D538" i="3"/>
  <c r="H538" i="3"/>
  <c r="C538" i="3"/>
  <c r="G538" i="3"/>
  <c r="L538" i="3"/>
  <c r="K538" i="3"/>
  <c r="B534" i="3"/>
  <c r="F534" i="3"/>
  <c r="J534" i="3"/>
  <c r="N534" i="3"/>
  <c r="E534" i="3"/>
  <c r="I534" i="3"/>
  <c r="M534" i="3"/>
  <c r="D534" i="3"/>
  <c r="H534" i="3"/>
  <c r="L534" i="3"/>
  <c r="C534" i="3"/>
  <c r="G534" i="3"/>
  <c r="K534" i="3"/>
  <c r="B530" i="3"/>
  <c r="F530" i="3"/>
  <c r="J530" i="3"/>
  <c r="N530" i="3"/>
  <c r="E530" i="3"/>
  <c r="I530" i="3"/>
  <c r="M530" i="3"/>
  <c r="D530" i="3"/>
  <c r="H530" i="3"/>
  <c r="L530" i="3"/>
  <c r="C530" i="3"/>
  <c r="G530" i="3"/>
  <c r="K530" i="3"/>
  <c r="B526" i="3"/>
  <c r="F526" i="3"/>
  <c r="J526" i="3"/>
  <c r="N526" i="3"/>
  <c r="E526" i="3"/>
  <c r="I526" i="3"/>
  <c r="M526" i="3"/>
  <c r="D526" i="3"/>
  <c r="H526" i="3"/>
  <c r="L526" i="3"/>
  <c r="C526" i="3"/>
  <c r="G526" i="3"/>
  <c r="K526" i="3"/>
  <c r="B522" i="3"/>
  <c r="F522" i="3"/>
  <c r="J522" i="3"/>
  <c r="N522" i="3"/>
  <c r="E522" i="3"/>
  <c r="I522" i="3"/>
  <c r="M522" i="3"/>
  <c r="D522" i="3"/>
  <c r="H522" i="3"/>
  <c r="L522" i="3"/>
  <c r="C522" i="3"/>
  <c r="G522" i="3"/>
  <c r="K522" i="3"/>
  <c r="B518" i="3"/>
  <c r="F518" i="3"/>
  <c r="J518" i="3"/>
  <c r="N518" i="3"/>
  <c r="E518" i="3"/>
  <c r="I518" i="3"/>
  <c r="M518" i="3"/>
  <c r="D518" i="3"/>
  <c r="H518" i="3"/>
  <c r="L518" i="3"/>
  <c r="C518" i="3"/>
  <c r="G518" i="3"/>
  <c r="K518" i="3"/>
  <c r="B514" i="3"/>
  <c r="F514" i="3"/>
  <c r="J514" i="3"/>
  <c r="N514" i="3"/>
  <c r="E514" i="3"/>
  <c r="I514" i="3"/>
  <c r="M514" i="3"/>
  <c r="D514" i="3"/>
  <c r="H514" i="3"/>
  <c r="L514" i="3"/>
  <c r="C514" i="3"/>
  <c r="G514" i="3"/>
  <c r="K514" i="3"/>
  <c r="B510" i="3"/>
  <c r="F510" i="3"/>
  <c r="J510" i="3"/>
  <c r="N510" i="3"/>
  <c r="E510" i="3"/>
  <c r="I510" i="3"/>
  <c r="M510" i="3"/>
  <c r="D510" i="3"/>
  <c r="H510" i="3"/>
  <c r="L510" i="3"/>
  <c r="C510" i="3"/>
  <c r="G510" i="3"/>
  <c r="K510" i="3"/>
  <c r="B506" i="3"/>
  <c r="F506" i="3"/>
  <c r="J506" i="3"/>
  <c r="N506" i="3"/>
  <c r="E506" i="3"/>
  <c r="I506" i="3"/>
  <c r="M506" i="3"/>
  <c r="D506" i="3"/>
  <c r="H506" i="3"/>
  <c r="L506" i="3"/>
  <c r="C506" i="3"/>
  <c r="G506" i="3"/>
  <c r="K506" i="3"/>
  <c r="B502" i="3"/>
  <c r="F502" i="3"/>
  <c r="J502" i="3"/>
  <c r="N502" i="3"/>
  <c r="E502" i="3"/>
  <c r="I502" i="3"/>
  <c r="M502" i="3"/>
  <c r="D502" i="3"/>
  <c r="H502" i="3"/>
  <c r="L502" i="3"/>
  <c r="C502" i="3"/>
  <c r="G502" i="3"/>
  <c r="K502" i="3"/>
  <c r="B498" i="3"/>
  <c r="F498" i="3"/>
  <c r="J498" i="3"/>
  <c r="N498" i="3"/>
  <c r="E498" i="3"/>
  <c r="I498" i="3"/>
  <c r="M498" i="3"/>
  <c r="D498" i="3"/>
  <c r="H498" i="3"/>
  <c r="L498" i="3"/>
  <c r="C498" i="3"/>
  <c r="G498" i="3"/>
  <c r="K498" i="3"/>
  <c r="B494" i="3"/>
  <c r="F494" i="3"/>
  <c r="J494" i="3"/>
  <c r="N494" i="3"/>
  <c r="E494" i="3"/>
  <c r="I494" i="3"/>
  <c r="M494" i="3"/>
  <c r="D494" i="3"/>
  <c r="H494" i="3"/>
  <c r="L494" i="3"/>
  <c r="C494" i="3"/>
  <c r="G494" i="3"/>
  <c r="K494" i="3"/>
  <c r="B490" i="3"/>
  <c r="F490" i="3"/>
  <c r="J490" i="3"/>
  <c r="N490" i="3"/>
  <c r="E490" i="3"/>
  <c r="I490" i="3"/>
  <c r="M490" i="3"/>
  <c r="D490" i="3"/>
  <c r="H490" i="3"/>
  <c r="L490" i="3"/>
  <c r="C490" i="3"/>
  <c r="G490" i="3"/>
  <c r="K490" i="3"/>
  <c r="B486" i="3"/>
  <c r="F486" i="3"/>
  <c r="J486" i="3"/>
  <c r="N486" i="3"/>
  <c r="E486" i="3"/>
  <c r="I486" i="3"/>
  <c r="M486" i="3"/>
  <c r="D486" i="3"/>
  <c r="H486" i="3"/>
  <c r="L486" i="3"/>
  <c r="C486" i="3"/>
  <c r="G486" i="3"/>
  <c r="K486" i="3"/>
  <c r="B482" i="3"/>
  <c r="F482" i="3"/>
  <c r="J482" i="3"/>
  <c r="N482" i="3"/>
  <c r="E482" i="3"/>
  <c r="I482" i="3"/>
  <c r="M482" i="3"/>
  <c r="D482" i="3"/>
  <c r="H482" i="3"/>
  <c r="L482" i="3"/>
  <c r="C482" i="3"/>
  <c r="G482" i="3"/>
  <c r="K482" i="3"/>
  <c r="B478" i="3"/>
  <c r="F478" i="3"/>
  <c r="J478" i="3"/>
  <c r="N478" i="3"/>
  <c r="E478" i="3"/>
  <c r="I478" i="3"/>
  <c r="M478" i="3"/>
  <c r="D478" i="3"/>
  <c r="H478" i="3"/>
  <c r="L478" i="3"/>
  <c r="C478" i="3"/>
  <c r="G478" i="3"/>
  <c r="K478" i="3"/>
  <c r="B474" i="3"/>
  <c r="F474" i="3"/>
  <c r="J474" i="3"/>
  <c r="N474" i="3"/>
  <c r="E474" i="3"/>
  <c r="I474" i="3"/>
  <c r="M474" i="3"/>
  <c r="D474" i="3"/>
  <c r="H474" i="3"/>
  <c r="L474" i="3"/>
  <c r="C474" i="3"/>
  <c r="G474" i="3"/>
  <c r="K474" i="3"/>
  <c r="B470" i="3"/>
  <c r="F470" i="3"/>
  <c r="J470" i="3"/>
  <c r="N470" i="3"/>
  <c r="E470" i="3"/>
  <c r="I470" i="3"/>
  <c r="M470" i="3"/>
  <c r="D470" i="3"/>
  <c r="H470" i="3"/>
  <c r="L470" i="3"/>
  <c r="C470" i="3"/>
  <c r="G470" i="3"/>
  <c r="K470" i="3"/>
  <c r="B466" i="3"/>
  <c r="F466" i="3"/>
  <c r="J466" i="3"/>
  <c r="N466" i="3"/>
  <c r="E466" i="3"/>
  <c r="I466" i="3"/>
  <c r="M466" i="3"/>
  <c r="D466" i="3"/>
  <c r="H466" i="3"/>
  <c r="L466" i="3"/>
  <c r="C466" i="3"/>
  <c r="G466" i="3"/>
  <c r="K466" i="3"/>
  <c r="B462" i="3"/>
  <c r="F462" i="3"/>
  <c r="J462" i="3"/>
  <c r="N462" i="3"/>
  <c r="E462" i="3"/>
  <c r="I462" i="3"/>
  <c r="M462" i="3"/>
  <c r="D462" i="3"/>
  <c r="H462" i="3"/>
  <c r="L462" i="3"/>
  <c r="C462" i="3"/>
  <c r="G462" i="3"/>
  <c r="K462" i="3"/>
  <c r="B458" i="3"/>
  <c r="F458" i="3"/>
  <c r="J458" i="3"/>
  <c r="N458" i="3"/>
  <c r="E458" i="3"/>
  <c r="I458" i="3"/>
  <c r="M458" i="3"/>
  <c r="D458" i="3"/>
  <c r="H458" i="3"/>
  <c r="L458" i="3"/>
  <c r="C458" i="3"/>
  <c r="G458" i="3"/>
  <c r="K458" i="3"/>
  <c r="B454" i="3"/>
  <c r="F454" i="3"/>
  <c r="J454" i="3"/>
  <c r="N454" i="3"/>
  <c r="E454" i="3"/>
  <c r="I454" i="3"/>
  <c r="M454" i="3"/>
  <c r="D454" i="3"/>
  <c r="H454" i="3"/>
  <c r="L454" i="3"/>
  <c r="C454" i="3"/>
  <c r="G454" i="3"/>
  <c r="K454" i="3"/>
  <c r="B450" i="3"/>
  <c r="F450" i="3"/>
  <c r="J450" i="3"/>
  <c r="N450" i="3"/>
  <c r="E450" i="3"/>
  <c r="I450" i="3"/>
  <c r="M450" i="3"/>
  <c r="D450" i="3"/>
  <c r="H450" i="3"/>
  <c r="L450" i="3"/>
  <c r="C450" i="3"/>
  <c r="G450" i="3"/>
  <c r="K450" i="3"/>
  <c r="B446" i="3"/>
  <c r="F446" i="3"/>
  <c r="J446" i="3"/>
  <c r="N446" i="3"/>
  <c r="E446" i="3"/>
  <c r="I446" i="3"/>
  <c r="M446" i="3"/>
  <c r="D446" i="3"/>
  <c r="H446" i="3"/>
  <c r="L446" i="3"/>
  <c r="C446" i="3"/>
  <c r="G446" i="3"/>
  <c r="K446" i="3"/>
  <c r="B442" i="3"/>
  <c r="F442" i="3"/>
  <c r="J442" i="3"/>
  <c r="N442" i="3"/>
  <c r="E442" i="3"/>
  <c r="I442" i="3"/>
  <c r="M442" i="3"/>
  <c r="D442" i="3"/>
  <c r="H442" i="3"/>
  <c r="L442" i="3"/>
  <c r="C442" i="3"/>
  <c r="G442" i="3"/>
  <c r="K442" i="3"/>
  <c r="B438" i="3"/>
  <c r="F438" i="3"/>
  <c r="J438" i="3"/>
  <c r="N438" i="3"/>
  <c r="E438" i="3"/>
  <c r="I438" i="3"/>
  <c r="M438" i="3"/>
  <c r="D438" i="3"/>
  <c r="H438" i="3"/>
  <c r="L438" i="3"/>
  <c r="C438" i="3"/>
  <c r="G438" i="3"/>
  <c r="K438" i="3"/>
  <c r="B434" i="3"/>
  <c r="F434" i="3"/>
  <c r="J434" i="3"/>
  <c r="N434" i="3"/>
  <c r="E434" i="3"/>
  <c r="I434" i="3"/>
  <c r="M434" i="3"/>
  <c r="D434" i="3"/>
  <c r="H434" i="3"/>
  <c r="L434" i="3"/>
  <c r="C434" i="3"/>
  <c r="G434" i="3"/>
  <c r="K434" i="3"/>
  <c r="B430" i="3"/>
  <c r="F430" i="3"/>
  <c r="J430" i="3"/>
  <c r="N430" i="3"/>
  <c r="E430" i="3"/>
  <c r="I430" i="3"/>
  <c r="M430" i="3"/>
  <c r="D430" i="3"/>
  <c r="H430" i="3"/>
  <c r="L430" i="3"/>
  <c r="C430" i="3"/>
  <c r="G430" i="3"/>
  <c r="K430" i="3"/>
  <c r="B426" i="3"/>
  <c r="F426" i="3"/>
  <c r="J426" i="3"/>
  <c r="N426" i="3"/>
  <c r="E426" i="3"/>
  <c r="I426" i="3"/>
  <c r="M426" i="3"/>
  <c r="D426" i="3"/>
  <c r="H426" i="3"/>
  <c r="L426" i="3"/>
  <c r="C426" i="3"/>
  <c r="G426" i="3"/>
  <c r="K426" i="3"/>
  <c r="B422" i="3"/>
  <c r="F422" i="3"/>
  <c r="J422" i="3"/>
  <c r="N422" i="3"/>
  <c r="E422" i="3"/>
  <c r="I422" i="3"/>
  <c r="M422" i="3"/>
  <c r="D422" i="3"/>
  <c r="H422" i="3"/>
  <c r="L422" i="3"/>
  <c r="C422" i="3"/>
  <c r="G422" i="3"/>
  <c r="K422" i="3"/>
  <c r="B418" i="3"/>
  <c r="F418" i="3"/>
  <c r="J418" i="3"/>
  <c r="N418" i="3"/>
  <c r="E418" i="3"/>
  <c r="I418" i="3"/>
  <c r="M418" i="3"/>
  <c r="D418" i="3"/>
  <c r="H418" i="3"/>
  <c r="L418" i="3"/>
  <c r="C418" i="3"/>
  <c r="G418" i="3"/>
  <c r="K418" i="3"/>
  <c r="B414" i="3"/>
  <c r="F414" i="3"/>
  <c r="J414" i="3"/>
  <c r="N414" i="3"/>
  <c r="E414" i="3"/>
  <c r="I414" i="3"/>
  <c r="M414" i="3"/>
  <c r="D414" i="3"/>
  <c r="H414" i="3"/>
  <c r="L414" i="3"/>
  <c r="C414" i="3"/>
  <c r="G414" i="3"/>
  <c r="K414" i="3"/>
  <c r="B410" i="3"/>
  <c r="F410" i="3"/>
  <c r="J410" i="3"/>
  <c r="N410" i="3"/>
  <c r="E410" i="3"/>
  <c r="I410" i="3"/>
  <c r="M410" i="3"/>
  <c r="D410" i="3"/>
  <c r="H410" i="3"/>
  <c r="L410" i="3"/>
  <c r="C410" i="3"/>
  <c r="G410" i="3"/>
  <c r="K410" i="3"/>
  <c r="B406" i="3"/>
  <c r="F406" i="3"/>
  <c r="J406" i="3"/>
  <c r="N406" i="3"/>
  <c r="E406" i="3"/>
  <c r="I406" i="3"/>
  <c r="M406" i="3"/>
  <c r="D406" i="3"/>
  <c r="H406" i="3"/>
  <c r="L406" i="3"/>
  <c r="C406" i="3"/>
  <c r="G406" i="3"/>
  <c r="K406" i="3"/>
  <c r="B402" i="3"/>
  <c r="F402" i="3"/>
  <c r="J402" i="3"/>
  <c r="N402" i="3"/>
  <c r="E402" i="3"/>
  <c r="I402" i="3"/>
  <c r="M402" i="3"/>
  <c r="D402" i="3"/>
  <c r="H402" i="3"/>
  <c r="L402" i="3"/>
  <c r="C402" i="3"/>
  <c r="G402" i="3"/>
  <c r="K402" i="3"/>
  <c r="B398" i="3"/>
  <c r="F398" i="3"/>
  <c r="J398" i="3"/>
  <c r="N398" i="3"/>
  <c r="E398" i="3"/>
  <c r="I398" i="3"/>
  <c r="M398" i="3"/>
  <c r="D398" i="3"/>
  <c r="H398" i="3"/>
  <c r="L398" i="3"/>
  <c r="C398" i="3"/>
  <c r="G398" i="3"/>
  <c r="K398" i="3"/>
  <c r="B394" i="3"/>
  <c r="F394" i="3"/>
  <c r="J394" i="3"/>
  <c r="N394" i="3"/>
  <c r="E394" i="3"/>
  <c r="I394" i="3"/>
  <c r="M394" i="3"/>
  <c r="D394" i="3"/>
  <c r="H394" i="3"/>
  <c r="L394" i="3"/>
  <c r="C394" i="3"/>
  <c r="G394" i="3"/>
  <c r="K394" i="3"/>
  <c r="B390" i="3"/>
  <c r="F390" i="3"/>
  <c r="J390" i="3"/>
  <c r="N390" i="3"/>
  <c r="E390" i="3"/>
  <c r="I390" i="3"/>
  <c r="M390" i="3"/>
  <c r="D390" i="3"/>
  <c r="H390" i="3"/>
  <c r="L390" i="3"/>
  <c r="C390" i="3"/>
  <c r="G390" i="3"/>
  <c r="K390" i="3"/>
  <c r="B386" i="3"/>
  <c r="F386" i="3"/>
  <c r="J386" i="3"/>
  <c r="N386" i="3"/>
  <c r="E386" i="3"/>
  <c r="I386" i="3"/>
  <c r="M386" i="3"/>
  <c r="D386" i="3"/>
  <c r="H386" i="3"/>
  <c r="L386" i="3"/>
  <c r="C386" i="3"/>
  <c r="G386" i="3"/>
  <c r="K386" i="3"/>
  <c r="B382" i="3"/>
  <c r="F382" i="3"/>
  <c r="J382" i="3"/>
  <c r="N382" i="3"/>
  <c r="E382" i="3"/>
  <c r="I382" i="3"/>
  <c r="M382" i="3"/>
  <c r="D382" i="3"/>
  <c r="H382" i="3"/>
  <c r="L382" i="3"/>
  <c r="C382" i="3"/>
  <c r="G382" i="3"/>
  <c r="K382" i="3"/>
  <c r="B378" i="3"/>
  <c r="F378" i="3"/>
  <c r="J378" i="3"/>
  <c r="N378" i="3"/>
  <c r="E378" i="3"/>
  <c r="I378" i="3"/>
  <c r="M378" i="3"/>
  <c r="D378" i="3"/>
  <c r="H378" i="3"/>
  <c r="L378" i="3"/>
  <c r="C378" i="3"/>
  <c r="G378" i="3"/>
  <c r="K378" i="3"/>
  <c r="B374" i="3"/>
  <c r="F374" i="3"/>
  <c r="J374" i="3"/>
  <c r="N374" i="3"/>
  <c r="E374" i="3"/>
  <c r="I374" i="3"/>
  <c r="M374" i="3"/>
  <c r="D374" i="3"/>
  <c r="H374" i="3"/>
  <c r="L374" i="3"/>
  <c r="C374" i="3"/>
  <c r="G374" i="3"/>
  <c r="K374" i="3"/>
  <c r="B370" i="3"/>
  <c r="F370" i="3"/>
  <c r="J370" i="3"/>
  <c r="N370" i="3"/>
  <c r="E370" i="3"/>
  <c r="I370" i="3"/>
  <c r="M370" i="3"/>
  <c r="D370" i="3"/>
  <c r="H370" i="3"/>
  <c r="L370" i="3"/>
  <c r="C370" i="3"/>
  <c r="G370" i="3"/>
  <c r="K370" i="3"/>
  <c r="B366" i="3"/>
  <c r="F366" i="3"/>
  <c r="J366" i="3"/>
  <c r="N366" i="3"/>
  <c r="E366" i="3"/>
  <c r="I366" i="3"/>
  <c r="M366" i="3"/>
  <c r="D366" i="3"/>
  <c r="H366" i="3"/>
  <c r="L366" i="3"/>
  <c r="C366" i="3"/>
  <c r="G366" i="3"/>
  <c r="K366" i="3"/>
  <c r="B362" i="3"/>
  <c r="F362" i="3"/>
  <c r="J362" i="3"/>
  <c r="N362" i="3"/>
  <c r="E362" i="3"/>
  <c r="I362" i="3"/>
  <c r="M362" i="3"/>
  <c r="D362" i="3"/>
  <c r="H362" i="3"/>
  <c r="L362" i="3"/>
  <c r="C362" i="3"/>
  <c r="G362" i="3"/>
  <c r="K362" i="3"/>
  <c r="B358" i="3"/>
  <c r="F358" i="3"/>
  <c r="J358" i="3"/>
  <c r="N358" i="3"/>
  <c r="E358" i="3"/>
  <c r="I358" i="3"/>
  <c r="M358" i="3"/>
  <c r="D358" i="3"/>
  <c r="H358" i="3"/>
  <c r="L358" i="3"/>
  <c r="C358" i="3"/>
  <c r="G358" i="3"/>
  <c r="K358" i="3"/>
  <c r="B354" i="3"/>
  <c r="F354" i="3"/>
  <c r="J354" i="3"/>
  <c r="N354" i="3"/>
  <c r="E354" i="3"/>
  <c r="I354" i="3"/>
  <c r="M354" i="3"/>
  <c r="D354" i="3"/>
  <c r="H354" i="3"/>
  <c r="L354" i="3"/>
  <c r="C354" i="3"/>
  <c r="G354" i="3"/>
  <c r="K354" i="3"/>
  <c r="B350" i="3"/>
  <c r="F350" i="3"/>
  <c r="J350" i="3"/>
  <c r="N350" i="3"/>
  <c r="E350" i="3"/>
  <c r="I350" i="3"/>
  <c r="M350" i="3"/>
  <c r="D350" i="3"/>
  <c r="H350" i="3"/>
  <c r="L350" i="3"/>
  <c r="C350" i="3"/>
  <c r="G350" i="3"/>
  <c r="K350" i="3"/>
  <c r="B346" i="3"/>
  <c r="F346" i="3"/>
  <c r="J346" i="3"/>
  <c r="N346" i="3"/>
  <c r="E346" i="3"/>
  <c r="I346" i="3"/>
  <c r="M346" i="3"/>
  <c r="D346" i="3"/>
  <c r="H346" i="3"/>
  <c r="L346" i="3"/>
  <c r="C346" i="3"/>
  <c r="G346" i="3"/>
  <c r="K346" i="3"/>
  <c r="B342" i="3"/>
  <c r="F342" i="3"/>
  <c r="J342" i="3"/>
  <c r="N342" i="3"/>
  <c r="E342" i="3"/>
  <c r="I342" i="3"/>
  <c r="M342" i="3"/>
  <c r="D342" i="3"/>
  <c r="H342" i="3"/>
  <c r="L342" i="3"/>
  <c r="C342" i="3"/>
  <c r="G342" i="3"/>
  <c r="K342" i="3"/>
  <c r="B338" i="3"/>
  <c r="F338" i="3"/>
  <c r="J338" i="3"/>
  <c r="N338" i="3"/>
  <c r="E338" i="3"/>
  <c r="I338" i="3"/>
  <c r="M338" i="3"/>
  <c r="D338" i="3"/>
  <c r="H338" i="3"/>
  <c r="L338" i="3"/>
  <c r="C338" i="3"/>
  <c r="G338" i="3"/>
  <c r="K338" i="3"/>
  <c r="B334" i="3"/>
  <c r="F334" i="3"/>
  <c r="J334" i="3"/>
  <c r="N334" i="3"/>
  <c r="E334" i="3"/>
  <c r="I334" i="3"/>
  <c r="M334" i="3"/>
  <c r="D334" i="3"/>
  <c r="H334" i="3"/>
  <c r="L334" i="3"/>
  <c r="C334" i="3"/>
  <c r="G334" i="3"/>
  <c r="K334" i="3"/>
  <c r="B330" i="3"/>
  <c r="F330" i="3"/>
  <c r="J330" i="3"/>
  <c r="N330" i="3"/>
  <c r="E330" i="3"/>
  <c r="I330" i="3"/>
  <c r="M330" i="3"/>
  <c r="D330" i="3"/>
  <c r="H330" i="3"/>
  <c r="L330" i="3"/>
  <c r="C330" i="3"/>
  <c r="G330" i="3"/>
  <c r="K330" i="3"/>
  <c r="B326" i="3"/>
  <c r="F326" i="3"/>
  <c r="J326" i="3"/>
  <c r="N326" i="3"/>
  <c r="E326" i="3"/>
  <c r="I326" i="3"/>
  <c r="M326" i="3"/>
  <c r="D326" i="3"/>
  <c r="H326" i="3"/>
  <c r="L326" i="3"/>
  <c r="C326" i="3"/>
  <c r="G326" i="3"/>
  <c r="K326" i="3"/>
  <c r="B322" i="3"/>
  <c r="F322" i="3"/>
  <c r="J322" i="3"/>
  <c r="N322" i="3"/>
  <c r="E322" i="3"/>
  <c r="I322" i="3"/>
  <c r="M322" i="3"/>
  <c r="D322" i="3"/>
  <c r="H322" i="3"/>
  <c r="L322" i="3"/>
  <c r="C322" i="3"/>
  <c r="G322" i="3"/>
  <c r="K322" i="3"/>
  <c r="B318" i="3"/>
  <c r="F318" i="3"/>
  <c r="J318" i="3"/>
  <c r="N318" i="3"/>
  <c r="E318" i="3"/>
  <c r="I318" i="3"/>
  <c r="M318" i="3"/>
  <c r="D318" i="3"/>
  <c r="H318" i="3"/>
  <c r="L318" i="3"/>
  <c r="C318" i="3"/>
  <c r="G318" i="3"/>
  <c r="K318" i="3"/>
  <c r="B314" i="3"/>
  <c r="F314" i="3"/>
  <c r="J314" i="3"/>
  <c r="N314" i="3"/>
  <c r="E314" i="3"/>
  <c r="I314" i="3"/>
  <c r="M314" i="3"/>
  <c r="D314" i="3"/>
  <c r="H314" i="3"/>
  <c r="L314" i="3"/>
  <c r="C314" i="3"/>
  <c r="G314" i="3"/>
  <c r="K314" i="3"/>
  <c r="B310" i="3"/>
  <c r="F310" i="3"/>
  <c r="J310" i="3"/>
  <c r="N310" i="3"/>
  <c r="E310" i="3"/>
  <c r="I310" i="3"/>
  <c r="M310" i="3"/>
  <c r="D310" i="3"/>
  <c r="H310" i="3"/>
  <c r="L310" i="3"/>
  <c r="C310" i="3"/>
  <c r="G310" i="3"/>
  <c r="K310" i="3"/>
  <c r="E305" i="3"/>
  <c r="I305" i="3"/>
  <c r="M305" i="3"/>
  <c r="D305" i="3"/>
  <c r="H305" i="3"/>
  <c r="L305" i="3"/>
  <c r="C305" i="3"/>
  <c r="G305" i="3"/>
  <c r="K305" i="3"/>
  <c r="B305" i="3"/>
  <c r="F305" i="3"/>
  <c r="J305" i="3"/>
  <c r="N305" i="3"/>
  <c r="E301" i="3"/>
  <c r="I301" i="3"/>
  <c r="M301" i="3"/>
  <c r="D301" i="3"/>
  <c r="H301" i="3"/>
  <c r="L301" i="3"/>
  <c r="C301" i="3"/>
  <c r="G301" i="3"/>
  <c r="K301" i="3"/>
  <c r="B301" i="3"/>
  <c r="F301" i="3"/>
  <c r="J301" i="3"/>
  <c r="N301" i="3"/>
  <c r="E297" i="3"/>
  <c r="I297" i="3"/>
  <c r="M297" i="3"/>
  <c r="D297" i="3"/>
  <c r="H297" i="3"/>
  <c r="L297" i="3"/>
  <c r="C297" i="3"/>
  <c r="G297" i="3"/>
  <c r="K297" i="3"/>
  <c r="B297" i="3"/>
  <c r="F297" i="3"/>
  <c r="J297" i="3"/>
  <c r="N297" i="3"/>
  <c r="E293" i="3"/>
  <c r="I293" i="3"/>
  <c r="M293" i="3"/>
  <c r="D293" i="3"/>
  <c r="H293" i="3"/>
  <c r="L293" i="3"/>
  <c r="C293" i="3"/>
  <c r="G293" i="3"/>
  <c r="K293" i="3"/>
  <c r="B293" i="3"/>
  <c r="F293" i="3"/>
  <c r="J293" i="3"/>
  <c r="N293" i="3"/>
  <c r="E289" i="3"/>
  <c r="I289" i="3"/>
  <c r="M289" i="3"/>
  <c r="D289" i="3"/>
  <c r="H289" i="3"/>
  <c r="L289" i="3"/>
  <c r="C289" i="3"/>
  <c r="G289" i="3"/>
  <c r="K289" i="3"/>
  <c r="B289" i="3"/>
  <c r="F289" i="3"/>
  <c r="J289" i="3"/>
  <c r="N289" i="3"/>
  <c r="E285" i="3"/>
  <c r="I285" i="3"/>
  <c r="M285" i="3"/>
  <c r="D285" i="3"/>
  <c r="H285" i="3"/>
  <c r="L285" i="3"/>
  <c r="C285" i="3"/>
  <c r="G285" i="3"/>
  <c r="K285" i="3"/>
  <c r="B285" i="3"/>
  <c r="F285" i="3"/>
  <c r="J285" i="3"/>
  <c r="N285" i="3"/>
  <c r="E281" i="3"/>
  <c r="I281" i="3"/>
  <c r="M281" i="3"/>
  <c r="D281" i="3"/>
  <c r="H281" i="3"/>
  <c r="L281" i="3"/>
  <c r="C281" i="3"/>
  <c r="G281" i="3"/>
  <c r="K281" i="3"/>
  <c r="B281" i="3"/>
  <c r="F281" i="3"/>
  <c r="J281" i="3"/>
  <c r="N281" i="3"/>
  <c r="E277" i="3"/>
  <c r="I277" i="3"/>
  <c r="M277" i="3"/>
  <c r="D277" i="3"/>
  <c r="H277" i="3"/>
  <c r="L277" i="3"/>
  <c r="C277" i="3"/>
  <c r="G277" i="3"/>
  <c r="K277" i="3"/>
  <c r="B277" i="3"/>
  <c r="F277" i="3"/>
  <c r="J277" i="3"/>
  <c r="N277" i="3"/>
  <c r="E273" i="3"/>
  <c r="I273" i="3"/>
  <c r="M273" i="3"/>
  <c r="D273" i="3"/>
  <c r="H273" i="3"/>
  <c r="L273" i="3"/>
  <c r="C273" i="3"/>
  <c r="G273" i="3"/>
  <c r="K273" i="3"/>
  <c r="B273" i="3"/>
  <c r="F273" i="3"/>
  <c r="J273" i="3"/>
  <c r="N273" i="3"/>
  <c r="E269" i="3"/>
  <c r="I269" i="3"/>
  <c r="M269" i="3"/>
  <c r="D269" i="3"/>
  <c r="H269" i="3"/>
  <c r="L269" i="3"/>
  <c r="C269" i="3"/>
  <c r="G269" i="3"/>
  <c r="K269" i="3"/>
  <c r="B269" i="3"/>
  <c r="F269" i="3"/>
  <c r="J269" i="3"/>
  <c r="N269" i="3"/>
  <c r="E265" i="3"/>
  <c r="I265" i="3"/>
  <c r="M265" i="3"/>
  <c r="D265" i="3"/>
  <c r="H265" i="3"/>
  <c r="L265" i="3"/>
  <c r="C265" i="3"/>
  <c r="G265" i="3"/>
  <c r="K265" i="3"/>
  <c r="B265" i="3"/>
  <c r="F265" i="3"/>
  <c r="J265" i="3"/>
  <c r="N265" i="3"/>
  <c r="E261" i="3"/>
  <c r="I261" i="3"/>
  <c r="M261" i="3"/>
  <c r="D261" i="3"/>
  <c r="H261" i="3"/>
  <c r="L261" i="3"/>
  <c r="C261" i="3"/>
  <c r="G261" i="3"/>
  <c r="K261" i="3"/>
  <c r="B261" i="3"/>
  <c r="F261" i="3"/>
  <c r="J261" i="3"/>
  <c r="N261" i="3"/>
  <c r="E257" i="3"/>
  <c r="I257" i="3"/>
  <c r="M257" i="3"/>
  <c r="D257" i="3"/>
  <c r="H257" i="3"/>
  <c r="L257" i="3"/>
  <c r="C257" i="3"/>
  <c r="G257" i="3"/>
  <c r="K257" i="3"/>
  <c r="B257" i="3"/>
  <c r="F257" i="3"/>
  <c r="J257" i="3"/>
  <c r="N257" i="3"/>
  <c r="E253" i="3"/>
  <c r="I253" i="3"/>
  <c r="M253" i="3"/>
  <c r="D253" i="3"/>
  <c r="H253" i="3"/>
  <c r="L253" i="3"/>
  <c r="C253" i="3"/>
  <c r="G253" i="3"/>
  <c r="K253" i="3"/>
  <c r="B253" i="3"/>
  <c r="F253" i="3"/>
  <c r="J253" i="3"/>
  <c r="N253" i="3"/>
  <c r="E249" i="3"/>
  <c r="I249" i="3"/>
  <c r="M249" i="3"/>
  <c r="D249" i="3"/>
  <c r="H249" i="3"/>
  <c r="L249" i="3"/>
  <c r="C249" i="3"/>
  <c r="G249" i="3"/>
  <c r="K249" i="3"/>
  <c r="B249" i="3"/>
  <c r="F249" i="3"/>
  <c r="J249" i="3"/>
  <c r="N249" i="3"/>
  <c r="E245" i="3"/>
  <c r="I245" i="3"/>
  <c r="M245" i="3"/>
  <c r="D245" i="3"/>
  <c r="H245" i="3"/>
  <c r="L245" i="3"/>
  <c r="C245" i="3"/>
  <c r="G245" i="3"/>
  <c r="K245" i="3"/>
  <c r="B245" i="3"/>
  <c r="F245" i="3"/>
  <c r="J245" i="3"/>
  <c r="N245" i="3"/>
  <c r="E241" i="3"/>
  <c r="I241" i="3"/>
  <c r="M241" i="3"/>
  <c r="D241" i="3"/>
  <c r="H241" i="3"/>
  <c r="L241" i="3"/>
  <c r="C241" i="3"/>
  <c r="G241" i="3"/>
  <c r="K241" i="3"/>
  <c r="B241" i="3"/>
  <c r="F241" i="3"/>
  <c r="J241" i="3"/>
  <c r="N241" i="3"/>
  <c r="E237" i="3"/>
  <c r="I237" i="3"/>
  <c r="M237" i="3"/>
  <c r="D237" i="3"/>
  <c r="H237" i="3"/>
  <c r="L237" i="3"/>
  <c r="C237" i="3"/>
  <c r="G237" i="3"/>
  <c r="K237" i="3"/>
  <c r="B237" i="3"/>
  <c r="F237" i="3"/>
  <c r="J237" i="3"/>
  <c r="N237" i="3"/>
  <c r="E233" i="3"/>
  <c r="I233" i="3"/>
  <c r="M233" i="3"/>
  <c r="D233" i="3"/>
  <c r="H233" i="3"/>
  <c r="L233" i="3"/>
  <c r="C233" i="3"/>
  <c r="G233" i="3"/>
  <c r="K233" i="3"/>
  <c r="B233" i="3"/>
  <c r="F233" i="3"/>
  <c r="J233" i="3"/>
  <c r="N233" i="3"/>
  <c r="E229" i="3"/>
  <c r="I229" i="3"/>
  <c r="M229" i="3"/>
  <c r="D229" i="3"/>
  <c r="H229" i="3"/>
  <c r="L229" i="3"/>
  <c r="C229" i="3"/>
  <c r="G229" i="3"/>
  <c r="K229" i="3"/>
  <c r="B229" i="3"/>
  <c r="F229" i="3"/>
  <c r="J229" i="3"/>
  <c r="N229" i="3"/>
  <c r="E225" i="3"/>
  <c r="I225" i="3"/>
  <c r="M225" i="3"/>
  <c r="D225" i="3"/>
  <c r="H225" i="3"/>
  <c r="L225" i="3"/>
  <c r="C225" i="3"/>
  <c r="G225" i="3"/>
  <c r="K225" i="3"/>
  <c r="B225" i="3"/>
  <c r="F225" i="3"/>
  <c r="J225" i="3"/>
  <c r="N225" i="3"/>
  <c r="E221" i="3"/>
  <c r="I221" i="3"/>
  <c r="M221" i="3"/>
  <c r="D221" i="3"/>
  <c r="H221" i="3"/>
  <c r="L221" i="3"/>
  <c r="C221" i="3"/>
  <c r="G221" i="3"/>
  <c r="K221" i="3"/>
  <c r="B221" i="3"/>
  <c r="F221" i="3"/>
  <c r="J221" i="3"/>
  <c r="N221" i="3"/>
  <c r="E217" i="3"/>
  <c r="I217" i="3"/>
  <c r="M217" i="3"/>
  <c r="D217" i="3"/>
  <c r="H217" i="3"/>
  <c r="L217" i="3"/>
  <c r="C217" i="3"/>
  <c r="G217" i="3"/>
  <c r="K217" i="3"/>
  <c r="B217" i="3"/>
  <c r="F217" i="3"/>
  <c r="J217" i="3"/>
  <c r="N217" i="3"/>
  <c r="E213" i="3"/>
  <c r="I213" i="3"/>
  <c r="M213" i="3"/>
  <c r="D213" i="3"/>
  <c r="H213" i="3"/>
  <c r="L213" i="3"/>
  <c r="C213" i="3"/>
  <c r="G213" i="3"/>
  <c r="K213" i="3"/>
  <c r="B213" i="3"/>
  <c r="F213" i="3"/>
  <c r="J213" i="3"/>
  <c r="N213" i="3"/>
  <c r="E209" i="3"/>
  <c r="I209" i="3"/>
  <c r="M209" i="3"/>
  <c r="D209" i="3"/>
  <c r="H209" i="3"/>
  <c r="L209" i="3"/>
  <c r="C209" i="3"/>
  <c r="G209" i="3"/>
  <c r="K209" i="3"/>
  <c r="B209" i="3"/>
  <c r="F209" i="3"/>
  <c r="J209" i="3"/>
  <c r="N209" i="3"/>
  <c r="E205" i="3"/>
  <c r="I205" i="3"/>
  <c r="M205" i="3"/>
  <c r="D205" i="3"/>
  <c r="H205" i="3"/>
  <c r="L205" i="3"/>
  <c r="C205" i="3"/>
  <c r="G205" i="3"/>
  <c r="K205" i="3"/>
  <c r="B205" i="3"/>
  <c r="F205" i="3"/>
  <c r="J205" i="3"/>
  <c r="N205" i="3"/>
  <c r="E201" i="3"/>
  <c r="I201" i="3"/>
  <c r="M201" i="3"/>
  <c r="D201" i="3"/>
  <c r="H201" i="3"/>
  <c r="L201" i="3"/>
  <c r="C201" i="3"/>
  <c r="G201" i="3"/>
  <c r="K201" i="3"/>
  <c r="B201" i="3"/>
  <c r="F201" i="3"/>
  <c r="J201" i="3"/>
  <c r="N201" i="3"/>
  <c r="E197" i="3"/>
  <c r="I197" i="3"/>
  <c r="M197" i="3"/>
  <c r="D197" i="3"/>
  <c r="H197" i="3"/>
  <c r="L197" i="3"/>
  <c r="C197" i="3"/>
  <c r="G197" i="3"/>
  <c r="K197" i="3"/>
  <c r="B197" i="3"/>
  <c r="F197" i="3"/>
  <c r="J197" i="3"/>
  <c r="N197" i="3"/>
  <c r="E193" i="3"/>
  <c r="I193" i="3"/>
  <c r="M193" i="3"/>
  <c r="D193" i="3"/>
  <c r="H193" i="3"/>
  <c r="L193" i="3"/>
  <c r="C193" i="3"/>
  <c r="G193" i="3"/>
  <c r="K193" i="3"/>
  <c r="B193" i="3"/>
  <c r="F193" i="3"/>
  <c r="J193" i="3"/>
  <c r="N193" i="3"/>
  <c r="C189" i="3"/>
  <c r="G189" i="3"/>
  <c r="K189" i="3"/>
  <c r="D189" i="3"/>
  <c r="H189" i="3"/>
  <c r="L189" i="3"/>
  <c r="B189" i="3"/>
  <c r="E189" i="3"/>
  <c r="I189" i="3"/>
  <c r="M189" i="3"/>
  <c r="F189" i="3"/>
  <c r="J189" i="3"/>
  <c r="N189" i="3"/>
  <c r="D185" i="3"/>
  <c r="H185" i="3"/>
  <c r="L185" i="3"/>
  <c r="C185" i="3"/>
  <c r="K185" i="3"/>
  <c r="I185" i="3"/>
  <c r="B185" i="3"/>
  <c r="F185" i="3"/>
  <c r="J185" i="3"/>
  <c r="N185" i="3"/>
  <c r="G185" i="3"/>
  <c r="E185" i="3"/>
  <c r="M185" i="3"/>
  <c r="D181" i="3"/>
  <c r="H181" i="3"/>
  <c r="L181" i="3"/>
  <c r="C181" i="3"/>
  <c r="K181" i="3"/>
  <c r="I181" i="3"/>
  <c r="B181" i="3"/>
  <c r="F181" i="3"/>
  <c r="J181" i="3"/>
  <c r="N181" i="3"/>
  <c r="G181" i="3"/>
  <c r="E181" i="3"/>
  <c r="M181" i="3"/>
  <c r="B175" i="3"/>
  <c r="F175" i="3"/>
  <c r="J175" i="3"/>
  <c r="N175" i="3"/>
  <c r="I175" i="3"/>
  <c r="C175" i="3"/>
  <c r="K175" i="3"/>
  <c r="D175" i="3"/>
  <c r="H175" i="3"/>
  <c r="L175" i="3"/>
  <c r="E175" i="3"/>
  <c r="M175" i="3"/>
  <c r="G175" i="3"/>
  <c r="B167" i="3"/>
  <c r="F167" i="3"/>
  <c r="J167" i="3"/>
  <c r="N167" i="3"/>
  <c r="I167" i="3"/>
  <c r="C167" i="3"/>
  <c r="G167" i="3"/>
  <c r="D167" i="3"/>
  <c r="H167" i="3"/>
  <c r="L167" i="3"/>
  <c r="E167" i="3"/>
  <c r="M167" i="3"/>
  <c r="K167" i="3"/>
  <c r="B159" i="3"/>
  <c r="F159" i="3"/>
  <c r="J159" i="3"/>
  <c r="N159" i="3"/>
  <c r="G159" i="3"/>
  <c r="I159" i="3"/>
  <c r="E159" i="3"/>
  <c r="D159" i="3"/>
  <c r="H159" i="3"/>
  <c r="L159" i="3"/>
  <c r="C159" i="3"/>
  <c r="K159" i="3"/>
  <c r="M159" i="3"/>
  <c r="B151" i="3"/>
  <c r="F151" i="3"/>
  <c r="J151" i="3"/>
  <c r="N151" i="3"/>
  <c r="G151" i="3"/>
  <c r="I151" i="3"/>
  <c r="M151" i="3"/>
  <c r="D151" i="3"/>
  <c r="H151" i="3"/>
  <c r="L151" i="3"/>
  <c r="C151" i="3"/>
  <c r="K151" i="3"/>
  <c r="E151" i="3"/>
  <c r="B143" i="3"/>
  <c r="F143" i="3"/>
  <c r="J143" i="3"/>
  <c r="N143" i="3"/>
  <c r="G143" i="3"/>
  <c r="I143" i="3"/>
  <c r="E143" i="3"/>
  <c r="D143" i="3"/>
  <c r="H143" i="3"/>
  <c r="L143" i="3"/>
  <c r="C143" i="3"/>
  <c r="K143" i="3"/>
  <c r="M143" i="3"/>
  <c r="C132" i="3"/>
  <c r="G132" i="3"/>
  <c r="K132" i="3"/>
  <c r="B132" i="3"/>
  <c r="J132" i="3"/>
  <c r="H132" i="3"/>
  <c r="D132" i="3"/>
  <c r="E132" i="3"/>
  <c r="I132" i="3"/>
  <c r="M132" i="3"/>
  <c r="F132" i="3"/>
  <c r="N132" i="3"/>
  <c r="L132" i="3"/>
  <c r="C124" i="3"/>
  <c r="G124" i="3"/>
  <c r="K124" i="3"/>
  <c r="B124" i="3"/>
  <c r="J124" i="3"/>
  <c r="H124" i="3"/>
  <c r="L124" i="3"/>
  <c r="E124" i="3"/>
  <c r="I124" i="3"/>
  <c r="M124" i="3"/>
  <c r="F124" i="3"/>
  <c r="N124" i="3"/>
  <c r="D124" i="3"/>
  <c r="C116" i="3"/>
  <c r="G116" i="3"/>
  <c r="K116" i="3"/>
  <c r="B116" i="3"/>
  <c r="J116" i="3"/>
  <c r="H116" i="3"/>
  <c r="D116" i="3"/>
  <c r="E116" i="3"/>
  <c r="I116" i="3"/>
  <c r="M116" i="3"/>
  <c r="F116" i="3"/>
  <c r="N116" i="3"/>
  <c r="L116" i="3"/>
  <c r="C108" i="3"/>
  <c r="G108" i="3"/>
  <c r="K108" i="3"/>
  <c r="B108" i="3"/>
  <c r="J108" i="3"/>
  <c r="H108" i="3"/>
  <c r="L108" i="3"/>
  <c r="E108" i="3"/>
  <c r="I108" i="3"/>
  <c r="M108" i="3"/>
  <c r="F108" i="3"/>
  <c r="N108" i="3"/>
  <c r="D108" i="3"/>
  <c r="C100" i="3"/>
  <c r="G100" i="3"/>
  <c r="K100" i="3"/>
  <c r="B100" i="3"/>
  <c r="J100" i="3"/>
  <c r="D100" i="3"/>
  <c r="H100" i="3"/>
  <c r="E100" i="3"/>
  <c r="I100" i="3"/>
  <c r="M100" i="3"/>
  <c r="F100" i="3"/>
  <c r="N100" i="3"/>
  <c r="L100" i="3"/>
  <c r="B306" i="3"/>
  <c r="F306" i="3"/>
  <c r="J306" i="3"/>
  <c r="N306" i="3"/>
  <c r="E306" i="3"/>
  <c r="I306" i="3"/>
  <c r="M306" i="3"/>
  <c r="D306" i="3"/>
  <c r="H306" i="3"/>
  <c r="L306" i="3"/>
  <c r="C306" i="3"/>
  <c r="G306" i="3"/>
  <c r="K306" i="3"/>
  <c r="B302" i="3"/>
  <c r="F302" i="3"/>
  <c r="J302" i="3"/>
  <c r="N302" i="3"/>
  <c r="E302" i="3"/>
  <c r="I302" i="3"/>
  <c r="M302" i="3"/>
  <c r="D302" i="3"/>
  <c r="H302" i="3"/>
  <c r="L302" i="3"/>
  <c r="C302" i="3"/>
  <c r="G302" i="3"/>
  <c r="K302" i="3"/>
  <c r="B298" i="3"/>
  <c r="F298" i="3"/>
  <c r="J298" i="3"/>
  <c r="N298" i="3"/>
  <c r="E298" i="3"/>
  <c r="I298" i="3"/>
  <c r="M298" i="3"/>
  <c r="D298" i="3"/>
  <c r="H298" i="3"/>
  <c r="L298" i="3"/>
  <c r="C298" i="3"/>
  <c r="G298" i="3"/>
  <c r="K298" i="3"/>
  <c r="B294" i="3"/>
  <c r="F294" i="3"/>
  <c r="J294" i="3"/>
  <c r="N294" i="3"/>
  <c r="E294" i="3"/>
  <c r="I294" i="3"/>
  <c r="M294" i="3"/>
  <c r="D294" i="3"/>
  <c r="H294" i="3"/>
  <c r="L294" i="3"/>
  <c r="C294" i="3"/>
  <c r="G294" i="3"/>
  <c r="K294" i="3"/>
  <c r="B290" i="3"/>
  <c r="F290" i="3"/>
  <c r="J290" i="3"/>
  <c r="N290" i="3"/>
  <c r="E290" i="3"/>
  <c r="I290" i="3"/>
  <c r="M290" i="3"/>
  <c r="D290" i="3"/>
  <c r="H290" i="3"/>
  <c r="L290" i="3"/>
  <c r="C290" i="3"/>
  <c r="G290" i="3"/>
  <c r="K290" i="3"/>
  <c r="B286" i="3"/>
  <c r="F286" i="3"/>
  <c r="J286" i="3"/>
  <c r="N286" i="3"/>
  <c r="E286" i="3"/>
  <c r="I286" i="3"/>
  <c r="M286" i="3"/>
  <c r="D286" i="3"/>
  <c r="H286" i="3"/>
  <c r="L286" i="3"/>
  <c r="C286" i="3"/>
  <c r="G286" i="3"/>
  <c r="K286" i="3"/>
  <c r="B282" i="3"/>
  <c r="F282" i="3"/>
  <c r="J282" i="3"/>
  <c r="N282" i="3"/>
  <c r="E282" i="3"/>
  <c r="I282" i="3"/>
  <c r="M282" i="3"/>
  <c r="D282" i="3"/>
  <c r="H282" i="3"/>
  <c r="L282" i="3"/>
  <c r="C282" i="3"/>
  <c r="G282" i="3"/>
  <c r="K282" i="3"/>
  <c r="B278" i="3"/>
  <c r="F278" i="3"/>
  <c r="J278" i="3"/>
  <c r="N278" i="3"/>
  <c r="E278" i="3"/>
  <c r="I278" i="3"/>
  <c r="M278" i="3"/>
  <c r="D278" i="3"/>
  <c r="H278" i="3"/>
  <c r="L278" i="3"/>
  <c r="C278" i="3"/>
  <c r="G278" i="3"/>
  <c r="K278" i="3"/>
  <c r="B274" i="3"/>
  <c r="F274" i="3"/>
  <c r="J274" i="3"/>
  <c r="N274" i="3"/>
  <c r="E274" i="3"/>
  <c r="I274" i="3"/>
  <c r="M274" i="3"/>
  <c r="D274" i="3"/>
  <c r="H274" i="3"/>
  <c r="L274" i="3"/>
  <c r="C274" i="3"/>
  <c r="G274" i="3"/>
  <c r="K274" i="3"/>
  <c r="B270" i="3"/>
  <c r="F270" i="3"/>
  <c r="J270" i="3"/>
  <c r="N270" i="3"/>
  <c r="E270" i="3"/>
  <c r="I270" i="3"/>
  <c r="M270" i="3"/>
  <c r="D270" i="3"/>
  <c r="H270" i="3"/>
  <c r="L270" i="3"/>
  <c r="C270" i="3"/>
  <c r="G270" i="3"/>
  <c r="K270" i="3"/>
  <c r="B266" i="3"/>
  <c r="F266" i="3"/>
  <c r="J266" i="3"/>
  <c r="N266" i="3"/>
  <c r="E266" i="3"/>
  <c r="I266" i="3"/>
  <c r="M266" i="3"/>
  <c r="D266" i="3"/>
  <c r="H266" i="3"/>
  <c r="L266" i="3"/>
  <c r="C266" i="3"/>
  <c r="G266" i="3"/>
  <c r="K266" i="3"/>
  <c r="B262" i="3"/>
  <c r="F262" i="3"/>
  <c r="J262" i="3"/>
  <c r="N262" i="3"/>
  <c r="E262" i="3"/>
  <c r="I262" i="3"/>
  <c r="M262" i="3"/>
  <c r="D262" i="3"/>
  <c r="H262" i="3"/>
  <c r="L262" i="3"/>
  <c r="C262" i="3"/>
  <c r="G262" i="3"/>
  <c r="K262" i="3"/>
  <c r="B258" i="3"/>
  <c r="F258" i="3"/>
  <c r="J258" i="3"/>
  <c r="N258" i="3"/>
  <c r="E258" i="3"/>
  <c r="I258" i="3"/>
  <c r="M258" i="3"/>
  <c r="D258" i="3"/>
  <c r="H258" i="3"/>
  <c r="L258" i="3"/>
  <c r="C258" i="3"/>
  <c r="G258" i="3"/>
  <c r="K258" i="3"/>
  <c r="B254" i="3"/>
  <c r="F254" i="3"/>
  <c r="J254" i="3"/>
  <c r="N254" i="3"/>
  <c r="E254" i="3"/>
  <c r="I254" i="3"/>
  <c r="M254" i="3"/>
  <c r="D254" i="3"/>
  <c r="H254" i="3"/>
  <c r="L254" i="3"/>
  <c r="C254" i="3"/>
  <c r="G254" i="3"/>
  <c r="K254" i="3"/>
  <c r="B250" i="3"/>
  <c r="F250" i="3"/>
  <c r="J250" i="3"/>
  <c r="N250" i="3"/>
  <c r="E250" i="3"/>
  <c r="I250" i="3"/>
  <c r="M250" i="3"/>
  <c r="D250" i="3"/>
  <c r="H250" i="3"/>
  <c r="L250" i="3"/>
  <c r="C250" i="3"/>
  <c r="G250" i="3"/>
  <c r="K250" i="3"/>
  <c r="B246" i="3"/>
  <c r="F246" i="3"/>
  <c r="J246" i="3"/>
  <c r="N246" i="3"/>
  <c r="E246" i="3"/>
  <c r="I246" i="3"/>
  <c r="M246" i="3"/>
  <c r="D246" i="3"/>
  <c r="H246" i="3"/>
  <c r="L246" i="3"/>
  <c r="C246" i="3"/>
  <c r="G246" i="3"/>
  <c r="K246" i="3"/>
  <c r="B242" i="3"/>
  <c r="F242" i="3"/>
  <c r="J242" i="3"/>
  <c r="N242" i="3"/>
  <c r="E242" i="3"/>
  <c r="I242" i="3"/>
  <c r="M242" i="3"/>
  <c r="D242" i="3"/>
  <c r="H242" i="3"/>
  <c r="L242" i="3"/>
  <c r="C242" i="3"/>
  <c r="G242" i="3"/>
  <c r="K242" i="3"/>
  <c r="B238" i="3"/>
  <c r="F238" i="3"/>
  <c r="J238" i="3"/>
  <c r="N238" i="3"/>
  <c r="E238" i="3"/>
  <c r="I238" i="3"/>
  <c r="M238" i="3"/>
  <c r="D238" i="3"/>
  <c r="H238" i="3"/>
  <c r="L238" i="3"/>
  <c r="C238" i="3"/>
  <c r="G238" i="3"/>
  <c r="K238" i="3"/>
  <c r="B234" i="3"/>
  <c r="F234" i="3"/>
  <c r="J234" i="3"/>
  <c r="N234" i="3"/>
  <c r="E234" i="3"/>
  <c r="I234" i="3"/>
  <c r="M234" i="3"/>
  <c r="D234" i="3"/>
  <c r="H234" i="3"/>
  <c r="L234" i="3"/>
  <c r="C234" i="3"/>
  <c r="G234" i="3"/>
  <c r="K234" i="3"/>
  <c r="B230" i="3"/>
  <c r="F230" i="3"/>
  <c r="J230" i="3"/>
  <c r="N230" i="3"/>
  <c r="E230" i="3"/>
  <c r="I230" i="3"/>
  <c r="M230" i="3"/>
  <c r="D230" i="3"/>
  <c r="H230" i="3"/>
  <c r="L230" i="3"/>
  <c r="C230" i="3"/>
  <c r="G230" i="3"/>
  <c r="K230" i="3"/>
  <c r="B226" i="3"/>
  <c r="F226" i="3"/>
  <c r="J226" i="3"/>
  <c r="N226" i="3"/>
  <c r="E226" i="3"/>
  <c r="I226" i="3"/>
  <c r="M226" i="3"/>
  <c r="D226" i="3"/>
  <c r="H226" i="3"/>
  <c r="L226" i="3"/>
  <c r="C226" i="3"/>
  <c r="G226" i="3"/>
  <c r="K226" i="3"/>
  <c r="B222" i="3"/>
  <c r="F222" i="3"/>
  <c r="J222" i="3"/>
  <c r="N222" i="3"/>
  <c r="E222" i="3"/>
  <c r="I222" i="3"/>
  <c r="M222" i="3"/>
  <c r="D222" i="3"/>
  <c r="H222" i="3"/>
  <c r="L222" i="3"/>
  <c r="C222" i="3"/>
  <c r="G222" i="3"/>
  <c r="K222" i="3"/>
  <c r="B218" i="3"/>
  <c r="F218" i="3"/>
  <c r="J218" i="3"/>
  <c r="N218" i="3"/>
  <c r="E218" i="3"/>
  <c r="I218" i="3"/>
  <c r="M218" i="3"/>
  <c r="D218" i="3"/>
  <c r="H218" i="3"/>
  <c r="L218" i="3"/>
  <c r="C218" i="3"/>
  <c r="G218" i="3"/>
  <c r="K218" i="3"/>
  <c r="B214" i="3"/>
  <c r="F214" i="3"/>
  <c r="J214" i="3"/>
  <c r="N214" i="3"/>
  <c r="E214" i="3"/>
  <c r="I214" i="3"/>
  <c r="M214" i="3"/>
  <c r="D214" i="3"/>
  <c r="H214" i="3"/>
  <c r="L214" i="3"/>
  <c r="C214" i="3"/>
  <c r="G214" i="3"/>
  <c r="K214" i="3"/>
  <c r="B210" i="3"/>
  <c r="F210" i="3"/>
  <c r="J210" i="3"/>
  <c r="N210" i="3"/>
  <c r="E210" i="3"/>
  <c r="I210" i="3"/>
  <c r="M210" i="3"/>
  <c r="D210" i="3"/>
  <c r="H210" i="3"/>
  <c r="L210" i="3"/>
  <c r="C210" i="3"/>
  <c r="G210" i="3"/>
  <c r="K210" i="3"/>
  <c r="B206" i="3"/>
  <c r="F206" i="3"/>
  <c r="J206" i="3"/>
  <c r="N206" i="3"/>
  <c r="E206" i="3"/>
  <c r="I206" i="3"/>
  <c r="M206" i="3"/>
  <c r="D206" i="3"/>
  <c r="H206" i="3"/>
  <c r="L206" i="3"/>
  <c r="C206" i="3"/>
  <c r="G206" i="3"/>
  <c r="K206" i="3"/>
  <c r="B202" i="3"/>
  <c r="F202" i="3"/>
  <c r="J202" i="3"/>
  <c r="N202" i="3"/>
  <c r="E202" i="3"/>
  <c r="I202" i="3"/>
  <c r="M202" i="3"/>
  <c r="D202" i="3"/>
  <c r="H202" i="3"/>
  <c r="L202" i="3"/>
  <c r="C202" i="3"/>
  <c r="G202" i="3"/>
  <c r="K202" i="3"/>
  <c r="B198" i="3"/>
  <c r="F198" i="3"/>
  <c r="J198" i="3"/>
  <c r="N198" i="3"/>
  <c r="E198" i="3"/>
  <c r="I198" i="3"/>
  <c r="M198" i="3"/>
  <c r="D198" i="3"/>
  <c r="H198" i="3"/>
  <c r="L198" i="3"/>
  <c r="C198" i="3"/>
  <c r="G198" i="3"/>
  <c r="K198" i="3"/>
  <c r="B194" i="3"/>
  <c r="F194" i="3"/>
  <c r="J194" i="3"/>
  <c r="N194" i="3"/>
  <c r="E194" i="3"/>
  <c r="I194" i="3"/>
  <c r="M194" i="3"/>
  <c r="D194" i="3"/>
  <c r="H194" i="3"/>
  <c r="L194" i="3"/>
  <c r="C194" i="3"/>
  <c r="G194" i="3"/>
  <c r="K194" i="3"/>
  <c r="B190" i="3"/>
  <c r="F190" i="3"/>
  <c r="J190" i="3"/>
  <c r="N190" i="3"/>
  <c r="E190" i="3"/>
  <c r="I190" i="3"/>
  <c r="M190" i="3"/>
  <c r="D190" i="3"/>
  <c r="H190" i="3"/>
  <c r="L190" i="3"/>
  <c r="C190" i="3"/>
  <c r="G190" i="3"/>
  <c r="K190" i="3"/>
  <c r="C186" i="3"/>
  <c r="G186" i="3"/>
  <c r="K186" i="3"/>
  <c r="B186" i="3"/>
  <c r="J186" i="3"/>
  <c r="D186" i="3"/>
  <c r="L186" i="3"/>
  <c r="E186" i="3"/>
  <c r="I186" i="3"/>
  <c r="M186" i="3"/>
  <c r="F186" i="3"/>
  <c r="N186" i="3"/>
  <c r="H186" i="3"/>
  <c r="C182" i="3"/>
  <c r="G182" i="3"/>
  <c r="K182" i="3"/>
  <c r="B182" i="3"/>
  <c r="J182" i="3"/>
  <c r="D182" i="3"/>
  <c r="L182" i="3"/>
  <c r="E182" i="3"/>
  <c r="I182" i="3"/>
  <c r="M182" i="3"/>
  <c r="F182" i="3"/>
  <c r="N182" i="3"/>
  <c r="H182" i="3"/>
  <c r="D177" i="3"/>
  <c r="H177" i="3"/>
  <c r="L177" i="3"/>
  <c r="C177" i="3"/>
  <c r="K177" i="3"/>
  <c r="I177" i="3"/>
  <c r="B177" i="3"/>
  <c r="F177" i="3"/>
  <c r="J177" i="3"/>
  <c r="N177" i="3"/>
  <c r="G177" i="3"/>
  <c r="E177" i="3"/>
  <c r="M177" i="3"/>
  <c r="D169" i="3"/>
  <c r="H169" i="3"/>
  <c r="L169" i="3"/>
  <c r="C169" i="3"/>
  <c r="K169" i="3"/>
  <c r="E169" i="3"/>
  <c r="B169" i="3"/>
  <c r="F169" i="3"/>
  <c r="J169" i="3"/>
  <c r="N169" i="3"/>
  <c r="G169" i="3"/>
  <c r="I169" i="3"/>
  <c r="M169" i="3"/>
  <c r="D161" i="3"/>
  <c r="H161" i="3"/>
  <c r="L161" i="3"/>
  <c r="C161" i="3"/>
  <c r="K161" i="3"/>
  <c r="E161" i="3"/>
  <c r="B161" i="3"/>
  <c r="F161" i="3"/>
  <c r="J161" i="3"/>
  <c r="N161" i="3"/>
  <c r="G161" i="3"/>
  <c r="I161" i="3"/>
  <c r="M161" i="3"/>
  <c r="D153" i="3"/>
  <c r="H153" i="3"/>
  <c r="L153" i="3"/>
  <c r="E153" i="3"/>
  <c r="M153" i="3"/>
  <c r="K153" i="3"/>
  <c r="B153" i="3"/>
  <c r="F153" i="3"/>
  <c r="J153" i="3"/>
  <c r="N153" i="3"/>
  <c r="I153" i="3"/>
  <c r="G153" i="3"/>
  <c r="C153" i="3"/>
  <c r="D145" i="3"/>
  <c r="H145" i="3"/>
  <c r="L145" i="3"/>
  <c r="E145" i="3"/>
  <c r="M145" i="3"/>
  <c r="C145" i="3"/>
  <c r="B145" i="3"/>
  <c r="F145" i="3"/>
  <c r="J145" i="3"/>
  <c r="N145" i="3"/>
  <c r="I145" i="3"/>
  <c r="G145" i="3"/>
  <c r="K145" i="3"/>
  <c r="E138" i="3"/>
  <c r="I138" i="3"/>
  <c r="M138" i="3"/>
  <c r="H138" i="3"/>
  <c r="B138" i="3"/>
  <c r="N138" i="3"/>
  <c r="C138" i="3"/>
  <c r="G138" i="3"/>
  <c r="K138" i="3"/>
  <c r="D138" i="3"/>
  <c r="L138" i="3"/>
  <c r="J138" i="3"/>
  <c r="F138" i="3"/>
  <c r="E130" i="3"/>
  <c r="I130" i="3"/>
  <c r="M130" i="3"/>
  <c r="H130" i="3"/>
  <c r="B130" i="3"/>
  <c r="F130" i="3"/>
  <c r="C130" i="3"/>
  <c r="G130" i="3"/>
  <c r="K130" i="3"/>
  <c r="D130" i="3"/>
  <c r="L130" i="3"/>
  <c r="J130" i="3"/>
  <c r="N130" i="3"/>
  <c r="E122" i="3"/>
  <c r="I122" i="3"/>
  <c r="M122" i="3"/>
  <c r="H122" i="3"/>
  <c r="B122" i="3"/>
  <c r="N122" i="3"/>
  <c r="C122" i="3"/>
  <c r="G122" i="3"/>
  <c r="K122" i="3"/>
  <c r="D122" i="3"/>
  <c r="L122" i="3"/>
  <c r="J122" i="3"/>
  <c r="F122" i="3"/>
  <c r="E114" i="3"/>
  <c r="I114" i="3"/>
  <c r="M114" i="3"/>
  <c r="H114" i="3"/>
  <c r="B114" i="3"/>
  <c r="F114" i="3"/>
  <c r="C114" i="3"/>
  <c r="G114" i="3"/>
  <c r="K114" i="3"/>
  <c r="D114" i="3"/>
  <c r="L114" i="3"/>
  <c r="J114" i="3"/>
  <c r="N114" i="3"/>
  <c r="E106" i="3"/>
  <c r="I106" i="3"/>
  <c r="M106" i="3"/>
  <c r="H106" i="3"/>
  <c r="B106" i="3"/>
  <c r="N106" i="3"/>
  <c r="C106" i="3"/>
  <c r="G106" i="3"/>
  <c r="K106" i="3"/>
  <c r="D106" i="3"/>
  <c r="L106" i="3"/>
  <c r="J106" i="3"/>
  <c r="F106" i="3"/>
  <c r="E98" i="3"/>
  <c r="I98" i="3"/>
  <c r="M98" i="3"/>
  <c r="H98" i="3"/>
  <c r="F98" i="3"/>
  <c r="B98" i="3"/>
  <c r="C98" i="3"/>
  <c r="G98" i="3"/>
  <c r="K98" i="3"/>
  <c r="D98" i="3"/>
  <c r="L98" i="3"/>
  <c r="N98" i="3"/>
  <c r="J98" i="3"/>
  <c r="E94" i="3"/>
  <c r="I94" i="3"/>
  <c r="M94" i="3"/>
  <c r="H94" i="3"/>
  <c r="B94" i="3"/>
  <c r="F94" i="3"/>
  <c r="C94" i="3"/>
  <c r="G94" i="3"/>
  <c r="K94" i="3"/>
  <c r="D94" i="3"/>
  <c r="L94" i="3"/>
  <c r="J94" i="3"/>
  <c r="N94" i="3"/>
  <c r="E90" i="3"/>
  <c r="I90" i="3"/>
  <c r="M90" i="3"/>
  <c r="H90" i="3"/>
  <c r="F90" i="3"/>
  <c r="B90" i="3"/>
  <c r="C90" i="3"/>
  <c r="G90" i="3"/>
  <c r="K90" i="3"/>
  <c r="D90" i="3"/>
  <c r="L90" i="3"/>
  <c r="N90" i="3"/>
  <c r="J90" i="3"/>
  <c r="E86" i="3"/>
  <c r="I86" i="3"/>
  <c r="M86" i="3"/>
  <c r="H86" i="3"/>
  <c r="B86" i="3"/>
  <c r="F86" i="3"/>
  <c r="C86" i="3"/>
  <c r="G86" i="3"/>
  <c r="K86" i="3"/>
  <c r="D86" i="3"/>
  <c r="L86" i="3"/>
  <c r="J86" i="3"/>
  <c r="N86" i="3"/>
  <c r="C82" i="3"/>
  <c r="G82" i="3"/>
  <c r="K82" i="3"/>
  <c r="D82" i="3"/>
  <c r="L82" i="3"/>
  <c r="N82" i="3"/>
  <c r="B82" i="3"/>
  <c r="E82" i="3"/>
  <c r="I82" i="3"/>
  <c r="M82" i="3"/>
  <c r="H82" i="3"/>
  <c r="F82" i="3"/>
  <c r="J82" i="3"/>
  <c r="D78" i="3"/>
  <c r="H78" i="3"/>
  <c r="L78" i="3"/>
  <c r="C78" i="3"/>
  <c r="K78" i="3"/>
  <c r="E78" i="3"/>
  <c r="B78" i="3"/>
  <c r="F78" i="3"/>
  <c r="J78" i="3"/>
  <c r="N78" i="3"/>
  <c r="G78" i="3"/>
  <c r="I78" i="3"/>
  <c r="M78" i="3"/>
  <c r="D74" i="3"/>
  <c r="H74" i="3"/>
  <c r="L74" i="3"/>
  <c r="C74" i="3"/>
  <c r="K74" i="3"/>
  <c r="M74" i="3"/>
  <c r="B74" i="3"/>
  <c r="F74" i="3"/>
  <c r="J74" i="3"/>
  <c r="N74" i="3"/>
  <c r="G74" i="3"/>
  <c r="E74" i="3"/>
  <c r="I74" i="3"/>
  <c r="D70" i="3"/>
  <c r="H70" i="3"/>
  <c r="L70" i="3"/>
  <c r="C70" i="3"/>
  <c r="K70" i="3"/>
  <c r="E70" i="3"/>
  <c r="B70" i="3"/>
  <c r="F70" i="3"/>
  <c r="J70" i="3"/>
  <c r="N70" i="3"/>
  <c r="G70" i="3"/>
  <c r="I70" i="3"/>
  <c r="M70" i="3"/>
  <c r="D66" i="3"/>
  <c r="H66" i="3"/>
  <c r="L66" i="3"/>
  <c r="C66" i="3"/>
  <c r="K66" i="3"/>
  <c r="M66" i="3"/>
  <c r="B66" i="3"/>
  <c r="F66" i="3"/>
  <c r="J66" i="3"/>
  <c r="N66" i="3"/>
  <c r="G66" i="3"/>
  <c r="E66" i="3"/>
  <c r="I66" i="3"/>
  <c r="D62" i="3"/>
  <c r="H62" i="3"/>
  <c r="L62" i="3"/>
  <c r="C62" i="3"/>
  <c r="K62" i="3"/>
  <c r="E62" i="3"/>
  <c r="B62" i="3"/>
  <c r="F62" i="3"/>
  <c r="J62" i="3"/>
  <c r="N62" i="3"/>
  <c r="G62" i="3"/>
  <c r="I62" i="3"/>
  <c r="M62" i="3"/>
  <c r="D58" i="3"/>
  <c r="H58" i="3"/>
  <c r="L58" i="3"/>
  <c r="C58" i="3"/>
  <c r="K58" i="3"/>
  <c r="M58" i="3"/>
  <c r="B58" i="3"/>
  <c r="F58" i="3"/>
  <c r="J58" i="3"/>
  <c r="N58" i="3"/>
  <c r="G58" i="3"/>
  <c r="E58" i="3"/>
  <c r="I58" i="3"/>
  <c r="D54" i="3"/>
  <c r="H54" i="3"/>
  <c r="L54" i="3"/>
  <c r="C54" i="3"/>
  <c r="K54" i="3"/>
  <c r="E54" i="3"/>
  <c r="B54" i="3"/>
  <c r="F54" i="3"/>
  <c r="J54" i="3"/>
  <c r="N54" i="3"/>
  <c r="G54" i="3"/>
  <c r="I54" i="3"/>
  <c r="M54" i="3"/>
  <c r="B50" i="3"/>
  <c r="F50" i="3"/>
  <c r="J50" i="3"/>
  <c r="N50" i="3"/>
  <c r="G50" i="3"/>
  <c r="E50" i="3"/>
  <c r="I50" i="3"/>
  <c r="D50" i="3"/>
  <c r="H50" i="3"/>
  <c r="L50" i="3"/>
  <c r="C50" i="3"/>
  <c r="K50" i="3"/>
  <c r="M50" i="3"/>
  <c r="B46" i="3"/>
  <c r="F46" i="3"/>
  <c r="J46" i="3"/>
  <c r="N46" i="3"/>
  <c r="G46" i="3"/>
  <c r="I46" i="3"/>
  <c r="M46" i="3"/>
  <c r="D46" i="3"/>
  <c r="H46" i="3"/>
  <c r="L46" i="3"/>
  <c r="C46" i="3"/>
  <c r="K46" i="3"/>
  <c r="E46" i="3"/>
  <c r="B42" i="3"/>
  <c r="F42" i="3"/>
  <c r="J42" i="3"/>
  <c r="I42" i="3"/>
  <c r="N42" i="3"/>
  <c r="K42" i="3"/>
  <c r="G42" i="3"/>
  <c r="D42" i="3"/>
  <c r="H42" i="3"/>
  <c r="E42" i="3"/>
  <c r="L42" i="3"/>
  <c r="C42" i="3"/>
  <c r="M42" i="3"/>
  <c r="B38" i="3"/>
  <c r="F38" i="3"/>
  <c r="J38" i="3"/>
  <c r="N38" i="3"/>
  <c r="I38" i="3"/>
  <c r="G38" i="3"/>
  <c r="K38" i="3"/>
  <c r="D38" i="3"/>
  <c r="H38" i="3"/>
  <c r="L38" i="3"/>
  <c r="E38" i="3"/>
  <c r="M38" i="3"/>
  <c r="C38" i="3"/>
  <c r="B34" i="3"/>
  <c r="F34" i="3"/>
  <c r="J34" i="3"/>
  <c r="N34" i="3"/>
  <c r="I34" i="3"/>
  <c r="C34" i="3"/>
  <c r="G34" i="3"/>
  <c r="D34" i="3"/>
  <c r="H34" i="3"/>
  <c r="L34" i="3"/>
  <c r="E34" i="3"/>
  <c r="M34" i="3"/>
  <c r="K34" i="3"/>
  <c r="B30" i="3"/>
  <c r="F30" i="3"/>
  <c r="J30" i="3"/>
  <c r="N30" i="3"/>
  <c r="I30" i="3"/>
  <c r="G30" i="3"/>
  <c r="C30" i="3"/>
  <c r="D30" i="3"/>
  <c r="H30" i="3"/>
  <c r="L30" i="3"/>
  <c r="E30" i="3"/>
  <c r="M30" i="3"/>
  <c r="K30" i="3"/>
  <c r="B26" i="3"/>
  <c r="F26" i="3"/>
  <c r="J26" i="3"/>
  <c r="N26" i="3"/>
  <c r="I26" i="3"/>
  <c r="C26" i="3"/>
  <c r="G26" i="3"/>
  <c r="D26" i="3"/>
  <c r="H26" i="3"/>
  <c r="L26" i="3"/>
  <c r="E26" i="3"/>
  <c r="M26" i="3"/>
  <c r="K26" i="3"/>
  <c r="C22" i="3"/>
  <c r="G22" i="3"/>
  <c r="K22" i="3"/>
  <c r="D22" i="3"/>
  <c r="L22" i="3"/>
  <c r="J22" i="3"/>
  <c r="F22" i="3"/>
  <c r="E22" i="3"/>
  <c r="I22" i="3"/>
  <c r="M22" i="3"/>
  <c r="H22" i="3"/>
  <c r="B22" i="3"/>
  <c r="N22" i="3"/>
  <c r="C18" i="3"/>
  <c r="G18" i="3"/>
  <c r="K18" i="3"/>
  <c r="D18" i="3"/>
  <c r="L18" i="3"/>
  <c r="N18" i="3"/>
  <c r="J18" i="3"/>
  <c r="E18" i="3"/>
  <c r="I18" i="3"/>
  <c r="M18" i="3"/>
  <c r="H18" i="3"/>
  <c r="F18" i="3"/>
  <c r="B18" i="3"/>
  <c r="C14" i="3"/>
  <c r="G14" i="3"/>
  <c r="K14" i="3"/>
  <c r="D14" i="3"/>
  <c r="L14" i="3"/>
  <c r="J14" i="3"/>
  <c r="N14" i="3"/>
  <c r="E14" i="3"/>
  <c r="I14" i="3"/>
  <c r="M14" i="3"/>
  <c r="H14" i="3"/>
  <c r="B14" i="3"/>
  <c r="F14" i="3"/>
  <c r="C10" i="3"/>
  <c r="G10" i="3"/>
  <c r="K10" i="3"/>
  <c r="D10" i="3"/>
  <c r="L10" i="3"/>
  <c r="N10" i="3"/>
  <c r="B10" i="3"/>
  <c r="E10" i="3"/>
  <c r="I10" i="3"/>
  <c r="M10" i="3"/>
  <c r="H10" i="3"/>
  <c r="F10" i="3"/>
  <c r="J10" i="3"/>
  <c r="E176" i="3"/>
  <c r="I176" i="3"/>
  <c r="M176" i="3"/>
  <c r="H176" i="3"/>
  <c r="B176" i="3"/>
  <c r="J176" i="3"/>
  <c r="C176" i="3"/>
  <c r="G176" i="3"/>
  <c r="K176" i="3"/>
  <c r="D176" i="3"/>
  <c r="L176" i="3"/>
  <c r="F176" i="3"/>
  <c r="N176" i="3"/>
  <c r="E172" i="3"/>
  <c r="I172" i="3"/>
  <c r="M172" i="3"/>
  <c r="H172" i="3"/>
  <c r="B172" i="3"/>
  <c r="F172" i="3"/>
  <c r="C172" i="3"/>
  <c r="G172" i="3"/>
  <c r="K172" i="3"/>
  <c r="D172" i="3"/>
  <c r="L172" i="3"/>
  <c r="J172" i="3"/>
  <c r="N172" i="3"/>
  <c r="E168" i="3"/>
  <c r="I168" i="3"/>
  <c r="M168" i="3"/>
  <c r="H168" i="3"/>
  <c r="F168" i="3"/>
  <c r="B168" i="3"/>
  <c r="C168" i="3"/>
  <c r="G168" i="3"/>
  <c r="K168" i="3"/>
  <c r="D168" i="3"/>
  <c r="L168" i="3"/>
  <c r="N168" i="3"/>
  <c r="J168" i="3"/>
  <c r="E164" i="3"/>
  <c r="I164" i="3"/>
  <c r="M164" i="3"/>
  <c r="H164" i="3"/>
  <c r="B164" i="3"/>
  <c r="F164" i="3"/>
  <c r="C164" i="3"/>
  <c r="G164" i="3"/>
  <c r="K164" i="3"/>
  <c r="D164" i="3"/>
  <c r="L164" i="3"/>
  <c r="J164" i="3"/>
  <c r="N164" i="3"/>
  <c r="E160" i="3"/>
  <c r="I160" i="3"/>
  <c r="B160" i="3"/>
  <c r="J160" i="3"/>
  <c r="D160" i="3"/>
  <c r="N160" i="3"/>
  <c r="C160" i="3"/>
  <c r="G160" i="3"/>
  <c r="K160" i="3"/>
  <c r="F160" i="3"/>
  <c r="M160" i="3"/>
  <c r="L160" i="3"/>
  <c r="H160" i="3"/>
  <c r="E156" i="3"/>
  <c r="I156" i="3"/>
  <c r="M156" i="3"/>
  <c r="F156" i="3"/>
  <c r="N156" i="3"/>
  <c r="D156" i="3"/>
  <c r="C156" i="3"/>
  <c r="G156" i="3"/>
  <c r="K156" i="3"/>
  <c r="B156" i="3"/>
  <c r="J156" i="3"/>
  <c r="H156" i="3"/>
  <c r="L156" i="3"/>
  <c r="E152" i="3"/>
  <c r="I152" i="3"/>
  <c r="M152" i="3"/>
  <c r="F152" i="3"/>
  <c r="N152" i="3"/>
  <c r="L152" i="3"/>
  <c r="C152" i="3"/>
  <c r="G152" i="3"/>
  <c r="K152" i="3"/>
  <c r="B152" i="3"/>
  <c r="J152" i="3"/>
  <c r="D152" i="3"/>
  <c r="H152" i="3"/>
  <c r="E148" i="3"/>
  <c r="I148" i="3"/>
  <c r="M148" i="3"/>
  <c r="F148" i="3"/>
  <c r="N148" i="3"/>
  <c r="L148" i="3"/>
  <c r="C148" i="3"/>
  <c r="G148" i="3"/>
  <c r="K148" i="3"/>
  <c r="B148" i="3"/>
  <c r="J148" i="3"/>
  <c r="H148" i="3"/>
  <c r="D148" i="3"/>
  <c r="E144" i="3"/>
  <c r="I144" i="3"/>
  <c r="M144" i="3"/>
  <c r="F144" i="3"/>
  <c r="N144" i="3"/>
  <c r="L144" i="3"/>
  <c r="C144" i="3"/>
  <c r="G144" i="3"/>
  <c r="K144" i="3"/>
  <c r="B144" i="3"/>
  <c r="J144" i="3"/>
  <c r="D144" i="3"/>
  <c r="H144" i="3"/>
  <c r="E140" i="3"/>
  <c r="I140" i="3"/>
  <c r="M140" i="3"/>
  <c r="F140" i="3"/>
  <c r="N140" i="3"/>
  <c r="D140" i="3"/>
  <c r="C140" i="3"/>
  <c r="G140" i="3"/>
  <c r="K140" i="3"/>
  <c r="B140" i="3"/>
  <c r="J140" i="3"/>
  <c r="H140" i="3"/>
  <c r="L140" i="3"/>
  <c r="B137" i="3"/>
  <c r="F137" i="3"/>
  <c r="J137" i="3"/>
  <c r="N137" i="3"/>
  <c r="I137" i="3"/>
  <c r="G137" i="3"/>
  <c r="C137" i="3"/>
  <c r="D137" i="3"/>
  <c r="H137" i="3"/>
  <c r="L137" i="3"/>
  <c r="E137" i="3"/>
  <c r="M137" i="3"/>
  <c r="K137" i="3"/>
  <c r="B133" i="3"/>
  <c r="F133" i="3"/>
  <c r="J133" i="3"/>
  <c r="N133" i="3"/>
  <c r="I133" i="3"/>
  <c r="C133" i="3"/>
  <c r="G133" i="3"/>
  <c r="D133" i="3"/>
  <c r="H133" i="3"/>
  <c r="L133" i="3"/>
  <c r="E133" i="3"/>
  <c r="M133" i="3"/>
  <c r="K133" i="3"/>
  <c r="B129" i="3"/>
  <c r="F129" i="3"/>
  <c r="J129" i="3"/>
  <c r="N129" i="3"/>
  <c r="I129" i="3"/>
  <c r="G129" i="3"/>
  <c r="K129" i="3"/>
  <c r="D129" i="3"/>
  <c r="H129" i="3"/>
  <c r="L129" i="3"/>
  <c r="E129" i="3"/>
  <c r="M129" i="3"/>
  <c r="C129" i="3"/>
  <c r="B125" i="3"/>
  <c r="F125" i="3"/>
  <c r="J125" i="3"/>
  <c r="N125" i="3"/>
  <c r="I125" i="3"/>
  <c r="C125" i="3"/>
  <c r="G125" i="3"/>
  <c r="D125" i="3"/>
  <c r="H125" i="3"/>
  <c r="L125" i="3"/>
  <c r="E125" i="3"/>
  <c r="M125" i="3"/>
  <c r="K125" i="3"/>
  <c r="B121" i="3"/>
  <c r="F121" i="3"/>
  <c r="J121" i="3"/>
  <c r="N121" i="3"/>
  <c r="I121" i="3"/>
  <c r="G121" i="3"/>
  <c r="C121" i="3"/>
  <c r="D121" i="3"/>
  <c r="H121" i="3"/>
  <c r="L121" i="3"/>
  <c r="E121" i="3"/>
  <c r="M121" i="3"/>
  <c r="K121" i="3"/>
  <c r="B117" i="3"/>
  <c r="F117" i="3"/>
  <c r="J117" i="3"/>
  <c r="N117" i="3"/>
  <c r="I117" i="3"/>
  <c r="C117" i="3"/>
  <c r="G117" i="3"/>
  <c r="D117" i="3"/>
  <c r="H117" i="3"/>
  <c r="L117" i="3"/>
  <c r="E117" i="3"/>
  <c r="M117" i="3"/>
  <c r="K117" i="3"/>
  <c r="B113" i="3"/>
  <c r="F113" i="3"/>
  <c r="J113" i="3"/>
  <c r="N113" i="3"/>
  <c r="I113" i="3"/>
  <c r="G113" i="3"/>
  <c r="K113" i="3"/>
  <c r="D113" i="3"/>
  <c r="H113" i="3"/>
  <c r="L113" i="3"/>
  <c r="E113" i="3"/>
  <c r="M113" i="3"/>
  <c r="C113" i="3"/>
  <c r="B109" i="3"/>
  <c r="F109" i="3"/>
  <c r="J109" i="3"/>
  <c r="N109" i="3"/>
  <c r="I109" i="3"/>
  <c r="C109" i="3"/>
  <c r="G109" i="3"/>
  <c r="D109" i="3"/>
  <c r="H109" i="3"/>
  <c r="L109" i="3"/>
  <c r="E109" i="3"/>
  <c r="M109" i="3"/>
  <c r="K109" i="3"/>
  <c r="B105" i="3"/>
  <c r="F105" i="3"/>
  <c r="J105" i="3"/>
  <c r="N105" i="3"/>
  <c r="I105" i="3"/>
  <c r="C105" i="3"/>
  <c r="G105" i="3"/>
  <c r="D105" i="3"/>
  <c r="H105" i="3"/>
  <c r="L105" i="3"/>
  <c r="E105" i="3"/>
  <c r="M105" i="3"/>
  <c r="K105" i="3"/>
  <c r="B101" i="3"/>
  <c r="F101" i="3"/>
  <c r="J101" i="3"/>
  <c r="N101" i="3"/>
  <c r="I101" i="3"/>
  <c r="G101" i="3"/>
  <c r="K101" i="3"/>
  <c r="D101" i="3"/>
  <c r="H101" i="3"/>
  <c r="L101" i="3"/>
  <c r="E101" i="3"/>
  <c r="M101" i="3"/>
  <c r="C101" i="3"/>
  <c r="B97" i="3"/>
  <c r="F97" i="3"/>
  <c r="J97" i="3"/>
  <c r="N97" i="3"/>
  <c r="I97" i="3"/>
  <c r="C97" i="3"/>
  <c r="G97" i="3"/>
  <c r="D97" i="3"/>
  <c r="H97" i="3"/>
  <c r="L97" i="3"/>
  <c r="E97" i="3"/>
  <c r="M97" i="3"/>
  <c r="K97" i="3"/>
  <c r="B93" i="3"/>
  <c r="F93" i="3"/>
  <c r="J93" i="3"/>
  <c r="N93" i="3"/>
  <c r="I93" i="3"/>
  <c r="G93" i="3"/>
  <c r="K93" i="3"/>
  <c r="D93" i="3"/>
  <c r="H93" i="3"/>
  <c r="L93" i="3"/>
  <c r="E93" i="3"/>
  <c r="M93" i="3"/>
  <c r="C93" i="3"/>
  <c r="B89" i="3"/>
  <c r="F89" i="3"/>
  <c r="J89" i="3"/>
  <c r="N89" i="3"/>
  <c r="I89" i="3"/>
  <c r="C89" i="3"/>
  <c r="G89" i="3"/>
  <c r="D89" i="3"/>
  <c r="H89" i="3"/>
  <c r="L89" i="3"/>
  <c r="E89" i="3"/>
  <c r="M89" i="3"/>
  <c r="K89" i="3"/>
  <c r="B85" i="3"/>
  <c r="F85" i="3"/>
  <c r="J85" i="3"/>
  <c r="N85" i="3"/>
  <c r="I85" i="3"/>
  <c r="G85" i="3"/>
  <c r="K85" i="3"/>
  <c r="D85" i="3"/>
  <c r="H85" i="3"/>
  <c r="L85" i="3"/>
  <c r="E85" i="3"/>
  <c r="M85" i="3"/>
  <c r="C85" i="3"/>
  <c r="C81" i="3"/>
  <c r="G81" i="3"/>
  <c r="K81" i="3"/>
  <c r="D81" i="3"/>
  <c r="L81" i="3"/>
  <c r="J81" i="3"/>
  <c r="N81" i="3"/>
  <c r="E81" i="3"/>
  <c r="I81" i="3"/>
  <c r="M81" i="3"/>
  <c r="H81" i="3"/>
  <c r="B81" i="3"/>
  <c r="F81" i="3"/>
  <c r="C77" i="3"/>
  <c r="G77" i="3"/>
  <c r="K77" i="3"/>
  <c r="D77" i="3"/>
  <c r="L77" i="3"/>
  <c r="N77" i="3"/>
  <c r="J77" i="3"/>
  <c r="E77" i="3"/>
  <c r="I77" i="3"/>
  <c r="M77" i="3"/>
  <c r="H77" i="3"/>
  <c r="F77" i="3"/>
  <c r="B77" i="3"/>
  <c r="C73" i="3"/>
  <c r="G73" i="3"/>
  <c r="K73" i="3"/>
  <c r="D73" i="3"/>
  <c r="L73" i="3"/>
  <c r="J73" i="3"/>
  <c r="N73" i="3"/>
  <c r="E73" i="3"/>
  <c r="I73" i="3"/>
  <c r="M73" i="3"/>
  <c r="H73" i="3"/>
  <c r="B73" i="3"/>
  <c r="F73" i="3"/>
  <c r="C69" i="3"/>
  <c r="G69" i="3"/>
  <c r="K69" i="3"/>
  <c r="D69" i="3"/>
  <c r="L69" i="3"/>
  <c r="N69" i="3"/>
  <c r="J69" i="3"/>
  <c r="E69" i="3"/>
  <c r="I69" i="3"/>
  <c r="M69" i="3"/>
  <c r="H69" i="3"/>
  <c r="F69" i="3"/>
  <c r="B69" i="3"/>
  <c r="C65" i="3"/>
  <c r="G65" i="3"/>
  <c r="K65" i="3"/>
  <c r="D65" i="3"/>
  <c r="L65" i="3"/>
  <c r="J65" i="3"/>
  <c r="N65" i="3"/>
  <c r="E65" i="3"/>
  <c r="I65" i="3"/>
  <c r="M65" i="3"/>
  <c r="H65" i="3"/>
  <c r="B65" i="3"/>
  <c r="F65" i="3"/>
  <c r="C61" i="3"/>
  <c r="G61" i="3"/>
  <c r="K61" i="3"/>
  <c r="D61" i="3"/>
  <c r="L61" i="3"/>
  <c r="N61" i="3"/>
  <c r="J61" i="3"/>
  <c r="E61" i="3"/>
  <c r="I61" i="3"/>
  <c r="M61" i="3"/>
  <c r="H61" i="3"/>
  <c r="F61" i="3"/>
  <c r="B61" i="3"/>
  <c r="C57" i="3"/>
  <c r="G57" i="3"/>
  <c r="K57" i="3"/>
  <c r="D57" i="3"/>
  <c r="L57" i="3"/>
  <c r="J57" i="3"/>
  <c r="N57" i="3"/>
  <c r="E57" i="3"/>
  <c r="I57" i="3"/>
  <c r="M57" i="3"/>
  <c r="H57" i="3"/>
  <c r="B57" i="3"/>
  <c r="F57" i="3"/>
  <c r="E53" i="3"/>
  <c r="I53" i="3"/>
  <c r="M53" i="3"/>
  <c r="H53" i="3"/>
  <c r="F53" i="3"/>
  <c r="B53" i="3"/>
  <c r="C53" i="3"/>
  <c r="G53" i="3"/>
  <c r="K53" i="3"/>
  <c r="D53" i="3"/>
  <c r="L53" i="3"/>
  <c r="N53" i="3"/>
  <c r="J53" i="3"/>
  <c r="E49" i="3"/>
  <c r="I49" i="3"/>
  <c r="M49" i="3"/>
  <c r="H49" i="3"/>
  <c r="B49" i="3"/>
  <c r="F49" i="3"/>
  <c r="C49" i="3"/>
  <c r="G49" i="3"/>
  <c r="K49" i="3"/>
  <c r="D49" i="3"/>
  <c r="L49" i="3"/>
  <c r="J49" i="3"/>
  <c r="N49" i="3"/>
  <c r="E45" i="3"/>
  <c r="I45" i="3"/>
  <c r="M45" i="3"/>
  <c r="H45" i="3"/>
  <c r="F45" i="3"/>
  <c r="B45" i="3"/>
  <c r="C45" i="3"/>
  <c r="G45" i="3"/>
  <c r="K45" i="3"/>
  <c r="D45" i="3"/>
  <c r="L45" i="3"/>
  <c r="N45" i="3"/>
  <c r="J45" i="3"/>
  <c r="E41" i="3"/>
  <c r="I41" i="3"/>
  <c r="M41" i="3"/>
  <c r="F41" i="3"/>
  <c r="N41" i="3"/>
  <c r="L41" i="3"/>
  <c r="C41" i="3"/>
  <c r="G41" i="3"/>
  <c r="K41" i="3"/>
  <c r="B41" i="3"/>
  <c r="J41" i="3"/>
  <c r="H41" i="3"/>
  <c r="D41" i="3"/>
  <c r="E37" i="3"/>
  <c r="I37" i="3"/>
  <c r="M37" i="3"/>
  <c r="F37" i="3"/>
  <c r="N37" i="3"/>
  <c r="L37" i="3"/>
  <c r="C37" i="3"/>
  <c r="G37" i="3"/>
  <c r="K37" i="3"/>
  <c r="B37" i="3"/>
  <c r="J37" i="3"/>
  <c r="D37" i="3"/>
  <c r="H37" i="3"/>
  <c r="E33" i="3"/>
  <c r="I33" i="3"/>
  <c r="M33" i="3"/>
  <c r="F33" i="3"/>
  <c r="N33" i="3"/>
  <c r="D33" i="3"/>
  <c r="C33" i="3"/>
  <c r="G33" i="3"/>
  <c r="K33" i="3"/>
  <c r="B33" i="3"/>
  <c r="J33" i="3"/>
  <c r="H33" i="3"/>
  <c r="L33" i="3"/>
  <c r="E29" i="3"/>
  <c r="I29" i="3"/>
  <c r="M29" i="3"/>
  <c r="F29" i="3"/>
  <c r="N29" i="3"/>
  <c r="L29" i="3"/>
  <c r="C29" i="3"/>
  <c r="G29" i="3"/>
  <c r="K29" i="3"/>
  <c r="B29" i="3"/>
  <c r="J29" i="3"/>
  <c r="D29" i="3"/>
  <c r="H29" i="3"/>
  <c r="E25" i="3"/>
  <c r="I25" i="3"/>
  <c r="M25" i="3"/>
  <c r="F25" i="3"/>
  <c r="N25" i="3"/>
  <c r="L25" i="3"/>
  <c r="C25" i="3"/>
  <c r="G25" i="3"/>
  <c r="K25" i="3"/>
  <c r="B25" i="3"/>
  <c r="J25" i="3"/>
  <c r="H25" i="3"/>
  <c r="D25" i="3"/>
  <c r="D21" i="3"/>
  <c r="H21" i="3"/>
  <c r="L21" i="3"/>
  <c r="E21" i="3"/>
  <c r="M21" i="3"/>
  <c r="K21" i="3"/>
  <c r="B21" i="3"/>
  <c r="F21" i="3"/>
  <c r="J21" i="3"/>
  <c r="N21" i="3"/>
  <c r="I21" i="3"/>
  <c r="G21" i="3"/>
  <c r="C21" i="3"/>
  <c r="D17" i="3"/>
  <c r="H17" i="3"/>
  <c r="L17" i="3"/>
  <c r="E17" i="3"/>
  <c r="M17" i="3"/>
  <c r="K17" i="3"/>
  <c r="B17" i="3"/>
  <c r="F17" i="3"/>
  <c r="J17" i="3"/>
  <c r="N17" i="3"/>
  <c r="I17" i="3"/>
  <c r="C17" i="3"/>
  <c r="G17" i="3"/>
  <c r="D13" i="3"/>
  <c r="H13" i="3"/>
  <c r="L13" i="3"/>
  <c r="E13" i="3"/>
  <c r="M13" i="3"/>
  <c r="C13" i="3"/>
  <c r="B13" i="3"/>
  <c r="F13" i="3"/>
  <c r="J13" i="3"/>
  <c r="N13" i="3"/>
  <c r="I13" i="3"/>
  <c r="G13" i="3"/>
  <c r="K13" i="3"/>
</calcChain>
</file>

<file path=xl/sharedStrings.xml><?xml version="1.0" encoding="utf-8"?>
<sst xmlns="http://schemas.openxmlformats.org/spreadsheetml/2006/main" count="147" uniqueCount="51">
  <si>
    <t>م</t>
  </si>
  <si>
    <t>رقم الجلوس</t>
  </si>
  <si>
    <t>النوع</t>
  </si>
  <si>
    <t>حالة القيد</t>
  </si>
  <si>
    <t>تاريخ الميلاد</t>
  </si>
  <si>
    <t>السن فى أول أكتوبر</t>
  </si>
  <si>
    <t>الجنسية</t>
  </si>
  <si>
    <t>اللغة العربية</t>
  </si>
  <si>
    <t>اللغة الإنجليزية</t>
  </si>
  <si>
    <t>التربية القومية</t>
  </si>
  <si>
    <t>الدراسات</t>
  </si>
  <si>
    <t>الرياضيات</t>
  </si>
  <si>
    <t>محاصيل الحقل</t>
  </si>
  <si>
    <t>أساسيات بساتين</t>
  </si>
  <si>
    <t>بيولوجى</t>
  </si>
  <si>
    <t>فيزياء</t>
  </si>
  <si>
    <t>ميكنة زراعية</t>
  </si>
  <si>
    <t>أساسيات إنتاج</t>
  </si>
  <si>
    <t>مساحة و رى</t>
  </si>
  <si>
    <t>صناعات غذائية</t>
  </si>
  <si>
    <t>كيمياء</t>
  </si>
  <si>
    <t>حاسب آلى</t>
  </si>
  <si>
    <t>المجموع</t>
  </si>
  <si>
    <t>التربية الدينية</t>
  </si>
  <si>
    <t>نتيجة الطالب</t>
  </si>
  <si>
    <t>يوم</t>
  </si>
  <si>
    <t>شهر</t>
  </si>
  <si>
    <t>سنة</t>
  </si>
  <si>
    <t>عملى</t>
  </si>
  <si>
    <t>نظرى</t>
  </si>
  <si>
    <t>مجموع</t>
  </si>
  <si>
    <t>الاســــــــــــــــــــم</t>
  </si>
  <si>
    <t>محافظة الدقهلية</t>
  </si>
  <si>
    <t>مديرية التربية والتعليم</t>
  </si>
  <si>
    <t>إدارة بنى عبيد التعليمية</t>
  </si>
  <si>
    <t>مدرسة بنى عبيد الثانوية الزراعية</t>
  </si>
  <si>
    <t>الرقم القومى</t>
  </si>
  <si>
    <t>مـــــــــــــــــواد الرســـــــــــــــــــــــــــــــوب</t>
  </si>
  <si>
    <t>وليد</t>
  </si>
  <si>
    <t>خالد</t>
  </si>
  <si>
    <t>رضا</t>
  </si>
  <si>
    <t>هاشم</t>
  </si>
  <si>
    <t>منتصر</t>
  </si>
  <si>
    <t>عدد المتقدميين</t>
  </si>
  <si>
    <t>عدد البنون</t>
  </si>
  <si>
    <t>عدد البنات</t>
  </si>
  <si>
    <t>فاطمة الزهراء</t>
  </si>
  <si>
    <t>ايات</t>
  </si>
  <si>
    <t>كنزى</t>
  </si>
  <si>
    <t>ماريه</t>
  </si>
  <si>
    <t>نورا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</si>
</sst>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3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0.5"/>
      <color indexed="8"/>
      <name val="Arial"/>
      <family val="2"/>
    </font>
    <font>
      <b/>
      <sz val="11"/>
      <name val="Traditional Arabic"/>
      <family val="1"/>
    </font>
    <font>
      <sz val="14"/>
      <color theme="1"/>
      <name val="Sultan Medium"/>
      <charset val="178"/>
    </font>
    <font>
      <b/>
      <sz val="12"/>
      <color indexed="9"/>
      <name val="Arial"/>
      <family val="2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Sultan Medium"/>
      <charset val="178"/>
    </font>
  </fonts>
  <fills count="22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indexed="64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10" xfId="0" applyFont="1" applyBorder="1" applyAlignment="1">
      <alignment horizontal="center" vertical="center" shrinkToFit="1" readingOrder="2"/>
    </xf>
    <xf numFmtId="0" fontId="2" fillId="0" borderId="20" xfId="0" applyFont="1" applyBorder="1" applyAlignment="1">
      <alignment horizontal="center" vertical="center" shrinkToFit="1" readingOrder="2"/>
    </xf>
    <xf numFmtId="0" fontId="2" fillId="0" borderId="11" xfId="0" applyFont="1" applyBorder="1" applyAlignment="1">
      <alignment horizontal="center" vertical="center" shrinkToFit="1" readingOrder="2"/>
    </xf>
    <xf numFmtId="0" fontId="2" fillId="0" borderId="28" xfId="0" applyFont="1" applyBorder="1" applyAlignment="1">
      <alignment horizontal="center" vertical="center" shrinkToFit="1" readingOrder="2"/>
    </xf>
    <xf numFmtId="0" fontId="2" fillId="0" borderId="4" xfId="0" applyFont="1" applyBorder="1" applyAlignment="1">
      <alignment horizontal="center" vertical="center" shrinkToFit="1" readingOrder="2"/>
    </xf>
    <xf numFmtId="0" fontId="2" fillId="0" borderId="21" xfId="0" applyFont="1" applyBorder="1" applyAlignment="1">
      <alignment horizontal="center" vertical="center" shrinkToFit="1" readingOrder="2"/>
    </xf>
    <xf numFmtId="0" fontId="2" fillId="0" borderId="5" xfId="0" applyFont="1" applyBorder="1" applyAlignment="1">
      <alignment horizontal="center" vertical="center" shrinkToFit="1" readingOrder="2"/>
    </xf>
    <xf numFmtId="0" fontId="2" fillId="0" borderId="29" xfId="0" applyFont="1" applyBorder="1" applyAlignment="1">
      <alignment horizontal="center" vertical="center" shrinkToFit="1" readingOrder="2"/>
    </xf>
    <xf numFmtId="0" fontId="2" fillId="0" borderId="7" xfId="0" applyFont="1" applyBorder="1" applyAlignment="1">
      <alignment horizontal="center" vertical="center" shrinkToFit="1" readingOrder="2"/>
    </xf>
    <xf numFmtId="0" fontId="2" fillId="0" borderId="22" xfId="0" applyFont="1" applyBorder="1" applyAlignment="1">
      <alignment horizontal="center" vertical="center" shrinkToFit="1" readingOrder="2"/>
    </xf>
    <xf numFmtId="0" fontId="2" fillId="0" borderId="8" xfId="0" applyFont="1" applyBorder="1" applyAlignment="1">
      <alignment horizontal="center" vertical="center" shrinkToFit="1" readingOrder="2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46" xfId="0" applyNumberFormat="1" applyFont="1" applyFill="1" applyBorder="1" applyAlignment="1">
      <alignment horizontal="center" vertical="center"/>
    </xf>
    <xf numFmtId="164" fontId="4" fillId="2" borderId="47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shrinkToFit="1" readingOrder="2"/>
    </xf>
    <xf numFmtId="0" fontId="1" fillId="0" borderId="29" xfId="0" applyFont="1" applyBorder="1" applyAlignment="1">
      <alignment horizontal="center" vertical="center" shrinkToFit="1" readingOrder="2"/>
    </xf>
    <xf numFmtId="0" fontId="2" fillId="0" borderId="48" xfId="0" applyFont="1" applyBorder="1" applyAlignment="1">
      <alignment horizontal="center" vertical="center" shrinkToFit="1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5" borderId="42" xfId="0" applyFont="1" applyFill="1" applyBorder="1" applyAlignment="1">
      <alignment horizontal="center" vertical="center" shrinkToFit="1" readingOrder="2"/>
    </xf>
    <xf numFmtId="0" fontId="1" fillId="5" borderId="43" xfId="0" applyFont="1" applyFill="1" applyBorder="1" applyAlignment="1">
      <alignment horizontal="center" vertical="center" shrinkToFit="1" readingOrder="2"/>
    </xf>
    <xf numFmtId="0" fontId="3" fillId="5" borderId="39" xfId="0" applyFont="1" applyFill="1" applyBorder="1" applyAlignment="1">
      <alignment horizontal="center" vertical="center" shrinkToFit="1" readingOrder="2"/>
    </xf>
    <xf numFmtId="0" fontId="3" fillId="5" borderId="38" xfId="0" applyFont="1" applyFill="1" applyBorder="1" applyAlignment="1">
      <alignment horizontal="center" vertical="center" shrinkToFit="1" readingOrder="2"/>
    </xf>
    <xf numFmtId="0" fontId="3" fillId="5" borderId="37" xfId="0" applyFont="1" applyFill="1" applyBorder="1" applyAlignment="1">
      <alignment horizontal="center" vertical="center" shrinkToFit="1" readingOrder="2"/>
    </xf>
    <xf numFmtId="0" fontId="1" fillId="5" borderId="38" xfId="0" applyFont="1" applyFill="1" applyBorder="1" applyAlignment="1">
      <alignment horizontal="center" vertical="center" shrinkToFit="1" readingOrder="2"/>
    </xf>
    <xf numFmtId="0" fontId="1" fillId="5" borderId="37" xfId="0" applyFont="1" applyFill="1" applyBorder="1" applyAlignment="1">
      <alignment horizontal="center" vertical="center" shrinkToFit="1" readingOrder="2"/>
    </xf>
    <xf numFmtId="0" fontId="9" fillId="5" borderId="0" xfId="0" applyFont="1" applyFill="1" applyAlignment="1">
      <alignment horizontal="center" vertical="center" readingOrder="2"/>
    </xf>
    <xf numFmtId="0" fontId="1" fillId="9" borderId="19" xfId="0" applyFont="1" applyFill="1" applyBorder="1" applyAlignment="1">
      <alignment horizontal="center" vertical="center" shrinkToFit="1" readingOrder="2"/>
    </xf>
    <xf numFmtId="0" fontId="1" fillId="9" borderId="41" xfId="0" applyFont="1" applyFill="1" applyBorder="1" applyAlignment="1">
      <alignment horizontal="center" vertical="center" shrinkToFit="1" readingOrder="2"/>
    </xf>
    <xf numFmtId="0" fontId="1" fillId="9" borderId="18" xfId="0" applyFont="1" applyFill="1" applyBorder="1" applyAlignment="1">
      <alignment horizontal="center" vertical="center" shrinkToFit="1" readingOrder="2"/>
    </xf>
    <xf numFmtId="0" fontId="1" fillId="10" borderId="10" xfId="0" applyFont="1" applyFill="1" applyBorder="1" applyAlignment="1">
      <alignment horizontal="center" vertical="center" shrinkToFit="1" readingOrder="2"/>
    </xf>
    <xf numFmtId="0" fontId="1" fillId="11" borderId="28" xfId="0" applyFont="1" applyFill="1" applyBorder="1" applyAlignment="1">
      <alignment horizontal="center" vertical="center" shrinkToFit="1" readingOrder="2"/>
    </xf>
    <xf numFmtId="0" fontId="1" fillId="11" borderId="29" xfId="0" applyFont="1" applyFill="1" applyBorder="1" applyAlignment="1">
      <alignment horizontal="center" vertical="center" shrinkToFit="1" readingOrder="2"/>
    </xf>
    <xf numFmtId="0" fontId="1" fillId="11" borderId="4" xfId="0" applyFont="1" applyFill="1" applyBorder="1" applyAlignment="1">
      <alignment horizontal="center" vertical="center" shrinkToFit="1" readingOrder="2"/>
    </xf>
    <xf numFmtId="0" fontId="1" fillId="11" borderId="5" xfId="0" applyFont="1" applyFill="1" applyBorder="1" applyAlignment="1">
      <alignment horizontal="center" vertical="center" shrinkToFit="1" readingOrder="2"/>
    </xf>
    <xf numFmtId="0" fontId="1" fillId="11" borderId="7" xfId="0" applyFont="1" applyFill="1" applyBorder="1" applyAlignment="1">
      <alignment horizontal="center" vertical="center" shrinkToFit="1" readingOrder="2"/>
    </xf>
    <xf numFmtId="0" fontId="1" fillId="11" borderId="8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shrinkToFit="1" readingOrder="2"/>
    </xf>
    <xf numFmtId="0" fontId="1" fillId="11" borderId="22" xfId="0" applyFont="1" applyFill="1" applyBorder="1" applyAlignment="1">
      <alignment horizontal="center" vertical="center" shrinkToFit="1" readingOrder="2"/>
    </xf>
    <xf numFmtId="0" fontId="1" fillId="11" borderId="21" xfId="0" applyFont="1" applyFill="1" applyBorder="1" applyAlignment="1">
      <alignment horizontal="center" vertical="center" readingOrder="2"/>
    </xf>
    <xf numFmtId="0" fontId="1" fillId="11" borderId="22" xfId="0" applyFont="1" applyFill="1" applyBorder="1" applyAlignment="1">
      <alignment horizontal="center" vertical="center" readingOrder="2"/>
    </xf>
    <xf numFmtId="0" fontId="1" fillId="13" borderId="7" xfId="0" applyFont="1" applyFill="1" applyBorder="1" applyAlignment="1">
      <alignment horizontal="center" vertical="center" readingOrder="2"/>
    </xf>
    <xf numFmtId="0" fontId="1" fillId="13" borderId="8" xfId="0" applyFont="1" applyFill="1" applyBorder="1" applyAlignment="1">
      <alignment horizontal="center" vertical="center" readingOrder="2"/>
    </xf>
    <xf numFmtId="0" fontId="1" fillId="13" borderId="9" xfId="0" applyFont="1" applyFill="1" applyBorder="1" applyAlignment="1">
      <alignment horizontal="center" vertical="center" readingOrder="2"/>
    </xf>
    <xf numFmtId="0" fontId="1" fillId="13" borderId="22" xfId="0" applyFont="1" applyFill="1" applyBorder="1" applyAlignment="1">
      <alignment horizontal="center" vertical="center" readingOrder="2"/>
    </xf>
    <xf numFmtId="0" fontId="1" fillId="13" borderId="33" xfId="0" applyFont="1" applyFill="1" applyBorder="1" applyAlignment="1">
      <alignment horizontal="center" vertical="center" readingOrder="2"/>
    </xf>
    <xf numFmtId="0" fontId="6" fillId="14" borderId="1" xfId="0" applyFont="1" applyFill="1" applyBorder="1" applyAlignment="1">
      <alignment horizontal="center" vertical="center" readingOrder="2"/>
    </xf>
    <xf numFmtId="0" fontId="6" fillId="14" borderId="2" xfId="0" applyFont="1" applyFill="1" applyBorder="1" applyAlignment="1">
      <alignment horizontal="center" vertical="center" readingOrder="2"/>
    </xf>
    <xf numFmtId="0" fontId="6" fillId="14" borderId="3" xfId="0" applyFont="1" applyFill="1" applyBorder="1" applyAlignment="1">
      <alignment horizontal="center" vertical="center" readingOrder="2"/>
    </xf>
    <xf numFmtId="0" fontId="6" fillId="14" borderId="4" xfId="0" applyFont="1" applyFill="1" applyBorder="1" applyAlignment="1">
      <alignment horizontal="center" vertical="center" readingOrder="2"/>
    </xf>
    <xf numFmtId="0" fontId="6" fillId="14" borderId="5" xfId="0" applyFont="1" applyFill="1" applyBorder="1" applyAlignment="1">
      <alignment horizontal="center" vertical="center" readingOrder="2"/>
    </xf>
    <xf numFmtId="0" fontId="6" fillId="14" borderId="6" xfId="0" applyFont="1" applyFill="1" applyBorder="1" applyAlignment="1">
      <alignment horizontal="center" vertical="center" readingOrder="2"/>
    </xf>
    <xf numFmtId="0" fontId="6" fillId="14" borderId="7" xfId="0" applyFont="1" applyFill="1" applyBorder="1" applyAlignment="1">
      <alignment horizontal="center" vertical="center" readingOrder="2"/>
    </xf>
    <xf numFmtId="0" fontId="6" fillId="14" borderId="8" xfId="0" applyFont="1" applyFill="1" applyBorder="1" applyAlignment="1">
      <alignment horizontal="center" vertical="center" readingOrder="2"/>
    </xf>
    <xf numFmtId="0" fontId="6" fillId="14" borderId="9" xfId="0" applyFont="1" applyFill="1" applyBorder="1" applyAlignment="1">
      <alignment horizontal="center" vertical="center" readingOrder="2"/>
    </xf>
    <xf numFmtId="0" fontId="6" fillId="15" borderId="1" xfId="0" applyFont="1" applyFill="1" applyBorder="1" applyAlignment="1">
      <alignment horizontal="center" vertical="center" readingOrder="2"/>
    </xf>
    <xf numFmtId="0" fontId="6" fillId="15" borderId="13" xfId="0" applyFont="1" applyFill="1" applyBorder="1" applyAlignment="1">
      <alignment horizontal="center" vertical="center" readingOrder="2"/>
    </xf>
    <xf numFmtId="0" fontId="6" fillId="15" borderId="3" xfId="0" applyFont="1" applyFill="1" applyBorder="1" applyAlignment="1">
      <alignment horizontal="center" vertical="center" readingOrder="2"/>
    </xf>
    <xf numFmtId="0" fontId="6" fillId="15" borderId="4" xfId="0" applyFont="1" applyFill="1" applyBorder="1" applyAlignment="1">
      <alignment horizontal="center" vertical="center" readingOrder="2"/>
    </xf>
    <xf numFmtId="0" fontId="6" fillId="15" borderId="5" xfId="0" applyFont="1" applyFill="1" applyBorder="1" applyAlignment="1">
      <alignment horizontal="center" vertical="center" readingOrder="2"/>
    </xf>
    <xf numFmtId="0" fontId="6" fillId="15" borderId="6" xfId="0" applyFont="1" applyFill="1" applyBorder="1" applyAlignment="1">
      <alignment horizontal="center" vertical="center" readingOrder="2"/>
    </xf>
    <xf numFmtId="0" fontId="6" fillId="15" borderId="11" xfId="0" applyFont="1" applyFill="1" applyBorder="1" applyAlignment="1">
      <alignment horizontal="center" vertical="center" readingOrder="2"/>
    </xf>
    <xf numFmtId="0" fontId="6" fillId="15" borderId="7" xfId="0" applyFont="1" applyFill="1" applyBorder="1" applyAlignment="1">
      <alignment horizontal="center" vertical="center" readingOrder="2"/>
    </xf>
    <xf numFmtId="0" fontId="6" fillId="15" borderId="8" xfId="0" applyFont="1" applyFill="1" applyBorder="1" applyAlignment="1">
      <alignment horizontal="center" vertical="center" readingOrder="2"/>
    </xf>
    <xf numFmtId="0" fontId="6" fillId="15" borderId="9" xfId="0" applyFont="1" applyFill="1" applyBorder="1" applyAlignment="1">
      <alignment horizontal="center" vertical="center" readingOrder="2"/>
    </xf>
    <xf numFmtId="0" fontId="4" fillId="12" borderId="44" xfId="0" applyNumberFormat="1" applyFont="1" applyFill="1" applyBorder="1" applyAlignment="1">
      <alignment horizontal="center" vertical="center" shrinkToFit="1"/>
    </xf>
    <xf numFmtId="0" fontId="4" fillId="12" borderId="24" xfId="0" applyNumberFormat="1" applyFont="1" applyFill="1" applyBorder="1" applyAlignment="1">
      <alignment horizontal="center" vertical="center" shrinkToFit="1"/>
    </xf>
    <xf numFmtId="0" fontId="4" fillId="12" borderId="25" xfId="0" applyNumberFormat="1" applyFont="1" applyFill="1" applyBorder="1" applyAlignment="1">
      <alignment horizontal="center" vertical="center" shrinkToFit="1"/>
    </xf>
    <xf numFmtId="1" fontId="5" fillId="12" borderId="30" xfId="0" applyNumberFormat="1" applyFont="1" applyFill="1" applyBorder="1" applyAlignment="1">
      <alignment horizontal="center" vertical="center" wrapText="1" readingOrder="2"/>
    </xf>
    <xf numFmtId="1" fontId="5" fillId="12" borderId="24" xfId="0" applyNumberFormat="1" applyFont="1" applyFill="1" applyBorder="1" applyAlignment="1">
      <alignment horizontal="center" vertical="center" wrapText="1" readingOrder="2"/>
    </xf>
    <xf numFmtId="1" fontId="5" fillId="12" borderId="25" xfId="0" applyNumberFormat="1" applyFont="1" applyFill="1" applyBorder="1" applyAlignment="1">
      <alignment horizontal="center" vertical="center" wrapText="1" readingOrder="2"/>
    </xf>
    <xf numFmtId="0" fontId="0" fillId="12" borderId="26" xfId="0" applyFill="1" applyBorder="1" applyAlignment="1">
      <alignment horizontal="center" vertical="center" readingOrder="2"/>
    </xf>
    <xf numFmtId="0" fontId="0" fillId="12" borderId="24" xfId="0" applyFill="1" applyBorder="1" applyAlignment="1">
      <alignment horizontal="center" vertical="center" readingOrder="2"/>
    </xf>
    <xf numFmtId="0" fontId="0" fillId="12" borderId="25" xfId="0" applyFill="1" applyBorder="1" applyAlignment="1">
      <alignment horizontal="center" vertical="center" readingOrder="2"/>
    </xf>
    <xf numFmtId="0" fontId="0" fillId="16" borderId="19" xfId="0" applyFill="1" applyBorder="1" applyAlignment="1">
      <alignment horizontal="center" vertical="center" readingOrder="2"/>
    </xf>
    <xf numFmtId="0" fontId="0" fillId="16" borderId="28" xfId="0" applyFill="1" applyBorder="1" applyAlignment="1">
      <alignment horizontal="center" vertical="center" readingOrder="2"/>
    </xf>
    <xf numFmtId="0" fontId="0" fillId="17" borderId="26" xfId="0" applyFill="1" applyBorder="1" applyAlignment="1">
      <alignment horizontal="right" vertical="center" readingOrder="2"/>
    </xf>
    <xf numFmtId="0" fontId="0" fillId="17" borderId="24" xfId="0" applyFill="1" applyBorder="1" applyAlignment="1">
      <alignment horizontal="right" vertical="center" readingOrder="2"/>
    </xf>
    <xf numFmtId="0" fontId="0" fillId="17" borderId="25" xfId="0" applyFill="1" applyBorder="1" applyAlignment="1">
      <alignment horizontal="right" vertical="center" readingOrder="2"/>
    </xf>
    <xf numFmtId="0" fontId="4" fillId="18" borderId="24" xfId="0" applyNumberFormat="1" applyFont="1" applyFill="1" applyBorder="1" applyAlignment="1">
      <alignment horizontal="center" vertical="center" shrinkToFit="1"/>
    </xf>
    <xf numFmtId="0" fontId="4" fillId="18" borderId="25" xfId="0" applyNumberFormat="1" applyFont="1" applyFill="1" applyBorder="1" applyAlignment="1">
      <alignment horizontal="center" vertical="center" shrinkToFit="1"/>
    </xf>
    <xf numFmtId="0" fontId="0" fillId="19" borderId="19" xfId="0" applyFill="1" applyBorder="1" applyAlignment="1">
      <alignment horizontal="center" vertical="center" readingOrder="2"/>
    </xf>
    <xf numFmtId="0" fontId="0" fillId="19" borderId="28" xfId="0" applyFill="1" applyBorder="1" applyAlignment="1">
      <alignment horizontal="center" vertical="center" readingOrder="2"/>
    </xf>
    <xf numFmtId="0" fontId="0" fillId="19" borderId="29" xfId="0" applyFill="1" applyBorder="1" applyAlignment="1">
      <alignment horizontal="center" vertical="center" readingOrder="2"/>
    </xf>
    <xf numFmtId="0" fontId="3" fillId="5" borderId="49" xfId="0" applyFont="1" applyFill="1" applyBorder="1" applyAlignment="1">
      <alignment horizontal="center" vertical="center" shrinkToFit="1" readingOrder="2"/>
    </xf>
    <xf numFmtId="0" fontId="3" fillId="5" borderId="42" xfId="0" applyFont="1" applyFill="1" applyBorder="1" applyAlignment="1">
      <alignment horizontal="center" vertical="center" shrinkToFit="1" readingOrder="2"/>
    </xf>
    <xf numFmtId="0" fontId="3" fillId="5" borderId="43" xfId="0" applyFont="1" applyFill="1" applyBorder="1" applyAlignment="1">
      <alignment horizontal="center" vertical="center" shrinkToFit="1" readingOrder="2"/>
    </xf>
    <xf numFmtId="0" fontId="1" fillId="4" borderId="50" xfId="0" applyFont="1" applyFill="1" applyBorder="1" applyAlignment="1">
      <alignment horizontal="center" vertical="center" readingOrder="2"/>
    </xf>
    <xf numFmtId="0" fontId="3" fillId="4" borderId="5" xfId="0" applyFont="1" applyFill="1" applyBorder="1" applyAlignment="1">
      <alignment horizontal="center" vertical="center" shrinkToFit="1" readingOrder="2"/>
    </xf>
    <xf numFmtId="0" fontId="1" fillId="20" borderId="5" xfId="0" applyFont="1" applyFill="1" applyBorder="1" applyAlignment="1">
      <alignment horizontal="center" vertical="center" readingOrder="2"/>
    </xf>
    <xf numFmtId="0" fontId="1" fillId="21" borderId="5" xfId="0" applyFont="1" applyFill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1" fillId="20" borderId="5" xfId="0" applyFont="1" applyFill="1" applyBorder="1" applyAlignment="1">
      <alignment horizontal="center" vertical="center" shrinkToFit="1" readingOrder="2"/>
    </xf>
    <xf numFmtId="0" fontId="10" fillId="0" borderId="0" xfId="0" applyFont="1" applyAlignment="1">
      <alignment horizontal="center" vertical="center"/>
    </xf>
    <xf numFmtId="0" fontId="10" fillId="21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 shrinkToFit="1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 wrapText="1" readingOrder="2"/>
    </xf>
    <xf numFmtId="0" fontId="1" fillId="6" borderId="31" xfId="0" applyFont="1" applyFill="1" applyBorder="1" applyAlignment="1">
      <alignment horizontal="center" vertical="center" wrapText="1" readingOrder="2"/>
    </xf>
    <xf numFmtId="0" fontId="1" fillId="6" borderId="32" xfId="0" applyFont="1" applyFill="1" applyBorder="1" applyAlignment="1">
      <alignment horizontal="center" vertical="center" wrapText="1" readingOrder="2"/>
    </xf>
    <xf numFmtId="0" fontId="1" fillId="4" borderId="23" xfId="0" applyFont="1" applyFill="1" applyBorder="1" applyAlignment="1">
      <alignment horizontal="center" vertical="center" readingOrder="2"/>
    </xf>
    <xf numFmtId="0" fontId="1" fillId="4" borderId="24" xfId="0" applyFont="1" applyFill="1" applyBorder="1" applyAlignment="1">
      <alignment horizontal="center" vertical="center" readingOrder="2"/>
    </xf>
    <xf numFmtId="0" fontId="1" fillId="12" borderId="34" xfId="0" applyFont="1" applyFill="1" applyBorder="1" applyAlignment="1">
      <alignment horizontal="center" vertical="center" readingOrder="2"/>
    </xf>
    <xf numFmtId="0" fontId="1" fillId="12" borderId="13" xfId="0" applyFont="1" applyFill="1" applyBorder="1" applyAlignment="1">
      <alignment horizontal="center" vertical="center" readingOrder="2"/>
    </xf>
    <xf numFmtId="0" fontId="1" fillId="12" borderId="15" xfId="0" applyFont="1" applyFill="1" applyBorder="1" applyAlignment="1">
      <alignment horizontal="center" vertical="center" readingOrder="2"/>
    </xf>
    <xf numFmtId="0" fontId="1" fillId="12" borderId="40" xfId="0" applyFont="1" applyFill="1" applyBorder="1" applyAlignment="1">
      <alignment horizontal="center" vertical="center" readingOrder="2"/>
    </xf>
    <xf numFmtId="0" fontId="1" fillId="12" borderId="14" xfId="0" applyFont="1" applyFill="1" applyBorder="1" applyAlignment="1">
      <alignment horizontal="center" vertical="center" readingOrder="2"/>
    </xf>
    <xf numFmtId="0" fontId="1" fillId="12" borderId="16" xfId="0" applyFont="1" applyFill="1" applyBorder="1" applyAlignment="1">
      <alignment horizontal="center" vertical="center" readingOrder="2"/>
    </xf>
    <xf numFmtId="0" fontId="1" fillId="12" borderId="10" xfId="0" applyFont="1" applyFill="1" applyBorder="1" applyAlignment="1">
      <alignment horizontal="center" vertical="center" readingOrder="2"/>
    </xf>
    <xf numFmtId="0" fontId="1" fillId="12" borderId="11" xfId="0" applyFont="1" applyFill="1" applyBorder="1" applyAlignment="1">
      <alignment horizontal="center" vertical="center" readingOrder="2"/>
    </xf>
    <xf numFmtId="0" fontId="1" fillId="12" borderId="12" xfId="0" applyFont="1" applyFill="1" applyBorder="1" applyAlignment="1">
      <alignment horizontal="center" vertical="center" readingOrder="2"/>
    </xf>
    <xf numFmtId="0" fontId="1" fillId="8" borderId="35" xfId="0" applyFont="1" applyFill="1" applyBorder="1" applyAlignment="1">
      <alignment horizontal="center" vertical="center" shrinkToFit="1" readingOrder="2"/>
    </xf>
    <xf numFmtId="0" fontId="1" fillId="8" borderId="2" xfId="0" applyFont="1" applyFill="1" applyBorder="1" applyAlignment="1">
      <alignment horizontal="center" vertical="center" shrinkToFit="1" readingOrder="2"/>
    </xf>
    <xf numFmtId="0" fontId="1" fillId="8" borderId="36" xfId="0" applyFont="1" applyFill="1" applyBorder="1" applyAlignment="1">
      <alignment horizontal="center" vertical="center" shrinkToFit="1" readingOrder="2"/>
    </xf>
    <xf numFmtId="0" fontId="1" fillId="8" borderId="1" xfId="0" applyFont="1" applyFill="1" applyBorder="1" applyAlignment="1">
      <alignment horizontal="center" vertical="center" shrinkToFit="1" readingOrder="2"/>
    </xf>
    <xf numFmtId="0" fontId="1" fillId="8" borderId="3" xfId="0" applyFont="1" applyFill="1" applyBorder="1" applyAlignment="1">
      <alignment horizontal="center" vertical="center" shrinkToFit="1" readingOrder="2"/>
    </xf>
    <xf numFmtId="0" fontId="1" fillId="12" borderId="17" xfId="0" applyFont="1" applyFill="1" applyBorder="1" applyAlignment="1">
      <alignment horizontal="center" vertical="center" readingOrder="2"/>
    </xf>
    <xf numFmtId="0" fontId="1" fillId="12" borderId="0" xfId="0" applyFont="1" applyFill="1" applyBorder="1" applyAlignment="1">
      <alignment horizontal="center" vertical="center" readingOrder="2"/>
    </xf>
    <xf numFmtId="0" fontId="1" fillId="12" borderId="19" xfId="0" applyFont="1" applyFill="1" applyBorder="1" applyAlignment="1">
      <alignment horizontal="center" vertical="center" readingOrder="2"/>
    </xf>
    <xf numFmtId="0" fontId="1" fillId="12" borderId="30" xfId="0" applyFont="1" applyFill="1" applyBorder="1" applyAlignment="1">
      <alignment horizontal="center" vertical="center" readingOrder="2"/>
    </xf>
    <xf numFmtId="0" fontId="1" fillId="12" borderId="31" xfId="0" applyFont="1" applyFill="1" applyBorder="1" applyAlignment="1">
      <alignment horizontal="center" vertical="center" readingOrder="2"/>
    </xf>
    <xf numFmtId="0" fontId="1" fillId="12" borderId="32" xfId="0" applyFont="1" applyFill="1" applyBorder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  <xf numFmtId="0" fontId="7" fillId="0" borderId="27" xfId="0" applyFont="1" applyBorder="1" applyAlignment="1">
      <alignment horizontal="right" vertical="center" readingOrder="2"/>
    </xf>
    <xf numFmtId="0" fontId="1" fillId="12" borderId="17" xfId="0" applyFont="1" applyFill="1" applyBorder="1" applyAlignment="1">
      <alignment horizontal="center" vertical="center" wrapText="1" readingOrder="2"/>
    </xf>
    <xf numFmtId="0" fontId="1" fillId="12" borderId="0" xfId="0" applyFont="1" applyFill="1" applyBorder="1" applyAlignment="1">
      <alignment horizontal="center" vertical="center" wrapText="1" readingOrder="2"/>
    </xf>
    <xf numFmtId="0" fontId="1" fillId="12" borderId="27" xfId="0" applyFont="1" applyFill="1" applyBorder="1" applyAlignment="1">
      <alignment horizontal="center" vertical="center" wrapText="1" readingOrder="2"/>
    </xf>
    <xf numFmtId="0" fontId="1" fillId="12" borderId="23" xfId="0" applyFont="1" applyFill="1" applyBorder="1" applyAlignment="1">
      <alignment horizontal="center" vertical="center" readingOrder="2"/>
    </xf>
    <xf numFmtId="0" fontId="1" fillId="12" borderId="26" xfId="0" applyFont="1" applyFill="1" applyBorder="1" applyAlignment="1">
      <alignment horizontal="center" vertical="center" readingOrder="2"/>
    </xf>
    <xf numFmtId="0" fontId="1" fillId="12" borderId="24" xfId="0" applyFont="1" applyFill="1" applyBorder="1" applyAlignment="1">
      <alignment horizontal="center" vertical="center" readingOrder="2"/>
    </xf>
    <xf numFmtId="0" fontId="1" fillId="12" borderId="25" xfId="0" applyFont="1" applyFill="1" applyBorder="1" applyAlignment="1">
      <alignment horizontal="center" vertical="center" readingOrder="2"/>
    </xf>
    <xf numFmtId="0" fontId="1" fillId="12" borderId="27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7" borderId="4" xfId="0" applyFont="1" applyFill="1" applyBorder="1" applyAlignment="1">
      <alignment horizontal="center" vertical="center" readingOrder="2"/>
    </xf>
    <xf numFmtId="0" fontId="1" fillId="7" borderId="5" xfId="0" applyFont="1" applyFill="1" applyBorder="1" applyAlignment="1">
      <alignment horizontal="center" vertical="center" readingOrder="2"/>
    </xf>
    <xf numFmtId="0" fontId="1" fillId="7" borderId="6" xfId="0" applyFont="1" applyFill="1" applyBorder="1" applyAlignment="1">
      <alignment horizontal="center" vertical="center" readingOrder="2"/>
    </xf>
    <xf numFmtId="0" fontId="1" fillId="7" borderId="55" xfId="0" applyFont="1" applyFill="1" applyBorder="1" applyAlignment="1">
      <alignment horizontal="center" vertical="center" readingOrder="2"/>
    </xf>
    <xf numFmtId="0" fontId="1" fillId="7" borderId="56" xfId="0" applyFont="1" applyFill="1" applyBorder="1" applyAlignment="1">
      <alignment horizontal="center" vertical="center" readingOrder="2"/>
    </xf>
    <xf numFmtId="0" fontId="1" fillId="7" borderId="57" xfId="0" applyFont="1" applyFill="1" applyBorder="1" applyAlignment="1">
      <alignment horizontal="center" vertical="center" readingOrder="2"/>
    </xf>
    <xf numFmtId="0" fontId="1" fillId="7" borderId="51" xfId="0" applyFont="1" applyFill="1" applyBorder="1" applyAlignment="1">
      <alignment horizontal="center" vertical="center" readingOrder="2"/>
    </xf>
    <xf numFmtId="0" fontId="1" fillId="7" borderId="0" xfId="0" applyFont="1" applyFill="1" applyBorder="1" applyAlignment="1">
      <alignment horizontal="center" vertical="center" readingOrder="2"/>
    </xf>
    <xf numFmtId="0" fontId="1" fillId="7" borderId="52" xfId="0" applyFont="1" applyFill="1" applyBorder="1" applyAlignment="1">
      <alignment horizontal="center" vertical="center" readingOrder="2"/>
    </xf>
    <xf numFmtId="0" fontId="1" fillId="12" borderId="51" xfId="0" applyFont="1" applyFill="1" applyBorder="1" applyAlignment="1">
      <alignment horizontal="center" vertical="center" readingOrder="2"/>
    </xf>
    <xf numFmtId="0" fontId="1" fillId="12" borderId="53" xfId="0" applyFont="1" applyFill="1" applyBorder="1" applyAlignment="1">
      <alignment horizontal="center" vertical="center" readingOrder="2"/>
    </xf>
    <xf numFmtId="0" fontId="12" fillId="0" borderId="0" xfId="0" applyFont="1" applyAlignment="1">
      <alignment horizontal="right" vertical="center" readingOrder="2"/>
    </xf>
    <xf numFmtId="0" fontId="12" fillId="0" borderId="27" xfId="0" applyFont="1" applyBorder="1" applyAlignment="1">
      <alignment horizontal="right" vertical="center" readingOrder="2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pageSetUpPr fitToPage="1"/>
  </sheetPr>
  <dimension ref="A1:BT27"/>
  <sheetViews>
    <sheetView rightToLeft="1" tabSelected="1" topLeftCell="AM1" zoomScaleNormal="100" workbookViewId="0">
      <selection activeCell="BJ10" sqref="BJ10"/>
    </sheetView>
  </sheetViews>
  <sheetFormatPr defaultRowHeight="14.25"/>
  <cols>
    <col min="1" max="1" width="4.625" customWidth="1"/>
    <col min="2" max="2" width="6.625" customWidth="1"/>
    <col min="3" max="3" width="25.625" customWidth="1"/>
    <col min="4" max="5" width="6.625" customWidth="1"/>
    <col min="6" max="6" width="15" bestFit="1" customWidth="1"/>
    <col min="7" max="7" width="8.875" bestFit="1" customWidth="1"/>
    <col min="8" max="13" width="4.625" customWidth="1"/>
    <col min="14" max="14" width="6.625" customWidth="1"/>
    <col min="15" max="52" width="4.625" customWidth="1"/>
    <col min="53" max="53" width="6.625" customWidth="1"/>
    <col min="54" max="55" width="4.625" customWidth="1"/>
    <col min="56" max="56" width="7.625" customWidth="1"/>
    <col min="57" max="71" width="10.25" bestFit="1" customWidth="1"/>
    <col min="72" max="72" width="0" hidden="1" customWidth="1"/>
  </cols>
  <sheetData>
    <row r="1" spans="1:72" ht="21.95" customHeight="1">
      <c r="A1" s="130" t="s">
        <v>32</v>
      </c>
      <c r="B1" s="130"/>
      <c r="C1" s="130"/>
      <c r="I1" s="104" t="s">
        <v>43</v>
      </c>
      <c r="J1" s="104"/>
      <c r="K1" s="98">
        <f>SUM(K2:K3)</f>
        <v>10</v>
      </c>
      <c r="L1" s="101"/>
    </row>
    <row r="2" spans="1:72" ht="21.95" customHeight="1">
      <c r="A2" s="130" t="s">
        <v>33</v>
      </c>
      <c r="B2" s="130"/>
      <c r="C2" s="130"/>
      <c r="I2" s="104" t="s">
        <v>44</v>
      </c>
      <c r="J2" s="104"/>
      <c r="K2" s="98">
        <f>COUNTIF($D$9:$D$1000,"ذكر")</f>
        <v>5</v>
      </c>
    </row>
    <row r="3" spans="1:72" ht="21.95" customHeight="1">
      <c r="A3" s="130" t="s">
        <v>34</v>
      </c>
      <c r="B3" s="130"/>
      <c r="C3" s="130"/>
      <c r="I3" s="104" t="s">
        <v>45</v>
      </c>
      <c r="J3" s="104"/>
      <c r="K3" s="98">
        <f>COUNTIF($D$9:$D$1000,"انثى")</f>
        <v>5</v>
      </c>
    </row>
    <row r="4" spans="1:72" ht="21.95" customHeight="1" thickBot="1">
      <c r="A4" s="131" t="s">
        <v>35</v>
      </c>
      <c r="B4" s="131"/>
      <c r="C4" s="131"/>
    </row>
    <row r="5" spans="1:72" ht="20.100000000000001" customHeight="1" thickTop="1">
      <c r="A5" s="135" t="s">
        <v>0</v>
      </c>
      <c r="B5" s="132" t="s">
        <v>1</v>
      </c>
      <c r="C5" s="127" t="s">
        <v>31</v>
      </c>
      <c r="D5" s="127" t="s">
        <v>2</v>
      </c>
      <c r="E5" s="124" t="s">
        <v>3</v>
      </c>
      <c r="F5" s="127" t="s">
        <v>36</v>
      </c>
      <c r="G5" s="15"/>
      <c r="H5" s="110" t="s">
        <v>4</v>
      </c>
      <c r="I5" s="111"/>
      <c r="J5" s="112"/>
      <c r="K5" s="124" t="s">
        <v>5</v>
      </c>
      <c r="L5" s="124"/>
      <c r="M5" s="124"/>
      <c r="N5" s="127" t="s">
        <v>6</v>
      </c>
      <c r="O5" s="119" t="s">
        <v>7</v>
      </c>
      <c r="P5" s="121"/>
      <c r="Q5" s="122" t="s">
        <v>8</v>
      </c>
      <c r="R5" s="123"/>
      <c r="S5" s="119" t="s">
        <v>9</v>
      </c>
      <c r="T5" s="121"/>
      <c r="U5" s="122" t="s">
        <v>10</v>
      </c>
      <c r="V5" s="123"/>
      <c r="W5" s="119" t="s">
        <v>11</v>
      </c>
      <c r="X5" s="121"/>
      <c r="Y5" s="122" t="s">
        <v>12</v>
      </c>
      <c r="Z5" s="120"/>
      <c r="AA5" s="123"/>
      <c r="AB5" s="119" t="s">
        <v>13</v>
      </c>
      <c r="AC5" s="120"/>
      <c r="AD5" s="121"/>
      <c r="AE5" s="122" t="s">
        <v>14</v>
      </c>
      <c r="AF5" s="120"/>
      <c r="AG5" s="123"/>
      <c r="AH5" s="119" t="s">
        <v>15</v>
      </c>
      <c r="AI5" s="120"/>
      <c r="AJ5" s="121"/>
      <c r="AK5" s="122" t="s">
        <v>16</v>
      </c>
      <c r="AL5" s="120"/>
      <c r="AM5" s="123"/>
      <c r="AN5" s="119" t="s">
        <v>17</v>
      </c>
      <c r="AO5" s="120"/>
      <c r="AP5" s="121"/>
      <c r="AQ5" s="122" t="s">
        <v>18</v>
      </c>
      <c r="AR5" s="120"/>
      <c r="AS5" s="123"/>
      <c r="AT5" s="119" t="s">
        <v>19</v>
      </c>
      <c r="AU5" s="120"/>
      <c r="AV5" s="121"/>
      <c r="AW5" s="122" t="s">
        <v>20</v>
      </c>
      <c r="AX5" s="123"/>
      <c r="AY5" s="119" t="s">
        <v>21</v>
      </c>
      <c r="AZ5" s="121"/>
      <c r="BA5" s="108" t="s">
        <v>22</v>
      </c>
      <c r="BB5" s="119" t="s">
        <v>23</v>
      </c>
      <c r="BC5" s="121"/>
      <c r="BD5" s="105" t="s">
        <v>24</v>
      </c>
      <c r="BE5" s="140" t="s">
        <v>37</v>
      </c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2"/>
    </row>
    <row r="6" spans="1:72" ht="20.100000000000001" customHeight="1">
      <c r="A6" s="136"/>
      <c r="B6" s="133"/>
      <c r="C6" s="128"/>
      <c r="D6" s="128"/>
      <c r="E6" s="125"/>
      <c r="F6" s="128"/>
      <c r="G6" s="16"/>
      <c r="H6" s="113"/>
      <c r="I6" s="114"/>
      <c r="J6" s="115"/>
      <c r="K6" s="125"/>
      <c r="L6" s="125"/>
      <c r="M6" s="125"/>
      <c r="N6" s="128"/>
      <c r="O6" s="30" t="s">
        <v>29</v>
      </c>
      <c r="P6" s="27" t="s">
        <v>30</v>
      </c>
      <c r="Q6" s="31" t="s">
        <v>29</v>
      </c>
      <c r="R6" s="27" t="s">
        <v>30</v>
      </c>
      <c r="S6" s="30" t="s">
        <v>29</v>
      </c>
      <c r="T6" s="27" t="s">
        <v>30</v>
      </c>
      <c r="U6" s="31" t="s">
        <v>29</v>
      </c>
      <c r="V6" s="27" t="s">
        <v>30</v>
      </c>
      <c r="W6" s="30" t="s">
        <v>29</v>
      </c>
      <c r="X6" s="27" t="s">
        <v>30</v>
      </c>
      <c r="Y6" s="33" t="s">
        <v>28</v>
      </c>
      <c r="Z6" s="32" t="s">
        <v>29</v>
      </c>
      <c r="AA6" s="27" t="s">
        <v>30</v>
      </c>
      <c r="AB6" s="33" t="s">
        <v>28</v>
      </c>
      <c r="AC6" s="32" t="s">
        <v>29</v>
      </c>
      <c r="AD6" s="27" t="s">
        <v>30</v>
      </c>
      <c r="AE6" s="33" t="s">
        <v>28</v>
      </c>
      <c r="AF6" s="32" t="s">
        <v>29</v>
      </c>
      <c r="AG6" s="27" t="s">
        <v>30</v>
      </c>
      <c r="AH6" s="33" t="s">
        <v>28</v>
      </c>
      <c r="AI6" s="32" t="s">
        <v>29</v>
      </c>
      <c r="AJ6" s="27" t="s">
        <v>30</v>
      </c>
      <c r="AK6" s="33" t="s">
        <v>28</v>
      </c>
      <c r="AL6" s="32" t="s">
        <v>29</v>
      </c>
      <c r="AM6" s="27" t="s">
        <v>30</v>
      </c>
      <c r="AN6" s="33" t="s">
        <v>28</v>
      </c>
      <c r="AO6" s="32" t="s">
        <v>29</v>
      </c>
      <c r="AP6" s="27" t="s">
        <v>30</v>
      </c>
      <c r="AQ6" s="33" t="s">
        <v>28</v>
      </c>
      <c r="AR6" s="32" t="s">
        <v>29</v>
      </c>
      <c r="AS6" s="27" t="s">
        <v>30</v>
      </c>
      <c r="AT6" s="33" t="s">
        <v>28</v>
      </c>
      <c r="AU6" s="32" t="s">
        <v>29</v>
      </c>
      <c r="AV6" s="27" t="s">
        <v>30</v>
      </c>
      <c r="AW6" s="31" t="s">
        <v>29</v>
      </c>
      <c r="AX6" s="27" t="s">
        <v>30</v>
      </c>
      <c r="AY6" s="31" t="s">
        <v>29</v>
      </c>
      <c r="AZ6" s="22" t="s">
        <v>30</v>
      </c>
      <c r="BA6" s="109"/>
      <c r="BB6" s="30" t="s">
        <v>29</v>
      </c>
      <c r="BC6" s="22" t="s">
        <v>30</v>
      </c>
      <c r="BD6" s="106"/>
      <c r="BE6" s="143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5"/>
    </row>
    <row r="7" spans="1:72" ht="20.100000000000001" customHeight="1">
      <c r="A7" s="137"/>
      <c r="B7" s="133"/>
      <c r="C7" s="128"/>
      <c r="D7" s="128"/>
      <c r="E7" s="125"/>
      <c r="F7" s="128"/>
      <c r="G7" s="16"/>
      <c r="H7" s="116"/>
      <c r="I7" s="117"/>
      <c r="J7" s="118"/>
      <c r="K7" s="126"/>
      <c r="L7" s="126"/>
      <c r="M7" s="126"/>
      <c r="N7" s="128"/>
      <c r="O7" s="18">
        <v>50</v>
      </c>
      <c r="P7" s="27">
        <v>50</v>
      </c>
      <c r="Q7" s="18">
        <v>40</v>
      </c>
      <c r="R7" s="27">
        <v>40</v>
      </c>
      <c r="S7" s="34">
        <v>20</v>
      </c>
      <c r="T7" s="27">
        <v>20</v>
      </c>
      <c r="U7" s="34">
        <v>20</v>
      </c>
      <c r="V7" s="27">
        <v>20</v>
      </c>
      <c r="W7" s="34">
        <v>30</v>
      </c>
      <c r="X7" s="27">
        <v>30</v>
      </c>
      <c r="Y7" s="36">
        <v>30</v>
      </c>
      <c r="Z7" s="37">
        <v>30</v>
      </c>
      <c r="AA7" s="27">
        <v>60</v>
      </c>
      <c r="AB7" s="36">
        <v>30</v>
      </c>
      <c r="AC7" s="37">
        <v>30</v>
      </c>
      <c r="AD7" s="27">
        <v>60</v>
      </c>
      <c r="AE7" s="36">
        <v>20</v>
      </c>
      <c r="AF7" s="37">
        <v>20</v>
      </c>
      <c r="AG7" s="27">
        <v>40</v>
      </c>
      <c r="AH7" s="40">
        <v>15</v>
      </c>
      <c r="AI7" s="37">
        <v>15</v>
      </c>
      <c r="AJ7" s="27">
        <v>30</v>
      </c>
      <c r="AK7" s="36">
        <v>20</v>
      </c>
      <c r="AL7" s="37">
        <v>20</v>
      </c>
      <c r="AM7" s="27">
        <v>40</v>
      </c>
      <c r="AN7" s="40">
        <v>20</v>
      </c>
      <c r="AO7" s="37">
        <v>20</v>
      </c>
      <c r="AP7" s="27">
        <v>40</v>
      </c>
      <c r="AQ7" s="36">
        <v>30</v>
      </c>
      <c r="AR7" s="37">
        <v>30</v>
      </c>
      <c r="AS7" s="27">
        <v>60</v>
      </c>
      <c r="AT7" s="40">
        <v>20</v>
      </c>
      <c r="AU7" s="37">
        <v>20</v>
      </c>
      <c r="AV7" s="27">
        <v>40</v>
      </c>
      <c r="AW7" s="36">
        <v>20</v>
      </c>
      <c r="AX7" s="27">
        <v>20</v>
      </c>
      <c r="AY7" s="40">
        <v>20</v>
      </c>
      <c r="AZ7" s="22">
        <v>20</v>
      </c>
      <c r="BA7" s="21">
        <f>P7+R7+T7+V7+X7+AA7+AD7+AG7+AJ7+AM7+AP7+AS7+AV7+AX7+AZ7</f>
        <v>570</v>
      </c>
      <c r="BB7" s="42">
        <v>20</v>
      </c>
      <c r="BC7" s="22">
        <v>20</v>
      </c>
      <c r="BD7" s="106"/>
      <c r="BE7" s="143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5"/>
    </row>
    <row r="8" spans="1:72" ht="20.100000000000001" customHeight="1" thickBot="1">
      <c r="A8" s="138"/>
      <c r="B8" s="134"/>
      <c r="C8" s="129"/>
      <c r="D8" s="129"/>
      <c r="E8" s="139"/>
      <c r="F8" s="129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29"/>
      <c r="O8" s="19">
        <v>25</v>
      </c>
      <c r="P8" s="28">
        <v>25</v>
      </c>
      <c r="Q8" s="19">
        <v>20</v>
      </c>
      <c r="R8" s="28">
        <v>20</v>
      </c>
      <c r="S8" s="35">
        <v>10</v>
      </c>
      <c r="T8" s="28">
        <v>10</v>
      </c>
      <c r="U8" s="35">
        <v>10</v>
      </c>
      <c r="V8" s="28">
        <v>10</v>
      </c>
      <c r="W8" s="35">
        <v>15</v>
      </c>
      <c r="X8" s="28">
        <v>15</v>
      </c>
      <c r="Y8" s="38">
        <v>15</v>
      </c>
      <c r="Z8" s="39">
        <v>15</v>
      </c>
      <c r="AA8" s="28">
        <v>30</v>
      </c>
      <c r="AB8" s="38">
        <v>15</v>
      </c>
      <c r="AC8" s="39">
        <v>15</v>
      </c>
      <c r="AD8" s="28">
        <v>30</v>
      </c>
      <c r="AE8" s="38">
        <v>10</v>
      </c>
      <c r="AF8" s="39">
        <v>10</v>
      </c>
      <c r="AG8" s="28">
        <v>20</v>
      </c>
      <c r="AH8" s="41">
        <v>7.5</v>
      </c>
      <c r="AI8" s="39">
        <v>7.5</v>
      </c>
      <c r="AJ8" s="28">
        <v>15</v>
      </c>
      <c r="AK8" s="38">
        <v>10</v>
      </c>
      <c r="AL8" s="39">
        <v>10</v>
      </c>
      <c r="AM8" s="28">
        <v>20</v>
      </c>
      <c r="AN8" s="41">
        <v>10</v>
      </c>
      <c r="AO8" s="39">
        <v>10</v>
      </c>
      <c r="AP8" s="28">
        <v>20</v>
      </c>
      <c r="AQ8" s="38">
        <v>15</v>
      </c>
      <c r="AR8" s="39">
        <v>15</v>
      </c>
      <c r="AS8" s="28">
        <v>30</v>
      </c>
      <c r="AT8" s="41">
        <v>10</v>
      </c>
      <c r="AU8" s="39">
        <v>10</v>
      </c>
      <c r="AV8" s="28">
        <v>20</v>
      </c>
      <c r="AW8" s="38">
        <v>10</v>
      </c>
      <c r="AX8" s="28">
        <v>10</v>
      </c>
      <c r="AY8" s="41">
        <v>10</v>
      </c>
      <c r="AZ8" s="23">
        <v>10</v>
      </c>
      <c r="BA8" s="90">
        <f>P8+R8+T8+V8+X8+AA8+AD8+AG8+AJ8+AM8+AP8+AS8+AV8+AX8+AZ8</f>
        <v>285</v>
      </c>
      <c r="BB8" s="43">
        <v>10</v>
      </c>
      <c r="BC8" s="23">
        <v>10</v>
      </c>
      <c r="BD8" s="107"/>
      <c r="BE8" s="146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8"/>
    </row>
    <row r="9" spans="1:72" ht="21.95" customHeight="1" thickTop="1" thickBot="1">
      <c r="A9" s="74">
        <v>1</v>
      </c>
      <c r="B9" s="77">
        <v>11</v>
      </c>
      <c r="C9" s="79" t="s">
        <v>38</v>
      </c>
      <c r="D9" s="82" t="str">
        <f t="shared" ref="D9:D13" si="0">IF(LEN(TRIM($F9))=0,"",IF(OR(NOT(ISNUMBER($F9)),LEN($F9)&lt;&gt;14),"Error_MyNumber",IF(MOD(MID($F9,13,1),2)=1,"ذكر","انثى")))</f>
        <v>ذكر</v>
      </c>
      <c r="E9" s="84"/>
      <c r="F9" s="71">
        <v>31405201401234</v>
      </c>
      <c r="G9" s="12">
        <f>DATE(IF(LEFT($F9,1)="2",MID($F9,2,2),"20"&amp;MID($F9,2,2)),MID($F9,4,2),MID($F9,6,2))</f>
        <v>41779</v>
      </c>
      <c r="H9" s="49">
        <f>DAY(G9)</f>
        <v>20</v>
      </c>
      <c r="I9" s="50">
        <f>MONTH(G9)</f>
        <v>5</v>
      </c>
      <c r="J9" s="51">
        <f>YEAR(G9)</f>
        <v>2014</v>
      </c>
      <c r="K9" s="58">
        <f>IF(ISNUMBER(H9),DATEDIF((DATE(J9,I9,H9)),(DATE("2018","10","1")),"MD"),"")</f>
        <v>11</v>
      </c>
      <c r="L9" s="59">
        <f>IF(ISNUMBER(I9),DATEDIF((DATE(J9,I9,H9)),(DATE("2018","10","1")),"YM"),"")</f>
        <v>4</v>
      </c>
      <c r="M9" s="60">
        <f>IF(ISNUMBER(J9),DATEDIF((DATE(J9,I9,H9)),(DATE("2018","10","1")),"Y"),"")</f>
        <v>4</v>
      </c>
      <c r="N9" s="68" t="str">
        <f>IF(LEN(TRIM($F9))=0,"",IF(OR(NOT(ISNUMBER($F9)),LEN($F9)&lt;&gt;14),"Error_MyNumber",IF(MOD(MID($F9,13,1),2)=1,"مصرى","مصرية")))</f>
        <v>مصرى</v>
      </c>
      <c r="O9" s="20">
        <v>22</v>
      </c>
      <c r="P9" s="29">
        <f>O9</f>
        <v>22</v>
      </c>
      <c r="Q9" s="1">
        <v>22</v>
      </c>
      <c r="R9" s="24">
        <f t="shared" ref="R9:R26" si="1">Q9</f>
        <v>22</v>
      </c>
      <c r="S9" s="2">
        <v>11</v>
      </c>
      <c r="T9" s="24">
        <f t="shared" ref="T9:T26" si="2">S9</f>
        <v>11</v>
      </c>
      <c r="U9" s="1">
        <v>9</v>
      </c>
      <c r="V9" s="24">
        <f t="shared" ref="V9:V26" si="3">U9</f>
        <v>9</v>
      </c>
      <c r="W9" s="2">
        <v>19</v>
      </c>
      <c r="X9" s="24">
        <f t="shared" ref="X9:X26" si="4">W9</f>
        <v>19</v>
      </c>
      <c r="Y9" s="1">
        <v>17</v>
      </c>
      <c r="Z9" s="3">
        <v>22</v>
      </c>
      <c r="AA9" s="24">
        <f>SUM(Y9:Z9)</f>
        <v>39</v>
      </c>
      <c r="AB9" s="2">
        <v>22</v>
      </c>
      <c r="AC9" s="3">
        <v>22</v>
      </c>
      <c r="AD9" s="24">
        <f>SUM(AB9:AC9)</f>
        <v>44</v>
      </c>
      <c r="AE9" s="1">
        <v>15</v>
      </c>
      <c r="AF9" s="3">
        <v>17</v>
      </c>
      <c r="AG9" s="24">
        <f>SUM(AE9:AF9)</f>
        <v>32</v>
      </c>
      <c r="AH9" s="1">
        <v>8</v>
      </c>
      <c r="AI9" s="3">
        <v>9</v>
      </c>
      <c r="AJ9" s="24">
        <f>SUM(AH9:AI9)</f>
        <v>17</v>
      </c>
      <c r="AK9" s="1">
        <v>19</v>
      </c>
      <c r="AL9" s="3">
        <v>17</v>
      </c>
      <c r="AM9" s="24">
        <f>SUM(AK9:AL9)</f>
        <v>36</v>
      </c>
      <c r="AN9" s="1">
        <v>20</v>
      </c>
      <c r="AO9" s="3">
        <v>20</v>
      </c>
      <c r="AP9" s="24">
        <f>SUM(AN9:AO9)</f>
        <v>40</v>
      </c>
      <c r="AQ9" s="1">
        <v>22</v>
      </c>
      <c r="AR9" s="3">
        <v>28</v>
      </c>
      <c r="AS9" s="24">
        <f>SUM(AQ9:AR9)</f>
        <v>50</v>
      </c>
      <c r="AT9" s="1">
        <v>20</v>
      </c>
      <c r="AU9" s="3">
        <v>20</v>
      </c>
      <c r="AV9" s="24">
        <f>SUM(AT9:AU9)</f>
        <v>40</v>
      </c>
      <c r="AW9" s="1">
        <v>20</v>
      </c>
      <c r="AX9" s="24">
        <f t="shared" ref="AX9:AX26" si="5">AW9</f>
        <v>20</v>
      </c>
      <c r="AY9" s="2">
        <v>20</v>
      </c>
      <c r="AZ9" s="87">
        <f t="shared" ref="AZ9:AZ26" si="6">AY9</f>
        <v>20</v>
      </c>
      <c r="BA9" s="91">
        <f t="array" ref="BA9">IF(AND(P9="",R9="",T9="",V9="",X9="",AA9="",AD9="",AG9="",AJ9="",AM9="",AP9="",AS9="",AV9="",AX9="",AZ9=""),"",IF(AND(P9="غ",R9="غ",T9="غ",V9="غ",X9="غ",AA9="غ",AD9="غ",AG9="غ",AJ9="غ",AM9="غ",AP9="غ",AS9="غ",AV9="غ",AX9="غ",AZ9="غ"),"غ",SUM(P9,R9,T9,V9,X9,AA9,AD9,AG9,AJ9,AM9,AP9,AS9,AV9,AX9,AZ9)))</f>
        <v>421</v>
      </c>
      <c r="BB9" s="2"/>
      <c r="BC9" s="24">
        <f t="shared" ref="BC9:BC26" si="7">BB9</f>
        <v>0</v>
      </c>
      <c r="BD9" s="100" t="str">
        <f>IFERROR(IF(AZ9=0,"",IF(INDEX(ورقة4!$A7:$O7,,MATCH("غ",ورقة4!$A7:$O7,0))="غ","دور ثان")),IF(OR(P9&lt;$P$8,R9&lt;$R$8,T9&lt;$T$8,V9&lt;$V$8,X9&lt;$X$8,AA9&lt;$AA$8,AD9&lt;$AD$8,AG9&lt;$AG$8,AJ9&lt;$AJ$8,AM9&lt;$AM$8,AP9&lt;$AP$8,AS9&lt;$AS$8,AV9&lt;$AV$8,AX9&lt;$AX$8,AZ9&lt;$AZ$8),"دور ثان","ناجح"))</f>
        <v>دور ثان</v>
      </c>
      <c r="BE9" s="94" t="str">
        <f>ورقة4!Q7</f>
        <v>اللغة العربية</v>
      </c>
      <c r="BF9" s="94" t="str">
        <f>ورقة4!R7</f>
        <v>الدراسات</v>
      </c>
      <c r="BG9" s="94" t="str">
        <f>ورقة4!S7</f>
        <v/>
      </c>
      <c r="BH9" s="94" t="str">
        <f>ورقة4!T7</f>
        <v/>
      </c>
      <c r="BI9" s="94" t="str">
        <f>ورقة4!U7</f>
        <v/>
      </c>
      <c r="BJ9" s="94" t="str">
        <f>ورقة4!V7</f>
        <v/>
      </c>
      <c r="BK9" s="94" t="str">
        <f>ورقة4!W7</f>
        <v/>
      </c>
      <c r="BL9" s="94" t="str">
        <f>ورقة4!X7</f>
        <v/>
      </c>
      <c r="BM9" s="94" t="str">
        <f>ورقة4!Y7</f>
        <v/>
      </c>
      <c r="BN9" s="94" t="str">
        <f>ورقة4!Z7</f>
        <v/>
      </c>
      <c r="BO9" s="94" t="str">
        <f>ورقة4!AA7</f>
        <v/>
      </c>
      <c r="BP9" s="94" t="str">
        <f>ورقة4!AB7</f>
        <v/>
      </c>
      <c r="BQ9" s="94" t="str">
        <f>ورقة4!AC7</f>
        <v/>
      </c>
      <c r="BR9" s="94" t="str">
        <f>ورقة4!AD7</f>
        <v/>
      </c>
      <c r="BS9" s="94" t="str">
        <f>ورقة4!AE7</f>
        <v/>
      </c>
      <c r="BT9">
        <f>COUNTIF(O9:AZ9,"غ")</f>
        <v>0</v>
      </c>
    </row>
    <row r="10" spans="1:72" ht="21.95" customHeight="1" thickTop="1" thickBot="1">
      <c r="A10" s="75">
        <v>2</v>
      </c>
      <c r="B10" s="78">
        <v>12</v>
      </c>
      <c r="C10" s="80" t="s">
        <v>39</v>
      </c>
      <c r="D10" s="82" t="str">
        <f t="shared" si="0"/>
        <v>ذكر</v>
      </c>
      <c r="E10" s="85"/>
      <c r="F10" s="72">
        <v>31405201401234</v>
      </c>
      <c r="G10" s="13">
        <f t="shared" ref="G10:G26" si="8">DATE(IF(LEFT($F10,1)="2",MID($F10,2,2),"20"&amp;MID($F10,2,2)),MID($F10,4,2),MID($F10,6,2))</f>
        <v>41779</v>
      </c>
      <c r="H10" s="52">
        <f t="shared" ref="H10:H26" si="9">DAY(G10)</f>
        <v>20</v>
      </c>
      <c r="I10" s="53">
        <f t="shared" ref="I10:I26" si="10">MONTH(G10)</f>
        <v>5</v>
      </c>
      <c r="J10" s="54">
        <f t="shared" ref="J10:J26" si="11">YEAR(G10)</f>
        <v>2014</v>
      </c>
      <c r="K10" s="61">
        <f t="shared" ref="K10:K26" si="12">IF(ISNUMBER(H10),DATEDIF((DATE(J10,I10,H10)),(DATE("2018","10","1")),"MD"),"")</f>
        <v>11</v>
      </c>
      <c r="L10" s="62">
        <f t="shared" ref="L10:L26" si="13">IF(ISNUMBER(I10),DATEDIF((DATE(J10,I10,H10)),(DATE("2018","10","1")),"YM"),"")</f>
        <v>4</v>
      </c>
      <c r="M10" s="63">
        <f t="shared" ref="M10:M26" si="14">IF(ISNUMBER(J10),DATEDIF((DATE(J10,I10,H10)),(DATE("2018","10","1")),"Y"),"")</f>
        <v>4</v>
      </c>
      <c r="N10" s="69" t="str">
        <f t="shared" ref="N10:N26" si="15">IF(LEN(TRIM($F10))=0,"",IF(OR(NOT(ISNUMBER($F10)),LEN($F10)&lt;&gt;14),"Error_MyNumber",IF(MOD(MID($F10,13,1),2)=1,"مصرى","مصرية")))</f>
        <v>مصرى</v>
      </c>
      <c r="O10" s="4"/>
      <c r="P10" s="25">
        <f t="shared" ref="P10:P26" si="16">O10</f>
        <v>0</v>
      </c>
      <c r="Q10" s="5"/>
      <c r="R10" s="25">
        <f t="shared" si="1"/>
        <v>0</v>
      </c>
      <c r="S10" s="6"/>
      <c r="T10" s="25">
        <f t="shared" si="2"/>
        <v>0</v>
      </c>
      <c r="U10" s="5"/>
      <c r="V10" s="25">
        <f t="shared" si="3"/>
        <v>0</v>
      </c>
      <c r="W10" s="6"/>
      <c r="X10" s="25">
        <f t="shared" si="4"/>
        <v>0</v>
      </c>
      <c r="Y10" s="5"/>
      <c r="Z10" s="7"/>
      <c r="AA10" s="24">
        <f t="shared" ref="AA10:AA26" si="17">SUM(Y10:Z10)</f>
        <v>0</v>
      </c>
      <c r="AB10" s="6"/>
      <c r="AC10" s="7"/>
      <c r="AD10" s="24">
        <f t="shared" ref="AD10:AD26" si="18">SUM(AB10:AC10)</f>
        <v>0</v>
      </c>
      <c r="AE10" s="5"/>
      <c r="AF10" s="7"/>
      <c r="AG10" s="24">
        <f t="shared" ref="AG10:AG26" si="19">SUM(AE10:AF10)</f>
        <v>0</v>
      </c>
      <c r="AH10" s="6"/>
      <c r="AI10" s="7"/>
      <c r="AJ10" s="24">
        <f>SUM(AH10:AI10)</f>
        <v>0</v>
      </c>
      <c r="AK10" s="5"/>
      <c r="AL10" s="7"/>
      <c r="AM10" s="24">
        <f t="shared" ref="AM10:AM26" si="20">SUM(AK10:AL10)</f>
        <v>0</v>
      </c>
      <c r="AN10" s="6"/>
      <c r="AO10" s="7"/>
      <c r="AP10" s="24">
        <f t="shared" ref="AP10:AP26" si="21">SUM(AN10:AO10)</f>
        <v>0</v>
      </c>
      <c r="AQ10" s="5"/>
      <c r="AR10" s="7"/>
      <c r="AS10" s="24">
        <f t="shared" ref="AS10:AS26" si="22">SUM(AQ10:AR10)</f>
        <v>0</v>
      </c>
      <c r="AT10" s="6"/>
      <c r="AU10" s="7"/>
      <c r="AV10" s="24">
        <f t="shared" ref="AV10:AV26" si="23">SUM(AT10:AU10)</f>
        <v>0</v>
      </c>
      <c r="AW10" s="5"/>
      <c r="AX10" s="25">
        <f t="shared" si="5"/>
        <v>0</v>
      </c>
      <c r="AY10" s="6"/>
      <c r="AZ10" s="88">
        <f t="shared" si="6"/>
        <v>0</v>
      </c>
      <c r="BA10" s="91">
        <f t="shared" ref="BA10:BA26" si="24">IF(AND(P10="",R10="",T10="",V10="",X10="",AA10="",AD10="",AG10="",AJ10="",AM10="",AP10="",AS10="",AV10="",AX10="",AZ10=""),"",IF(AND(P10="غ",R10="غ",T10="غ",V10="غ",X10="غ",AA10="غ",AD10="غ",AG10="غ",AJ10="غ",AM10="غ",AP10="غ",AS10="غ",AV10="غ",AX10="غ",AZ10="غ"),"غ",SUM(P10,R10,T10,V10,X10,AA10,AD10,AG10,AJ10,AM10,AP10,AS10,AV10,AX10,AZ10)))</f>
        <v>0</v>
      </c>
      <c r="BB10" s="6"/>
      <c r="BC10" s="25">
        <f t="shared" si="7"/>
        <v>0</v>
      </c>
      <c r="BD10" s="100" t="str">
        <f>IFERROR(IF(AZ10=0,"",IF(INDEX(ورقة4!$A8:$O8,,MATCH("غ",ورقة4!$A8:$O8,0))="غ","دور ثان")),IF(OR(P10&lt;$P$8,R10&lt;$R$8,T10&lt;$T$8,V10&lt;$V$8,X10&lt;$X$8,AA10&lt;$AA$8,AD10&lt;$AD$8,AG10&lt;$AG$8,AJ10&lt;$AJ$8,AM10&lt;$AM$8,AP10&lt;$AP$8,AS10&lt;$AS$8,AV10&lt;$AV$8,AX10&lt;$AX$8,AZ10&lt;$AZ$8),"دور ثان","ناجح"))</f>
        <v/>
      </c>
      <c r="BE10" s="94" t="str">
        <f>ورقة4!Q8</f>
        <v/>
      </c>
      <c r="BF10" s="94" t="str">
        <f>ورقة4!R8</f>
        <v/>
      </c>
      <c r="BG10" s="94" t="str">
        <f>ورقة4!S8</f>
        <v/>
      </c>
      <c r="BH10" s="94" t="str">
        <f>ورقة4!T8</f>
        <v/>
      </c>
      <c r="BI10" s="94" t="str">
        <f>ورقة4!U8</f>
        <v/>
      </c>
      <c r="BJ10" s="94" t="str">
        <f>ورقة4!V8</f>
        <v/>
      </c>
      <c r="BK10" s="94" t="str">
        <f>ورقة4!W8</f>
        <v/>
      </c>
      <c r="BL10" s="94" t="str">
        <f>ورقة4!X8</f>
        <v/>
      </c>
      <c r="BM10" s="94" t="str">
        <f>ورقة4!Y8</f>
        <v/>
      </c>
      <c r="BN10" s="94" t="str">
        <f>ورقة4!Z8</f>
        <v/>
      </c>
      <c r="BO10" s="94" t="str">
        <f>ورقة4!AA8</f>
        <v/>
      </c>
      <c r="BP10" s="94" t="str">
        <f>ورقة4!AB8</f>
        <v/>
      </c>
      <c r="BQ10" s="94" t="str">
        <f>ورقة4!AC8</f>
        <v/>
      </c>
      <c r="BR10" s="94" t="str">
        <f>ورقة4!AD8</f>
        <v/>
      </c>
      <c r="BS10" s="94" t="str">
        <f>ورقة4!AE8</f>
        <v/>
      </c>
      <c r="BT10">
        <f t="shared" ref="BT10:BT26" si="25">COUNTIF(O10:AZ10,"غ")</f>
        <v>0</v>
      </c>
    </row>
    <row r="11" spans="1:72" ht="21.95" customHeight="1" thickTop="1" thickBot="1">
      <c r="A11" s="75">
        <v>3</v>
      </c>
      <c r="B11" s="77">
        <v>13</v>
      </c>
      <c r="C11" s="80" t="s">
        <v>40</v>
      </c>
      <c r="D11" s="82" t="str">
        <f t="shared" si="0"/>
        <v>ذكر</v>
      </c>
      <c r="E11" s="85"/>
      <c r="F11" s="72">
        <v>31405201401234</v>
      </c>
      <c r="G11" s="13">
        <f t="shared" si="8"/>
        <v>41779</v>
      </c>
      <c r="H11" s="52">
        <f t="shared" si="9"/>
        <v>20</v>
      </c>
      <c r="I11" s="53">
        <f t="shared" si="10"/>
        <v>5</v>
      </c>
      <c r="J11" s="54">
        <f t="shared" si="11"/>
        <v>2014</v>
      </c>
      <c r="K11" s="61">
        <f t="shared" si="12"/>
        <v>11</v>
      </c>
      <c r="L11" s="62">
        <f t="shared" si="13"/>
        <v>4</v>
      </c>
      <c r="M11" s="63">
        <f t="shared" si="14"/>
        <v>4</v>
      </c>
      <c r="N11" s="69" t="str">
        <f t="shared" si="15"/>
        <v>مصرى</v>
      </c>
      <c r="O11" s="4"/>
      <c r="P11" s="25">
        <f t="shared" si="16"/>
        <v>0</v>
      </c>
      <c r="Q11" s="5"/>
      <c r="R11" s="25">
        <f t="shared" si="1"/>
        <v>0</v>
      </c>
      <c r="S11" s="6"/>
      <c r="T11" s="25">
        <f t="shared" si="2"/>
        <v>0</v>
      </c>
      <c r="U11" s="5"/>
      <c r="V11" s="25">
        <f t="shared" si="3"/>
        <v>0</v>
      </c>
      <c r="W11" s="6"/>
      <c r="X11" s="25">
        <f t="shared" si="4"/>
        <v>0</v>
      </c>
      <c r="Y11" s="5"/>
      <c r="Z11" s="7"/>
      <c r="AA11" s="24">
        <f t="shared" si="17"/>
        <v>0</v>
      </c>
      <c r="AB11" s="6"/>
      <c r="AC11" s="7"/>
      <c r="AD11" s="24">
        <f t="shared" si="18"/>
        <v>0</v>
      </c>
      <c r="AE11" s="5"/>
      <c r="AF11" s="7"/>
      <c r="AG11" s="24">
        <f t="shared" si="19"/>
        <v>0</v>
      </c>
      <c r="AH11" s="6"/>
      <c r="AI11" s="7"/>
      <c r="AJ11" s="24">
        <f t="shared" ref="AJ11:AJ26" si="26">SUM(AH11:AI11)</f>
        <v>0</v>
      </c>
      <c r="AK11" s="5"/>
      <c r="AL11" s="7"/>
      <c r="AM11" s="24">
        <f t="shared" si="20"/>
        <v>0</v>
      </c>
      <c r="AN11" s="6"/>
      <c r="AO11" s="7"/>
      <c r="AP11" s="24">
        <f t="shared" si="21"/>
        <v>0</v>
      </c>
      <c r="AQ11" s="5"/>
      <c r="AR11" s="7"/>
      <c r="AS11" s="24">
        <f t="shared" si="22"/>
        <v>0</v>
      </c>
      <c r="AT11" s="6"/>
      <c r="AU11" s="7"/>
      <c r="AV11" s="24">
        <f t="shared" si="23"/>
        <v>0</v>
      </c>
      <c r="AW11" s="5"/>
      <c r="AX11" s="25">
        <f t="shared" si="5"/>
        <v>0</v>
      </c>
      <c r="AY11" s="6"/>
      <c r="AZ11" s="88">
        <f t="shared" si="6"/>
        <v>0</v>
      </c>
      <c r="BA11" s="91">
        <f t="shared" si="24"/>
        <v>0</v>
      </c>
      <c r="BB11" s="6"/>
      <c r="BC11" s="25">
        <f t="shared" si="7"/>
        <v>0</v>
      </c>
      <c r="BD11" s="100" t="str">
        <f>IFERROR(IF(AZ11=0,"",IF(INDEX(ورقة4!$A9:$O9,,MATCH("غ",ورقة4!$A9:$O9,0))="غ","دور ثان")),IF(OR(P11&lt;$P$8,R11&lt;$R$8,T11&lt;$T$8,V11&lt;$V$8,X11&lt;$X$8,AA11&lt;$AA$8,AD11&lt;$AD$8,AG11&lt;$AG$8,AJ11&lt;$AJ$8,AM11&lt;$AM$8,AP11&lt;$AP$8,AS11&lt;$AS$8,AV11&lt;$AV$8,AX11&lt;$AX$8,AZ11&lt;$AZ$8),"دور ثان","ناجح"))</f>
        <v/>
      </c>
      <c r="BE11" s="94" t="str">
        <f>ورقة4!Q9</f>
        <v/>
      </c>
      <c r="BF11" s="94" t="str">
        <f>ورقة4!R9</f>
        <v/>
      </c>
      <c r="BG11" s="94" t="str">
        <f>ورقة4!S9</f>
        <v/>
      </c>
      <c r="BH11" s="94" t="str">
        <f>ورقة4!T9</f>
        <v/>
      </c>
      <c r="BI11" s="94" t="str">
        <f>ورقة4!U9</f>
        <v/>
      </c>
      <c r="BJ11" s="94" t="str">
        <f>ورقة4!V9</f>
        <v/>
      </c>
      <c r="BK11" s="94" t="str">
        <f>ورقة4!W9</f>
        <v/>
      </c>
      <c r="BL11" s="94" t="str">
        <f>ورقة4!X9</f>
        <v/>
      </c>
      <c r="BM11" s="94" t="str">
        <f>ورقة4!Y9</f>
        <v/>
      </c>
      <c r="BN11" s="94" t="str">
        <f>ورقة4!Z9</f>
        <v/>
      </c>
      <c r="BO11" s="94" t="str">
        <f>ورقة4!AA9</f>
        <v/>
      </c>
      <c r="BP11" s="94" t="str">
        <f>ورقة4!AB9</f>
        <v/>
      </c>
      <c r="BQ11" s="94" t="str">
        <f>ورقة4!AC9</f>
        <v/>
      </c>
      <c r="BR11" s="94" t="str">
        <f>ورقة4!AD9</f>
        <v/>
      </c>
      <c r="BS11" s="94" t="str">
        <f>ورقة4!AE9</f>
        <v/>
      </c>
      <c r="BT11">
        <f t="shared" si="25"/>
        <v>0</v>
      </c>
    </row>
    <row r="12" spans="1:72" ht="21.95" customHeight="1" thickTop="1" thickBot="1">
      <c r="A12" s="75">
        <v>4</v>
      </c>
      <c r="B12" s="78">
        <v>14</v>
      </c>
      <c r="C12" s="80" t="s">
        <v>41</v>
      </c>
      <c r="D12" s="82" t="str">
        <f t="shared" si="0"/>
        <v>ذكر</v>
      </c>
      <c r="E12" s="85"/>
      <c r="F12" s="72">
        <v>31405201401234</v>
      </c>
      <c r="G12" s="13">
        <f t="shared" si="8"/>
        <v>41779</v>
      </c>
      <c r="H12" s="52">
        <f t="shared" si="9"/>
        <v>20</v>
      </c>
      <c r="I12" s="53">
        <f t="shared" si="10"/>
        <v>5</v>
      </c>
      <c r="J12" s="54">
        <f t="shared" si="11"/>
        <v>2014</v>
      </c>
      <c r="K12" s="61">
        <f t="shared" si="12"/>
        <v>11</v>
      </c>
      <c r="L12" s="62">
        <f t="shared" si="13"/>
        <v>4</v>
      </c>
      <c r="M12" s="63">
        <f t="shared" si="14"/>
        <v>4</v>
      </c>
      <c r="N12" s="69" t="str">
        <f t="shared" si="15"/>
        <v>مصرى</v>
      </c>
      <c r="O12" s="4"/>
      <c r="P12" s="25">
        <f t="shared" si="16"/>
        <v>0</v>
      </c>
      <c r="Q12" s="5"/>
      <c r="R12" s="25">
        <f t="shared" si="1"/>
        <v>0</v>
      </c>
      <c r="S12" s="6"/>
      <c r="T12" s="25">
        <f t="shared" si="2"/>
        <v>0</v>
      </c>
      <c r="U12" s="5"/>
      <c r="V12" s="25">
        <f t="shared" si="3"/>
        <v>0</v>
      </c>
      <c r="W12" s="6"/>
      <c r="X12" s="25">
        <f>W12</f>
        <v>0</v>
      </c>
      <c r="Y12" s="5"/>
      <c r="Z12" s="7"/>
      <c r="AA12" s="24">
        <f t="shared" si="17"/>
        <v>0</v>
      </c>
      <c r="AB12" s="6"/>
      <c r="AC12" s="7"/>
      <c r="AD12" s="24">
        <f t="shared" si="18"/>
        <v>0</v>
      </c>
      <c r="AE12" s="5"/>
      <c r="AF12" s="7"/>
      <c r="AG12" s="24">
        <f t="shared" si="19"/>
        <v>0</v>
      </c>
      <c r="AH12" s="6"/>
      <c r="AI12" s="7"/>
      <c r="AJ12" s="24">
        <f t="shared" si="26"/>
        <v>0</v>
      </c>
      <c r="AK12" s="5"/>
      <c r="AL12" s="7"/>
      <c r="AM12" s="24">
        <f t="shared" si="20"/>
        <v>0</v>
      </c>
      <c r="AN12" s="6"/>
      <c r="AO12" s="7"/>
      <c r="AP12" s="24">
        <f t="shared" si="21"/>
        <v>0</v>
      </c>
      <c r="AQ12" s="5"/>
      <c r="AR12" s="7"/>
      <c r="AS12" s="24">
        <f t="shared" si="22"/>
        <v>0</v>
      </c>
      <c r="AT12" s="6"/>
      <c r="AU12" s="7"/>
      <c r="AV12" s="24">
        <f t="shared" si="23"/>
        <v>0</v>
      </c>
      <c r="AW12" s="5"/>
      <c r="AX12" s="25">
        <f t="shared" si="5"/>
        <v>0</v>
      </c>
      <c r="AY12" s="6"/>
      <c r="AZ12" s="88">
        <f t="shared" si="6"/>
        <v>0</v>
      </c>
      <c r="BA12" s="91">
        <f t="shared" si="24"/>
        <v>0</v>
      </c>
      <c r="BB12" s="6"/>
      <c r="BC12" s="25">
        <f t="shared" si="7"/>
        <v>0</v>
      </c>
      <c r="BD12" s="100" t="str">
        <f>IFERROR(IF(AZ12=0,"",IF(INDEX(ورقة4!$A10:$O10,,MATCH("غ",ورقة4!$A10:$O10,0))="غ","دور ثان")),IF(OR(P12&lt;$P$8,R12&lt;$R$8,T12&lt;$T$8,V12&lt;$V$8,X12&lt;$X$8,AA12&lt;$AA$8,AD12&lt;$AD$8,AG12&lt;$AG$8,AJ12&lt;$AJ$8,AM12&lt;$AM$8,AP12&lt;$AP$8,AS12&lt;$AS$8,AV12&lt;$AV$8,AX12&lt;$AX$8,AZ12&lt;$AZ$8),"دور ثان","ناجح"))</f>
        <v/>
      </c>
      <c r="BE12" s="94" t="str">
        <f>ورقة4!Q10</f>
        <v/>
      </c>
      <c r="BF12" s="94" t="str">
        <f>ورقة4!R10</f>
        <v/>
      </c>
      <c r="BG12" s="94" t="str">
        <f>ورقة4!S10</f>
        <v/>
      </c>
      <c r="BH12" s="94" t="str">
        <f>ورقة4!T10</f>
        <v/>
      </c>
      <c r="BI12" s="94" t="str">
        <f>ورقة4!U10</f>
        <v/>
      </c>
      <c r="BJ12" s="94" t="str">
        <f>ورقة4!V10</f>
        <v/>
      </c>
      <c r="BK12" s="94" t="str">
        <f>ورقة4!W10</f>
        <v/>
      </c>
      <c r="BL12" s="94" t="str">
        <f>ورقة4!X10</f>
        <v/>
      </c>
      <c r="BM12" s="94" t="str">
        <f>ورقة4!Y10</f>
        <v/>
      </c>
      <c r="BN12" s="94" t="str">
        <f>ورقة4!Z10</f>
        <v/>
      </c>
      <c r="BO12" s="94" t="str">
        <f>ورقة4!AA10</f>
        <v/>
      </c>
      <c r="BP12" s="94" t="str">
        <f>ورقة4!AB10</f>
        <v/>
      </c>
      <c r="BQ12" s="94" t="str">
        <f>ورقة4!AC10</f>
        <v/>
      </c>
      <c r="BR12" s="94" t="str">
        <f>ورقة4!AD10</f>
        <v/>
      </c>
      <c r="BS12" s="94" t="str">
        <f>ورقة4!AE10</f>
        <v/>
      </c>
      <c r="BT12">
        <f t="shared" si="25"/>
        <v>0</v>
      </c>
    </row>
    <row r="13" spans="1:72" ht="21.95" customHeight="1" thickTop="1" thickBot="1">
      <c r="A13" s="75">
        <v>5</v>
      </c>
      <c r="B13" s="77">
        <v>15</v>
      </c>
      <c r="C13" s="80" t="s">
        <v>42</v>
      </c>
      <c r="D13" s="82" t="str">
        <f t="shared" si="0"/>
        <v>ذكر</v>
      </c>
      <c r="E13" s="85"/>
      <c r="F13" s="72">
        <v>31405201401234</v>
      </c>
      <c r="G13" s="13">
        <f t="shared" si="8"/>
        <v>41779</v>
      </c>
      <c r="H13" s="52">
        <f t="shared" si="9"/>
        <v>20</v>
      </c>
      <c r="I13" s="53">
        <f t="shared" si="10"/>
        <v>5</v>
      </c>
      <c r="J13" s="54">
        <f t="shared" si="11"/>
        <v>2014</v>
      </c>
      <c r="K13" s="61">
        <f t="shared" si="12"/>
        <v>11</v>
      </c>
      <c r="L13" s="62">
        <f t="shared" si="13"/>
        <v>4</v>
      </c>
      <c r="M13" s="63">
        <f t="shared" si="14"/>
        <v>4</v>
      </c>
      <c r="N13" s="69" t="str">
        <f t="shared" si="15"/>
        <v>مصرى</v>
      </c>
      <c r="O13" s="4"/>
      <c r="P13" s="25">
        <f t="shared" si="16"/>
        <v>0</v>
      </c>
      <c r="Q13" s="5"/>
      <c r="R13" s="25">
        <f t="shared" si="1"/>
        <v>0</v>
      </c>
      <c r="S13" s="6"/>
      <c r="T13" s="25">
        <f t="shared" si="2"/>
        <v>0</v>
      </c>
      <c r="U13" s="5"/>
      <c r="V13" s="25">
        <f t="shared" si="3"/>
        <v>0</v>
      </c>
      <c r="W13" s="6"/>
      <c r="X13" s="25">
        <f t="shared" si="4"/>
        <v>0</v>
      </c>
      <c r="Y13" s="5"/>
      <c r="Z13" s="7"/>
      <c r="AA13" s="24">
        <f t="shared" si="17"/>
        <v>0</v>
      </c>
      <c r="AB13" s="6"/>
      <c r="AC13" s="7"/>
      <c r="AD13" s="24">
        <f t="shared" si="18"/>
        <v>0</v>
      </c>
      <c r="AE13" s="5"/>
      <c r="AF13" s="7"/>
      <c r="AG13" s="24">
        <f t="shared" si="19"/>
        <v>0</v>
      </c>
      <c r="AH13" s="6"/>
      <c r="AI13" s="7"/>
      <c r="AJ13" s="24">
        <f t="shared" si="26"/>
        <v>0</v>
      </c>
      <c r="AK13" s="5"/>
      <c r="AL13" s="7"/>
      <c r="AM13" s="24">
        <f t="shared" si="20"/>
        <v>0</v>
      </c>
      <c r="AN13" s="6"/>
      <c r="AO13" s="7"/>
      <c r="AP13" s="24">
        <f t="shared" si="21"/>
        <v>0</v>
      </c>
      <c r="AQ13" s="5"/>
      <c r="AR13" s="7"/>
      <c r="AS13" s="24">
        <f t="shared" si="22"/>
        <v>0</v>
      </c>
      <c r="AT13" s="6"/>
      <c r="AU13" s="7"/>
      <c r="AV13" s="24">
        <f t="shared" si="23"/>
        <v>0</v>
      </c>
      <c r="AW13" s="5"/>
      <c r="AX13" s="25">
        <f t="shared" si="5"/>
        <v>0</v>
      </c>
      <c r="AY13" s="6"/>
      <c r="AZ13" s="88">
        <f t="shared" si="6"/>
        <v>0</v>
      </c>
      <c r="BA13" s="91">
        <f t="shared" si="24"/>
        <v>0</v>
      </c>
      <c r="BB13" s="6"/>
      <c r="BC13" s="25">
        <f t="shared" si="7"/>
        <v>0</v>
      </c>
      <c r="BD13" s="100" t="str">
        <f>IFERROR(IF(AZ13=0,"",IF(INDEX(ورقة4!$A11:$O11,,MATCH("غ",ورقة4!$A11:$O11,0))="غ","دور ثان")),IF(OR(P13&lt;$P$8,R13&lt;$R$8,T13&lt;$T$8,V13&lt;$V$8,X13&lt;$X$8,AA13&lt;$AA$8,AD13&lt;$AD$8,AG13&lt;$AG$8,AJ13&lt;$AJ$8,AM13&lt;$AM$8,AP13&lt;$AP$8,AS13&lt;$AS$8,AV13&lt;$AV$8,AX13&lt;$AX$8,AZ13&lt;$AZ$8),"دور ثان","ناجح"))</f>
        <v/>
      </c>
      <c r="BE13" s="94" t="str">
        <f>ورقة4!Q11</f>
        <v/>
      </c>
      <c r="BF13" s="94" t="str">
        <f>ورقة4!R11</f>
        <v/>
      </c>
      <c r="BG13" s="94" t="str">
        <f>ورقة4!S11</f>
        <v/>
      </c>
      <c r="BH13" s="94" t="str">
        <f>ورقة4!T11</f>
        <v/>
      </c>
      <c r="BI13" s="94" t="str">
        <f>ورقة4!U11</f>
        <v/>
      </c>
      <c r="BJ13" s="94" t="str">
        <f>ورقة4!V11</f>
        <v/>
      </c>
      <c r="BK13" s="94" t="str">
        <f>ورقة4!W11</f>
        <v/>
      </c>
      <c r="BL13" s="94" t="str">
        <f>ورقة4!X11</f>
        <v/>
      </c>
      <c r="BM13" s="94" t="str">
        <f>ورقة4!Y11</f>
        <v/>
      </c>
      <c r="BN13" s="94" t="str">
        <f>ورقة4!Z11</f>
        <v/>
      </c>
      <c r="BO13" s="94" t="str">
        <f>ورقة4!AA11</f>
        <v/>
      </c>
      <c r="BP13" s="94" t="str">
        <f>ورقة4!AB11</f>
        <v/>
      </c>
      <c r="BQ13" s="94" t="str">
        <f>ورقة4!AC11</f>
        <v/>
      </c>
      <c r="BR13" s="94" t="str">
        <f>ورقة4!AD11</f>
        <v/>
      </c>
      <c r="BS13" s="94" t="str">
        <f>ورقة4!AE11</f>
        <v/>
      </c>
      <c r="BT13">
        <f t="shared" si="25"/>
        <v>0</v>
      </c>
    </row>
    <row r="14" spans="1:72" ht="21.95" customHeight="1" thickTop="1" thickBot="1">
      <c r="A14" s="75">
        <v>6</v>
      </c>
      <c r="B14" s="78">
        <v>16</v>
      </c>
      <c r="C14" s="80" t="s">
        <v>46</v>
      </c>
      <c r="D14" s="82" t="str">
        <f t="shared" ref="D14:D26" si="27">IF(LEN(TRIM($F14))=0,"",IF(OR(NOT(ISNUMBER($F14)),LEN($F14)&lt;&gt;14),"Error_MyNumber",IF(MOD(MID($F14,13,1),2)=1,"ذكر","انثى")))</f>
        <v>انثى</v>
      </c>
      <c r="E14" s="85"/>
      <c r="F14" s="72">
        <v>31503111401224</v>
      </c>
      <c r="G14" s="13">
        <f t="shared" si="8"/>
        <v>42074</v>
      </c>
      <c r="H14" s="52">
        <f t="shared" si="9"/>
        <v>11</v>
      </c>
      <c r="I14" s="53">
        <f t="shared" si="10"/>
        <v>3</v>
      </c>
      <c r="J14" s="54">
        <f t="shared" si="11"/>
        <v>2015</v>
      </c>
      <c r="K14" s="61">
        <f t="shared" si="12"/>
        <v>20</v>
      </c>
      <c r="L14" s="62">
        <f t="shared" si="13"/>
        <v>6</v>
      </c>
      <c r="M14" s="63">
        <f t="shared" si="14"/>
        <v>3</v>
      </c>
      <c r="N14" s="69" t="str">
        <f t="shared" si="15"/>
        <v>مصرية</v>
      </c>
      <c r="O14" s="4"/>
      <c r="P14" s="25">
        <f t="shared" si="16"/>
        <v>0</v>
      </c>
      <c r="Q14" s="5"/>
      <c r="R14" s="25">
        <f t="shared" si="1"/>
        <v>0</v>
      </c>
      <c r="S14" s="6"/>
      <c r="T14" s="25">
        <f t="shared" si="2"/>
        <v>0</v>
      </c>
      <c r="U14" s="5"/>
      <c r="V14" s="25">
        <f t="shared" si="3"/>
        <v>0</v>
      </c>
      <c r="W14" s="6"/>
      <c r="X14" s="25">
        <f t="shared" si="4"/>
        <v>0</v>
      </c>
      <c r="Y14" s="5"/>
      <c r="Z14" s="7"/>
      <c r="AA14" s="24">
        <f t="shared" si="17"/>
        <v>0</v>
      </c>
      <c r="AB14" s="6"/>
      <c r="AC14" s="7"/>
      <c r="AD14" s="24">
        <f t="shared" si="18"/>
        <v>0</v>
      </c>
      <c r="AE14" s="5"/>
      <c r="AF14" s="7"/>
      <c r="AG14" s="24">
        <f t="shared" si="19"/>
        <v>0</v>
      </c>
      <c r="AH14" s="6"/>
      <c r="AI14" s="7"/>
      <c r="AJ14" s="24">
        <f t="shared" si="26"/>
        <v>0</v>
      </c>
      <c r="AK14" s="5"/>
      <c r="AL14" s="7"/>
      <c r="AM14" s="24">
        <f t="shared" si="20"/>
        <v>0</v>
      </c>
      <c r="AN14" s="6"/>
      <c r="AO14" s="7"/>
      <c r="AP14" s="24">
        <f t="shared" si="21"/>
        <v>0</v>
      </c>
      <c r="AQ14" s="5"/>
      <c r="AR14" s="7"/>
      <c r="AS14" s="24">
        <f t="shared" si="22"/>
        <v>0</v>
      </c>
      <c r="AT14" s="6"/>
      <c r="AU14" s="7"/>
      <c r="AV14" s="24">
        <f t="shared" si="23"/>
        <v>0</v>
      </c>
      <c r="AW14" s="5"/>
      <c r="AX14" s="25">
        <f t="shared" si="5"/>
        <v>0</v>
      </c>
      <c r="AY14" s="6"/>
      <c r="AZ14" s="88">
        <f t="shared" si="6"/>
        <v>0</v>
      </c>
      <c r="BA14" s="91">
        <f t="shared" si="24"/>
        <v>0</v>
      </c>
      <c r="BB14" s="6"/>
      <c r="BC14" s="25">
        <f t="shared" si="7"/>
        <v>0</v>
      </c>
      <c r="BD14" s="100" t="str">
        <f>IFERROR(IF(AZ14=0,"",IF(INDEX(ورقة4!$A12:$O12,,MATCH("غ",ورقة4!$A12:$O12,0))="غ","دور ثان")),IF(OR(P14&lt;$P$8,R14&lt;$R$8,T14&lt;$T$8,V14&lt;$V$8,X14&lt;$X$8,AA14&lt;$AA$8,AD14&lt;$AD$8,AG14&lt;$AG$8,AJ14&lt;$AJ$8,AM14&lt;$AM$8,AP14&lt;$AP$8,AS14&lt;$AS$8,AV14&lt;$AV$8,AX14&lt;$AX$8,AZ14&lt;$AZ$8),"دور ثان","ناجح"))</f>
        <v/>
      </c>
      <c r="BE14" s="94" t="str">
        <f>ورقة4!Q12</f>
        <v/>
      </c>
      <c r="BF14" s="94" t="str">
        <f>ورقة4!R12</f>
        <v/>
      </c>
      <c r="BG14" s="94" t="str">
        <f>ورقة4!S12</f>
        <v/>
      </c>
      <c r="BH14" s="94" t="str">
        <f>ورقة4!T12</f>
        <v/>
      </c>
      <c r="BI14" s="94" t="str">
        <f>ورقة4!U12</f>
        <v/>
      </c>
      <c r="BJ14" s="94" t="str">
        <f>ورقة4!V12</f>
        <v/>
      </c>
      <c r="BK14" s="94" t="str">
        <f>ورقة4!W12</f>
        <v/>
      </c>
      <c r="BL14" s="94" t="str">
        <f>ورقة4!X12</f>
        <v/>
      </c>
      <c r="BM14" s="94" t="str">
        <f>ورقة4!Y12</f>
        <v/>
      </c>
      <c r="BN14" s="94" t="str">
        <f>ورقة4!Z12</f>
        <v/>
      </c>
      <c r="BO14" s="94" t="str">
        <f>ورقة4!AA12</f>
        <v/>
      </c>
      <c r="BP14" s="94" t="str">
        <f>ورقة4!AB12</f>
        <v/>
      </c>
      <c r="BQ14" s="94" t="str">
        <f>ورقة4!AC12</f>
        <v/>
      </c>
      <c r="BR14" s="94" t="str">
        <f>ورقة4!AD12</f>
        <v/>
      </c>
      <c r="BS14" s="94" t="str">
        <f>ورقة4!AE12</f>
        <v/>
      </c>
      <c r="BT14">
        <f t="shared" si="25"/>
        <v>0</v>
      </c>
    </row>
    <row r="15" spans="1:72" ht="21.95" customHeight="1" thickTop="1" thickBot="1">
      <c r="A15" s="75">
        <v>7</v>
      </c>
      <c r="B15" s="77">
        <v>17</v>
      </c>
      <c r="C15" s="80" t="s">
        <v>47</v>
      </c>
      <c r="D15" s="82" t="str">
        <f t="shared" si="27"/>
        <v>انثى</v>
      </c>
      <c r="E15" s="85"/>
      <c r="F15" s="72">
        <v>31405201401224</v>
      </c>
      <c r="G15" s="13">
        <f t="shared" si="8"/>
        <v>41779</v>
      </c>
      <c r="H15" s="52">
        <f t="shared" si="9"/>
        <v>20</v>
      </c>
      <c r="I15" s="53">
        <f t="shared" si="10"/>
        <v>5</v>
      </c>
      <c r="J15" s="54">
        <f t="shared" si="11"/>
        <v>2014</v>
      </c>
      <c r="K15" s="61">
        <f t="shared" si="12"/>
        <v>11</v>
      </c>
      <c r="L15" s="62">
        <f t="shared" si="13"/>
        <v>4</v>
      </c>
      <c r="M15" s="63">
        <f t="shared" si="14"/>
        <v>4</v>
      </c>
      <c r="N15" s="69" t="str">
        <f t="shared" si="15"/>
        <v>مصرية</v>
      </c>
      <c r="O15" s="4"/>
      <c r="P15" s="25">
        <f t="shared" si="16"/>
        <v>0</v>
      </c>
      <c r="Q15" s="5"/>
      <c r="R15" s="25">
        <f t="shared" si="1"/>
        <v>0</v>
      </c>
      <c r="S15" s="6"/>
      <c r="T15" s="25">
        <f t="shared" si="2"/>
        <v>0</v>
      </c>
      <c r="U15" s="5"/>
      <c r="V15" s="25">
        <f t="shared" si="3"/>
        <v>0</v>
      </c>
      <c r="W15" s="6"/>
      <c r="X15" s="25">
        <f t="shared" si="4"/>
        <v>0</v>
      </c>
      <c r="Y15" s="5"/>
      <c r="Z15" s="7"/>
      <c r="AA15" s="24">
        <f>SUM(Y15:Z15)</f>
        <v>0</v>
      </c>
      <c r="AB15" s="6"/>
      <c r="AC15" s="7"/>
      <c r="AD15" s="24">
        <f t="shared" si="18"/>
        <v>0</v>
      </c>
      <c r="AE15" s="5"/>
      <c r="AF15" s="7"/>
      <c r="AG15" s="24">
        <f t="shared" si="19"/>
        <v>0</v>
      </c>
      <c r="AH15" s="6"/>
      <c r="AI15" s="7"/>
      <c r="AJ15" s="24">
        <f t="shared" si="26"/>
        <v>0</v>
      </c>
      <c r="AK15" s="5"/>
      <c r="AL15" s="7"/>
      <c r="AM15" s="24">
        <f t="shared" si="20"/>
        <v>0</v>
      </c>
      <c r="AN15" s="6"/>
      <c r="AO15" s="7"/>
      <c r="AP15" s="24">
        <f t="shared" si="21"/>
        <v>0</v>
      </c>
      <c r="AQ15" s="5"/>
      <c r="AR15" s="7"/>
      <c r="AS15" s="24">
        <f t="shared" si="22"/>
        <v>0</v>
      </c>
      <c r="AT15" s="6"/>
      <c r="AU15" s="7"/>
      <c r="AV15" s="24">
        <f t="shared" si="23"/>
        <v>0</v>
      </c>
      <c r="AW15" s="5"/>
      <c r="AX15" s="25">
        <f t="shared" si="5"/>
        <v>0</v>
      </c>
      <c r="AY15" s="6"/>
      <c r="AZ15" s="88">
        <f t="shared" si="6"/>
        <v>0</v>
      </c>
      <c r="BA15" s="91">
        <f t="shared" si="24"/>
        <v>0</v>
      </c>
      <c r="BB15" s="6"/>
      <c r="BC15" s="25">
        <f t="shared" si="7"/>
        <v>0</v>
      </c>
      <c r="BD15" s="100" t="str">
        <f>IFERROR(IF(AZ15=0,"",IF(INDEX(ورقة4!$A13:$O13,,MATCH("غ",ورقة4!$A13:$O13,0))="غ","دور ثان")),IF(OR(P15&lt;$P$8,R15&lt;$R$8,T15&lt;$T$8,V15&lt;$V$8,X15&lt;$X$8,AA15&lt;$AA$8,AD15&lt;$AD$8,AG15&lt;$AG$8,AJ15&lt;$AJ$8,AM15&lt;$AM$8,AP15&lt;$AP$8,AS15&lt;$AS$8,AV15&lt;$AV$8,AX15&lt;$AX$8,AZ15&lt;$AZ$8),"دور ثان","ناجح"))</f>
        <v/>
      </c>
      <c r="BE15" s="94" t="str">
        <f>ورقة4!Q13</f>
        <v/>
      </c>
      <c r="BF15" s="94" t="str">
        <f>ورقة4!R13</f>
        <v/>
      </c>
      <c r="BG15" s="94" t="str">
        <f>ورقة4!S13</f>
        <v/>
      </c>
      <c r="BH15" s="94" t="str">
        <f>ورقة4!T13</f>
        <v/>
      </c>
      <c r="BI15" s="94" t="str">
        <f>ورقة4!U13</f>
        <v/>
      </c>
      <c r="BJ15" s="94" t="str">
        <f>ورقة4!V13</f>
        <v/>
      </c>
      <c r="BK15" s="94" t="str">
        <f>ورقة4!W13</f>
        <v/>
      </c>
      <c r="BL15" s="94" t="str">
        <f>ورقة4!X13</f>
        <v/>
      </c>
      <c r="BM15" s="94" t="str">
        <f>ورقة4!Y13</f>
        <v/>
      </c>
      <c r="BN15" s="94" t="str">
        <f>ورقة4!Z13</f>
        <v/>
      </c>
      <c r="BO15" s="94" t="str">
        <f>ورقة4!AA13</f>
        <v/>
      </c>
      <c r="BP15" s="94" t="str">
        <f>ورقة4!AB13</f>
        <v/>
      </c>
      <c r="BQ15" s="94" t="str">
        <f>ورقة4!AC13</f>
        <v/>
      </c>
      <c r="BR15" s="94" t="str">
        <f>ورقة4!AD13</f>
        <v/>
      </c>
      <c r="BS15" s="94" t="str">
        <f>ورقة4!AE13</f>
        <v/>
      </c>
      <c r="BT15">
        <f t="shared" si="25"/>
        <v>0</v>
      </c>
    </row>
    <row r="16" spans="1:72" ht="21.95" customHeight="1" thickTop="1" thickBot="1">
      <c r="A16" s="75">
        <v>8</v>
      </c>
      <c r="B16" s="78">
        <v>18</v>
      </c>
      <c r="C16" s="80" t="s">
        <v>48</v>
      </c>
      <c r="D16" s="82" t="str">
        <f t="shared" si="27"/>
        <v>انثى</v>
      </c>
      <c r="E16" s="85"/>
      <c r="F16" s="72">
        <v>31405201401224</v>
      </c>
      <c r="G16" s="13">
        <f t="shared" si="8"/>
        <v>41779</v>
      </c>
      <c r="H16" s="52">
        <f t="shared" si="9"/>
        <v>20</v>
      </c>
      <c r="I16" s="53">
        <f t="shared" si="10"/>
        <v>5</v>
      </c>
      <c r="J16" s="54">
        <f t="shared" si="11"/>
        <v>2014</v>
      </c>
      <c r="K16" s="61">
        <f t="shared" si="12"/>
        <v>11</v>
      </c>
      <c r="L16" s="62">
        <f t="shared" si="13"/>
        <v>4</v>
      </c>
      <c r="M16" s="63">
        <f t="shared" si="14"/>
        <v>4</v>
      </c>
      <c r="N16" s="69" t="str">
        <f t="shared" si="15"/>
        <v>مصرية</v>
      </c>
      <c r="O16" s="4"/>
      <c r="P16" s="25">
        <f t="shared" si="16"/>
        <v>0</v>
      </c>
      <c r="Q16" s="5"/>
      <c r="R16" s="25">
        <f t="shared" si="1"/>
        <v>0</v>
      </c>
      <c r="S16" s="6"/>
      <c r="T16" s="25">
        <f t="shared" si="2"/>
        <v>0</v>
      </c>
      <c r="U16" s="5"/>
      <c r="V16" s="25">
        <f t="shared" si="3"/>
        <v>0</v>
      </c>
      <c r="W16" s="6"/>
      <c r="X16" s="25">
        <f t="shared" si="4"/>
        <v>0</v>
      </c>
      <c r="Y16" s="5"/>
      <c r="Z16" s="7"/>
      <c r="AA16" s="24">
        <f t="shared" si="17"/>
        <v>0</v>
      </c>
      <c r="AB16" s="6"/>
      <c r="AC16" s="7"/>
      <c r="AD16" s="24">
        <f t="shared" si="18"/>
        <v>0</v>
      </c>
      <c r="AE16" s="5"/>
      <c r="AF16" s="7"/>
      <c r="AG16" s="24">
        <f t="shared" si="19"/>
        <v>0</v>
      </c>
      <c r="AH16" s="6"/>
      <c r="AI16" s="7"/>
      <c r="AJ16" s="24">
        <f t="shared" si="26"/>
        <v>0</v>
      </c>
      <c r="AK16" s="5"/>
      <c r="AL16" s="7"/>
      <c r="AM16" s="24">
        <f t="shared" si="20"/>
        <v>0</v>
      </c>
      <c r="AN16" s="6"/>
      <c r="AO16" s="7"/>
      <c r="AP16" s="24">
        <f t="shared" si="21"/>
        <v>0</v>
      </c>
      <c r="AQ16" s="5"/>
      <c r="AR16" s="7"/>
      <c r="AS16" s="24">
        <f t="shared" si="22"/>
        <v>0</v>
      </c>
      <c r="AT16" s="6"/>
      <c r="AU16" s="7"/>
      <c r="AV16" s="24">
        <f t="shared" si="23"/>
        <v>0</v>
      </c>
      <c r="AW16" s="5"/>
      <c r="AX16" s="25">
        <f t="shared" si="5"/>
        <v>0</v>
      </c>
      <c r="AY16" s="6"/>
      <c r="AZ16" s="88">
        <f t="shared" si="6"/>
        <v>0</v>
      </c>
      <c r="BA16" s="91">
        <f t="shared" si="24"/>
        <v>0</v>
      </c>
      <c r="BB16" s="6"/>
      <c r="BC16" s="25">
        <f t="shared" si="7"/>
        <v>0</v>
      </c>
      <c r="BD16" s="100" t="str">
        <f>IFERROR(IF(AZ16=0,"",IF(INDEX(ورقة4!$A14:$O14,,MATCH("غ",ورقة4!$A14:$O14,0))="غ","دور ثان")),IF(OR(P16&lt;$P$8,R16&lt;$R$8,T16&lt;$T$8,V16&lt;$V$8,X16&lt;$X$8,AA16&lt;$AA$8,AD16&lt;$AD$8,AG16&lt;$AG$8,AJ16&lt;$AJ$8,AM16&lt;$AM$8,AP16&lt;$AP$8,AS16&lt;$AS$8,AV16&lt;$AV$8,AX16&lt;$AX$8,AZ16&lt;$AZ$8),"دور ثان","ناجح"))</f>
        <v/>
      </c>
      <c r="BE16" s="94" t="str">
        <f>ورقة4!Q14</f>
        <v/>
      </c>
      <c r="BF16" s="94" t="str">
        <f>ورقة4!R14</f>
        <v/>
      </c>
      <c r="BG16" s="94" t="str">
        <f>ورقة4!S14</f>
        <v/>
      </c>
      <c r="BH16" s="94" t="str">
        <f>ورقة4!T14</f>
        <v/>
      </c>
      <c r="BI16" s="94" t="str">
        <f>ورقة4!U14</f>
        <v/>
      </c>
      <c r="BJ16" s="94" t="str">
        <f>ورقة4!V14</f>
        <v/>
      </c>
      <c r="BK16" s="94" t="str">
        <f>ورقة4!W14</f>
        <v/>
      </c>
      <c r="BL16" s="94" t="str">
        <f>ورقة4!X14</f>
        <v/>
      </c>
      <c r="BM16" s="94" t="str">
        <f>ورقة4!Y14</f>
        <v/>
      </c>
      <c r="BN16" s="94" t="str">
        <f>ورقة4!Z14</f>
        <v/>
      </c>
      <c r="BO16" s="94" t="str">
        <f>ورقة4!AA14</f>
        <v/>
      </c>
      <c r="BP16" s="94" t="str">
        <f>ورقة4!AB14</f>
        <v/>
      </c>
      <c r="BQ16" s="94" t="str">
        <f>ورقة4!AC14</f>
        <v/>
      </c>
      <c r="BR16" s="94" t="str">
        <f>ورقة4!AD14</f>
        <v/>
      </c>
      <c r="BS16" s="94" t="str">
        <f>ورقة4!AE14</f>
        <v/>
      </c>
      <c r="BT16">
        <f t="shared" si="25"/>
        <v>0</v>
      </c>
    </row>
    <row r="17" spans="1:72" ht="21.95" customHeight="1" thickTop="1" thickBot="1">
      <c r="A17" s="75">
        <v>9</v>
      </c>
      <c r="B17" s="77">
        <v>19</v>
      </c>
      <c r="C17" s="80" t="s">
        <v>49</v>
      </c>
      <c r="D17" s="82" t="str">
        <f t="shared" si="27"/>
        <v>انثى</v>
      </c>
      <c r="E17" s="85"/>
      <c r="F17" s="72">
        <v>31405201401224</v>
      </c>
      <c r="G17" s="13">
        <f t="shared" si="8"/>
        <v>41779</v>
      </c>
      <c r="H17" s="52">
        <f t="shared" si="9"/>
        <v>20</v>
      </c>
      <c r="I17" s="53">
        <f t="shared" si="10"/>
        <v>5</v>
      </c>
      <c r="J17" s="54">
        <f t="shared" si="11"/>
        <v>2014</v>
      </c>
      <c r="K17" s="61">
        <f t="shared" si="12"/>
        <v>11</v>
      </c>
      <c r="L17" s="62">
        <f t="shared" si="13"/>
        <v>4</v>
      </c>
      <c r="M17" s="63">
        <f t="shared" si="14"/>
        <v>4</v>
      </c>
      <c r="N17" s="69" t="str">
        <f t="shared" si="15"/>
        <v>مصرية</v>
      </c>
      <c r="O17" s="4"/>
      <c r="P17" s="25">
        <f t="shared" si="16"/>
        <v>0</v>
      </c>
      <c r="Q17" s="5"/>
      <c r="R17" s="25">
        <f t="shared" si="1"/>
        <v>0</v>
      </c>
      <c r="S17" s="6"/>
      <c r="T17" s="25">
        <f t="shared" si="2"/>
        <v>0</v>
      </c>
      <c r="U17" s="5"/>
      <c r="V17" s="25">
        <f t="shared" si="3"/>
        <v>0</v>
      </c>
      <c r="W17" s="6"/>
      <c r="X17" s="25">
        <f t="shared" si="4"/>
        <v>0</v>
      </c>
      <c r="Y17" s="5"/>
      <c r="Z17" s="7"/>
      <c r="AA17" s="24">
        <f t="shared" si="17"/>
        <v>0</v>
      </c>
      <c r="AB17" s="6"/>
      <c r="AC17" s="7"/>
      <c r="AD17" s="24">
        <f t="shared" si="18"/>
        <v>0</v>
      </c>
      <c r="AE17" s="5"/>
      <c r="AF17" s="7"/>
      <c r="AG17" s="24">
        <f t="shared" si="19"/>
        <v>0</v>
      </c>
      <c r="AH17" s="6"/>
      <c r="AI17" s="7"/>
      <c r="AJ17" s="24">
        <f t="shared" si="26"/>
        <v>0</v>
      </c>
      <c r="AK17" s="5"/>
      <c r="AL17" s="7"/>
      <c r="AM17" s="24">
        <f t="shared" si="20"/>
        <v>0</v>
      </c>
      <c r="AN17" s="6"/>
      <c r="AO17" s="7"/>
      <c r="AP17" s="24">
        <f t="shared" si="21"/>
        <v>0</v>
      </c>
      <c r="AQ17" s="5"/>
      <c r="AR17" s="7"/>
      <c r="AS17" s="24">
        <f t="shared" si="22"/>
        <v>0</v>
      </c>
      <c r="AT17" s="6"/>
      <c r="AU17" s="7"/>
      <c r="AV17" s="24">
        <f t="shared" si="23"/>
        <v>0</v>
      </c>
      <c r="AW17" s="5"/>
      <c r="AX17" s="25">
        <f t="shared" si="5"/>
        <v>0</v>
      </c>
      <c r="AY17" s="6"/>
      <c r="AZ17" s="88">
        <f t="shared" si="6"/>
        <v>0</v>
      </c>
      <c r="BA17" s="91">
        <f t="shared" si="24"/>
        <v>0</v>
      </c>
      <c r="BB17" s="6"/>
      <c r="BC17" s="25">
        <f t="shared" si="7"/>
        <v>0</v>
      </c>
      <c r="BD17" s="100" t="str">
        <f>IFERROR(IF(AZ17=0,"",IF(INDEX(ورقة4!$A15:$O15,,MATCH("غ",ورقة4!$A15:$O15,0))="غ","دور ثان")),IF(OR(P17&lt;$P$8,R17&lt;$R$8,T17&lt;$T$8,V17&lt;$V$8,X17&lt;$X$8,AA17&lt;$AA$8,AD17&lt;$AD$8,AG17&lt;$AG$8,AJ17&lt;$AJ$8,AM17&lt;$AM$8,AP17&lt;$AP$8,AS17&lt;$AS$8,AV17&lt;$AV$8,AX17&lt;$AX$8,AZ17&lt;$AZ$8),"دور ثان","ناجح"))</f>
        <v/>
      </c>
      <c r="BE17" s="94" t="str">
        <f>ورقة4!Q15</f>
        <v/>
      </c>
      <c r="BF17" s="94" t="str">
        <f>ورقة4!R15</f>
        <v/>
      </c>
      <c r="BG17" s="94" t="str">
        <f>ورقة4!S15</f>
        <v/>
      </c>
      <c r="BH17" s="94" t="str">
        <f>ورقة4!T15</f>
        <v/>
      </c>
      <c r="BI17" s="94" t="str">
        <f>ورقة4!U15</f>
        <v/>
      </c>
      <c r="BJ17" s="94" t="str">
        <f>ورقة4!V15</f>
        <v/>
      </c>
      <c r="BK17" s="94" t="str">
        <f>ورقة4!W15</f>
        <v/>
      </c>
      <c r="BL17" s="94" t="str">
        <f>ورقة4!X15</f>
        <v/>
      </c>
      <c r="BM17" s="94" t="str">
        <f>ورقة4!Y15</f>
        <v/>
      </c>
      <c r="BN17" s="94" t="str">
        <f>ورقة4!Z15</f>
        <v/>
      </c>
      <c r="BO17" s="94" t="str">
        <f>ورقة4!AA15</f>
        <v/>
      </c>
      <c r="BP17" s="94" t="str">
        <f>ورقة4!AB15</f>
        <v/>
      </c>
      <c r="BQ17" s="94" t="str">
        <f>ورقة4!AC15</f>
        <v/>
      </c>
      <c r="BR17" s="94" t="str">
        <f>ورقة4!AD15</f>
        <v/>
      </c>
      <c r="BS17" s="94" t="str">
        <f>ورقة4!AE15</f>
        <v/>
      </c>
      <c r="BT17">
        <f t="shared" si="25"/>
        <v>0</v>
      </c>
    </row>
    <row r="18" spans="1:72" ht="21.95" customHeight="1" thickTop="1" thickBot="1">
      <c r="A18" s="75">
        <v>10</v>
      </c>
      <c r="B18" s="78">
        <v>20</v>
      </c>
      <c r="C18" s="80" t="s">
        <v>50</v>
      </c>
      <c r="D18" s="82" t="str">
        <f t="shared" si="27"/>
        <v>انثى</v>
      </c>
      <c r="E18" s="85"/>
      <c r="F18" s="72">
        <v>31405201401224</v>
      </c>
      <c r="G18" s="13">
        <f t="shared" si="8"/>
        <v>41779</v>
      </c>
      <c r="H18" s="52">
        <f t="shared" si="9"/>
        <v>20</v>
      </c>
      <c r="I18" s="53">
        <f t="shared" si="10"/>
        <v>5</v>
      </c>
      <c r="J18" s="54">
        <f t="shared" si="11"/>
        <v>2014</v>
      </c>
      <c r="K18" s="61">
        <f t="shared" si="12"/>
        <v>11</v>
      </c>
      <c r="L18" s="62">
        <f t="shared" si="13"/>
        <v>4</v>
      </c>
      <c r="M18" s="63">
        <f t="shared" si="14"/>
        <v>4</v>
      </c>
      <c r="N18" s="69" t="str">
        <f t="shared" si="15"/>
        <v>مصرية</v>
      </c>
      <c r="O18" s="4"/>
      <c r="P18" s="25">
        <f t="shared" si="16"/>
        <v>0</v>
      </c>
      <c r="Q18" s="5"/>
      <c r="R18" s="25">
        <f t="shared" si="1"/>
        <v>0</v>
      </c>
      <c r="S18" s="6"/>
      <c r="T18" s="25">
        <f t="shared" si="2"/>
        <v>0</v>
      </c>
      <c r="U18" s="5"/>
      <c r="V18" s="25">
        <f t="shared" si="3"/>
        <v>0</v>
      </c>
      <c r="W18" s="6"/>
      <c r="X18" s="25">
        <f t="shared" si="4"/>
        <v>0</v>
      </c>
      <c r="Y18" s="5"/>
      <c r="Z18" s="7"/>
      <c r="AA18" s="24">
        <f t="shared" si="17"/>
        <v>0</v>
      </c>
      <c r="AB18" s="6"/>
      <c r="AC18" s="7"/>
      <c r="AD18" s="24">
        <f t="shared" si="18"/>
        <v>0</v>
      </c>
      <c r="AE18" s="5"/>
      <c r="AF18" s="7"/>
      <c r="AG18" s="24">
        <f t="shared" si="19"/>
        <v>0</v>
      </c>
      <c r="AH18" s="6"/>
      <c r="AI18" s="7"/>
      <c r="AJ18" s="24">
        <f t="shared" si="26"/>
        <v>0</v>
      </c>
      <c r="AK18" s="5"/>
      <c r="AL18" s="7"/>
      <c r="AM18" s="24">
        <f t="shared" si="20"/>
        <v>0</v>
      </c>
      <c r="AN18" s="6"/>
      <c r="AO18" s="7"/>
      <c r="AP18" s="24">
        <f t="shared" si="21"/>
        <v>0</v>
      </c>
      <c r="AQ18" s="5"/>
      <c r="AR18" s="7"/>
      <c r="AS18" s="24">
        <f t="shared" si="22"/>
        <v>0</v>
      </c>
      <c r="AT18" s="6"/>
      <c r="AU18" s="7"/>
      <c r="AV18" s="24">
        <f t="shared" si="23"/>
        <v>0</v>
      </c>
      <c r="AW18" s="5"/>
      <c r="AX18" s="25">
        <f t="shared" si="5"/>
        <v>0</v>
      </c>
      <c r="AY18" s="6"/>
      <c r="AZ18" s="88">
        <f t="shared" si="6"/>
        <v>0</v>
      </c>
      <c r="BA18" s="91">
        <f t="shared" si="24"/>
        <v>0</v>
      </c>
      <c r="BB18" s="6"/>
      <c r="BC18" s="25">
        <f t="shared" si="7"/>
        <v>0</v>
      </c>
      <c r="BD18" s="100" t="str">
        <f>IFERROR(IF(AZ18=0,"",IF(INDEX(ورقة4!$A16:$O16,,MATCH("غ",ورقة4!$A16:$O16,0))="غ","دور ثان")),IF(OR(P18&lt;$P$8,R18&lt;$R$8,T18&lt;$T$8,V18&lt;$V$8,X18&lt;$X$8,AA18&lt;$AA$8,AD18&lt;$AD$8,AG18&lt;$AG$8,AJ18&lt;$AJ$8,AM18&lt;$AM$8,AP18&lt;$AP$8,AS18&lt;$AS$8,AV18&lt;$AV$8,AX18&lt;$AX$8,AZ18&lt;$AZ$8),"دور ثان","ناجح"))</f>
        <v/>
      </c>
      <c r="BE18" s="94" t="str">
        <f>ورقة4!Q16</f>
        <v/>
      </c>
      <c r="BF18" s="94" t="str">
        <f>ورقة4!R16</f>
        <v/>
      </c>
      <c r="BG18" s="94" t="str">
        <f>ورقة4!S16</f>
        <v/>
      </c>
      <c r="BH18" s="94" t="str">
        <f>ورقة4!T16</f>
        <v/>
      </c>
      <c r="BI18" s="94" t="str">
        <f>ورقة4!U16</f>
        <v/>
      </c>
      <c r="BJ18" s="94" t="str">
        <f>ورقة4!V16</f>
        <v/>
      </c>
      <c r="BK18" s="94" t="str">
        <f>ورقة4!W16</f>
        <v/>
      </c>
      <c r="BL18" s="94" t="str">
        <f>ورقة4!X16</f>
        <v/>
      </c>
      <c r="BM18" s="94" t="str">
        <f>ورقة4!Y16</f>
        <v/>
      </c>
      <c r="BN18" s="94" t="str">
        <f>ورقة4!Z16</f>
        <v/>
      </c>
      <c r="BO18" s="94" t="str">
        <f>ورقة4!AA16</f>
        <v/>
      </c>
      <c r="BP18" s="94" t="str">
        <f>ورقة4!AB16</f>
        <v/>
      </c>
      <c r="BQ18" s="94" t="str">
        <f>ورقة4!AC16</f>
        <v/>
      </c>
      <c r="BR18" s="94" t="str">
        <f>ورقة4!AD16</f>
        <v/>
      </c>
      <c r="BS18" s="94" t="str">
        <f>ورقة4!AE16</f>
        <v/>
      </c>
      <c r="BT18">
        <f t="shared" si="25"/>
        <v>0</v>
      </c>
    </row>
    <row r="19" spans="1:72" ht="21.95" customHeight="1" thickTop="1" thickBot="1">
      <c r="A19" s="75">
        <v>11</v>
      </c>
      <c r="B19" s="77">
        <v>21</v>
      </c>
      <c r="C19" s="80"/>
      <c r="D19" s="82" t="str">
        <f t="shared" si="27"/>
        <v/>
      </c>
      <c r="E19" s="85"/>
      <c r="F19" s="72"/>
      <c r="G19" s="13" t="e">
        <f t="shared" si="8"/>
        <v>#VALUE!</v>
      </c>
      <c r="H19" s="52" t="e">
        <f t="shared" si="9"/>
        <v>#VALUE!</v>
      </c>
      <c r="I19" s="53" t="e">
        <f t="shared" si="10"/>
        <v>#VALUE!</v>
      </c>
      <c r="J19" s="54" t="e">
        <f t="shared" si="11"/>
        <v>#VALUE!</v>
      </c>
      <c r="K19" s="61" t="str">
        <f t="shared" si="12"/>
        <v/>
      </c>
      <c r="L19" s="62" t="str">
        <f t="shared" si="13"/>
        <v/>
      </c>
      <c r="M19" s="63" t="str">
        <f t="shared" si="14"/>
        <v/>
      </c>
      <c r="N19" s="69" t="str">
        <f t="shared" si="15"/>
        <v/>
      </c>
      <c r="O19" s="4"/>
      <c r="P19" s="25">
        <f t="shared" si="16"/>
        <v>0</v>
      </c>
      <c r="Q19" s="5"/>
      <c r="R19" s="25">
        <f t="shared" si="1"/>
        <v>0</v>
      </c>
      <c r="S19" s="6"/>
      <c r="T19" s="25">
        <f t="shared" si="2"/>
        <v>0</v>
      </c>
      <c r="U19" s="5"/>
      <c r="V19" s="25">
        <f t="shared" si="3"/>
        <v>0</v>
      </c>
      <c r="W19" s="6"/>
      <c r="X19" s="25">
        <f t="shared" si="4"/>
        <v>0</v>
      </c>
      <c r="Y19" s="5"/>
      <c r="Z19" s="7"/>
      <c r="AA19" s="24">
        <f t="shared" si="17"/>
        <v>0</v>
      </c>
      <c r="AB19" s="6"/>
      <c r="AC19" s="7"/>
      <c r="AD19" s="24">
        <f t="shared" si="18"/>
        <v>0</v>
      </c>
      <c r="AE19" s="5"/>
      <c r="AF19" s="7"/>
      <c r="AG19" s="24">
        <f t="shared" si="19"/>
        <v>0</v>
      </c>
      <c r="AH19" s="6"/>
      <c r="AI19" s="7"/>
      <c r="AJ19" s="24">
        <f t="shared" si="26"/>
        <v>0</v>
      </c>
      <c r="AK19" s="5"/>
      <c r="AL19" s="7"/>
      <c r="AM19" s="24">
        <f t="shared" si="20"/>
        <v>0</v>
      </c>
      <c r="AN19" s="6"/>
      <c r="AO19" s="7"/>
      <c r="AP19" s="24">
        <f t="shared" si="21"/>
        <v>0</v>
      </c>
      <c r="AQ19" s="5"/>
      <c r="AR19" s="7"/>
      <c r="AS19" s="24">
        <f t="shared" si="22"/>
        <v>0</v>
      </c>
      <c r="AT19" s="6"/>
      <c r="AU19" s="7"/>
      <c r="AV19" s="24">
        <f t="shared" si="23"/>
        <v>0</v>
      </c>
      <c r="AW19" s="5"/>
      <c r="AX19" s="25">
        <f t="shared" si="5"/>
        <v>0</v>
      </c>
      <c r="AY19" s="6"/>
      <c r="AZ19" s="88">
        <f t="shared" si="6"/>
        <v>0</v>
      </c>
      <c r="BA19" s="91">
        <f t="shared" si="24"/>
        <v>0</v>
      </c>
      <c r="BB19" s="6"/>
      <c r="BC19" s="25">
        <f t="shared" si="7"/>
        <v>0</v>
      </c>
      <c r="BD19" s="100" t="str">
        <f>IFERROR(IF(AZ19=0,"",IF(INDEX(ورقة4!$A17:$O17,,MATCH("غ",ورقة4!$A17:$O17,0))="غ","دور ثان")),IF(OR(P19&lt;$P$8,R19&lt;$R$8,T19&lt;$T$8,V19&lt;$V$8,X19&lt;$X$8,AA19&lt;$AA$8,AD19&lt;$AD$8,AG19&lt;$AG$8,AJ19&lt;$AJ$8,AM19&lt;$AM$8,AP19&lt;$AP$8,AS19&lt;$AS$8,AV19&lt;$AV$8,AX19&lt;$AX$8,AZ19&lt;$AZ$8),"دور ثان","ناجح"))</f>
        <v/>
      </c>
      <c r="BE19" s="94" t="str">
        <f>ورقة4!Q17</f>
        <v/>
      </c>
      <c r="BF19" s="94" t="str">
        <f>ورقة4!R17</f>
        <v/>
      </c>
      <c r="BG19" s="94" t="str">
        <f>ورقة4!S17</f>
        <v/>
      </c>
      <c r="BH19" s="94" t="str">
        <f>ورقة4!T17</f>
        <v/>
      </c>
      <c r="BI19" s="94" t="str">
        <f>ورقة4!U17</f>
        <v/>
      </c>
      <c r="BJ19" s="94" t="str">
        <f>ورقة4!V17</f>
        <v/>
      </c>
      <c r="BK19" s="94" t="str">
        <f>ورقة4!W17</f>
        <v/>
      </c>
      <c r="BL19" s="94" t="str">
        <f>ورقة4!X17</f>
        <v/>
      </c>
      <c r="BM19" s="94" t="str">
        <f>ورقة4!Y17</f>
        <v/>
      </c>
      <c r="BN19" s="94" t="str">
        <f>ورقة4!Z17</f>
        <v/>
      </c>
      <c r="BO19" s="94" t="str">
        <f>ورقة4!AA17</f>
        <v/>
      </c>
      <c r="BP19" s="94" t="str">
        <f>ورقة4!AB17</f>
        <v/>
      </c>
      <c r="BQ19" s="94" t="str">
        <f>ورقة4!AC17</f>
        <v/>
      </c>
      <c r="BR19" s="94" t="str">
        <f>ورقة4!AD17</f>
        <v/>
      </c>
      <c r="BS19" s="94" t="str">
        <f>ورقة4!AE17</f>
        <v/>
      </c>
      <c r="BT19">
        <f t="shared" si="25"/>
        <v>0</v>
      </c>
    </row>
    <row r="20" spans="1:72" ht="21.95" customHeight="1" thickTop="1" thickBot="1">
      <c r="A20" s="75">
        <v>12</v>
      </c>
      <c r="B20" s="78">
        <v>22</v>
      </c>
      <c r="C20" s="80"/>
      <c r="D20" s="82" t="str">
        <f t="shared" si="27"/>
        <v/>
      </c>
      <c r="E20" s="85"/>
      <c r="F20" s="72"/>
      <c r="G20" s="13" t="e">
        <f t="shared" si="8"/>
        <v>#VALUE!</v>
      </c>
      <c r="H20" s="52" t="e">
        <f t="shared" si="9"/>
        <v>#VALUE!</v>
      </c>
      <c r="I20" s="53" t="e">
        <f t="shared" si="10"/>
        <v>#VALUE!</v>
      </c>
      <c r="J20" s="54" t="e">
        <f t="shared" si="11"/>
        <v>#VALUE!</v>
      </c>
      <c r="K20" s="61" t="str">
        <f t="shared" si="12"/>
        <v/>
      </c>
      <c r="L20" s="62" t="str">
        <f t="shared" si="13"/>
        <v/>
      </c>
      <c r="M20" s="63" t="str">
        <f t="shared" si="14"/>
        <v/>
      </c>
      <c r="N20" s="69" t="str">
        <f t="shared" si="15"/>
        <v/>
      </c>
      <c r="O20" s="4"/>
      <c r="P20" s="25">
        <f t="shared" si="16"/>
        <v>0</v>
      </c>
      <c r="Q20" s="5"/>
      <c r="R20" s="25">
        <f t="shared" si="1"/>
        <v>0</v>
      </c>
      <c r="S20" s="6"/>
      <c r="T20" s="25">
        <f t="shared" si="2"/>
        <v>0</v>
      </c>
      <c r="U20" s="5"/>
      <c r="V20" s="25">
        <f t="shared" si="3"/>
        <v>0</v>
      </c>
      <c r="W20" s="6"/>
      <c r="X20" s="25">
        <f t="shared" si="4"/>
        <v>0</v>
      </c>
      <c r="Y20" s="5"/>
      <c r="Z20" s="7"/>
      <c r="AA20" s="24">
        <f t="shared" si="17"/>
        <v>0</v>
      </c>
      <c r="AB20" s="6"/>
      <c r="AC20" s="7"/>
      <c r="AD20" s="24">
        <f t="shared" si="18"/>
        <v>0</v>
      </c>
      <c r="AE20" s="5"/>
      <c r="AF20" s="7"/>
      <c r="AG20" s="24">
        <f t="shared" si="19"/>
        <v>0</v>
      </c>
      <c r="AH20" s="6"/>
      <c r="AI20" s="7"/>
      <c r="AJ20" s="24">
        <f t="shared" si="26"/>
        <v>0</v>
      </c>
      <c r="AK20" s="5"/>
      <c r="AL20" s="7"/>
      <c r="AM20" s="24">
        <f t="shared" si="20"/>
        <v>0</v>
      </c>
      <c r="AN20" s="6"/>
      <c r="AO20" s="7"/>
      <c r="AP20" s="24">
        <f t="shared" si="21"/>
        <v>0</v>
      </c>
      <c r="AQ20" s="5"/>
      <c r="AR20" s="7"/>
      <c r="AS20" s="24">
        <f t="shared" si="22"/>
        <v>0</v>
      </c>
      <c r="AT20" s="6"/>
      <c r="AU20" s="7"/>
      <c r="AV20" s="24">
        <f t="shared" si="23"/>
        <v>0</v>
      </c>
      <c r="AW20" s="5"/>
      <c r="AX20" s="25">
        <f t="shared" si="5"/>
        <v>0</v>
      </c>
      <c r="AY20" s="6"/>
      <c r="AZ20" s="88">
        <f t="shared" si="6"/>
        <v>0</v>
      </c>
      <c r="BA20" s="91">
        <f t="shared" si="24"/>
        <v>0</v>
      </c>
      <c r="BB20" s="6"/>
      <c r="BC20" s="25">
        <f t="shared" si="7"/>
        <v>0</v>
      </c>
      <c r="BD20" s="100" t="str">
        <f>IFERROR(IF(AZ20=0,"",IF(INDEX(ورقة4!$A18:$O18,,MATCH("غ",ورقة4!$A18:$O18,0))="غ","دور ثان")),IF(OR(P20&lt;$P$8,R20&lt;$R$8,T20&lt;$T$8,V20&lt;$V$8,X20&lt;$X$8,AA20&lt;$AA$8,AD20&lt;$AD$8,AG20&lt;$AG$8,AJ20&lt;$AJ$8,AM20&lt;$AM$8,AP20&lt;$AP$8,AS20&lt;$AS$8,AV20&lt;$AV$8,AX20&lt;$AX$8,AZ20&lt;$AZ$8),"دور ثان","ناجح"))</f>
        <v/>
      </c>
      <c r="BE20" s="94" t="str">
        <f>ورقة4!Q18</f>
        <v/>
      </c>
      <c r="BF20" s="94" t="str">
        <f>ورقة4!R18</f>
        <v/>
      </c>
      <c r="BG20" s="94" t="str">
        <f>ورقة4!S18</f>
        <v/>
      </c>
      <c r="BH20" s="94" t="str">
        <f>ورقة4!T18</f>
        <v/>
      </c>
      <c r="BI20" s="94" t="str">
        <f>ورقة4!U18</f>
        <v/>
      </c>
      <c r="BJ20" s="94" t="str">
        <f>ورقة4!V18</f>
        <v/>
      </c>
      <c r="BK20" s="94" t="str">
        <f>ورقة4!W18</f>
        <v/>
      </c>
      <c r="BL20" s="94" t="str">
        <f>ورقة4!X18</f>
        <v/>
      </c>
      <c r="BM20" s="94" t="str">
        <f>ورقة4!Y18</f>
        <v/>
      </c>
      <c r="BN20" s="94" t="str">
        <f>ورقة4!Z18</f>
        <v/>
      </c>
      <c r="BO20" s="94" t="str">
        <f>ورقة4!AA18</f>
        <v/>
      </c>
      <c r="BP20" s="94" t="str">
        <f>ورقة4!AB18</f>
        <v/>
      </c>
      <c r="BQ20" s="94" t="str">
        <f>ورقة4!AC18</f>
        <v/>
      </c>
      <c r="BR20" s="94" t="str">
        <f>ورقة4!AD18</f>
        <v/>
      </c>
      <c r="BS20" s="94" t="str">
        <f>ورقة4!AE18</f>
        <v/>
      </c>
      <c r="BT20">
        <f t="shared" si="25"/>
        <v>0</v>
      </c>
    </row>
    <row r="21" spans="1:72" ht="21.95" customHeight="1" thickTop="1" thickBot="1">
      <c r="A21" s="75">
        <v>13</v>
      </c>
      <c r="B21" s="77">
        <v>23</v>
      </c>
      <c r="C21" s="80"/>
      <c r="D21" s="82" t="str">
        <f t="shared" si="27"/>
        <v/>
      </c>
      <c r="E21" s="85"/>
      <c r="F21" s="72"/>
      <c r="G21" s="13" t="e">
        <f t="shared" si="8"/>
        <v>#VALUE!</v>
      </c>
      <c r="H21" s="52" t="e">
        <f t="shared" si="9"/>
        <v>#VALUE!</v>
      </c>
      <c r="I21" s="53" t="e">
        <f t="shared" si="10"/>
        <v>#VALUE!</v>
      </c>
      <c r="J21" s="54" t="e">
        <f t="shared" si="11"/>
        <v>#VALUE!</v>
      </c>
      <c r="K21" s="61" t="str">
        <f t="shared" si="12"/>
        <v/>
      </c>
      <c r="L21" s="62" t="str">
        <f t="shared" si="13"/>
        <v/>
      </c>
      <c r="M21" s="63" t="str">
        <f t="shared" si="14"/>
        <v/>
      </c>
      <c r="N21" s="69" t="str">
        <f t="shared" si="15"/>
        <v/>
      </c>
      <c r="O21" s="4"/>
      <c r="P21" s="25">
        <f t="shared" si="16"/>
        <v>0</v>
      </c>
      <c r="Q21" s="5"/>
      <c r="R21" s="25">
        <f t="shared" si="1"/>
        <v>0</v>
      </c>
      <c r="S21" s="6"/>
      <c r="T21" s="25">
        <f t="shared" si="2"/>
        <v>0</v>
      </c>
      <c r="U21" s="5"/>
      <c r="V21" s="25">
        <f t="shared" si="3"/>
        <v>0</v>
      </c>
      <c r="W21" s="6"/>
      <c r="X21" s="25">
        <f t="shared" si="4"/>
        <v>0</v>
      </c>
      <c r="Y21" s="5"/>
      <c r="Z21" s="7"/>
      <c r="AA21" s="24">
        <f t="shared" si="17"/>
        <v>0</v>
      </c>
      <c r="AB21" s="6"/>
      <c r="AC21" s="7"/>
      <c r="AD21" s="24">
        <f t="shared" si="18"/>
        <v>0</v>
      </c>
      <c r="AE21" s="5"/>
      <c r="AF21" s="7"/>
      <c r="AG21" s="24">
        <f t="shared" si="19"/>
        <v>0</v>
      </c>
      <c r="AH21" s="6"/>
      <c r="AI21" s="7"/>
      <c r="AJ21" s="24">
        <f t="shared" si="26"/>
        <v>0</v>
      </c>
      <c r="AK21" s="5"/>
      <c r="AL21" s="7"/>
      <c r="AM21" s="24">
        <f t="shared" si="20"/>
        <v>0</v>
      </c>
      <c r="AN21" s="6"/>
      <c r="AO21" s="7"/>
      <c r="AP21" s="24">
        <f t="shared" si="21"/>
        <v>0</v>
      </c>
      <c r="AQ21" s="5"/>
      <c r="AR21" s="7"/>
      <c r="AS21" s="24">
        <f t="shared" si="22"/>
        <v>0</v>
      </c>
      <c r="AT21" s="6"/>
      <c r="AU21" s="7"/>
      <c r="AV21" s="24">
        <f t="shared" si="23"/>
        <v>0</v>
      </c>
      <c r="AW21" s="5"/>
      <c r="AX21" s="25">
        <f t="shared" si="5"/>
        <v>0</v>
      </c>
      <c r="AY21" s="6"/>
      <c r="AZ21" s="88">
        <f t="shared" si="6"/>
        <v>0</v>
      </c>
      <c r="BA21" s="91">
        <f t="shared" si="24"/>
        <v>0</v>
      </c>
      <c r="BB21" s="6"/>
      <c r="BC21" s="25">
        <f t="shared" si="7"/>
        <v>0</v>
      </c>
      <c r="BD21" s="100" t="str">
        <f>IFERROR(IF(AZ21=0,"",IF(INDEX(ورقة4!$A19:$O19,,MATCH("غ",ورقة4!$A19:$O19,0))="غ","دور ثان")),IF(OR(P21&lt;$P$8,R21&lt;$R$8,T21&lt;$T$8,V21&lt;$V$8,X21&lt;$X$8,AA21&lt;$AA$8,AD21&lt;$AD$8,AG21&lt;$AG$8,AJ21&lt;$AJ$8,AM21&lt;$AM$8,AP21&lt;$AP$8,AS21&lt;$AS$8,AV21&lt;$AV$8,AX21&lt;$AX$8,AZ21&lt;$AZ$8),"دور ثان","ناجح"))</f>
        <v/>
      </c>
      <c r="BE21" s="94" t="str">
        <f>ورقة4!Q19</f>
        <v/>
      </c>
      <c r="BF21" s="94" t="str">
        <f>ورقة4!R19</f>
        <v/>
      </c>
      <c r="BG21" s="94" t="str">
        <f>ورقة4!S19</f>
        <v/>
      </c>
      <c r="BH21" s="94" t="str">
        <f>ورقة4!T19</f>
        <v/>
      </c>
      <c r="BI21" s="94" t="str">
        <f>ورقة4!U19</f>
        <v/>
      </c>
      <c r="BJ21" s="94" t="str">
        <f>ورقة4!V19</f>
        <v/>
      </c>
      <c r="BK21" s="94" t="str">
        <f>ورقة4!W19</f>
        <v/>
      </c>
      <c r="BL21" s="94" t="str">
        <f>ورقة4!X19</f>
        <v/>
      </c>
      <c r="BM21" s="94" t="str">
        <f>ورقة4!Y19</f>
        <v/>
      </c>
      <c r="BN21" s="94" t="str">
        <f>ورقة4!Z19</f>
        <v/>
      </c>
      <c r="BO21" s="94" t="str">
        <f>ورقة4!AA19</f>
        <v/>
      </c>
      <c r="BP21" s="94" t="str">
        <f>ورقة4!AB19</f>
        <v/>
      </c>
      <c r="BQ21" s="94" t="str">
        <f>ورقة4!AC19</f>
        <v/>
      </c>
      <c r="BR21" s="94" t="str">
        <f>ورقة4!AD19</f>
        <v/>
      </c>
      <c r="BS21" s="94" t="str">
        <f>ورقة4!AE19</f>
        <v/>
      </c>
      <c r="BT21">
        <f t="shared" si="25"/>
        <v>0</v>
      </c>
    </row>
    <row r="22" spans="1:72" ht="21.95" customHeight="1" thickTop="1" thickBot="1">
      <c r="A22" s="75">
        <v>14</v>
      </c>
      <c r="B22" s="78">
        <v>24</v>
      </c>
      <c r="C22" s="80"/>
      <c r="D22" s="82" t="str">
        <f t="shared" si="27"/>
        <v/>
      </c>
      <c r="E22" s="85"/>
      <c r="F22" s="72"/>
      <c r="G22" s="13" t="e">
        <f t="shared" si="8"/>
        <v>#VALUE!</v>
      </c>
      <c r="H22" s="52" t="e">
        <f t="shared" si="9"/>
        <v>#VALUE!</v>
      </c>
      <c r="I22" s="53" t="e">
        <f t="shared" si="10"/>
        <v>#VALUE!</v>
      </c>
      <c r="J22" s="54" t="e">
        <f t="shared" si="11"/>
        <v>#VALUE!</v>
      </c>
      <c r="K22" s="61" t="str">
        <f t="shared" si="12"/>
        <v/>
      </c>
      <c r="L22" s="62" t="str">
        <f t="shared" si="13"/>
        <v/>
      </c>
      <c r="M22" s="63" t="str">
        <f t="shared" si="14"/>
        <v/>
      </c>
      <c r="N22" s="69" t="str">
        <f t="shared" si="15"/>
        <v/>
      </c>
      <c r="O22" s="4"/>
      <c r="P22" s="25">
        <f t="shared" si="16"/>
        <v>0</v>
      </c>
      <c r="Q22" s="5"/>
      <c r="R22" s="25">
        <f t="shared" si="1"/>
        <v>0</v>
      </c>
      <c r="S22" s="6"/>
      <c r="T22" s="25">
        <f t="shared" si="2"/>
        <v>0</v>
      </c>
      <c r="U22" s="5"/>
      <c r="V22" s="25">
        <f t="shared" si="3"/>
        <v>0</v>
      </c>
      <c r="W22" s="6"/>
      <c r="X22" s="25">
        <f t="shared" si="4"/>
        <v>0</v>
      </c>
      <c r="Y22" s="5"/>
      <c r="Z22" s="7"/>
      <c r="AA22" s="24">
        <f t="shared" si="17"/>
        <v>0</v>
      </c>
      <c r="AB22" s="6"/>
      <c r="AC22" s="7"/>
      <c r="AD22" s="24">
        <f t="shared" si="18"/>
        <v>0</v>
      </c>
      <c r="AE22" s="5"/>
      <c r="AF22" s="7"/>
      <c r="AG22" s="24">
        <f t="shared" si="19"/>
        <v>0</v>
      </c>
      <c r="AH22" s="6"/>
      <c r="AI22" s="7"/>
      <c r="AJ22" s="24">
        <f t="shared" si="26"/>
        <v>0</v>
      </c>
      <c r="AK22" s="5"/>
      <c r="AL22" s="7"/>
      <c r="AM22" s="24">
        <f t="shared" si="20"/>
        <v>0</v>
      </c>
      <c r="AN22" s="6"/>
      <c r="AO22" s="7"/>
      <c r="AP22" s="24">
        <f t="shared" si="21"/>
        <v>0</v>
      </c>
      <c r="AQ22" s="5"/>
      <c r="AR22" s="7"/>
      <c r="AS22" s="24">
        <f t="shared" si="22"/>
        <v>0</v>
      </c>
      <c r="AT22" s="6"/>
      <c r="AU22" s="7"/>
      <c r="AV22" s="24">
        <f t="shared" si="23"/>
        <v>0</v>
      </c>
      <c r="AW22" s="5"/>
      <c r="AX22" s="25">
        <f t="shared" si="5"/>
        <v>0</v>
      </c>
      <c r="AY22" s="6"/>
      <c r="AZ22" s="88">
        <f t="shared" si="6"/>
        <v>0</v>
      </c>
      <c r="BA22" s="91">
        <f t="shared" si="24"/>
        <v>0</v>
      </c>
      <c r="BB22" s="6"/>
      <c r="BC22" s="25">
        <f t="shared" si="7"/>
        <v>0</v>
      </c>
      <c r="BD22" s="100" t="str">
        <f>IFERROR(IF(AZ22=0,"",IF(INDEX(ورقة4!$A20:$O20,,MATCH("غ",ورقة4!$A20:$O20,0))="غ","دور ثان")),IF(OR(P22&lt;$P$8,R22&lt;$R$8,T22&lt;$T$8,V22&lt;$V$8,X22&lt;$X$8,AA22&lt;$AA$8,AD22&lt;$AD$8,AG22&lt;$AG$8,AJ22&lt;$AJ$8,AM22&lt;$AM$8,AP22&lt;$AP$8,AS22&lt;$AS$8,AV22&lt;$AV$8,AX22&lt;$AX$8,AZ22&lt;$AZ$8),"دور ثان","ناجح"))</f>
        <v/>
      </c>
      <c r="BE22" s="94" t="str">
        <f>ورقة4!Q20</f>
        <v/>
      </c>
      <c r="BF22" s="94" t="str">
        <f>ورقة4!R20</f>
        <v/>
      </c>
      <c r="BG22" s="94" t="str">
        <f>ورقة4!S20</f>
        <v/>
      </c>
      <c r="BH22" s="94" t="str">
        <f>ورقة4!T20</f>
        <v/>
      </c>
      <c r="BI22" s="94" t="str">
        <f>ورقة4!U20</f>
        <v/>
      </c>
      <c r="BJ22" s="94" t="str">
        <f>ورقة4!V20</f>
        <v/>
      </c>
      <c r="BK22" s="94" t="str">
        <f>ورقة4!W20</f>
        <v/>
      </c>
      <c r="BL22" s="94" t="str">
        <f>ورقة4!X20</f>
        <v/>
      </c>
      <c r="BM22" s="94" t="str">
        <f>ورقة4!Y20</f>
        <v/>
      </c>
      <c r="BN22" s="94" t="str">
        <f>ورقة4!Z20</f>
        <v/>
      </c>
      <c r="BO22" s="94" t="str">
        <f>ورقة4!AA20</f>
        <v/>
      </c>
      <c r="BP22" s="94" t="str">
        <f>ورقة4!AB20</f>
        <v/>
      </c>
      <c r="BQ22" s="94" t="str">
        <f>ورقة4!AC20</f>
        <v/>
      </c>
      <c r="BR22" s="94" t="str">
        <f>ورقة4!AD20</f>
        <v/>
      </c>
      <c r="BS22" s="94" t="str">
        <f>ورقة4!AE20</f>
        <v/>
      </c>
      <c r="BT22">
        <f t="shared" si="25"/>
        <v>0</v>
      </c>
    </row>
    <row r="23" spans="1:72" ht="21.95" customHeight="1" thickTop="1" thickBot="1">
      <c r="A23" s="75">
        <v>15</v>
      </c>
      <c r="B23" s="77">
        <v>25</v>
      </c>
      <c r="C23" s="80"/>
      <c r="D23" s="82" t="str">
        <f t="shared" si="27"/>
        <v/>
      </c>
      <c r="E23" s="85"/>
      <c r="F23" s="72"/>
      <c r="G23" s="13" t="e">
        <f t="shared" si="8"/>
        <v>#VALUE!</v>
      </c>
      <c r="H23" s="52" t="e">
        <f t="shared" si="9"/>
        <v>#VALUE!</v>
      </c>
      <c r="I23" s="53" t="e">
        <f t="shared" si="10"/>
        <v>#VALUE!</v>
      </c>
      <c r="J23" s="54" t="e">
        <f t="shared" si="11"/>
        <v>#VALUE!</v>
      </c>
      <c r="K23" s="61" t="str">
        <f t="shared" si="12"/>
        <v/>
      </c>
      <c r="L23" s="62" t="str">
        <f t="shared" si="13"/>
        <v/>
      </c>
      <c r="M23" s="63" t="str">
        <f t="shared" si="14"/>
        <v/>
      </c>
      <c r="N23" s="69" t="str">
        <f t="shared" si="15"/>
        <v/>
      </c>
      <c r="O23" s="4"/>
      <c r="P23" s="25">
        <f t="shared" si="16"/>
        <v>0</v>
      </c>
      <c r="Q23" s="5"/>
      <c r="R23" s="25">
        <f t="shared" si="1"/>
        <v>0</v>
      </c>
      <c r="S23" s="6"/>
      <c r="T23" s="25">
        <f t="shared" si="2"/>
        <v>0</v>
      </c>
      <c r="U23" s="5"/>
      <c r="V23" s="25">
        <f t="shared" si="3"/>
        <v>0</v>
      </c>
      <c r="W23" s="6"/>
      <c r="X23" s="25">
        <f t="shared" si="4"/>
        <v>0</v>
      </c>
      <c r="Y23" s="5"/>
      <c r="Z23" s="7"/>
      <c r="AA23" s="24">
        <f t="shared" si="17"/>
        <v>0</v>
      </c>
      <c r="AB23" s="6"/>
      <c r="AC23" s="7"/>
      <c r="AD23" s="24">
        <f t="shared" si="18"/>
        <v>0</v>
      </c>
      <c r="AE23" s="5"/>
      <c r="AF23" s="7"/>
      <c r="AG23" s="24">
        <f t="shared" si="19"/>
        <v>0</v>
      </c>
      <c r="AH23" s="6"/>
      <c r="AI23" s="7"/>
      <c r="AJ23" s="24">
        <f t="shared" si="26"/>
        <v>0</v>
      </c>
      <c r="AK23" s="5"/>
      <c r="AL23" s="7"/>
      <c r="AM23" s="24">
        <f t="shared" si="20"/>
        <v>0</v>
      </c>
      <c r="AN23" s="6"/>
      <c r="AO23" s="7"/>
      <c r="AP23" s="24">
        <f t="shared" si="21"/>
        <v>0</v>
      </c>
      <c r="AQ23" s="5"/>
      <c r="AR23" s="7"/>
      <c r="AS23" s="24">
        <f t="shared" si="22"/>
        <v>0</v>
      </c>
      <c r="AT23" s="6"/>
      <c r="AU23" s="7"/>
      <c r="AV23" s="24">
        <f t="shared" si="23"/>
        <v>0</v>
      </c>
      <c r="AW23" s="5"/>
      <c r="AX23" s="25">
        <f t="shared" si="5"/>
        <v>0</v>
      </c>
      <c r="AY23" s="6"/>
      <c r="AZ23" s="88">
        <f t="shared" si="6"/>
        <v>0</v>
      </c>
      <c r="BA23" s="91">
        <f t="shared" si="24"/>
        <v>0</v>
      </c>
      <c r="BB23" s="6"/>
      <c r="BC23" s="25">
        <f t="shared" si="7"/>
        <v>0</v>
      </c>
      <c r="BD23" s="100" t="str">
        <f>IFERROR(IF(AZ23=0,"",IF(INDEX(ورقة4!$A21:$O21,,MATCH("غ",ورقة4!$A21:$O21,0))="غ","دور ثان")),IF(OR(P23&lt;$P$8,R23&lt;$R$8,T23&lt;$T$8,V23&lt;$V$8,X23&lt;$X$8,AA23&lt;$AA$8,AD23&lt;$AD$8,AG23&lt;$AG$8,AJ23&lt;$AJ$8,AM23&lt;$AM$8,AP23&lt;$AP$8,AS23&lt;$AS$8,AV23&lt;$AV$8,AX23&lt;$AX$8,AZ23&lt;$AZ$8),"دور ثان","ناجح"))</f>
        <v/>
      </c>
      <c r="BE23" s="94" t="str">
        <f>ورقة4!Q21</f>
        <v/>
      </c>
      <c r="BF23" s="94" t="str">
        <f>ورقة4!R21</f>
        <v/>
      </c>
      <c r="BG23" s="94" t="str">
        <f>ورقة4!S21</f>
        <v/>
      </c>
      <c r="BH23" s="94" t="str">
        <f>ورقة4!T21</f>
        <v/>
      </c>
      <c r="BI23" s="94" t="str">
        <f>ورقة4!U21</f>
        <v/>
      </c>
      <c r="BJ23" s="94" t="str">
        <f>ورقة4!V21</f>
        <v/>
      </c>
      <c r="BK23" s="94" t="str">
        <f>ورقة4!W21</f>
        <v/>
      </c>
      <c r="BL23" s="94" t="str">
        <f>ورقة4!X21</f>
        <v/>
      </c>
      <c r="BM23" s="94" t="str">
        <f>ورقة4!Y21</f>
        <v/>
      </c>
      <c r="BN23" s="94" t="str">
        <f>ورقة4!Z21</f>
        <v/>
      </c>
      <c r="BO23" s="94" t="str">
        <f>ورقة4!AA21</f>
        <v/>
      </c>
      <c r="BP23" s="94" t="str">
        <f>ورقة4!AB21</f>
        <v/>
      </c>
      <c r="BQ23" s="94" t="str">
        <f>ورقة4!AC21</f>
        <v/>
      </c>
      <c r="BR23" s="94" t="str">
        <f>ورقة4!AD21</f>
        <v/>
      </c>
      <c r="BS23" s="94" t="str">
        <f>ورقة4!AE21</f>
        <v/>
      </c>
      <c r="BT23">
        <f t="shared" si="25"/>
        <v>0</v>
      </c>
    </row>
    <row r="24" spans="1:72" ht="21.95" customHeight="1" thickTop="1" thickBot="1">
      <c r="A24" s="75">
        <v>16</v>
      </c>
      <c r="B24" s="78">
        <v>26</v>
      </c>
      <c r="C24" s="80"/>
      <c r="D24" s="82" t="str">
        <f t="shared" si="27"/>
        <v/>
      </c>
      <c r="E24" s="85"/>
      <c r="F24" s="72"/>
      <c r="G24" s="13" t="e">
        <f t="shared" si="8"/>
        <v>#VALUE!</v>
      </c>
      <c r="H24" s="52" t="e">
        <f t="shared" si="9"/>
        <v>#VALUE!</v>
      </c>
      <c r="I24" s="53" t="e">
        <f t="shared" si="10"/>
        <v>#VALUE!</v>
      </c>
      <c r="J24" s="54" t="e">
        <f t="shared" si="11"/>
        <v>#VALUE!</v>
      </c>
      <c r="K24" s="61" t="str">
        <f t="shared" si="12"/>
        <v/>
      </c>
      <c r="L24" s="62" t="str">
        <f t="shared" si="13"/>
        <v/>
      </c>
      <c r="M24" s="63" t="str">
        <f t="shared" si="14"/>
        <v/>
      </c>
      <c r="N24" s="69" t="str">
        <f t="shared" si="15"/>
        <v/>
      </c>
      <c r="O24" s="4"/>
      <c r="P24" s="25">
        <f t="shared" si="16"/>
        <v>0</v>
      </c>
      <c r="Q24" s="5"/>
      <c r="R24" s="25">
        <f t="shared" si="1"/>
        <v>0</v>
      </c>
      <c r="S24" s="6"/>
      <c r="T24" s="25">
        <f t="shared" si="2"/>
        <v>0</v>
      </c>
      <c r="U24" s="5"/>
      <c r="V24" s="25">
        <f t="shared" si="3"/>
        <v>0</v>
      </c>
      <c r="W24" s="6"/>
      <c r="X24" s="25">
        <f t="shared" si="4"/>
        <v>0</v>
      </c>
      <c r="Y24" s="5"/>
      <c r="Z24" s="7"/>
      <c r="AA24" s="24">
        <f t="shared" si="17"/>
        <v>0</v>
      </c>
      <c r="AB24" s="6"/>
      <c r="AC24" s="7"/>
      <c r="AD24" s="24">
        <f t="shared" si="18"/>
        <v>0</v>
      </c>
      <c r="AE24" s="5"/>
      <c r="AF24" s="7"/>
      <c r="AG24" s="24">
        <f t="shared" si="19"/>
        <v>0</v>
      </c>
      <c r="AH24" s="6"/>
      <c r="AI24" s="7"/>
      <c r="AJ24" s="24">
        <f t="shared" si="26"/>
        <v>0</v>
      </c>
      <c r="AK24" s="5"/>
      <c r="AL24" s="7"/>
      <c r="AM24" s="24">
        <f t="shared" si="20"/>
        <v>0</v>
      </c>
      <c r="AN24" s="6"/>
      <c r="AO24" s="7"/>
      <c r="AP24" s="24">
        <f t="shared" si="21"/>
        <v>0</v>
      </c>
      <c r="AQ24" s="5"/>
      <c r="AR24" s="7"/>
      <c r="AS24" s="24">
        <f t="shared" si="22"/>
        <v>0</v>
      </c>
      <c r="AT24" s="6"/>
      <c r="AU24" s="7"/>
      <c r="AV24" s="24">
        <f t="shared" si="23"/>
        <v>0</v>
      </c>
      <c r="AW24" s="5"/>
      <c r="AX24" s="25">
        <f t="shared" si="5"/>
        <v>0</v>
      </c>
      <c r="AY24" s="6"/>
      <c r="AZ24" s="88">
        <f t="shared" si="6"/>
        <v>0</v>
      </c>
      <c r="BA24" s="91">
        <f t="shared" si="24"/>
        <v>0</v>
      </c>
      <c r="BB24" s="6"/>
      <c r="BC24" s="25">
        <f t="shared" si="7"/>
        <v>0</v>
      </c>
      <c r="BD24" s="100" t="str">
        <f>IFERROR(IF(AZ24=0,"",IF(INDEX(ورقة4!$A22:$O22,,MATCH("غ",ورقة4!$A22:$O22,0))="غ","دور ثان")),IF(OR(P24&lt;$P$8,R24&lt;$R$8,T24&lt;$T$8,V24&lt;$V$8,X24&lt;$X$8,AA24&lt;$AA$8,AD24&lt;$AD$8,AG24&lt;$AG$8,AJ24&lt;$AJ$8,AM24&lt;$AM$8,AP24&lt;$AP$8,AS24&lt;$AS$8,AV24&lt;$AV$8,AX24&lt;$AX$8,AZ24&lt;$AZ$8),"دور ثان","ناجح"))</f>
        <v/>
      </c>
      <c r="BE24" s="94" t="str">
        <f>ورقة4!Q22</f>
        <v/>
      </c>
      <c r="BF24" s="94" t="str">
        <f>ورقة4!R22</f>
        <v/>
      </c>
      <c r="BG24" s="94" t="str">
        <f>ورقة4!S22</f>
        <v/>
      </c>
      <c r="BH24" s="94" t="str">
        <f>ورقة4!T22</f>
        <v/>
      </c>
      <c r="BI24" s="94" t="str">
        <f>ورقة4!U22</f>
        <v/>
      </c>
      <c r="BJ24" s="94" t="str">
        <f>ورقة4!V22</f>
        <v/>
      </c>
      <c r="BK24" s="94" t="str">
        <f>ورقة4!W22</f>
        <v/>
      </c>
      <c r="BL24" s="94" t="str">
        <f>ورقة4!X22</f>
        <v/>
      </c>
      <c r="BM24" s="94" t="str">
        <f>ورقة4!Y22</f>
        <v/>
      </c>
      <c r="BN24" s="94" t="str">
        <f>ورقة4!Z22</f>
        <v/>
      </c>
      <c r="BO24" s="94" t="str">
        <f>ورقة4!AA22</f>
        <v/>
      </c>
      <c r="BP24" s="94" t="str">
        <f>ورقة4!AB22</f>
        <v/>
      </c>
      <c r="BQ24" s="94" t="str">
        <f>ورقة4!AC22</f>
        <v/>
      </c>
      <c r="BR24" s="94" t="str">
        <f>ورقة4!AD22</f>
        <v/>
      </c>
      <c r="BS24" s="94" t="str">
        <f>ورقة4!AE22</f>
        <v/>
      </c>
      <c r="BT24">
        <f t="shared" si="25"/>
        <v>0</v>
      </c>
    </row>
    <row r="25" spans="1:72" ht="21.95" customHeight="1" thickTop="1" thickBot="1">
      <c r="A25" s="75">
        <v>17</v>
      </c>
      <c r="B25" s="77">
        <v>27</v>
      </c>
      <c r="C25" s="80"/>
      <c r="D25" s="82" t="str">
        <f t="shared" si="27"/>
        <v/>
      </c>
      <c r="E25" s="85"/>
      <c r="F25" s="72"/>
      <c r="G25" s="13" t="e">
        <f t="shared" si="8"/>
        <v>#VALUE!</v>
      </c>
      <c r="H25" s="52" t="e">
        <f t="shared" si="9"/>
        <v>#VALUE!</v>
      </c>
      <c r="I25" s="53" t="e">
        <f t="shared" si="10"/>
        <v>#VALUE!</v>
      </c>
      <c r="J25" s="54" t="e">
        <f t="shared" si="11"/>
        <v>#VALUE!</v>
      </c>
      <c r="K25" s="61" t="str">
        <f t="shared" si="12"/>
        <v/>
      </c>
      <c r="L25" s="64" t="str">
        <f t="shared" si="13"/>
        <v/>
      </c>
      <c r="M25" s="63" t="str">
        <f t="shared" si="14"/>
        <v/>
      </c>
      <c r="N25" s="69" t="str">
        <f t="shared" si="15"/>
        <v/>
      </c>
      <c r="O25" s="4"/>
      <c r="P25" s="25">
        <f t="shared" si="16"/>
        <v>0</v>
      </c>
      <c r="Q25" s="5"/>
      <c r="R25" s="25">
        <f t="shared" si="1"/>
        <v>0</v>
      </c>
      <c r="S25" s="6"/>
      <c r="T25" s="25">
        <f t="shared" si="2"/>
        <v>0</v>
      </c>
      <c r="U25" s="5"/>
      <c r="V25" s="25">
        <f t="shared" si="3"/>
        <v>0</v>
      </c>
      <c r="W25" s="6"/>
      <c r="X25" s="25">
        <f t="shared" si="4"/>
        <v>0</v>
      </c>
      <c r="Y25" s="5"/>
      <c r="Z25" s="7"/>
      <c r="AA25" s="24">
        <f t="shared" si="17"/>
        <v>0</v>
      </c>
      <c r="AB25" s="6"/>
      <c r="AC25" s="7"/>
      <c r="AD25" s="24">
        <f t="shared" si="18"/>
        <v>0</v>
      </c>
      <c r="AE25" s="5"/>
      <c r="AF25" s="7"/>
      <c r="AG25" s="24">
        <f t="shared" si="19"/>
        <v>0</v>
      </c>
      <c r="AH25" s="6"/>
      <c r="AI25" s="7"/>
      <c r="AJ25" s="24">
        <f t="shared" si="26"/>
        <v>0</v>
      </c>
      <c r="AK25" s="5"/>
      <c r="AL25" s="7"/>
      <c r="AM25" s="24">
        <f t="shared" si="20"/>
        <v>0</v>
      </c>
      <c r="AN25" s="6"/>
      <c r="AO25" s="7"/>
      <c r="AP25" s="24">
        <f t="shared" si="21"/>
        <v>0</v>
      </c>
      <c r="AQ25" s="5"/>
      <c r="AR25" s="7"/>
      <c r="AS25" s="24">
        <f t="shared" si="22"/>
        <v>0</v>
      </c>
      <c r="AT25" s="6"/>
      <c r="AU25" s="7"/>
      <c r="AV25" s="24">
        <f t="shared" si="23"/>
        <v>0</v>
      </c>
      <c r="AW25" s="5"/>
      <c r="AX25" s="25">
        <f t="shared" si="5"/>
        <v>0</v>
      </c>
      <c r="AY25" s="6"/>
      <c r="AZ25" s="88">
        <f t="shared" si="6"/>
        <v>0</v>
      </c>
      <c r="BA25" s="91">
        <f t="shared" si="24"/>
        <v>0</v>
      </c>
      <c r="BB25" s="6"/>
      <c r="BC25" s="25">
        <f t="shared" si="7"/>
        <v>0</v>
      </c>
      <c r="BD25" s="100" t="str">
        <f>IFERROR(IF(AZ25=0,"",IF(INDEX(ورقة4!$A23:$O23,,MATCH("غ",ورقة4!$A23:$O23,0))="غ","دور ثان")),IF(OR(P25&lt;$P$8,R25&lt;$R$8,T25&lt;$T$8,V25&lt;$V$8,X25&lt;$X$8,AA25&lt;$AA$8,AD25&lt;$AD$8,AG25&lt;$AG$8,AJ25&lt;$AJ$8,AM25&lt;$AM$8,AP25&lt;$AP$8,AS25&lt;$AS$8,AV25&lt;$AV$8,AX25&lt;$AX$8,AZ25&lt;$AZ$8),"دور ثان","ناجح"))</f>
        <v/>
      </c>
      <c r="BE25" s="94" t="str">
        <f>ورقة4!Q23</f>
        <v/>
      </c>
      <c r="BF25" s="94" t="str">
        <f>ورقة4!R23</f>
        <v/>
      </c>
      <c r="BG25" s="94" t="str">
        <f>ورقة4!S23</f>
        <v/>
      </c>
      <c r="BH25" s="94" t="str">
        <f>ورقة4!T23</f>
        <v/>
      </c>
      <c r="BI25" s="94" t="str">
        <f>ورقة4!U23</f>
        <v/>
      </c>
      <c r="BJ25" s="94" t="str">
        <f>ورقة4!V23</f>
        <v/>
      </c>
      <c r="BK25" s="94" t="str">
        <f>ورقة4!W23</f>
        <v/>
      </c>
      <c r="BL25" s="94" t="str">
        <f>ورقة4!X23</f>
        <v/>
      </c>
      <c r="BM25" s="94" t="str">
        <f>ورقة4!Y23</f>
        <v/>
      </c>
      <c r="BN25" s="94" t="str">
        <f>ورقة4!Z23</f>
        <v/>
      </c>
      <c r="BO25" s="94" t="str">
        <f>ورقة4!AA23</f>
        <v/>
      </c>
      <c r="BP25" s="94" t="str">
        <f>ورقة4!AB23</f>
        <v/>
      </c>
      <c r="BQ25" s="94" t="str">
        <f>ورقة4!AC23</f>
        <v/>
      </c>
      <c r="BR25" s="94" t="str">
        <f>ورقة4!AD23</f>
        <v/>
      </c>
      <c r="BS25" s="94" t="str">
        <f>ورقة4!AE23</f>
        <v/>
      </c>
      <c r="BT25">
        <f t="shared" si="25"/>
        <v>0</v>
      </c>
    </row>
    <row r="26" spans="1:72" ht="21.95" customHeight="1" thickTop="1" thickBot="1">
      <c r="A26" s="76">
        <v>18</v>
      </c>
      <c r="B26" s="78">
        <v>28</v>
      </c>
      <c r="C26" s="81"/>
      <c r="D26" s="83" t="str">
        <f t="shared" si="27"/>
        <v/>
      </c>
      <c r="E26" s="86"/>
      <c r="F26" s="73"/>
      <c r="G26" s="14" t="e">
        <f t="shared" si="8"/>
        <v>#VALUE!</v>
      </c>
      <c r="H26" s="55" t="e">
        <f t="shared" si="9"/>
        <v>#VALUE!</v>
      </c>
      <c r="I26" s="56" t="e">
        <f t="shared" si="10"/>
        <v>#VALUE!</v>
      </c>
      <c r="J26" s="57" t="e">
        <f t="shared" si="11"/>
        <v>#VALUE!</v>
      </c>
      <c r="K26" s="65" t="str">
        <f t="shared" si="12"/>
        <v/>
      </c>
      <c r="L26" s="66" t="str">
        <f t="shared" si="13"/>
        <v/>
      </c>
      <c r="M26" s="67" t="str">
        <f t="shared" si="14"/>
        <v/>
      </c>
      <c r="N26" s="70" t="str">
        <f t="shared" si="15"/>
        <v/>
      </c>
      <c r="O26" s="8"/>
      <c r="P26" s="26">
        <f t="shared" si="16"/>
        <v>0</v>
      </c>
      <c r="Q26" s="9"/>
      <c r="R26" s="26">
        <f t="shared" si="1"/>
        <v>0</v>
      </c>
      <c r="S26" s="10"/>
      <c r="T26" s="26">
        <f t="shared" si="2"/>
        <v>0</v>
      </c>
      <c r="U26" s="9"/>
      <c r="V26" s="26">
        <f t="shared" si="3"/>
        <v>0</v>
      </c>
      <c r="W26" s="10"/>
      <c r="X26" s="26">
        <f t="shared" si="4"/>
        <v>0</v>
      </c>
      <c r="Y26" s="9"/>
      <c r="Z26" s="11"/>
      <c r="AA26" s="26">
        <f t="shared" si="17"/>
        <v>0</v>
      </c>
      <c r="AB26" s="10"/>
      <c r="AC26" s="11"/>
      <c r="AD26" s="26">
        <f t="shared" si="18"/>
        <v>0</v>
      </c>
      <c r="AE26" s="9"/>
      <c r="AF26" s="11"/>
      <c r="AG26" s="26">
        <f t="shared" si="19"/>
        <v>0</v>
      </c>
      <c r="AH26" s="10"/>
      <c r="AI26" s="11"/>
      <c r="AJ26" s="26">
        <f t="shared" si="26"/>
        <v>0</v>
      </c>
      <c r="AK26" s="9"/>
      <c r="AL26" s="11"/>
      <c r="AM26" s="26">
        <f t="shared" si="20"/>
        <v>0</v>
      </c>
      <c r="AN26" s="10"/>
      <c r="AO26" s="11"/>
      <c r="AP26" s="26">
        <f t="shared" si="21"/>
        <v>0</v>
      </c>
      <c r="AQ26" s="9"/>
      <c r="AR26" s="11"/>
      <c r="AS26" s="26">
        <f t="shared" si="22"/>
        <v>0</v>
      </c>
      <c r="AT26" s="10"/>
      <c r="AU26" s="11"/>
      <c r="AV26" s="26">
        <f t="shared" si="23"/>
        <v>0</v>
      </c>
      <c r="AW26" s="9"/>
      <c r="AX26" s="26">
        <f t="shared" si="5"/>
        <v>0</v>
      </c>
      <c r="AY26" s="10"/>
      <c r="AZ26" s="89">
        <f t="shared" si="6"/>
        <v>0</v>
      </c>
      <c r="BA26" s="91">
        <f t="shared" si="24"/>
        <v>0</v>
      </c>
      <c r="BB26" s="10"/>
      <c r="BC26" s="26">
        <f t="shared" si="7"/>
        <v>0</v>
      </c>
      <c r="BD26" s="100" t="str">
        <f>IFERROR(IF(AZ26=0,"",IF(INDEX(ورقة4!$A24:$O24,,MATCH("غ",ورقة4!$A24:$O24,0))="غ","دور ثان")),IF(OR(P26&lt;$P$8,R26&lt;$R$8,T26&lt;$T$8,V26&lt;$V$8,X26&lt;$X$8,AA26&lt;$AA$8,AD26&lt;$AD$8,AG26&lt;$AG$8,AJ26&lt;$AJ$8,AM26&lt;$AM$8,AP26&lt;$AP$8,AS26&lt;$AS$8,AV26&lt;$AV$8,AX26&lt;$AX$8,AZ26&lt;$AZ$8),"دور ثان","ناجح"))</f>
        <v/>
      </c>
      <c r="BE26" s="94" t="str">
        <f>ورقة4!Q24</f>
        <v/>
      </c>
      <c r="BF26" s="94" t="str">
        <f>ورقة4!R24</f>
        <v/>
      </c>
      <c r="BG26" s="94" t="str">
        <f>ورقة4!S24</f>
        <v/>
      </c>
      <c r="BH26" s="94" t="str">
        <f>ورقة4!T24</f>
        <v/>
      </c>
      <c r="BI26" s="94" t="str">
        <f>ورقة4!U24</f>
        <v/>
      </c>
      <c r="BJ26" s="94" t="str">
        <f>ورقة4!V24</f>
        <v/>
      </c>
      <c r="BK26" s="94" t="str">
        <f>ورقة4!W24</f>
        <v/>
      </c>
      <c r="BL26" s="94" t="str">
        <f>ورقة4!X24</f>
        <v/>
      </c>
      <c r="BM26" s="94" t="str">
        <f>ورقة4!Y24</f>
        <v/>
      </c>
      <c r="BN26" s="94" t="str">
        <f>ورقة4!Z24</f>
        <v/>
      </c>
      <c r="BO26" s="94" t="str">
        <f>ورقة4!AA24</f>
        <v/>
      </c>
      <c r="BP26" s="94" t="str">
        <f>ورقة4!AB24</f>
        <v/>
      </c>
      <c r="BQ26" s="94" t="str">
        <f>ورقة4!AC24</f>
        <v/>
      </c>
      <c r="BR26" s="94" t="str">
        <f>ورقة4!AD24</f>
        <v/>
      </c>
      <c r="BS26" s="94" t="str">
        <f>ورقة4!AE24</f>
        <v/>
      </c>
      <c r="BT26">
        <f t="shared" si="25"/>
        <v>0</v>
      </c>
    </row>
    <row r="27" spans="1:72" ht="15" thickTop="1"/>
  </sheetData>
  <mergeCells count="35">
    <mergeCell ref="BE5:BS8"/>
    <mergeCell ref="O5:P5"/>
    <mergeCell ref="Q5:R5"/>
    <mergeCell ref="S5:T5"/>
    <mergeCell ref="U5:V5"/>
    <mergeCell ref="AW5:AX5"/>
    <mergeCell ref="AY5:AZ5"/>
    <mergeCell ref="BB5:BC5"/>
    <mergeCell ref="W5:X5"/>
    <mergeCell ref="Y5:AA5"/>
    <mergeCell ref="AB5:AD5"/>
    <mergeCell ref="AE5:AG5"/>
    <mergeCell ref="AH5:AJ5"/>
    <mergeCell ref="AK5:AM5"/>
    <mergeCell ref="A1:C1"/>
    <mergeCell ref="A2:C2"/>
    <mergeCell ref="A3:C3"/>
    <mergeCell ref="A4:C4"/>
    <mergeCell ref="F5:F8"/>
    <mergeCell ref="C5:C8"/>
    <mergeCell ref="B5:B8"/>
    <mergeCell ref="A5:A8"/>
    <mergeCell ref="E5:E8"/>
    <mergeCell ref="D5:D8"/>
    <mergeCell ref="I1:J1"/>
    <mergeCell ref="I2:J2"/>
    <mergeCell ref="I3:J3"/>
    <mergeCell ref="BD5:BD8"/>
    <mergeCell ref="BA5:BA6"/>
    <mergeCell ref="H5:J7"/>
    <mergeCell ref="AN5:AP5"/>
    <mergeCell ref="AQ5:AS5"/>
    <mergeCell ref="AT5:AV5"/>
    <mergeCell ref="K5:M7"/>
    <mergeCell ref="N5:N8"/>
  </mergeCells>
  <conditionalFormatting sqref="D9:D26">
    <cfRule type="cellIs" dxfId="2" priority="2" stopIfTrue="1" operator="equal">
      <formula>"Error_MyNumber"</formula>
    </cfRule>
  </conditionalFormatting>
  <conditionalFormatting sqref="N9:N26">
    <cfRule type="cellIs" dxfId="1" priority="1" stopIfTrue="1" operator="equal">
      <formula>"Error_MyNumber"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scale="51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3:AE1000"/>
  <sheetViews>
    <sheetView rightToLeft="1" workbookViewId="0">
      <selection activeCell="A5" sqref="A5:O5"/>
    </sheetView>
  </sheetViews>
  <sheetFormatPr defaultRowHeight="15"/>
  <cols>
    <col min="1" max="16384" width="9" style="96"/>
  </cols>
  <sheetData>
    <row r="3" spans="1:31" ht="15" customHeight="1"/>
    <row r="4" spans="1:31" ht="14.25" customHeight="1"/>
    <row r="5" spans="1:31" ht="15.75">
      <c r="A5" s="95" t="s">
        <v>7</v>
      </c>
      <c r="B5" s="95" t="s">
        <v>8</v>
      </c>
      <c r="C5" s="95" t="s">
        <v>9</v>
      </c>
      <c r="D5" s="95" t="s">
        <v>10</v>
      </c>
      <c r="E5" s="95" t="s">
        <v>11</v>
      </c>
      <c r="F5" s="95" t="s">
        <v>12</v>
      </c>
      <c r="G5" s="95" t="s">
        <v>13</v>
      </c>
      <c r="H5" s="95" t="s">
        <v>14</v>
      </c>
      <c r="I5" s="95" t="s">
        <v>15</v>
      </c>
      <c r="J5" s="95" t="s">
        <v>16</v>
      </c>
      <c r="K5" s="95" t="s">
        <v>17</v>
      </c>
      <c r="L5" s="95" t="s">
        <v>18</v>
      </c>
      <c r="M5" s="95" t="s">
        <v>19</v>
      </c>
      <c r="N5" s="95" t="s">
        <v>20</v>
      </c>
      <c r="O5" s="95" t="s">
        <v>21</v>
      </c>
      <c r="P5" s="92" t="s">
        <v>22</v>
      </c>
      <c r="Q5" s="149" t="s">
        <v>37</v>
      </c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1"/>
    </row>
    <row r="6" spans="1:31" ht="14.25" customHeight="1">
      <c r="A6" s="97">
        <v>25</v>
      </c>
      <c r="B6" s="97">
        <v>20</v>
      </c>
      <c r="C6" s="97">
        <v>10</v>
      </c>
      <c r="D6" s="97">
        <v>10</v>
      </c>
      <c r="E6" s="97">
        <v>15</v>
      </c>
      <c r="F6" s="97">
        <v>30</v>
      </c>
      <c r="G6" s="97">
        <v>30</v>
      </c>
      <c r="H6" s="97">
        <v>20</v>
      </c>
      <c r="I6" s="97">
        <v>15</v>
      </c>
      <c r="J6" s="97">
        <v>20</v>
      </c>
      <c r="K6" s="97">
        <v>20</v>
      </c>
      <c r="L6" s="97">
        <v>30</v>
      </c>
      <c r="M6" s="97">
        <v>20</v>
      </c>
      <c r="N6" s="97">
        <v>10</v>
      </c>
      <c r="O6" s="97">
        <v>10</v>
      </c>
      <c r="P6" s="93">
        <v>285</v>
      </c>
      <c r="Q6" s="149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1"/>
    </row>
    <row r="7" spans="1:31" ht="14.25" customHeight="1">
      <c r="A7" s="98">
        <f>ورقة1!P9</f>
        <v>22</v>
      </c>
      <c r="B7" s="98">
        <f>ورقة1!R9</f>
        <v>22</v>
      </c>
      <c r="C7" s="98">
        <f>ورقة1!T9</f>
        <v>11</v>
      </c>
      <c r="D7" s="98">
        <f>ورقة1!V9</f>
        <v>9</v>
      </c>
      <c r="E7" s="98">
        <f>ورقة1!X9</f>
        <v>19</v>
      </c>
      <c r="F7" s="98">
        <f>ورقة1!AA9</f>
        <v>39</v>
      </c>
      <c r="G7" s="98">
        <f>ورقة1!AD9</f>
        <v>44</v>
      </c>
      <c r="H7" s="98">
        <f>ورقة1!AG9</f>
        <v>32</v>
      </c>
      <c r="I7" s="98">
        <f>ورقة1!AJ9</f>
        <v>17</v>
      </c>
      <c r="J7" s="98">
        <f>ورقة1!AM9</f>
        <v>36</v>
      </c>
      <c r="K7" s="98">
        <f>ورقة1!AP9</f>
        <v>40</v>
      </c>
      <c r="L7" s="98">
        <f>ورقة1!AS9</f>
        <v>50</v>
      </c>
      <c r="M7" s="98">
        <f>ورقة1!AV9</f>
        <v>40</v>
      </c>
      <c r="N7" s="98">
        <f>ورقة1!AX9</f>
        <v>20</v>
      </c>
      <c r="O7" s="98">
        <f>ورقة1!AZ9</f>
        <v>20</v>
      </c>
      <c r="P7" s="98">
        <f>ورقة1!BA9</f>
        <v>421</v>
      </c>
      <c r="Q7" s="94" t="str">
        <f t="array" ref="Q7">IFERROR(IF($O7=0,"",INDEX($A$5:$P$5,SMALL(IF(--($A7:$P7&lt;$A$6:$P$6),COLUMN($A$5:$P$5),IF($A7:$P7="غ",COLUMN($A$5:$P$5))),COLUMNS($A$7:A7)))),"")</f>
        <v>اللغة العربية</v>
      </c>
      <c r="R7" s="94" t="str">
        <f t="array" ref="R7">IFERROR(IF($O7=0,"",INDEX($A$5:$P$5,SMALL(IF(--($A7:$P7&lt;$A$6:$P$6),COLUMN($A$5:$P$5),IF($A7:$P7="غ",COLUMN($A$5:$P$5))),COLUMNS($A$7:B7)))),"")</f>
        <v>الدراسات</v>
      </c>
      <c r="S7" s="94" t="str">
        <f t="array" ref="S7">IFERROR(IF($O7=0,"",INDEX($A$5:$P$5,SMALL(IF(--($A7:$P7&lt;$A$6:$P$6),COLUMN($A$5:$P$5),IF($A7:$P7="غ",COLUMN($A$5:$P$5))),COLUMNS($A$7:C7)))),"")</f>
        <v/>
      </c>
      <c r="T7" s="94" t="str">
        <f t="array" ref="T7">IFERROR(IF($O7=0,"",INDEX($A$5:$P$5,SMALL(IF(--($A7:$P7&lt;$A$6:$P$6),COLUMN($A$5:$P$5),IF($A7:$P7="غ",COLUMN($A$5:$P$5))),COLUMNS($A$7:D7)))),"")</f>
        <v/>
      </c>
      <c r="U7" s="94" t="str">
        <f t="array" ref="U7">IFERROR(IF($O7=0,"",INDEX($A$5:$P$5,SMALL(IF(--($A7:$P7&lt;$A$6:$P$6),COLUMN($A$5:$P$5),IF($A7:$P7="غ",COLUMN($A$5:$P$5))),COLUMNS($A$7:E7)))),"")</f>
        <v/>
      </c>
      <c r="V7" s="94" t="str">
        <f t="array" ref="V7">IFERROR(IF($O7=0,"",INDEX($A$5:$P$5,SMALL(IF(--($A7:$P7&lt;$A$6:$P$6),COLUMN($A$5:$P$5),IF($A7:$P7="غ",COLUMN($A$5:$P$5))),COLUMNS($A$7:F7)))),"")</f>
        <v/>
      </c>
      <c r="W7" s="94" t="str">
        <f t="array" ref="W7">IFERROR(IF($O7=0,"",INDEX($A$5:$P$5,SMALL(IF(--($A7:$P7&lt;$A$6:$P$6),COLUMN($A$5:$P$5),IF($A7:$P7="غ",COLUMN($A$5:$P$5))),COLUMNS($A$7:G7)))),"")</f>
        <v/>
      </c>
      <c r="X7" s="94" t="str">
        <f t="array" ref="X7">IFERROR(IF($O7=0,"",INDEX($A$5:$P$5,SMALL(IF(--($A7:$P7&lt;$A$6:$P$6),COLUMN($A$5:$P$5),IF($A7:$P7="غ",COLUMN($A$5:$P$5))),COLUMNS($A$7:H7)))),"")</f>
        <v/>
      </c>
      <c r="Y7" s="94" t="str">
        <f t="array" ref="Y7">IFERROR(IF($O7=0,"",INDEX($A$5:$P$5,SMALL(IF(--($A7:$P7&lt;$A$6:$P$6),COLUMN($A$5:$P$5),IF($A7:$P7="غ",COLUMN($A$5:$P$5))),COLUMNS($A$7:I7)))),"")</f>
        <v/>
      </c>
      <c r="Z7" s="94" t="str">
        <f t="array" ref="Z7">IFERROR(IF($O7=0,"",INDEX($A$5:$P$5,SMALL(IF(--($A7:$P7&lt;$A$6:$P$6),COLUMN($A$5:$P$5),IF($A7:$P7="غ",COLUMN($A$5:$P$5))),COLUMNS($A$7:J7)))),"")</f>
        <v/>
      </c>
      <c r="AA7" s="94" t="str">
        <f t="array" ref="AA7">IFERROR(IF($O7=0,"",INDEX($A$5:$P$5,SMALL(IF(--($A7:$P7&lt;$A$6:$P$6),COLUMN($A$5:$P$5),IF($A7:$P7="غ",COLUMN($A$5:$P$5))),COLUMNS($A$7:K7)))),"")</f>
        <v/>
      </c>
      <c r="AB7" s="94" t="str">
        <f t="array" ref="AB7">IFERROR(IF($O7=0,"",INDEX($A$5:$P$5,SMALL(IF(--($A7:$P7&lt;$A$6:$P$6),COLUMN($A$5:$P$5),IF($A7:$P7="غ",COLUMN($A$5:$P$5))),COLUMNS($A$7:L7)))),"")</f>
        <v/>
      </c>
      <c r="AC7" s="94" t="str">
        <f t="array" ref="AC7">IFERROR(IF($O7=0,"",INDEX($A$5:$P$5,SMALL(IF(--($A7:$P7&lt;$A$6:$P$6),COLUMN($A$5:$P$5),IF($A7:$P7="غ",COLUMN($A$5:$P$5))),COLUMNS($A$7:M7)))),"")</f>
        <v/>
      </c>
      <c r="AD7" s="94" t="str">
        <f t="array" ref="AD7">IFERROR(IF($O7=0,"",INDEX($A$5:$P$5,SMALL(IF(--($A7:$P7&lt;$A$6:$P$6),COLUMN($A$5:$P$5),IF($A7:$P7="غ",COLUMN($A$5:$P$5))),COLUMNS($A$7:N7)))),"")</f>
        <v/>
      </c>
      <c r="AE7" s="94" t="str">
        <f t="array" ref="AE7">IFERROR(IF($O7=0,"",INDEX($A$5:$P$5,SMALL(IF(--($A7:$P7&lt;$A$6:$P$6),COLUMN($A$5:$P$5),IF($A7:$P7="غ",COLUMN($A$5:$P$5))),COLUMNS($A$7:O7)))),"")</f>
        <v/>
      </c>
    </row>
    <row r="8" spans="1:31">
      <c r="A8" s="99">
        <f>ورقة1!P10</f>
        <v>0</v>
      </c>
      <c r="B8" s="98">
        <f>ورقة1!R10</f>
        <v>0</v>
      </c>
      <c r="C8" s="98">
        <f>ورقة1!T10</f>
        <v>0</v>
      </c>
      <c r="D8" s="98">
        <f>ورقة1!V10</f>
        <v>0</v>
      </c>
      <c r="E8" s="98">
        <f>ورقة1!X10</f>
        <v>0</v>
      </c>
      <c r="F8" s="98">
        <f>ورقة1!AA10</f>
        <v>0</v>
      </c>
      <c r="G8" s="98">
        <f>ورقة1!AD10</f>
        <v>0</v>
      </c>
      <c r="H8" s="98">
        <f>ورقة1!AG10</f>
        <v>0</v>
      </c>
      <c r="I8" s="98">
        <f>ورقة1!AJ10</f>
        <v>0</v>
      </c>
      <c r="J8" s="98">
        <f>ورقة1!AM10</f>
        <v>0</v>
      </c>
      <c r="K8" s="98">
        <f>ورقة1!AP10</f>
        <v>0</v>
      </c>
      <c r="L8" s="98">
        <f>ورقة1!AS10</f>
        <v>0</v>
      </c>
      <c r="M8" s="98">
        <f>ورقة1!AV10</f>
        <v>0</v>
      </c>
      <c r="N8" s="98">
        <f>ورقة1!AX10</f>
        <v>0</v>
      </c>
      <c r="O8" s="98">
        <f>ورقة1!AZ10</f>
        <v>0</v>
      </c>
      <c r="P8" s="98">
        <f>ورقة1!BA10</f>
        <v>0</v>
      </c>
      <c r="Q8" s="94" t="str">
        <f t="array" ref="Q8">IFERROR(IF($O8=0,"",INDEX($A$5:$P$5,SMALL(IF(--($A8:$P8&lt;$A$6:$P$6),COLUMN($A$5:$P$5),IF($A8:$P8="غ",COLUMN($A$5:$P$5))),COLUMNS($A$7:A8)))),"")</f>
        <v/>
      </c>
      <c r="R8" s="94" t="str">
        <f t="array" ref="R8">IFERROR(IF($O8=0,"",INDEX($A$5:$P$5,SMALL(IF(--($A8:$P8&lt;$A$6:$P$6),COLUMN($A$5:$P$5),IF($A8:$P8="غ",COLUMN($A$5:$P$5))),COLUMNS($A$7:B8)))),"")</f>
        <v/>
      </c>
      <c r="S8" s="94" t="str">
        <f t="array" ref="S8">IFERROR(IF($O8=0,"",INDEX($A$5:$P$5,SMALL(IF(--($A8:$P8&lt;$A$6:$P$6),COLUMN($A$5:$P$5),IF($A8:$P8="غ",COLUMN($A$5:$P$5))),COLUMNS($A$7:C8)))),"")</f>
        <v/>
      </c>
      <c r="T8" s="94" t="str">
        <f t="array" ref="T8">IFERROR(IF($O8=0,"",INDEX($A$5:$P$5,SMALL(IF(--($A8:$P8&lt;$A$6:$P$6),COLUMN($A$5:$P$5),IF($A8:$P8="غ",COLUMN($A$5:$P$5))),COLUMNS($A$7:D8)))),"")</f>
        <v/>
      </c>
      <c r="U8" s="94" t="str">
        <f t="array" ref="U8">IFERROR(IF($O8=0,"",INDEX($A$5:$P$5,SMALL(IF(--($A8:$P8&lt;$A$6:$P$6),COLUMN($A$5:$P$5),IF($A8:$P8="غ",COLUMN($A$5:$P$5))),COLUMNS($A$7:E8)))),"")</f>
        <v/>
      </c>
      <c r="V8" s="94" t="str">
        <f t="array" ref="V8">IFERROR(IF($O8=0,"",INDEX($A$5:$P$5,SMALL(IF(--($A8:$P8&lt;$A$6:$P$6),COLUMN($A$5:$P$5),IF($A8:$P8="غ",COLUMN($A$5:$P$5))),COLUMNS($A$7:F8)))),"")</f>
        <v/>
      </c>
      <c r="W8" s="94" t="str">
        <f t="array" ref="W8">IFERROR(IF($O8=0,"",INDEX($A$5:$P$5,SMALL(IF(--($A8:$P8&lt;$A$6:$P$6),COLUMN($A$5:$P$5),IF($A8:$P8="غ",COLUMN($A$5:$P$5))),COLUMNS($A$7:G8)))),"")</f>
        <v/>
      </c>
      <c r="X8" s="94" t="str">
        <f t="array" ref="X8">IFERROR(IF($O8=0,"",INDEX($A$5:$P$5,SMALL(IF(--($A8:$P8&lt;$A$6:$P$6),COLUMN($A$5:$P$5),IF($A8:$P8="غ",COLUMN($A$5:$P$5))),COLUMNS($A$7:H8)))),"")</f>
        <v/>
      </c>
      <c r="Y8" s="94" t="str">
        <f t="array" ref="Y8">IFERROR(IF($O8=0,"",INDEX($A$5:$P$5,SMALL(IF(--($A8:$P8&lt;$A$6:$P$6),COLUMN($A$5:$P$5),IF($A8:$P8="غ",COLUMN($A$5:$P$5))),COLUMNS($A$7:I8)))),"")</f>
        <v/>
      </c>
      <c r="Z8" s="94" t="str">
        <f t="array" ref="Z8">IFERROR(IF($O8=0,"",INDEX($A$5:$P$5,SMALL(IF(--($A8:$P8&lt;$A$6:$P$6),COLUMN($A$5:$P$5),IF($A8:$P8="غ",COLUMN($A$5:$P$5))),COLUMNS($A$7:J8)))),"")</f>
        <v/>
      </c>
      <c r="AA8" s="94" t="str">
        <f t="array" ref="AA8">IFERROR(IF($O8=0,"",INDEX($A$5:$P$5,SMALL(IF(--($A8:$P8&lt;$A$6:$P$6),COLUMN($A$5:$P$5),IF($A8:$P8="غ",COLUMN($A$5:$P$5))),COLUMNS($A$7:K8)))),"")</f>
        <v/>
      </c>
      <c r="AB8" s="94" t="str">
        <f t="array" ref="AB8">IFERROR(IF($O8=0,"",INDEX($A$5:$P$5,SMALL(IF(--($A8:$P8&lt;$A$6:$P$6),COLUMN($A$5:$P$5),IF($A8:$P8="غ",COLUMN($A$5:$P$5))),COLUMNS($A$7:L8)))),"")</f>
        <v/>
      </c>
      <c r="AC8" s="94" t="str">
        <f t="array" ref="AC8">IFERROR(IF($O8=0,"",INDEX($A$5:$P$5,SMALL(IF(--($A8:$P8&lt;$A$6:$P$6),COLUMN($A$5:$P$5),IF($A8:$P8="غ",COLUMN($A$5:$P$5))),COLUMNS($A$7:M8)))),"")</f>
        <v/>
      </c>
      <c r="AD8" s="94" t="str">
        <f t="array" ref="AD8">IFERROR(IF($O8=0,"",INDEX($A$5:$P$5,SMALL(IF(--($A8:$P8&lt;$A$6:$P$6),COLUMN($A$5:$P$5),IF($A8:$P8="غ",COLUMN($A$5:$P$5))),COLUMNS($A$7:N8)))),"")</f>
        <v/>
      </c>
      <c r="AE8" s="94" t="str">
        <f t="array" ref="AE8">IFERROR(IF($O8=0,"",INDEX($A$5:$P$5,SMALL(IF(--($A8:$P8&lt;$A$6:$P$6),COLUMN($A$5:$P$5),IF($A8:$P8="غ",COLUMN($A$5:$P$5))),COLUMNS($A$7:O8)))),"")</f>
        <v/>
      </c>
    </row>
    <row r="9" spans="1:31">
      <c r="A9" s="98">
        <f>ورقة1!P11</f>
        <v>0</v>
      </c>
      <c r="B9" s="98">
        <f>ورقة1!R11</f>
        <v>0</v>
      </c>
      <c r="C9" s="98">
        <f>ورقة1!T11</f>
        <v>0</v>
      </c>
      <c r="D9" s="98">
        <f>ورقة1!V11</f>
        <v>0</v>
      </c>
      <c r="E9" s="98">
        <f>ورقة1!X11</f>
        <v>0</v>
      </c>
      <c r="F9" s="98">
        <f>ورقة1!AA11</f>
        <v>0</v>
      </c>
      <c r="G9" s="98">
        <f>ورقة1!AD11</f>
        <v>0</v>
      </c>
      <c r="H9" s="98">
        <f>ورقة1!AG11</f>
        <v>0</v>
      </c>
      <c r="I9" s="98">
        <f>ورقة1!AJ11</f>
        <v>0</v>
      </c>
      <c r="J9" s="98">
        <f>ورقة1!AM11</f>
        <v>0</v>
      </c>
      <c r="K9" s="98">
        <f>ورقة1!AP11</f>
        <v>0</v>
      </c>
      <c r="L9" s="98">
        <f>ورقة1!AS11</f>
        <v>0</v>
      </c>
      <c r="M9" s="98">
        <f>ورقة1!AV11</f>
        <v>0</v>
      </c>
      <c r="N9" s="98">
        <f>ورقة1!AX11</f>
        <v>0</v>
      </c>
      <c r="O9" s="98">
        <f>ورقة1!AZ11</f>
        <v>0</v>
      </c>
      <c r="P9" s="98">
        <f>ورقة1!BA11</f>
        <v>0</v>
      </c>
      <c r="Q9" s="94" t="str">
        <f t="array" ref="Q9">IFERROR(IF($O9=0,"",INDEX($A$5:$P$5,SMALL(IF(--($A9:$P9&lt;$A$6:$P$6),COLUMN($A$5:$P$5),IF($A9:$P9="غ",COLUMN($A$5:$P$5))),COLUMNS($A$7:A9)))),"")</f>
        <v/>
      </c>
      <c r="R9" s="94" t="str">
        <f t="array" ref="R9">IFERROR(IF($O9=0,"",INDEX($A$5:$P$5,SMALL(IF(--($A9:$P9&lt;$A$6:$P$6),COLUMN($A$5:$P$5),IF($A9:$P9="غ",COLUMN($A$5:$P$5))),COLUMNS($A$7:B9)))),"")</f>
        <v/>
      </c>
      <c r="S9" s="94" t="str">
        <f t="array" ref="S9">IFERROR(IF($O9=0,"",INDEX($A$5:$P$5,SMALL(IF(--($A9:$P9&lt;$A$6:$P$6),COLUMN($A$5:$P$5),IF($A9:$P9="غ",COLUMN($A$5:$P$5))),COLUMNS($A$7:C9)))),"")</f>
        <v/>
      </c>
      <c r="T9" s="94" t="str">
        <f t="array" ref="T9">IFERROR(IF($O9=0,"",INDEX($A$5:$P$5,SMALL(IF(--($A9:$P9&lt;$A$6:$P$6),COLUMN($A$5:$P$5),IF($A9:$P9="غ",COLUMN($A$5:$P$5))),COLUMNS($A$7:D9)))),"")</f>
        <v/>
      </c>
      <c r="U9" s="94" t="str">
        <f t="array" ref="U9">IFERROR(IF($O9=0,"",INDEX($A$5:$P$5,SMALL(IF(--($A9:$P9&lt;$A$6:$P$6),COLUMN($A$5:$P$5),IF($A9:$P9="غ",COLUMN($A$5:$P$5))),COLUMNS($A$7:E9)))),"")</f>
        <v/>
      </c>
      <c r="V9" s="94" t="str">
        <f t="array" ref="V9">IFERROR(IF($O9=0,"",INDEX($A$5:$P$5,SMALL(IF(--($A9:$P9&lt;$A$6:$P$6),COLUMN($A$5:$P$5),IF($A9:$P9="غ",COLUMN($A$5:$P$5))),COLUMNS($A$7:F9)))),"")</f>
        <v/>
      </c>
      <c r="W9" s="94" t="str">
        <f t="array" ref="W9">IFERROR(IF($O9=0,"",INDEX($A$5:$P$5,SMALL(IF(--($A9:$P9&lt;$A$6:$P$6),COLUMN($A$5:$P$5),IF($A9:$P9="غ",COLUMN($A$5:$P$5))),COLUMNS($A$7:G9)))),"")</f>
        <v/>
      </c>
      <c r="X9" s="94" t="str">
        <f t="array" ref="X9">IFERROR(IF($O9=0,"",INDEX($A$5:$P$5,SMALL(IF(--($A9:$P9&lt;$A$6:$P$6),COLUMN($A$5:$P$5),IF($A9:$P9="غ",COLUMN($A$5:$P$5))),COLUMNS($A$7:H9)))),"")</f>
        <v/>
      </c>
      <c r="Y9" s="94" t="str">
        <f t="array" ref="Y9">IFERROR(IF($O9=0,"",INDEX($A$5:$P$5,SMALL(IF(--($A9:$P9&lt;$A$6:$P$6),COLUMN($A$5:$P$5),IF($A9:$P9="غ",COLUMN($A$5:$P$5))),COLUMNS($A$7:I9)))),"")</f>
        <v/>
      </c>
      <c r="Z9" s="94" t="str">
        <f t="array" ref="Z9">IFERROR(IF($O9=0,"",INDEX($A$5:$P$5,SMALL(IF(--($A9:$P9&lt;$A$6:$P$6),COLUMN($A$5:$P$5),IF($A9:$P9="غ",COLUMN($A$5:$P$5))),COLUMNS($A$7:J9)))),"")</f>
        <v/>
      </c>
      <c r="AA9" s="94" t="str">
        <f t="array" ref="AA9">IFERROR(IF($O9=0,"",INDEX($A$5:$P$5,SMALL(IF(--($A9:$P9&lt;$A$6:$P$6),COLUMN($A$5:$P$5),IF($A9:$P9="غ",COLUMN($A$5:$P$5))),COLUMNS($A$7:K9)))),"")</f>
        <v/>
      </c>
      <c r="AB9" s="94" t="str">
        <f t="array" ref="AB9">IFERROR(IF($O9=0,"",INDEX($A$5:$P$5,SMALL(IF(--($A9:$P9&lt;$A$6:$P$6),COLUMN($A$5:$P$5),IF($A9:$P9="غ",COLUMN($A$5:$P$5))),COLUMNS($A$7:L9)))),"")</f>
        <v/>
      </c>
      <c r="AC9" s="94" t="str">
        <f t="array" ref="AC9">IFERROR(IF($O9=0,"",INDEX($A$5:$P$5,SMALL(IF(--($A9:$P9&lt;$A$6:$P$6),COLUMN($A$5:$P$5),IF($A9:$P9="غ",COLUMN($A$5:$P$5))),COLUMNS($A$7:M9)))),"")</f>
        <v/>
      </c>
      <c r="AD9" s="94" t="str">
        <f t="array" ref="AD9">IFERROR(IF($O9=0,"",INDEX($A$5:$P$5,SMALL(IF(--($A9:$P9&lt;$A$6:$P$6),COLUMN($A$5:$P$5),IF($A9:$P9="غ",COLUMN($A$5:$P$5))),COLUMNS($A$7:N9)))),"")</f>
        <v/>
      </c>
      <c r="AE9" s="94" t="str">
        <f t="array" ref="AE9">IFERROR(IF($O9=0,"",INDEX($A$5:$P$5,SMALL(IF(--($A9:$P9&lt;$A$6:$P$6),COLUMN($A$5:$P$5),IF($A9:$P9="غ",COLUMN($A$5:$P$5))),COLUMNS($A$7:O9)))),"")</f>
        <v/>
      </c>
    </row>
    <row r="10" spans="1:31">
      <c r="A10" s="98">
        <f>ورقة1!P12</f>
        <v>0</v>
      </c>
      <c r="B10" s="98">
        <f>ورقة1!R12</f>
        <v>0</v>
      </c>
      <c r="C10" s="98">
        <f>ورقة1!T12</f>
        <v>0</v>
      </c>
      <c r="D10" s="98">
        <f>ورقة1!V12</f>
        <v>0</v>
      </c>
      <c r="E10" s="98">
        <f>ورقة1!X12</f>
        <v>0</v>
      </c>
      <c r="F10" s="98">
        <f>ورقة1!AA12</f>
        <v>0</v>
      </c>
      <c r="G10" s="98">
        <f>ورقة1!AD12</f>
        <v>0</v>
      </c>
      <c r="H10" s="98">
        <f>ورقة1!AG12</f>
        <v>0</v>
      </c>
      <c r="I10" s="98">
        <f>ورقة1!AJ12</f>
        <v>0</v>
      </c>
      <c r="J10" s="98">
        <f>ورقة1!AM12</f>
        <v>0</v>
      </c>
      <c r="K10" s="98">
        <f>ورقة1!AP12</f>
        <v>0</v>
      </c>
      <c r="L10" s="98">
        <f>ورقة1!AS12</f>
        <v>0</v>
      </c>
      <c r="M10" s="98">
        <f>ورقة1!AV12</f>
        <v>0</v>
      </c>
      <c r="N10" s="98">
        <f>ورقة1!AX12</f>
        <v>0</v>
      </c>
      <c r="O10" s="98">
        <f>ورقة1!AZ12</f>
        <v>0</v>
      </c>
      <c r="P10" s="98">
        <f>ورقة1!BA12</f>
        <v>0</v>
      </c>
      <c r="Q10" s="94" t="str">
        <f t="array" ref="Q10">IFERROR(IF($O10=0,"",INDEX($A$5:$P$5,SMALL(IF(--($A10:$P10&lt;$A$6:$P$6),COLUMN($A$5:$P$5),IF($A10:$P10="غ",COLUMN($A$5:$P$5))),COLUMNS($A$7:A10)))),"")</f>
        <v/>
      </c>
      <c r="R10" s="94" t="str">
        <f t="array" ref="R10">IFERROR(IF($O10=0,"",INDEX($A$5:$P$5,SMALL(IF(--($A10:$P10&lt;$A$6:$P$6),COLUMN($A$5:$P$5),IF($A10:$P10="غ",COLUMN($A$5:$P$5))),COLUMNS($A$7:B10)))),"")</f>
        <v/>
      </c>
      <c r="S10" s="94" t="str">
        <f t="array" ref="S10">IFERROR(IF($O10=0,"",INDEX($A$5:$P$5,SMALL(IF(--($A10:$P10&lt;$A$6:$P$6),COLUMN($A$5:$P$5),IF($A10:$P10="غ",COLUMN($A$5:$P$5))),COLUMNS($A$7:C10)))),"")</f>
        <v/>
      </c>
      <c r="T10" s="94" t="str">
        <f t="array" ref="T10">IFERROR(IF($O10=0,"",INDEX($A$5:$P$5,SMALL(IF(--($A10:$P10&lt;$A$6:$P$6),COLUMN($A$5:$P$5),IF($A10:$P10="غ",COLUMN($A$5:$P$5))),COLUMNS($A$7:D10)))),"")</f>
        <v/>
      </c>
      <c r="U10" s="94" t="str">
        <f t="array" ref="U10">IFERROR(IF($O10=0,"",INDEX($A$5:$P$5,SMALL(IF(--($A10:$P10&lt;$A$6:$P$6),COLUMN($A$5:$P$5),IF($A10:$P10="غ",COLUMN($A$5:$P$5))),COLUMNS($A$7:E10)))),"")</f>
        <v/>
      </c>
      <c r="V10" s="94" t="str">
        <f t="array" ref="V10">IFERROR(IF($O10=0,"",INDEX($A$5:$P$5,SMALL(IF(--($A10:$P10&lt;$A$6:$P$6),COLUMN($A$5:$P$5),IF($A10:$P10="غ",COLUMN($A$5:$P$5))),COLUMNS($A$7:F10)))),"")</f>
        <v/>
      </c>
      <c r="W10" s="94" t="str">
        <f t="array" ref="W10">IFERROR(IF($O10=0,"",INDEX($A$5:$P$5,SMALL(IF(--($A10:$P10&lt;$A$6:$P$6),COLUMN($A$5:$P$5),IF($A10:$P10="غ",COLUMN($A$5:$P$5))),COLUMNS($A$7:G10)))),"")</f>
        <v/>
      </c>
      <c r="X10" s="94" t="str">
        <f t="array" ref="X10">IFERROR(IF($O10=0,"",INDEX($A$5:$P$5,SMALL(IF(--($A10:$P10&lt;$A$6:$P$6),COLUMN($A$5:$P$5),IF($A10:$P10="غ",COLUMN($A$5:$P$5))),COLUMNS($A$7:H10)))),"")</f>
        <v/>
      </c>
      <c r="Y10" s="94" t="str">
        <f t="array" ref="Y10">IFERROR(IF($O10=0,"",INDEX($A$5:$P$5,SMALL(IF(--($A10:$P10&lt;$A$6:$P$6),COLUMN($A$5:$P$5),IF($A10:$P10="غ",COLUMN($A$5:$P$5))),COLUMNS($A$7:I10)))),"")</f>
        <v/>
      </c>
      <c r="Z10" s="94" t="str">
        <f t="array" ref="Z10">IFERROR(IF($O10=0,"",INDEX($A$5:$P$5,SMALL(IF(--($A10:$P10&lt;$A$6:$P$6),COLUMN($A$5:$P$5),IF($A10:$P10="غ",COLUMN($A$5:$P$5))),COLUMNS($A$7:J10)))),"")</f>
        <v/>
      </c>
      <c r="AA10" s="94" t="str">
        <f t="array" ref="AA10">IFERROR(IF($O10=0,"",INDEX($A$5:$P$5,SMALL(IF(--($A10:$P10&lt;$A$6:$P$6),COLUMN($A$5:$P$5),IF($A10:$P10="غ",COLUMN($A$5:$P$5))),COLUMNS($A$7:K10)))),"")</f>
        <v/>
      </c>
      <c r="AB10" s="94" t="str">
        <f t="array" ref="AB10">IFERROR(IF($O10=0,"",INDEX($A$5:$P$5,SMALL(IF(--($A10:$P10&lt;$A$6:$P$6),COLUMN($A$5:$P$5),IF($A10:$P10="غ",COLUMN($A$5:$P$5))),COLUMNS($A$7:L10)))),"")</f>
        <v/>
      </c>
      <c r="AC10" s="94" t="str">
        <f t="array" ref="AC10">IFERROR(IF($O10=0,"",INDEX($A$5:$P$5,SMALL(IF(--($A10:$P10&lt;$A$6:$P$6),COLUMN($A$5:$P$5),IF($A10:$P10="غ",COLUMN($A$5:$P$5))),COLUMNS($A$7:M10)))),"")</f>
        <v/>
      </c>
      <c r="AD10" s="94" t="str">
        <f t="array" ref="AD10">IFERROR(IF($O10=0,"",INDEX($A$5:$P$5,SMALL(IF(--($A10:$P10&lt;$A$6:$P$6),COLUMN($A$5:$P$5),IF($A10:$P10="غ",COLUMN($A$5:$P$5))),COLUMNS($A$7:N10)))),"")</f>
        <v/>
      </c>
      <c r="AE10" s="94" t="str">
        <f t="array" ref="AE10">IFERROR(IF($O10=0,"",INDEX($A$5:$P$5,SMALL(IF(--($A10:$P10&lt;$A$6:$P$6),COLUMN($A$5:$P$5),IF($A10:$P10="غ",COLUMN($A$5:$P$5))),COLUMNS($A$7:O10)))),"")</f>
        <v/>
      </c>
    </row>
    <row r="11" spans="1:31">
      <c r="A11" s="98">
        <f>ورقة1!P13</f>
        <v>0</v>
      </c>
      <c r="B11" s="98">
        <f>ورقة1!R13</f>
        <v>0</v>
      </c>
      <c r="C11" s="98">
        <f>ورقة1!T13</f>
        <v>0</v>
      </c>
      <c r="D11" s="98">
        <f>ورقة1!V13</f>
        <v>0</v>
      </c>
      <c r="E11" s="98">
        <f>ورقة1!X13</f>
        <v>0</v>
      </c>
      <c r="F11" s="98">
        <f>ورقة1!AA13</f>
        <v>0</v>
      </c>
      <c r="G11" s="98">
        <f>ورقة1!AD13</f>
        <v>0</v>
      </c>
      <c r="H11" s="98">
        <f>ورقة1!AG13</f>
        <v>0</v>
      </c>
      <c r="I11" s="98">
        <f>ورقة1!AJ13</f>
        <v>0</v>
      </c>
      <c r="J11" s="98">
        <f>ورقة1!AM13</f>
        <v>0</v>
      </c>
      <c r="K11" s="98">
        <f>ورقة1!AP13</f>
        <v>0</v>
      </c>
      <c r="L11" s="98">
        <f>ورقة1!AS13</f>
        <v>0</v>
      </c>
      <c r="M11" s="98">
        <f>ورقة1!AV13</f>
        <v>0</v>
      </c>
      <c r="N11" s="98">
        <f>ورقة1!AX13</f>
        <v>0</v>
      </c>
      <c r="O11" s="98">
        <f>ورقة1!AZ13</f>
        <v>0</v>
      </c>
      <c r="P11" s="98">
        <f>ورقة1!BA13</f>
        <v>0</v>
      </c>
      <c r="Q11" s="94" t="str">
        <f t="array" ref="Q11">IFERROR(IF($O11=0,"",INDEX($A$5:$P$5,SMALL(IF(--($A11:$P11&lt;$A$6:$P$6),COLUMN($A$5:$P$5),IF($A11:$P11="غ",COLUMN($A$5:$P$5))),COLUMNS($A$7:A11)))),"")</f>
        <v/>
      </c>
      <c r="R11" s="94" t="str">
        <f t="array" ref="R11">IFERROR(IF($O11=0,"",INDEX($A$5:$P$5,SMALL(IF(--($A11:$P11&lt;$A$6:$P$6),COLUMN($A$5:$P$5),IF($A11:$P11="غ",COLUMN($A$5:$P$5))),COLUMNS($A$7:B11)))),"")</f>
        <v/>
      </c>
      <c r="S11" s="94" t="str">
        <f t="array" ref="S11">IFERROR(IF($O11=0,"",INDEX($A$5:$P$5,SMALL(IF(--($A11:$P11&lt;$A$6:$P$6),COLUMN($A$5:$P$5),IF($A11:$P11="غ",COLUMN($A$5:$P$5))),COLUMNS($A$7:C11)))),"")</f>
        <v/>
      </c>
      <c r="T11" s="94" t="str">
        <f t="array" ref="T11">IFERROR(IF($O11=0,"",INDEX($A$5:$P$5,SMALL(IF(--($A11:$P11&lt;$A$6:$P$6),COLUMN($A$5:$P$5),IF($A11:$P11="غ",COLUMN($A$5:$P$5))),COLUMNS($A$7:D11)))),"")</f>
        <v/>
      </c>
      <c r="U11" s="94" t="str">
        <f t="array" ref="U11">IFERROR(IF($O11=0,"",INDEX($A$5:$P$5,SMALL(IF(--($A11:$P11&lt;$A$6:$P$6),COLUMN($A$5:$P$5),IF($A11:$P11="غ",COLUMN($A$5:$P$5))),COLUMNS($A$7:E11)))),"")</f>
        <v/>
      </c>
      <c r="V11" s="94" t="str">
        <f t="array" ref="V11">IFERROR(IF($O11=0,"",INDEX($A$5:$P$5,SMALL(IF(--($A11:$P11&lt;$A$6:$P$6),COLUMN($A$5:$P$5),IF($A11:$P11="غ",COLUMN($A$5:$P$5))),COLUMNS($A$7:F11)))),"")</f>
        <v/>
      </c>
      <c r="W11" s="94" t="str">
        <f t="array" ref="W11">IFERROR(IF($O11=0,"",INDEX($A$5:$P$5,SMALL(IF(--($A11:$P11&lt;$A$6:$P$6),COLUMN($A$5:$P$5),IF($A11:$P11="غ",COLUMN($A$5:$P$5))),COLUMNS($A$7:G11)))),"")</f>
        <v/>
      </c>
      <c r="X11" s="94" t="str">
        <f t="array" ref="X11">IFERROR(IF($O11=0,"",INDEX($A$5:$P$5,SMALL(IF(--($A11:$P11&lt;$A$6:$P$6),COLUMN($A$5:$P$5),IF($A11:$P11="غ",COLUMN($A$5:$P$5))),COLUMNS($A$7:H11)))),"")</f>
        <v/>
      </c>
      <c r="Y11" s="94" t="str">
        <f t="array" ref="Y11">IFERROR(IF($O11=0,"",INDEX($A$5:$P$5,SMALL(IF(--($A11:$P11&lt;$A$6:$P$6),COLUMN($A$5:$P$5),IF($A11:$P11="غ",COLUMN($A$5:$P$5))),COLUMNS($A$7:I11)))),"")</f>
        <v/>
      </c>
      <c r="Z11" s="94" t="str">
        <f t="array" ref="Z11">IFERROR(IF($O11=0,"",INDEX($A$5:$P$5,SMALL(IF(--($A11:$P11&lt;$A$6:$P$6),COLUMN($A$5:$P$5),IF($A11:$P11="غ",COLUMN($A$5:$P$5))),COLUMNS($A$7:J11)))),"")</f>
        <v/>
      </c>
      <c r="AA11" s="94" t="str">
        <f t="array" ref="AA11">IFERROR(IF($O11=0,"",INDEX($A$5:$P$5,SMALL(IF(--($A11:$P11&lt;$A$6:$P$6),COLUMN($A$5:$P$5),IF($A11:$P11="غ",COLUMN($A$5:$P$5))),COLUMNS($A$7:K11)))),"")</f>
        <v/>
      </c>
      <c r="AB11" s="94" t="str">
        <f t="array" ref="AB11">IFERROR(IF($O11=0,"",INDEX($A$5:$P$5,SMALL(IF(--($A11:$P11&lt;$A$6:$P$6),COLUMN($A$5:$P$5),IF($A11:$P11="غ",COLUMN($A$5:$P$5))),COLUMNS($A$7:L11)))),"")</f>
        <v/>
      </c>
      <c r="AC11" s="94" t="str">
        <f t="array" ref="AC11">IFERROR(IF($O11=0,"",INDEX($A$5:$P$5,SMALL(IF(--($A11:$P11&lt;$A$6:$P$6),COLUMN($A$5:$P$5),IF($A11:$P11="غ",COLUMN($A$5:$P$5))),COLUMNS($A$7:M11)))),"")</f>
        <v/>
      </c>
      <c r="AD11" s="94" t="str">
        <f t="array" ref="AD11">IFERROR(IF($O11=0,"",INDEX($A$5:$P$5,SMALL(IF(--($A11:$P11&lt;$A$6:$P$6),COLUMN($A$5:$P$5),IF($A11:$P11="غ",COLUMN($A$5:$P$5))),COLUMNS($A$7:N11)))),"")</f>
        <v/>
      </c>
      <c r="AE11" s="94" t="str">
        <f t="array" ref="AE11">IFERROR(IF($O11=0,"",INDEX($A$5:$P$5,SMALL(IF(--($A11:$P11&lt;$A$6:$P$6),COLUMN($A$5:$P$5),IF($A11:$P11="غ",COLUMN($A$5:$P$5))),COLUMNS($A$7:O11)))),"")</f>
        <v/>
      </c>
    </row>
    <row r="12" spans="1:31">
      <c r="A12" s="98">
        <f>ورقة1!P14</f>
        <v>0</v>
      </c>
      <c r="B12" s="98">
        <f>ورقة1!R14</f>
        <v>0</v>
      </c>
      <c r="C12" s="98">
        <f>ورقة1!T14</f>
        <v>0</v>
      </c>
      <c r="D12" s="98">
        <f>ورقة1!V14</f>
        <v>0</v>
      </c>
      <c r="E12" s="98">
        <f>ورقة1!X14</f>
        <v>0</v>
      </c>
      <c r="F12" s="98">
        <f>ورقة1!AA14</f>
        <v>0</v>
      </c>
      <c r="G12" s="98">
        <f>ورقة1!AD14</f>
        <v>0</v>
      </c>
      <c r="H12" s="98">
        <f>ورقة1!AG14</f>
        <v>0</v>
      </c>
      <c r="I12" s="98">
        <f>ورقة1!AJ14</f>
        <v>0</v>
      </c>
      <c r="J12" s="98">
        <f>ورقة1!AM14</f>
        <v>0</v>
      </c>
      <c r="K12" s="98">
        <f>ورقة1!AP14</f>
        <v>0</v>
      </c>
      <c r="L12" s="98">
        <f>ورقة1!AS14</f>
        <v>0</v>
      </c>
      <c r="M12" s="98">
        <f>ورقة1!AV14</f>
        <v>0</v>
      </c>
      <c r="N12" s="98">
        <f>ورقة1!AX14</f>
        <v>0</v>
      </c>
      <c r="O12" s="98">
        <f>ورقة1!AZ14</f>
        <v>0</v>
      </c>
      <c r="P12" s="98">
        <f>ورقة1!BA14</f>
        <v>0</v>
      </c>
      <c r="Q12" s="94" t="str">
        <f t="array" ref="Q12">IFERROR(IF($O12=0,"",INDEX($A$5:$P$5,SMALL(IF(--($A12:$P12&lt;$A$6:$P$6),COLUMN($A$5:$P$5),IF($A12:$P12="غ",COLUMN($A$5:$P$5))),COLUMNS($A$7:A12)))),"")</f>
        <v/>
      </c>
      <c r="R12" s="94" t="str">
        <f t="array" ref="R12">IFERROR(IF($O12=0,"",INDEX($A$5:$P$5,SMALL(IF(--($A12:$P12&lt;$A$6:$P$6),COLUMN($A$5:$P$5),IF($A12:$P12="غ",COLUMN($A$5:$P$5))),COLUMNS($A$7:B12)))),"")</f>
        <v/>
      </c>
      <c r="S12" s="94" t="str">
        <f t="array" ref="S12">IFERROR(IF($O12=0,"",INDEX($A$5:$P$5,SMALL(IF(--($A12:$P12&lt;$A$6:$P$6),COLUMN($A$5:$P$5),IF($A12:$P12="غ",COLUMN($A$5:$P$5))),COLUMNS($A$7:C12)))),"")</f>
        <v/>
      </c>
      <c r="T12" s="94" t="str">
        <f t="array" ref="T12">IFERROR(IF($O12=0,"",INDEX($A$5:$P$5,SMALL(IF(--($A12:$P12&lt;$A$6:$P$6),COLUMN($A$5:$P$5),IF($A12:$P12="غ",COLUMN($A$5:$P$5))),COLUMNS($A$7:D12)))),"")</f>
        <v/>
      </c>
      <c r="U12" s="94" t="str">
        <f t="array" ref="U12">IFERROR(IF($O12=0,"",INDEX($A$5:$P$5,SMALL(IF(--($A12:$P12&lt;$A$6:$P$6),COLUMN($A$5:$P$5),IF($A12:$P12="غ",COLUMN($A$5:$P$5))),COLUMNS($A$7:E12)))),"")</f>
        <v/>
      </c>
      <c r="V12" s="94" t="str">
        <f t="array" ref="V12">IFERROR(IF($O12=0,"",INDEX($A$5:$P$5,SMALL(IF(--($A12:$P12&lt;$A$6:$P$6),COLUMN($A$5:$P$5),IF($A12:$P12="غ",COLUMN($A$5:$P$5))),COLUMNS($A$7:F12)))),"")</f>
        <v/>
      </c>
      <c r="W12" s="94" t="str">
        <f t="array" ref="W12">IFERROR(IF($O12=0,"",INDEX($A$5:$P$5,SMALL(IF(--($A12:$P12&lt;$A$6:$P$6),COLUMN($A$5:$P$5),IF($A12:$P12="غ",COLUMN($A$5:$P$5))),COLUMNS($A$7:G12)))),"")</f>
        <v/>
      </c>
      <c r="X12" s="94" t="str">
        <f t="array" ref="X12">IFERROR(IF($O12=0,"",INDEX($A$5:$P$5,SMALL(IF(--($A12:$P12&lt;$A$6:$P$6),COLUMN($A$5:$P$5),IF($A12:$P12="غ",COLUMN($A$5:$P$5))),COLUMNS($A$7:H12)))),"")</f>
        <v/>
      </c>
      <c r="Y12" s="94" t="str">
        <f t="array" ref="Y12">IFERROR(IF($O12=0,"",INDEX($A$5:$P$5,SMALL(IF(--($A12:$P12&lt;$A$6:$P$6),COLUMN($A$5:$P$5),IF($A12:$P12="غ",COLUMN($A$5:$P$5))),COLUMNS($A$7:I12)))),"")</f>
        <v/>
      </c>
      <c r="Z12" s="94" t="str">
        <f t="array" ref="Z12">IFERROR(IF($O12=0,"",INDEX($A$5:$P$5,SMALL(IF(--($A12:$P12&lt;$A$6:$P$6),COLUMN($A$5:$P$5),IF($A12:$P12="غ",COLUMN($A$5:$P$5))),COLUMNS($A$7:J12)))),"")</f>
        <v/>
      </c>
      <c r="AA12" s="94" t="str">
        <f t="array" ref="AA12">IFERROR(IF($O12=0,"",INDEX($A$5:$P$5,SMALL(IF(--($A12:$P12&lt;$A$6:$P$6),COLUMN($A$5:$P$5),IF($A12:$P12="غ",COLUMN($A$5:$P$5))),COLUMNS($A$7:K12)))),"")</f>
        <v/>
      </c>
      <c r="AB12" s="94" t="str">
        <f t="array" ref="AB12">IFERROR(IF($O12=0,"",INDEX($A$5:$P$5,SMALL(IF(--($A12:$P12&lt;$A$6:$P$6),COLUMN($A$5:$P$5),IF($A12:$P12="غ",COLUMN($A$5:$P$5))),COLUMNS($A$7:L12)))),"")</f>
        <v/>
      </c>
      <c r="AC12" s="94" t="str">
        <f t="array" ref="AC12">IFERROR(IF($O12=0,"",INDEX($A$5:$P$5,SMALL(IF(--($A12:$P12&lt;$A$6:$P$6),COLUMN($A$5:$P$5),IF($A12:$P12="غ",COLUMN($A$5:$P$5))),COLUMNS($A$7:M12)))),"")</f>
        <v/>
      </c>
      <c r="AD12" s="94" t="str">
        <f t="array" ref="AD12">IFERROR(IF($O12=0,"",INDEX($A$5:$P$5,SMALL(IF(--($A12:$P12&lt;$A$6:$P$6),COLUMN($A$5:$P$5),IF($A12:$P12="غ",COLUMN($A$5:$P$5))),COLUMNS($A$7:N12)))),"")</f>
        <v/>
      </c>
      <c r="AE12" s="94" t="str">
        <f t="array" ref="AE12">IFERROR(IF($O12=0,"",INDEX($A$5:$P$5,SMALL(IF(--($A12:$P12&lt;$A$6:$P$6),COLUMN($A$5:$P$5),IF($A12:$P12="غ",COLUMN($A$5:$P$5))),COLUMNS($A$7:O12)))),"")</f>
        <v/>
      </c>
    </row>
    <row r="13" spans="1:31">
      <c r="A13" s="98">
        <f>ورقة1!P15</f>
        <v>0</v>
      </c>
      <c r="B13" s="98">
        <f>ورقة1!R15</f>
        <v>0</v>
      </c>
      <c r="C13" s="98">
        <f>ورقة1!T15</f>
        <v>0</v>
      </c>
      <c r="D13" s="98">
        <f>ورقة1!V15</f>
        <v>0</v>
      </c>
      <c r="E13" s="98">
        <f>ورقة1!X15</f>
        <v>0</v>
      </c>
      <c r="F13" s="98">
        <f>ورقة1!AA15</f>
        <v>0</v>
      </c>
      <c r="G13" s="98">
        <f>ورقة1!AD15</f>
        <v>0</v>
      </c>
      <c r="H13" s="98">
        <f>ورقة1!AG15</f>
        <v>0</v>
      </c>
      <c r="I13" s="98">
        <f>ورقة1!AJ15</f>
        <v>0</v>
      </c>
      <c r="J13" s="98">
        <f>ورقة1!AM15</f>
        <v>0</v>
      </c>
      <c r="K13" s="98">
        <f>ورقة1!AP15</f>
        <v>0</v>
      </c>
      <c r="L13" s="98">
        <f>ورقة1!AS15</f>
        <v>0</v>
      </c>
      <c r="M13" s="98">
        <f>ورقة1!AV15</f>
        <v>0</v>
      </c>
      <c r="N13" s="98">
        <f>ورقة1!AX15</f>
        <v>0</v>
      </c>
      <c r="O13" s="98">
        <f>ورقة1!AZ15</f>
        <v>0</v>
      </c>
      <c r="P13" s="98">
        <f>ورقة1!BA15</f>
        <v>0</v>
      </c>
      <c r="Q13" s="94" t="str">
        <f t="array" ref="Q13">IFERROR(IF($O13=0,"",INDEX($A$5:$P$5,SMALL(IF(--($A13:$P13&lt;$A$6:$P$6),COLUMN($A$5:$P$5),IF($A13:$P13="غ",COLUMN($A$5:$P$5))),COLUMNS($A$7:A13)))),"")</f>
        <v/>
      </c>
      <c r="R13" s="94" t="str">
        <f t="array" ref="R13">IFERROR(IF($O13=0,"",INDEX($A$5:$P$5,SMALL(IF(--($A13:$P13&lt;$A$6:$P$6),COLUMN($A$5:$P$5),IF($A13:$P13="غ",COLUMN($A$5:$P$5))),COLUMNS($A$7:B13)))),"")</f>
        <v/>
      </c>
      <c r="S13" s="94" t="str">
        <f t="array" ref="S13">IFERROR(IF($O13=0,"",INDEX($A$5:$P$5,SMALL(IF(--($A13:$P13&lt;$A$6:$P$6),COLUMN($A$5:$P$5),IF($A13:$P13="غ",COLUMN($A$5:$P$5))),COLUMNS($A$7:C13)))),"")</f>
        <v/>
      </c>
      <c r="T13" s="94" t="str">
        <f t="array" ref="T13">IFERROR(IF($O13=0,"",INDEX($A$5:$P$5,SMALL(IF(--($A13:$P13&lt;$A$6:$P$6),COLUMN($A$5:$P$5),IF($A13:$P13="غ",COLUMN($A$5:$P$5))),COLUMNS($A$7:D13)))),"")</f>
        <v/>
      </c>
      <c r="U13" s="94" t="str">
        <f t="array" ref="U13">IFERROR(IF($O13=0,"",INDEX($A$5:$P$5,SMALL(IF(--($A13:$P13&lt;$A$6:$P$6),COLUMN($A$5:$P$5),IF($A13:$P13="غ",COLUMN($A$5:$P$5))),COLUMNS($A$7:E13)))),"")</f>
        <v/>
      </c>
      <c r="V13" s="94" t="str">
        <f t="array" ref="V13">IFERROR(IF($O13=0,"",INDEX($A$5:$P$5,SMALL(IF(--($A13:$P13&lt;$A$6:$P$6),COLUMN($A$5:$P$5),IF($A13:$P13="غ",COLUMN($A$5:$P$5))),COLUMNS($A$7:F13)))),"")</f>
        <v/>
      </c>
      <c r="W13" s="94" t="str">
        <f t="array" ref="W13">IFERROR(IF($O13=0,"",INDEX($A$5:$P$5,SMALL(IF(--($A13:$P13&lt;$A$6:$P$6),COLUMN($A$5:$P$5),IF($A13:$P13="غ",COLUMN($A$5:$P$5))),COLUMNS($A$7:G13)))),"")</f>
        <v/>
      </c>
      <c r="X13" s="94" t="str">
        <f t="array" ref="X13">IFERROR(IF($O13=0,"",INDEX($A$5:$P$5,SMALL(IF(--($A13:$P13&lt;$A$6:$P$6),COLUMN($A$5:$P$5),IF($A13:$P13="غ",COLUMN($A$5:$P$5))),COLUMNS($A$7:H13)))),"")</f>
        <v/>
      </c>
      <c r="Y13" s="94" t="str">
        <f t="array" ref="Y13">IFERROR(IF($O13=0,"",INDEX($A$5:$P$5,SMALL(IF(--($A13:$P13&lt;$A$6:$P$6),COLUMN($A$5:$P$5),IF($A13:$P13="غ",COLUMN($A$5:$P$5))),COLUMNS($A$7:I13)))),"")</f>
        <v/>
      </c>
      <c r="Z13" s="94" t="str">
        <f t="array" ref="Z13">IFERROR(IF($O13=0,"",INDEX($A$5:$P$5,SMALL(IF(--($A13:$P13&lt;$A$6:$P$6),COLUMN($A$5:$P$5),IF($A13:$P13="غ",COLUMN($A$5:$P$5))),COLUMNS($A$7:J13)))),"")</f>
        <v/>
      </c>
      <c r="AA13" s="94" t="str">
        <f t="array" ref="AA13">IFERROR(IF($O13=0,"",INDEX($A$5:$P$5,SMALL(IF(--($A13:$P13&lt;$A$6:$P$6),COLUMN($A$5:$P$5),IF($A13:$P13="غ",COLUMN($A$5:$P$5))),COLUMNS($A$7:K13)))),"")</f>
        <v/>
      </c>
      <c r="AB13" s="94" t="str">
        <f t="array" ref="AB13">IFERROR(IF($O13=0,"",INDEX($A$5:$P$5,SMALL(IF(--($A13:$P13&lt;$A$6:$P$6),COLUMN($A$5:$P$5),IF($A13:$P13="غ",COLUMN($A$5:$P$5))),COLUMNS($A$7:L13)))),"")</f>
        <v/>
      </c>
      <c r="AC13" s="94" t="str">
        <f t="array" ref="AC13">IFERROR(IF($O13=0,"",INDEX($A$5:$P$5,SMALL(IF(--($A13:$P13&lt;$A$6:$P$6),COLUMN($A$5:$P$5),IF($A13:$P13="غ",COLUMN($A$5:$P$5))),COLUMNS($A$7:M13)))),"")</f>
        <v/>
      </c>
      <c r="AD13" s="94" t="str">
        <f t="array" ref="AD13">IFERROR(IF($O13=0,"",INDEX($A$5:$P$5,SMALL(IF(--($A13:$P13&lt;$A$6:$P$6),COLUMN($A$5:$P$5),IF($A13:$P13="غ",COLUMN($A$5:$P$5))),COLUMNS($A$7:N13)))),"")</f>
        <v/>
      </c>
      <c r="AE13" s="94" t="str">
        <f t="array" ref="AE13">IFERROR(IF($O13=0,"",INDEX($A$5:$P$5,SMALL(IF(--($A13:$P13&lt;$A$6:$P$6),COLUMN($A$5:$P$5),IF($A13:$P13="غ",COLUMN($A$5:$P$5))),COLUMNS($A$7:O13)))),"")</f>
        <v/>
      </c>
    </row>
    <row r="14" spans="1:31">
      <c r="A14" s="98">
        <f>ورقة1!P16</f>
        <v>0</v>
      </c>
      <c r="B14" s="98">
        <f>ورقة1!R16</f>
        <v>0</v>
      </c>
      <c r="C14" s="98">
        <f>ورقة1!T16</f>
        <v>0</v>
      </c>
      <c r="D14" s="98">
        <f>ورقة1!V16</f>
        <v>0</v>
      </c>
      <c r="E14" s="98">
        <f>ورقة1!X16</f>
        <v>0</v>
      </c>
      <c r="F14" s="98">
        <f>ورقة1!AA16</f>
        <v>0</v>
      </c>
      <c r="G14" s="98">
        <f>ورقة1!AD16</f>
        <v>0</v>
      </c>
      <c r="H14" s="98">
        <f>ورقة1!AG16</f>
        <v>0</v>
      </c>
      <c r="I14" s="98">
        <f>ورقة1!AJ16</f>
        <v>0</v>
      </c>
      <c r="J14" s="98">
        <f>ورقة1!AM16</f>
        <v>0</v>
      </c>
      <c r="K14" s="98">
        <f>ورقة1!AP16</f>
        <v>0</v>
      </c>
      <c r="L14" s="98">
        <f>ورقة1!AS16</f>
        <v>0</v>
      </c>
      <c r="M14" s="98">
        <f>ورقة1!AV16</f>
        <v>0</v>
      </c>
      <c r="N14" s="98">
        <f>ورقة1!AX16</f>
        <v>0</v>
      </c>
      <c r="O14" s="98">
        <f>ورقة1!AZ16</f>
        <v>0</v>
      </c>
      <c r="P14" s="98">
        <f>ورقة1!BA16</f>
        <v>0</v>
      </c>
      <c r="Q14" s="94" t="str">
        <f t="array" ref="Q14">IFERROR(IF($O14=0,"",INDEX($A$5:$P$5,SMALL(IF(--($A14:$P14&lt;$A$6:$P$6),COLUMN($A$5:$P$5),IF($A14:$P14="غ",COLUMN($A$5:$P$5))),COLUMNS($A$7:A14)))),"")</f>
        <v/>
      </c>
      <c r="R14" s="94" t="str">
        <f t="array" ref="R14">IFERROR(IF($O14=0,"",INDEX($A$5:$P$5,SMALL(IF(--($A14:$P14&lt;$A$6:$P$6),COLUMN($A$5:$P$5),IF($A14:$P14="غ",COLUMN($A$5:$P$5))),COLUMNS($A$7:B14)))),"")</f>
        <v/>
      </c>
      <c r="S14" s="94" t="str">
        <f t="array" ref="S14">IFERROR(IF($O14=0,"",INDEX($A$5:$P$5,SMALL(IF(--($A14:$P14&lt;$A$6:$P$6),COLUMN($A$5:$P$5),IF($A14:$P14="غ",COLUMN($A$5:$P$5))),COLUMNS($A$7:C14)))),"")</f>
        <v/>
      </c>
      <c r="T14" s="94" t="str">
        <f t="array" ref="T14">IFERROR(IF($O14=0,"",INDEX($A$5:$P$5,SMALL(IF(--($A14:$P14&lt;$A$6:$P$6),COLUMN($A$5:$P$5),IF($A14:$P14="غ",COLUMN($A$5:$P$5))),COLUMNS($A$7:D14)))),"")</f>
        <v/>
      </c>
      <c r="U14" s="94" t="str">
        <f t="array" ref="U14">IFERROR(IF($O14=0,"",INDEX($A$5:$P$5,SMALL(IF(--($A14:$P14&lt;$A$6:$P$6),COLUMN($A$5:$P$5),IF($A14:$P14="غ",COLUMN($A$5:$P$5))),COLUMNS($A$7:E14)))),"")</f>
        <v/>
      </c>
      <c r="V14" s="94" t="str">
        <f t="array" ref="V14">IFERROR(IF($O14=0,"",INDEX($A$5:$P$5,SMALL(IF(--($A14:$P14&lt;$A$6:$P$6),COLUMN($A$5:$P$5),IF($A14:$P14="غ",COLUMN($A$5:$P$5))),COLUMNS($A$7:F14)))),"")</f>
        <v/>
      </c>
      <c r="W14" s="94" t="str">
        <f t="array" ref="W14">IFERROR(IF($O14=0,"",INDEX($A$5:$P$5,SMALL(IF(--($A14:$P14&lt;$A$6:$P$6),COLUMN($A$5:$P$5),IF($A14:$P14="غ",COLUMN($A$5:$P$5))),COLUMNS($A$7:G14)))),"")</f>
        <v/>
      </c>
      <c r="X14" s="94" t="str">
        <f t="array" ref="X14">IFERROR(IF($O14=0,"",INDEX($A$5:$P$5,SMALL(IF(--($A14:$P14&lt;$A$6:$P$6),COLUMN($A$5:$P$5),IF($A14:$P14="غ",COLUMN($A$5:$P$5))),COLUMNS($A$7:H14)))),"")</f>
        <v/>
      </c>
      <c r="Y14" s="94" t="str">
        <f t="array" ref="Y14">IFERROR(IF($O14=0,"",INDEX($A$5:$P$5,SMALL(IF(--($A14:$P14&lt;$A$6:$P$6),COLUMN($A$5:$P$5),IF($A14:$P14="غ",COLUMN($A$5:$P$5))),COLUMNS($A$7:I14)))),"")</f>
        <v/>
      </c>
      <c r="Z14" s="94" t="str">
        <f t="array" ref="Z14">IFERROR(IF($O14=0,"",INDEX($A$5:$P$5,SMALL(IF(--($A14:$P14&lt;$A$6:$P$6),COLUMN($A$5:$P$5),IF($A14:$P14="غ",COLUMN($A$5:$P$5))),COLUMNS($A$7:J14)))),"")</f>
        <v/>
      </c>
      <c r="AA14" s="94" t="str">
        <f t="array" ref="AA14">IFERROR(IF($O14=0,"",INDEX($A$5:$P$5,SMALL(IF(--($A14:$P14&lt;$A$6:$P$6),COLUMN($A$5:$P$5),IF($A14:$P14="غ",COLUMN($A$5:$P$5))),COLUMNS($A$7:K14)))),"")</f>
        <v/>
      </c>
      <c r="AB14" s="94" t="str">
        <f t="array" ref="AB14">IFERROR(IF($O14=0,"",INDEX($A$5:$P$5,SMALL(IF(--($A14:$P14&lt;$A$6:$P$6),COLUMN($A$5:$P$5),IF($A14:$P14="غ",COLUMN($A$5:$P$5))),COLUMNS($A$7:L14)))),"")</f>
        <v/>
      </c>
      <c r="AC14" s="94" t="str">
        <f t="array" ref="AC14">IFERROR(IF($O14=0,"",INDEX($A$5:$P$5,SMALL(IF(--($A14:$P14&lt;$A$6:$P$6),COLUMN($A$5:$P$5),IF($A14:$P14="غ",COLUMN($A$5:$P$5))),COLUMNS($A$7:M14)))),"")</f>
        <v/>
      </c>
      <c r="AD14" s="94" t="str">
        <f t="array" ref="AD14">IFERROR(IF($O14=0,"",INDEX($A$5:$P$5,SMALL(IF(--($A14:$P14&lt;$A$6:$P$6),COLUMN($A$5:$P$5),IF($A14:$P14="غ",COLUMN($A$5:$P$5))),COLUMNS($A$7:N14)))),"")</f>
        <v/>
      </c>
      <c r="AE14" s="94" t="str">
        <f t="array" ref="AE14">IFERROR(IF($O14=0,"",INDEX($A$5:$P$5,SMALL(IF(--($A14:$P14&lt;$A$6:$P$6),COLUMN($A$5:$P$5),IF($A14:$P14="غ",COLUMN($A$5:$P$5))),COLUMNS($A$7:O14)))),"")</f>
        <v/>
      </c>
    </row>
    <row r="15" spans="1:31">
      <c r="A15" s="98">
        <f>ورقة1!P17</f>
        <v>0</v>
      </c>
      <c r="B15" s="98">
        <f>ورقة1!R17</f>
        <v>0</v>
      </c>
      <c r="C15" s="98">
        <f>ورقة1!T17</f>
        <v>0</v>
      </c>
      <c r="D15" s="98">
        <f>ورقة1!V17</f>
        <v>0</v>
      </c>
      <c r="E15" s="98">
        <f>ورقة1!X17</f>
        <v>0</v>
      </c>
      <c r="F15" s="98">
        <f>ورقة1!AA17</f>
        <v>0</v>
      </c>
      <c r="G15" s="98">
        <f>ورقة1!AD17</f>
        <v>0</v>
      </c>
      <c r="H15" s="98">
        <f>ورقة1!AG17</f>
        <v>0</v>
      </c>
      <c r="I15" s="98">
        <f>ورقة1!AJ17</f>
        <v>0</v>
      </c>
      <c r="J15" s="98">
        <f>ورقة1!AM17</f>
        <v>0</v>
      </c>
      <c r="K15" s="98">
        <f>ورقة1!AP17</f>
        <v>0</v>
      </c>
      <c r="L15" s="98">
        <f>ورقة1!AS17</f>
        <v>0</v>
      </c>
      <c r="M15" s="98">
        <f>ورقة1!AV17</f>
        <v>0</v>
      </c>
      <c r="N15" s="98">
        <f>ورقة1!AX17</f>
        <v>0</v>
      </c>
      <c r="O15" s="98">
        <f>ورقة1!AZ17</f>
        <v>0</v>
      </c>
      <c r="P15" s="98">
        <f>ورقة1!BA17</f>
        <v>0</v>
      </c>
      <c r="Q15" s="94" t="str">
        <f t="array" ref="Q15">IFERROR(IF($O15=0,"",INDEX($A$5:$P$5,SMALL(IF(--($A15:$P15&lt;$A$6:$P$6),COLUMN($A$5:$P$5),IF($A15:$P15="غ",COLUMN($A$5:$P$5))),COLUMNS($A$7:A15)))),"")</f>
        <v/>
      </c>
      <c r="R15" s="94" t="str">
        <f t="array" ref="R15">IFERROR(IF($O15=0,"",INDEX($A$5:$P$5,SMALL(IF(--($A15:$P15&lt;$A$6:$P$6),COLUMN($A$5:$P$5),IF($A15:$P15="غ",COLUMN($A$5:$P$5))),COLUMNS($A$7:B15)))),"")</f>
        <v/>
      </c>
      <c r="S15" s="94" t="str">
        <f t="array" ref="S15">IFERROR(IF($O15=0,"",INDEX($A$5:$P$5,SMALL(IF(--($A15:$P15&lt;$A$6:$P$6),COLUMN($A$5:$P$5),IF($A15:$P15="غ",COLUMN($A$5:$P$5))),COLUMNS($A$7:C15)))),"")</f>
        <v/>
      </c>
      <c r="T15" s="94" t="str">
        <f t="array" ref="T15">IFERROR(IF($O15=0,"",INDEX($A$5:$P$5,SMALL(IF(--($A15:$P15&lt;$A$6:$P$6),COLUMN($A$5:$P$5),IF($A15:$P15="غ",COLUMN($A$5:$P$5))),COLUMNS($A$7:D15)))),"")</f>
        <v/>
      </c>
      <c r="U15" s="94" t="str">
        <f t="array" ref="U15">IFERROR(IF($O15=0,"",INDEX($A$5:$P$5,SMALL(IF(--($A15:$P15&lt;$A$6:$P$6),COLUMN($A$5:$P$5),IF($A15:$P15="غ",COLUMN($A$5:$P$5))),COLUMNS($A$7:E15)))),"")</f>
        <v/>
      </c>
      <c r="V15" s="94" t="str">
        <f t="array" ref="V15">IFERROR(IF($O15=0,"",INDEX($A$5:$P$5,SMALL(IF(--($A15:$P15&lt;$A$6:$P$6),COLUMN($A$5:$P$5),IF($A15:$P15="غ",COLUMN($A$5:$P$5))),COLUMNS($A$7:F15)))),"")</f>
        <v/>
      </c>
      <c r="W15" s="94" t="str">
        <f t="array" ref="W15">IFERROR(IF($O15=0,"",INDEX($A$5:$P$5,SMALL(IF(--($A15:$P15&lt;$A$6:$P$6),COLUMN($A$5:$P$5),IF($A15:$P15="غ",COLUMN($A$5:$P$5))),COLUMNS($A$7:G15)))),"")</f>
        <v/>
      </c>
      <c r="X15" s="94" t="str">
        <f t="array" ref="X15">IFERROR(IF($O15=0,"",INDEX($A$5:$P$5,SMALL(IF(--($A15:$P15&lt;$A$6:$P$6),COLUMN($A$5:$P$5),IF($A15:$P15="غ",COLUMN($A$5:$P$5))),COLUMNS($A$7:H15)))),"")</f>
        <v/>
      </c>
      <c r="Y15" s="94" t="str">
        <f t="array" ref="Y15">IFERROR(IF($O15=0,"",INDEX($A$5:$P$5,SMALL(IF(--($A15:$P15&lt;$A$6:$P$6),COLUMN($A$5:$P$5),IF($A15:$P15="غ",COLUMN($A$5:$P$5))),COLUMNS($A$7:I15)))),"")</f>
        <v/>
      </c>
      <c r="Z15" s="94" t="str">
        <f t="array" ref="Z15">IFERROR(IF($O15=0,"",INDEX($A$5:$P$5,SMALL(IF(--($A15:$P15&lt;$A$6:$P$6),COLUMN($A$5:$P$5),IF($A15:$P15="غ",COLUMN($A$5:$P$5))),COLUMNS($A$7:J15)))),"")</f>
        <v/>
      </c>
      <c r="AA15" s="94" t="str">
        <f t="array" ref="AA15">IFERROR(IF($O15=0,"",INDEX($A$5:$P$5,SMALL(IF(--($A15:$P15&lt;$A$6:$P$6),COLUMN($A$5:$P$5),IF($A15:$P15="غ",COLUMN($A$5:$P$5))),COLUMNS($A$7:K15)))),"")</f>
        <v/>
      </c>
      <c r="AB15" s="94" t="str">
        <f t="array" ref="AB15">IFERROR(IF($O15=0,"",INDEX($A$5:$P$5,SMALL(IF(--($A15:$P15&lt;$A$6:$P$6),COLUMN($A$5:$P$5),IF($A15:$P15="غ",COLUMN($A$5:$P$5))),COLUMNS($A$7:L15)))),"")</f>
        <v/>
      </c>
      <c r="AC15" s="94" t="str">
        <f t="array" ref="AC15">IFERROR(IF($O15=0,"",INDEX($A$5:$P$5,SMALL(IF(--($A15:$P15&lt;$A$6:$P$6),COLUMN($A$5:$P$5),IF($A15:$P15="غ",COLUMN($A$5:$P$5))),COLUMNS($A$7:M15)))),"")</f>
        <v/>
      </c>
      <c r="AD15" s="94" t="str">
        <f t="array" ref="AD15">IFERROR(IF($O15=0,"",INDEX($A$5:$P$5,SMALL(IF(--($A15:$P15&lt;$A$6:$P$6),COLUMN($A$5:$P$5),IF($A15:$P15="غ",COLUMN($A$5:$P$5))),COLUMNS($A$7:N15)))),"")</f>
        <v/>
      </c>
      <c r="AE15" s="94" t="str">
        <f t="array" ref="AE15">IFERROR(IF($O15=0,"",INDEX($A$5:$P$5,SMALL(IF(--($A15:$P15&lt;$A$6:$P$6),COLUMN($A$5:$P$5),IF($A15:$P15="غ",COLUMN($A$5:$P$5))),COLUMNS($A$7:O15)))),"")</f>
        <v/>
      </c>
    </row>
    <row r="16" spans="1:31">
      <c r="A16" s="98">
        <f>ورقة1!P18</f>
        <v>0</v>
      </c>
      <c r="B16" s="98">
        <f>ورقة1!R18</f>
        <v>0</v>
      </c>
      <c r="C16" s="98">
        <f>ورقة1!T18</f>
        <v>0</v>
      </c>
      <c r="D16" s="98">
        <f>ورقة1!V18</f>
        <v>0</v>
      </c>
      <c r="E16" s="98">
        <f>ورقة1!X18</f>
        <v>0</v>
      </c>
      <c r="F16" s="98">
        <f>ورقة1!AA18</f>
        <v>0</v>
      </c>
      <c r="G16" s="98">
        <f>ورقة1!AD18</f>
        <v>0</v>
      </c>
      <c r="H16" s="98">
        <f>ورقة1!AG18</f>
        <v>0</v>
      </c>
      <c r="I16" s="98">
        <f>ورقة1!AJ18</f>
        <v>0</v>
      </c>
      <c r="J16" s="98">
        <f>ورقة1!AM18</f>
        <v>0</v>
      </c>
      <c r="K16" s="98">
        <f>ورقة1!AP18</f>
        <v>0</v>
      </c>
      <c r="L16" s="98">
        <f>ورقة1!AS18</f>
        <v>0</v>
      </c>
      <c r="M16" s="98">
        <f>ورقة1!AV18</f>
        <v>0</v>
      </c>
      <c r="N16" s="98">
        <f>ورقة1!AX18</f>
        <v>0</v>
      </c>
      <c r="O16" s="98">
        <f>ورقة1!AZ18</f>
        <v>0</v>
      </c>
      <c r="P16" s="98">
        <f>ورقة1!BA18</f>
        <v>0</v>
      </c>
      <c r="Q16" s="94" t="str">
        <f t="array" ref="Q16">IFERROR(IF($O16=0,"",INDEX($A$5:$P$5,SMALL(IF(--($A16:$P16&lt;$A$6:$P$6),COLUMN($A$5:$P$5),IF($A16:$P16="غ",COLUMN($A$5:$P$5))),COLUMNS($A$7:A16)))),"")</f>
        <v/>
      </c>
      <c r="R16" s="94" t="str">
        <f t="array" ref="R16">IFERROR(IF($O16=0,"",INDEX($A$5:$P$5,SMALL(IF(--($A16:$P16&lt;$A$6:$P$6),COLUMN($A$5:$P$5),IF($A16:$P16="غ",COLUMN($A$5:$P$5))),COLUMNS($A$7:B16)))),"")</f>
        <v/>
      </c>
      <c r="S16" s="94" t="str">
        <f t="array" ref="S16">IFERROR(IF($O16=0,"",INDEX($A$5:$P$5,SMALL(IF(--($A16:$P16&lt;$A$6:$P$6),COLUMN($A$5:$P$5),IF($A16:$P16="غ",COLUMN($A$5:$P$5))),COLUMNS($A$7:C16)))),"")</f>
        <v/>
      </c>
      <c r="T16" s="94" t="str">
        <f t="array" ref="T16">IFERROR(IF($O16=0,"",INDEX($A$5:$P$5,SMALL(IF(--($A16:$P16&lt;$A$6:$P$6),COLUMN($A$5:$P$5),IF($A16:$P16="غ",COLUMN($A$5:$P$5))),COLUMNS($A$7:D16)))),"")</f>
        <v/>
      </c>
      <c r="U16" s="94" t="str">
        <f t="array" ref="U16">IFERROR(IF($O16=0,"",INDEX($A$5:$P$5,SMALL(IF(--($A16:$P16&lt;$A$6:$P$6),COLUMN($A$5:$P$5),IF($A16:$P16="غ",COLUMN($A$5:$P$5))),COLUMNS($A$7:E16)))),"")</f>
        <v/>
      </c>
      <c r="V16" s="94" t="str">
        <f t="array" ref="V16">IFERROR(IF($O16=0,"",INDEX($A$5:$P$5,SMALL(IF(--($A16:$P16&lt;$A$6:$P$6),COLUMN($A$5:$P$5),IF($A16:$P16="غ",COLUMN($A$5:$P$5))),COLUMNS($A$7:F16)))),"")</f>
        <v/>
      </c>
      <c r="W16" s="94" t="str">
        <f t="array" ref="W16">IFERROR(IF($O16=0,"",INDEX($A$5:$P$5,SMALL(IF(--($A16:$P16&lt;$A$6:$P$6),COLUMN($A$5:$P$5),IF($A16:$P16="غ",COLUMN($A$5:$P$5))),COLUMNS($A$7:G16)))),"")</f>
        <v/>
      </c>
      <c r="X16" s="94" t="str">
        <f t="array" ref="X16">IFERROR(IF($O16=0,"",INDEX($A$5:$P$5,SMALL(IF(--($A16:$P16&lt;$A$6:$P$6),COLUMN($A$5:$P$5),IF($A16:$P16="غ",COLUMN($A$5:$P$5))),COLUMNS($A$7:H16)))),"")</f>
        <v/>
      </c>
      <c r="Y16" s="94" t="str">
        <f t="array" ref="Y16">IFERROR(IF($O16=0,"",INDEX($A$5:$P$5,SMALL(IF(--($A16:$P16&lt;$A$6:$P$6),COLUMN($A$5:$P$5),IF($A16:$P16="غ",COLUMN($A$5:$P$5))),COLUMNS($A$7:I16)))),"")</f>
        <v/>
      </c>
      <c r="Z16" s="94" t="str">
        <f t="array" ref="Z16">IFERROR(IF($O16=0,"",INDEX($A$5:$P$5,SMALL(IF(--($A16:$P16&lt;$A$6:$P$6),COLUMN($A$5:$P$5),IF($A16:$P16="غ",COLUMN($A$5:$P$5))),COLUMNS($A$7:J16)))),"")</f>
        <v/>
      </c>
      <c r="AA16" s="94" t="str">
        <f t="array" ref="AA16">IFERROR(IF($O16=0,"",INDEX($A$5:$P$5,SMALL(IF(--($A16:$P16&lt;$A$6:$P$6),COLUMN($A$5:$P$5),IF($A16:$P16="غ",COLUMN($A$5:$P$5))),COLUMNS($A$7:K16)))),"")</f>
        <v/>
      </c>
      <c r="AB16" s="94" t="str">
        <f t="array" ref="AB16">IFERROR(IF($O16=0,"",INDEX($A$5:$P$5,SMALL(IF(--($A16:$P16&lt;$A$6:$P$6),COLUMN($A$5:$P$5),IF($A16:$P16="غ",COLUMN($A$5:$P$5))),COLUMNS($A$7:L16)))),"")</f>
        <v/>
      </c>
      <c r="AC16" s="94" t="str">
        <f t="array" ref="AC16">IFERROR(IF($O16=0,"",INDEX($A$5:$P$5,SMALL(IF(--($A16:$P16&lt;$A$6:$P$6),COLUMN($A$5:$P$5),IF($A16:$P16="غ",COLUMN($A$5:$P$5))),COLUMNS($A$7:M16)))),"")</f>
        <v/>
      </c>
      <c r="AD16" s="94" t="str">
        <f t="array" ref="AD16">IFERROR(IF($O16=0,"",INDEX($A$5:$P$5,SMALL(IF(--($A16:$P16&lt;$A$6:$P$6),COLUMN($A$5:$P$5),IF($A16:$P16="غ",COLUMN($A$5:$P$5))),COLUMNS($A$7:N16)))),"")</f>
        <v/>
      </c>
      <c r="AE16" s="94" t="str">
        <f t="array" ref="AE16">IFERROR(IF($O16=0,"",INDEX($A$5:$P$5,SMALL(IF(--($A16:$P16&lt;$A$6:$P$6),COLUMN($A$5:$P$5),IF($A16:$P16="غ",COLUMN($A$5:$P$5))),COLUMNS($A$7:O16)))),"")</f>
        <v/>
      </c>
    </row>
    <row r="17" spans="1:31">
      <c r="A17" s="98">
        <f>ورقة1!P19</f>
        <v>0</v>
      </c>
      <c r="B17" s="98">
        <f>ورقة1!R19</f>
        <v>0</v>
      </c>
      <c r="C17" s="98">
        <f>ورقة1!T19</f>
        <v>0</v>
      </c>
      <c r="D17" s="98">
        <f>ورقة1!V19</f>
        <v>0</v>
      </c>
      <c r="E17" s="98">
        <f>ورقة1!X19</f>
        <v>0</v>
      </c>
      <c r="F17" s="98">
        <f>ورقة1!AA19</f>
        <v>0</v>
      </c>
      <c r="G17" s="98">
        <f>ورقة1!AD19</f>
        <v>0</v>
      </c>
      <c r="H17" s="98">
        <f>ورقة1!AG19</f>
        <v>0</v>
      </c>
      <c r="I17" s="98">
        <f>ورقة1!AJ19</f>
        <v>0</v>
      </c>
      <c r="J17" s="98">
        <f>ورقة1!AM19</f>
        <v>0</v>
      </c>
      <c r="K17" s="98">
        <f>ورقة1!AP19</f>
        <v>0</v>
      </c>
      <c r="L17" s="98">
        <f>ورقة1!AS19</f>
        <v>0</v>
      </c>
      <c r="M17" s="98">
        <f>ورقة1!AV19</f>
        <v>0</v>
      </c>
      <c r="N17" s="98">
        <f>ورقة1!AX19</f>
        <v>0</v>
      </c>
      <c r="O17" s="98">
        <f>ورقة1!AZ19</f>
        <v>0</v>
      </c>
      <c r="P17" s="98">
        <f>ورقة1!BA19</f>
        <v>0</v>
      </c>
      <c r="Q17" s="94" t="str">
        <f t="array" ref="Q17">IFERROR(IF($O17=0,"",INDEX($A$5:$P$5,SMALL(IF(--($A17:$P17&lt;$A$6:$P$6),COLUMN($A$5:$P$5),IF($A17:$P17="غ",COLUMN($A$5:$P$5))),COLUMNS($A$7:A17)))),"")</f>
        <v/>
      </c>
      <c r="R17" s="94" t="str">
        <f t="array" ref="R17">IFERROR(IF($O17=0,"",INDEX($A$5:$P$5,SMALL(IF(--($A17:$P17&lt;$A$6:$P$6),COLUMN($A$5:$P$5),IF($A17:$P17="غ",COLUMN($A$5:$P$5))),COLUMNS($A$7:B17)))),"")</f>
        <v/>
      </c>
      <c r="S17" s="94" t="str">
        <f t="array" ref="S17">IFERROR(IF($O17=0,"",INDEX($A$5:$P$5,SMALL(IF(--($A17:$P17&lt;$A$6:$P$6),COLUMN($A$5:$P$5),IF($A17:$P17="غ",COLUMN($A$5:$P$5))),COLUMNS($A$7:C17)))),"")</f>
        <v/>
      </c>
      <c r="T17" s="94" t="str">
        <f t="array" ref="T17">IFERROR(IF($O17=0,"",INDEX($A$5:$P$5,SMALL(IF(--($A17:$P17&lt;$A$6:$P$6),COLUMN($A$5:$P$5),IF($A17:$P17="غ",COLUMN($A$5:$P$5))),COLUMNS($A$7:D17)))),"")</f>
        <v/>
      </c>
      <c r="U17" s="94" t="str">
        <f t="array" ref="U17">IFERROR(IF($O17=0,"",INDEX($A$5:$P$5,SMALL(IF(--($A17:$P17&lt;$A$6:$P$6),COLUMN($A$5:$P$5),IF($A17:$P17="غ",COLUMN($A$5:$P$5))),COLUMNS($A$7:E17)))),"")</f>
        <v/>
      </c>
      <c r="V17" s="94" t="str">
        <f t="array" ref="V17">IFERROR(IF($O17=0,"",INDEX($A$5:$P$5,SMALL(IF(--($A17:$P17&lt;$A$6:$P$6),COLUMN($A$5:$P$5),IF($A17:$P17="غ",COLUMN($A$5:$P$5))),COLUMNS($A$7:F17)))),"")</f>
        <v/>
      </c>
      <c r="W17" s="94" t="str">
        <f t="array" ref="W17">IFERROR(IF($O17=0,"",INDEX($A$5:$P$5,SMALL(IF(--($A17:$P17&lt;$A$6:$P$6),COLUMN($A$5:$P$5),IF($A17:$P17="غ",COLUMN($A$5:$P$5))),COLUMNS($A$7:G17)))),"")</f>
        <v/>
      </c>
      <c r="X17" s="94" t="str">
        <f t="array" ref="X17">IFERROR(IF($O17=0,"",INDEX($A$5:$P$5,SMALL(IF(--($A17:$P17&lt;$A$6:$P$6),COLUMN($A$5:$P$5),IF($A17:$P17="غ",COLUMN($A$5:$P$5))),COLUMNS($A$7:H17)))),"")</f>
        <v/>
      </c>
      <c r="Y17" s="94" t="str">
        <f t="array" ref="Y17">IFERROR(IF($O17=0,"",INDEX($A$5:$P$5,SMALL(IF(--($A17:$P17&lt;$A$6:$P$6),COLUMN($A$5:$P$5),IF($A17:$P17="غ",COLUMN($A$5:$P$5))),COLUMNS($A$7:I17)))),"")</f>
        <v/>
      </c>
      <c r="Z17" s="94" t="str">
        <f t="array" ref="Z17">IFERROR(IF($O17=0,"",INDEX($A$5:$P$5,SMALL(IF(--($A17:$P17&lt;$A$6:$P$6),COLUMN($A$5:$P$5),IF($A17:$P17="غ",COLUMN($A$5:$P$5))),COLUMNS($A$7:J17)))),"")</f>
        <v/>
      </c>
      <c r="AA17" s="94" t="str">
        <f t="array" ref="AA17">IFERROR(IF($O17=0,"",INDEX($A$5:$P$5,SMALL(IF(--($A17:$P17&lt;$A$6:$P$6),COLUMN($A$5:$P$5),IF($A17:$P17="غ",COLUMN($A$5:$P$5))),COLUMNS($A$7:K17)))),"")</f>
        <v/>
      </c>
      <c r="AB17" s="94" t="str">
        <f t="array" ref="AB17">IFERROR(IF($O17=0,"",INDEX($A$5:$P$5,SMALL(IF(--($A17:$P17&lt;$A$6:$P$6),COLUMN($A$5:$P$5),IF($A17:$P17="غ",COLUMN($A$5:$P$5))),COLUMNS($A$7:L17)))),"")</f>
        <v/>
      </c>
      <c r="AC17" s="94" t="str">
        <f t="array" ref="AC17">IFERROR(IF($O17=0,"",INDEX($A$5:$P$5,SMALL(IF(--($A17:$P17&lt;$A$6:$P$6),COLUMN($A$5:$P$5),IF($A17:$P17="غ",COLUMN($A$5:$P$5))),COLUMNS($A$7:M17)))),"")</f>
        <v/>
      </c>
      <c r="AD17" s="94" t="str">
        <f t="array" ref="AD17">IFERROR(IF($O17=0,"",INDEX($A$5:$P$5,SMALL(IF(--($A17:$P17&lt;$A$6:$P$6),COLUMN($A$5:$P$5),IF($A17:$P17="غ",COLUMN($A$5:$P$5))),COLUMNS($A$7:N17)))),"")</f>
        <v/>
      </c>
      <c r="AE17" s="94" t="str">
        <f t="array" ref="AE17">IFERROR(IF($O17=0,"",INDEX($A$5:$P$5,SMALL(IF(--($A17:$P17&lt;$A$6:$P$6),COLUMN($A$5:$P$5),IF($A17:$P17="غ",COLUMN($A$5:$P$5))),COLUMNS($A$7:O17)))),"")</f>
        <v/>
      </c>
    </row>
    <row r="18" spans="1:31">
      <c r="A18" s="98">
        <f>ورقة1!P20</f>
        <v>0</v>
      </c>
      <c r="B18" s="98">
        <f>ورقة1!R20</f>
        <v>0</v>
      </c>
      <c r="C18" s="98">
        <f>ورقة1!T20</f>
        <v>0</v>
      </c>
      <c r="D18" s="98">
        <f>ورقة1!V20</f>
        <v>0</v>
      </c>
      <c r="E18" s="98">
        <f>ورقة1!X20</f>
        <v>0</v>
      </c>
      <c r="F18" s="98">
        <f>ورقة1!AA20</f>
        <v>0</v>
      </c>
      <c r="G18" s="98">
        <f>ورقة1!AD20</f>
        <v>0</v>
      </c>
      <c r="H18" s="98">
        <f>ورقة1!AG20</f>
        <v>0</v>
      </c>
      <c r="I18" s="98">
        <f>ورقة1!AJ20</f>
        <v>0</v>
      </c>
      <c r="J18" s="98">
        <f>ورقة1!AM20</f>
        <v>0</v>
      </c>
      <c r="K18" s="98">
        <f>ورقة1!AP20</f>
        <v>0</v>
      </c>
      <c r="L18" s="98">
        <f>ورقة1!AS20</f>
        <v>0</v>
      </c>
      <c r="M18" s="98">
        <f>ورقة1!AV20</f>
        <v>0</v>
      </c>
      <c r="N18" s="98">
        <f>ورقة1!AX20</f>
        <v>0</v>
      </c>
      <c r="O18" s="98">
        <f>ورقة1!AZ20</f>
        <v>0</v>
      </c>
      <c r="P18" s="98">
        <f>ورقة1!BA20</f>
        <v>0</v>
      </c>
      <c r="Q18" s="94" t="str">
        <f t="array" ref="Q18">IFERROR(IF($O18=0,"",INDEX($A$5:$P$5,SMALL(IF(--($A18:$P18&lt;$A$6:$P$6),COLUMN($A$5:$P$5),IF($A18:$P18="غ",COLUMN($A$5:$P$5))),COLUMNS($A$7:A18)))),"")</f>
        <v/>
      </c>
      <c r="R18" s="94" t="str">
        <f t="array" ref="R18">IFERROR(IF($O18=0,"",INDEX($A$5:$P$5,SMALL(IF(--($A18:$P18&lt;$A$6:$P$6),COLUMN($A$5:$P$5),IF($A18:$P18="غ",COLUMN($A$5:$P$5))),COLUMNS($A$7:B18)))),"")</f>
        <v/>
      </c>
      <c r="S18" s="94" t="str">
        <f t="array" ref="S18">IFERROR(IF($O18=0,"",INDEX($A$5:$P$5,SMALL(IF(--($A18:$P18&lt;$A$6:$P$6),COLUMN($A$5:$P$5),IF($A18:$P18="غ",COLUMN($A$5:$P$5))),COLUMNS($A$7:C18)))),"")</f>
        <v/>
      </c>
      <c r="T18" s="94" t="str">
        <f t="array" ref="T18">IFERROR(IF($O18=0,"",INDEX($A$5:$P$5,SMALL(IF(--($A18:$P18&lt;$A$6:$P$6),COLUMN($A$5:$P$5),IF($A18:$P18="غ",COLUMN($A$5:$P$5))),COLUMNS($A$7:D18)))),"")</f>
        <v/>
      </c>
      <c r="U18" s="94" t="str">
        <f t="array" ref="U18">IFERROR(IF($O18=0,"",INDEX($A$5:$P$5,SMALL(IF(--($A18:$P18&lt;$A$6:$P$6),COLUMN($A$5:$P$5),IF($A18:$P18="غ",COLUMN($A$5:$P$5))),COLUMNS($A$7:E18)))),"")</f>
        <v/>
      </c>
      <c r="V18" s="94" t="str">
        <f t="array" ref="V18">IFERROR(IF($O18=0,"",INDEX($A$5:$P$5,SMALL(IF(--($A18:$P18&lt;$A$6:$P$6),COLUMN($A$5:$P$5),IF($A18:$P18="غ",COLUMN($A$5:$P$5))),COLUMNS($A$7:F18)))),"")</f>
        <v/>
      </c>
      <c r="W18" s="94" t="str">
        <f t="array" ref="W18">IFERROR(IF($O18=0,"",INDEX($A$5:$P$5,SMALL(IF(--($A18:$P18&lt;$A$6:$P$6),COLUMN($A$5:$P$5),IF($A18:$P18="غ",COLUMN($A$5:$P$5))),COLUMNS($A$7:G18)))),"")</f>
        <v/>
      </c>
      <c r="X18" s="94" t="str">
        <f t="array" ref="X18">IFERROR(IF($O18=0,"",INDEX($A$5:$P$5,SMALL(IF(--($A18:$P18&lt;$A$6:$P$6),COLUMN($A$5:$P$5),IF($A18:$P18="غ",COLUMN($A$5:$P$5))),COLUMNS($A$7:H18)))),"")</f>
        <v/>
      </c>
      <c r="Y18" s="94" t="str">
        <f t="array" ref="Y18">IFERROR(IF($O18=0,"",INDEX($A$5:$P$5,SMALL(IF(--($A18:$P18&lt;$A$6:$P$6),COLUMN($A$5:$P$5),IF($A18:$P18="غ",COLUMN($A$5:$P$5))),COLUMNS($A$7:I18)))),"")</f>
        <v/>
      </c>
      <c r="Z18" s="94" t="str">
        <f t="array" ref="Z18">IFERROR(IF($O18=0,"",INDEX($A$5:$P$5,SMALL(IF(--($A18:$P18&lt;$A$6:$P$6),COLUMN($A$5:$P$5),IF($A18:$P18="غ",COLUMN($A$5:$P$5))),COLUMNS($A$7:J18)))),"")</f>
        <v/>
      </c>
      <c r="AA18" s="94" t="str">
        <f t="array" ref="AA18">IFERROR(IF($O18=0,"",INDEX($A$5:$P$5,SMALL(IF(--($A18:$P18&lt;$A$6:$P$6),COLUMN($A$5:$P$5),IF($A18:$P18="غ",COLUMN($A$5:$P$5))),COLUMNS($A$7:K18)))),"")</f>
        <v/>
      </c>
      <c r="AB18" s="94" t="str">
        <f t="array" ref="AB18">IFERROR(IF($O18=0,"",INDEX($A$5:$P$5,SMALL(IF(--($A18:$P18&lt;$A$6:$P$6),COLUMN($A$5:$P$5),IF($A18:$P18="غ",COLUMN($A$5:$P$5))),COLUMNS($A$7:L18)))),"")</f>
        <v/>
      </c>
      <c r="AC18" s="94" t="str">
        <f t="array" ref="AC18">IFERROR(IF($O18=0,"",INDEX($A$5:$P$5,SMALL(IF(--($A18:$P18&lt;$A$6:$P$6),COLUMN($A$5:$P$5),IF($A18:$P18="غ",COLUMN($A$5:$P$5))),COLUMNS($A$7:M18)))),"")</f>
        <v/>
      </c>
      <c r="AD18" s="94" t="str">
        <f t="array" ref="AD18">IFERROR(IF($O18=0,"",INDEX($A$5:$P$5,SMALL(IF(--($A18:$P18&lt;$A$6:$P$6),COLUMN($A$5:$P$5),IF($A18:$P18="غ",COLUMN($A$5:$P$5))),COLUMNS($A$7:N18)))),"")</f>
        <v/>
      </c>
      <c r="AE18" s="94" t="str">
        <f t="array" ref="AE18">IFERROR(IF($O18=0,"",INDEX($A$5:$P$5,SMALL(IF(--($A18:$P18&lt;$A$6:$P$6),COLUMN($A$5:$P$5),IF($A18:$P18="غ",COLUMN($A$5:$P$5))),COLUMNS($A$7:O18)))),"")</f>
        <v/>
      </c>
    </row>
    <row r="19" spans="1:31">
      <c r="A19" s="98">
        <f>ورقة1!P21</f>
        <v>0</v>
      </c>
      <c r="B19" s="98">
        <f>ورقة1!R21</f>
        <v>0</v>
      </c>
      <c r="C19" s="98">
        <f>ورقة1!T21</f>
        <v>0</v>
      </c>
      <c r="D19" s="98">
        <f>ورقة1!V21</f>
        <v>0</v>
      </c>
      <c r="E19" s="98">
        <f>ورقة1!X21</f>
        <v>0</v>
      </c>
      <c r="F19" s="98">
        <f>ورقة1!AA21</f>
        <v>0</v>
      </c>
      <c r="G19" s="98">
        <f>ورقة1!AD21</f>
        <v>0</v>
      </c>
      <c r="H19" s="98">
        <f>ورقة1!AG21</f>
        <v>0</v>
      </c>
      <c r="I19" s="98">
        <f>ورقة1!AJ21</f>
        <v>0</v>
      </c>
      <c r="J19" s="98">
        <f>ورقة1!AM21</f>
        <v>0</v>
      </c>
      <c r="K19" s="98">
        <f>ورقة1!AP21</f>
        <v>0</v>
      </c>
      <c r="L19" s="98">
        <f>ورقة1!AS21</f>
        <v>0</v>
      </c>
      <c r="M19" s="98">
        <f>ورقة1!AV21</f>
        <v>0</v>
      </c>
      <c r="N19" s="98">
        <f>ورقة1!AX21</f>
        <v>0</v>
      </c>
      <c r="O19" s="98">
        <f>ورقة1!AZ21</f>
        <v>0</v>
      </c>
      <c r="P19" s="98">
        <f>ورقة1!BA21</f>
        <v>0</v>
      </c>
      <c r="Q19" s="94" t="str">
        <f t="array" ref="Q19">IFERROR(IF($O19=0,"",INDEX($A$5:$P$5,SMALL(IF(--($A19:$P19&lt;$A$6:$P$6),COLUMN($A$5:$P$5),IF($A19:$P19="غ",COLUMN($A$5:$P$5))),COLUMNS($A$7:A19)))),"")</f>
        <v/>
      </c>
      <c r="R19" s="94" t="str">
        <f t="array" ref="R19">IFERROR(IF($O19=0,"",INDEX($A$5:$P$5,SMALL(IF(--($A19:$P19&lt;$A$6:$P$6),COLUMN($A$5:$P$5),IF($A19:$P19="غ",COLUMN($A$5:$P$5))),COLUMNS($A$7:B19)))),"")</f>
        <v/>
      </c>
      <c r="S19" s="94" t="str">
        <f t="array" ref="S19">IFERROR(IF($O19=0,"",INDEX($A$5:$P$5,SMALL(IF(--($A19:$P19&lt;$A$6:$P$6),COLUMN($A$5:$P$5),IF($A19:$P19="غ",COLUMN($A$5:$P$5))),COLUMNS($A$7:C19)))),"")</f>
        <v/>
      </c>
      <c r="T19" s="94" t="str">
        <f t="array" ref="T19">IFERROR(IF($O19=0,"",INDEX($A$5:$P$5,SMALL(IF(--($A19:$P19&lt;$A$6:$P$6),COLUMN($A$5:$P$5),IF($A19:$P19="غ",COLUMN($A$5:$P$5))),COLUMNS($A$7:D19)))),"")</f>
        <v/>
      </c>
      <c r="U19" s="94" t="str">
        <f t="array" ref="U19">IFERROR(IF($O19=0,"",INDEX($A$5:$P$5,SMALL(IF(--($A19:$P19&lt;$A$6:$P$6),COLUMN($A$5:$P$5),IF($A19:$P19="غ",COLUMN($A$5:$P$5))),COLUMNS($A$7:E19)))),"")</f>
        <v/>
      </c>
      <c r="V19" s="94" t="str">
        <f t="array" ref="V19">IFERROR(IF($O19=0,"",INDEX($A$5:$P$5,SMALL(IF(--($A19:$P19&lt;$A$6:$P$6),COLUMN($A$5:$P$5),IF($A19:$P19="غ",COLUMN($A$5:$P$5))),COLUMNS($A$7:F19)))),"")</f>
        <v/>
      </c>
      <c r="W19" s="94" t="str">
        <f t="array" ref="W19">IFERROR(IF($O19=0,"",INDEX($A$5:$P$5,SMALL(IF(--($A19:$P19&lt;$A$6:$P$6),COLUMN($A$5:$P$5),IF($A19:$P19="غ",COLUMN($A$5:$P$5))),COLUMNS($A$7:G19)))),"")</f>
        <v/>
      </c>
      <c r="X19" s="94" t="str">
        <f t="array" ref="X19">IFERROR(IF($O19=0,"",INDEX($A$5:$P$5,SMALL(IF(--($A19:$P19&lt;$A$6:$P$6),COLUMN($A$5:$P$5),IF($A19:$P19="غ",COLUMN($A$5:$P$5))),COLUMNS($A$7:H19)))),"")</f>
        <v/>
      </c>
      <c r="Y19" s="94" t="str">
        <f t="array" ref="Y19">IFERROR(IF($O19=0,"",INDEX($A$5:$P$5,SMALL(IF(--($A19:$P19&lt;$A$6:$P$6),COLUMN($A$5:$P$5),IF($A19:$P19="غ",COLUMN($A$5:$P$5))),COLUMNS($A$7:I19)))),"")</f>
        <v/>
      </c>
      <c r="Z19" s="94" t="str">
        <f t="array" ref="Z19">IFERROR(IF($O19=0,"",INDEX($A$5:$P$5,SMALL(IF(--($A19:$P19&lt;$A$6:$P$6),COLUMN($A$5:$P$5),IF($A19:$P19="غ",COLUMN($A$5:$P$5))),COLUMNS($A$7:J19)))),"")</f>
        <v/>
      </c>
      <c r="AA19" s="94" t="str">
        <f t="array" ref="AA19">IFERROR(IF($O19=0,"",INDEX($A$5:$P$5,SMALL(IF(--($A19:$P19&lt;$A$6:$P$6),COLUMN($A$5:$P$5),IF($A19:$P19="غ",COLUMN($A$5:$P$5))),COLUMNS($A$7:K19)))),"")</f>
        <v/>
      </c>
      <c r="AB19" s="94" t="str">
        <f t="array" ref="AB19">IFERROR(IF($O19=0,"",INDEX($A$5:$P$5,SMALL(IF(--($A19:$P19&lt;$A$6:$P$6),COLUMN($A$5:$P$5),IF($A19:$P19="غ",COLUMN($A$5:$P$5))),COLUMNS($A$7:L19)))),"")</f>
        <v/>
      </c>
      <c r="AC19" s="94" t="str">
        <f t="array" ref="AC19">IFERROR(IF($O19=0,"",INDEX($A$5:$P$5,SMALL(IF(--($A19:$P19&lt;$A$6:$P$6),COLUMN($A$5:$P$5),IF($A19:$P19="غ",COLUMN($A$5:$P$5))),COLUMNS($A$7:M19)))),"")</f>
        <v/>
      </c>
      <c r="AD19" s="94" t="str">
        <f t="array" ref="AD19">IFERROR(IF($O19=0,"",INDEX($A$5:$P$5,SMALL(IF(--($A19:$P19&lt;$A$6:$P$6),COLUMN($A$5:$P$5),IF($A19:$P19="غ",COLUMN($A$5:$P$5))),COLUMNS($A$7:N19)))),"")</f>
        <v/>
      </c>
      <c r="AE19" s="94" t="str">
        <f t="array" ref="AE19">IFERROR(IF($O19=0,"",INDEX($A$5:$P$5,SMALL(IF(--($A19:$P19&lt;$A$6:$P$6),COLUMN($A$5:$P$5),IF($A19:$P19="غ",COLUMN($A$5:$P$5))),COLUMNS($A$7:O19)))),"")</f>
        <v/>
      </c>
    </row>
    <row r="20" spans="1:31">
      <c r="A20" s="98">
        <f>ورقة1!P22</f>
        <v>0</v>
      </c>
      <c r="B20" s="98">
        <f>ورقة1!R22</f>
        <v>0</v>
      </c>
      <c r="C20" s="98">
        <f>ورقة1!T22</f>
        <v>0</v>
      </c>
      <c r="D20" s="98">
        <f>ورقة1!V22</f>
        <v>0</v>
      </c>
      <c r="E20" s="98">
        <f>ورقة1!X22</f>
        <v>0</v>
      </c>
      <c r="F20" s="98">
        <f>ورقة1!AA22</f>
        <v>0</v>
      </c>
      <c r="G20" s="98">
        <f>ورقة1!AD22</f>
        <v>0</v>
      </c>
      <c r="H20" s="98">
        <f>ورقة1!AG22</f>
        <v>0</v>
      </c>
      <c r="I20" s="98">
        <f>ورقة1!AJ22</f>
        <v>0</v>
      </c>
      <c r="J20" s="98">
        <f>ورقة1!AM22</f>
        <v>0</v>
      </c>
      <c r="K20" s="98">
        <f>ورقة1!AP22</f>
        <v>0</v>
      </c>
      <c r="L20" s="98">
        <f>ورقة1!AS22</f>
        <v>0</v>
      </c>
      <c r="M20" s="98">
        <f>ورقة1!AV22</f>
        <v>0</v>
      </c>
      <c r="N20" s="98">
        <f>ورقة1!AX22</f>
        <v>0</v>
      </c>
      <c r="O20" s="98">
        <f>ورقة1!AZ22</f>
        <v>0</v>
      </c>
      <c r="P20" s="98">
        <f>ورقة1!BA22</f>
        <v>0</v>
      </c>
      <c r="Q20" s="94" t="str">
        <f t="array" ref="Q20">IFERROR(IF($O20=0,"",INDEX($A$5:$P$5,SMALL(IF(--($A20:$P20&lt;$A$6:$P$6),COLUMN($A$5:$P$5),IF($A20:$P20="غ",COLUMN($A$5:$P$5))),COLUMNS($A$7:A20)))),"")</f>
        <v/>
      </c>
      <c r="R20" s="94" t="str">
        <f t="array" ref="R20">IFERROR(IF($O20=0,"",INDEX($A$5:$P$5,SMALL(IF(--($A20:$P20&lt;$A$6:$P$6),COLUMN($A$5:$P$5),IF($A20:$P20="غ",COLUMN($A$5:$P$5))),COLUMNS($A$7:B20)))),"")</f>
        <v/>
      </c>
      <c r="S20" s="94" t="str">
        <f t="array" ref="S20">IFERROR(IF($O20=0,"",INDEX($A$5:$P$5,SMALL(IF(--($A20:$P20&lt;$A$6:$P$6),COLUMN($A$5:$P$5),IF($A20:$P20="غ",COLUMN($A$5:$P$5))),COLUMNS($A$7:C20)))),"")</f>
        <v/>
      </c>
      <c r="T20" s="94" t="str">
        <f t="array" ref="T20">IFERROR(IF($O20=0,"",INDEX($A$5:$P$5,SMALL(IF(--($A20:$P20&lt;$A$6:$P$6),COLUMN($A$5:$P$5),IF($A20:$P20="غ",COLUMN($A$5:$P$5))),COLUMNS($A$7:D20)))),"")</f>
        <v/>
      </c>
      <c r="U20" s="94" t="str">
        <f t="array" ref="U20">IFERROR(IF($O20=0,"",INDEX($A$5:$P$5,SMALL(IF(--($A20:$P20&lt;$A$6:$P$6),COLUMN($A$5:$P$5),IF($A20:$P20="غ",COLUMN($A$5:$P$5))),COLUMNS($A$7:E20)))),"")</f>
        <v/>
      </c>
      <c r="V20" s="94" t="str">
        <f t="array" ref="V20">IFERROR(IF($O20=0,"",INDEX($A$5:$P$5,SMALL(IF(--($A20:$P20&lt;$A$6:$P$6),COLUMN($A$5:$P$5),IF($A20:$P20="غ",COLUMN($A$5:$P$5))),COLUMNS($A$7:F20)))),"")</f>
        <v/>
      </c>
      <c r="W20" s="94" t="str">
        <f t="array" ref="W20">IFERROR(IF($O20=0,"",INDEX($A$5:$P$5,SMALL(IF(--($A20:$P20&lt;$A$6:$P$6),COLUMN($A$5:$P$5),IF($A20:$P20="غ",COLUMN($A$5:$P$5))),COLUMNS($A$7:G20)))),"")</f>
        <v/>
      </c>
      <c r="X20" s="94" t="str">
        <f t="array" ref="X20">IFERROR(IF($O20=0,"",INDEX($A$5:$P$5,SMALL(IF(--($A20:$P20&lt;$A$6:$P$6),COLUMN($A$5:$P$5),IF($A20:$P20="غ",COLUMN($A$5:$P$5))),COLUMNS($A$7:H20)))),"")</f>
        <v/>
      </c>
      <c r="Y20" s="94" t="str">
        <f t="array" ref="Y20">IFERROR(IF($O20=0,"",INDEX($A$5:$P$5,SMALL(IF(--($A20:$P20&lt;$A$6:$P$6),COLUMN($A$5:$P$5),IF($A20:$P20="غ",COLUMN($A$5:$P$5))),COLUMNS($A$7:I20)))),"")</f>
        <v/>
      </c>
      <c r="Z20" s="94" t="str">
        <f t="array" ref="Z20">IFERROR(IF($O20=0,"",INDEX($A$5:$P$5,SMALL(IF(--($A20:$P20&lt;$A$6:$P$6),COLUMN($A$5:$P$5),IF($A20:$P20="غ",COLUMN($A$5:$P$5))),COLUMNS($A$7:J20)))),"")</f>
        <v/>
      </c>
      <c r="AA20" s="94" t="str">
        <f t="array" ref="AA20">IFERROR(IF($O20=0,"",INDEX($A$5:$P$5,SMALL(IF(--($A20:$P20&lt;$A$6:$P$6),COLUMN($A$5:$P$5),IF($A20:$P20="غ",COLUMN($A$5:$P$5))),COLUMNS($A$7:K20)))),"")</f>
        <v/>
      </c>
      <c r="AB20" s="94" t="str">
        <f t="array" ref="AB20">IFERROR(IF($O20=0,"",INDEX($A$5:$P$5,SMALL(IF(--($A20:$P20&lt;$A$6:$P$6),COLUMN($A$5:$P$5),IF($A20:$P20="غ",COLUMN($A$5:$P$5))),COLUMNS($A$7:L20)))),"")</f>
        <v/>
      </c>
      <c r="AC20" s="94" t="str">
        <f t="array" ref="AC20">IFERROR(IF($O20=0,"",INDEX($A$5:$P$5,SMALL(IF(--($A20:$P20&lt;$A$6:$P$6),COLUMN($A$5:$P$5),IF($A20:$P20="غ",COLUMN($A$5:$P$5))),COLUMNS($A$7:M20)))),"")</f>
        <v/>
      </c>
      <c r="AD20" s="94" t="str">
        <f t="array" ref="AD20">IFERROR(IF($O20=0,"",INDEX($A$5:$P$5,SMALL(IF(--($A20:$P20&lt;$A$6:$P$6),COLUMN($A$5:$P$5),IF($A20:$P20="غ",COLUMN($A$5:$P$5))),COLUMNS($A$7:N20)))),"")</f>
        <v/>
      </c>
      <c r="AE20" s="94" t="str">
        <f t="array" ref="AE20">IFERROR(IF($O20=0,"",INDEX($A$5:$P$5,SMALL(IF(--($A20:$P20&lt;$A$6:$P$6),COLUMN($A$5:$P$5),IF($A20:$P20="غ",COLUMN($A$5:$P$5))),COLUMNS($A$7:O20)))),"")</f>
        <v/>
      </c>
    </row>
    <row r="21" spans="1:31">
      <c r="A21" s="98">
        <f>ورقة1!P23</f>
        <v>0</v>
      </c>
      <c r="B21" s="98">
        <f>ورقة1!R23</f>
        <v>0</v>
      </c>
      <c r="C21" s="98">
        <f>ورقة1!T23</f>
        <v>0</v>
      </c>
      <c r="D21" s="98">
        <f>ورقة1!V23</f>
        <v>0</v>
      </c>
      <c r="E21" s="98">
        <f>ورقة1!X23</f>
        <v>0</v>
      </c>
      <c r="F21" s="98">
        <f>ورقة1!AA23</f>
        <v>0</v>
      </c>
      <c r="G21" s="98">
        <f>ورقة1!AD23</f>
        <v>0</v>
      </c>
      <c r="H21" s="98">
        <f>ورقة1!AG23</f>
        <v>0</v>
      </c>
      <c r="I21" s="98">
        <f>ورقة1!AJ23</f>
        <v>0</v>
      </c>
      <c r="J21" s="98">
        <f>ورقة1!AM23</f>
        <v>0</v>
      </c>
      <c r="K21" s="98">
        <f>ورقة1!AP23</f>
        <v>0</v>
      </c>
      <c r="L21" s="98">
        <f>ورقة1!AS23</f>
        <v>0</v>
      </c>
      <c r="M21" s="98">
        <f>ورقة1!AV23</f>
        <v>0</v>
      </c>
      <c r="N21" s="98">
        <f>ورقة1!AX23</f>
        <v>0</v>
      </c>
      <c r="O21" s="98">
        <f>ورقة1!AZ23</f>
        <v>0</v>
      </c>
      <c r="P21" s="98">
        <f>ورقة1!BA23</f>
        <v>0</v>
      </c>
      <c r="Q21" s="94" t="str">
        <f t="array" ref="Q21">IFERROR(IF($O21=0,"",INDEX($A$5:$P$5,SMALL(IF(--($A21:$P21&lt;$A$6:$P$6),COLUMN($A$5:$P$5),IF($A21:$P21="غ",COLUMN($A$5:$P$5))),COLUMNS($A$7:A21)))),"")</f>
        <v/>
      </c>
      <c r="R21" s="94" t="str">
        <f t="array" ref="R21">IFERROR(IF($O21=0,"",INDEX($A$5:$P$5,SMALL(IF(--($A21:$P21&lt;$A$6:$P$6),COLUMN($A$5:$P$5),IF($A21:$P21="غ",COLUMN($A$5:$P$5))),COLUMNS($A$7:B21)))),"")</f>
        <v/>
      </c>
      <c r="S21" s="94" t="str">
        <f t="array" ref="S21">IFERROR(IF($O21=0,"",INDEX($A$5:$P$5,SMALL(IF(--($A21:$P21&lt;$A$6:$P$6),COLUMN($A$5:$P$5),IF($A21:$P21="غ",COLUMN($A$5:$P$5))),COLUMNS($A$7:C21)))),"")</f>
        <v/>
      </c>
      <c r="T21" s="94" t="str">
        <f t="array" ref="T21">IFERROR(IF($O21=0,"",INDEX($A$5:$P$5,SMALL(IF(--($A21:$P21&lt;$A$6:$P$6),COLUMN($A$5:$P$5),IF($A21:$P21="غ",COLUMN($A$5:$P$5))),COLUMNS($A$7:D21)))),"")</f>
        <v/>
      </c>
      <c r="U21" s="94" t="str">
        <f t="array" ref="U21">IFERROR(IF($O21=0,"",INDEX($A$5:$P$5,SMALL(IF(--($A21:$P21&lt;$A$6:$P$6),COLUMN($A$5:$P$5),IF($A21:$P21="غ",COLUMN($A$5:$P$5))),COLUMNS($A$7:E21)))),"")</f>
        <v/>
      </c>
      <c r="V21" s="94" t="str">
        <f t="array" ref="V21">IFERROR(IF($O21=0,"",INDEX($A$5:$P$5,SMALL(IF(--($A21:$P21&lt;$A$6:$P$6),COLUMN($A$5:$P$5),IF($A21:$P21="غ",COLUMN($A$5:$P$5))),COLUMNS($A$7:F21)))),"")</f>
        <v/>
      </c>
      <c r="W21" s="94" t="str">
        <f t="array" ref="W21">IFERROR(IF($O21=0,"",INDEX($A$5:$P$5,SMALL(IF(--($A21:$P21&lt;$A$6:$P$6),COLUMN($A$5:$P$5),IF($A21:$P21="غ",COLUMN($A$5:$P$5))),COLUMNS($A$7:G21)))),"")</f>
        <v/>
      </c>
      <c r="X21" s="94" t="str">
        <f t="array" ref="X21">IFERROR(IF($O21=0,"",INDEX($A$5:$P$5,SMALL(IF(--($A21:$P21&lt;$A$6:$P$6),COLUMN($A$5:$P$5),IF($A21:$P21="غ",COLUMN($A$5:$P$5))),COLUMNS($A$7:H21)))),"")</f>
        <v/>
      </c>
      <c r="Y21" s="94" t="str">
        <f t="array" ref="Y21">IFERROR(IF($O21=0,"",INDEX($A$5:$P$5,SMALL(IF(--($A21:$P21&lt;$A$6:$P$6),COLUMN($A$5:$P$5),IF($A21:$P21="غ",COLUMN($A$5:$P$5))),COLUMNS($A$7:I21)))),"")</f>
        <v/>
      </c>
      <c r="Z21" s="94" t="str">
        <f t="array" ref="Z21">IFERROR(IF($O21=0,"",INDEX($A$5:$P$5,SMALL(IF(--($A21:$P21&lt;$A$6:$P$6),COLUMN($A$5:$P$5),IF($A21:$P21="غ",COLUMN($A$5:$P$5))),COLUMNS($A$7:J21)))),"")</f>
        <v/>
      </c>
      <c r="AA21" s="94" t="str">
        <f t="array" ref="AA21">IFERROR(IF($O21=0,"",INDEX($A$5:$P$5,SMALL(IF(--($A21:$P21&lt;$A$6:$P$6),COLUMN($A$5:$P$5),IF($A21:$P21="غ",COLUMN($A$5:$P$5))),COLUMNS($A$7:K21)))),"")</f>
        <v/>
      </c>
      <c r="AB21" s="94" t="str">
        <f t="array" ref="AB21">IFERROR(IF($O21=0,"",INDEX($A$5:$P$5,SMALL(IF(--($A21:$P21&lt;$A$6:$P$6),COLUMN($A$5:$P$5),IF($A21:$P21="غ",COLUMN($A$5:$P$5))),COLUMNS($A$7:L21)))),"")</f>
        <v/>
      </c>
      <c r="AC21" s="94" t="str">
        <f t="array" ref="AC21">IFERROR(IF($O21=0,"",INDEX($A$5:$P$5,SMALL(IF(--($A21:$P21&lt;$A$6:$P$6),COLUMN($A$5:$P$5),IF($A21:$P21="غ",COLUMN($A$5:$P$5))),COLUMNS($A$7:M21)))),"")</f>
        <v/>
      </c>
      <c r="AD21" s="94" t="str">
        <f t="array" ref="AD21">IFERROR(IF($O21=0,"",INDEX($A$5:$P$5,SMALL(IF(--($A21:$P21&lt;$A$6:$P$6),COLUMN($A$5:$P$5),IF($A21:$P21="غ",COLUMN($A$5:$P$5))),COLUMNS($A$7:N21)))),"")</f>
        <v/>
      </c>
      <c r="AE21" s="94" t="str">
        <f t="array" ref="AE21">IFERROR(IF($O21=0,"",INDEX($A$5:$P$5,SMALL(IF(--($A21:$P21&lt;$A$6:$P$6),COLUMN($A$5:$P$5),IF($A21:$P21="غ",COLUMN($A$5:$P$5))),COLUMNS($A$7:O21)))),"")</f>
        <v/>
      </c>
    </row>
    <row r="22" spans="1:31">
      <c r="A22" s="98">
        <f>ورقة1!P24</f>
        <v>0</v>
      </c>
      <c r="B22" s="98">
        <f>ورقة1!R24</f>
        <v>0</v>
      </c>
      <c r="C22" s="98">
        <f>ورقة1!T24</f>
        <v>0</v>
      </c>
      <c r="D22" s="98">
        <f>ورقة1!V24</f>
        <v>0</v>
      </c>
      <c r="E22" s="98">
        <f>ورقة1!X24</f>
        <v>0</v>
      </c>
      <c r="F22" s="98">
        <f>ورقة1!AA24</f>
        <v>0</v>
      </c>
      <c r="G22" s="98">
        <f>ورقة1!AD24</f>
        <v>0</v>
      </c>
      <c r="H22" s="98">
        <f>ورقة1!AG24</f>
        <v>0</v>
      </c>
      <c r="I22" s="98">
        <f>ورقة1!AJ24</f>
        <v>0</v>
      </c>
      <c r="J22" s="98">
        <f>ورقة1!AM24</f>
        <v>0</v>
      </c>
      <c r="K22" s="98">
        <f>ورقة1!AP24</f>
        <v>0</v>
      </c>
      <c r="L22" s="98">
        <f>ورقة1!AS24</f>
        <v>0</v>
      </c>
      <c r="M22" s="98">
        <f>ورقة1!AV24</f>
        <v>0</v>
      </c>
      <c r="N22" s="98">
        <f>ورقة1!AX24</f>
        <v>0</v>
      </c>
      <c r="O22" s="98">
        <f>ورقة1!AZ24</f>
        <v>0</v>
      </c>
      <c r="P22" s="98">
        <f>ورقة1!BA24</f>
        <v>0</v>
      </c>
      <c r="Q22" s="94" t="str">
        <f t="array" ref="Q22">IFERROR(IF($O22=0,"",INDEX($A$5:$P$5,SMALL(IF(--($A22:$P22&lt;$A$6:$P$6),COLUMN($A$5:$P$5),IF($A22:$P22="غ",COLUMN($A$5:$P$5))),COLUMNS($A$7:A22)))),"")</f>
        <v/>
      </c>
      <c r="R22" s="94" t="str">
        <f t="array" ref="R22">IFERROR(IF($O22=0,"",INDEX($A$5:$P$5,SMALL(IF(--($A22:$P22&lt;$A$6:$P$6),COLUMN($A$5:$P$5),IF($A22:$P22="غ",COLUMN($A$5:$P$5))),COLUMNS($A$7:B22)))),"")</f>
        <v/>
      </c>
      <c r="S22" s="94" t="str">
        <f t="array" ref="S22">IFERROR(IF($O22=0,"",INDEX($A$5:$P$5,SMALL(IF(--($A22:$P22&lt;$A$6:$P$6),COLUMN($A$5:$P$5),IF($A22:$P22="غ",COLUMN($A$5:$P$5))),COLUMNS($A$7:C22)))),"")</f>
        <v/>
      </c>
      <c r="T22" s="94" t="str">
        <f t="array" ref="T22">IFERROR(IF($O22=0,"",INDEX($A$5:$P$5,SMALL(IF(--($A22:$P22&lt;$A$6:$P$6),COLUMN($A$5:$P$5),IF($A22:$P22="غ",COLUMN($A$5:$P$5))),COLUMNS($A$7:D22)))),"")</f>
        <v/>
      </c>
      <c r="U22" s="94" t="str">
        <f t="array" ref="U22">IFERROR(IF($O22=0,"",INDEX($A$5:$P$5,SMALL(IF(--($A22:$P22&lt;$A$6:$P$6),COLUMN($A$5:$P$5),IF($A22:$P22="غ",COLUMN($A$5:$P$5))),COLUMNS($A$7:E22)))),"")</f>
        <v/>
      </c>
      <c r="V22" s="94" t="str">
        <f t="array" ref="V22">IFERROR(IF($O22=0,"",INDEX($A$5:$P$5,SMALL(IF(--($A22:$P22&lt;$A$6:$P$6),COLUMN($A$5:$P$5),IF($A22:$P22="غ",COLUMN($A$5:$P$5))),COLUMNS($A$7:F22)))),"")</f>
        <v/>
      </c>
      <c r="W22" s="94" t="str">
        <f t="array" ref="W22">IFERROR(IF($O22=0,"",INDEX($A$5:$P$5,SMALL(IF(--($A22:$P22&lt;$A$6:$P$6),COLUMN($A$5:$P$5),IF($A22:$P22="غ",COLUMN($A$5:$P$5))),COLUMNS($A$7:G22)))),"")</f>
        <v/>
      </c>
      <c r="X22" s="94" t="str">
        <f t="array" ref="X22">IFERROR(IF($O22=0,"",INDEX($A$5:$P$5,SMALL(IF(--($A22:$P22&lt;$A$6:$P$6),COLUMN($A$5:$P$5),IF($A22:$P22="غ",COLUMN($A$5:$P$5))),COLUMNS($A$7:H22)))),"")</f>
        <v/>
      </c>
      <c r="Y22" s="94" t="str">
        <f t="array" ref="Y22">IFERROR(IF($O22=0,"",INDEX($A$5:$P$5,SMALL(IF(--($A22:$P22&lt;$A$6:$P$6),COLUMN($A$5:$P$5),IF($A22:$P22="غ",COLUMN($A$5:$P$5))),COLUMNS($A$7:I22)))),"")</f>
        <v/>
      </c>
      <c r="Z22" s="94" t="str">
        <f t="array" ref="Z22">IFERROR(IF($O22=0,"",INDEX($A$5:$P$5,SMALL(IF(--($A22:$P22&lt;$A$6:$P$6),COLUMN($A$5:$P$5),IF($A22:$P22="غ",COLUMN($A$5:$P$5))),COLUMNS($A$7:J22)))),"")</f>
        <v/>
      </c>
      <c r="AA22" s="94" t="str">
        <f t="array" ref="AA22">IFERROR(IF($O22=0,"",INDEX($A$5:$P$5,SMALL(IF(--($A22:$P22&lt;$A$6:$P$6),COLUMN($A$5:$P$5),IF($A22:$P22="غ",COLUMN($A$5:$P$5))),COLUMNS($A$7:K22)))),"")</f>
        <v/>
      </c>
      <c r="AB22" s="94" t="str">
        <f t="array" ref="AB22">IFERROR(IF($O22=0,"",INDEX($A$5:$P$5,SMALL(IF(--($A22:$P22&lt;$A$6:$P$6),COLUMN($A$5:$P$5),IF($A22:$P22="غ",COLUMN($A$5:$P$5))),COLUMNS($A$7:L22)))),"")</f>
        <v/>
      </c>
      <c r="AC22" s="94" t="str">
        <f t="array" ref="AC22">IFERROR(IF($O22=0,"",INDEX($A$5:$P$5,SMALL(IF(--($A22:$P22&lt;$A$6:$P$6),COLUMN($A$5:$P$5),IF($A22:$P22="غ",COLUMN($A$5:$P$5))),COLUMNS($A$7:M22)))),"")</f>
        <v/>
      </c>
      <c r="AD22" s="94" t="str">
        <f t="array" ref="AD22">IFERROR(IF($O22=0,"",INDEX($A$5:$P$5,SMALL(IF(--($A22:$P22&lt;$A$6:$P$6),COLUMN($A$5:$P$5),IF($A22:$P22="غ",COLUMN($A$5:$P$5))),COLUMNS($A$7:N22)))),"")</f>
        <v/>
      </c>
      <c r="AE22" s="94" t="str">
        <f t="array" ref="AE22">IFERROR(IF($O22=0,"",INDEX($A$5:$P$5,SMALL(IF(--($A22:$P22&lt;$A$6:$P$6),COLUMN($A$5:$P$5),IF($A22:$P22="غ",COLUMN($A$5:$P$5))),COLUMNS($A$7:O22)))),"")</f>
        <v/>
      </c>
    </row>
    <row r="23" spans="1:31">
      <c r="A23" s="98">
        <f>ورقة1!P25</f>
        <v>0</v>
      </c>
      <c r="B23" s="98">
        <f>ورقة1!R25</f>
        <v>0</v>
      </c>
      <c r="C23" s="98">
        <f>ورقة1!T25</f>
        <v>0</v>
      </c>
      <c r="D23" s="98">
        <f>ورقة1!V25</f>
        <v>0</v>
      </c>
      <c r="E23" s="98">
        <f>ورقة1!X25</f>
        <v>0</v>
      </c>
      <c r="F23" s="98">
        <f>ورقة1!AA25</f>
        <v>0</v>
      </c>
      <c r="G23" s="98">
        <f>ورقة1!AD25</f>
        <v>0</v>
      </c>
      <c r="H23" s="98">
        <f>ورقة1!AG25</f>
        <v>0</v>
      </c>
      <c r="I23" s="98">
        <f>ورقة1!AJ25</f>
        <v>0</v>
      </c>
      <c r="J23" s="98">
        <f>ورقة1!AM25</f>
        <v>0</v>
      </c>
      <c r="K23" s="98">
        <f>ورقة1!AP25</f>
        <v>0</v>
      </c>
      <c r="L23" s="98">
        <f>ورقة1!AS25</f>
        <v>0</v>
      </c>
      <c r="M23" s="98">
        <f>ورقة1!AV25</f>
        <v>0</v>
      </c>
      <c r="N23" s="98">
        <f>ورقة1!AX25</f>
        <v>0</v>
      </c>
      <c r="O23" s="98">
        <f>ورقة1!AZ25</f>
        <v>0</v>
      </c>
      <c r="P23" s="98">
        <f>ورقة1!BA25</f>
        <v>0</v>
      </c>
      <c r="Q23" s="94" t="str">
        <f t="array" ref="Q23">IFERROR(IF($O23=0,"",INDEX($A$5:$P$5,SMALL(IF(--($A23:$P23&lt;$A$6:$P$6),COLUMN($A$5:$P$5),IF($A23:$P23="غ",COLUMN($A$5:$P$5))),COLUMNS($A$7:A23)))),"")</f>
        <v/>
      </c>
      <c r="R23" s="94" t="str">
        <f t="array" ref="R23">IFERROR(IF($O23=0,"",INDEX($A$5:$P$5,SMALL(IF(--($A23:$P23&lt;$A$6:$P$6),COLUMN($A$5:$P$5),IF($A23:$P23="غ",COLUMN($A$5:$P$5))),COLUMNS($A$7:B23)))),"")</f>
        <v/>
      </c>
      <c r="S23" s="94" t="str">
        <f t="array" ref="S23">IFERROR(IF($O23=0,"",INDEX($A$5:$P$5,SMALL(IF(--($A23:$P23&lt;$A$6:$P$6),COLUMN($A$5:$P$5),IF($A23:$P23="غ",COLUMN($A$5:$P$5))),COLUMNS($A$7:C23)))),"")</f>
        <v/>
      </c>
      <c r="T23" s="94" t="str">
        <f t="array" ref="T23">IFERROR(IF($O23=0,"",INDEX($A$5:$P$5,SMALL(IF(--($A23:$P23&lt;$A$6:$P$6),COLUMN($A$5:$P$5),IF($A23:$P23="غ",COLUMN($A$5:$P$5))),COLUMNS($A$7:D23)))),"")</f>
        <v/>
      </c>
      <c r="U23" s="94" t="str">
        <f t="array" ref="U23">IFERROR(IF($O23=0,"",INDEX($A$5:$P$5,SMALL(IF(--($A23:$P23&lt;$A$6:$P$6),COLUMN($A$5:$P$5),IF($A23:$P23="غ",COLUMN($A$5:$P$5))),COLUMNS($A$7:E23)))),"")</f>
        <v/>
      </c>
      <c r="V23" s="94" t="str">
        <f t="array" ref="V23">IFERROR(IF($O23=0,"",INDEX($A$5:$P$5,SMALL(IF(--($A23:$P23&lt;$A$6:$P$6),COLUMN($A$5:$P$5),IF($A23:$P23="غ",COLUMN($A$5:$P$5))),COLUMNS($A$7:F23)))),"")</f>
        <v/>
      </c>
      <c r="W23" s="94" t="str">
        <f t="array" ref="W23">IFERROR(IF($O23=0,"",INDEX($A$5:$P$5,SMALL(IF(--($A23:$P23&lt;$A$6:$P$6),COLUMN($A$5:$P$5),IF($A23:$P23="غ",COLUMN($A$5:$P$5))),COLUMNS($A$7:G23)))),"")</f>
        <v/>
      </c>
      <c r="X23" s="94" t="str">
        <f t="array" ref="X23">IFERROR(IF($O23=0,"",INDEX($A$5:$P$5,SMALL(IF(--($A23:$P23&lt;$A$6:$P$6),COLUMN($A$5:$P$5),IF($A23:$P23="غ",COLUMN($A$5:$P$5))),COLUMNS($A$7:H23)))),"")</f>
        <v/>
      </c>
      <c r="Y23" s="94" t="str">
        <f t="array" ref="Y23">IFERROR(IF($O23=0,"",INDEX($A$5:$P$5,SMALL(IF(--($A23:$P23&lt;$A$6:$P$6),COLUMN($A$5:$P$5),IF($A23:$P23="غ",COLUMN($A$5:$P$5))),COLUMNS($A$7:I23)))),"")</f>
        <v/>
      </c>
      <c r="Z23" s="94" t="str">
        <f t="array" ref="Z23">IFERROR(IF($O23=0,"",INDEX($A$5:$P$5,SMALL(IF(--($A23:$P23&lt;$A$6:$P$6),COLUMN($A$5:$P$5),IF($A23:$P23="غ",COLUMN($A$5:$P$5))),COLUMNS($A$7:J23)))),"")</f>
        <v/>
      </c>
      <c r="AA23" s="94" t="str">
        <f t="array" ref="AA23">IFERROR(IF($O23=0,"",INDEX($A$5:$P$5,SMALL(IF(--($A23:$P23&lt;$A$6:$P$6),COLUMN($A$5:$P$5),IF($A23:$P23="غ",COLUMN($A$5:$P$5))),COLUMNS($A$7:K23)))),"")</f>
        <v/>
      </c>
      <c r="AB23" s="94" t="str">
        <f t="array" ref="AB23">IFERROR(IF($O23=0,"",INDEX($A$5:$P$5,SMALL(IF(--($A23:$P23&lt;$A$6:$P$6),COLUMN($A$5:$P$5),IF($A23:$P23="غ",COLUMN($A$5:$P$5))),COLUMNS($A$7:L23)))),"")</f>
        <v/>
      </c>
      <c r="AC23" s="94" t="str">
        <f t="array" ref="AC23">IFERROR(IF($O23=0,"",INDEX($A$5:$P$5,SMALL(IF(--($A23:$P23&lt;$A$6:$P$6),COLUMN($A$5:$P$5),IF($A23:$P23="غ",COLUMN($A$5:$P$5))),COLUMNS($A$7:M23)))),"")</f>
        <v/>
      </c>
      <c r="AD23" s="94" t="str">
        <f t="array" ref="AD23">IFERROR(IF($O23=0,"",INDEX($A$5:$P$5,SMALL(IF(--($A23:$P23&lt;$A$6:$P$6),COLUMN($A$5:$P$5),IF($A23:$P23="غ",COLUMN($A$5:$P$5))),COLUMNS($A$7:N23)))),"")</f>
        <v/>
      </c>
      <c r="AE23" s="94" t="str">
        <f t="array" ref="AE23">IFERROR(IF($O23=0,"",INDEX($A$5:$P$5,SMALL(IF(--($A23:$P23&lt;$A$6:$P$6),COLUMN($A$5:$P$5),IF($A23:$P23="غ",COLUMN($A$5:$P$5))),COLUMNS($A$7:O23)))),"")</f>
        <v/>
      </c>
    </row>
    <row r="24" spans="1:31">
      <c r="A24" s="98">
        <f>ورقة1!P26</f>
        <v>0</v>
      </c>
      <c r="B24" s="98">
        <f>ورقة1!R26</f>
        <v>0</v>
      </c>
      <c r="C24" s="98">
        <f>ورقة1!T26</f>
        <v>0</v>
      </c>
      <c r="D24" s="98">
        <f>ورقة1!V26</f>
        <v>0</v>
      </c>
      <c r="E24" s="98">
        <f>ورقة1!X26</f>
        <v>0</v>
      </c>
      <c r="F24" s="98">
        <f>ورقة1!AA26</f>
        <v>0</v>
      </c>
      <c r="G24" s="98">
        <f>ورقة1!AD26</f>
        <v>0</v>
      </c>
      <c r="H24" s="98">
        <f>ورقة1!AG26</f>
        <v>0</v>
      </c>
      <c r="I24" s="98">
        <f>ورقة1!AJ26</f>
        <v>0</v>
      </c>
      <c r="J24" s="98">
        <f>ورقة1!AM26</f>
        <v>0</v>
      </c>
      <c r="K24" s="98">
        <f>ورقة1!AP26</f>
        <v>0</v>
      </c>
      <c r="L24" s="98">
        <f>ورقة1!AS26</f>
        <v>0</v>
      </c>
      <c r="M24" s="98">
        <f>ورقة1!AV26</f>
        <v>0</v>
      </c>
      <c r="N24" s="98">
        <f>ورقة1!AX26</f>
        <v>0</v>
      </c>
      <c r="O24" s="98">
        <f>ورقة1!AZ26</f>
        <v>0</v>
      </c>
      <c r="P24" s="98">
        <f>ورقة1!BA26</f>
        <v>0</v>
      </c>
      <c r="Q24" s="94" t="str">
        <f t="array" ref="Q24">IFERROR(IF($O24=0,"",INDEX($A$5:$P$5,SMALL(IF(--($A24:$P24&lt;$A$6:$P$6),COLUMN($A$5:$P$5),IF($A24:$P24="غ",COLUMN($A$5:$P$5))),COLUMNS($A$7:A24)))),"")</f>
        <v/>
      </c>
      <c r="R24" s="94" t="str">
        <f t="array" ref="R24">IFERROR(IF($O24=0,"",INDEX($A$5:$P$5,SMALL(IF(--($A24:$P24&lt;$A$6:$P$6),COLUMN($A$5:$P$5),IF($A24:$P24="غ",COLUMN($A$5:$P$5))),COLUMNS($A$7:B24)))),"")</f>
        <v/>
      </c>
      <c r="S24" s="94" t="str">
        <f t="array" ref="S24">IFERROR(IF($O24=0,"",INDEX($A$5:$P$5,SMALL(IF(--($A24:$P24&lt;$A$6:$P$6),COLUMN($A$5:$P$5),IF($A24:$P24="غ",COLUMN($A$5:$P$5))),COLUMNS($A$7:C24)))),"")</f>
        <v/>
      </c>
      <c r="T24" s="94" t="str">
        <f t="array" ref="T24">IFERROR(IF($O24=0,"",INDEX($A$5:$P$5,SMALL(IF(--($A24:$P24&lt;$A$6:$P$6),COLUMN($A$5:$P$5),IF($A24:$P24="غ",COLUMN($A$5:$P$5))),COLUMNS($A$7:D24)))),"")</f>
        <v/>
      </c>
      <c r="U24" s="94" t="str">
        <f t="array" ref="U24">IFERROR(IF($O24=0,"",INDEX($A$5:$P$5,SMALL(IF(--($A24:$P24&lt;$A$6:$P$6),COLUMN($A$5:$P$5),IF($A24:$P24="غ",COLUMN($A$5:$P$5))),COLUMNS($A$7:E24)))),"")</f>
        <v/>
      </c>
      <c r="V24" s="94" t="str">
        <f t="array" ref="V24">IFERROR(IF($O24=0,"",INDEX($A$5:$P$5,SMALL(IF(--($A24:$P24&lt;$A$6:$P$6),COLUMN($A$5:$P$5),IF($A24:$P24="غ",COLUMN($A$5:$P$5))),COLUMNS($A$7:F24)))),"")</f>
        <v/>
      </c>
      <c r="W24" s="94" t="str">
        <f t="array" ref="W24">IFERROR(IF($O24=0,"",INDEX($A$5:$P$5,SMALL(IF(--($A24:$P24&lt;$A$6:$P$6),COLUMN($A$5:$P$5),IF($A24:$P24="غ",COLUMN($A$5:$P$5))),COLUMNS($A$7:G24)))),"")</f>
        <v/>
      </c>
      <c r="X24" s="94" t="str">
        <f t="array" ref="X24">IFERROR(IF($O24=0,"",INDEX($A$5:$P$5,SMALL(IF(--($A24:$P24&lt;$A$6:$P$6),COLUMN($A$5:$P$5),IF($A24:$P24="غ",COLUMN($A$5:$P$5))),COLUMNS($A$7:H24)))),"")</f>
        <v/>
      </c>
      <c r="Y24" s="94" t="str">
        <f t="array" ref="Y24">IFERROR(IF($O24=0,"",INDEX($A$5:$P$5,SMALL(IF(--($A24:$P24&lt;$A$6:$P$6),COLUMN($A$5:$P$5),IF($A24:$P24="غ",COLUMN($A$5:$P$5))),COLUMNS($A$7:I24)))),"")</f>
        <v/>
      </c>
      <c r="Z24" s="94" t="str">
        <f t="array" ref="Z24">IFERROR(IF($O24=0,"",INDEX($A$5:$P$5,SMALL(IF(--($A24:$P24&lt;$A$6:$P$6),COLUMN($A$5:$P$5),IF($A24:$P24="غ",COLUMN($A$5:$P$5))),COLUMNS($A$7:J24)))),"")</f>
        <v/>
      </c>
      <c r="AA24" s="94" t="str">
        <f t="array" ref="AA24">IFERROR(IF($O24=0,"",INDEX($A$5:$P$5,SMALL(IF(--($A24:$P24&lt;$A$6:$P$6),COLUMN($A$5:$P$5),IF($A24:$P24="غ",COLUMN($A$5:$P$5))),COLUMNS($A$7:K24)))),"")</f>
        <v/>
      </c>
      <c r="AB24" s="94" t="str">
        <f t="array" ref="AB24">IFERROR(IF($O24=0,"",INDEX($A$5:$P$5,SMALL(IF(--($A24:$P24&lt;$A$6:$P$6),COLUMN($A$5:$P$5),IF($A24:$P24="غ",COLUMN($A$5:$P$5))),COLUMNS($A$7:L24)))),"")</f>
        <v/>
      </c>
      <c r="AC24" s="94" t="str">
        <f t="array" ref="AC24">IFERROR(IF($O24=0,"",INDEX($A$5:$P$5,SMALL(IF(--($A24:$P24&lt;$A$6:$P$6),COLUMN($A$5:$P$5),IF($A24:$P24="غ",COLUMN($A$5:$P$5))),COLUMNS($A$7:M24)))),"")</f>
        <v/>
      </c>
      <c r="AD24" s="94" t="str">
        <f t="array" ref="AD24">IFERROR(IF($O24=0,"",INDEX($A$5:$P$5,SMALL(IF(--($A24:$P24&lt;$A$6:$P$6),COLUMN($A$5:$P$5),IF($A24:$P24="غ",COLUMN($A$5:$P$5))),COLUMNS($A$7:N24)))),"")</f>
        <v/>
      </c>
      <c r="AE24" s="94" t="str">
        <f t="array" ref="AE24">IFERROR(IF($O24=0,"",INDEX($A$5:$P$5,SMALL(IF(--($A24:$P24&lt;$A$6:$P$6),COLUMN($A$5:$P$5),IF($A24:$P24="غ",COLUMN($A$5:$P$5))),COLUMNS($A$7:O24)))),"")</f>
        <v/>
      </c>
    </row>
    <row r="25" spans="1:31">
      <c r="A25" s="98">
        <f>ورقة1!P27</f>
        <v>0</v>
      </c>
      <c r="B25" s="98">
        <f>ورقة1!R27</f>
        <v>0</v>
      </c>
      <c r="C25" s="98">
        <f>ورقة1!T27</f>
        <v>0</v>
      </c>
      <c r="D25" s="98">
        <f>ورقة1!V27</f>
        <v>0</v>
      </c>
      <c r="E25" s="98">
        <f>ورقة1!X27</f>
        <v>0</v>
      </c>
      <c r="F25" s="98">
        <f>ورقة1!AA27</f>
        <v>0</v>
      </c>
      <c r="G25" s="98">
        <f>ورقة1!AD27</f>
        <v>0</v>
      </c>
      <c r="H25" s="98">
        <f>ورقة1!AG27</f>
        <v>0</v>
      </c>
      <c r="I25" s="98">
        <f>ورقة1!AJ27</f>
        <v>0</v>
      </c>
      <c r="J25" s="98">
        <f>ورقة1!AM27</f>
        <v>0</v>
      </c>
      <c r="K25" s="98">
        <f>ورقة1!AP27</f>
        <v>0</v>
      </c>
      <c r="L25" s="98">
        <f>ورقة1!AS27</f>
        <v>0</v>
      </c>
      <c r="M25" s="98">
        <f>ورقة1!AV27</f>
        <v>0</v>
      </c>
      <c r="N25" s="98">
        <f>ورقة1!AX27</f>
        <v>0</v>
      </c>
      <c r="O25" s="98">
        <f>ورقة1!AZ27</f>
        <v>0</v>
      </c>
      <c r="P25" s="98">
        <f>ورقة1!BA27</f>
        <v>0</v>
      </c>
      <c r="Q25" s="94" t="str">
        <f t="array" ref="Q25">IFERROR(IF($O25=0,"",INDEX($A$5:$P$5,SMALL(IF(--($A25:$P25&lt;$A$6:$P$6),COLUMN($A$5:$P$5),IF($A25:$P25="غ",COLUMN($A$5:$P$5))),COLUMNS($A$7:A25)))),"")</f>
        <v/>
      </c>
      <c r="R25" s="94" t="str">
        <f t="array" ref="R25">IFERROR(IF($O25=0,"",INDEX($A$5:$P$5,SMALL(IF(--($A25:$P25&lt;$A$6:$P$6),COLUMN($A$5:$P$5),IF($A25:$P25="غ",COLUMN($A$5:$P$5))),COLUMNS($A$7:B25)))),"")</f>
        <v/>
      </c>
      <c r="S25" s="94" t="str">
        <f t="array" ref="S25">IFERROR(IF($O25=0,"",INDEX($A$5:$P$5,SMALL(IF(--($A25:$P25&lt;$A$6:$P$6),COLUMN($A$5:$P$5),IF($A25:$P25="غ",COLUMN($A$5:$P$5))),COLUMNS($A$7:C25)))),"")</f>
        <v/>
      </c>
      <c r="T25" s="94" t="str">
        <f t="array" ref="T25">IFERROR(IF($O25=0,"",INDEX($A$5:$P$5,SMALL(IF(--($A25:$P25&lt;$A$6:$P$6),COLUMN($A$5:$P$5),IF($A25:$P25="غ",COLUMN($A$5:$P$5))),COLUMNS($A$7:D25)))),"")</f>
        <v/>
      </c>
      <c r="U25" s="94" t="str">
        <f t="array" ref="U25">IFERROR(IF($O25=0,"",INDEX($A$5:$P$5,SMALL(IF(--($A25:$P25&lt;$A$6:$P$6),COLUMN($A$5:$P$5),IF($A25:$P25="غ",COLUMN($A$5:$P$5))),COLUMNS($A$7:E25)))),"")</f>
        <v/>
      </c>
      <c r="V25" s="94" t="str">
        <f t="array" ref="V25">IFERROR(IF($O25=0,"",INDEX($A$5:$P$5,SMALL(IF(--($A25:$P25&lt;$A$6:$P$6),COLUMN($A$5:$P$5),IF($A25:$P25="غ",COLUMN($A$5:$P$5))),COLUMNS($A$7:F25)))),"")</f>
        <v/>
      </c>
      <c r="W25" s="94" t="str">
        <f t="array" ref="W25">IFERROR(IF($O25=0,"",INDEX($A$5:$P$5,SMALL(IF(--($A25:$P25&lt;$A$6:$P$6),COLUMN($A$5:$P$5),IF($A25:$P25="غ",COLUMN($A$5:$P$5))),COLUMNS($A$7:G25)))),"")</f>
        <v/>
      </c>
      <c r="X25" s="94" t="str">
        <f t="array" ref="X25">IFERROR(IF($O25=0,"",INDEX($A$5:$P$5,SMALL(IF(--($A25:$P25&lt;$A$6:$P$6),COLUMN($A$5:$P$5),IF($A25:$P25="غ",COLUMN($A$5:$P$5))),COLUMNS($A$7:H25)))),"")</f>
        <v/>
      </c>
      <c r="Y25" s="94" t="str">
        <f t="array" ref="Y25">IFERROR(IF($O25=0,"",INDEX($A$5:$P$5,SMALL(IF(--($A25:$P25&lt;$A$6:$P$6),COLUMN($A$5:$P$5),IF($A25:$P25="غ",COLUMN($A$5:$P$5))),COLUMNS($A$7:I25)))),"")</f>
        <v/>
      </c>
      <c r="Z25" s="94" t="str">
        <f t="array" ref="Z25">IFERROR(IF($O25=0,"",INDEX($A$5:$P$5,SMALL(IF(--($A25:$P25&lt;$A$6:$P$6),COLUMN($A$5:$P$5),IF($A25:$P25="غ",COLUMN($A$5:$P$5))),COLUMNS($A$7:J25)))),"")</f>
        <v/>
      </c>
      <c r="AA25" s="94" t="str">
        <f t="array" ref="AA25">IFERROR(IF($O25=0,"",INDEX($A$5:$P$5,SMALL(IF(--($A25:$P25&lt;$A$6:$P$6),COLUMN($A$5:$P$5),IF($A25:$P25="غ",COLUMN($A$5:$P$5))),COLUMNS($A$7:K25)))),"")</f>
        <v/>
      </c>
      <c r="AB25" s="94" t="str">
        <f t="array" ref="AB25">IFERROR(IF($O25=0,"",INDEX($A$5:$P$5,SMALL(IF(--($A25:$P25&lt;$A$6:$P$6),COLUMN($A$5:$P$5),IF($A25:$P25="غ",COLUMN($A$5:$P$5))),COLUMNS($A$7:L25)))),"")</f>
        <v/>
      </c>
      <c r="AC25" s="94" t="str">
        <f t="array" ref="AC25">IFERROR(IF($O25=0,"",INDEX($A$5:$P$5,SMALL(IF(--($A25:$P25&lt;$A$6:$P$6),COLUMN($A$5:$P$5),IF($A25:$P25="غ",COLUMN($A$5:$P$5))),COLUMNS($A$7:M25)))),"")</f>
        <v/>
      </c>
      <c r="AD25" s="94" t="str">
        <f t="array" ref="AD25">IFERROR(IF($O25=0,"",INDEX($A$5:$P$5,SMALL(IF(--($A25:$P25&lt;$A$6:$P$6),COLUMN($A$5:$P$5),IF($A25:$P25="غ",COLUMN($A$5:$P$5))),COLUMNS($A$7:N25)))),"")</f>
        <v/>
      </c>
      <c r="AE25" s="94" t="str">
        <f t="array" ref="AE25">IFERROR(IF($O25=0,"",INDEX($A$5:$P$5,SMALL(IF(--($A25:$P25&lt;$A$6:$P$6),COLUMN($A$5:$P$5),IF($A25:$P25="غ",COLUMN($A$5:$P$5))),COLUMNS($A$7:O25)))),"")</f>
        <v/>
      </c>
    </row>
    <row r="26" spans="1:31">
      <c r="A26" s="98">
        <f>ورقة1!P28</f>
        <v>0</v>
      </c>
      <c r="B26" s="98">
        <f>ورقة1!R28</f>
        <v>0</v>
      </c>
      <c r="C26" s="98">
        <f>ورقة1!T28</f>
        <v>0</v>
      </c>
      <c r="D26" s="98">
        <f>ورقة1!V28</f>
        <v>0</v>
      </c>
      <c r="E26" s="98">
        <f>ورقة1!X28</f>
        <v>0</v>
      </c>
      <c r="F26" s="98">
        <f>ورقة1!AA28</f>
        <v>0</v>
      </c>
      <c r="G26" s="98">
        <f>ورقة1!AD28</f>
        <v>0</v>
      </c>
      <c r="H26" s="98">
        <f>ورقة1!AG28</f>
        <v>0</v>
      </c>
      <c r="I26" s="98">
        <f>ورقة1!AJ28</f>
        <v>0</v>
      </c>
      <c r="J26" s="98">
        <f>ورقة1!AM28</f>
        <v>0</v>
      </c>
      <c r="K26" s="98">
        <f>ورقة1!AP28</f>
        <v>0</v>
      </c>
      <c r="L26" s="98">
        <f>ورقة1!AS28</f>
        <v>0</v>
      </c>
      <c r="M26" s="98">
        <f>ورقة1!AV28</f>
        <v>0</v>
      </c>
      <c r="N26" s="98">
        <f>ورقة1!AX28</f>
        <v>0</v>
      </c>
      <c r="O26" s="98">
        <f>ورقة1!AZ28</f>
        <v>0</v>
      </c>
      <c r="P26" s="98">
        <f>ورقة1!BA28</f>
        <v>0</v>
      </c>
      <c r="Q26" s="94" t="str">
        <f t="array" ref="Q26">IFERROR(IF($O26=0,"",INDEX($A$5:$P$5,SMALL(IF(--($A26:$P26&lt;$A$6:$P$6),COLUMN($A$5:$P$5),IF($A26:$P26="غ",COLUMN($A$5:$P$5))),COLUMNS($A$7:A26)))),"")</f>
        <v/>
      </c>
      <c r="R26" s="94" t="str">
        <f t="array" ref="R26">IFERROR(IF($O26=0,"",INDEX($A$5:$P$5,SMALL(IF(--($A26:$P26&lt;$A$6:$P$6),COLUMN($A$5:$P$5),IF($A26:$P26="غ",COLUMN($A$5:$P$5))),COLUMNS($A$7:B26)))),"")</f>
        <v/>
      </c>
      <c r="S26" s="94" t="str">
        <f t="array" ref="S26">IFERROR(IF($O26=0,"",INDEX($A$5:$P$5,SMALL(IF(--($A26:$P26&lt;$A$6:$P$6),COLUMN($A$5:$P$5),IF($A26:$P26="غ",COLUMN($A$5:$P$5))),COLUMNS($A$7:C26)))),"")</f>
        <v/>
      </c>
      <c r="T26" s="94" t="str">
        <f t="array" ref="T26">IFERROR(IF($O26=0,"",INDEX($A$5:$P$5,SMALL(IF(--($A26:$P26&lt;$A$6:$P$6),COLUMN($A$5:$P$5),IF($A26:$P26="غ",COLUMN($A$5:$P$5))),COLUMNS($A$7:D26)))),"")</f>
        <v/>
      </c>
      <c r="U26" s="94" t="str">
        <f t="array" ref="U26">IFERROR(IF($O26=0,"",INDEX($A$5:$P$5,SMALL(IF(--($A26:$P26&lt;$A$6:$P$6),COLUMN($A$5:$P$5),IF($A26:$P26="غ",COLUMN($A$5:$P$5))),COLUMNS($A$7:E26)))),"")</f>
        <v/>
      </c>
      <c r="V26" s="94" t="str">
        <f t="array" ref="V26">IFERROR(IF($O26=0,"",INDEX($A$5:$P$5,SMALL(IF(--($A26:$P26&lt;$A$6:$P$6),COLUMN($A$5:$P$5),IF($A26:$P26="غ",COLUMN($A$5:$P$5))),COLUMNS($A$7:F26)))),"")</f>
        <v/>
      </c>
      <c r="W26" s="94" t="str">
        <f t="array" ref="W26">IFERROR(IF($O26=0,"",INDEX($A$5:$P$5,SMALL(IF(--($A26:$P26&lt;$A$6:$P$6),COLUMN($A$5:$P$5),IF($A26:$P26="غ",COLUMN($A$5:$P$5))),COLUMNS($A$7:G26)))),"")</f>
        <v/>
      </c>
      <c r="X26" s="94" t="str">
        <f t="array" ref="X26">IFERROR(IF($O26=0,"",INDEX($A$5:$P$5,SMALL(IF(--($A26:$P26&lt;$A$6:$P$6),COLUMN($A$5:$P$5),IF($A26:$P26="غ",COLUMN($A$5:$P$5))),COLUMNS($A$7:H26)))),"")</f>
        <v/>
      </c>
      <c r="Y26" s="94" t="str">
        <f t="array" ref="Y26">IFERROR(IF($O26=0,"",INDEX($A$5:$P$5,SMALL(IF(--($A26:$P26&lt;$A$6:$P$6),COLUMN($A$5:$P$5),IF($A26:$P26="غ",COLUMN($A$5:$P$5))),COLUMNS($A$7:I26)))),"")</f>
        <v/>
      </c>
      <c r="Z26" s="94" t="str">
        <f t="array" ref="Z26">IFERROR(IF($O26=0,"",INDEX($A$5:$P$5,SMALL(IF(--($A26:$P26&lt;$A$6:$P$6),COLUMN($A$5:$P$5),IF($A26:$P26="غ",COLUMN($A$5:$P$5))),COLUMNS($A$7:J26)))),"")</f>
        <v/>
      </c>
      <c r="AA26" s="94" t="str">
        <f t="array" ref="AA26">IFERROR(IF($O26=0,"",INDEX($A$5:$P$5,SMALL(IF(--($A26:$P26&lt;$A$6:$P$6),COLUMN($A$5:$P$5),IF($A26:$P26="غ",COLUMN($A$5:$P$5))),COLUMNS($A$7:K26)))),"")</f>
        <v/>
      </c>
      <c r="AB26" s="94" t="str">
        <f t="array" ref="AB26">IFERROR(IF($O26=0,"",INDEX($A$5:$P$5,SMALL(IF(--($A26:$P26&lt;$A$6:$P$6),COLUMN($A$5:$P$5),IF($A26:$P26="غ",COLUMN($A$5:$P$5))),COLUMNS($A$7:L26)))),"")</f>
        <v/>
      </c>
      <c r="AC26" s="94" t="str">
        <f t="array" ref="AC26">IFERROR(IF($O26=0,"",INDEX($A$5:$P$5,SMALL(IF(--($A26:$P26&lt;$A$6:$P$6),COLUMN($A$5:$P$5),IF($A26:$P26="غ",COLUMN($A$5:$P$5))),COLUMNS($A$7:M26)))),"")</f>
        <v/>
      </c>
      <c r="AD26" s="94" t="str">
        <f t="array" ref="AD26">IFERROR(IF($O26=0,"",INDEX($A$5:$P$5,SMALL(IF(--($A26:$P26&lt;$A$6:$P$6),COLUMN($A$5:$P$5),IF($A26:$P26="غ",COLUMN($A$5:$P$5))),COLUMNS($A$7:N26)))),"")</f>
        <v/>
      </c>
      <c r="AE26" s="94" t="str">
        <f t="array" ref="AE26">IFERROR(IF($O26=0,"",INDEX($A$5:$P$5,SMALL(IF(--($A26:$P26&lt;$A$6:$P$6),COLUMN($A$5:$P$5),IF($A26:$P26="غ",COLUMN($A$5:$P$5))),COLUMNS($A$7:O26)))),"")</f>
        <v/>
      </c>
    </row>
    <row r="27" spans="1:31">
      <c r="A27" s="98">
        <f>ورقة1!P29</f>
        <v>0</v>
      </c>
      <c r="B27" s="98">
        <f>ورقة1!R29</f>
        <v>0</v>
      </c>
      <c r="C27" s="98">
        <f>ورقة1!T29</f>
        <v>0</v>
      </c>
      <c r="D27" s="98">
        <f>ورقة1!V29</f>
        <v>0</v>
      </c>
      <c r="E27" s="98">
        <f>ورقة1!X29</f>
        <v>0</v>
      </c>
      <c r="F27" s="98">
        <f>ورقة1!AA29</f>
        <v>0</v>
      </c>
      <c r="G27" s="98">
        <f>ورقة1!AD29</f>
        <v>0</v>
      </c>
      <c r="H27" s="98">
        <f>ورقة1!AG29</f>
        <v>0</v>
      </c>
      <c r="I27" s="98">
        <f>ورقة1!AJ29</f>
        <v>0</v>
      </c>
      <c r="J27" s="98">
        <f>ورقة1!AM29</f>
        <v>0</v>
      </c>
      <c r="K27" s="98">
        <f>ورقة1!AP29</f>
        <v>0</v>
      </c>
      <c r="L27" s="98">
        <f>ورقة1!AS29</f>
        <v>0</v>
      </c>
      <c r="M27" s="98">
        <f>ورقة1!AV29</f>
        <v>0</v>
      </c>
      <c r="N27" s="98">
        <f>ورقة1!AX29</f>
        <v>0</v>
      </c>
      <c r="O27" s="98">
        <f>ورقة1!AZ29</f>
        <v>0</v>
      </c>
      <c r="P27" s="98">
        <f>ورقة1!BA29</f>
        <v>0</v>
      </c>
      <c r="Q27" s="94" t="str">
        <f t="array" ref="Q27">IFERROR(IF($O27=0,"",INDEX($A$5:$P$5,SMALL(IF(--($A27:$P27&lt;$A$6:$P$6),COLUMN($A$5:$P$5),IF($A27:$P27="غ",COLUMN($A$5:$P$5))),COLUMNS($A$7:A27)))),"")</f>
        <v/>
      </c>
      <c r="R27" s="94" t="str">
        <f t="array" ref="R27">IFERROR(IF($O27=0,"",INDEX($A$5:$P$5,SMALL(IF(--($A27:$P27&lt;$A$6:$P$6),COLUMN($A$5:$P$5),IF($A27:$P27="غ",COLUMN($A$5:$P$5))),COLUMNS($A$7:B27)))),"")</f>
        <v/>
      </c>
      <c r="S27" s="94" t="str">
        <f t="array" ref="S27">IFERROR(IF($O27=0,"",INDEX($A$5:$P$5,SMALL(IF(--($A27:$P27&lt;$A$6:$P$6),COLUMN($A$5:$P$5),IF($A27:$P27="غ",COLUMN($A$5:$P$5))),COLUMNS($A$7:C27)))),"")</f>
        <v/>
      </c>
      <c r="T27" s="94" t="str">
        <f t="array" ref="T27">IFERROR(IF($O27=0,"",INDEX($A$5:$P$5,SMALL(IF(--($A27:$P27&lt;$A$6:$P$6),COLUMN($A$5:$P$5),IF($A27:$P27="غ",COLUMN($A$5:$P$5))),COLUMNS($A$7:D27)))),"")</f>
        <v/>
      </c>
      <c r="U27" s="94" t="str">
        <f t="array" ref="U27">IFERROR(IF($O27=0,"",INDEX($A$5:$P$5,SMALL(IF(--($A27:$P27&lt;$A$6:$P$6),COLUMN($A$5:$P$5),IF($A27:$P27="غ",COLUMN($A$5:$P$5))),COLUMNS($A$7:E27)))),"")</f>
        <v/>
      </c>
      <c r="V27" s="94" t="str">
        <f t="array" ref="V27">IFERROR(IF($O27=0,"",INDEX($A$5:$P$5,SMALL(IF(--($A27:$P27&lt;$A$6:$P$6),COLUMN($A$5:$P$5),IF($A27:$P27="غ",COLUMN($A$5:$P$5))),COLUMNS($A$7:F27)))),"")</f>
        <v/>
      </c>
      <c r="W27" s="94" t="str">
        <f t="array" ref="W27">IFERROR(IF($O27=0,"",INDEX($A$5:$P$5,SMALL(IF(--($A27:$P27&lt;$A$6:$P$6),COLUMN($A$5:$P$5),IF($A27:$P27="غ",COLUMN($A$5:$P$5))),COLUMNS($A$7:G27)))),"")</f>
        <v/>
      </c>
      <c r="X27" s="94" t="str">
        <f t="array" ref="X27">IFERROR(IF($O27=0,"",INDEX($A$5:$P$5,SMALL(IF(--($A27:$P27&lt;$A$6:$P$6),COLUMN($A$5:$P$5),IF($A27:$P27="غ",COLUMN($A$5:$P$5))),COLUMNS($A$7:H27)))),"")</f>
        <v/>
      </c>
      <c r="Y27" s="94" t="str">
        <f t="array" ref="Y27">IFERROR(IF($O27=0,"",INDEX($A$5:$P$5,SMALL(IF(--($A27:$P27&lt;$A$6:$P$6),COLUMN($A$5:$P$5),IF($A27:$P27="غ",COLUMN($A$5:$P$5))),COLUMNS($A$7:I27)))),"")</f>
        <v/>
      </c>
      <c r="Z27" s="94" t="str">
        <f t="array" ref="Z27">IFERROR(IF($O27=0,"",INDEX($A$5:$P$5,SMALL(IF(--($A27:$P27&lt;$A$6:$P$6),COLUMN($A$5:$P$5),IF($A27:$P27="غ",COLUMN($A$5:$P$5))),COLUMNS($A$7:J27)))),"")</f>
        <v/>
      </c>
      <c r="AA27" s="94" t="str">
        <f t="array" ref="AA27">IFERROR(IF($O27=0,"",INDEX($A$5:$P$5,SMALL(IF(--($A27:$P27&lt;$A$6:$P$6),COLUMN($A$5:$P$5),IF($A27:$P27="غ",COLUMN($A$5:$P$5))),COLUMNS($A$7:K27)))),"")</f>
        <v/>
      </c>
      <c r="AB27" s="94" t="str">
        <f t="array" ref="AB27">IFERROR(IF($O27=0,"",INDEX($A$5:$P$5,SMALL(IF(--($A27:$P27&lt;$A$6:$P$6),COLUMN($A$5:$P$5),IF($A27:$P27="غ",COLUMN($A$5:$P$5))),COLUMNS($A$7:L27)))),"")</f>
        <v/>
      </c>
      <c r="AC27" s="94" t="str">
        <f t="array" ref="AC27">IFERROR(IF($O27=0,"",INDEX($A$5:$P$5,SMALL(IF(--($A27:$P27&lt;$A$6:$P$6),COLUMN($A$5:$P$5),IF($A27:$P27="غ",COLUMN($A$5:$P$5))),COLUMNS($A$7:M27)))),"")</f>
        <v/>
      </c>
      <c r="AD27" s="94" t="str">
        <f t="array" ref="AD27">IFERROR(IF($O27=0,"",INDEX($A$5:$P$5,SMALL(IF(--($A27:$P27&lt;$A$6:$P$6),COLUMN($A$5:$P$5),IF($A27:$P27="غ",COLUMN($A$5:$P$5))),COLUMNS($A$7:N27)))),"")</f>
        <v/>
      </c>
      <c r="AE27" s="94" t="str">
        <f t="array" ref="AE27">IFERROR(IF($O27=0,"",INDEX($A$5:$P$5,SMALL(IF(--($A27:$P27&lt;$A$6:$P$6),COLUMN($A$5:$P$5),IF($A27:$P27="غ",COLUMN($A$5:$P$5))),COLUMNS($A$7:O27)))),"")</f>
        <v/>
      </c>
    </row>
    <row r="28" spans="1:31">
      <c r="A28" s="98">
        <f>ورقة1!P30</f>
        <v>0</v>
      </c>
      <c r="B28" s="98">
        <f>ورقة1!R30</f>
        <v>0</v>
      </c>
      <c r="C28" s="98">
        <f>ورقة1!T30</f>
        <v>0</v>
      </c>
      <c r="D28" s="98">
        <f>ورقة1!V30</f>
        <v>0</v>
      </c>
      <c r="E28" s="98">
        <f>ورقة1!X30</f>
        <v>0</v>
      </c>
      <c r="F28" s="98">
        <f>ورقة1!AA30</f>
        <v>0</v>
      </c>
      <c r="G28" s="98">
        <f>ورقة1!AD30</f>
        <v>0</v>
      </c>
      <c r="H28" s="98">
        <f>ورقة1!AG30</f>
        <v>0</v>
      </c>
      <c r="I28" s="98">
        <f>ورقة1!AJ30</f>
        <v>0</v>
      </c>
      <c r="J28" s="98">
        <f>ورقة1!AM30</f>
        <v>0</v>
      </c>
      <c r="K28" s="98">
        <f>ورقة1!AP30</f>
        <v>0</v>
      </c>
      <c r="L28" s="98">
        <f>ورقة1!AS30</f>
        <v>0</v>
      </c>
      <c r="M28" s="98">
        <f>ورقة1!AV30</f>
        <v>0</v>
      </c>
      <c r="N28" s="98">
        <f>ورقة1!AX30</f>
        <v>0</v>
      </c>
      <c r="O28" s="98">
        <f>ورقة1!AZ30</f>
        <v>0</v>
      </c>
      <c r="P28" s="98">
        <f>ورقة1!BA30</f>
        <v>0</v>
      </c>
      <c r="Q28" s="94" t="str">
        <f t="array" ref="Q28">IFERROR(IF($O28=0,"",INDEX($A$5:$P$5,SMALL(IF(--($A28:$P28&lt;$A$6:$P$6),COLUMN($A$5:$P$5),IF($A28:$P28="غ",COLUMN($A$5:$P$5))),COLUMNS($A$7:A28)))),"")</f>
        <v/>
      </c>
      <c r="R28" s="94" t="str">
        <f t="array" ref="R28">IFERROR(IF($O28=0,"",INDEX($A$5:$P$5,SMALL(IF(--($A28:$P28&lt;$A$6:$P$6),COLUMN($A$5:$P$5),IF($A28:$P28="غ",COLUMN($A$5:$P$5))),COLUMNS($A$7:B28)))),"")</f>
        <v/>
      </c>
      <c r="S28" s="94" t="str">
        <f t="array" ref="S28">IFERROR(IF($O28=0,"",INDEX($A$5:$P$5,SMALL(IF(--($A28:$P28&lt;$A$6:$P$6),COLUMN($A$5:$P$5),IF($A28:$P28="غ",COLUMN($A$5:$P$5))),COLUMNS($A$7:C28)))),"")</f>
        <v/>
      </c>
      <c r="T28" s="94" t="str">
        <f t="array" ref="T28">IFERROR(IF($O28=0,"",INDEX($A$5:$P$5,SMALL(IF(--($A28:$P28&lt;$A$6:$P$6),COLUMN($A$5:$P$5),IF($A28:$P28="غ",COLUMN($A$5:$P$5))),COLUMNS($A$7:D28)))),"")</f>
        <v/>
      </c>
      <c r="U28" s="94" t="str">
        <f t="array" ref="U28">IFERROR(IF($O28=0,"",INDEX($A$5:$P$5,SMALL(IF(--($A28:$P28&lt;$A$6:$P$6),COLUMN($A$5:$P$5),IF($A28:$P28="غ",COLUMN($A$5:$P$5))),COLUMNS($A$7:E28)))),"")</f>
        <v/>
      </c>
      <c r="V28" s="94" t="str">
        <f t="array" ref="V28">IFERROR(IF($O28=0,"",INDEX($A$5:$P$5,SMALL(IF(--($A28:$P28&lt;$A$6:$P$6),COLUMN($A$5:$P$5),IF($A28:$P28="غ",COLUMN($A$5:$P$5))),COLUMNS($A$7:F28)))),"")</f>
        <v/>
      </c>
      <c r="W28" s="94" t="str">
        <f t="array" ref="W28">IFERROR(IF($O28=0,"",INDEX($A$5:$P$5,SMALL(IF(--($A28:$P28&lt;$A$6:$P$6),COLUMN($A$5:$P$5),IF($A28:$P28="غ",COLUMN($A$5:$P$5))),COLUMNS($A$7:G28)))),"")</f>
        <v/>
      </c>
      <c r="X28" s="94" t="str">
        <f t="array" ref="X28">IFERROR(IF($O28=0,"",INDEX($A$5:$P$5,SMALL(IF(--($A28:$P28&lt;$A$6:$P$6),COLUMN($A$5:$P$5),IF($A28:$P28="غ",COLUMN($A$5:$P$5))),COLUMNS($A$7:H28)))),"")</f>
        <v/>
      </c>
      <c r="Y28" s="94" t="str">
        <f t="array" ref="Y28">IFERROR(IF($O28=0,"",INDEX($A$5:$P$5,SMALL(IF(--($A28:$P28&lt;$A$6:$P$6),COLUMN($A$5:$P$5),IF($A28:$P28="غ",COLUMN($A$5:$P$5))),COLUMNS($A$7:I28)))),"")</f>
        <v/>
      </c>
      <c r="Z28" s="94" t="str">
        <f t="array" ref="Z28">IFERROR(IF($O28=0,"",INDEX($A$5:$P$5,SMALL(IF(--($A28:$P28&lt;$A$6:$P$6),COLUMN($A$5:$P$5),IF($A28:$P28="غ",COLUMN($A$5:$P$5))),COLUMNS($A$7:J28)))),"")</f>
        <v/>
      </c>
      <c r="AA28" s="94" t="str">
        <f t="array" ref="AA28">IFERROR(IF($O28=0,"",INDEX($A$5:$P$5,SMALL(IF(--($A28:$P28&lt;$A$6:$P$6),COLUMN($A$5:$P$5),IF($A28:$P28="غ",COLUMN($A$5:$P$5))),COLUMNS($A$7:K28)))),"")</f>
        <v/>
      </c>
      <c r="AB28" s="94" t="str">
        <f t="array" ref="AB28">IFERROR(IF($O28=0,"",INDEX($A$5:$P$5,SMALL(IF(--($A28:$P28&lt;$A$6:$P$6),COLUMN($A$5:$P$5),IF($A28:$P28="غ",COLUMN($A$5:$P$5))),COLUMNS($A$7:L28)))),"")</f>
        <v/>
      </c>
      <c r="AC28" s="94" t="str">
        <f t="array" ref="AC28">IFERROR(IF($O28=0,"",INDEX($A$5:$P$5,SMALL(IF(--($A28:$P28&lt;$A$6:$P$6),COLUMN($A$5:$P$5),IF($A28:$P28="غ",COLUMN($A$5:$P$5))),COLUMNS($A$7:M28)))),"")</f>
        <v/>
      </c>
      <c r="AD28" s="94" t="str">
        <f t="array" ref="AD28">IFERROR(IF($O28=0,"",INDEX($A$5:$P$5,SMALL(IF(--($A28:$P28&lt;$A$6:$P$6),COLUMN($A$5:$P$5),IF($A28:$P28="غ",COLUMN($A$5:$P$5))),COLUMNS($A$7:N28)))),"")</f>
        <v/>
      </c>
      <c r="AE28" s="94" t="str">
        <f t="array" ref="AE28">IFERROR(IF($O28=0,"",INDEX($A$5:$P$5,SMALL(IF(--($A28:$P28&lt;$A$6:$P$6),COLUMN($A$5:$P$5),IF($A28:$P28="غ",COLUMN($A$5:$P$5))),COLUMNS($A$7:O28)))),"")</f>
        <v/>
      </c>
    </row>
    <row r="29" spans="1:31">
      <c r="A29" s="98">
        <f>ورقة1!P31</f>
        <v>0</v>
      </c>
      <c r="B29" s="98">
        <f>ورقة1!R31</f>
        <v>0</v>
      </c>
      <c r="C29" s="98">
        <f>ورقة1!T31</f>
        <v>0</v>
      </c>
      <c r="D29" s="98">
        <f>ورقة1!V31</f>
        <v>0</v>
      </c>
      <c r="E29" s="98">
        <f>ورقة1!X31</f>
        <v>0</v>
      </c>
      <c r="F29" s="98">
        <f>ورقة1!AA31</f>
        <v>0</v>
      </c>
      <c r="G29" s="98">
        <f>ورقة1!AD31</f>
        <v>0</v>
      </c>
      <c r="H29" s="98">
        <f>ورقة1!AG31</f>
        <v>0</v>
      </c>
      <c r="I29" s="98">
        <f>ورقة1!AJ31</f>
        <v>0</v>
      </c>
      <c r="J29" s="98">
        <f>ورقة1!AM31</f>
        <v>0</v>
      </c>
      <c r="K29" s="98">
        <f>ورقة1!AP31</f>
        <v>0</v>
      </c>
      <c r="L29" s="98">
        <f>ورقة1!AS31</f>
        <v>0</v>
      </c>
      <c r="M29" s="98">
        <f>ورقة1!AV31</f>
        <v>0</v>
      </c>
      <c r="N29" s="98">
        <f>ورقة1!AX31</f>
        <v>0</v>
      </c>
      <c r="O29" s="98">
        <f>ورقة1!AZ31</f>
        <v>0</v>
      </c>
      <c r="P29" s="98">
        <f>ورقة1!BA31</f>
        <v>0</v>
      </c>
      <c r="Q29" s="94" t="str">
        <f t="array" ref="Q29">IFERROR(IF($O29=0,"",INDEX($A$5:$P$5,SMALL(IF(--($A29:$P29&lt;$A$6:$P$6),COLUMN($A$5:$P$5),IF($A29:$P29="غ",COLUMN($A$5:$P$5))),COLUMNS($A$7:A29)))),"")</f>
        <v/>
      </c>
      <c r="R29" s="94" t="str">
        <f t="array" ref="R29">IFERROR(IF($O29=0,"",INDEX($A$5:$P$5,SMALL(IF(--($A29:$P29&lt;$A$6:$P$6),COLUMN($A$5:$P$5),IF($A29:$P29="غ",COLUMN($A$5:$P$5))),COLUMNS($A$7:B29)))),"")</f>
        <v/>
      </c>
      <c r="S29" s="94" t="str">
        <f t="array" ref="S29">IFERROR(IF($O29=0,"",INDEX($A$5:$P$5,SMALL(IF(--($A29:$P29&lt;$A$6:$P$6),COLUMN($A$5:$P$5),IF($A29:$P29="غ",COLUMN($A$5:$P$5))),COLUMNS($A$7:C29)))),"")</f>
        <v/>
      </c>
      <c r="T29" s="94" t="str">
        <f t="array" ref="T29">IFERROR(IF($O29=0,"",INDEX($A$5:$P$5,SMALL(IF(--($A29:$P29&lt;$A$6:$P$6),COLUMN($A$5:$P$5),IF($A29:$P29="غ",COLUMN($A$5:$P$5))),COLUMNS($A$7:D29)))),"")</f>
        <v/>
      </c>
      <c r="U29" s="94" t="str">
        <f t="array" ref="U29">IFERROR(IF($O29=0,"",INDEX($A$5:$P$5,SMALL(IF(--($A29:$P29&lt;$A$6:$P$6),COLUMN($A$5:$P$5),IF($A29:$P29="غ",COLUMN($A$5:$P$5))),COLUMNS($A$7:E29)))),"")</f>
        <v/>
      </c>
      <c r="V29" s="94" t="str">
        <f t="array" ref="V29">IFERROR(IF($O29=0,"",INDEX($A$5:$P$5,SMALL(IF(--($A29:$P29&lt;$A$6:$P$6),COLUMN($A$5:$P$5),IF($A29:$P29="غ",COLUMN($A$5:$P$5))),COLUMNS($A$7:F29)))),"")</f>
        <v/>
      </c>
      <c r="W29" s="94" t="str">
        <f t="array" ref="W29">IFERROR(IF($O29=0,"",INDEX($A$5:$P$5,SMALL(IF(--($A29:$P29&lt;$A$6:$P$6),COLUMN($A$5:$P$5),IF($A29:$P29="غ",COLUMN($A$5:$P$5))),COLUMNS($A$7:G29)))),"")</f>
        <v/>
      </c>
      <c r="X29" s="94" t="str">
        <f t="array" ref="X29">IFERROR(IF($O29=0,"",INDEX($A$5:$P$5,SMALL(IF(--($A29:$P29&lt;$A$6:$P$6),COLUMN($A$5:$P$5),IF($A29:$P29="غ",COLUMN($A$5:$P$5))),COLUMNS($A$7:H29)))),"")</f>
        <v/>
      </c>
      <c r="Y29" s="94" t="str">
        <f t="array" ref="Y29">IFERROR(IF($O29=0,"",INDEX($A$5:$P$5,SMALL(IF(--($A29:$P29&lt;$A$6:$P$6),COLUMN($A$5:$P$5),IF($A29:$P29="غ",COLUMN($A$5:$P$5))),COLUMNS($A$7:I29)))),"")</f>
        <v/>
      </c>
      <c r="Z29" s="94" t="str">
        <f t="array" ref="Z29">IFERROR(IF($O29=0,"",INDEX($A$5:$P$5,SMALL(IF(--($A29:$P29&lt;$A$6:$P$6),COLUMN($A$5:$P$5),IF($A29:$P29="غ",COLUMN($A$5:$P$5))),COLUMNS($A$7:J29)))),"")</f>
        <v/>
      </c>
      <c r="AA29" s="94" t="str">
        <f t="array" ref="AA29">IFERROR(IF($O29=0,"",INDEX($A$5:$P$5,SMALL(IF(--($A29:$P29&lt;$A$6:$P$6),COLUMN($A$5:$P$5),IF($A29:$P29="غ",COLUMN($A$5:$P$5))),COLUMNS($A$7:K29)))),"")</f>
        <v/>
      </c>
      <c r="AB29" s="94" t="str">
        <f t="array" ref="AB29">IFERROR(IF($O29=0,"",INDEX($A$5:$P$5,SMALL(IF(--($A29:$P29&lt;$A$6:$P$6),COLUMN($A$5:$P$5),IF($A29:$P29="غ",COLUMN($A$5:$P$5))),COLUMNS($A$7:L29)))),"")</f>
        <v/>
      </c>
      <c r="AC29" s="94" t="str">
        <f t="array" ref="AC29">IFERROR(IF($O29=0,"",INDEX($A$5:$P$5,SMALL(IF(--($A29:$P29&lt;$A$6:$P$6),COLUMN($A$5:$P$5),IF($A29:$P29="غ",COLUMN($A$5:$P$5))),COLUMNS($A$7:M29)))),"")</f>
        <v/>
      </c>
      <c r="AD29" s="94" t="str">
        <f t="array" ref="AD29">IFERROR(IF($O29=0,"",INDEX($A$5:$P$5,SMALL(IF(--($A29:$P29&lt;$A$6:$P$6),COLUMN($A$5:$P$5),IF($A29:$P29="غ",COLUMN($A$5:$P$5))),COLUMNS($A$7:N29)))),"")</f>
        <v/>
      </c>
      <c r="AE29" s="94" t="str">
        <f t="array" ref="AE29">IFERROR(IF($O29=0,"",INDEX($A$5:$P$5,SMALL(IF(--($A29:$P29&lt;$A$6:$P$6),COLUMN($A$5:$P$5),IF($A29:$P29="غ",COLUMN($A$5:$P$5))),COLUMNS($A$7:O29)))),"")</f>
        <v/>
      </c>
    </row>
    <row r="30" spans="1:31">
      <c r="A30" s="98">
        <f>ورقة1!P32</f>
        <v>0</v>
      </c>
      <c r="B30" s="98">
        <f>ورقة1!R32</f>
        <v>0</v>
      </c>
      <c r="C30" s="98">
        <f>ورقة1!T32</f>
        <v>0</v>
      </c>
      <c r="D30" s="98">
        <f>ورقة1!V32</f>
        <v>0</v>
      </c>
      <c r="E30" s="98">
        <f>ورقة1!X32</f>
        <v>0</v>
      </c>
      <c r="F30" s="98">
        <f>ورقة1!AA32</f>
        <v>0</v>
      </c>
      <c r="G30" s="98">
        <f>ورقة1!AD32</f>
        <v>0</v>
      </c>
      <c r="H30" s="98">
        <f>ورقة1!AG32</f>
        <v>0</v>
      </c>
      <c r="I30" s="98">
        <f>ورقة1!AJ32</f>
        <v>0</v>
      </c>
      <c r="J30" s="98">
        <f>ورقة1!AM32</f>
        <v>0</v>
      </c>
      <c r="K30" s="98">
        <f>ورقة1!AP32</f>
        <v>0</v>
      </c>
      <c r="L30" s="98">
        <f>ورقة1!AS32</f>
        <v>0</v>
      </c>
      <c r="M30" s="98">
        <f>ورقة1!AV32</f>
        <v>0</v>
      </c>
      <c r="N30" s="98">
        <f>ورقة1!AX32</f>
        <v>0</v>
      </c>
      <c r="O30" s="98">
        <f>ورقة1!AZ32</f>
        <v>0</v>
      </c>
      <c r="P30" s="98">
        <f>ورقة1!BA32</f>
        <v>0</v>
      </c>
      <c r="Q30" s="94" t="str">
        <f t="array" ref="Q30">IFERROR(IF($O30=0,"",INDEX($A$5:$P$5,SMALL(IF(--($A30:$P30&lt;$A$6:$P$6),COLUMN($A$5:$P$5),IF($A30:$P30="غ",COLUMN($A$5:$P$5))),COLUMNS($A$7:A30)))),"")</f>
        <v/>
      </c>
      <c r="R30" s="94" t="str">
        <f t="array" ref="R30">IFERROR(IF($O30=0,"",INDEX($A$5:$P$5,SMALL(IF(--($A30:$P30&lt;$A$6:$P$6),COLUMN($A$5:$P$5),IF($A30:$P30="غ",COLUMN($A$5:$P$5))),COLUMNS($A$7:B30)))),"")</f>
        <v/>
      </c>
      <c r="S30" s="94" t="str">
        <f t="array" ref="S30">IFERROR(IF($O30=0,"",INDEX($A$5:$P$5,SMALL(IF(--($A30:$P30&lt;$A$6:$P$6),COLUMN($A$5:$P$5),IF($A30:$P30="غ",COLUMN($A$5:$P$5))),COLUMNS($A$7:C30)))),"")</f>
        <v/>
      </c>
      <c r="T30" s="94" t="str">
        <f t="array" ref="T30">IFERROR(IF($O30=0,"",INDEX($A$5:$P$5,SMALL(IF(--($A30:$P30&lt;$A$6:$P$6),COLUMN($A$5:$P$5),IF($A30:$P30="غ",COLUMN($A$5:$P$5))),COLUMNS($A$7:D30)))),"")</f>
        <v/>
      </c>
      <c r="U30" s="94" t="str">
        <f t="array" ref="U30">IFERROR(IF($O30=0,"",INDEX($A$5:$P$5,SMALL(IF(--($A30:$P30&lt;$A$6:$P$6),COLUMN($A$5:$P$5),IF($A30:$P30="غ",COLUMN($A$5:$P$5))),COLUMNS($A$7:E30)))),"")</f>
        <v/>
      </c>
      <c r="V30" s="94" t="str">
        <f t="array" ref="V30">IFERROR(IF($O30=0,"",INDEX($A$5:$P$5,SMALL(IF(--($A30:$P30&lt;$A$6:$P$6),COLUMN($A$5:$P$5),IF($A30:$P30="غ",COLUMN($A$5:$P$5))),COLUMNS($A$7:F30)))),"")</f>
        <v/>
      </c>
      <c r="W30" s="94" t="str">
        <f t="array" ref="W30">IFERROR(IF($O30=0,"",INDEX($A$5:$P$5,SMALL(IF(--($A30:$P30&lt;$A$6:$P$6),COLUMN($A$5:$P$5),IF($A30:$P30="غ",COLUMN($A$5:$P$5))),COLUMNS($A$7:G30)))),"")</f>
        <v/>
      </c>
      <c r="X30" s="94" t="str">
        <f t="array" ref="X30">IFERROR(IF($O30=0,"",INDEX($A$5:$P$5,SMALL(IF(--($A30:$P30&lt;$A$6:$P$6),COLUMN($A$5:$P$5),IF($A30:$P30="غ",COLUMN($A$5:$P$5))),COLUMNS($A$7:H30)))),"")</f>
        <v/>
      </c>
      <c r="Y30" s="94" t="str">
        <f t="array" ref="Y30">IFERROR(IF($O30=0,"",INDEX($A$5:$P$5,SMALL(IF(--($A30:$P30&lt;$A$6:$P$6),COLUMN($A$5:$P$5),IF($A30:$P30="غ",COLUMN($A$5:$P$5))),COLUMNS($A$7:I30)))),"")</f>
        <v/>
      </c>
      <c r="Z30" s="94" t="str">
        <f t="array" ref="Z30">IFERROR(IF($O30=0,"",INDEX($A$5:$P$5,SMALL(IF(--($A30:$P30&lt;$A$6:$P$6),COLUMN($A$5:$P$5),IF($A30:$P30="غ",COLUMN($A$5:$P$5))),COLUMNS($A$7:J30)))),"")</f>
        <v/>
      </c>
      <c r="AA30" s="94" t="str">
        <f t="array" ref="AA30">IFERROR(IF($O30=0,"",INDEX($A$5:$P$5,SMALL(IF(--($A30:$P30&lt;$A$6:$P$6),COLUMN($A$5:$P$5),IF($A30:$P30="غ",COLUMN($A$5:$P$5))),COLUMNS($A$7:K30)))),"")</f>
        <v/>
      </c>
      <c r="AB30" s="94" t="str">
        <f t="array" ref="AB30">IFERROR(IF($O30=0,"",INDEX($A$5:$P$5,SMALL(IF(--($A30:$P30&lt;$A$6:$P$6),COLUMN($A$5:$P$5),IF($A30:$P30="غ",COLUMN($A$5:$P$5))),COLUMNS($A$7:L30)))),"")</f>
        <v/>
      </c>
      <c r="AC30" s="94" t="str">
        <f t="array" ref="AC30">IFERROR(IF($O30=0,"",INDEX($A$5:$P$5,SMALL(IF(--($A30:$P30&lt;$A$6:$P$6),COLUMN($A$5:$P$5),IF($A30:$P30="غ",COLUMN($A$5:$P$5))),COLUMNS($A$7:M30)))),"")</f>
        <v/>
      </c>
      <c r="AD30" s="94" t="str">
        <f t="array" ref="AD30">IFERROR(IF($O30=0,"",INDEX($A$5:$P$5,SMALL(IF(--($A30:$P30&lt;$A$6:$P$6),COLUMN($A$5:$P$5),IF($A30:$P30="غ",COLUMN($A$5:$P$5))),COLUMNS($A$7:N30)))),"")</f>
        <v/>
      </c>
      <c r="AE30" s="94" t="str">
        <f t="array" ref="AE30">IFERROR(IF($O30=0,"",INDEX($A$5:$P$5,SMALL(IF(--($A30:$P30&lt;$A$6:$P$6),COLUMN($A$5:$P$5),IF($A30:$P30="غ",COLUMN($A$5:$P$5))),COLUMNS($A$7:O30)))),"")</f>
        <v/>
      </c>
    </row>
    <row r="31" spans="1:31">
      <c r="A31" s="98">
        <f>ورقة1!P33</f>
        <v>0</v>
      </c>
      <c r="B31" s="98">
        <f>ورقة1!R33</f>
        <v>0</v>
      </c>
      <c r="C31" s="98">
        <f>ورقة1!T33</f>
        <v>0</v>
      </c>
      <c r="D31" s="98">
        <f>ورقة1!V33</f>
        <v>0</v>
      </c>
      <c r="E31" s="98">
        <f>ورقة1!X33</f>
        <v>0</v>
      </c>
      <c r="F31" s="98">
        <f>ورقة1!AA33</f>
        <v>0</v>
      </c>
      <c r="G31" s="98">
        <f>ورقة1!AD33</f>
        <v>0</v>
      </c>
      <c r="H31" s="98">
        <f>ورقة1!AG33</f>
        <v>0</v>
      </c>
      <c r="I31" s="98">
        <f>ورقة1!AJ33</f>
        <v>0</v>
      </c>
      <c r="J31" s="98">
        <f>ورقة1!AM33</f>
        <v>0</v>
      </c>
      <c r="K31" s="98">
        <f>ورقة1!AP33</f>
        <v>0</v>
      </c>
      <c r="L31" s="98">
        <f>ورقة1!AS33</f>
        <v>0</v>
      </c>
      <c r="M31" s="98">
        <f>ورقة1!AV33</f>
        <v>0</v>
      </c>
      <c r="N31" s="98">
        <f>ورقة1!AX33</f>
        <v>0</v>
      </c>
      <c r="O31" s="98">
        <f>ورقة1!AZ33</f>
        <v>0</v>
      </c>
      <c r="P31" s="98">
        <f>ورقة1!BA33</f>
        <v>0</v>
      </c>
      <c r="Q31" s="94" t="str">
        <f t="array" ref="Q31">IFERROR(IF($O31=0,"",INDEX($A$5:$P$5,SMALL(IF(--($A31:$P31&lt;$A$6:$P$6),COLUMN($A$5:$P$5),IF($A31:$P31="غ",COLUMN($A$5:$P$5))),COLUMNS($A$7:A31)))),"")</f>
        <v/>
      </c>
      <c r="R31" s="94" t="str">
        <f t="array" ref="R31">IFERROR(IF($O31=0,"",INDEX($A$5:$P$5,SMALL(IF(--($A31:$P31&lt;$A$6:$P$6),COLUMN($A$5:$P$5),IF($A31:$P31="غ",COLUMN($A$5:$P$5))),COLUMNS($A$7:B31)))),"")</f>
        <v/>
      </c>
      <c r="S31" s="94" t="str">
        <f t="array" ref="S31">IFERROR(IF($O31=0,"",INDEX($A$5:$P$5,SMALL(IF(--($A31:$P31&lt;$A$6:$P$6),COLUMN($A$5:$P$5),IF($A31:$P31="غ",COLUMN($A$5:$P$5))),COLUMNS($A$7:C31)))),"")</f>
        <v/>
      </c>
      <c r="T31" s="94" t="str">
        <f t="array" ref="T31">IFERROR(IF($O31=0,"",INDEX($A$5:$P$5,SMALL(IF(--($A31:$P31&lt;$A$6:$P$6),COLUMN($A$5:$P$5),IF($A31:$P31="غ",COLUMN($A$5:$P$5))),COLUMNS($A$7:D31)))),"")</f>
        <v/>
      </c>
      <c r="U31" s="94" t="str">
        <f t="array" ref="U31">IFERROR(IF($O31=0,"",INDEX($A$5:$P$5,SMALL(IF(--($A31:$P31&lt;$A$6:$P$6),COLUMN($A$5:$P$5),IF($A31:$P31="غ",COLUMN($A$5:$P$5))),COLUMNS($A$7:E31)))),"")</f>
        <v/>
      </c>
      <c r="V31" s="94" t="str">
        <f t="array" ref="V31">IFERROR(IF($O31=0,"",INDEX($A$5:$P$5,SMALL(IF(--($A31:$P31&lt;$A$6:$P$6),COLUMN($A$5:$P$5),IF($A31:$P31="غ",COLUMN($A$5:$P$5))),COLUMNS($A$7:F31)))),"")</f>
        <v/>
      </c>
      <c r="W31" s="94" t="str">
        <f t="array" ref="W31">IFERROR(IF($O31=0,"",INDEX($A$5:$P$5,SMALL(IF(--($A31:$P31&lt;$A$6:$P$6),COLUMN($A$5:$P$5),IF($A31:$P31="غ",COLUMN($A$5:$P$5))),COLUMNS($A$7:G31)))),"")</f>
        <v/>
      </c>
      <c r="X31" s="94" t="str">
        <f t="array" ref="X31">IFERROR(IF($O31=0,"",INDEX($A$5:$P$5,SMALL(IF(--($A31:$P31&lt;$A$6:$P$6),COLUMN($A$5:$P$5),IF($A31:$P31="غ",COLUMN($A$5:$P$5))),COLUMNS($A$7:H31)))),"")</f>
        <v/>
      </c>
      <c r="Y31" s="94" t="str">
        <f t="array" ref="Y31">IFERROR(IF($O31=0,"",INDEX($A$5:$P$5,SMALL(IF(--($A31:$P31&lt;$A$6:$P$6),COLUMN($A$5:$P$5),IF($A31:$P31="غ",COLUMN($A$5:$P$5))),COLUMNS($A$7:I31)))),"")</f>
        <v/>
      </c>
      <c r="Z31" s="94" t="str">
        <f t="array" ref="Z31">IFERROR(IF($O31=0,"",INDEX($A$5:$P$5,SMALL(IF(--($A31:$P31&lt;$A$6:$P$6),COLUMN($A$5:$P$5),IF($A31:$P31="غ",COLUMN($A$5:$P$5))),COLUMNS($A$7:J31)))),"")</f>
        <v/>
      </c>
      <c r="AA31" s="94" t="str">
        <f t="array" ref="AA31">IFERROR(IF($O31=0,"",INDEX($A$5:$P$5,SMALL(IF(--($A31:$P31&lt;$A$6:$P$6),COLUMN($A$5:$P$5),IF($A31:$P31="غ",COLUMN($A$5:$P$5))),COLUMNS($A$7:K31)))),"")</f>
        <v/>
      </c>
      <c r="AB31" s="94" t="str">
        <f t="array" ref="AB31">IFERROR(IF($O31=0,"",INDEX($A$5:$P$5,SMALL(IF(--($A31:$P31&lt;$A$6:$P$6),COLUMN($A$5:$P$5),IF($A31:$P31="غ",COLUMN($A$5:$P$5))),COLUMNS($A$7:L31)))),"")</f>
        <v/>
      </c>
      <c r="AC31" s="94" t="str">
        <f t="array" ref="AC31">IFERROR(IF($O31=0,"",INDEX($A$5:$P$5,SMALL(IF(--($A31:$P31&lt;$A$6:$P$6),COLUMN($A$5:$P$5),IF($A31:$P31="غ",COLUMN($A$5:$P$5))),COLUMNS($A$7:M31)))),"")</f>
        <v/>
      </c>
      <c r="AD31" s="94" t="str">
        <f t="array" ref="AD31">IFERROR(IF($O31=0,"",INDEX($A$5:$P$5,SMALL(IF(--($A31:$P31&lt;$A$6:$P$6),COLUMN($A$5:$P$5),IF($A31:$P31="غ",COLUMN($A$5:$P$5))),COLUMNS($A$7:N31)))),"")</f>
        <v/>
      </c>
      <c r="AE31" s="94" t="str">
        <f t="array" ref="AE31">IFERROR(IF($O31=0,"",INDEX($A$5:$P$5,SMALL(IF(--($A31:$P31&lt;$A$6:$P$6),COLUMN($A$5:$P$5),IF($A31:$P31="غ",COLUMN($A$5:$P$5))),COLUMNS($A$7:O31)))),"")</f>
        <v/>
      </c>
    </row>
    <row r="32" spans="1:31">
      <c r="A32" s="98">
        <f>ورقة1!P34</f>
        <v>0</v>
      </c>
      <c r="B32" s="98">
        <f>ورقة1!R34</f>
        <v>0</v>
      </c>
      <c r="C32" s="98">
        <f>ورقة1!T34</f>
        <v>0</v>
      </c>
      <c r="D32" s="98">
        <f>ورقة1!V34</f>
        <v>0</v>
      </c>
      <c r="E32" s="98">
        <f>ورقة1!X34</f>
        <v>0</v>
      </c>
      <c r="F32" s="98">
        <f>ورقة1!AA34</f>
        <v>0</v>
      </c>
      <c r="G32" s="98">
        <f>ورقة1!AD34</f>
        <v>0</v>
      </c>
      <c r="H32" s="98">
        <f>ورقة1!AG34</f>
        <v>0</v>
      </c>
      <c r="I32" s="98">
        <f>ورقة1!AJ34</f>
        <v>0</v>
      </c>
      <c r="J32" s="98">
        <f>ورقة1!AM34</f>
        <v>0</v>
      </c>
      <c r="K32" s="98">
        <f>ورقة1!AP34</f>
        <v>0</v>
      </c>
      <c r="L32" s="98">
        <f>ورقة1!AS34</f>
        <v>0</v>
      </c>
      <c r="M32" s="98">
        <f>ورقة1!AV34</f>
        <v>0</v>
      </c>
      <c r="N32" s="98">
        <f>ورقة1!AX34</f>
        <v>0</v>
      </c>
      <c r="O32" s="98">
        <f>ورقة1!AZ34</f>
        <v>0</v>
      </c>
      <c r="P32" s="98">
        <f>ورقة1!BA34</f>
        <v>0</v>
      </c>
      <c r="Q32" s="94" t="str">
        <f t="array" ref="Q32">IFERROR(IF($O32=0,"",INDEX($A$5:$P$5,SMALL(IF(--($A32:$P32&lt;$A$6:$P$6),COLUMN($A$5:$P$5),IF($A32:$P32="غ",COLUMN($A$5:$P$5))),COLUMNS($A$7:A32)))),"")</f>
        <v/>
      </c>
      <c r="R32" s="94" t="str">
        <f t="array" ref="R32">IFERROR(IF($O32=0,"",INDEX($A$5:$P$5,SMALL(IF(--($A32:$P32&lt;$A$6:$P$6),COLUMN($A$5:$P$5),IF($A32:$P32="غ",COLUMN($A$5:$P$5))),COLUMNS($A$7:B32)))),"")</f>
        <v/>
      </c>
      <c r="S32" s="94" t="str">
        <f t="array" ref="S32">IFERROR(IF($O32=0,"",INDEX($A$5:$P$5,SMALL(IF(--($A32:$P32&lt;$A$6:$P$6),COLUMN($A$5:$P$5),IF($A32:$P32="غ",COLUMN($A$5:$P$5))),COLUMNS($A$7:C32)))),"")</f>
        <v/>
      </c>
      <c r="T32" s="94" t="str">
        <f t="array" ref="T32">IFERROR(IF($O32=0,"",INDEX($A$5:$P$5,SMALL(IF(--($A32:$P32&lt;$A$6:$P$6),COLUMN($A$5:$P$5),IF($A32:$P32="غ",COLUMN($A$5:$P$5))),COLUMNS($A$7:D32)))),"")</f>
        <v/>
      </c>
      <c r="U32" s="94" t="str">
        <f t="array" ref="U32">IFERROR(IF($O32=0,"",INDEX($A$5:$P$5,SMALL(IF(--($A32:$P32&lt;$A$6:$P$6),COLUMN($A$5:$P$5),IF($A32:$P32="غ",COLUMN($A$5:$P$5))),COLUMNS($A$7:E32)))),"")</f>
        <v/>
      </c>
      <c r="V32" s="94" t="str">
        <f t="array" ref="V32">IFERROR(IF($O32=0,"",INDEX($A$5:$P$5,SMALL(IF(--($A32:$P32&lt;$A$6:$P$6),COLUMN($A$5:$P$5),IF($A32:$P32="غ",COLUMN($A$5:$P$5))),COLUMNS($A$7:F32)))),"")</f>
        <v/>
      </c>
      <c r="W32" s="94" t="str">
        <f t="array" ref="W32">IFERROR(IF($O32=0,"",INDEX($A$5:$P$5,SMALL(IF(--($A32:$P32&lt;$A$6:$P$6),COLUMN($A$5:$P$5),IF($A32:$P32="غ",COLUMN($A$5:$P$5))),COLUMNS($A$7:G32)))),"")</f>
        <v/>
      </c>
      <c r="X32" s="94" t="str">
        <f t="array" ref="X32">IFERROR(IF($O32=0,"",INDEX($A$5:$P$5,SMALL(IF(--($A32:$P32&lt;$A$6:$P$6),COLUMN($A$5:$P$5),IF($A32:$P32="غ",COLUMN($A$5:$P$5))),COLUMNS($A$7:H32)))),"")</f>
        <v/>
      </c>
      <c r="Y32" s="94" t="str">
        <f t="array" ref="Y32">IFERROR(IF($O32=0,"",INDEX($A$5:$P$5,SMALL(IF(--($A32:$P32&lt;$A$6:$P$6),COLUMN($A$5:$P$5),IF($A32:$P32="غ",COLUMN($A$5:$P$5))),COLUMNS($A$7:I32)))),"")</f>
        <v/>
      </c>
      <c r="Z32" s="94" t="str">
        <f t="array" ref="Z32">IFERROR(IF($O32=0,"",INDEX($A$5:$P$5,SMALL(IF(--($A32:$P32&lt;$A$6:$P$6),COLUMN($A$5:$P$5),IF($A32:$P32="غ",COLUMN($A$5:$P$5))),COLUMNS($A$7:J32)))),"")</f>
        <v/>
      </c>
      <c r="AA32" s="94" t="str">
        <f t="array" ref="AA32">IFERROR(IF($O32=0,"",INDEX($A$5:$P$5,SMALL(IF(--($A32:$P32&lt;$A$6:$P$6),COLUMN($A$5:$P$5),IF($A32:$P32="غ",COLUMN($A$5:$P$5))),COLUMNS($A$7:K32)))),"")</f>
        <v/>
      </c>
      <c r="AB32" s="94" t="str">
        <f t="array" ref="AB32">IFERROR(IF($O32=0,"",INDEX($A$5:$P$5,SMALL(IF(--($A32:$P32&lt;$A$6:$P$6),COLUMN($A$5:$P$5),IF($A32:$P32="غ",COLUMN($A$5:$P$5))),COLUMNS($A$7:L32)))),"")</f>
        <v/>
      </c>
      <c r="AC32" s="94" t="str">
        <f t="array" ref="AC32">IFERROR(IF($O32=0,"",INDEX($A$5:$P$5,SMALL(IF(--($A32:$P32&lt;$A$6:$P$6),COLUMN($A$5:$P$5),IF($A32:$P32="غ",COLUMN($A$5:$P$5))),COLUMNS($A$7:M32)))),"")</f>
        <v/>
      </c>
      <c r="AD32" s="94" t="str">
        <f t="array" ref="AD32">IFERROR(IF($O32=0,"",INDEX($A$5:$P$5,SMALL(IF(--($A32:$P32&lt;$A$6:$P$6),COLUMN($A$5:$P$5),IF($A32:$P32="غ",COLUMN($A$5:$P$5))),COLUMNS($A$7:N32)))),"")</f>
        <v/>
      </c>
      <c r="AE32" s="94" t="str">
        <f t="array" ref="AE32">IFERROR(IF($O32=0,"",INDEX($A$5:$P$5,SMALL(IF(--($A32:$P32&lt;$A$6:$P$6),COLUMN($A$5:$P$5),IF($A32:$P32="غ",COLUMN($A$5:$P$5))),COLUMNS($A$7:O32)))),"")</f>
        <v/>
      </c>
    </row>
    <row r="33" spans="1:31">
      <c r="A33" s="98">
        <f>ورقة1!P35</f>
        <v>0</v>
      </c>
      <c r="B33" s="98">
        <f>ورقة1!R35</f>
        <v>0</v>
      </c>
      <c r="C33" s="98">
        <f>ورقة1!T35</f>
        <v>0</v>
      </c>
      <c r="D33" s="98">
        <f>ورقة1!V35</f>
        <v>0</v>
      </c>
      <c r="E33" s="98">
        <f>ورقة1!X35</f>
        <v>0</v>
      </c>
      <c r="F33" s="98">
        <f>ورقة1!AA35</f>
        <v>0</v>
      </c>
      <c r="G33" s="98">
        <f>ورقة1!AD35</f>
        <v>0</v>
      </c>
      <c r="H33" s="98">
        <f>ورقة1!AG35</f>
        <v>0</v>
      </c>
      <c r="I33" s="98">
        <f>ورقة1!AJ35</f>
        <v>0</v>
      </c>
      <c r="J33" s="98">
        <f>ورقة1!AM35</f>
        <v>0</v>
      </c>
      <c r="K33" s="98">
        <f>ورقة1!AP35</f>
        <v>0</v>
      </c>
      <c r="L33" s="98">
        <f>ورقة1!AS35</f>
        <v>0</v>
      </c>
      <c r="M33" s="98">
        <f>ورقة1!AV35</f>
        <v>0</v>
      </c>
      <c r="N33" s="98">
        <f>ورقة1!AX35</f>
        <v>0</v>
      </c>
      <c r="O33" s="98">
        <f>ورقة1!AZ35</f>
        <v>0</v>
      </c>
      <c r="P33" s="98">
        <f>ورقة1!BA35</f>
        <v>0</v>
      </c>
      <c r="Q33" s="94" t="str">
        <f t="array" ref="Q33">IFERROR(IF($O33=0,"",INDEX($A$5:$P$5,SMALL(IF(--($A33:$P33&lt;$A$6:$P$6),COLUMN($A$5:$P$5),IF($A33:$P33="غ",COLUMN($A$5:$P$5))),COLUMNS($A$7:A33)))),"")</f>
        <v/>
      </c>
      <c r="R33" s="94" t="str">
        <f t="array" ref="R33">IFERROR(IF($O33=0,"",INDEX($A$5:$P$5,SMALL(IF(--($A33:$P33&lt;$A$6:$P$6),COLUMN($A$5:$P$5),IF($A33:$P33="غ",COLUMN($A$5:$P$5))),COLUMNS($A$7:B33)))),"")</f>
        <v/>
      </c>
      <c r="S33" s="94" t="str">
        <f t="array" ref="S33">IFERROR(IF($O33=0,"",INDEX($A$5:$P$5,SMALL(IF(--($A33:$P33&lt;$A$6:$P$6),COLUMN($A$5:$P$5),IF($A33:$P33="غ",COLUMN($A$5:$P$5))),COLUMNS($A$7:C33)))),"")</f>
        <v/>
      </c>
      <c r="T33" s="94" t="str">
        <f t="array" ref="T33">IFERROR(IF($O33=0,"",INDEX($A$5:$P$5,SMALL(IF(--($A33:$P33&lt;$A$6:$P$6),COLUMN($A$5:$P$5),IF($A33:$P33="غ",COLUMN($A$5:$P$5))),COLUMNS($A$7:D33)))),"")</f>
        <v/>
      </c>
      <c r="U33" s="94" t="str">
        <f t="array" ref="U33">IFERROR(IF($O33=0,"",INDEX($A$5:$P$5,SMALL(IF(--($A33:$P33&lt;$A$6:$P$6),COLUMN($A$5:$P$5),IF($A33:$P33="غ",COLUMN($A$5:$P$5))),COLUMNS($A$7:E33)))),"")</f>
        <v/>
      </c>
      <c r="V33" s="94" t="str">
        <f t="array" ref="V33">IFERROR(IF($O33=0,"",INDEX($A$5:$P$5,SMALL(IF(--($A33:$P33&lt;$A$6:$P$6),COLUMN($A$5:$P$5),IF($A33:$P33="غ",COLUMN($A$5:$P$5))),COLUMNS($A$7:F33)))),"")</f>
        <v/>
      </c>
      <c r="W33" s="94" t="str">
        <f t="array" ref="W33">IFERROR(IF($O33=0,"",INDEX($A$5:$P$5,SMALL(IF(--($A33:$P33&lt;$A$6:$P$6),COLUMN($A$5:$P$5),IF($A33:$P33="غ",COLUMN($A$5:$P$5))),COLUMNS($A$7:G33)))),"")</f>
        <v/>
      </c>
      <c r="X33" s="94" t="str">
        <f t="array" ref="X33">IFERROR(IF($O33=0,"",INDEX($A$5:$P$5,SMALL(IF(--($A33:$P33&lt;$A$6:$P$6),COLUMN($A$5:$P$5),IF($A33:$P33="غ",COLUMN($A$5:$P$5))),COLUMNS($A$7:H33)))),"")</f>
        <v/>
      </c>
      <c r="Y33" s="94" t="str">
        <f t="array" ref="Y33">IFERROR(IF($O33=0,"",INDEX($A$5:$P$5,SMALL(IF(--($A33:$P33&lt;$A$6:$P$6),COLUMN($A$5:$P$5),IF($A33:$P33="غ",COLUMN($A$5:$P$5))),COLUMNS($A$7:I33)))),"")</f>
        <v/>
      </c>
      <c r="Z33" s="94" t="str">
        <f t="array" ref="Z33">IFERROR(IF($O33=0,"",INDEX($A$5:$P$5,SMALL(IF(--($A33:$P33&lt;$A$6:$P$6),COLUMN($A$5:$P$5),IF($A33:$P33="غ",COLUMN($A$5:$P$5))),COLUMNS($A$7:J33)))),"")</f>
        <v/>
      </c>
      <c r="AA33" s="94" t="str">
        <f t="array" ref="AA33">IFERROR(IF($O33=0,"",INDEX($A$5:$P$5,SMALL(IF(--($A33:$P33&lt;$A$6:$P$6),COLUMN($A$5:$P$5),IF($A33:$P33="غ",COLUMN($A$5:$P$5))),COLUMNS($A$7:K33)))),"")</f>
        <v/>
      </c>
      <c r="AB33" s="94" t="str">
        <f t="array" ref="AB33">IFERROR(IF($O33=0,"",INDEX($A$5:$P$5,SMALL(IF(--($A33:$P33&lt;$A$6:$P$6),COLUMN($A$5:$P$5),IF($A33:$P33="غ",COLUMN($A$5:$P$5))),COLUMNS($A$7:L33)))),"")</f>
        <v/>
      </c>
      <c r="AC33" s="94" t="str">
        <f t="array" ref="AC33">IFERROR(IF($O33=0,"",INDEX($A$5:$P$5,SMALL(IF(--($A33:$P33&lt;$A$6:$P$6),COLUMN($A$5:$P$5),IF($A33:$P33="غ",COLUMN($A$5:$P$5))),COLUMNS($A$7:M33)))),"")</f>
        <v/>
      </c>
      <c r="AD33" s="94" t="str">
        <f t="array" ref="AD33">IFERROR(IF($O33=0,"",INDEX($A$5:$P$5,SMALL(IF(--($A33:$P33&lt;$A$6:$P$6),COLUMN($A$5:$P$5),IF($A33:$P33="غ",COLUMN($A$5:$P$5))),COLUMNS($A$7:N33)))),"")</f>
        <v/>
      </c>
      <c r="AE33" s="94" t="str">
        <f t="array" ref="AE33">IFERROR(IF($O33=0,"",INDEX($A$5:$P$5,SMALL(IF(--($A33:$P33&lt;$A$6:$P$6),COLUMN($A$5:$P$5),IF($A33:$P33="غ",COLUMN($A$5:$P$5))),COLUMNS($A$7:O33)))),"")</f>
        <v/>
      </c>
    </row>
    <row r="34" spans="1:31">
      <c r="A34" s="98">
        <f>ورقة1!P36</f>
        <v>0</v>
      </c>
      <c r="B34" s="98">
        <f>ورقة1!R36</f>
        <v>0</v>
      </c>
      <c r="C34" s="98">
        <f>ورقة1!T36</f>
        <v>0</v>
      </c>
      <c r="D34" s="98">
        <f>ورقة1!V36</f>
        <v>0</v>
      </c>
      <c r="E34" s="98">
        <f>ورقة1!X36</f>
        <v>0</v>
      </c>
      <c r="F34" s="98">
        <f>ورقة1!AA36</f>
        <v>0</v>
      </c>
      <c r="G34" s="98">
        <f>ورقة1!AD36</f>
        <v>0</v>
      </c>
      <c r="H34" s="98">
        <f>ورقة1!AG36</f>
        <v>0</v>
      </c>
      <c r="I34" s="98">
        <f>ورقة1!AJ36</f>
        <v>0</v>
      </c>
      <c r="J34" s="98">
        <f>ورقة1!AM36</f>
        <v>0</v>
      </c>
      <c r="K34" s="98">
        <f>ورقة1!AP36</f>
        <v>0</v>
      </c>
      <c r="L34" s="98">
        <f>ورقة1!AS36</f>
        <v>0</v>
      </c>
      <c r="M34" s="98">
        <f>ورقة1!AV36</f>
        <v>0</v>
      </c>
      <c r="N34" s="98">
        <f>ورقة1!AX36</f>
        <v>0</v>
      </c>
      <c r="O34" s="98">
        <f>ورقة1!AZ36</f>
        <v>0</v>
      </c>
      <c r="P34" s="98">
        <f>ورقة1!BA36</f>
        <v>0</v>
      </c>
      <c r="Q34" s="94" t="str">
        <f t="array" ref="Q34">IFERROR(IF($O34=0,"",INDEX($A$5:$P$5,SMALL(IF(--($A34:$P34&lt;$A$6:$P$6),COLUMN($A$5:$P$5),IF($A34:$P34="غ",COLUMN($A$5:$P$5))),COLUMNS($A$7:A34)))),"")</f>
        <v/>
      </c>
      <c r="R34" s="94" t="str">
        <f t="array" ref="R34">IFERROR(IF($O34=0,"",INDEX($A$5:$P$5,SMALL(IF(--($A34:$P34&lt;$A$6:$P$6),COLUMN($A$5:$P$5),IF($A34:$P34="غ",COLUMN($A$5:$P$5))),COLUMNS($A$7:B34)))),"")</f>
        <v/>
      </c>
      <c r="S34" s="94" t="str">
        <f t="array" ref="S34">IFERROR(IF($O34=0,"",INDEX($A$5:$P$5,SMALL(IF(--($A34:$P34&lt;$A$6:$P$6),COLUMN($A$5:$P$5),IF($A34:$P34="غ",COLUMN($A$5:$P$5))),COLUMNS($A$7:C34)))),"")</f>
        <v/>
      </c>
      <c r="T34" s="94" t="str">
        <f t="array" ref="T34">IFERROR(IF($O34=0,"",INDEX($A$5:$P$5,SMALL(IF(--($A34:$P34&lt;$A$6:$P$6),COLUMN($A$5:$P$5),IF($A34:$P34="غ",COLUMN($A$5:$P$5))),COLUMNS($A$7:D34)))),"")</f>
        <v/>
      </c>
      <c r="U34" s="94" t="str">
        <f t="array" ref="U34">IFERROR(IF($O34=0,"",INDEX($A$5:$P$5,SMALL(IF(--($A34:$P34&lt;$A$6:$P$6),COLUMN($A$5:$P$5),IF($A34:$P34="غ",COLUMN($A$5:$P$5))),COLUMNS($A$7:E34)))),"")</f>
        <v/>
      </c>
      <c r="V34" s="94" t="str">
        <f t="array" ref="V34">IFERROR(IF($O34=0,"",INDEX($A$5:$P$5,SMALL(IF(--($A34:$P34&lt;$A$6:$P$6),COLUMN($A$5:$P$5),IF($A34:$P34="غ",COLUMN($A$5:$P$5))),COLUMNS($A$7:F34)))),"")</f>
        <v/>
      </c>
      <c r="W34" s="94" t="str">
        <f t="array" ref="W34">IFERROR(IF($O34=0,"",INDEX($A$5:$P$5,SMALL(IF(--($A34:$P34&lt;$A$6:$P$6),COLUMN($A$5:$P$5),IF($A34:$P34="غ",COLUMN($A$5:$P$5))),COLUMNS($A$7:G34)))),"")</f>
        <v/>
      </c>
      <c r="X34" s="94" t="str">
        <f t="array" ref="X34">IFERROR(IF($O34=0,"",INDEX($A$5:$P$5,SMALL(IF(--($A34:$P34&lt;$A$6:$P$6),COLUMN($A$5:$P$5),IF($A34:$P34="غ",COLUMN($A$5:$P$5))),COLUMNS($A$7:H34)))),"")</f>
        <v/>
      </c>
      <c r="Y34" s="94" t="str">
        <f t="array" ref="Y34">IFERROR(IF($O34=0,"",INDEX($A$5:$P$5,SMALL(IF(--($A34:$P34&lt;$A$6:$P$6),COLUMN($A$5:$P$5),IF($A34:$P34="غ",COLUMN($A$5:$P$5))),COLUMNS($A$7:I34)))),"")</f>
        <v/>
      </c>
      <c r="Z34" s="94" t="str">
        <f t="array" ref="Z34">IFERROR(IF($O34=0,"",INDEX($A$5:$P$5,SMALL(IF(--($A34:$P34&lt;$A$6:$P$6),COLUMN($A$5:$P$5),IF($A34:$P34="غ",COLUMN($A$5:$P$5))),COLUMNS($A$7:J34)))),"")</f>
        <v/>
      </c>
      <c r="AA34" s="94" t="str">
        <f t="array" ref="AA34">IFERROR(IF($O34=0,"",INDEX($A$5:$P$5,SMALL(IF(--($A34:$P34&lt;$A$6:$P$6),COLUMN($A$5:$P$5),IF($A34:$P34="غ",COLUMN($A$5:$P$5))),COLUMNS($A$7:K34)))),"")</f>
        <v/>
      </c>
      <c r="AB34" s="94" t="str">
        <f t="array" ref="AB34">IFERROR(IF($O34=0,"",INDEX($A$5:$P$5,SMALL(IF(--($A34:$P34&lt;$A$6:$P$6),COLUMN($A$5:$P$5),IF($A34:$P34="غ",COLUMN($A$5:$P$5))),COLUMNS($A$7:L34)))),"")</f>
        <v/>
      </c>
      <c r="AC34" s="94" t="str">
        <f t="array" ref="AC34">IFERROR(IF($O34=0,"",INDEX($A$5:$P$5,SMALL(IF(--($A34:$P34&lt;$A$6:$P$6),COLUMN($A$5:$P$5),IF($A34:$P34="غ",COLUMN($A$5:$P$5))),COLUMNS($A$7:M34)))),"")</f>
        <v/>
      </c>
      <c r="AD34" s="94" t="str">
        <f t="array" ref="AD34">IFERROR(IF($O34=0,"",INDEX($A$5:$P$5,SMALL(IF(--($A34:$P34&lt;$A$6:$P$6),COLUMN($A$5:$P$5),IF($A34:$P34="غ",COLUMN($A$5:$P$5))),COLUMNS($A$7:N34)))),"")</f>
        <v/>
      </c>
      <c r="AE34" s="94" t="str">
        <f t="array" ref="AE34">IFERROR(IF($O34=0,"",INDEX($A$5:$P$5,SMALL(IF(--($A34:$P34&lt;$A$6:$P$6),COLUMN($A$5:$P$5),IF($A34:$P34="غ",COLUMN($A$5:$P$5))),COLUMNS($A$7:O34)))),"")</f>
        <v/>
      </c>
    </row>
    <row r="35" spans="1:31">
      <c r="A35" s="98">
        <f>ورقة1!P37</f>
        <v>0</v>
      </c>
      <c r="B35" s="98">
        <f>ورقة1!R37</f>
        <v>0</v>
      </c>
      <c r="C35" s="98">
        <f>ورقة1!T37</f>
        <v>0</v>
      </c>
      <c r="D35" s="98">
        <f>ورقة1!V37</f>
        <v>0</v>
      </c>
      <c r="E35" s="98">
        <f>ورقة1!X37</f>
        <v>0</v>
      </c>
      <c r="F35" s="98">
        <f>ورقة1!AA37</f>
        <v>0</v>
      </c>
      <c r="G35" s="98">
        <f>ورقة1!AD37</f>
        <v>0</v>
      </c>
      <c r="H35" s="98">
        <f>ورقة1!AG37</f>
        <v>0</v>
      </c>
      <c r="I35" s="98">
        <f>ورقة1!AJ37</f>
        <v>0</v>
      </c>
      <c r="J35" s="98">
        <f>ورقة1!AM37</f>
        <v>0</v>
      </c>
      <c r="K35" s="98">
        <f>ورقة1!AP37</f>
        <v>0</v>
      </c>
      <c r="L35" s="98">
        <f>ورقة1!AS37</f>
        <v>0</v>
      </c>
      <c r="M35" s="98">
        <f>ورقة1!AV37</f>
        <v>0</v>
      </c>
      <c r="N35" s="98">
        <f>ورقة1!AX37</f>
        <v>0</v>
      </c>
      <c r="O35" s="98">
        <f>ورقة1!AZ37</f>
        <v>0</v>
      </c>
      <c r="P35" s="98">
        <f>ورقة1!BA37</f>
        <v>0</v>
      </c>
      <c r="Q35" s="94" t="str">
        <f t="array" ref="Q35">IFERROR(IF($O35=0,"",INDEX($A$5:$P$5,SMALL(IF(--($A35:$P35&lt;$A$6:$P$6),COLUMN($A$5:$P$5),IF($A35:$P35="غ",COLUMN($A$5:$P$5))),COLUMNS($A$7:A35)))),"")</f>
        <v/>
      </c>
      <c r="R35" s="94" t="str">
        <f t="array" ref="R35">IFERROR(IF($O35=0,"",INDEX($A$5:$P$5,SMALL(IF(--($A35:$P35&lt;$A$6:$P$6),COLUMN($A$5:$P$5),IF($A35:$P35="غ",COLUMN($A$5:$P$5))),COLUMNS($A$7:B35)))),"")</f>
        <v/>
      </c>
      <c r="S35" s="94" t="str">
        <f t="array" ref="S35">IFERROR(IF($O35=0,"",INDEX($A$5:$P$5,SMALL(IF(--($A35:$P35&lt;$A$6:$P$6),COLUMN($A$5:$P$5),IF($A35:$P35="غ",COLUMN($A$5:$P$5))),COLUMNS($A$7:C35)))),"")</f>
        <v/>
      </c>
      <c r="T35" s="94" t="str">
        <f t="array" ref="T35">IFERROR(IF($O35=0,"",INDEX($A$5:$P$5,SMALL(IF(--($A35:$P35&lt;$A$6:$P$6),COLUMN($A$5:$P$5),IF($A35:$P35="غ",COLUMN($A$5:$P$5))),COLUMNS($A$7:D35)))),"")</f>
        <v/>
      </c>
      <c r="U35" s="94" t="str">
        <f t="array" ref="U35">IFERROR(IF($O35=0,"",INDEX($A$5:$P$5,SMALL(IF(--($A35:$P35&lt;$A$6:$P$6),COLUMN($A$5:$P$5),IF($A35:$P35="غ",COLUMN($A$5:$P$5))),COLUMNS($A$7:E35)))),"")</f>
        <v/>
      </c>
      <c r="V35" s="94" t="str">
        <f t="array" ref="V35">IFERROR(IF($O35=0,"",INDEX($A$5:$P$5,SMALL(IF(--($A35:$P35&lt;$A$6:$P$6),COLUMN($A$5:$P$5),IF($A35:$P35="غ",COLUMN($A$5:$P$5))),COLUMNS($A$7:F35)))),"")</f>
        <v/>
      </c>
      <c r="W35" s="94" t="str">
        <f t="array" ref="W35">IFERROR(IF($O35=0,"",INDEX($A$5:$P$5,SMALL(IF(--($A35:$P35&lt;$A$6:$P$6),COLUMN($A$5:$P$5),IF($A35:$P35="غ",COLUMN($A$5:$P$5))),COLUMNS($A$7:G35)))),"")</f>
        <v/>
      </c>
      <c r="X35" s="94" t="str">
        <f t="array" ref="X35">IFERROR(IF($O35=0,"",INDEX($A$5:$P$5,SMALL(IF(--($A35:$P35&lt;$A$6:$P$6),COLUMN($A$5:$P$5),IF($A35:$P35="غ",COLUMN($A$5:$P$5))),COLUMNS($A$7:H35)))),"")</f>
        <v/>
      </c>
      <c r="Y35" s="94" t="str">
        <f t="array" ref="Y35">IFERROR(IF($O35=0,"",INDEX($A$5:$P$5,SMALL(IF(--($A35:$P35&lt;$A$6:$P$6),COLUMN($A$5:$P$5),IF($A35:$P35="غ",COLUMN($A$5:$P$5))),COLUMNS($A$7:I35)))),"")</f>
        <v/>
      </c>
      <c r="Z35" s="94" t="str">
        <f t="array" ref="Z35">IFERROR(IF($O35=0,"",INDEX($A$5:$P$5,SMALL(IF(--($A35:$P35&lt;$A$6:$P$6),COLUMN($A$5:$P$5),IF($A35:$P35="غ",COLUMN($A$5:$P$5))),COLUMNS($A$7:J35)))),"")</f>
        <v/>
      </c>
      <c r="AA35" s="94" t="str">
        <f t="array" ref="AA35">IFERROR(IF($O35=0,"",INDEX($A$5:$P$5,SMALL(IF(--($A35:$P35&lt;$A$6:$P$6),COLUMN($A$5:$P$5),IF($A35:$P35="غ",COLUMN($A$5:$P$5))),COLUMNS($A$7:K35)))),"")</f>
        <v/>
      </c>
      <c r="AB35" s="94" t="str">
        <f t="array" ref="AB35">IFERROR(IF($O35=0,"",INDEX($A$5:$P$5,SMALL(IF(--($A35:$P35&lt;$A$6:$P$6),COLUMN($A$5:$P$5),IF($A35:$P35="غ",COLUMN($A$5:$P$5))),COLUMNS($A$7:L35)))),"")</f>
        <v/>
      </c>
      <c r="AC35" s="94" t="str">
        <f t="array" ref="AC35">IFERROR(IF($O35=0,"",INDEX($A$5:$P$5,SMALL(IF(--($A35:$P35&lt;$A$6:$P$6),COLUMN($A$5:$P$5),IF($A35:$P35="غ",COLUMN($A$5:$P$5))),COLUMNS($A$7:M35)))),"")</f>
        <v/>
      </c>
      <c r="AD35" s="94" t="str">
        <f t="array" ref="AD35">IFERROR(IF($O35=0,"",INDEX($A$5:$P$5,SMALL(IF(--($A35:$P35&lt;$A$6:$P$6),COLUMN($A$5:$P$5),IF($A35:$P35="غ",COLUMN($A$5:$P$5))),COLUMNS($A$7:N35)))),"")</f>
        <v/>
      </c>
      <c r="AE35" s="94" t="str">
        <f t="array" ref="AE35">IFERROR(IF($O35=0,"",INDEX($A$5:$P$5,SMALL(IF(--($A35:$P35&lt;$A$6:$P$6),COLUMN($A$5:$P$5),IF($A35:$P35="غ",COLUMN($A$5:$P$5))),COLUMNS($A$7:O35)))),"")</f>
        <v/>
      </c>
    </row>
    <row r="36" spans="1:31">
      <c r="A36" s="98">
        <f>ورقة1!P38</f>
        <v>0</v>
      </c>
      <c r="B36" s="98">
        <f>ورقة1!R38</f>
        <v>0</v>
      </c>
      <c r="C36" s="98">
        <f>ورقة1!T38</f>
        <v>0</v>
      </c>
      <c r="D36" s="98">
        <f>ورقة1!V38</f>
        <v>0</v>
      </c>
      <c r="E36" s="98">
        <f>ورقة1!X38</f>
        <v>0</v>
      </c>
      <c r="F36" s="98">
        <f>ورقة1!AA38</f>
        <v>0</v>
      </c>
      <c r="G36" s="98">
        <f>ورقة1!AD38</f>
        <v>0</v>
      </c>
      <c r="H36" s="98">
        <f>ورقة1!AG38</f>
        <v>0</v>
      </c>
      <c r="I36" s="98">
        <f>ورقة1!AJ38</f>
        <v>0</v>
      </c>
      <c r="J36" s="98">
        <f>ورقة1!AM38</f>
        <v>0</v>
      </c>
      <c r="K36" s="98">
        <f>ورقة1!AP38</f>
        <v>0</v>
      </c>
      <c r="L36" s="98">
        <f>ورقة1!AS38</f>
        <v>0</v>
      </c>
      <c r="M36" s="98">
        <f>ورقة1!AV38</f>
        <v>0</v>
      </c>
      <c r="N36" s="98">
        <f>ورقة1!AX38</f>
        <v>0</v>
      </c>
      <c r="O36" s="98">
        <f>ورقة1!AZ38</f>
        <v>0</v>
      </c>
      <c r="P36" s="98">
        <f>ورقة1!BA38</f>
        <v>0</v>
      </c>
      <c r="Q36" s="94" t="str">
        <f t="array" ref="Q36">IFERROR(IF($O36=0,"",INDEX($A$5:$P$5,SMALL(IF(--($A36:$P36&lt;$A$6:$P$6),COLUMN($A$5:$P$5),IF($A36:$P36="غ",COLUMN($A$5:$P$5))),COLUMNS($A$7:A36)))),"")</f>
        <v/>
      </c>
      <c r="R36" s="94" t="str">
        <f t="array" ref="R36">IFERROR(IF($O36=0,"",INDEX($A$5:$P$5,SMALL(IF(--($A36:$P36&lt;$A$6:$P$6),COLUMN($A$5:$P$5),IF($A36:$P36="غ",COLUMN($A$5:$P$5))),COLUMNS($A$7:B36)))),"")</f>
        <v/>
      </c>
      <c r="S36" s="94" t="str">
        <f t="array" ref="S36">IFERROR(IF($O36=0,"",INDEX($A$5:$P$5,SMALL(IF(--($A36:$P36&lt;$A$6:$P$6),COLUMN($A$5:$P$5),IF($A36:$P36="غ",COLUMN($A$5:$P$5))),COLUMNS($A$7:C36)))),"")</f>
        <v/>
      </c>
      <c r="T36" s="94" t="str">
        <f t="array" ref="T36">IFERROR(IF($O36=0,"",INDEX($A$5:$P$5,SMALL(IF(--($A36:$P36&lt;$A$6:$P$6),COLUMN($A$5:$P$5),IF($A36:$P36="غ",COLUMN($A$5:$P$5))),COLUMNS($A$7:D36)))),"")</f>
        <v/>
      </c>
      <c r="U36" s="94" t="str">
        <f t="array" ref="U36">IFERROR(IF($O36=0,"",INDEX($A$5:$P$5,SMALL(IF(--($A36:$P36&lt;$A$6:$P$6),COLUMN($A$5:$P$5),IF($A36:$P36="غ",COLUMN($A$5:$P$5))),COLUMNS($A$7:E36)))),"")</f>
        <v/>
      </c>
      <c r="V36" s="94" t="str">
        <f t="array" ref="V36">IFERROR(IF($O36=0,"",INDEX($A$5:$P$5,SMALL(IF(--($A36:$P36&lt;$A$6:$P$6),COLUMN($A$5:$P$5),IF($A36:$P36="غ",COLUMN($A$5:$P$5))),COLUMNS($A$7:F36)))),"")</f>
        <v/>
      </c>
      <c r="W36" s="94" t="str">
        <f t="array" ref="W36">IFERROR(IF($O36=0,"",INDEX($A$5:$P$5,SMALL(IF(--($A36:$P36&lt;$A$6:$P$6),COLUMN($A$5:$P$5),IF($A36:$P36="غ",COLUMN($A$5:$P$5))),COLUMNS($A$7:G36)))),"")</f>
        <v/>
      </c>
      <c r="X36" s="94" t="str">
        <f t="array" ref="X36">IFERROR(IF($O36=0,"",INDEX($A$5:$P$5,SMALL(IF(--($A36:$P36&lt;$A$6:$P$6),COLUMN($A$5:$P$5),IF($A36:$P36="غ",COLUMN($A$5:$P$5))),COLUMNS($A$7:H36)))),"")</f>
        <v/>
      </c>
      <c r="Y36" s="94" t="str">
        <f t="array" ref="Y36">IFERROR(IF($O36=0,"",INDEX($A$5:$P$5,SMALL(IF(--($A36:$P36&lt;$A$6:$P$6),COLUMN($A$5:$P$5),IF($A36:$P36="غ",COLUMN($A$5:$P$5))),COLUMNS($A$7:I36)))),"")</f>
        <v/>
      </c>
      <c r="Z36" s="94" t="str">
        <f t="array" ref="Z36">IFERROR(IF($O36=0,"",INDEX($A$5:$P$5,SMALL(IF(--($A36:$P36&lt;$A$6:$P$6),COLUMN($A$5:$P$5),IF($A36:$P36="غ",COLUMN($A$5:$P$5))),COLUMNS($A$7:J36)))),"")</f>
        <v/>
      </c>
      <c r="AA36" s="94" t="str">
        <f t="array" ref="AA36">IFERROR(IF($O36=0,"",INDEX($A$5:$P$5,SMALL(IF(--($A36:$P36&lt;$A$6:$P$6),COLUMN($A$5:$P$5),IF($A36:$P36="غ",COLUMN($A$5:$P$5))),COLUMNS($A$7:K36)))),"")</f>
        <v/>
      </c>
      <c r="AB36" s="94" t="str">
        <f t="array" ref="AB36">IFERROR(IF($O36=0,"",INDEX($A$5:$P$5,SMALL(IF(--($A36:$P36&lt;$A$6:$P$6),COLUMN($A$5:$P$5),IF($A36:$P36="غ",COLUMN($A$5:$P$5))),COLUMNS($A$7:L36)))),"")</f>
        <v/>
      </c>
      <c r="AC36" s="94" t="str">
        <f t="array" ref="AC36">IFERROR(IF($O36=0,"",INDEX($A$5:$P$5,SMALL(IF(--($A36:$P36&lt;$A$6:$P$6),COLUMN($A$5:$P$5),IF($A36:$P36="غ",COLUMN($A$5:$P$5))),COLUMNS($A$7:M36)))),"")</f>
        <v/>
      </c>
      <c r="AD36" s="94" t="str">
        <f t="array" ref="AD36">IFERROR(IF($O36=0,"",INDEX($A$5:$P$5,SMALL(IF(--($A36:$P36&lt;$A$6:$P$6),COLUMN($A$5:$P$5),IF($A36:$P36="غ",COLUMN($A$5:$P$5))),COLUMNS($A$7:N36)))),"")</f>
        <v/>
      </c>
      <c r="AE36" s="94" t="str">
        <f t="array" ref="AE36">IFERROR(IF($O36=0,"",INDEX($A$5:$P$5,SMALL(IF(--($A36:$P36&lt;$A$6:$P$6),COLUMN($A$5:$P$5),IF($A36:$P36="غ",COLUMN($A$5:$P$5))),COLUMNS($A$7:O36)))),"")</f>
        <v/>
      </c>
    </row>
    <row r="37" spans="1:31">
      <c r="A37" s="98">
        <f>ورقة1!P39</f>
        <v>0</v>
      </c>
      <c r="B37" s="98">
        <f>ورقة1!R39</f>
        <v>0</v>
      </c>
      <c r="C37" s="98">
        <f>ورقة1!T39</f>
        <v>0</v>
      </c>
      <c r="D37" s="98">
        <f>ورقة1!V39</f>
        <v>0</v>
      </c>
      <c r="E37" s="98">
        <f>ورقة1!X39</f>
        <v>0</v>
      </c>
      <c r="F37" s="98">
        <f>ورقة1!AA39</f>
        <v>0</v>
      </c>
      <c r="G37" s="98">
        <f>ورقة1!AD39</f>
        <v>0</v>
      </c>
      <c r="H37" s="98">
        <f>ورقة1!AG39</f>
        <v>0</v>
      </c>
      <c r="I37" s="98">
        <f>ورقة1!AJ39</f>
        <v>0</v>
      </c>
      <c r="J37" s="98">
        <f>ورقة1!AM39</f>
        <v>0</v>
      </c>
      <c r="K37" s="98">
        <f>ورقة1!AP39</f>
        <v>0</v>
      </c>
      <c r="L37" s="98">
        <f>ورقة1!AS39</f>
        <v>0</v>
      </c>
      <c r="M37" s="98">
        <f>ورقة1!AV39</f>
        <v>0</v>
      </c>
      <c r="N37" s="98">
        <f>ورقة1!AX39</f>
        <v>0</v>
      </c>
      <c r="O37" s="98">
        <f>ورقة1!AZ39</f>
        <v>0</v>
      </c>
      <c r="P37" s="98">
        <f>ورقة1!BA39</f>
        <v>0</v>
      </c>
      <c r="Q37" s="94" t="str">
        <f t="array" ref="Q37">IFERROR(IF($O37=0,"",INDEX($A$5:$P$5,SMALL(IF(--($A37:$P37&lt;$A$6:$P$6),COLUMN($A$5:$P$5),IF($A37:$P37="غ",COLUMN($A$5:$P$5))),COLUMNS($A$7:A37)))),"")</f>
        <v/>
      </c>
      <c r="R37" s="94" t="str">
        <f t="array" ref="R37">IFERROR(IF($O37=0,"",INDEX($A$5:$P$5,SMALL(IF(--($A37:$P37&lt;$A$6:$P$6),COLUMN($A$5:$P$5),IF($A37:$P37="غ",COLUMN($A$5:$P$5))),COLUMNS($A$7:B37)))),"")</f>
        <v/>
      </c>
      <c r="S37" s="94" t="str">
        <f t="array" ref="S37">IFERROR(IF($O37=0,"",INDEX($A$5:$P$5,SMALL(IF(--($A37:$P37&lt;$A$6:$P$6),COLUMN($A$5:$P$5),IF($A37:$P37="غ",COLUMN($A$5:$P$5))),COLUMNS($A$7:C37)))),"")</f>
        <v/>
      </c>
      <c r="T37" s="94" t="str">
        <f t="array" ref="T37">IFERROR(IF($O37=0,"",INDEX($A$5:$P$5,SMALL(IF(--($A37:$P37&lt;$A$6:$P$6),COLUMN($A$5:$P$5),IF($A37:$P37="غ",COLUMN($A$5:$P$5))),COLUMNS($A$7:D37)))),"")</f>
        <v/>
      </c>
      <c r="U37" s="94" t="str">
        <f t="array" ref="U37">IFERROR(IF($O37=0,"",INDEX($A$5:$P$5,SMALL(IF(--($A37:$P37&lt;$A$6:$P$6),COLUMN($A$5:$P$5),IF($A37:$P37="غ",COLUMN($A$5:$P$5))),COLUMNS($A$7:E37)))),"")</f>
        <v/>
      </c>
      <c r="V37" s="94" t="str">
        <f t="array" ref="V37">IFERROR(IF($O37=0,"",INDEX($A$5:$P$5,SMALL(IF(--($A37:$P37&lt;$A$6:$P$6),COLUMN($A$5:$P$5),IF($A37:$P37="غ",COLUMN($A$5:$P$5))),COLUMNS($A$7:F37)))),"")</f>
        <v/>
      </c>
      <c r="W37" s="94" t="str">
        <f t="array" ref="W37">IFERROR(IF($O37=0,"",INDEX($A$5:$P$5,SMALL(IF(--($A37:$P37&lt;$A$6:$P$6),COLUMN($A$5:$P$5),IF($A37:$P37="غ",COLUMN($A$5:$P$5))),COLUMNS($A$7:G37)))),"")</f>
        <v/>
      </c>
      <c r="X37" s="94" t="str">
        <f t="array" ref="X37">IFERROR(IF($O37=0,"",INDEX($A$5:$P$5,SMALL(IF(--($A37:$P37&lt;$A$6:$P$6),COLUMN($A$5:$P$5),IF($A37:$P37="غ",COLUMN($A$5:$P$5))),COLUMNS($A$7:H37)))),"")</f>
        <v/>
      </c>
      <c r="Y37" s="94" t="str">
        <f t="array" ref="Y37">IFERROR(IF($O37=0,"",INDEX($A$5:$P$5,SMALL(IF(--($A37:$P37&lt;$A$6:$P$6),COLUMN($A$5:$P$5),IF($A37:$P37="غ",COLUMN($A$5:$P$5))),COLUMNS($A$7:I37)))),"")</f>
        <v/>
      </c>
      <c r="Z37" s="94" t="str">
        <f t="array" ref="Z37">IFERROR(IF($O37=0,"",INDEX($A$5:$P$5,SMALL(IF(--($A37:$P37&lt;$A$6:$P$6),COLUMN($A$5:$P$5),IF($A37:$P37="غ",COLUMN($A$5:$P$5))),COLUMNS($A$7:J37)))),"")</f>
        <v/>
      </c>
      <c r="AA37" s="94" t="str">
        <f t="array" ref="AA37">IFERROR(IF($O37=0,"",INDEX($A$5:$P$5,SMALL(IF(--($A37:$P37&lt;$A$6:$P$6),COLUMN($A$5:$P$5),IF($A37:$P37="غ",COLUMN($A$5:$P$5))),COLUMNS($A$7:K37)))),"")</f>
        <v/>
      </c>
      <c r="AB37" s="94" t="str">
        <f t="array" ref="AB37">IFERROR(IF($O37=0,"",INDEX($A$5:$P$5,SMALL(IF(--($A37:$P37&lt;$A$6:$P$6),COLUMN($A$5:$P$5),IF($A37:$P37="غ",COLUMN($A$5:$P$5))),COLUMNS($A$7:L37)))),"")</f>
        <v/>
      </c>
      <c r="AC37" s="94" t="str">
        <f t="array" ref="AC37">IFERROR(IF($O37=0,"",INDEX($A$5:$P$5,SMALL(IF(--($A37:$P37&lt;$A$6:$P$6),COLUMN($A$5:$P$5),IF($A37:$P37="غ",COLUMN($A$5:$P$5))),COLUMNS($A$7:M37)))),"")</f>
        <v/>
      </c>
      <c r="AD37" s="94" t="str">
        <f t="array" ref="AD37">IFERROR(IF($O37=0,"",INDEX($A$5:$P$5,SMALL(IF(--($A37:$P37&lt;$A$6:$P$6),COLUMN($A$5:$P$5),IF($A37:$P37="غ",COLUMN($A$5:$P$5))),COLUMNS($A$7:N37)))),"")</f>
        <v/>
      </c>
      <c r="AE37" s="94" t="str">
        <f t="array" ref="AE37">IFERROR(IF($O37=0,"",INDEX($A$5:$P$5,SMALL(IF(--($A37:$P37&lt;$A$6:$P$6),COLUMN($A$5:$P$5),IF($A37:$P37="غ",COLUMN($A$5:$P$5))),COLUMNS($A$7:O37)))),"")</f>
        <v/>
      </c>
    </row>
    <row r="38" spans="1:31">
      <c r="A38" s="98">
        <f>ورقة1!P40</f>
        <v>0</v>
      </c>
      <c r="B38" s="98">
        <f>ورقة1!R40</f>
        <v>0</v>
      </c>
      <c r="C38" s="98">
        <f>ورقة1!T40</f>
        <v>0</v>
      </c>
      <c r="D38" s="98">
        <f>ورقة1!V40</f>
        <v>0</v>
      </c>
      <c r="E38" s="98">
        <f>ورقة1!X40</f>
        <v>0</v>
      </c>
      <c r="F38" s="98">
        <f>ورقة1!AA40</f>
        <v>0</v>
      </c>
      <c r="G38" s="98">
        <f>ورقة1!AD40</f>
        <v>0</v>
      </c>
      <c r="H38" s="98">
        <f>ورقة1!AG40</f>
        <v>0</v>
      </c>
      <c r="I38" s="98">
        <f>ورقة1!AJ40</f>
        <v>0</v>
      </c>
      <c r="J38" s="98">
        <f>ورقة1!AM40</f>
        <v>0</v>
      </c>
      <c r="K38" s="98">
        <f>ورقة1!AP40</f>
        <v>0</v>
      </c>
      <c r="L38" s="98">
        <f>ورقة1!AS40</f>
        <v>0</v>
      </c>
      <c r="M38" s="98">
        <f>ورقة1!AV40</f>
        <v>0</v>
      </c>
      <c r="N38" s="98">
        <f>ورقة1!AX40</f>
        <v>0</v>
      </c>
      <c r="O38" s="98">
        <f>ورقة1!AZ40</f>
        <v>0</v>
      </c>
      <c r="P38" s="98">
        <f>ورقة1!BA40</f>
        <v>0</v>
      </c>
      <c r="Q38" s="94" t="str">
        <f t="array" ref="Q38">IFERROR(IF($O38=0,"",INDEX($A$5:$P$5,SMALL(IF(--($A38:$P38&lt;$A$6:$P$6),COLUMN($A$5:$P$5),IF($A38:$P38="غ",COLUMN($A$5:$P$5))),COLUMNS($A$7:A38)))),"")</f>
        <v/>
      </c>
      <c r="R38" s="94" t="str">
        <f t="array" ref="R38">IFERROR(IF($O38=0,"",INDEX($A$5:$P$5,SMALL(IF(--($A38:$P38&lt;$A$6:$P$6),COLUMN($A$5:$P$5),IF($A38:$P38="غ",COLUMN($A$5:$P$5))),COLUMNS($A$7:B38)))),"")</f>
        <v/>
      </c>
      <c r="S38" s="94" t="str">
        <f t="array" ref="S38">IFERROR(IF($O38=0,"",INDEX($A$5:$P$5,SMALL(IF(--($A38:$P38&lt;$A$6:$P$6),COLUMN($A$5:$P$5),IF($A38:$P38="غ",COLUMN($A$5:$P$5))),COLUMNS($A$7:C38)))),"")</f>
        <v/>
      </c>
      <c r="T38" s="94" t="str">
        <f t="array" ref="T38">IFERROR(IF($O38=0,"",INDEX($A$5:$P$5,SMALL(IF(--($A38:$P38&lt;$A$6:$P$6),COLUMN($A$5:$P$5),IF($A38:$P38="غ",COLUMN($A$5:$P$5))),COLUMNS($A$7:D38)))),"")</f>
        <v/>
      </c>
      <c r="U38" s="94" t="str">
        <f t="array" ref="U38">IFERROR(IF($O38=0,"",INDEX($A$5:$P$5,SMALL(IF(--($A38:$P38&lt;$A$6:$P$6),COLUMN($A$5:$P$5),IF($A38:$P38="غ",COLUMN($A$5:$P$5))),COLUMNS($A$7:E38)))),"")</f>
        <v/>
      </c>
      <c r="V38" s="94" t="str">
        <f t="array" ref="V38">IFERROR(IF($O38=0,"",INDEX($A$5:$P$5,SMALL(IF(--($A38:$P38&lt;$A$6:$P$6),COLUMN($A$5:$P$5),IF($A38:$P38="غ",COLUMN($A$5:$P$5))),COLUMNS($A$7:F38)))),"")</f>
        <v/>
      </c>
      <c r="W38" s="94" t="str">
        <f t="array" ref="W38">IFERROR(IF($O38=0,"",INDEX($A$5:$P$5,SMALL(IF(--($A38:$P38&lt;$A$6:$P$6),COLUMN($A$5:$P$5),IF($A38:$P38="غ",COLUMN($A$5:$P$5))),COLUMNS($A$7:G38)))),"")</f>
        <v/>
      </c>
      <c r="X38" s="94" t="str">
        <f t="array" ref="X38">IFERROR(IF($O38=0,"",INDEX($A$5:$P$5,SMALL(IF(--($A38:$P38&lt;$A$6:$P$6),COLUMN($A$5:$P$5),IF($A38:$P38="غ",COLUMN($A$5:$P$5))),COLUMNS($A$7:H38)))),"")</f>
        <v/>
      </c>
      <c r="Y38" s="94" t="str">
        <f t="array" ref="Y38">IFERROR(IF($O38=0,"",INDEX($A$5:$P$5,SMALL(IF(--($A38:$P38&lt;$A$6:$P$6),COLUMN($A$5:$P$5),IF($A38:$P38="غ",COLUMN($A$5:$P$5))),COLUMNS($A$7:I38)))),"")</f>
        <v/>
      </c>
      <c r="Z38" s="94" t="str">
        <f t="array" ref="Z38">IFERROR(IF($O38=0,"",INDEX($A$5:$P$5,SMALL(IF(--($A38:$P38&lt;$A$6:$P$6),COLUMN($A$5:$P$5),IF($A38:$P38="غ",COLUMN($A$5:$P$5))),COLUMNS($A$7:J38)))),"")</f>
        <v/>
      </c>
      <c r="AA38" s="94" t="str">
        <f t="array" ref="AA38">IFERROR(IF($O38=0,"",INDEX($A$5:$P$5,SMALL(IF(--($A38:$P38&lt;$A$6:$P$6),COLUMN($A$5:$P$5),IF($A38:$P38="غ",COLUMN($A$5:$P$5))),COLUMNS($A$7:K38)))),"")</f>
        <v/>
      </c>
      <c r="AB38" s="94" t="str">
        <f t="array" ref="AB38">IFERROR(IF($O38=0,"",INDEX($A$5:$P$5,SMALL(IF(--($A38:$P38&lt;$A$6:$P$6),COLUMN($A$5:$P$5),IF($A38:$P38="غ",COLUMN($A$5:$P$5))),COLUMNS($A$7:L38)))),"")</f>
        <v/>
      </c>
      <c r="AC38" s="94" t="str">
        <f t="array" ref="AC38">IFERROR(IF($O38=0,"",INDEX($A$5:$P$5,SMALL(IF(--($A38:$P38&lt;$A$6:$P$6),COLUMN($A$5:$P$5),IF($A38:$P38="غ",COLUMN($A$5:$P$5))),COLUMNS($A$7:M38)))),"")</f>
        <v/>
      </c>
      <c r="AD38" s="94" t="str">
        <f t="array" ref="AD38">IFERROR(IF($O38=0,"",INDEX($A$5:$P$5,SMALL(IF(--($A38:$P38&lt;$A$6:$P$6),COLUMN($A$5:$P$5),IF($A38:$P38="غ",COLUMN($A$5:$P$5))),COLUMNS($A$7:N38)))),"")</f>
        <v/>
      </c>
      <c r="AE38" s="94" t="str">
        <f t="array" ref="AE38">IFERROR(IF($O38=0,"",INDEX($A$5:$P$5,SMALL(IF(--($A38:$P38&lt;$A$6:$P$6),COLUMN($A$5:$P$5),IF($A38:$P38="غ",COLUMN($A$5:$P$5))),COLUMNS($A$7:O38)))),"")</f>
        <v/>
      </c>
    </row>
    <row r="39" spans="1:31">
      <c r="A39" s="98">
        <f>ورقة1!P41</f>
        <v>0</v>
      </c>
      <c r="B39" s="98">
        <f>ورقة1!R41</f>
        <v>0</v>
      </c>
      <c r="C39" s="98">
        <f>ورقة1!T41</f>
        <v>0</v>
      </c>
      <c r="D39" s="98">
        <f>ورقة1!V41</f>
        <v>0</v>
      </c>
      <c r="E39" s="98">
        <f>ورقة1!X41</f>
        <v>0</v>
      </c>
      <c r="F39" s="98">
        <f>ورقة1!AA41</f>
        <v>0</v>
      </c>
      <c r="G39" s="98">
        <f>ورقة1!AD41</f>
        <v>0</v>
      </c>
      <c r="H39" s="98">
        <f>ورقة1!AG41</f>
        <v>0</v>
      </c>
      <c r="I39" s="98">
        <f>ورقة1!AJ41</f>
        <v>0</v>
      </c>
      <c r="J39" s="98">
        <f>ورقة1!AM41</f>
        <v>0</v>
      </c>
      <c r="K39" s="98">
        <f>ورقة1!AP41</f>
        <v>0</v>
      </c>
      <c r="L39" s="98">
        <f>ورقة1!AS41</f>
        <v>0</v>
      </c>
      <c r="M39" s="98">
        <f>ورقة1!AV41</f>
        <v>0</v>
      </c>
      <c r="N39" s="98">
        <f>ورقة1!AX41</f>
        <v>0</v>
      </c>
      <c r="O39" s="98">
        <f>ورقة1!AZ41</f>
        <v>0</v>
      </c>
      <c r="P39" s="98">
        <f>ورقة1!BA41</f>
        <v>0</v>
      </c>
      <c r="Q39" s="94" t="str">
        <f t="array" ref="Q39">IFERROR(IF($O39=0,"",INDEX($A$5:$P$5,SMALL(IF(--($A39:$P39&lt;$A$6:$P$6),COLUMN($A$5:$P$5),IF($A39:$P39="غ",COLUMN($A$5:$P$5))),COLUMNS($A$7:A39)))),"")</f>
        <v/>
      </c>
      <c r="R39" s="94" t="str">
        <f t="array" ref="R39">IFERROR(IF($O39=0,"",INDEX($A$5:$P$5,SMALL(IF(--($A39:$P39&lt;$A$6:$P$6),COLUMN($A$5:$P$5),IF($A39:$P39="غ",COLUMN($A$5:$P$5))),COLUMNS($A$7:B39)))),"")</f>
        <v/>
      </c>
      <c r="S39" s="94" t="str">
        <f t="array" ref="S39">IFERROR(IF($O39=0,"",INDEX($A$5:$P$5,SMALL(IF(--($A39:$P39&lt;$A$6:$P$6),COLUMN($A$5:$P$5),IF($A39:$P39="غ",COLUMN($A$5:$P$5))),COLUMNS($A$7:C39)))),"")</f>
        <v/>
      </c>
      <c r="T39" s="94" t="str">
        <f t="array" ref="T39">IFERROR(IF($O39=0,"",INDEX($A$5:$P$5,SMALL(IF(--($A39:$P39&lt;$A$6:$P$6),COLUMN($A$5:$P$5),IF($A39:$P39="غ",COLUMN($A$5:$P$5))),COLUMNS($A$7:D39)))),"")</f>
        <v/>
      </c>
      <c r="U39" s="94" t="str">
        <f t="array" ref="U39">IFERROR(IF($O39=0,"",INDEX($A$5:$P$5,SMALL(IF(--($A39:$P39&lt;$A$6:$P$6),COLUMN($A$5:$P$5),IF($A39:$P39="غ",COLUMN($A$5:$P$5))),COLUMNS($A$7:E39)))),"")</f>
        <v/>
      </c>
      <c r="V39" s="94" t="str">
        <f t="array" ref="V39">IFERROR(IF($O39=0,"",INDEX($A$5:$P$5,SMALL(IF(--($A39:$P39&lt;$A$6:$P$6),COLUMN($A$5:$P$5),IF($A39:$P39="غ",COLUMN($A$5:$P$5))),COLUMNS($A$7:F39)))),"")</f>
        <v/>
      </c>
      <c r="W39" s="94" t="str">
        <f t="array" ref="W39">IFERROR(IF($O39=0,"",INDEX($A$5:$P$5,SMALL(IF(--($A39:$P39&lt;$A$6:$P$6),COLUMN($A$5:$P$5),IF($A39:$P39="غ",COLUMN($A$5:$P$5))),COLUMNS($A$7:G39)))),"")</f>
        <v/>
      </c>
      <c r="X39" s="94" t="str">
        <f t="array" ref="X39">IFERROR(IF($O39=0,"",INDEX($A$5:$P$5,SMALL(IF(--($A39:$P39&lt;$A$6:$P$6),COLUMN($A$5:$P$5),IF($A39:$P39="غ",COLUMN($A$5:$P$5))),COLUMNS($A$7:H39)))),"")</f>
        <v/>
      </c>
      <c r="Y39" s="94" t="str">
        <f t="array" ref="Y39">IFERROR(IF($O39=0,"",INDEX($A$5:$P$5,SMALL(IF(--($A39:$P39&lt;$A$6:$P$6),COLUMN($A$5:$P$5),IF($A39:$P39="غ",COLUMN($A$5:$P$5))),COLUMNS($A$7:I39)))),"")</f>
        <v/>
      </c>
      <c r="Z39" s="94" t="str">
        <f t="array" ref="Z39">IFERROR(IF($O39=0,"",INDEX($A$5:$P$5,SMALL(IF(--($A39:$P39&lt;$A$6:$P$6),COLUMN($A$5:$P$5),IF($A39:$P39="غ",COLUMN($A$5:$P$5))),COLUMNS($A$7:J39)))),"")</f>
        <v/>
      </c>
      <c r="AA39" s="94" t="str">
        <f t="array" ref="AA39">IFERROR(IF($O39=0,"",INDEX($A$5:$P$5,SMALL(IF(--($A39:$P39&lt;$A$6:$P$6),COLUMN($A$5:$P$5),IF($A39:$P39="غ",COLUMN($A$5:$P$5))),COLUMNS($A$7:K39)))),"")</f>
        <v/>
      </c>
      <c r="AB39" s="94" t="str">
        <f t="array" ref="AB39">IFERROR(IF($O39=0,"",INDEX($A$5:$P$5,SMALL(IF(--($A39:$P39&lt;$A$6:$P$6),COLUMN($A$5:$P$5),IF($A39:$P39="غ",COLUMN($A$5:$P$5))),COLUMNS($A$7:L39)))),"")</f>
        <v/>
      </c>
      <c r="AC39" s="94" t="str">
        <f t="array" ref="AC39">IFERROR(IF($O39=0,"",INDEX($A$5:$P$5,SMALL(IF(--($A39:$P39&lt;$A$6:$P$6),COLUMN($A$5:$P$5),IF($A39:$P39="غ",COLUMN($A$5:$P$5))),COLUMNS($A$7:M39)))),"")</f>
        <v/>
      </c>
      <c r="AD39" s="94" t="str">
        <f t="array" ref="AD39">IFERROR(IF($O39=0,"",INDEX($A$5:$P$5,SMALL(IF(--($A39:$P39&lt;$A$6:$P$6),COLUMN($A$5:$P$5),IF($A39:$P39="غ",COLUMN($A$5:$P$5))),COLUMNS($A$7:N39)))),"")</f>
        <v/>
      </c>
      <c r="AE39" s="94" t="str">
        <f t="array" ref="AE39">IFERROR(IF($O39=0,"",INDEX($A$5:$P$5,SMALL(IF(--($A39:$P39&lt;$A$6:$P$6),COLUMN($A$5:$P$5),IF($A39:$P39="غ",COLUMN($A$5:$P$5))),COLUMNS($A$7:O39)))),"")</f>
        <v/>
      </c>
    </row>
    <row r="40" spans="1:31">
      <c r="A40" s="98">
        <f>ورقة1!P42</f>
        <v>0</v>
      </c>
      <c r="B40" s="98">
        <f>ورقة1!R42</f>
        <v>0</v>
      </c>
      <c r="C40" s="98">
        <f>ورقة1!T42</f>
        <v>0</v>
      </c>
      <c r="D40" s="98">
        <f>ورقة1!V42</f>
        <v>0</v>
      </c>
      <c r="E40" s="98">
        <f>ورقة1!X42</f>
        <v>0</v>
      </c>
      <c r="F40" s="98">
        <f>ورقة1!AA42</f>
        <v>0</v>
      </c>
      <c r="G40" s="98">
        <f>ورقة1!AD42</f>
        <v>0</v>
      </c>
      <c r="H40" s="98">
        <f>ورقة1!AG42</f>
        <v>0</v>
      </c>
      <c r="I40" s="98">
        <f>ورقة1!AJ42</f>
        <v>0</v>
      </c>
      <c r="J40" s="98">
        <f>ورقة1!AM42</f>
        <v>0</v>
      </c>
      <c r="K40" s="98">
        <f>ورقة1!AP42</f>
        <v>0</v>
      </c>
      <c r="L40" s="98">
        <f>ورقة1!AS42</f>
        <v>0</v>
      </c>
      <c r="M40" s="98">
        <f>ورقة1!AV42</f>
        <v>0</v>
      </c>
      <c r="N40" s="98">
        <f>ورقة1!AX42</f>
        <v>0</v>
      </c>
      <c r="O40" s="98">
        <f>ورقة1!AZ42</f>
        <v>0</v>
      </c>
      <c r="P40" s="98">
        <f>ورقة1!BA42</f>
        <v>0</v>
      </c>
      <c r="Q40" s="94" t="str">
        <f t="array" ref="Q40">IFERROR(IF($O40=0,"",INDEX($A$5:$P$5,SMALL(IF(--($A40:$P40&lt;$A$6:$P$6),COLUMN($A$5:$P$5),IF($A40:$P40="غ",COLUMN($A$5:$P$5))),COLUMNS($A$7:A40)))),"")</f>
        <v/>
      </c>
      <c r="R40" s="94" t="str">
        <f t="array" ref="R40">IFERROR(IF($O40=0,"",INDEX($A$5:$P$5,SMALL(IF(--($A40:$P40&lt;$A$6:$P$6),COLUMN($A$5:$P$5),IF($A40:$P40="غ",COLUMN($A$5:$P$5))),COLUMNS($A$7:B40)))),"")</f>
        <v/>
      </c>
      <c r="S40" s="94" t="str">
        <f t="array" ref="S40">IFERROR(IF($O40=0,"",INDEX($A$5:$P$5,SMALL(IF(--($A40:$P40&lt;$A$6:$P$6),COLUMN($A$5:$P$5),IF($A40:$P40="غ",COLUMN($A$5:$P$5))),COLUMNS($A$7:C40)))),"")</f>
        <v/>
      </c>
      <c r="T40" s="94" t="str">
        <f t="array" ref="T40">IFERROR(IF($O40=0,"",INDEX($A$5:$P$5,SMALL(IF(--($A40:$P40&lt;$A$6:$P$6),COLUMN($A$5:$P$5),IF($A40:$P40="غ",COLUMN($A$5:$P$5))),COLUMNS($A$7:D40)))),"")</f>
        <v/>
      </c>
      <c r="U40" s="94" t="str">
        <f t="array" ref="U40">IFERROR(IF($O40=0,"",INDEX($A$5:$P$5,SMALL(IF(--($A40:$P40&lt;$A$6:$P$6),COLUMN($A$5:$P$5),IF($A40:$P40="غ",COLUMN($A$5:$P$5))),COLUMNS($A$7:E40)))),"")</f>
        <v/>
      </c>
      <c r="V40" s="94" t="str">
        <f t="array" ref="V40">IFERROR(IF($O40=0,"",INDEX($A$5:$P$5,SMALL(IF(--($A40:$P40&lt;$A$6:$P$6),COLUMN($A$5:$P$5),IF($A40:$P40="غ",COLUMN($A$5:$P$5))),COLUMNS($A$7:F40)))),"")</f>
        <v/>
      </c>
      <c r="W40" s="94" t="str">
        <f t="array" ref="W40">IFERROR(IF($O40=0,"",INDEX($A$5:$P$5,SMALL(IF(--($A40:$P40&lt;$A$6:$P$6),COLUMN($A$5:$P$5),IF($A40:$P40="غ",COLUMN($A$5:$P$5))),COLUMNS($A$7:G40)))),"")</f>
        <v/>
      </c>
      <c r="X40" s="94" t="str">
        <f t="array" ref="X40">IFERROR(IF($O40=0,"",INDEX($A$5:$P$5,SMALL(IF(--($A40:$P40&lt;$A$6:$P$6),COLUMN($A$5:$P$5),IF($A40:$P40="غ",COLUMN($A$5:$P$5))),COLUMNS($A$7:H40)))),"")</f>
        <v/>
      </c>
      <c r="Y40" s="94" t="str">
        <f t="array" ref="Y40">IFERROR(IF($O40=0,"",INDEX($A$5:$P$5,SMALL(IF(--($A40:$P40&lt;$A$6:$P$6),COLUMN($A$5:$P$5),IF($A40:$P40="غ",COLUMN($A$5:$P$5))),COLUMNS($A$7:I40)))),"")</f>
        <v/>
      </c>
      <c r="Z40" s="94" t="str">
        <f t="array" ref="Z40">IFERROR(IF($O40=0,"",INDEX($A$5:$P$5,SMALL(IF(--($A40:$P40&lt;$A$6:$P$6),COLUMN($A$5:$P$5),IF($A40:$P40="غ",COLUMN($A$5:$P$5))),COLUMNS($A$7:J40)))),"")</f>
        <v/>
      </c>
      <c r="AA40" s="94" t="str">
        <f t="array" ref="AA40">IFERROR(IF($O40=0,"",INDEX($A$5:$P$5,SMALL(IF(--($A40:$P40&lt;$A$6:$P$6),COLUMN($A$5:$P$5),IF($A40:$P40="غ",COLUMN($A$5:$P$5))),COLUMNS($A$7:K40)))),"")</f>
        <v/>
      </c>
      <c r="AB40" s="94" t="str">
        <f t="array" ref="AB40">IFERROR(IF($O40=0,"",INDEX($A$5:$P$5,SMALL(IF(--($A40:$P40&lt;$A$6:$P$6),COLUMN($A$5:$P$5),IF($A40:$P40="غ",COLUMN($A$5:$P$5))),COLUMNS($A$7:L40)))),"")</f>
        <v/>
      </c>
      <c r="AC40" s="94" t="str">
        <f t="array" ref="AC40">IFERROR(IF($O40=0,"",INDEX($A$5:$P$5,SMALL(IF(--($A40:$P40&lt;$A$6:$P$6),COLUMN($A$5:$P$5),IF($A40:$P40="غ",COLUMN($A$5:$P$5))),COLUMNS($A$7:M40)))),"")</f>
        <v/>
      </c>
      <c r="AD40" s="94" t="str">
        <f t="array" ref="AD40">IFERROR(IF($O40=0,"",INDEX($A$5:$P$5,SMALL(IF(--($A40:$P40&lt;$A$6:$P$6),COLUMN($A$5:$P$5),IF($A40:$P40="غ",COLUMN($A$5:$P$5))),COLUMNS($A$7:N40)))),"")</f>
        <v/>
      </c>
      <c r="AE40" s="94" t="str">
        <f t="array" ref="AE40">IFERROR(IF($O40=0,"",INDEX($A$5:$P$5,SMALL(IF(--($A40:$P40&lt;$A$6:$P$6),COLUMN($A$5:$P$5),IF($A40:$P40="غ",COLUMN($A$5:$P$5))),COLUMNS($A$7:O40)))),"")</f>
        <v/>
      </c>
    </row>
    <row r="41" spans="1:31">
      <c r="A41" s="98">
        <f>ورقة1!P43</f>
        <v>0</v>
      </c>
      <c r="B41" s="98">
        <f>ورقة1!R43</f>
        <v>0</v>
      </c>
      <c r="C41" s="98">
        <f>ورقة1!T43</f>
        <v>0</v>
      </c>
      <c r="D41" s="98">
        <f>ورقة1!V43</f>
        <v>0</v>
      </c>
      <c r="E41" s="98">
        <f>ورقة1!X43</f>
        <v>0</v>
      </c>
      <c r="F41" s="98">
        <f>ورقة1!AA43</f>
        <v>0</v>
      </c>
      <c r="G41" s="98">
        <f>ورقة1!AD43</f>
        <v>0</v>
      </c>
      <c r="H41" s="98">
        <f>ورقة1!AG43</f>
        <v>0</v>
      </c>
      <c r="I41" s="98">
        <f>ورقة1!AJ43</f>
        <v>0</v>
      </c>
      <c r="J41" s="98">
        <f>ورقة1!AM43</f>
        <v>0</v>
      </c>
      <c r="K41" s="98">
        <f>ورقة1!AP43</f>
        <v>0</v>
      </c>
      <c r="L41" s="98">
        <f>ورقة1!AS43</f>
        <v>0</v>
      </c>
      <c r="M41" s="98">
        <f>ورقة1!AV43</f>
        <v>0</v>
      </c>
      <c r="N41" s="98">
        <f>ورقة1!AX43</f>
        <v>0</v>
      </c>
      <c r="O41" s="98">
        <f>ورقة1!AZ43</f>
        <v>0</v>
      </c>
      <c r="P41" s="98">
        <f>ورقة1!BA43</f>
        <v>0</v>
      </c>
      <c r="Q41" s="94" t="str">
        <f t="array" ref="Q41">IFERROR(IF($O41=0,"",INDEX($A$5:$P$5,SMALL(IF(--($A41:$P41&lt;$A$6:$P$6),COLUMN($A$5:$P$5),IF($A41:$P41="غ",COLUMN($A$5:$P$5))),COLUMNS($A$7:A41)))),"")</f>
        <v/>
      </c>
      <c r="R41" s="94" t="str">
        <f t="array" ref="R41">IFERROR(IF($O41=0,"",INDEX($A$5:$P$5,SMALL(IF(--($A41:$P41&lt;$A$6:$P$6),COLUMN($A$5:$P$5),IF($A41:$P41="غ",COLUMN($A$5:$P$5))),COLUMNS($A$7:B41)))),"")</f>
        <v/>
      </c>
      <c r="S41" s="94" t="str">
        <f t="array" ref="S41">IFERROR(IF($O41=0,"",INDEX($A$5:$P$5,SMALL(IF(--($A41:$P41&lt;$A$6:$P$6),COLUMN($A$5:$P$5),IF($A41:$P41="غ",COLUMN($A$5:$P$5))),COLUMNS($A$7:C41)))),"")</f>
        <v/>
      </c>
      <c r="T41" s="94" t="str">
        <f t="array" ref="T41">IFERROR(IF($O41=0,"",INDEX($A$5:$P$5,SMALL(IF(--($A41:$P41&lt;$A$6:$P$6),COLUMN($A$5:$P$5),IF($A41:$P41="غ",COLUMN($A$5:$P$5))),COLUMNS($A$7:D41)))),"")</f>
        <v/>
      </c>
      <c r="U41" s="94" t="str">
        <f t="array" ref="U41">IFERROR(IF($O41=0,"",INDEX($A$5:$P$5,SMALL(IF(--($A41:$P41&lt;$A$6:$P$6),COLUMN($A$5:$P$5),IF($A41:$P41="غ",COLUMN($A$5:$P$5))),COLUMNS($A$7:E41)))),"")</f>
        <v/>
      </c>
      <c r="V41" s="94" t="str">
        <f t="array" ref="V41">IFERROR(IF($O41=0,"",INDEX($A$5:$P$5,SMALL(IF(--($A41:$P41&lt;$A$6:$P$6),COLUMN($A$5:$P$5),IF($A41:$P41="غ",COLUMN($A$5:$P$5))),COLUMNS($A$7:F41)))),"")</f>
        <v/>
      </c>
      <c r="W41" s="94" t="str">
        <f t="array" ref="W41">IFERROR(IF($O41=0,"",INDEX($A$5:$P$5,SMALL(IF(--($A41:$P41&lt;$A$6:$P$6),COLUMN($A$5:$P$5),IF($A41:$P41="غ",COLUMN($A$5:$P$5))),COLUMNS($A$7:G41)))),"")</f>
        <v/>
      </c>
      <c r="X41" s="94" t="str">
        <f t="array" ref="X41">IFERROR(IF($O41=0,"",INDEX($A$5:$P$5,SMALL(IF(--($A41:$P41&lt;$A$6:$P$6),COLUMN($A$5:$P$5),IF($A41:$P41="غ",COLUMN($A$5:$P$5))),COLUMNS($A$7:H41)))),"")</f>
        <v/>
      </c>
      <c r="Y41" s="94" t="str">
        <f t="array" ref="Y41">IFERROR(IF($O41=0,"",INDEX($A$5:$P$5,SMALL(IF(--($A41:$P41&lt;$A$6:$P$6),COLUMN($A$5:$P$5),IF($A41:$P41="غ",COLUMN($A$5:$P$5))),COLUMNS($A$7:I41)))),"")</f>
        <v/>
      </c>
      <c r="Z41" s="94" t="str">
        <f t="array" ref="Z41">IFERROR(IF($O41=0,"",INDEX($A$5:$P$5,SMALL(IF(--($A41:$P41&lt;$A$6:$P$6),COLUMN($A$5:$P$5),IF($A41:$P41="غ",COLUMN($A$5:$P$5))),COLUMNS($A$7:J41)))),"")</f>
        <v/>
      </c>
      <c r="AA41" s="94" t="str">
        <f t="array" ref="AA41">IFERROR(IF($O41=0,"",INDEX($A$5:$P$5,SMALL(IF(--($A41:$P41&lt;$A$6:$P$6),COLUMN($A$5:$P$5),IF($A41:$P41="غ",COLUMN($A$5:$P$5))),COLUMNS($A$7:K41)))),"")</f>
        <v/>
      </c>
      <c r="AB41" s="94" t="str">
        <f t="array" ref="AB41">IFERROR(IF($O41=0,"",INDEX($A$5:$P$5,SMALL(IF(--($A41:$P41&lt;$A$6:$P$6),COLUMN($A$5:$P$5),IF($A41:$P41="غ",COLUMN($A$5:$P$5))),COLUMNS($A$7:L41)))),"")</f>
        <v/>
      </c>
      <c r="AC41" s="94" t="str">
        <f t="array" ref="AC41">IFERROR(IF($O41=0,"",INDEX($A$5:$P$5,SMALL(IF(--($A41:$P41&lt;$A$6:$P$6),COLUMN($A$5:$P$5),IF($A41:$P41="غ",COLUMN($A$5:$P$5))),COLUMNS($A$7:M41)))),"")</f>
        <v/>
      </c>
      <c r="AD41" s="94" t="str">
        <f t="array" ref="AD41">IFERROR(IF($O41=0,"",INDEX($A$5:$P$5,SMALL(IF(--($A41:$P41&lt;$A$6:$P$6),COLUMN($A$5:$P$5),IF($A41:$P41="غ",COLUMN($A$5:$P$5))),COLUMNS($A$7:N41)))),"")</f>
        <v/>
      </c>
      <c r="AE41" s="94" t="str">
        <f t="array" ref="AE41">IFERROR(IF($O41=0,"",INDEX($A$5:$P$5,SMALL(IF(--($A41:$P41&lt;$A$6:$P$6),COLUMN($A$5:$P$5),IF($A41:$P41="غ",COLUMN($A$5:$P$5))),COLUMNS($A$7:O41)))),"")</f>
        <v/>
      </c>
    </row>
    <row r="42" spans="1:31">
      <c r="A42" s="98">
        <f>ورقة1!P44</f>
        <v>0</v>
      </c>
      <c r="B42" s="98">
        <f>ورقة1!R44</f>
        <v>0</v>
      </c>
      <c r="C42" s="98">
        <f>ورقة1!T44</f>
        <v>0</v>
      </c>
      <c r="D42" s="98">
        <f>ورقة1!V44</f>
        <v>0</v>
      </c>
      <c r="E42" s="98">
        <f>ورقة1!X44</f>
        <v>0</v>
      </c>
      <c r="F42" s="98">
        <f>ورقة1!AA44</f>
        <v>0</v>
      </c>
      <c r="G42" s="98">
        <f>ورقة1!AD44</f>
        <v>0</v>
      </c>
      <c r="H42" s="98">
        <f>ورقة1!AG44</f>
        <v>0</v>
      </c>
      <c r="I42" s="98">
        <f>ورقة1!AJ44</f>
        <v>0</v>
      </c>
      <c r="J42" s="98">
        <f>ورقة1!AM44</f>
        <v>0</v>
      </c>
      <c r="K42" s="98">
        <f>ورقة1!AP44</f>
        <v>0</v>
      </c>
      <c r="L42" s="98">
        <f>ورقة1!AS44</f>
        <v>0</v>
      </c>
      <c r="M42" s="98">
        <f>ورقة1!AV44</f>
        <v>0</v>
      </c>
      <c r="N42" s="98">
        <f>ورقة1!AX44</f>
        <v>0</v>
      </c>
      <c r="O42" s="98">
        <f>ورقة1!AZ44</f>
        <v>0</v>
      </c>
      <c r="P42" s="98">
        <f>ورقة1!BA44</f>
        <v>0</v>
      </c>
      <c r="Q42" s="94" t="str">
        <f t="array" ref="Q42">IFERROR(IF($O42=0,"",INDEX($A$5:$P$5,SMALL(IF(--($A42:$P42&lt;$A$6:$P$6),COLUMN($A$5:$P$5),IF($A42:$P42="غ",COLUMN($A$5:$P$5))),COLUMNS($A$7:A42)))),"")</f>
        <v/>
      </c>
      <c r="R42" s="94" t="str">
        <f t="array" ref="R42">IFERROR(IF($O42=0,"",INDEX($A$5:$P$5,SMALL(IF(--($A42:$P42&lt;$A$6:$P$6),COLUMN($A$5:$P$5),IF($A42:$P42="غ",COLUMN($A$5:$P$5))),COLUMNS($A$7:B42)))),"")</f>
        <v/>
      </c>
      <c r="S42" s="94" t="str">
        <f t="array" ref="S42">IFERROR(IF($O42=0,"",INDEX($A$5:$P$5,SMALL(IF(--($A42:$P42&lt;$A$6:$P$6),COLUMN($A$5:$P$5),IF($A42:$P42="غ",COLUMN($A$5:$P$5))),COLUMNS($A$7:C42)))),"")</f>
        <v/>
      </c>
      <c r="T42" s="94" t="str">
        <f t="array" ref="T42">IFERROR(IF($O42=0,"",INDEX($A$5:$P$5,SMALL(IF(--($A42:$P42&lt;$A$6:$P$6),COLUMN($A$5:$P$5),IF($A42:$P42="غ",COLUMN($A$5:$P$5))),COLUMNS($A$7:D42)))),"")</f>
        <v/>
      </c>
      <c r="U42" s="94" t="str">
        <f t="array" ref="U42">IFERROR(IF($O42=0,"",INDEX($A$5:$P$5,SMALL(IF(--($A42:$P42&lt;$A$6:$P$6),COLUMN($A$5:$P$5),IF($A42:$P42="غ",COLUMN($A$5:$P$5))),COLUMNS($A$7:E42)))),"")</f>
        <v/>
      </c>
      <c r="V42" s="94" t="str">
        <f t="array" ref="V42">IFERROR(IF($O42=0,"",INDEX($A$5:$P$5,SMALL(IF(--($A42:$P42&lt;$A$6:$P$6),COLUMN($A$5:$P$5),IF($A42:$P42="غ",COLUMN($A$5:$P$5))),COLUMNS($A$7:F42)))),"")</f>
        <v/>
      </c>
      <c r="W42" s="94" t="str">
        <f t="array" ref="W42">IFERROR(IF($O42=0,"",INDEX($A$5:$P$5,SMALL(IF(--($A42:$P42&lt;$A$6:$P$6),COLUMN($A$5:$P$5),IF($A42:$P42="غ",COLUMN($A$5:$P$5))),COLUMNS($A$7:G42)))),"")</f>
        <v/>
      </c>
      <c r="X42" s="94" t="str">
        <f t="array" ref="X42">IFERROR(IF($O42=0,"",INDEX($A$5:$P$5,SMALL(IF(--($A42:$P42&lt;$A$6:$P$6),COLUMN($A$5:$P$5),IF($A42:$P42="غ",COLUMN($A$5:$P$5))),COLUMNS($A$7:H42)))),"")</f>
        <v/>
      </c>
      <c r="Y42" s="94" t="str">
        <f t="array" ref="Y42">IFERROR(IF($O42=0,"",INDEX($A$5:$P$5,SMALL(IF(--($A42:$P42&lt;$A$6:$P$6),COLUMN($A$5:$P$5),IF($A42:$P42="غ",COLUMN($A$5:$P$5))),COLUMNS($A$7:I42)))),"")</f>
        <v/>
      </c>
      <c r="Z42" s="94" t="str">
        <f t="array" ref="Z42">IFERROR(IF($O42=0,"",INDEX($A$5:$P$5,SMALL(IF(--($A42:$P42&lt;$A$6:$P$6),COLUMN($A$5:$P$5),IF($A42:$P42="غ",COLUMN($A$5:$P$5))),COLUMNS($A$7:J42)))),"")</f>
        <v/>
      </c>
      <c r="AA42" s="94" t="str">
        <f t="array" ref="AA42">IFERROR(IF($O42=0,"",INDEX($A$5:$P$5,SMALL(IF(--($A42:$P42&lt;$A$6:$P$6),COLUMN($A$5:$P$5),IF($A42:$P42="غ",COLUMN($A$5:$P$5))),COLUMNS($A$7:K42)))),"")</f>
        <v/>
      </c>
      <c r="AB42" s="94" t="str">
        <f t="array" ref="AB42">IFERROR(IF($O42=0,"",INDEX($A$5:$P$5,SMALL(IF(--($A42:$P42&lt;$A$6:$P$6),COLUMN($A$5:$P$5),IF($A42:$P42="غ",COLUMN($A$5:$P$5))),COLUMNS($A$7:L42)))),"")</f>
        <v/>
      </c>
      <c r="AC42" s="94" t="str">
        <f t="array" ref="AC42">IFERROR(IF($O42=0,"",INDEX($A$5:$P$5,SMALL(IF(--($A42:$P42&lt;$A$6:$P$6),COLUMN($A$5:$P$5),IF($A42:$P42="غ",COLUMN($A$5:$P$5))),COLUMNS($A$7:M42)))),"")</f>
        <v/>
      </c>
      <c r="AD42" s="94" t="str">
        <f t="array" ref="AD42">IFERROR(IF($O42=0,"",INDEX($A$5:$P$5,SMALL(IF(--($A42:$P42&lt;$A$6:$P$6),COLUMN($A$5:$P$5),IF($A42:$P42="غ",COLUMN($A$5:$P$5))),COLUMNS($A$7:N42)))),"")</f>
        <v/>
      </c>
      <c r="AE42" s="94" t="str">
        <f t="array" ref="AE42">IFERROR(IF($O42=0,"",INDEX($A$5:$P$5,SMALL(IF(--($A42:$P42&lt;$A$6:$P$6),COLUMN($A$5:$P$5),IF($A42:$P42="غ",COLUMN($A$5:$P$5))),COLUMNS($A$7:O42)))),"")</f>
        <v/>
      </c>
    </row>
    <row r="43" spans="1:31">
      <c r="A43" s="98">
        <f>ورقة1!P45</f>
        <v>0</v>
      </c>
      <c r="B43" s="98">
        <f>ورقة1!R45</f>
        <v>0</v>
      </c>
      <c r="C43" s="98">
        <f>ورقة1!T45</f>
        <v>0</v>
      </c>
      <c r="D43" s="98">
        <f>ورقة1!V45</f>
        <v>0</v>
      </c>
      <c r="E43" s="98">
        <f>ورقة1!X45</f>
        <v>0</v>
      </c>
      <c r="F43" s="98">
        <f>ورقة1!AA45</f>
        <v>0</v>
      </c>
      <c r="G43" s="98">
        <f>ورقة1!AD45</f>
        <v>0</v>
      </c>
      <c r="H43" s="98">
        <f>ورقة1!AG45</f>
        <v>0</v>
      </c>
      <c r="I43" s="98">
        <f>ورقة1!AJ45</f>
        <v>0</v>
      </c>
      <c r="J43" s="98">
        <f>ورقة1!AM45</f>
        <v>0</v>
      </c>
      <c r="K43" s="98">
        <f>ورقة1!AP45</f>
        <v>0</v>
      </c>
      <c r="L43" s="98">
        <f>ورقة1!AS45</f>
        <v>0</v>
      </c>
      <c r="M43" s="98">
        <f>ورقة1!AV45</f>
        <v>0</v>
      </c>
      <c r="N43" s="98">
        <f>ورقة1!AX45</f>
        <v>0</v>
      </c>
      <c r="O43" s="98">
        <f>ورقة1!AZ45</f>
        <v>0</v>
      </c>
      <c r="P43" s="98">
        <f>ورقة1!BA45</f>
        <v>0</v>
      </c>
      <c r="Q43" s="94" t="str">
        <f t="array" ref="Q43">IFERROR(IF($O43=0,"",INDEX($A$5:$P$5,SMALL(IF(--($A43:$P43&lt;$A$6:$P$6),COLUMN($A$5:$P$5),IF($A43:$P43="غ",COLUMN($A$5:$P$5))),COLUMNS($A$7:A43)))),"")</f>
        <v/>
      </c>
      <c r="R43" s="94" t="str">
        <f t="array" ref="R43">IFERROR(IF($O43=0,"",INDEX($A$5:$P$5,SMALL(IF(--($A43:$P43&lt;$A$6:$P$6),COLUMN($A$5:$P$5),IF($A43:$P43="غ",COLUMN($A$5:$P$5))),COLUMNS($A$7:B43)))),"")</f>
        <v/>
      </c>
      <c r="S43" s="94" t="str">
        <f t="array" ref="S43">IFERROR(IF($O43=0,"",INDEX($A$5:$P$5,SMALL(IF(--($A43:$P43&lt;$A$6:$P$6),COLUMN($A$5:$P$5),IF($A43:$P43="غ",COLUMN($A$5:$P$5))),COLUMNS($A$7:C43)))),"")</f>
        <v/>
      </c>
      <c r="T43" s="94" t="str">
        <f t="array" ref="T43">IFERROR(IF($O43=0,"",INDEX($A$5:$P$5,SMALL(IF(--($A43:$P43&lt;$A$6:$P$6),COLUMN($A$5:$P$5),IF($A43:$P43="غ",COLUMN($A$5:$P$5))),COLUMNS($A$7:D43)))),"")</f>
        <v/>
      </c>
      <c r="U43" s="94" t="str">
        <f t="array" ref="U43">IFERROR(IF($O43=0,"",INDEX($A$5:$P$5,SMALL(IF(--($A43:$P43&lt;$A$6:$P$6),COLUMN($A$5:$P$5),IF($A43:$P43="غ",COLUMN($A$5:$P$5))),COLUMNS($A$7:E43)))),"")</f>
        <v/>
      </c>
      <c r="V43" s="94" t="str">
        <f t="array" ref="V43">IFERROR(IF($O43=0,"",INDEX($A$5:$P$5,SMALL(IF(--($A43:$P43&lt;$A$6:$P$6),COLUMN($A$5:$P$5),IF($A43:$P43="غ",COLUMN($A$5:$P$5))),COLUMNS($A$7:F43)))),"")</f>
        <v/>
      </c>
      <c r="W43" s="94" t="str">
        <f t="array" ref="W43">IFERROR(IF($O43=0,"",INDEX($A$5:$P$5,SMALL(IF(--($A43:$P43&lt;$A$6:$P$6),COLUMN($A$5:$P$5),IF($A43:$P43="غ",COLUMN($A$5:$P$5))),COLUMNS($A$7:G43)))),"")</f>
        <v/>
      </c>
      <c r="X43" s="94" t="str">
        <f t="array" ref="X43">IFERROR(IF($O43=0,"",INDEX($A$5:$P$5,SMALL(IF(--($A43:$P43&lt;$A$6:$P$6),COLUMN($A$5:$P$5),IF($A43:$P43="غ",COLUMN($A$5:$P$5))),COLUMNS($A$7:H43)))),"")</f>
        <v/>
      </c>
      <c r="Y43" s="94" t="str">
        <f t="array" ref="Y43">IFERROR(IF($O43=0,"",INDEX($A$5:$P$5,SMALL(IF(--($A43:$P43&lt;$A$6:$P$6),COLUMN($A$5:$P$5),IF($A43:$P43="غ",COLUMN($A$5:$P$5))),COLUMNS($A$7:I43)))),"")</f>
        <v/>
      </c>
      <c r="Z43" s="94" t="str">
        <f t="array" ref="Z43">IFERROR(IF($O43=0,"",INDEX($A$5:$P$5,SMALL(IF(--($A43:$P43&lt;$A$6:$P$6),COLUMN($A$5:$P$5),IF($A43:$P43="غ",COLUMN($A$5:$P$5))),COLUMNS($A$7:J43)))),"")</f>
        <v/>
      </c>
      <c r="AA43" s="94" t="str">
        <f t="array" ref="AA43">IFERROR(IF($O43=0,"",INDEX($A$5:$P$5,SMALL(IF(--($A43:$P43&lt;$A$6:$P$6),COLUMN($A$5:$P$5),IF($A43:$P43="غ",COLUMN($A$5:$P$5))),COLUMNS($A$7:K43)))),"")</f>
        <v/>
      </c>
      <c r="AB43" s="94" t="str">
        <f t="array" ref="AB43">IFERROR(IF($O43=0,"",INDEX($A$5:$P$5,SMALL(IF(--($A43:$P43&lt;$A$6:$P$6),COLUMN($A$5:$P$5),IF($A43:$P43="غ",COLUMN($A$5:$P$5))),COLUMNS($A$7:L43)))),"")</f>
        <v/>
      </c>
      <c r="AC43" s="94" t="str">
        <f t="array" ref="AC43">IFERROR(IF($O43=0,"",INDEX($A$5:$P$5,SMALL(IF(--($A43:$P43&lt;$A$6:$P$6),COLUMN($A$5:$P$5),IF($A43:$P43="غ",COLUMN($A$5:$P$5))),COLUMNS($A$7:M43)))),"")</f>
        <v/>
      </c>
      <c r="AD43" s="94" t="str">
        <f t="array" ref="AD43">IFERROR(IF($O43=0,"",INDEX($A$5:$P$5,SMALL(IF(--($A43:$P43&lt;$A$6:$P$6),COLUMN($A$5:$P$5),IF($A43:$P43="غ",COLUMN($A$5:$P$5))),COLUMNS($A$7:N43)))),"")</f>
        <v/>
      </c>
      <c r="AE43" s="94" t="str">
        <f t="array" ref="AE43">IFERROR(IF($O43=0,"",INDEX($A$5:$P$5,SMALL(IF(--($A43:$P43&lt;$A$6:$P$6),COLUMN($A$5:$P$5),IF($A43:$P43="غ",COLUMN($A$5:$P$5))),COLUMNS($A$7:O43)))),"")</f>
        <v/>
      </c>
    </row>
    <row r="44" spans="1:31">
      <c r="A44" s="98">
        <f>ورقة1!P46</f>
        <v>0</v>
      </c>
      <c r="B44" s="98">
        <f>ورقة1!R46</f>
        <v>0</v>
      </c>
      <c r="C44" s="98">
        <f>ورقة1!T46</f>
        <v>0</v>
      </c>
      <c r="D44" s="98">
        <f>ورقة1!V46</f>
        <v>0</v>
      </c>
      <c r="E44" s="98">
        <f>ورقة1!X46</f>
        <v>0</v>
      </c>
      <c r="F44" s="98">
        <f>ورقة1!AA46</f>
        <v>0</v>
      </c>
      <c r="G44" s="98">
        <f>ورقة1!AD46</f>
        <v>0</v>
      </c>
      <c r="H44" s="98">
        <f>ورقة1!AG46</f>
        <v>0</v>
      </c>
      <c r="I44" s="98">
        <f>ورقة1!AJ46</f>
        <v>0</v>
      </c>
      <c r="J44" s="98">
        <f>ورقة1!AM46</f>
        <v>0</v>
      </c>
      <c r="K44" s="98">
        <f>ورقة1!AP46</f>
        <v>0</v>
      </c>
      <c r="L44" s="98">
        <f>ورقة1!AS46</f>
        <v>0</v>
      </c>
      <c r="M44" s="98">
        <f>ورقة1!AV46</f>
        <v>0</v>
      </c>
      <c r="N44" s="98">
        <f>ورقة1!AX46</f>
        <v>0</v>
      </c>
      <c r="O44" s="98">
        <f>ورقة1!AZ46</f>
        <v>0</v>
      </c>
      <c r="P44" s="98">
        <f>ورقة1!BA46</f>
        <v>0</v>
      </c>
      <c r="Q44" s="94" t="str">
        <f t="array" ref="Q44">IFERROR(IF($O44=0,"",INDEX($A$5:$P$5,SMALL(IF(--($A44:$P44&lt;$A$6:$P$6),COLUMN($A$5:$P$5),IF($A44:$P44="غ",COLUMN($A$5:$P$5))),COLUMNS($A$7:A44)))),"")</f>
        <v/>
      </c>
      <c r="R44" s="94" t="str">
        <f t="array" ref="R44">IFERROR(IF($O44=0,"",INDEX($A$5:$P$5,SMALL(IF(--($A44:$P44&lt;$A$6:$P$6),COLUMN($A$5:$P$5),IF($A44:$P44="غ",COLUMN($A$5:$P$5))),COLUMNS($A$7:B44)))),"")</f>
        <v/>
      </c>
      <c r="S44" s="94" t="str">
        <f t="array" ref="S44">IFERROR(IF($O44=0,"",INDEX($A$5:$P$5,SMALL(IF(--($A44:$P44&lt;$A$6:$P$6),COLUMN($A$5:$P$5),IF($A44:$P44="غ",COLUMN($A$5:$P$5))),COLUMNS($A$7:C44)))),"")</f>
        <v/>
      </c>
      <c r="T44" s="94" t="str">
        <f t="array" ref="T44">IFERROR(IF($O44=0,"",INDEX($A$5:$P$5,SMALL(IF(--($A44:$P44&lt;$A$6:$P$6),COLUMN($A$5:$P$5),IF($A44:$P44="غ",COLUMN($A$5:$P$5))),COLUMNS($A$7:D44)))),"")</f>
        <v/>
      </c>
      <c r="U44" s="94" t="str">
        <f t="array" ref="U44">IFERROR(IF($O44=0,"",INDEX($A$5:$P$5,SMALL(IF(--($A44:$P44&lt;$A$6:$P$6),COLUMN($A$5:$P$5),IF($A44:$P44="غ",COLUMN($A$5:$P$5))),COLUMNS($A$7:E44)))),"")</f>
        <v/>
      </c>
      <c r="V44" s="94" t="str">
        <f t="array" ref="V44">IFERROR(IF($O44=0,"",INDEX($A$5:$P$5,SMALL(IF(--($A44:$P44&lt;$A$6:$P$6),COLUMN($A$5:$P$5),IF($A44:$P44="غ",COLUMN($A$5:$P$5))),COLUMNS($A$7:F44)))),"")</f>
        <v/>
      </c>
      <c r="W44" s="94" t="str">
        <f t="array" ref="W44">IFERROR(IF($O44=0,"",INDEX($A$5:$P$5,SMALL(IF(--($A44:$P44&lt;$A$6:$P$6),COLUMN($A$5:$P$5),IF($A44:$P44="غ",COLUMN($A$5:$P$5))),COLUMNS($A$7:G44)))),"")</f>
        <v/>
      </c>
      <c r="X44" s="94" t="str">
        <f t="array" ref="X44">IFERROR(IF($O44=0,"",INDEX($A$5:$P$5,SMALL(IF(--($A44:$P44&lt;$A$6:$P$6),COLUMN($A$5:$P$5),IF($A44:$P44="غ",COLUMN($A$5:$P$5))),COLUMNS($A$7:H44)))),"")</f>
        <v/>
      </c>
      <c r="Y44" s="94" t="str">
        <f t="array" ref="Y44">IFERROR(IF($O44=0,"",INDEX($A$5:$P$5,SMALL(IF(--($A44:$P44&lt;$A$6:$P$6),COLUMN($A$5:$P$5),IF($A44:$P44="غ",COLUMN($A$5:$P$5))),COLUMNS($A$7:I44)))),"")</f>
        <v/>
      </c>
      <c r="Z44" s="94" t="str">
        <f t="array" ref="Z44">IFERROR(IF($O44=0,"",INDEX($A$5:$P$5,SMALL(IF(--($A44:$P44&lt;$A$6:$P$6),COLUMN($A$5:$P$5),IF($A44:$P44="غ",COLUMN($A$5:$P$5))),COLUMNS($A$7:J44)))),"")</f>
        <v/>
      </c>
      <c r="AA44" s="94" t="str">
        <f t="array" ref="AA44">IFERROR(IF($O44=0,"",INDEX($A$5:$P$5,SMALL(IF(--($A44:$P44&lt;$A$6:$P$6),COLUMN($A$5:$P$5),IF($A44:$P44="غ",COLUMN($A$5:$P$5))),COLUMNS($A$7:K44)))),"")</f>
        <v/>
      </c>
      <c r="AB44" s="94" t="str">
        <f t="array" ref="AB44">IFERROR(IF($O44=0,"",INDEX($A$5:$P$5,SMALL(IF(--($A44:$P44&lt;$A$6:$P$6),COLUMN($A$5:$P$5),IF($A44:$P44="غ",COLUMN($A$5:$P$5))),COLUMNS($A$7:L44)))),"")</f>
        <v/>
      </c>
      <c r="AC44" s="94" t="str">
        <f t="array" ref="AC44">IFERROR(IF($O44=0,"",INDEX($A$5:$P$5,SMALL(IF(--($A44:$P44&lt;$A$6:$P$6),COLUMN($A$5:$P$5),IF($A44:$P44="غ",COLUMN($A$5:$P$5))),COLUMNS($A$7:M44)))),"")</f>
        <v/>
      </c>
      <c r="AD44" s="94" t="str">
        <f t="array" ref="AD44">IFERROR(IF($O44=0,"",INDEX($A$5:$P$5,SMALL(IF(--($A44:$P44&lt;$A$6:$P$6),COLUMN($A$5:$P$5),IF($A44:$P44="غ",COLUMN($A$5:$P$5))),COLUMNS($A$7:N44)))),"")</f>
        <v/>
      </c>
      <c r="AE44" s="94" t="str">
        <f t="array" ref="AE44">IFERROR(IF($O44=0,"",INDEX($A$5:$P$5,SMALL(IF(--($A44:$P44&lt;$A$6:$P$6),COLUMN($A$5:$P$5),IF($A44:$P44="غ",COLUMN($A$5:$P$5))),COLUMNS($A$7:O44)))),"")</f>
        <v/>
      </c>
    </row>
    <row r="45" spans="1:31">
      <c r="A45" s="98">
        <f>ورقة1!P47</f>
        <v>0</v>
      </c>
      <c r="B45" s="98">
        <f>ورقة1!R47</f>
        <v>0</v>
      </c>
      <c r="C45" s="98">
        <f>ورقة1!T47</f>
        <v>0</v>
      </c>
      <c r="D45" s="98">
        <f>ورقة1!V47</f>
        <v>0</v>
      </c>
      <c r="E45" s="98">
        <f>ورقة1!X47</f>
        <v>0</v>
      </c>
      <c r="F45" s="98">
        <f>ورقة1!AA47</f>
        <v>0</v>
      </c>
      <c r="G45" s="98">
        <f>ورقة1!AD47</f>
        <v>0</v>
      </c>
      <c r="H45" s="98">
        <f>ورقة1!AG47</f>
        <v>0</v>
      </c>
      <c r="I45" s="98">
        <f>ورقة1!AJ47</f>
        <v>0</v>
      </c>
      <c r="J45" s="98">
        <f>ورقة1!AM47</f>
        <v>0</v>
      </c>
      <c r="K45" s="98">
        <f>ورقة1!AP47</f>
        <v>0</v>
      </c>
      <c r="L45" s="98">
        <f>ورقة1!AS47</f>
        <v>0</v>
      </c>
      <c r="M45" s="98">
        <f>ورقة1!AV47</f>
        <v>0</v>
      </c>
      <c r="N45" s="98">
        <f>ورقة1!AX47</f>
        <v>0</v>
      </c>
      <c r="O45" s="98">
        <f>ورقة1!AZ47</f>
        <v>0</v>
      </c>
      <c r="P45" s="98">
        <f>ورقة1!BA47</f>
        <v>0</v>
      </c>
      <c r="Q45" s="94" t="str">
        <f t="array" ref="Q45">IFERROR(IF($O45=0,"",INDEX($A$5:$P$5,SMALL(IF(--($A45:$P45&lt;$A$6:$P$6),COLUMN($A$5:$P$5),IF($A45:$P45="غ",COLUMN($A$5:$P$5))),COLUMNS($A$7:A45)))),"")</f>
        <v/>
      </c>
      <c r="R45" s="94" t="str">
        <f t="array" ref="R45">IFERROR(IF($O45=0,"",INDEX($A$5:$P$5,SMALL(IF(--($A45:$P45&lt;$A$6:$P$6),COLUMN($A$5:$P$5),IF($A45:$P45="غ",COLUMN($A$5:$P$5))),COLUMNS($A$7:B45)))),"")</f>
        <v/>
      </c>
      <c r="S45" s="94" t="str">
        <f t="array" ref="S45">IFERROR(IF($O45=0,"",INDEX($A$5:$P$5,SMALL(IF(--($A45:$P45&lt;$A$6:$P$6),COLUMN($A$5:$P$5),IF($A45:$P45="غ",COLUMN($A$5:$P$5))),COLUMNS($A$7:C45)))),"")</f>
        <v/>
      </c>
      <c r="T45" s="94" t="str">
        <f t="array" ref="T45">IFERROR(IF($O45=0,"",INDEX($A$5:$P$5,SMALL(IF(--($A45:$P45&lt;$A$6:$P$6),COLUMN($A$5:$P$5),IF($A45:$P45="غ",COLUMN($A$5:$P$5))),COLUMNS($A$7:D45)))),"")</f>
        <v/>
      </c>
      <c r="U45" s="94" t="str">
        <f t="array" ref="U45">IFERROR(IF($O45=0,"",INDEX($A$5:$P$5,SMALL(IF(--($A45:$P45&lt;$A$6:$P$6),COLUMN($A$5:$P$5),IF($A45:$P45="غ",COLUMN($A$5:$P$5))),COLUMNS($A$7:E45)))),"")</f>
        <v/>
      </c>
      <c r="V45" s="94" t="str">
        <f t="array" ref="V45">IFERROR(IF($O45=0,"",INDEX($A$5:$P$5,SMALL(IF(--($A45:$P45&lt;$A$6:$P$6),COLUMN($A$5:$P$5),IF($A45:$P45="غ",COLUMN($A$5:$P$5))),COLUMNS($A$7:F45)))),"")</f>
        <v/>
      </c>
      <c r="W45" s="94" t="str">
        <f t="array" ref="W45">IFERROR(IF($O45=0,"",INDEX($A$5:$P$5,SMALL(IF(--($A45:$P45&lt;$A$6:$P$6),COLUMN($A$5:$P$5),IF($A45:$P45="غ",COLUMN($A$5:$P$5))),COLUMNS($A$7:G45)))),"")</f>
        <v/>
      </c>
      <c r="X45" s="94" t="str">
        <f t="array" ref="X45">IFERROR(IF($O45=0,"",INDEX($A$5:$P$5,SMALL(IF(--($A45:$P45&lt;$A$6:$P$6),COLUMN($A$5:$P$5),IF($A45:$P45="غ",COLUMN($A$5:$P$5))),COLUMNS($A$7:H45)))),"")</f>
        <v/>
      </c>
      <c r="Y45" s="94" t="str">
        <f t="array" ref="Y45">IFERROR(IF($O45=0,"",INDEX($A$5:$P$5,SMALL(IF(--($A45:$P45&lt;$A$6:$P$6),COLUMN($A$5:$P$5),IF($A45:$P45="غ",COLUMN($A$5:$P$5))),COLUMNS($A$7:I45)))),"")</f>
        <v/>
      </c>
      <c r="Z45" s="94" t="str">
        <f t="array" ref="Z45">IFERROR(IF($O45=0,"",INDEX($A$5:$P$5,SMALL(IF(--($A45:$P45&lt;$A$6:$P$6),COLUMN($A$5:$P$5),IF($A45:$P45="غ",COLUMN($A$5:$P$5))),COLUMNS($A$7:J45)))),"")</f>
        <v/>
      </c>
      <c r="AA45" s="94" t="str">
        <f t="array" ref="AA45">IFERROR(IF($O45=0,"",INDEX($A$5:$P$5,SMALL(IF(--($A45:$P45&lt;$A$6:$P$6),COLUMN($A$5:$P$5),IF($A45:$P45="غ",COLUMN($A$5:$P$5))),COLUMNS($A$7:K45)))),"")</f>
        <v/>
      </c>
      <c r="AB45" s="94" t="str">
        <f t="array" ref="AB45">IFERROR(IF($O45=0,"",INDEX($A$5:$P$5,SMALL(IF(--($A45:$P45&lt;$A$6:$P$6),COLUMN($A$5:$P$5),IF($A45:$P45="غ",COLUMN($A$5:$P$5))),COLUMNS($A$7:L45)))),"")</f>
        <v/>
      </c>
      <c r="AC45" s="94" t="str">
        <f t="array" ref="AC45">IFERROR(IF($O45=0,"",INDEX($A$5:$P$5,SMALL(IF(--($A45:$P45&lt;$A$6:$P$6),COLUMN($A$5:$P$5),IF($A45:$P45="غ",COLUMN($A$5:$P$5))),COLUMNS($A$7:M45)))),"")</f>
        <v/>
      </c>
      <c r="AD45" s="94" t="str">
        <f t="array" ref="AD45">IFERROR(IF($O45=0,"",INDEX($A$5:$P$5,SMALL(IF(--($A45:$P45&lt;$A$6:$P$6),COLUMN($A$5:$P$5),IF($A45:$P45="غ",COLUMN($A$5:$P$5))),COLUMNS($A$7:N45)))),"")</f>
        <v/>
      </c>
      <c r="AE45" s="94" t="str">
        <f t="array" ref="AE45">IFERROR(IF($O45=0,"",INDEX($A$5:$P$5,SMALL(IF(--($A45:$P45&lt;$A$6:$P$6),COLUMN($A$5:$P$5),IF($A45:$P45="غ",COLUMN($A$5:$P$5))),COLUMNS($A$7:O45)))),"")</f>
        <v/>
      </c>
    </row>
    <row r="46" spans="1:31">
      <c r="A46" s="98">
        <f>ورقة1!P48</f>
        <v>0</v>
      </c>
      <c r="B46" s="98">
        <f>ورقة1!R48</f>
        <v>0</v>
      </c>
      <c r="C46" s="98">
        <f>ورقة1!T48</f>
        <v>0</v>
      </c>
      <c r="D46" s="98">
        <f>ورقة1!V48</f>
        <v>0</v>
      </c>
      <c r="E46" s="98">
        <f>ورقة1!X48</f>
        <v>0</v>
      </c>
      <c r="F46" s="98">
        <f>ورقة1!AA48</f>
        <v>0</v>
      </c>
      <c r="G46" s="98">
        <f>ورقة1!AD48</f>
        <v>0</v>
      </c>
      <c r="H46" s="98">
        <f>ورقة1!AG48</f>
        <v>0</v>
      </c>
      <c r="I46" s="98">
        <f>ورقة1!AJ48</f>
        <v>0</v>
      </c>
      <c r="J46" s="98">
        <f>ورقة1!AM48</f>
        <v>0</v>
      </c>
      <c r="K46" s="98">
        <f>ورقة1!AP48</f>
        <v>0</v>
      </c>
      <c r="L46" s="98">
        <f>ورقة1!AS48</f>
        <v>0</v>
      </c>
      <c r="M46" s="98">
        <f>ورقة1!AV48</f>
        <v>0</v>
      </c>
      <c r="N46" s="98">
        <f>ورقة1!AX48</f>
        <v>0</v>
      </c>
      <c r="O46" s="98">
        <f>ورقة1!AZ48</f>
        <v>0</v>
      </c>
      <c r="P46" s="98">
        <f>ورقة1!BA48</f>
        <v>0</v>
      </c>
      <c r="Q46" s="94" t="str">
        <f t="array" ref="Q46">IFERROR(IF($O46=0,"",INDEX($A$5:$P$5,SMALL(IF(--($A46:$P46&lt;$A$6:$P$6),COLUMN($A$5:$P$5),IF($A46:$P46="غ",COLUMN($A$5:$P$5))),COLUMNS($A$7:A46)))),"")</f>
        <v/>
      </c>
      <c r="R46" s="94" t="str">
        <f t="array" ref="R46">IFERROR(IF($O46=0,"",INDEX($A$5:$P$5,SMALL(IF(--($A46:$P46&lt;$A$6:$P$6),COLUMN($A$5:$P$5),IF($A46:$P46="غ",COLUMN($A$5:$P$5))),COLUMNS($A$7:B46)))),"")</f>
        <v/>
      </c>
      <c r="S46" s="94" t="str">
        <f t="array" ref="S46">IFERROR(IF($O46=0,"",INDEX($A$5:$P$5,SMALL(IF(--($A46:$P46&lt;$A$6:$P$6),COLUMN($A$5:$P$5),IF($A46:$P46="غ",COLUMN($A$5:$P$5))),COLUMNS($A$7:C46)))),"")</f>
        <v/>
      </c>
      <c r="T46" s="94" t="str">
        <f t="array" ref="T46">IFERROR(IF($O46=0,"",INDEX($A$5:$P$5,SMALL(IF(--($A46:$P46&lt;$A$6:$P$6),COLUMN($A$5:$P$5),IF($A46:$P46="غ",COLUMN($A$5:$P$5))),COLUMNS($A$7:D46)))),"")</f>
        <v/>
      </c>
      <c r="U46" s="94" t="str">
        <f t="array" ref="U46">IFERROR(IF($O46=0,"",INDEX($A$5:$P$5,SMALL(IF(--($A46:$P46&lt;$A$6:$P$6),COLUMN($A$5:$P$5),IF($A46:$P46="غ",COLUMN($A$5:$P$5))),COLUMNS($A$7:E46)))),"")</f>
        <v/>
      </c>
      <c r="V46" s="94" t="str">
        <f t="array" ref="V46">IFERROR(IF($O46=0,"",INDEX($A$5:$P$5,SMALL(IF(--($A46:$P46&lt;$A$6:$P$6),COLUMN($A$5:$P$5),IF($A46:$P46="غ",COLUMN($A$5:$P$5))),COLUMNS($A$7:F46)))),"")</f>
        <v/>
      </c>
      <c r="W46" s="94" t="str">
        <f t="array" ref="W46">IFERROR(IF($O46=0,"",INDEX($A$5:$P$5,SMALL(IF(--($A46:$P46&lt;$A$6:$P$6),COLUMN($A$5:$P$5),IF($A46:$P46="غ",COLUMN($A$5:$P$5))),COLUMNS($A$7:G46)))),"")</f>
        <v/>
      </c>
      <c r="X46" s="94" t="str">
        <f t="array" ref="X46">IFERROR(IF($O46=0,"",INDEX($A$5:$P$5,SMALL(IF(--($A46:$P46&lt;$A$6:$P$6),COLUMN($A$5:$P$5),IF($A46:$P46="غ",COLUMN($A$5:$P$5))),COLUMNS($A$7:H46)))),"")</f>
        <v/>
      </c>
      <c r="Y46" s="94" t="str">
        <f t="array" ref="Y46">IFERROR(IF($O46=0,"",INDEX($A$5:$P$5,SMALL(IF(--($A46:$P46&lt;$A$6:$P$6),COLUMN($A$5:$P$5),IF($A46:$P46="غ",COLUMN($A$5:$P$5))),COLUMNS($A$7:I46)))),"")</f>
        <v/>
      </c>
      <c r="Z46" s="94" t="str">
        <f t="array" ref="Z46">IFERROR(IF($O46=0,"",INDEX($A$5:$P$5,SMALL(IF(--($A46:$P46&lt;$A$6:$P$6),COLUMN($A$5:$P$5),IF($A46:$P46="غ",COLUMN($A$5:$P$5))),COLUMNS($A$7:J46)))),"")</f>
        <v/>
      </c>
      <c r="AA46" s="94" t="str">
        <f t="array" ref="AA46">IFERROR(IF($O46=0,"",INDEX($A$5:$P$5,SMALL(IF(--($A46:$P46&lt;$A$6:$P$6),COLUMN($A$5:$P$5),IF($A46:$P46="غ",COLUMN($A$5:$P$5))),COLUMNS($A$7:K46)))),"")</f>
        <v/>
      </c>
      <c r="AB46" s="94" t="str">
        <f t="array" ref="AB46">IFERROR(IF($O46=0,"",INDEX($A$5:$P$5,SMALL(IF(--($A46:$P46&lt;$A$6:$P$6),COLUMN($A$5:$P$5),IF($A46:$P46="غ",COLUMN($A$5:$P$5))),COLUMNS($A$7:L46)))),"")</f>
        <v/>
      </c>
      <c r="AC46" s="94" t="str">
        <f t="array" ref="AC46">IFERROR(IF($O46=0,"",INDEX($A$5:$P$5,SMALL(IF(--($A46:$P46&lt;$A$6:$P$6),COLUMN($A$5:$P$5),IF($A46:$P46="غ",COLUMN($A$5:$P$5))),COLUMNS($A$7:M46)))),"")</f>
        <v/>
      </c>
      <c r="AD46" s="94" t="str">
        <f t="array" ref="AD46">IFERROR(IF($O46=0,"",INDEX($A$5:$P$5,SMALL(IF(--($A46:$P46&lt;$A$6:$P$6),COLUMN($A$5:$P$5),IF($A46:$P46="غ",COLUMN($A$5:$P$5))),COLUMNS($A$7:N46)))),"")</f>
        <v/>
      </c>
      <c r="AE46" s="94" t="str">
        <f t="array" ref="AE46">IFERROR(IF($O46=0,"",INDEX($A$5:$P$5,SMALL(IF(--($A46:$P46&lt;$A$6:$P$6),COLUMN($A$5:$P$5),IF($A46:$P46="غ",COLUMN($A$5:$P$5))),COLUMNS($A$7:O46)))),"")</f>
        <v/>
      </c>
    </row>
    <row r="47" spans="1:31">
      <c r="A47" s="98">
        <f>ورقة1!P49</f>
        <v>0</v>
      </c>
      <c r="B47" s="98">
        <f>ورقة1!R49</f>
        <v>0</v>
      </c>
      <c r="C47" s="98">
        <f>ورقة1!T49</f>
        <v>0</v>
      </c>
      <c r="D47" s="98">
        <f>ورقة1!V49</f>
        <v>0</v>
      </c>
      <c r="E47" s="98">
        <f>ورقة1!X49</f>
        <v>0</v>
      </c>
      <c r="F47" s="98">
        <f>ورقة1!AA49</f>
        <v>0</v>
      </c>
      <c r="G47" s="98">
        <f>ورقة1!AD49</f>
        <v>0</v>
      </c>
      <c r="H47" s="98">
        <f>ورقة1!AG49</f>
        <v>0</v>
      </c>
      <c r="I47" s="98">
        <f>ورقة1!AJ49</f>
        <v>0</v>
      </c>
      <c r="J47" s="98">
        <f>ورقة1!AM49</f>
        <v>0</v>
      </c>
      <c r="K47" s="98">
        <f>ورقة1!AP49</f>
        <v>0</v>
      </c>
      <c r="L47" s="98">
        <f>ورقة1!AS49</f>
        <v>0</v>
      </c>
      <c r="M47" s="98">
        <f>ورقة1!AV49</f>
        <v>0</v>
      </c>
      <c r="N47" s="98">
        <f>ورقة1!AX49</f>
        <v>0</v>
      </c>
      <c r="O47" s="98">
        <f>ورقة1!AZ49</f>
        <v>0</v>
      </c>
      <c r="P47" s="98">
        <f>ورقة1!BA49</f>
        <v>0</v>
      </c>
      <c r="Q47" s="94" t="str">
        <f t="array" ref="Q47">IFERROR(IF($O47=0,"",INDEX($A$5:$P$5,SMALL(IF(--($A47:$P47&lt;$A$6:$P$6),COLUMN($A$5:$P$5),IF($A47:$P47="غ",COLUMN($A$5:$P$5))),COLUMNS($A$7:A47)))),"")</f>
        <v/>
      </c>
      <c r="R47" s="94" t="str">
        <f t="array" ref="R47">IFERROR(IF($O47=0,"",INDEX($A$5:$P$5,SMALL(IF(--($A47:$P47&lt;$A$6:$P$6),COLUMN($A$5:$P$5),IF($A47:$P47="غ",COLUMN($A$5:$P$5))),COLUMNS($A$7:B47)))),"")</f>
        <v/>
      </c>
      <c r="S47" s="94" t="str">
        <f t="array" ref="S47">IFERROR(IF($O47=0,"",INDEX($A$5:$P$5,SMALL(IF(--($A47:$P47&lt;$A$6:$P$6),COLUMN($A$5:$P$5),IF($A47:$P47="غ",COLUMN($A$5:$P$5))),COLUMNS($A$7:C47)))),"")</f>
        <v/>
      </c>
      <c r="T47" s="94" t="str">
        <f t="array" ref="T47">IFERROR(IF($O47=0,"",INDEX($A$5:$P$5,SMALL(IF(--($A47:$P47&lt;$A$6:$P$6),COLUMN($A$5:$P$5),IF($A47:$P47="غ",COLUMN($A$5:$P$5))),COLUMNS($A$7:D47)))),"")</f>
        <v/>
      </c>
      <c r="U47" s="94" t="str">
        <f t="array" ref="U47">IFERROR(IF($O47=0,"",INDEX($A$5:$P$5,SMALL(IF(--($A47:$P47&lt;$A$6:$P$6),COLUMN($A$5:$P$5),IF($A47:$P47="غ",COLUMN($A$5:$P$5))),COLUMNS($A$7:E47)))),"")</f>
        <v/>
      </c>
      <c r="V47" s="94" t="str">
        <f t="array" ref="V47">IFERROR(IF($O47=0,"",INDEX($A$5:$P$5,SMALL(IF(--($A47:$P47&lt;$A$6:$P$6),COLUMN($A$5:$P$5),IF($A47:$P47="غ",COLUMN($A$5:$P$5))),COLUMNS($A$7:F47)))),"")</f>
        <v/>
      </c>
      <c r="W47" s="94" t="str">
        <f t="array" ref="W47">IFERROR(IF($O47=0,"",INDEX($A$5:$P$5,SMALL(IF(--($A47:$P47&lt;$A$6:$P$6),COLUMN($A$5:$P$5),IF($A47:$P47="غ",COLUMN($A$5:$P$5))),COLUMNS($A$7:G47)))),"")</f>
        <v/>
      </c>
      <c r="X47" s="94" t="str">
        <f t="array" ref="X47">IFERROR(IF($O47=0,"",INDEX($A$5:$P$5,SMALL(IF(--($A47:$P47&lt;$A$6:$P$6),COLUMN($A$5:$P$5),IF($A47:$P47="غ",COLUMN($A$5:$P$5))),COLUMNS($A$7:H47)))),"")</f>
        <v/>
      </c>
      <c r="Y47" s="94" t="str">
        <f t="array" ref="Y47">IFERROR(IF($O47=0,"",INDEX($A$5:$P$5,SMALL(IF(--($A47:$P47&lt;$A$6:$P$6),COLUMN($A$5:$P$5),IF($A47:$P47="غ",COLUMN($A$5:$P$5))),COLUMNS($A$7:I47)))),"")</f>
        <v/>
      </c>
      <c r="Z47" s="94" t="str">
        <f t="array" ref="Z47">IFERROR(IF($O47=0,"",INDEX($A$5:$P$5,SMALL(IF(--($A47:$P47&lt;$A$6:$P$6),COLUMN($A$5:$P$5),IF($A47:$P47="غ",COLUMN($A$5:$P$5))),COLUMNS($A$7:J47)))),"")</f>
        <v/>
      </c>
      <c r="AA47" s="94" t="str">
        <f t="array" ref="AA47">IFERROR(IF($O47=0,"",INDEX($A$5:$P$5,SMALL(IF(--($A47:$P47&lt;$A$6:$P$6),COLUMN($A$5:$P$5),IF($A47:$P47="غ",COLUMN($A$5:$P$5))),COLUMNS($A$7:K47)))),"")</f>
        <v/>
      </c>
      <c r="AB47" s="94" t="str">
        <f t="array" ref="AB47">IFERROR(IF($O47=0,"",INDEX($A$5:$P$5,SMALL(IF(--($A47:$P47&lt;$A$6:$P$6),COLUMN($A$5:$P$5),IF($A47:$P47="غ",COLUMN($A$5:$P$5))),COLUMNS($A$7:L47)))),"")</f>
        <v/>
      </c>
      <c r="AC47" s="94" t="str">
        <f t="array" ref="AC47">IFERROR(IF($O47=0,"",INDEX($A$5:$P$5,SMALL(IF(--($A47:$P47&lt;$A$6:$P$6),COLUMN($A$5:$P$5),IF($A47:$P47="غ",COLUMN($A$5:$P$5))),COLUMNS($A$7:M47)))),"")</f>
        <v/>
      </c>
      <c r="AD47" s="94" t="str">
        <f t="array" ref="AD47">IFERROR(IF($O47=0,"",INDEX($A$5:$P$5,SMALL(IF(--($A47:$P47&lt;$A$6:$P$6),COLUMN($A$5:$P$5),IF($A47:$P47="غ",COLUMN($A$5:$P$5))),COLUMNS($A$7:N47)))),"")</f>
        <v/>
      </c>
      <c r="AE47" s="94" t="str">
        <f t="array" ref="AE47">IFERROR(IF($O47=0,"",INDEX($A$5:$P$5,SMALL(IF(--($A47:$P47&lt;$A$6:$P$6),COLUMN($A$5:$P$5),IF($A47:$P47="غ",COLUMN($A$5:$P$5))),COLUMNS($A$7:O47)))),"")</f>
        <v/>
      </c>
    </row>
    <row r="48" spans="1:31">
      <c r="A48" s="98">
        <f>ورقة1!P50</f>
        <v>0</v>
      </c>
      <c r="B48" s="98">
        <f>ورقة1!R50</f>
        <v>0</v>
      </c>
      <c r="C48" s="98">
        <f>ورقة1!T50</f>
        <v>0</v>
      </c>
      <c r="D48" s="98">
        <f>ورقة1!V50</f>
        <v>0</v>
      </c>
      <c r="E48" s="98">
        <f>ورقة1!X50</f>
        <v>0</v>
      </c>
      <c r="F48" s="98">
        <f>ورقة1!AA50</f>
        <v>0</v>
      </c>
      <c r="G48" s="98">
        <f>ورقة1!AD50</f>
        <v>0</v>
      </c>
      <c r="H48" s="98">
        <f>ورقة1!AG50</f>
        <v>0</v>
      </c>
      <c r="I48" s="98">
        <f>ورقة1!AJ50</f>
        <v>0</v>
      </c>
      <c r="J48" s="98">
        <f>ورقة1!AM50</f>
        <v>0</v>
      </c>
      <c r="K48" s="98">
        <f>ورقة1!AP50</f>
        <v>0</v>
      </c>
      <c r="L48" s="98">
        <f>ورقة1!AS50</f>
        <v>0</v>
      </c>
      <c r="M48" s="98">
        <f>ورقة1!AV50</f>
        <v>0</v>
      </c>
      <c r="N48" s="98">
        <f>ورقة1!AX50</f>
        <v>0</v>
      </c>
      <c r="O48" s="98">
        <f>ورقة1!AZ50</f>
        <v>0</v>
      </c>
      <c r="P48" s="98">
        <f>ورقة1!BA50</f>
        <v>0</v>
      </c>
      <c r="Q48" s="94" t="str">
        <f t="array" ref="Q48">IFERROR(IF($O48=0,"",INDEX($A$5:$P$5,SMALL(IF(--($A48:$P48&lt;$A$6:$P$6),COLUMN($A$5:$P$5),IF($A48:$P48="غ",COLUMN($A$5:$P$5))),COLUMNS($A$7:A48)))),"")</f>
        <v/>
      </c>
      <c r="R48" s="94" t="str">
        <f t="array" ref="R48">IFERROR(IF($O48=0,"",INDEX($A$5:$P$5,SMALL(IF(--($A48:$P48&lt;$A$6:$P$6),COLUMN($A$5:$P$5),IF($A48:$P48="غ",COLUMN($A$5:$P$5))),COLUMNS($A$7:B48)))),"")</f>
        <v/>
      </c>
      <c r="S48" s="94" t="str">
        <f t="array" ref="S48">IFERROR(IF($O48=0,"",INDEX($A$5:$P$5,SMALL(IF(--($A48:$P48&lt;$A$6:$P$6),COLUMN($A$5:$P$5),IF($A48:$P48="غ",COLUMN($A$5:$P$5))),COLUMNS($A$7:C48)))),"")</f>
        <v/>
      </c>
      <c r="T48" s="94" t="str">
        <f t="array" ref="T48">IFERROR(IF($O48=0,"",INDEX($A$5:$P$5,SMALL(IF(--($A48:$P48&lt;$A$6:$P$6),COLUMN($A$5:$P$5),IF($A48:$P48="غ",COLUMN($A$5:$P$5))),COLUMNS($A$7:D48)))),"")</f>
        <v/>
      </c>
      <c r="U48" s="94" t="str">
        <f t="array" ref="U48">IFERROR(IF($O48=0,"",INDEX($A$5:$P$5,SMALL(IF(--($A48:$P48&lt;$A$6:$P$6),COLUMN($A$5:$P$5),IF($A48:$P48="غ",COLUMN($A$5:$P$5))),COLUMNS($A$7:E48)))),"")</f>
        <v/>
      </c>
      <c r="V48" s="94" t="str">
        <f t="array" ref="V48">IFERROR(IF($O48=0,"",INDEX($A$5:$P$5,SMALL(IF(--($A48:$P48&lt;$A$6:$P$6),COLUMN($A$5:$P$5),IF($A48:$P48="غ",COLUMN($A$5:$P$5))),COLUMNS($A$7:F48)))),"")</f>
        <v/>
      </c>
      <c r="W48" s="94" t="str">
        <f t="array" ref="W48">IFERROR(IF($O48=0,"",INDEX($A$5:$P$5,SMALL(IF(--($A48:$P48&lt;$A$6:$P$6),COLUMN($A$5:$P$5),IF($A48:$P48="غ",COLUMN($A$5:$P$5))),COLUMNS($A$7:G48)))),"")</f>
        <v/>
      </c>
      <c r="X48" s="94" t="str">
        <f t="array" ref="X48">IFERROR(IF($O48=0,"",INDEX($A$5:$P$5,SMALL(IF(--($A48:$P48&lt;$A$6:$P$6),COLUMN($A$5:$P$5),IF($A48:$P48="غ",COLUMN($A$5:$P$5))),COLUMNS($A$7:H48)))),"")</f>
        <v/>
      </c>
      <c r="Y48" s="94" t="str">
        <f t="array" ref="Y48">IFERROR(IF($O48=0,"",INDEX($A$5:$P$5,SMALL(IF(--($A48:$P48&lt;$A$6:$P$6),COLUMN($A$5:$P$5),IF($A48:$P48="غ",COLUMN($A$5:$P$5))),COLUMNS($A$7:I48)))),"")</f>
        <v/>
      </c>
      <c r="Z48" s="94" t="str">
        <f t="array" ref="Z48">IFERROR(IF($O48=0,"",INDEX($A$5:$P$5,SMALL(IF(--($A48:$P48&lt;$A$6:$P$6),COLUMN($A$5:$P$5),IF($A48:$P48="غ",COLUMN($A$5:$P$5))),COLUMNS($A$7:J48)))),"")</f>
        <v/>
      </c>
      <c r="AA48" s="94" t="str">
        <f t="array" ref="AA48">IFERROR(IF($O48=0,"",INDEX($A$5:$P$5,SMALL(IF(--($A48:$P48&lt;$A$6:$P$6),COLUMN($A$5:$P$5),IF($A48:$P48="غ",COLUMN($A$5:$P$5))),COLUMNS($A$7:K48)))),"")</f>
        <v/>
      </c>
      <c r="AB48" s="94" t="str">
        <f t="array" ref="AB48">IFERROR(IF($O48=0,"",INDEX($A$5:$P$5,SMALL(IF(--($A48:$P48&lt;$A$6:$P$6),COLUMN($A$5:$P$5),IF($A48:$P48="غ",COLUMN($A$5:$P$5))),COLUMNS($A$7:L48)))),"")</f>
        <v/>
      </c>
      <c r="AC48" s="94" t="str">
        <f t="array" ref="AC48">IFERROR(IF($O48=0,"",INDEX($A$5:$P$5,SMALL(IF(--($A48:$P48&lt;$A$6:$P$6),COLUMN($A$5:$P$5),IF($A48:$P48="غ",COLUMN($A$5:$P$5))),COLUMNS($A$7:M48)))),"")</f>
        <v/>
      </c>
      <c r="AD48" s="94" t="str">
        <f t="array" ref="AD48">IFERROR(IF($O48=0,"",INDEX($A$5:$P$5,SMALL(IF(--($A48:$P48&lt;$A$6:$P$6),COLUMN($A$5:$P$5),IF($A48:$P48="غ",COLUMN($A$5:$P$5))),COLUMNS($A$7:N48)))),"")</f>
        <v/>
      </c>
      <c r="AE48" s="94" t="str">
        <f t="array" ref="AE48">IFERROR(IF($O48=0,"",INDEX($A$5:$P$5,SMALL(IF(--($A48:$P48&lt;$A$6:$P$6),COLUMN($A$5:$P$5),IF($A48:$P48="غ",COLUMN($A$5:$P$5))),COLUMNS($A$7:O48)))),"")</f>
        <v/>
      </c>
    </row>
    <row r="49" spans="1:31">
      <c r="A49" s="98">
        <f>ورقة1!P51</f>
        <v>0</v>
      </c>
      <c r="B49" s="98">
        <f>ورقة1!R51</f>
        <v>0</v>
      </c>
      <c r="C49" s="98">
        <f>ورقة1!T51</f>
        <v>0</v>
      </c>
      <c r="D49" s="98">
        <f>ورقة1!V51</f>
        <v>0</v>
      </c>
      <c r="E49" s="98">
        <f>ورقة1!X51</f>
        <v>0</v>
      </c>
      <c r="F49" s="98">
        <f>ورقة1!AA51</f>
        <v>0</v>
      </c>
      <c r="G49" s="98">
        <f>ورقة1!AD51</f>
        <v>0</v>
      </c>
      <c r="H49" s="98">
        <f>ورقة1!AG51</f>
        <v>0</v>
      </c>
      <c r="I49" s="98">
        <f>ورقة1!AJ51</f>
        <v>0</v>
      </c>
      <c r="J49" s="98">
        <f>ورقة1!AM51</f>
        <v>0</v>
      </c>
      <c r="K49" s="98">
        <f>ورقة1!AP51</f>
        <v>0</v>
      </c>
      <c r="L49" s="98">
        <f>ورقة1!AS51</f>
        <v>0</v>
      </c>
      <c r="M49" s="98">
        <f>ورقة1!AV51</f>
        <v>0</v>
      </c>
      <c r="N49" s="98">
        <f>ورقة1!AX51</f>
        <v>0</v>
      </c>
      <c r="O49" s="98">
        <f>ورقة1!AZ51</f>
        <v>0</v>
      </c>
      <c r="P49" s="98">
        <f>ورقة1!BA51</f>
        <v>0</v>
      </c>
      <c r="Q49" s="94" t="str">
        <f t="array" ref="Q49">IFERROR(IF($O49=0,"",INDEX($A$5:$P$5,SMALL(IF(--($A49:$P49&lt;$A$6:$P$6),COLUMN($A$5:$P$5),IF($A49:$P49="غ",COLUMN($A$5:$P$5))),COLUMNS($A$7:A49)))),"")</f>
        <v/>
      </c>
      <c r="R49" s="94" t="str">
        <f t="array" ref="R49">IFERROR(IF($O49=0,"",INDEX($A$5:$P$5,SMALL(IF(--($A49:$P49&lt;$A$6:$P$6),COLUMN($A$5:$P$5),IF($A49:$P49="غ",COLUMN($A$5:$P$5))),COLUMNS($A$7:B49)))),"")</f>
        <v/>
      </c>
      <c r="S49" s="94" t="str">
        <f t="array" ref="S49">IFERROR(IF($O49=0,"",INDEX($A$5:$P$5,SMALL(IF(--($A49:$P49&lt;$A$6:$P$6),COLUMN($A$5:$P$5),IF($A49:$P49="غ",COLUMN($A$5:$P$5))),COLUMNS($A$7:C49)))),"")</f>
        <v/>
      </c>
      <c r="T49" s="94" t="str">
        <f t="array" ref="T49">IFERROR(IF($O49=0,"",INDEX($A$5:$P$5,SMALL(IF(--($A49:$P49&lt;$A$6:$P$6),COLUMN($A$5:$P$5),IF($A49:$P49="غ",COLUMN($A$5:$P$5))),COLUMNS($A$7:D49)))),"")</f>
        <v/>
      </c>
      <c r="U49" s="94" t="str">
        <f t="array" ref="U49">IFERROR(IF($O49=0,"",INDEX($A$5:$P$5,SMALL(IF(--($A49:$P49&lt;$A$6:$P$6),COLUMN($A$5:$P$5),IF($A49:$P49="غ",COLUMN($A$5:$P$5))),COLUMNS($A$7:E49)))),"")</f>
        <v/>
      </c>
      <c r="V49" s="94" t="str">
        <f t="array" ref="V49">IFERROR(IF($O49=0,"",INDEX($A$5:$P$5,SMALL(IF(--($A49:$P49&lt;$A$6:$P$6),COLUMN($A$5:$P$5),IF($A49:$P49="غ",COLUMN($A$5:$P$5))),COLUMNS($A$7:F49)))),"")</f>
        <v/>
      </c>
      <c r="W49" s="94" t="str">
        <f t="array" ref="W49">IFERROR(IF($O49=0,"",INDEX($A$5:$P$5,SMALL(IF(--($A49:$P49&lt;$A$6:$P$6),COLUMN($A$5:$P$5),IF($A49:$P49="غ",COLUMN($A$5:$P$5))),COLUMNS($A$7:G49)))),"")</f>
        <v/>
      </c>
      <c r="X49" s="94" t="str">
        <f t="array" ref="X49">IFERROR(IF($O49=0,"",INDEX($A$5:$P$5,SMALL(IF(--($A49:$P49&lt;$A$6:$P$6),COLUMN($A$5:$P$5),IF($A49:$P49="غ",COLUMN($A$5:$P$5))),COLUMNS($A$7:H49)))),"")</f>
        <v/>
      </c>
      <c r="Y49" s="94" t="str">
        <f t="array" ref="Y49">IFERROR(IF($O49=0,"",INDEX($A$5:$P$5,SMALL(IF(--($A49:$P49&lt;$A$6:$P$6),COLUMN($A$5:$P$5),IF($A49:$P49="غ",COLUMN($A$5:$P$5))),COLUMNS($A$7:I49)))),"")</f>
        <v/>
      </c>
      <c r="Z49" s="94" t="str">
        <f t="array" ref="Z49">IFERROR(IF($O49=0,"",INDEX($A$5:$P$5,SMALL(IF(--($A49:$P49&lt;$A$6:$P$6),COLUMN($A$5:$P$5),IF($A49:$P49="غ",COLUMN($A$5:$P$5))),COLUMNS($A$7:J49)))),"")</f>
        <v/>
      </c>
      <c r="AA49" s="94" t="str">
        <f t="array" ref="AA49">IFERROR(IF($O49=0,"",INDEX($A$5:$P$5,SMALL(IF(--($A49:$P49&lt;$A$6:$P$6),COLUMN($A$5:$P$5),IF($A49:$P49="غ",COLUMN($A$5:$P$5))),COLUMNS($A$7:K49)))),"")</f>
        <v/>
      </c>
      <c r="AB49" s="94" t="str">
        <f t="array" ref="AB49">IFERROR(IF($O49=0,"",INDEX($A$5:$P$5,SMALL(IF(--($A49:$P49&lt;$A$6:$P$6),COLUMN($A$5:$P$5),IF($A49:$P49="غ",COLUMN($A$5:$P$5))),COLUMNS($A$7:L49)))),"")</f>
        <v/>
      </c>
      <c r="AC49" s="94" t="str">
        <f t="array" ref="AC49">IFERROR(IF($O49=0,"",INDEX($A$5:$P$5,SMALL(IF(--($A49:$P49&lt;$A$6:$P$6),COLUMN($A$5:$P$5),IF($A49:$P49="غ",COLUMN($A$5:$P$5))),COLUMNS($A$7:M49)))),"")</f>
        <v/>
      </c>
      <c r="AD49" s="94" t="str">
        <f t="array" ref="AD49">IFERROR(IF($O49=0,"",INDEX($A$5:$P$5,SMALL(IF(--($A49:$P49&lt;$A$6:$P$6),COLUMN($A$5:$P$5),IF($A49:$P49="غ",COLUMN($A$5:$P$5))),COLUMNS($A$7:N49)))),"")</f>
        <v/>
      </c>
      <c r="AE49" s="94" t="str">
        <f t="array" ref="AE49">IFERROR(IF($O49=0,"",INDEX($A$5:$P$5,SMALL(IF(--($A49:$P49&lt;$A$6:$P$6),COLUMN($A$5:$P$5),IF($A49:$P49="غ",COLUMN($A$5:$P$5))),COLUMNS($A$7:O49)))),"")</f>
        <v/>
      </c>
    </row>
    <row r="50" spans="1:31">
      <c r="A50" s="98">
        <f>ورقة1!P52</f>
        <v>0</v>
      </c>
      <c r="B50" s="98">
        <f>ورقة1!R52</f>
        <v>0</v>
      </c>
      <c r="C50" s="98">
        <f>ورقة1!T52</f>
        <v>0</v>
      </c>
      <c r="D50" s="98">
        <f>ورقة1!V52</f>
        <v>0</v>
      </c>
      <c r="E50" s="98">
        <f>ورقة1!X52</f>
        <v>0</v>
      </c>
      <c r="F50" s="98">
        <f>ورقة1!AA52</f>
        <v>0</v>
      </c>
      <c r="G50" s="98">
        <f>ورقة1!AD52</f>
        <v>0</v>
      </c>
      <c r="H50" s="98">
        <f>ورقة1!AG52</f>
        <v>0</v>
      </c>
      <c r="I50" s="98">
        <f>ورقة1!AJ52</f>
        <v>0</v>
      </c>
      <c r="J50" s="98">
        <f>ورقة1!AM52</f>
        <v>0</v>
      </c>
      <c r="K50" s="98">
        <f>ورقة1!AP52</f>
        <v>0</v>
      </c>
      <c r="L50" s="98">
        <f>ورقة1!AS52</f>
        <v>0</v>
      </c>
      <c r="M50" s="98">
        <f>ورقة1!AV52</f>
        <v>0</v>
      </c>
      <c r="N50" s="98">
        <f>ورقة1!AX52</f>
        <v>0</v>
      </c>
      <c r="O50" s="98">
        <f>ورقة1!AZ52</f>
        <v>0</v>
      </c>
      <c r="P50" s="98">
        <f>ورقة1!BA52</f>
        <v>0</v>
      </c>
      <c r="Q50" s="94" t="str">
        <f t="array" ref="Q50">IFERROR(IF($O50=0,"",INDEX($A$5:$P$5,SMALL(IF(--($A50:$P50&lt;$A$6:$P$6),COLUMN($A$5:$P$5),IF($A50:$P50="غ",COLUMN($A$5:$P$5))),COLUMNS($A$7:A50)))),"")</f>
        <v/>
      </c>
      <c r="R50" s="94" t="str">
        <f t="array" ref="R50">IFERROR(IF($O50=0,"",INDEX($A$5:$P$5,SMALL(IF(--($A50:$P50&lt;$A$6:$P$6),COLUMN($A$5:$P$5),IF($A50:$P50="غ",COLUMN($A$5:$P$5))),COLUMNS($A$7:B50)))),"")</f>
        <v/>
      </c>
      <c r="S50" s="94" t="str">
        <f t="array" ref="S50">IFERROR(IF($O50=0,"",INDEX($A$5:$P$5,SMALL(IF(--($A50:$P50&lt;$A$6:$P$6),COLUMN($A$5:$P$5),IF($A50:$P50="غ",COLUMN($A$5:$P$5))),COLUMNS($A$7:C50)))),"")</f>
        <v/>
      </c>
      <c r="T50" s="94" t="str">
        <f t="array" ref="T50">IFERROR(IF($O50=0,"",INDEX($A$5:$P$5,SMALL(IF(--($A50:$P50&lt;$A$6:$P$6),COLUMN($A$5:$P$5),IF($A50:$P50="غ",COLUMN($A$5:$P$5))),COLUMNS($A$7:D50)))),"")</f>
        <v/>
      </c>
      <c r="U50" s="94" t="str">
        <f t="array" ref="U50">IFERROR(IF($O50=0,"",INDEX($A$5:$P$5,SMALL(IF(--($A50:$P50&lt;$A$6:$P$6),COLUMN($A$5:$P$5),IF($A50:$P50="غ",COLUMN($A$5:$P$5))),COLUMNS($A$7:E50)))),"")</f>
        <v/>
      </c>
      <c r="V50" s="94" t="str">
        <f t="array" ref="V50">IFERROR(IF($O50=0,"",INDEX($A$5:$P$5,SMALL(IF(--($A50:$P50&lt;$A$6:$P$6),COLUMN($A$5:$P$5),IF($A50:$P50="غ",COLUMN($A$5:$P$5))),COLUMNS($A$7:F50)))),"")</f>
        <v/>
      </c>
      <c r="W50" s="94" t="str">
        <f t="array" ref="W50">IFERROR(IF($O50=0,"",INDEX($A$5:$P$5,SMALL(IF(--($A50:$P50&lt;$A$6:$P$6),COLUMN($A$5:$P$5),IF($A50:$P50="غ",COLUMN($A$5:$P$5))),COLUMNS($A$7:G50)))),"")</f>
        <v/>
      </c>
      <c r="X50" s="94" t="str">
        <f t="array" ref="X50">IFERROR(IF($O50=0,"",INDEX($A$5:$P$5,SMALL(IF(--($A50:$P50&lt;$A$6:$P$6),COLUMN($A$5:$P$5),IF($A50:$P50="غ",COLUMN($A$5:$P$5))),COLUMNS($A$7:H50)))),"")</f>
        <v/>
      </c>
      <c r="Y50" s="94" t="str">
        <f t="array" ref="Y50">IFERROR(IF($O50=0,"",INDEX($A$5:$P$5,SMALL(IF(--($A50:$P50&lt;$A$6:$P$6),COLUMN($A$5:$P$5),IF($A50:$P50="غ",COLUMN($A$5:$P$5))),COLUMNS($A$7:I50)))),"")</f>
        <v/>
      </c>
      <c r="Z50" s="94" t="str">
        <f t="array" ref="Z50">IFERROR(IF($O50=0,"",INDEX($A$5:$P$5,SMALL(IF(--($A50:$P50&lt;$A$6:$P$6),COLUMN($A$5:$P$5),IF($A50:$P50="غ",COLUMN($A$5:$P$5))),COLUMNS($A$7:J50)))),"")</f>
        <v/>
      </c>
      <c r="AA50" s="94" t="str">
        <f t="array" ref="AA50">IFERROR(IF($O50=0,"",INDEX($A$5:$P$5,SMALL(IF(--($A50:$P50&lt;$A$6:$P$6),COLUMN($A$5:$P$5),IF($A50:$P50="غ",COLUMN($A$5:$P$5))),COLUMNS($A$7:K50)))),"")</f>
        <v/>
      </c>
      <c r="AB50" s="94" t="str">
        <f t="array" ref="AB50">IFERROR(IF($O50=0,"",INDEX($A$5:$P$5,SMALL(IF(--($A50:$P50&lt;$A$6:$P$6),COLUMN($A$5:$P$5),IF($A50:$P50="غ",COLUMN($A$5:$P$5))),COLUMNS($A$7:L50)))),"")</f>
        <v/>
      </c>
      <c r="AC50" s="94" t="str">
        <f t="array" ref="AC50">IFERROR(IF($O50=0,"",INDEX($A$5:$P$5,SMALL(IF(--($A50:$P50&lt;$A$6:$P$6),COLUMN($A$5:$P$5),IF($A50:$P50="غ",COLUMN($A$5:$P$5))),COLUMNS($A$7:M50)))),"")</f>
        <v/>
      </c>
      <c r="AD50" s="94" t="str">
        <f t="array" ref="AD50">IFERROR(IF($O50=0,"",INDEX($A$5:$P$5,SMALL(IF(--($A50:$P50&lt;$A$6:$P$6),COLUMN($A$5:$P$5),IF($A50:$P50="غ",COLUMN($A$5:$P$5))),COLUMNS($A$7:N50)))),"")</f>
        <v/>
      </c>
      <c r="AE50" s="94" t="str">
        <f t="array" ref="AE50">IFERROR(IF($O50=0,"",INDEX($A$5:$P$5,SMALL(IF(--($A50:$P50&lt;$A$6:$P$6),COLUMN($A$5:$P$5),IF($A50:$P50="غ",COLUMN($A$5:$P$5))),COLUMNS($A$7:O50)))),"")</f>
        <v/>
      </c>
    </row>
    <row r="51" spans="1:31">
      <c r="A51" s="98">
        <f>ورقة1!P53</f>
        <v>0</v>
      </c>
      <c r="B51" s="98">
        <f>ورقة1!R53</f>
        <v>0</v>
      </c>
      <c r="C51" s="98">
        <f>ورقة1!T53</f>
        <v>0</v>
      </c>
      <c r="D51" s="98">
        <f>ورقة1!V53</f>
        <v>0</v>
      </c>
      <c r="E51" s="98">
        <f>ورقة1!X53</f>
        <v>0</v>
      </c>
      <c r="F51" s="98">
        <f>ورقة1!AA53</f>
        <v>0</v>
      </c>
      <c r="G51" s="98">
        <f>ورقة1!AD53</f>
        <v>0</v>
      </c>
      <c r="H51" s="98">
        <f>ورقة1!AG53</f>
        <v>0</v>
      </c>
      <c r="I51" s="98">
        <f>ورقة1!AJ53</f>
        <v>0</v>
      </c>
      <c r="J51" s="98">
        <f>ورقة1!AM53</f>
        <v>0</v>
      </c>
      <c r="K51" s="98">
        <f>ورقة1!AP53</f>
        <v>0</v>
      </c>
      <c r="L51" s="98">
        <f>ورقة1!AS53</f>
        <v>0</v>
      </c>
      <c r="M51" s="98">
        <f>ورقة1!AV53</f>
        <v>0</v>
      </c>
      <c r="N51" s="98">
        <f>ورقة1!AX53</f>
        <v>0</v>
      </c>
      <c r="O51" s="98">
        <f>ورقة1!AZ53</f>
        <v>0</v>
      </c>
      <c r="P51" s="98">
        <f>ورقة1!BA53</f>
        <v>0</v>
      </c>
      <c r="Q51" s="94" t="str">
        <f t="array" ref="Q51">IFERROR(IF($O51=0,"",INDEX($A$5:$P$5,SMALL(IF(--($A51:$P51&lt;$A$6:$P$6),COLUMN($A$5:$P$5),IF($A51:$P51="غ",COLUMN($A$5:$P$5))),COLUMNS($A$7:A51)))),"")</f>
        <v/>
      </c>
      <c r="R51" s="94" t="str">
        <f t="array" ref="R51">IFERROR(IF($O51=0,"",INDEX($A$5:$P$5,SMALL(IF(--($A51:$P51&lt;$A$6:$P$6),COLUMN($A$5:$P$5),IF($A51:$P51="غ",COLUMN($A$5:$P$5))),COLUMNS($A$7:B51)))),"")</f>
        <v/>
      </c>
      <c r="S51" s="94" t="str">
        <f t="array" ref="S51">IFERROR(IF($O51=0,"",INDEX($A$5:$P$5,SMALL(IF(--($A51:$P51&lt;$A$6:$P$6),COLUMN($A$5:$P$5),IF($A51:$P51="غ",COLUMN($A$5:$P$5))),COLUMNS($A$7:C51)))),"")</f>
        <v/>
      </c>
      <c r="T51" s="94" t="str">
        <f t="array" ref="T51">IFERROR(IF($O51=0,"",INDEX($A$5:$P$5,SMALL(IF(--($A51:$P51&lt;$A$6:$P$6),COLUMN($A$5:$P$5),IF($A51:$P51="غ",COLUMN($A$5:$P$5))),COLUMNS($A$7:D51)))),"")</f>
        <v/>
      </c>
      <c r="U51" s="94" t="str">
        <f t="array" ref="U51">IFERROR(IF($O51=0,"",INDEX($A$5:$P$5,SMALL(IF(--($A51:$P51&lt;$A$6:$P$6),COLUMN($A$5:$P$5),IF($A51:$P51="غ",COLUMN($A$5:$P$5))),COLUMNS($A$7:E51)))),"")</f>
        <v/>
      </c>
      <c r="V51" s="94" t="str">
        <f t="array" ref="V51">IFERROR(IF($O51=0,"",INDEX($A$5:$P$5,SMALL(IF(--($A51:$P51&lt;$A$6:$P$6),COLUMN($A$5:$P$5),IF($A51:$P51="غ",COLUMN($A$5:$P$5))),COLUMNS($A$7:F51)))),"")</f>
        <v/>
      </c>
      <c r="W51" s="94" t="str">
        <f t="array" ref="W51">IFERROR(IF($O51=0,"",INDEX($A$5:$P$5,SMALL(IF(--($A51:$P51&lt;$A$6:$P$6),COLUMN($A$5:$P$5),IF($A51:$P51="غ",COLUMN($A$5:$P$5))),COLUMNS($A$7:G51)))),"")</f>
        <v/>
      </c>
      <c r="X51" s="94" t="str">
        <f t="array" ref="X51">IFERROR(IF($O51=0,"",INDEX($A$5:$P$5,SMALL(IF(--($A51:$P51&lt;$A$6:$P$6),COLUMN($A$5:$P$5),IF($A51:$P51="غ",COLUMN($A$5:$P$5))),COLUMNS($A$7:H51)))),"")</f>
        <v/>
      </c>
      <c r="Y51" s="94" t="str">
        <f t="array" ref="Y51">IFERROR(IF($O51=0,"",INDEX($A$5:$P$5,SMALL(IF(--($A51:$P51&lt;$A$6:$P$6),COLUMN($A$5:$P$5),IF($A51:$P51="غ",COLUMN($A$5:$P$5))),COLUMNS($A$7:I51)))),"")</f>
        <v/>
      </c>
      <c r="Z51" s="94" t="str">
        <f t="array" ref="Z51">IFERROR(IF($O51=0,"",INDEX($A$5:$P$5,SMALL(IF(--($A51:$P51&lt;$A$6:$P$6),COLUMN($A$5:$P$5),IF($A51:$P51="غ",COLUMN($A$5:$P$5))),COLUMNS($A$7:J51)))),"")</f>
        <v/>
      </c>
      <c r="AA51" s="94" t="str">
        <f t="array" ref="AA51">IFERROR(IF($O51=0,"",INDEX($A$5:$P$5,SMALL(IF(--($A51:$P51&lt;$A$6:$P$6),COLUMN($A$5:$P$5),IF($A51:$P51="غ",COLUMN($A$5:$P$5))),COLUMNS($A$7:K51)))),"")</f>
        <v/>
      </c>
      <c r="AB51" s="94" t="str">
        <f t="array" ref="AB51">IFERROR(IF($O51=0,"",INDEX($A$5:$P$5,SMALL(IF(--($A51:$P51&lt;$A$6:$P$6),COLUMN($A$5:$P$5),IF($A51:$P51="غ",COLUMN($A$5:$P$5))),COLUMNS($A$7:L51)))),"")</f>
        <v/>
      </c>
      <c r="AC51" s="94" t="str">
        <f t="array" ref="AC51">IFERROR(IF($O51=0,"",INDEX($A$5:$P$5,SMALL(IF(--($A51:$P51&lt;$A$6:$P$6),COLUMN($A$5:$P$5),IF($A51:$P51="غ",COLUMN($A$5:$P$5))),COLUMNS($A$7:M51)))),"")</f>
        <v/>
      </c>
      <c r="AD51" s="94" t="str">
        <f t="array" ref="AD51">IFERROR(IF($O51=0,"",INDEX($A$5:$P$5,SMALL(IF(--($A51:$P51&lt;$A$6:$P$6),COLUMN($A$5:$P$5),IF($A51:$P51="غ",COLUMN($A$5:$P$5))),COLUMNS($A$7:N51)))),"")</f>
        <v/>
      </c>
      <c r="AE51" s="94" t="str">
        <f t="array" ref="AE51">IFERROR(IF($O51=0,"",INDEX($A$5:$P$5,SMALL(IF(--($A51:$P51&lt;$A$6:$P$6),COLUMN($A$5:$P$5),IF($A51:$P51="غ",COLUMN($A$5:$P$5))),COLUMNS($A$7:O51)))),"")</f>
        <v/>
      </c>
    </row>
    <row r="52" spans="1:31">
      <c r="A52" s="98">
        <f>ورقة1!P54</f>
        <v>0</v>
      </c>
      <c r="B52" s="98">
        <f>ورقة1!R54</f>
        <v>0</v>
      </c>
      <c r="C52" s="98">
        <f>ورقة1!T54</f>
        <v>0</v>
      </c>
      <c r="D52" s="98">
        <f>ورقة1!V54</f>
        <v>0</v>
      </c>
      <c r="E52" s="98">
        <f>ورقة1!X54</f>
        <v>0</v>
      </c>
      <c r="F52" s="98">
        <f>ورقة1!AA54</f>
        <v>0</v>
      </c>
      <c r="G52" s="98">
        <f>ورقة1!AD54</f>
        <v>0</v>
      </c>
      <c r="H52" s="98">
        <f>ورقة1!AG54</f>
        <v>0</v>
      </c>
      <c r="I52" s="98">
        <f>ورقة1!AJ54</f>
        <v>0</v>
      </c>
      <c r="J52" s="98">
        <f>ورقة1!AM54</f>
        <v>0</v>
      </c>
      <c r="K52" s="98">
        <f>ورقة1!AP54</f>
        <v>0</v>
      </c>
      <c r="L52" s="98">
        <f>ورقة1!AS54</f>
        <v>0</v>
      </c>
      <c r="M52" s="98">
        <f>ورقة1!AV54</f>
        <v>0</v>
      </c>
      <c r="N52" s="98">
        <f>ورقة1!AX54</f>
        <v>0</v>
      </c>
      <c r="O52" s="98">
        <f>ورقة1!AZ54</f>
        <v>0</v>
      </c>
      <c r="P52" s="98">
        <f>ورقة1!BA54</f>
        <v>0</v>
      </c>
      <c r="Q52" s="94" t="str">
        <f t="array" ref="Q52">IFERROR(IF($O52=0,"",INDEX($A$5:$P$5,SMALL(IF(--($A52:$P52&lt;$A$6:$P$6),COLUMN($A$5:$P$5),IF($A52:$P52="غ",COLUMN($A$5:$P$5))),COLUMNS($A$7:A52)))),"")</f>
        <v/>
      </c>
      <c r="R52" s="94" t="str">
        <f t="array" ref="R52">IFERROR(IF($O52=0,"",INDEX($A$5:$P$5,SMALL(IF(--($A52:$P52&lt;$A$6:$P$6),COLUMN($A$5:$P$5),IF($A52:$P52="غ",COLUMN($A$5:$P$5))),COLUMNS($A$7:B52)))),"")</f>
        <v/>
      </c>
      <c r="S52" s="94" t="str">
        <f t="array" ref="S52">IFERROR(IF($O52=0,"",INDEX($A$5:$P$5,SMALL(IF(--($A52:$P52&lt;$A$6:$P$6),COLUMN($A$5:$P$5),IF($A52:$P52="غ",COLUMN($A$5:$P$5))),COLUMNS($A$7:C52)))),"")</f>
        <v/>
      </c>
      <c r="T52" s="94" t="str">
        <f t="array" ref="T52">IFERROR(IF($O52=0,"",INDEX($A$5:$P$5,SMALL(IF(--($A52:$P52&lt;$A$6:$P$6),COLUMN($A$5:$P$5),IF($A52:$P52="غ",COLUMN($A$5:$P$5))),COLUMNS($A$7:D52)))),"")</f>
        <v/>
      </c>
      <c r="U52" s="94" t="str">
        <f t="array" ref="U52">IFERROR(IF($O52=0,"",INDEX($A$5:$P$5,SMALL(IF(--($A52:$P52&lt;$A$6:$P$6),COLUMN($A$5:$P$5),IF($A52:$P52="غ",COLUMN($A$5:$P$5))),COLUMNS($A$7:E52)))),"")</f>
        <v/>
      </c>
      <c r="V52" s="94" t="str">
        <f t="array" ref="V52">IFERROR(IF($O52=0,"",INDEX($A$5:$P$5,SMALL(IF(--($A52:$P52&lt;$A$6:$P$6),COLUMN($A$5:$P$5),IF($A52:$P52="غ",COLUMN($A$5:$P$5))),COLUMNS($A$7:F52)))),"")</f>
        <v/>
      </c>
      <c r="W52" s="94" t="str">
        <f t="array" ref="W52">IFERROR(IF($O52=0,"",INDEX($A$5:$P$5,SMALL(IF(--($A52:$P52&lt;$A$6:$P$6),COLUMN($A$5:$P$5),IF($A52:$P52="غ",COLUMN($A$5:$P$5))),COLUMNS($A$7:G52)))),"")</f>
        <v/>
      </c>
      <c r="X52" s="94" t="str">
        <f t="array" ref="X52">IFERROR(IF($O52=0,"",INDEX($A$5:$P$5,SMALL(IF(--($A52:$P52&lt;$A$6:$P$6),COLUMN($A$5:$P$5),IF($A52:$P52="غ",COLUMN($A$5:$P$5))),COLUMNS($A$7:H52)))),"")</f>
        <v/>
      </c>
      <c r="Y52" s="94" t="str">
        <f t="array" ref="Y52">IFERROR(IF($O52=0,"",INDEX($A$5:$P$5,SMALL(IF(--($A52:$P52&lt;$A$6:$P$6),COLUMN($A$5:$P$5),IF($A52:$P52="غ",COLUMN($A$5:$P$5))),COLUMNS($A$7:I52)))),"")</f>
        <v/>
      </c>
      <c r="Z52" s="94" t="str">
        <f t="array" ref="Z52">IFERROR(IF($O52=0,"",INDEX($A$5:$P$5,SMALL(IF(--($A52:$P52&lt;$A$6:$P$6),COLUMN($A$5:$P$5),IF($A52:$P52="غ",COLUMN($A$5:$P$5))),COLUMNS($A$7:J52)))),"")</f>
        <v/>
      </c>
      <c r="AA52" s="94" t="str">
        <f t="array" ref="AA52">IFERROR(IF($O52=0,"",INDEX($A$5:$P$5,SMALL(IF(--($A52:$P52&lt;$A$6:$P$6),COLUMN($A$5:$P$5),IF($A52:$P52="غ",COLUMN($A$5:$P$5))),COLUMNS($A$7:K52)))),"")</f>
        <v/>
      </c>
      <c r="AB52" s="94" t="str">
        <f t="array" ref="AB52">IFERROR(IF($O52=0,"",INDEX($A$5:$P$5,SMALL(IF(--($A52:$P52&lt;$A$6:$P$6),COLUMN($A$5:$P$5),IF($A52:$P52="غ",COLUMN($A$5:$P$5))),COLUMNS($A$7:L52)))),"")</f>
        <v/>
      </c>
      <c r="AC52" s="94" t="str">
        <f t="array" ref="AC52">IFERROR(IF($O52=0,"",INDEX($A$5:$P$5,SMALL(IF(--($A52:$P52&lt;$A$6:$P$6),COLUMN($A$5:$P$5),IF($A52:$P52="غ",COLUMN($A$5:$P$5))),COLUMNS($A$7:M52)))),"")</f>
        <v/>
      </c>
      <c r="AD52" s="94" t="str">
        <f t="array" ref="AD52">IFERROR(IF($O52=0,"",INDEX($A$5:$P$5,SMALL(IF(--($A52:$P52&lt;$A$6:$P$6),COLUMN($A$5:$P$5),IF($A52:$P52="غ",COLUMN($A$5:$P$5))),COLUMNS($A$7:N52)))),"")</f>
        <v/>
      </c>
      <c r="AE52" s="94" t="str">
        <f t="array" ref="AE52">IFERROR(IF($O52=0,"",INDEX($A$5:$P$5,SMALL(IF(--($A52:$P52&lt;$A$6:$P$6),COLUMN($A$5:$P$5),IF($A52:$P52="غ",COLUMN($A$5:$P$5))),COLUMNS($A$7:O52)))),"")</f>
        <v/>
      </c>
    </row>
    <row r="53" spans="1:31">
      <c r="A53" s="98">
        <f>ورقة1!P55</f>
        <v>0</v>
      </c>
      <c r="B53" s="98">
        <f>ورقة1!R55</f>
        <v>0</v>
      </c>
      <c r="C53" s="98">
        <f>ورقة1!T55</f>
        <v>0</v>
      </c>
      <c r="D53" s="98">
        <f>ورقة1!V55</f>
        <v>0</v>
      </c>
      <c r="E53" s="98">
        <f>ورقة1!X55</f>
        <v>0</v>
      </c>
      <c r="F53" s="98">
        <f>ورقة1!AA55</f>
        <v>0</v>
      </c>
      <c r="G53" s="98">
        <f>ورقة1!AD55</f>
        <v>0</v>
      </c>
      <c r="H53" s="98">
        <f>ورقة1!AG55</f>
        <v>0</v>
      </c>
      <c r="I53" s="98">
        <f>ورقة1!AJ55</f>
        <v>0</v>
      </c>
      <c r="J53" s="98">
        <f>ورقة1!AM55</f>
        <v>0</v>
      </c>
      <c r="K53" s="98">
        <f>ورقة1!AP55</f>
        <v>0</v>
      </c>
      <c r="L53" s="98">
        <f>ورقة1!AS55</f>
        <v>0</v>
      </c>
      <c r="M53" s="98">
        <f>ورقة1!AV55</f>
        <v>0</v>
      </c>
      <c r="N53" s="98">
        <f>ورقة1!AX55</f>
        <v>0</v>
      </c>
      <c r="O53" s="98">
        <f>ورقة1!AZ55</f>
        <v>0</v>
      </c>
      <c r="P53" s="98">
        <f>ورقة1!BA55</f>
        <v>0</v>
      </c>
      <c r="Q53" s="94" t="str">
        <f t="array" ref="Q53">IFERROR(IF($O53=0,"",INDEX($A$5:$P$5,SMALL(IF(--($A53:$P53&lt;$A$6:$P$6),COLUMN($A$5:$P$5),IF($A53:$P53="غ",COLUMN($A$5:$P$5))),COLUMNS($A$7:A53)))),"")</f>
        <v/>
      </c>
      <c r="R53" s="94" t="str">
        <f t="array" ref="R53">IFERROR(IF($O53=0,"",INDEX($A$5:$P$5,SMALL(IF(--($A53:$P53&lt;$A$6:$P$6),COLUMN($A$5:$P$5),IF($A53:$P53="غ",COLUMN($A$5:$P$5))),COLUMNS($A$7:B53)))),"")</f>
        <v/>
      </c>
      <c r="S53" s="94" t="str">
        <f t="array" ref="S53">IFERROR(IF($O53=0,"",INDEX($A$5:$P$5,SMALL(IF(--($A53:$P53&lt;$A$6:$P$6),COLUMN($A$5:$P$5),IF($A53:$P53="غ",COLUMN($A$5:$P$5))),COLUMNS($A$7:C53)))),"")</f>
        <v/>
      </c>
      <c r="T53" s="94" t="str">
        <f t="array" ref="T53">IFERROR(IF($O53=0,"",INDEX($A$5:$P$5,SMALL(IF(--($A53:$P53&lt;$A$6:$P$6),COLUMN($A$5:$P$5),IF($A53:$P53="غ",COLUMN($A$5:$P$5))),COLUMNS($A$7:D53)))),"")</f>
        <v/>
      </c>
      <c r="U53" s="94" t="str">
        <f t="array" ref="U53">IFERROR(IF($O53=0,"",INDEX($A$5:$P$5,SMALL(IF(--($A53:$P53&lt;$A$6:$P$6),COLUMN($A$5:$P$5),IF($A53:$P53="غ",COLUMN($A$5:$P$5))),COLUMNS($A$7:E53)))),"")</f>
        <v/>
      </c>
      <c r="V53" s="94" t="str">
        <f t="array" ref="V53">IFERROR(IF($O53=0,"",INDEX($A$5:$P$5,SMALL(IF(--($A53:$P53&lt;$A$6:$P$6),COLUMN($A$5:$P$5),IF($A53:$P53="غ",COLUMN($A$5:$P$5))),COLUMNS($A$7:F53)))),"")</f>
        <v/>
      </c>
      <c r="W53" s="94" t="str">
        <f t="array" ref="W53">IFERROR(IF($O53=0,"",INDEX($A$5:$P$5,SMALL(IF(--($A53:$P53&lt;$A$6:$P$6),COLUMN($A$5:$P$5),IF($A53:$P53="غ",COLUMN($A$5:$P$5))),COLUMNS($A$7:G53)))),"")</f>
        <v/>
      </c>
      <c r="X53" s="94" t="str">
        <f t="array" ref="X53">IFERROR(IF($O53=0,"",INDEX($A$5:$P$5,SMALL(IF(--($A53:$P53&lt;$A$6:$P$6),COLUMN($A$5:$P$5),IF($A53:$P53="غ",COLUMN($A$5:$P$5))),COLUMNS($A$7:H53)))),"")</f>
        <v/>
      </c>
      <c r="Y53" s="94" t="str">
        <f t="array" ref="Y53">IFERROR(IF($O53=0,"",INDEX($A$5:$P$5,SMALL(IF(--($A53:$P53&lt;$A$6:$P$6),COLUMN($A$5:$P$5),IF($A53:$P53="غ",COLUMN($A$5:$P$5))),COLUMNS($A$7:I53)))),"")</f>
        <v/>
      </c>
      <c r="Z53" s="94" t="str">
        <f t="array" ref="Z53">IFERROR(IF($O53=0,"",INDEX($A$5:$P$5,SMALL(IF(--($A53:$P53&lt;$A$6:$P$6),COLUMN($A$5:$P$5),IF($A53:$P53="غ",COLUMN($A$5:$P$5))),COLUMNS($A$7:J53)))),"")</f>
        <v/>
      </c>
      <c r="AA53" s="94" t="str">
        <f t="array" ref="AA53">IFERROR(IF($O53=0,"",INDEX($A$5:$P$5,SMALL(IF(--($A53:$P53&lt;$A$6:$P$6),COLUMN($A$5:$P$5),IF($A53:$P53="غ",COLUMN($A$5:$P$5))),COLUMNS($A$7:K53)))),"")</f>
        <v/>
      </c>
      <c r="AB53" s="94" t="str">
        <f t="array" ref="AB53">IFERROR(IF($O53=0,"",INDEX($A$5:$P$5,SMALL(IF(--($A53:$P53&lt;$A$6:$P$6),COLUMN($A$5:$P$5),IF($A53:$P53="غ",COLUMN($A$5:$P$5))),COLUMNS($A$7:L53)))),"")</f>
        <v/>
      </c>
      <c r="AC53" s="94" t="str">
        <f t="array" ref="AC53">IFERROR(IF($O53=0,"",INDEX($A$5:$P$5,SMALL(IF(--($A53:$P53&lt;$A$6:$P$6),COLUMN($A$5:$P$5),IF($A53:$P53="غ",COLUMN($A$5:$P$5))),COLUMNS($A$7:M53)))),"")</f>
        <v/>
      </c>
      <c r="AD53" s="94" t="str">
        <f t="array" ref="AD53">IFERROR(IF($O53=0,"",INDEX($A$5:$P$5,SMALL(IF(--($A53:$P53&lt;$A$6:$P$6),COLUMN($A$5:$P$5),IF($A53:$P53="غ",COLUMN($A$5:$P$5))),COLUMNS($A$7:N53)))),"")</f>
        <v/>
      </c>
      <c r="AE53" s="94" t="str">
        <f t="array" ref="AE53">IFERROR(IF($O53=0,"",INDEX($A$5:$P$5,SMALL(IF(--($A53:$P53&lt;$A$6:$P$6),COLUMN($A$5:$P$5),IF($A53:$P53="غ",COLUMN($A$5:$P$5))),COLUMNS($A$7:O53)))),"")</f>
        <v/>
      </c>
    </row>
    <row r="54" spans="1:31">
      <c r="A54" s="98">
        <f>ورقة1!P56</f>
        <v>0</v>
      </c>
      <c r="B54" s="98">
        <f>ورقة1!R56</f>
        <v>0</v>
      </c>
      <c r="C54" s="98">
        <f>ورقة1!T56</f>
        <v>0</v>
      </c>
      <c r="D54" s="98">
        <f>ورقة1!V56</f>
        <v>0</v>
      </c>
      <c r="E54" s="98">
        <f>ورقة1!X56</f>
        <v>0</v>
      </c>
      <c r="F54" s="98">
        <f>ورقة1!AA56</f>
        <v>0</v>
      </c>
      <c r="G54" s="98">
        <f>ورقة1!AD56</f>
        <v>0</v>
      </c>
      <c r="H54" s="98">
        <f>ورقة1!AG56</f>
        <v>0</v>
      </c>
      <c r="I54" s="98">
        <f>ورقة1!AJ56</f>
        <v>0</v>
      </c>
      <c r="J54" s="98">
        <f>ورقة1!AM56</f>
        <v>0</v>
      </c>
      <c r="K54" s="98">
        <f>ورقة1!AP56</f>
        <v>0</v>
      </c>
      <c r="L54" s="98">
        <f>ورقة1!AS56</f>
        <v>0</v>
      </c>
      <c r="M54" s="98">
        <f>ورقة1!AV56</f>
        <v>0</v>
      </c>
      <c r="N54" s="98">
        <f>ورقة1!AX56</f>
        <v>0</v>
      </c>
      <c r="O54" s="98">
        <f>ورقة1!AZ56</f>
        <v>0</v>
      </c>
      <c r="P54" s="98">
        <f>ورقة1!BA56</f>
        <v>0</v>
      </c>
      <c r="Q54" s="94" t="str">
        <f t="array" ref="Q54">IFERROR(IF($O54=0,"",INDEX($A$5:$P$5,SMALL(IF(--($A54:$P54&lt;$A$6:$P$6),COLUMN($A$5:$P$5),IF($A54:$P54="غ",COLUMN($A$5:$P$5))),COLUMNS($A$7:A54)))),"")</f>
        <v/>
      </c>
      <c r="R54" s="94" t="str">
        <f t="array" ref="R54">IFERROR(IF($O54=0,"",INDEX($A$5:$P$5,SMALL(IF(--($A54:$P54&lt;$A$6:$P$6),COLUMN($A$5:$P$5),IF($A54:$P54="غ",COLUMN($A$5:$P$5))),COLUMNS($A$7:B54)))),"")</f>
        <v/>
      </c>
      <c r="S54" s="94" t="str">
        <f t="array" ref="S54">IFERROR(IF($O54=0,"",INDEX($A$5:$P$5,SMALL(IF(--($A54:$P54&lt;$A$6:$P$6),COLUMN($A$5:$P$5),IF($A54:$P54="غ",COLUMN($A$5:$P$5))),COLUMNS($A$7:C54)))),"")</f>
        <v/>
      </c>
      <c r="T54" s="94" t="str">
        <f t="array" ref="T54">IFERROR(IF($O54=0,"",INDEX($A$5:$P$5,SMALL(IF(--($A54:$P54&lt;$A$6:$P$6),COLUMN($A$5:$P$5),IF($A54:$P54="غ",COLUMN($A$5:$P$5))),COLUMNS($A$7:D54)))),"")</f>
        <v/>
      </c>
      <c r="U54" s="94" t="str">
        <f t="array" ref="U54">IFERROR(IF($O54=0,"",INDEX($A$5:$P$5,SMALL(IF(--($A54:$P54&lt;$A$6:$P$6),COLUMN($A$5:$P$5),IF($A54:$P54="غ",COLUMN($A$5:$P$5))),COLUMNS($A$7:E54)))),"")</f>
        <v/>
      </c>
      <c r="V54" s="94" t="str">
        <f t="array" ref="V54">IFERROR(IF($O54=0,"",INDEX($A$5:$P$5,SMALL(IF(--($A54:$P54&lt;$A$6:$P$6),COLUMN($A$5:$P$5),IF($A54:$P54="غ",COLUMN($A$5:$P$5))),COLUMNS($A$7:F54)))),"")</f>
        <v/>
      </c>
      <c r="W54" s="94" t="str">
        <f t="array" ref="W54">IFERROR(IF($O54=0,"",INDEX($A$5:$P$5,SMALL(IF(--($A54:$P54&lt;$A$6:$P$6),COLUMN($A$5:$P$5),IF($A54:$P54="غ",COLUMN($A$5:$P$5))),COLUMNS($A$7:G54)))),"")</f>
        <v/>
      </c>
      <c r="X54" s="94" t="str">
        <f t="array" ref="X54">IFERROR(IF($O54=0,"",INDEX($A$5:$P$5,SMALL(IF(--($A54:$P54&lt;$A$6:$P$6),COLUMN($A$5:$P$5),IF($A54:$P54="غ",COLUMN($A$5:$P$5))),COLUMNS($A$7:H54)))),"")</f>
        <v/>
      </c>
      <c r="Y54" s="94" t="str">
        <f t="array" ref="Y54">IFERROR(IF($O54=0,"",INDEX($A$5:$P$5,SMALL(IF(--($A54:$P54&lt;$A$6:$P$6),COLUMN($A$5:$P$5),IF($A54:$P54="غ",COLUMN($A$5:$P$5))),COLUMNS($A$7:I54)))),"")</f>
        <v/>
      </c>
      <c r="Z54" s="94" t="str">
        <f t="array" ref="Z54">IFERROR(IF($O54=0,"",INDEX($A$5:$P$5,SMALL(IF(--($A54:$P54&lt;$A$6:$P$6),COLUMN($A$5:$P$5),IF($A54:$P54="غ",COLUMN($A$5:$P$5))),COLUMNS($A$7:J54)))),"")</f>
        <v/>
      </c>
      <c r="AA54" s="94" t="str">
        <f t="array" ref="AA54">IFERROR(IF($O54=0,"",INDEX($A$5:$P$5,SMALL(IF(--($A54:$P54&lt;$A$6:$P$6),COLUMN($A$5:$P$5),IF($A54:$P54="غ",COLUMN($A$5:$P$5))),COLUMNS($A$7:K54)))),"")</f>
        <v/>
      </c>
      <c r="AB54" s="94" t="str">
        <f t="array" ref="AB54">IFERROR(IF($O54=0,"",INDEX($A$5:$P$5,SMALL(IF(--($A54:$P54&lt;$A$6:$P$6),COLUMN($A$5:$P$5),IF($A54:$P54="غ",COLUMN($A$5:$P$5))),COLUMNS($A$7:L54)))),"")</f>
        <v/>
      </c>
      <c r="AC54" s="94" t="str">
        <f t="array" ref="AC54">IFERROR(IF($O54=0,"",INDEX($A$5:$P$5,SMALL(IF(--($A54:$P54&lt;$A$6:$P$6),COLUMN($A$5:$P$5),IF($A54:$P54="غ",COLUMN($A$5:$P$5))),COLUMNS($A$7:M54)))),"")</f>
        <v/>
      </c>
      <c r="AD54" s="94" t="str">
        <f t="array" ref="AD54">IFERROR(IF($O54=0,"",INDEX($A$5:$P$5,SMALL(IF(--($A54:$P54&lt;$A$6:$P$6),COLUMN($A$5:$P$5),IF($A54:$P54="غ",COLUMN($A$5:$P$5))),COLUMNS($A$7:N54)))),"")</f>
        <v/>
      </c>
      <c r="AE54" s="94" t="str">
        <f t="array" ref="AE54">IFERROR(IF($O54=0,"",INDEX($A$5:$P$5,SMALL(IF(--($A54:$P54&lt;$A$6:$P$6),COLUMN($A$5:$P$5),IF($A54:$P54="غ",COLUMN($A$5:$P$5))),COLUMNS($A$7:O54)))),"")</f>
        <v/>
      </c>
    </row>
    <row r="55" spans="1:31">
      <c r="A55" s="98">
        <f>ورقة1!P57</f>
        <v>0</v>
      </c>
      <c r="B55" s="98">
        <f>ورقة1!R57</f>
        <v>0</v>
      </c>
      <c r="C55" s="98">
        <f>ورقة1!T57</f>
        <v>0</v>
      </c>
      <c r="D55" s="98">
        <f>ورقة1!V57</f>
        <v>0</v>
      </c>
      <c r="E55" s="98">
        <f>ورقة1!X57</f>
        <v>0</v>
      </c>
      <c r="F55" s="98">
        <f>ورقة1!AA57</f>
        <v>0</v>
      </c>
      <c r="G55" s="98">
        <f>ورقة1!AD57</f>
        <v>0</v>
      </c>
      <c r="H55" s="98">
        <f>ورقة1!AG57</f>
        <v>0</v>
      </c>
      <c r="I55" s="98">
        <f>ورقة1!AJ57</f>
        <v>0</v>
      </c>
      <c r="J55" s="98">
        <f>ورقة1!AM57</f>
        <v>0</v>
      </c>
      <c r="K55" s="98">
        <f>ورقة1!AP57</f>
        <v>0</v>
      </c>
      <c r="L55" s="98">
        <f>ورقة1!AS57</f>
        <v>0</v>
      </c>
      <c r="M55" s="98">
        <f>ورقة1!AV57</f>
        <v>0</v>
      </c>
      <c r="N55" s="98">
        <f>ورقة1!AX57</f>
        <v>0</v>
      </c>
      <c r="O55" s="98">
        <f>ورقة1!AZ57</f>
        <v>0</v>
      </c>
      <c r="P55" s="98">
        <f>ورقة1!BA57</f>
        <v>0</v>
      </c>
      <c r="Q55" s="94" t="str">
        <f t="array" ref="Q55">IFERROR(IF($O55=0,"",INDEX($A$5:$P$5,SMALL(IF(--($A55:$P55&lt;$A$6:$P$6),COLUMN($A$5:$P$5),IF($A55:$P55="غ",COLUMN($A$5:$P$5))),COLUMNS($A$7:A55)))),"")</f>
        <v/>
      </c>
      <c r="R55" s="94" t="str">
        <f t="array" ref="R55">IFERROR(IF($O55=0,"",INDEX($A$5:$P$5,SMALL(IF(--($A55:$P55&lt;$A$6:$P$6),COLUMN($A$5:$P$5),IF($A55:$P55="غ",COLUMN($A$5:$P$5))),COLUMNS($A$7:B55)))),"")</f>
        <v/>
      </c>
      <c r="S55" s="94" t="str">
        <f t="array" ref="S55">IFERROR(IF($O55=0,"",INDEX($A$5:$P$5,SMALL(IF(--($A55:$P55&lt;$A$6:$P$6),COLUMN($A$5:$P$5),IF($A55:$P55="غ",COLUMN($A$5:$P$5))),COLUMNS($A$7:C55)))),"")</f>
        <v/>
      </c>
      <c r="T55" s="94" t="str">
        <f t="array" ref="T55">IFERROR(IF($O55=0,"",INDEX($A$5:$P$5,SMALL(IF(--($A55:$P55&lt;$A$6:$P$6),COLUMN($A$5:$P$5),IF($A55:$P55="غ",COLUMN($A$5:$P$5))),COLUMNS($A$7:D55)))),"")</f>
        <v/>
      </c>
      <c r="U55" s="94" t="str">
        <f t="array" ref="U55">IFERROR(IF($O55=0,"",INDEX($A$5:$P$5,SMALL(IF(--($A55:$P55&lt;$A$6:$P$6),COLUMN($A$5:$P$5),IF($A55:$P55="غ",COLUMN($A$5:$P$5))),COLUMNS($A$7:E55)))),"")</f>
        <v/>
      </c>
      <c r="V55" s="94" t="str">
        <f t="array" ref="V55">IFERROR(IF($O55=0,"",INDEX($A$5:$P$5,SMALL(IF(--($A55:$P55&lt;$A$6:$P$6),COLUMN($A$5:$P$5),IF($A55:$P55="غ",COLUMN($A$5:$P$5))),COLUMNS($A$7:F55)))),"")</f>
        <v/>
      </c>
      <c r="W55" s="94" t="str">
        <f t="array" ref="W55">IFERROR(IF($O55=0,"",INDEX($A$5:$P$5,SMALL(IF(--($A55:$P55&lt;$A$6:$P$6),COLUMN($A$5:$P$5),IF($A55:$P55="غ",COLUMN($A$5:$P$5))),COLUMNS($A$7:G55)))),"")</f>
        <v/>
      </c>
      <c r="X55" s="94" t="str">
        <f t="array" ref="X55">IFERROR(IF($O55=0,"",INDEX($A$5:$P$5,SMALL(IF(--($A55:$P55&lt;$A$6:$P$6),COLUMN($A$5:$P$5),IF($A55:$P55="غ",COLUMN($A$5:$P$5))),COLUMNS($A$7:H55)))),"")</f>
        <v/>
      </c>
      <c r="Y55" s="94" t="str">
        <f t="array" ref="Y55">IFERROR(IF($O55=0,"",INDEX($A$5:$P$5,SMALL(IF(--($A55:$P55&lt;$A$6:$P$6),COLUMN($A$5:$P$5),IF($A55:$P55="غ",COLUMN($A$5:$P$5))),COLUMNS($A$7:I55)))),"")</f>
        <v/>
      </c>
      <c r="Z55" s="94" t="str">
        <f t="array" ref="Z55">IFERROR(IF($O55=0,"",INDEX($A$5:$P$5,SMALL(IF(--($A55:$P55&lt;$A$6:$P$6),COLUMN($A$5:$P$5),IF($A55:$P55="غ",COLUMN($A$5:$P$5))),COLUMNS($A$7:J55)))),"")</f>
        <v/>
      </c>
      <c r="AA55" s="94" t="str">
        <f t="array" ref="AA55">IFERROR(IF($O55=0,"",INDEX($A$5:$P$5,SMALL(IF(--($A55:$P55&lt;$A$6:$P$6),COLUMN($A$5:$P$5),IF($A55:$P55="غ",COLUMN($A$5:$P$5))),COLUMNS($A$7:K55)))),"")</f>
        <v/>
      </c>
      <c r="AB55" s="94" t="str">
        <f t="array" ref="AB55">IFERROR(IF($O55=0,"",INDEX($A$5:$P$5,SMALL(IF(--($A55:$P55&lt;$A$6:$P$6),COLUMN($A$5:$P$5),IF($A55:$P55="غ",COLUMN($A$5:$P$5))),COLUMNS($A$7:L55)))),"")</f>
        <v/>
      </c>
      <c r="AC55" s="94" t="str">
        <f t="array" ref="AC55">IFERROR(IF($O55=0,"",INDEX($A$5:$P$5,SMALL(IF(--($A55:$P55&lt;$A$6:$P$6),COLUMN($A$5:$P$5),IF($A55:$P55="غ",COLUMN($A$5:$P$5))),COLUMNS($A$7:M55)))),"")</f>
        <v/>
      </c>
      <c r="AD55" s="94" t="str">
        <f t="array" ref="AD55">IFERROR(IF($O55=0,"",INDEX($A$5:$P$5,SMALL(IF(--($A55:$P55&lt;$A$6:$P$6),COLUMN($A$5:$P$5),IF($A55:$P55="غ",COLUMN($A$5:$P$5))),COLUMNS($A$7:N55)))),"")</f>
        <v/>
      </c>
      <c r="AE55" s="94" t="str">
        <f t="array" ref="AE55">IFERROR(IF($O55=0,"",INDEX($A$5:$P$5,SMALL(IF(--($A55:$P55&lt;$A$6:$P$6),COLUMN($A$5:$P$5),IF($A55:$P55="غ",COLUMN($A$5:$P$5))),COLUMNS($A$7:O55)))),"")</f>
        <v/>
      </c>
    </row>
    <row r="56" spans="1:31">
      <c r="A56" s="98">
        <f>ورقة1!P58</f>
        <v>0</v>
      </c>
      <c r="B56" s="98">
        <f>ورقة1!R58</f>
        <v>0</v>
      </c>
      <c r="C56" s="98">
        <f>ورقة1!T58</f>
        <v>0</v>
      </c>
      <c r="D56" s="98">
        <f>ورقة1!V58</f>
        <v>0</v>
      </c>
      <c r="E56" s="98">
        <f>ورقة1!X58</f>
        <v>0</v>
      </c>
      <c r="F56" s="98">
        <f>ورقة1!AA58</f>
        <v>0</v>
      </c>
      <c r="G56" s="98">
        <f>ورقة1!AD58</f>
        <v>0</v>
      </c>
      <c r="H56" s="98">
        <f>ورقة1!AG58</f>
        <v>0</v>
      </c>
      <c r="I56" s="98">
        <f>ورقة1!AJ58</f>
        <v>0</v>
      </c>
      <c r="J56" s="98">
        <f>ورقة1!AM58</f>
        <v>0</v>
      </c>
      <c r="K56" s="98">
        <f>ورقة1!AP58</f>
        <v>0</v>
      </c>
      <c r="L56" s="98">
        <f>ورقة1!AS58</f>
        <v>0</v>
      </c>
      <c r="M56" s="98">
        <f>ورقة1!AV58</f>
        <v>0</v>
      </c>
      <c r="N56" s="98">
        <f>ورقة1!AX58</f>
        <v>0</v>
      </c>
      <c r="O56" s="98">
        <f>ورقة1!AZ58</f>
        <v>0</v>
      </c>
      <c r="P56" s="98">
        <f>ورقة1!BA58</f>
        <v>0</v>
      </c>
      <c r="Q56" s="94" t="str">
        <f t="array" ref="Q56">IFERROR(IF($O56=0,"",INDEX($A$5:$P$5,SMALL(IF(--($A56:$P56&lt;$A$6:$P$6),COLUMN($A$5:$P$5),IF($A56:$P56="غ",COLUMN($A$5:$P$5))),COLUMNS($A$7:A56)))),"")</f>
        <v/>
      </c>
      <c r="R56" s="94" t="str">
        <f t="array" ref="R56">IFERROR(IF($O56=0,"",INDEX($A$5:$P$5,SMALL(IF(--($A56:$P56&lt;$A$6:$P$6),COLUMN($A$5:$P$5),IF($A56:$P56="غ",COLUMN($A$5:$P$5))),COLUMNS($A$7:B56)))),"")</f>
        <v/>
      </c>
      <c r="S56" s="94" t="str">
        <f t="array" ref="S56">IFERROR(IF($O56=0,"",INDEX($A$5:$P$5,SMALL(IF(--($A56:$P56&lt;$A$6:$P$6),COLUMN($A$5:$P$5),IF($A56:$P56="غ",COLUMN($A$5:$P$5))),COLUMNS($A$7:C56)))),"")</f>
        <v/>
      </c>
      <c r="T56" s="94" t="str">
        <f t="array" ref="T56">IFERROR(IF($O56=0,"",INDEX($A$5:$P$5,SMALL(IF(--($A56:$P56&lt;$A$6:$P$6),COLUMN($A$5:$P$5),IF($A56:$P56="غ",COLUMN($A$5:$P$5))),COLUMNS($A$7:D56)))),"")</f>
        <v/>
      </c>
      <c r="U56" s="94" t="str">
        <f t="array" ref="U56">IFERROR(IF($O56=0,"",INDEX($A$5:$P$5,SMALL(IF(--($A56:$P56&lt;$A$6:$P$6),COLUMN($A$5:$P$5),IF($A56:$P56="غ",COLUMN($A$5:$P$5))),COLUMNS($A$7:E56)))),"")</f>
        <v/>
      </c>
      <c r="V56" s="94" t="str">
        <f t="array" ref="V56">IFERROR(IF($O56=0,"",INDEX($A$5:$P$5,SMALL(IF(--($A56:$P56&lt;$A$6:$P$6),COLUMN($A$5:$P$5),IF($A56:$P56="غ",COLUMN($A$5:$P$5))),COLUMNS($A$7:F56)))),"")</f>
        <v/>
      </c>
      <c r="W56" s="94" t="str">
        <f t="array" ref="W56">IFERROR(IF($O56=0,"",INDEX($A$5:$P$5,SMALL(IF(--($A56:$P56&lt;$A$6:$P$6),COLUMN($A$5:$P$5),IF($A56:$P56="غ",COLUMN($A$5:$P$5))),COLUMNS($A$7:G56)))),"")</f>
        <v/>
      </c>
      <c r="X56" s="94" t="str">
        <f t="array" ref="X56">IFERROR(IF($O56=0,"",INDEX($A$5:$P$5,SMALL(IF(--($A56:$P56&lt;$A$6:$P$6),COLUMN($A$5:$P$5),IF($A56:$P56="غ",COLUMN($A$5:$P$5))),COLUMNS($A$7:H56)))),"")</f>
        <v/>
      </c>
      <c r="Y56" s="94" t="str">
        <f t="array" ref="Y56">IFERROR(IF($O56=0,"",INDEX($A$5:$P$5,SMALL(IF(--($A56:$P56&lt;$A$6:$P$6),COLUMN($A$5:$P$5),IF($A56:$P56="غ",COLUMN($A$5:$P$5))),COLUMNS($A$7:I56)))),"")</f>
        <v/>
      </c>
      <c r="Z56" s="94" t="str">
        <f t="array" ref="Z56">IFERROR(IF($O56=0,"",INDEX($A$5:$P$5,SMALL(IF(--($A56:$P56&lt;$A$6:$P$6),COLUMN($A$5:$P$5),IF($A56:$P56="غ",COLUMN($A$5:$P$5))),COLUMNS($A$7:J56)))),"")</f>
        <v/>
      </c>
      <c r="AA56" s="94" t="str">
        <f t="array" ref="AA56">IFERROR(IF($O56=0,"",INDEX($A$5:$P$5,SMALL(IF(--($A56:$P56&lt;$A$6:$P$6),COLUMN($A$5:$P$5),IF($A56:$P56="غ",COLUMN($A$5:$P$5))),COLUMNS($A$7:K56)))),"")</f>
        <v/>
      </c>
      <c r="AB56" s="94" t="str">
        <f t="array" ref="AB56">IFERROR(IF($O56=0,"",INDEX($A$5:$P$5,SMALL(IF(--($A56:$P56&lt;$A$6:$P$6),COLUMN($A$5:$P$5),IF($A56:$P56="غ",COLUMN($A$5:$P$5))),COLUMNS($A$7:L56)))),"")</f>
        <v/>
      </c>
      <c r="AC56" s="94" t="str">
        <f t="array" ref="AC56">IFERROR(IF($O56=0,"",INDEX($A$5:$P$5,SMALL(IF(--($A56:$P56&lt;$A$6:$P$6),COLUMN($A$5:$P$5),IF($A56:$P56="غ",COLUMN($A$5:$P$5))),COLUMNS($A$7:M56)))),"")</f>
        <v/>
      </c>
      <c r="AD56" s="94" t="str">
        <f t="array" ref="AD56">IFERROR(IF($O56=0,"",INDEX($A$5:$P$5,SMALL(IF(--($A56:$P56&lt;$A$6:$P$6),COLUMN($A$5:$P$5),IF($A56:$P56="غ",COLUMN($A$5:$P$5))),COLUMNS($A$7:N56)))),"")</f>
        <v/>
      </c>
      <c r="AE56" s="94" t="str">
        <f t="array" ref="AE56">IFERROR(IF($O56=0,"",INDEX($A$5:$P$5,SMALL(IF(--($A56:$P56&lt;$A$6:$P$6),COLUMN($A$5:$P$5),IF($A56:$P56="غ",COLUMN($A$5:$P$5))),COLUMNS($A$7:O56)))),"")</f>
        <v/>
      </c>
    </row>
    <row r="57" spans="1:31">
      <c r="A57" s="98">
        <f>ورقة1!P59</f>
        <v>0</v>
      </c>
      <c r="B57" s="98">
        <f>ورقة1!R59</f>
        <v>0</v>
      </c>
      <c r="C57" s="98">
        <f>ورقة1!T59</f>
        <v>0</v>
      </c>
      <c r="D57" s="98">
        <f>ورقة1!V59</f>
        <v>0</v>
      </c>
      <c r="E57" s="98">
        <f>ورقة1!X59</f>
        <v>0</v>
      </c>
      <c r="F57" s="98">
        <f>ورقة1!AA59</f>
        <v>0</v>
      </c>
      <c r="G57" s="98">
        <f>ورقة1!AD59</f>
        <v>0</v>
      </c>
      <c r="H57" s="98">
        <f>ورقة1!AG59</f>
        <v>0</v>
      </c>
      <c r="I57" s="98">
        <f>ورقة1!AJ59</f>
        <v>0</v>
      </c>
      <c r="J57" s="98">
        <f>ورقة1!AM59</f>
        <v>0</v>
      </c>
      <c r="K57" s="98">
        <f>ورقة1!AP59</f>
        <v>0</v>
      </c>
      <c r="L57" s="98">
        <f>ورقة1!AS59</f>
        <v>0</v>
      </c>
      <c r="M57" s="98">
        <f>ورقة1!AV59</f>
        <v>0</v>
      </c>
      <c r="N57" s="98">
        <f>ورقة1!AX59</f>
        <v>0</v>
      </c>
      <c r="O57" s="98">
        <f>ورقة1!AZ59</f>
        <v>0</v>
      </c>
      <c r="P57" s="98">
        <f>ورقة1!BA59</f>
        <v>0</v>
      </c>
      <c r="Q57" s="94" t="str">
        <f t="array" ref="Q57">IFERROR(IF($O57=0,"",INDEX($A$5:$P$5,SMALL(IF(--($A57:$P57&lt;$A$6:$P$6),COLUMN($A$5:$P$5),IF($A57:$P57="غ",COLUMN($A$5:$P$5))),COLUMNS($A$7:A57)))),"")</f>
        <v/>
      </c>
      <c r="R57" s="94" t="str">
        <f t="array" ref="R57">IFERROR(IF($O57=0,"",INDEX($A$5:$P$5,SMALL(IF(--($A57:$P57&lt;$A$6:$P$6),COLUMN($A$5:$P$5),IF($A57:$P57="غ",COLUMN($A$5:$P$5))),COLUMNS($A$7:B57)))),"")</f>
        <v/>
      </c>
      <c r="S57" s="94" t="str">
        <f t="array" ref="S57">IFERROR(IF($O57=0,"",INDEX($A$5:$P$5,SMALL(IF(--($A57:$P57&lt;$A$6:$P$6),COLUMN($A$5:$P$5),IF($A57:$P57="غ",COLUMN($A$5:$P$5))),COLUMNS($A$7:C57)))),"")</f>
        <v/>
      </c>
      <c r="T57" s="94" t="str">
        <f t="array" ref="T57">IFERROR(IF($O57=0,"",INDEX($A$5:$P$5,SMALL(IF(--($A57:$P57&lt;$A$6:$P$6),COLUMN($A$5:$P$5),IF($A57:$P57="غ",COLUMN($A$5:$P$5))),COLUMNS($A$7:D57)))),"")</f>
        <v/>
      </c>
      <c r="U57" s="94" t="str">
        <f t="array" ref="U57">IFERROR(IF($O57=0,"",INDEX($A$5:$P$5,SMALL(IF(--($A57:$P57&lt;$A$6:$P$6),COLUMN($A$5:$P$5),IF($A57:$P57="غ",COLUMN($A$5:$P$5))),COLUMNS($A$7:E57)))),"")</f>
        <v/>
      </c>
      <c r="V57" s="94" t="str">
        <f t="array" ref="V57">IFERROR(IF($O57=0,"",INDEX($A$5:$P$5,SMALL(IF(--($A57:$P57&lt;$A$6:$P$6),COLUMN($A$5:$P$5),IF($A57:$P57="غ",COLUMN($A$5:$P$5))),COLUMNS($A$7:F57)))),"")</f>
        <v/>
      </c>
      <c r="W57" s="94" t="str">
        <f t="array" ref="W57">IFERROR(IF($O57=0,"",INDEX($A$5:$P$5,SMALL(IF(--($A57:$P57&lt;$A$6:$P$6),COLUMN($A$5:$P$5),IF($A57:$P57="غ",COLUMN($A$5:$P$5))),COLUMNS($A$7:G57)))),"")</f>
        <v/>
      </c>
      <c r="X57" s="94" t="str">
        <f t="array" ref="X57">IFERROR(IF($O57=0,"",INDEX($A$5:$P$5,SMALL(IF(--($A57:$P57&lt;$A$6:$P$6),COLUMN($A$5:$P$5),IF($A57:$P57="غ",COLUMN($A$5:$P$5))),COLUMNS($A$7:H57)))),"")</f>
        <v/>
      </c>
      <c r="Y57" s="94" t="str">
        <f t="array" ref="Y57">IFERROR(IF($O57=0,"",INDEX($A$5:$P$5,SMALL(IF(--($A57:$P57&lt;$A$6:$P$6),COLUMN($A$5:$P$5),IF($A57:$P57="غ",COLUMN($A$5:$P$5))),COLUMNS($A$7:I57)))),"")</f>
        <v/>
      </c>
      <c r="Z57" s="94" t="str">
        <f t="array" ref="Z57">IFERROR(IF($O57=0,"",INDEX($A$5:$P$5,SMALL(IF(--($A57:$P57&lt;$A$6:$P$6),COLUMN($A$5:$P$5),IF($A57:$P57="غ",COLUMN($A$5:$P$5))),COLUMNS($A$7:J57)))),"")</f>
        <v/>
      </c>
      <c r="AA57" s="94" t="str">
        <f t="array" ref="AA57">IFERROR(IF($O57=0,"",INDEX($A$5:$P$5,SMALL(IF(--($A57:$P57&lt;$A$6:$P$6),COLUMN($A$5:$P$5),IF($A57:$P57="غ",COLUMN($A$5:$P$5))),COLUMNS($A$7:K57)))),"")</f>
        <v/>
      </c>
      <c r="AB57" s="94" t="str">
        <f t="array" ref="AB57">IFERROR(IF($O57=0,"",INDEX($A$5:$P$5,SMALL(IF(--($A57:$P57&lt;$A$6:$P$6),COLUMN($A$5:$P$5),IF($A57:$P57="غ",COLUMN($A$5:$P$5))),COLUMNS($A$7:L57)))),"")</f>
        <v/>
      </c>
      <c r="AC57" s="94" t="str">
        <f t="array" ref="AC57">IFERROR(IF($O57=0,"",INDEX($A$5:$P$5,SMALL(IF(--($A57:$P57&lt;$A$6:$P$6),COLUMN($A$5:$P$5),IF($A57:$P57="غ",COLUMN($A$5:$P$5))),COLUMNS($A$7:M57)))),"")</f>
        <v/>
      </c>
      <c r="AD57" s="94" t="str">
        <f t="array" ref="AD57">IFERROR(IF($O57=0,"",INDEX($A$5:$P$5,SMALL(IF(--($A57:$P57&lt;$A$6:$P$6),COLUMN($A$5:$P$5),IF($A57:$P57="غ",COLUMN($A$5:$P$5))),COLUMNS($A$7:N57)))),"")</f>
        <v/>
      </c>
      <c r="AE57" s="94" t="str">
        <f t="array" ref="AE57">IFERROR(IF($O57=0,"",INDEX($A$5:$P$5,SMALL(IF(--($A57:$P57&lt;$A$6:$P$6),COLUMN($A$5:$P$5),IF($A57:$P57="غ",COLUMN($A$5:$P$5))),COLUMNS($A$7:O57)))),"")</f>
        <v/>
      </c>
    </row>
    <row r="58" spans="1:31">
      <c r="A58" s="98">
        <f>ورقة1!P60</f>
        <v>0</v>
      </c>
      <c r="B58" s="98">
        <f>ورقة1!R60</f>
        <v>0</v>
      </c>
      <c r="C58" s="98">
        <f>ورقة1!T60</f>
        <v>0</v>
      </c>
      <c r="D58" s="98">
        <f>ورقة1!V60</f>
        <v>0</v>
      </c>
      <c r="E58" s="98">
        <f>ورقة1!X60</f>
        <v>0</v>
      </c>
      <c r="F58" s="98">
        <f>ورقة1!AA60</f>
        <v>0</v>
      </c>
      <c r="G58" s="98">
        <f>ورقة1!AD60</f>
        <v>0</v>
      </c>
      <c r="H58" s="98">
        <f>ورقة1!AG60</f>
        <v>0</v>
      </c>
      <c r="I58" s="98">
        <f>ورقة1!AJ60</f>
        <v>0</v>
      </c>
      <c r="J58" s="98">
        <f>ورقة1!AM60</f>
        <v>0</v>
      </c>
      <c r="K58" s="98">
        <f>ورقة1!AP60</f>
        <v>0</v>
      </c>
      <c r="L58" s="98">
        <f>ورقة1!AS60</f>
        <v>0</v>
      </c>
      <c r="M58" s="98">
        <f>ورقة1!AV60</f>
        <v>0</v>
      </c>
      <c r="N58" s="98">
        <f>ورقة1!AX60</f>
        <v>0</v>
      </c>
      <c r="O58" s="98">
        <f>ورقة1!AZ60</f>
        <v>0</v>
      </c>
      <c r="P58" s="98">
        <f>ورقة1!BA60</f>
        <v>0</v>
      </c>
      <c r="Q58" s="94" t="str">
        <f t="array" ref="Q58">IFERROR(IF($O58=0,"",INDEX($A$5:$P$5,SMALL(IF(--($A58:$P58&lt;$A$6:$P$6),COLUMN($A$5:$P$5),IF($A58:$P58="غ",COLUMN($A$5:$P$5))),COLUMNS($A$7:A58)))),"")</f>
        <v/>
      </c>
      <c r="R58" s="94" t="str">
        <f t="array" ref="R58">IFERROR(IF($O58=0,"",INDEX($A$5:$P$5,SMALL(IF(--($A58:$P58&lt;$A$6:$P$6),COLUMN($A$5:$P$5),IF($A58:$P58="غ",COLUMN($A$5:$P$5))),COLUMNS($A$7:B58)))),"")</f>
        <v/>
      </c>
      <c r="S58" s="94" t="str">
        <f t="array" ref="S58">IFERROR(IF($O58=0,"",INDEX($A$5:$P$5,SMALL(IF(--($A58:$P58&lt;$A$6:$P$6),COLUMN($A$5:$P$5),IF($A58:$P58="غ",COLUMN($A$5:$P$5))),COLUMNS($A$7:C58)))),"")</f>
        <v/>
      </c>
      <c r="T58" s="94" t="str">
        <f t="array" ref="T58">IFERROR(IF($O58=0,"",INDEX($A$5:$P$5,SMALL(IF(--($A58:$P58&lt;$A$6:$P$6),COLUMN($A$5:$P$5),IF($A58:$P58="غ",COLUMN($A$5:$P$5))),COLUMNS($A$7:D58)))),"")</f>
        <v/>
      </c>
      <c r="U58" s="94" t="str">
        <f t="array" ref="U58">IFERROR(IF($O58=0,"",INDEX($A$5:$P$5,SMALL(IF(--($A58:$P58&lt;$A$6:$P$6),COLUMN($A$5:$P$5),IF($A58:$P58="غ",COLUMN($A$5:$P$5))),COLUMNS($A$7:E58)))),"")</f>
        <v/>
      </c>
      <c r="V58" s="94" t="str">
        <f t="array" ref="V58">IFERROR(IF($O58=0,"",INDEX($A$5:$P$5,SMALL(IF(--($A58:$P58&lt;$A$6:$P$6),COLUMN($A$5:$P$5),IF($A58:$P58="غ",COLUMN($A$5:$P$5))),COLUMNS($A$7:F58)))),"")</f>
        <v/>
      </c>
      <c r="W58" s="94" t="str">
        <f t="array" ref="W58">IFERROR(IF($O58=0,"",INDEX($A$5:$P$5,SMALL(IF(--($A58:$P58&lt;$A$6:$P$6),COLUMN($A$5:$P$5),IF($A58:$P58="غ",COLUMN($A$5:$P$5))),COLUMNS($A$7:G58)))),"")</f>
        <v/>
      </c>
      <c r="X58" s="94" t="str">
        <f t="array" ref="X58">IFERROR(IF($O58=0,"",INDEX($A$5:$P$5,SMALL(IF(--($A58:$P58&lt;$A$6:$P$6),COLUMN($A$5:$P$5),IF($A58:$P58="غ",COLUMN($A$5:$P$5))),COLUMNS($A$7:H58)))),"")</f>
        <v/>
      </c>
      <c r="Y58" s="94" t="str">
        <f t="array" ref="Y58">IFERROR(IF($O58=0,"",INDEX($A$5:$P$5,SMALL(IF(--($A58:$P58&lt;$A$6:$P$6),COLUMN($A$5:$P$5),IF($A58:$P58="غ",COLUMN($A$5:$P$5))),COLUMNS($A$7:I58)))),"")</f>
        <v/>
      </c>
      <c r="Z58" s="94" t="str">
        <f t="array" ref="Z58">IFERROR(IF($O58=0,"",INDEX($A$5:$P$5,SMALL(IF(--($A58:$P58&lt;$A$6:$P$6),COLUMN($A$5:$P$5),IF($A58:$P58="غ",COLUMN($A$5:$P$5))),COLUMNS($A$7:J58)))),"")</f>
        <v/>
      </c>
      <c r="AA58" s="94" t="str">
        <f t="array" ref="AA58">IFERROR(IF($O58=0,"",INDEX($A$5:$P$5,SMALL(IF(--($A58:$P58&lt;$A$6:$P$6),COLUMN($A$5:$P$5),IF($A58:$P58="غ",COLUMN($A$5:$P$5))),COLUMNS($A$7:K58)))),"")</f>
        <v/>
      </c>
      <c r="AB58" s="94" t="str">
        <f t="array" ref="AB58">IFERROR(IF($O58=0,"",INDEX($A$5:$P$5,SMALL(IF(--($A58:$P58&lt;$A$6:$P$6),COLUMN($A$5:$P$5),IF($A58:$P58="غ",COLUMN($A$5:$P$5))),COLUMNS($A$7:L58)))),"")</f>
        <v/>
      </c>
      <c r="AC58" s="94" t="str">
        <f t="array" ref="AC58">IFERROR(IF($O58=0,"",INDEX($A$5:$P$5,SMALL(IF(--($A58:$P58&lt;$A$6:$P$6),COLUMN($A$5:$P$5),IF($A58:$P58="غ",COLUMN($A$5:$P$5))),COLUMNS($A$7:M58)))),"")</f>
        <v/>
      </c>
      <c r="AD58" s="94" t="str">
        <f t="array" ref="AD58">IFERROR(IF($O58=0,"",INDEX($A$5:$P$5,SMALL(IF(--($A58:$P58&lt;$A$6:$P$6),COLUMN($A$5:$P$5),IF($A58:$P58="غ",COLUMN($A$5:$P$5))),COLUMNS($A$7:N58)))),"")</f>
        <v/>
      </c>
      <c r="AE58" s="94" t="str">
        <f t="array" ref="AE58">IFERROR(IF($O58=0,"",INDEX($A$5:$P$5,SMALL(IF(--($A58:$P58&lt;$A$6:$P$6),COLUMN($A$5:$P$5),IF($A58:$P58="غ",COLUMN($A$5:$P$5))),COLUMNS($A$7:O58)))),"")</f>
        <v/>
      </c>
    </row>
    <row r="59" spans="1:31">
      <c r="A59" s="98">
        <f>ورقة1!P61</f>
        <v>0</v>
      </c>
      <c r="B59" s="98">
        <f>ورقة1!R61</f>
        <v>0</v>
      </c>
      <c r="C59" s="98">
        <f>ورقة1!T61</f>
        <v>0</v>
      </c>
      <c r="D59" s="98">
        <f>ورقة1!V61</f>
        <v>0</v>
      </c>
      <c r="E59" s="98">
        <f>ورقة1!X61</f>
        <v>0</v>
      </c>
      <c r="F59" s="98">
        <f>ورقة1!AA61</f>
        <v>0</v>
      </c>
      <c r="G59" s="98">
        <f>ورقة1!AD61</f>
        <v>0</v>
      </c>
      <c r="H59" s="98">
        <f>ورقة1!AG61</f>
        <v>0</v>
      </c>
      <c r="I59" s="98">
        <f>ورقة1!AJ61</f>
        <v>0</v>
      </c>
      <c r="J59" s="98">
        <f>ورقة1!AM61</f>
        <v>0</v>
      </c>
      <c r="K59" s="98">
        <f>ورقة1!AP61</f>
        <v>0</v>
      </c>
      <c r="L59" s="98">
        <f>ورقة1!AS61</f>
        <v>0</v>
      </c>
      <c r="M59" s="98">
        <f>ورقة1!AV61</f>
        <v>0</v>
      </c>
      <c r="N59" s="98">
        <f>ورقة1!AX61</f>
        <v>0</v>
      </c>
      <c r="O59" s="98">
        <f>ورقة1!AZ61</f>
        <v>0</v>
      </c>
      <c r="P59" s="98">
        <f>ورقة1!BA61</f>
        <v>0</v>
      </c>
      <c r="Q59" s="94" t="str">
        <f t="array" ref="Q59">IFERROR(IF($O59=0,"",INDEX($A$5:$P$5,SMALL(IF(--($A59:$P59&lt;$A$6:$P$6),COLUMN($A$5:$P$5),IF($A59:$P59="غ",COLUMN($A$5:$P$5))),COLUMNS($A$7:A59)))),"")</f>
        <v/>
      </c>
      <c r="R59" s="94" t="str">
        <f t="array" ref="R59">IFERROR(IF($O59=0,"",INDEX($A$5:$P$5,SMALL(IF(--($A59:$P59&lt;$A$6:$P$6),COLUMN($A$5:$P$5),IF($A59:$P59="غ",COLUMN($A$5:$P$5))),COLUMNS($A$7:B59)))),"")</f>
        <v/>
      </c>
      <c r="S59" s="94" t="str">
        <f t="array" ref="S59">IFERROR(IF($O59=0,"",INDEX($A$5:$P$5,SMALL(IF(--($A59:$P59&lt;$A$6:$P$6),COLUMN($A$5:$P$5),IF($A59:$P59="غ",COLUMN($A$5:$P$5))),COLUMNS($A$7:C59)))),"")</f>
        <v/>
      </c>
      <c r="T59" s="94" t="str">
        <f t="array" ref="T59">IFERROR(IF($O59=0,"",INDEX($A$5:$P$5,SMALL(IF(--($A59:$P59&lt;$A$6:$P$6),COLUMN($A$5:$P$5),IF($A59:$P59="غ",COLUMN($A$5:$P$5))),COLUMNS($A$7:D59)))),"")</f>
        <v/>
      </c>
      <c r="U59" s="94" t="str">
        <f t="array" ref="U59">IFERROR(IF($O59=0,"",INDEX($A$5:$P$5,SMALL(IF(--($A59:$P59&lt;$A$6:$P$6),COLUMN($A$5:$P$5),IF($A59:$P59="غ",COLUMN($A$5:$P$5))),COLUMNS($A$7:E59)))),"")</f>
        <v/>
      </c>
      <c r="V59" s="94" t="str">
        <f t="array" ref="V59">IFERROR(IF($O59=0,"",INDEX($A$5:$P$5,SMALL(IF(--($A59:$P59&lt;$A$6:$P$6),COLUMN($A$5:$P$5),IF($A59:$P59="غ",COLUMN($A$5:$P$5))),COLUMNS($A$7:F59)))),"")</f>
        <v/>
      </c>
      <c r="W59" s="94" t="str">
        <f t="array" ref="W59">IFERROR(IF($O59=0,"",INDEX($A$5:$P$5,SMALL(IF(--($A59:$P59&lt;$A$6:$P$6),COLUMN($A$5:$P$5),IF($A59:$P59="غ",COLUMN($A$5:$P$5))),COLUMNS($A$7:G59)))),"")</f>
        <v/>
      </c>
      <c r="X59" s="94" t="str">
        <f t="array" ref="X59">IFERROR(IF($O59=0,"",INDEX($A$5:$P$5,SMALL(IF(--($A59:$P59&lt;$A$6:$P$6),COLUMN($A$5:$P$5),IF($A59:$P59="غ",COLUMN($A$5:$P$5))),COLUMNS($A$7:H59)))),"")</f>
        <v/>
      </c>
      <c r="Y59" s="94" t="str">
        <f t="array" ref="Y59">IFERROR(IF($O59=0,"",INDEX($A$5:$P$5,SMALL(IF(--($A59:$P59&lt;$A$6:$P$6),COLUMN($A$5:$P$5),IF($A59:$P59="غ",COLUMN($A$5:$P$5))),COLUMNS($A$7:I59)))),"")</f>
        <v/>
      </c>
      <c r="Z59" s="94" t="str">
        <f t="array" ref="Z59">IFERROR(IF($O59=0,"",INDEX($A$5:$P$5,SMALL(IF(--($A59:$P59&lt;$A$6:$P$6),COLUMN($A$5:$P$5),IF($A59:$P59="غ",COLUMN($A$5:$P$5))),COLUMNS($A$7:J59)))),"")</f>
        <v/>
      </c>
      <c r="AA59" s="94" t="str">
        <f t="array" ref="AA59">IFERROR(IF($O59=0,"",INDEX($A$5:$P$5,SMALL(IF(--($A59:$P59&lt;$A$6:$P$6),COLUMN($A$5:$P$5),IF($A59:$P59="غ",COLUMN($A$5:$P$5))),COLUMNS($A$7:K59)))),"")</f>
        <v/>
      </c>
      <c r="AB59" s="94" t="str">
        <f t="array" ref="AB59">IFERROR(IF($O59=0,"",INDEX($A$5:$P$5,SMALL(IF(--($A59:$P59&lt;$A$6:$P$6),COLUMN($A$5:$P$5),IF($A59:$P59="غ",COLUMN($A$5:$P$5))),COLUMNS($A$7:L59)))),"")</f>
        <v/>
      </c>
      <c r="AC59" s="94" t="str">
        <f t="array" ref="AC59">IFERROR(IF($O59=0,"",INDEX($A$5:$P$5,SMALL(IF(--($A59:$P59&lt;$A$6:$P$6),COLUMN($A$5:$P$5),IF($A59:$P59="غ",COLUMN($A$5:$P$5))),COLUMNS($A$7:M59)))),"")</f>
        <v/>
      </c>
      <c r="AD59" s="94" t="str">
        <f t="array" ref="AD59">IFERROR(IF($O59=0,"",INDEX($A$5:$P$5,SMALL(IF(--($A59:$P59&lt;$A$6:$P$6),COLUMN($A$5:$P$5),IF($A59:$P59="غ",COLUMN($A$5:$P$5))),COLUMNS($A$7:N59)))),"")</f>
        <v/>
      </c>
      <c r="AE59" s="94" t="str">
        <f t="array" ref="AE59">IFERROR(IF($O59=0,"",INDEX($A$5:$P$5,SMALL(IF(--($A59:$P59&lt;$A$6:$P$6),COLUMN($A$5:$P$5),IF($A59:$P59="غ",COLUMN($A$5:$P$5))),COLUMNS($A$7:O59)))),"")</f>
        <v/>
      </c>
    </row>
    <row r="60" spans="1:31">
      <c r="A60" s="98">
        <f>ورقة1!P62</f>
        <v>0</v>
      </c>
      <c r="B60" s="98">
        <f>ورقة1!R62</f>
        <v>0</v>
      </c>
      <c r="C60" s="98">
        <f>ورقة1!T62</f>
        <v>0</v>
      </c>
      <c r="D60" s="98">
        <f>ورقة1!V62</f>
        <v>0</v>
      </c>
      <c r="E60" s="98">
        <f>ورقة1!X62</f>
        <v>0</v>
      </c>
      <c r="F60" s="98">
        <f>ورقة1!AA62</f>
        <v>0</v>
      </c>
      <c r="G60" s="98">
        <f>ورقة1!AD62</f>
        <v>0</v>
      </c>
      <c r="H60" s="98">
        <f>ورقة1!AG62</f>
        <v>0</v>
      </c>
      <c r="I60" s="98">
        <f>ورقة1!AJ62</f>
        <v>0</v>
      </c>
      <c r="J60" s="98">
        <f>ورقة1!AM62</f>
        <v>0</v>
      </c>
      <c r="K60" s="98">
        <f>ورقة1!AP62</f>
        <v>0</v>
      </c>
      <c r="L60" s="98">
        <f>ورقة1!AS62</f>
        <v>0</v>
      </c>
      <c r="M60" s="98">
        <f>ورقة1!AV62</f>
        <v>0</v>
      </c>
      <c r="N60" s="98">
        <f>ورقة1!AX62</f>
        <v>0</v>
      </c>
      <c r="O60" s="98">
        <f>ورقة1!AZ62</f>
        <v>0</v>
      </c>
      <c r="P60" s="98">
        <f>ورقة1!BA62</f>
        <v>0</v>
      </c>
      <c r="Q60" s="94" t="str">
        <f t="array" ref="Q60">IFERROR(IF($O60=0,"",INDEX($A$5:$P$5,SMALL(IF(--($A60:$P60&lt;$A$6:$P$6),COLUMN($A$5:$P$5),IF($A60:$P60="غ",COLUMN($A$5:$P$5))),COLUMNS($A$7:A60)))),"")</f>
        <v/>
      </c>
      <c r="R60" s="94" t="str">
        <f t="array" ref="R60">IFERROR(IF($O60=0,"",INDEX($A$5:$P$5,SMALL(IF(--($A60:$P60&lt;$A$6:$P$6),COLUMN($A$5:$P$5),IF($A60:$P60="غ",COLUMN($A$5:$P$5))),COLUMNS($A$7:B60)))),"")</f>
        <v/>
      </c>
      <c r="S60" s="94" t="str">
        <f t="array" ref="S60">IFERROR(IF($O60=0,"",INDEX($A$5:$P$5,SMALL(IF(--($A60:$P60&lt;$A$6:$P$6),COLUMN($A$5:$P$5),IF($A60:$P60="غ",COLUMN($A$5:$P$5))),COLUMNS($A$7:C60)))),"")</f>
        <v/>
      </c>
      <c r="T60" s="94" t="str">
        <f t="array" ref="T60">IFERROR(IF($O60=0,"",INDEX($A$5:$P$5,SMALL(IF(--($A60:$P60&lt;$A$6:$P$6),COLUMN($A$5:$P$5),IF($A60:$P60="غ",COLUMN($A$5:$P$5))),COLUMNS($A$7:D60)))),"")</f>
        <v/>
      </c>
      <c r="U60" s="94" t="str">
        <f t="array" ref="U60">IFERROR(IF($O60=0,"",INDEX($A$5:$P$5,SMALL(IF(--($A60:$P60&lt;$A$6:$P$6),COLUMN($A$5:$P$5),IF($A60:$P60="غ",COLUMN($A$5:$P$5))),COLUMNS($A$7:E60)))),"")</f>
        <v/>
      </c>
      <c r="V60" s="94" t="str">
        <f t="array" ref="V60">IFERROR(IF($O60=0,"",INDEX($A$5:$P$5,SMALL(IF(--($A60:$P60&lt;$A$6:$P$6),COLUMN($A$5:$P$5),IF($A60:$P60="غ",COLUMN($A$5:$P$5))),COLUMNS($A$7:F60)))),"")</f>
        <v/>
      </c>
      <c r="W60" s="94" t="str">
        <f t="array" ref="W60">IFERROR(IF($O60=0,"",INDEX($A$5:$P$5,SMALL(IF(--($A60:$P60&lt;$A$6:$P$6),COLUMN($A$5:$P$5),IF($A60:$P60="غ",COLUMN($A$5:$P$5))),COLUMNS($A$7:G60)))),"")</f>
        <v/>
      </c>
      <c r="X60" s="94" t="str">
        <f t="array" ref="X60">IFERROR(IF($O60=0,"",INDEX($A$5:$P$5,SMALL(IF(--($A60:$P60&lt;$A$6:$P$6),COLUMN($A$5:$P$5),IF($A60:$P60="غ",COLUMN($A$5:$P$5))),COLUMNS($A$7:H60)))),"")</f>
        <v/>
      </c>
      <c r="Y60" s="94" t="str">
        <f t="array" ref="Y60">IFERROR(IF($O60=0,"",INDEX($A$5:$P$5,SMALL(IF(--($A60:$P60&lt;$A$6:$P$6),COLUMN($A$5:$P$5),IF($A60:$P60="غ",COLUMN($A$5:$P$5))),COLUMNS($A$7:I60)))),"")</f>
        <v/>
      </c>
      <c r="Z60" s="94" t="str">
        <f t="array" ref="Z60">IFERROR(IF($O60=0,"",INDEX($A$5:$P$5,SMALL(IF(--($A60:$P60&lt;$A$6:$P$6),COLUMN($A$5:$P$5),IF($A60:$P60="غ",COLUMN($A$5:$P$5))),COLUMNS($A$7:J60)))),"")</f>
        <v/>
      </c>
      <c r="AA60" s="94" t="str">
        <f t="array" ref="AA60">IFERROR(IF($O60=0,"",INDEX($A$5:$P$5,SMALL(IF(--($A60:$P60&lt;$A$6:$P$6),COLUMN($A$5:$P$5),IF($A60:$P60="غ",COLUMN($A$5:$P$5))),COLUMNS($A$7:K60)))),"")</f>
        <v/>
      </c>
      <c r="AB60" s="94" t="str">
        <f t="array" ref="AB60">IFERROR(IF($O60=0,"",INDEX($A$5:$P$5,SMALL(IF(--($A60:$P60&lt;$A$6:$P$6),COLUMN($A$5:$P$5),IF($A60:$P60="غ",COLUMN($A$5:$P$5))),COLUMNS($A$7:L60)))),"")</f>
        <v/>
      </c>
      <c r="AC60" s="94" t="str">
        <f t="array" ref="AC60">IFERROR(IF($O60=0,"",INDEX($A$5:$P$5,SMALL(IF(--($A60:$P60&lt;$A$6:$P$6),COLUMN($A$5:$P$5),IF($A60:$P60="غ",COLUMN($A$5:$P$5))),COLUMNS($A$7:M60)))),"")</f>
        <v/>
      </c>
      <c r="AD60" s="94" t="str">
        <f t="array" ref="AD60">IFERROR(IF($O60=0,"",INDEX($A$5:$P$5,SMALL(IF(--($A60:$P60&lt;$A$6:$P$6),COLUMN($A$5:$P$5),IF($A60:$P60="غ",COLUMN($A$5:$P$5))),COLUMNS($A$7:N60)))),"")</f>
        <v/>
      </c>
      <c r="AE60" s="94" t="str">
        <f t="array" ref="AE60">IFERROR(IF($O60=0,"",INDEX($A$5:$P$5,SMALL(IF(--($A60:$P60&lt;$A$6:$P$6),COLUMN($A$5:$P$5),IF($A60:$P60="غ",COLUMN($A$5:$P$5))),COLUMNS($A$7:O60)))),"")</f>
        <v/>
      </c>
    </row>
    <row r="61" spans="1:31">
      <c r="A61" s="98">
        <f>ورقة1!P63</f>
        <v>0</v>
      </c>
      <c r="B61" s="98">
        <f>ورقة1!R63</f>
        <v>0</v>
      </c>
      <c r="C61" s="98">
        <f>ورقة1!T63</f>
        <v>0</v>
      </c>
      <c r="D61" s="98">
        <f>ورقة1!V63</f>
        <v>0</v>
      </c>
      <c r="E61" s="98">
        <f>ورقة1!X63</f>
        <v>0</v>
      </c>
      <c r="F61" s="98">
        <f>ورقة1!AA63</f>
        <v>0</v>
      </c>
      <c r="G61" s="98">
        <f>ورقة1!AD63</f>
        <v>0</v>
      </c>
      <c r="H61" s="98">
        <f>ورقة1!AG63</f>
        <v>0</v>
      </c>
      <c r="I61" s="98">
        <f>ورقة1!AJ63</f>
        <v>0</v>
      </c>
      <c r="J61" s="98">
        <f>ورقة1!AM63</f>
        <v>0</v>
      </c>
      <c r="K61" s="98">
        <f>ورقة1!AP63</f>
        <v>0</v>
      </c>
      <c r="L61" s="98">
        <f>ورقة1!AS63</f>
        <v>0</v>
      </c>
      <c r="M61" s="98">
        <f>ورقة1!AV63</f>
        <v>0</v>
      </c>
      <c r="N61" s="98">
        <f>ورقة1!AX63</f>
        <v>0</v>
      </c>
      <c r="O61" s="98">
        <f>ورقة1!AZ63</f>
        <v>0</v>
      </c>
      <c r="P61" s="98">
        <f>ورقة1!BA63</f>
        <v>0</v>
      </c>
      <c r="Q61" s="94" t="str">
        <f t="array" ref="Q61">IFERROR(IF($O61=0,"",INDEX($A$5:$P$5,SMALL(IF(--($A61:$P61&lt;$A$6:$P$6),COLUMN($A$5:$P$5),IF($A61:$P61="غ",COLUMN($A$5:$P$5))),COLUMNS($A$7:A61)))),"")</f>
        <v/>
      </c>
      <c r="R61" s="94" t="str">
        <f t="array" ref="R61">IFERROR(IF($O61=0,"",INDEX($A$5:$P$5,SMALL(IF(--($A61:$P61&lt;$A$6:$P$6),COLUMN($A$5:$P$5),IF($A61:$P61="غ",COLUMN($A$5:$P$5))),COLUMNS($A$7:B61)))),"")</f>
        <v/>
      </c>
      <c r="S61" s="94" t="str">
        <f t="array" ref="S61">IFERROR(IF($O61=0,"",INDEX($A$5:$P$5,SMALL(IF(--($A61:$P61&lt;$A$6:$P$6),COLUMN($A$5:$P$5),IF($A61:$P61="غ",COLUMN($A$5:$P$5))),COLUMNS($A$7:C61)))),"")</f>
        <v/>
      </c>
      <c r="T61" s="94" t="str">
        <f t="array" ref="T61">IFERROR(IF($O61=0,"",INDEX($A$5:$P$5,SMALL(IF(--($A61:$P61&lt;$A$6:$P$6),COLUMN($A$5:$P$5),IF($A61:$P61="غ",COLUMN($A$5:$P$5))),COLUMNS($A$7:D61)))),"")</f>
        <v/>
      </c>
      <c r="U61" s="94" t="str">
        <f t="array" ref="U61">IFERROR(IF($O61=0,"",INDEX($A$5:$P$5,SMALL(IF(--($A61:$P61&lt;$A$6:$P$6),COLUMN($A$5:$P$5),IF($A61:$P61="غ",COLUMN($A$5:$P$5))),COLUMNS($A$7:E61)))),"")</f>
        <v/>
      </c>
      <c r="V61" s="94" t="str">
        <f t="array" ref="V61">IFERROR(IF($O61=0,"",INDEX($A$5:$P$5,SMALL(IF(--($A61:$P61&lt;$A$6:$P$6),COLUMN($A$5:$P$5),IF($A61:$P61="غ",COLUMN($A$5:$P$5))),COLUMNS($A$7:F61)))),"")</f>
        <v/>
      </c>
      <c r="W61" s="94" t="str">
        <f t="array" ref="W61">IFERROR(IF($O61=0,"",INDEX($A$5:$P$5,SMALL(IF(--($A61:$P61&lt;$A$6:$P$6),COLUMN($A$5:$P$5),IF($A61:$P61="غ",COLUMN($A$5:$P$5))),COLUMNS($A$7:G61)))),"")</f>
        <v/>
      </c>
      <c r="X61" s="94" t="str">
        <f t="array" ref="X61">IFERROR(IF($O61=0,"",INDEX($A$5:$P$5,SMALL(IF(--($A61:$P61&lt;$A$6:$P$6),COLUMN($A$5:$P$5),IF($A61:$P61="غ",COLUMN($A$5:$P$5))),COLUMNS($A$7:H61)))),"")</f>
        <v/>
      </c>
      <c r="Y61" s="94" t="str">
        <f t="array" ref="Y61">IFERROR(IF($O61=0,"",INDEX($A$5:$P$5,SMALL(IF(--($A61:$P61&lt;$A$6:$P$6),COLUMN($A$5:$P$5),IF($A61:$P61="غ",COLUMN($A$5:$P$5))),COLUMNS($A$7:I61)))),"")</f>
        <v/>
      </c>
      <c r="Z61" s="94" t="str">
        <f t="array" ref="Z61">IFERROR(IF($O61=0,"",INDEX($A$5:$P$5,SMALL(IF(--($A61:$P61&lt;$A$6:$P$6),COLUMN($A$5:$P$5),IF($A61:$P61="غ",COLUMN($A$5:$P$5))),COLUMNS($A$7:J61)))),"")</f>
        <v/>
      </c>
      <c r="AA61" s="94" t="str">
        <f t="array" ref="AA61">IFERROR(IF($O61=0,"",INDEX($A$5:$P$5,SMALL(IF(--($A61:$P61&lt;$A$6:$P$6),COLUMN($A$5:$P$5),IF($A61:$P61="غ",COLUMN($A$5:$P$5))),COLUMNS($A$7:K61)))),"")</f>
        <v/>
      </c>
      <c r="AB61" s="94" t="str">
        <f t="array" ref="AB61">IFERROR(IF($O61=0,"",INDEX($A$5:$P$5,SMALL(IF(--($A61:$P61&lt;$A$6:$P$6),COLUMN($A$5:$P$5),IF($A61:$P61="غ",COLUMN($A$5:$P$5))),COLUMNS($A$7:L61)))),"")</f>
        <v/>
      </c>
      <c r="AC61" s="94" t="str">
        <f t="array" ref="AC61">IFERROR(IF($O61=0,"",INDEX($A$5:$P$5,SMALL(IF(--($A61:$P61&lt;$A$6:$P$6),COLUMN($A$5:$P$5),IF($A61:$P61="غ",COLUMN($A$5:$P$5))),COLUMNS($A$7:M61)))),"")</f>
        <v/>
      </c>
      <c r="AD61" s="94" t="str">
        <f t="array" ref="AD61">IFERROR(IF($O61=0,"",INDEX($A$5:$P$5,SMALL(IF(--($A61:$P61&lt;$A$6:$P$6),COLUMN($A$5:$P$5),IF($A61:$P61="غ",COLUMN($A$5:$P$5))),COLUMNS($A$7:N61)))),"")</f>
        <v/>
      </c>
      <c r="AE61" s="94" t="str">
        <f t="array" ref="AE61">IFERROR(IF($O61=0,"",INDEX($A$5:$P$5,SMALL(IF(--($A61:$P61&lt;$A$6:$P$6),COLUMN($A$5:$P$5),IF($A61:$P61="غ",COLUMN($A$5:$P$5))),COLUMNS($A$7:O61)))),"")</f>
        <v/>
      </c>
    </row>
    <row r="62" spans="1:31">
      <c r="A62" s="98">
        <f>ورقة1!P64</f>
        <v>0</v>
      </c>
      <c r="B62" s="98">
        <f>ورقة1!R64</f>
        <v>0</v>
      </c>
      <c r="C62" s="98">
        <f>ورقة1!T64</f>
        <v>0</v>
      </c>
      <c r="D62" s="98">
        <f>ورقة1!V64</f>
        <v>0</v>
      </c>
      <c r="E62" s="98">
        <f>ورقة1!X64</f>
        <v>0</v>
      </c>
      <c r="F62" s="98">
        <f>ورقة1!AA64</f>
        <v>0</v>
      </c>
      <c r="G62" s="98">
        <f>ورقة1!AD64</f>
        <v>0</v>
      </c>
      <c r="H62" s="98">
        <f>ورقة1!AG64</f>
        <v>0</v>
      </c>
      <c r="I62" s="98">
        <f>ورقة1!AJ64</f>
        <v>0</v>
      </c>
      <c r="J62" s="98">
        <f>ورقة1!AM64</f>
        <v>0</v>
      </c>
      <c r="K62" s="98">
        <f>ورقة1!AP64</f>
        <v>0</v>
      </c>
      <c r="L62" s="98">
        <f>ورقة1!AS64</f>
        <v>0</v>
      </c>
      <c r="M62" s="98">
        <f>ورقة1!AV64</f>
        <v>0</v>
      </c>
      <c r="N62" s="98">
        <f>ورقة1!AX64</f>
        <v>0</v>
      </c>
      <c r="O62" s="98">
        <f>ورقة1!AZ64</f>
        <v>0</v>
      </c>
      <c r="P62" s="98">
        <f>ورقة1!BA64</f>
        <v>0</v>
      </c>
      <c r="Q62" s="94" t="str">
        <f t="array" ref="Q62">IFERROR(IF($O62=0,"",INDEX($A$5:$P$5,SMALL(IF(--($A62:$P62&lt;$A$6:$P$6),COLUMN($A$5:$P$5),IF($A62:$P62="غ",COLUMN($A$5:$P$5))),COLUMNS($A$7:A62)))),"")</f>
        <v/>
      </c>
      <c r="R62" s="94" t="str">
        <f t="array" ref="R62">IFERROR(IF($O62=0,"",INDEX($A$5:$P$5,SMALL(IF(--($A62:$P62&lt;$A$6:$P$6),COLUMN($A$5:$P$5),IF($A62:$P62="غ",COLUMN($A$5:$P$5))),COLUMNS($A$7:B62)))),"")</f>
        <v/>
      </c>
      <c r="S62" s="94" t="str">
        <f t="array" ref="S62">IFERROR(IF($O62=0,"",INDEX($A$5:$P$5,SMALL(IF(--($A62:$P62&lt;$A$6:$P$6),COLUMN($A$5:$P$5),IF($A62:$P62="غ",COLUMN($A$5:$P$5))),COLUMNS($A$7:C62)))),"")</f>
        <v/>
      </c>
      <c r="T62" s="94" t="str">
        <f t="array" ref="T62">IFERROR(IF($O62=0,"",INDEX($A$5:$P$5,SMALL(IF(--($A62:$P62&lt;$A$6:$P$6),COLUMN($A$5:$P$5),IF($A62:$P62="غ",COLUMN($A$5:$P$5))),COLUMNS($A$7:D62)))),"")</f>
        <v/>
      </c>
      <c r="U62" s="94" t="str">
        <f t="array" ref="U62">IFERROR(IF($O62=0,"",INDEX($A$5:$P$5,SMALL(IF(--($A62:$P62&lt;$A$6:$P$6),COLUMN($A$5:$P$5),IF($A62:$P62="غ",COLUMN($A$5:$P$5))),COLUMNS($A$7:E62)))),"")</f>
        <v/>
      </c>
      <c r="V62" s="94" t="str">
        <f t="array" ref="V62">IFERROR(IF($O62=0,"",INDEX($A$5:$P$5,SMALL(IF(--($A62:$P62&lt;$A$6:$P$6),COLUMN($A$5:$P$5),IF($A62:$P62="غ",COLUMN($A$5:$P$5))),COLUMNS($A$7:F62)))),"")</f>
        <v/>
      </c>
      <c r="W62" s="94" t="str">
        <f t="array" ref="W62">IFERROR(IF($O62=0,"",INDEX($A$5:$P$5,SMALL(IF(--($A62:$P62&lt;$A$6:$P$6),COLUMN($A$5:$P$5),IF($A62:$P62="غ",COLUMN($A$5:$P$5))),COLUMNS($A$7:G62)))),"")</f>
        <v/>
      </c>
      <c r="X62" s="94" t="str">
        <f t="array" ref="X62">IFERROR(IF($O62=0,"",INDEX($A$5:$P$5,SMALL(IF(--($A62:$P62&lt;$A$6:$P$6),COLUMN($A$5:$P$5),IF($A62:$P62="غ",COLUMN($A$5:$P$5))),COLUMNS($A$7:H62)))),"")</f>
        <v/>
      </c>
      <c r="Y62" s="94" t="str">
        <f t="array" ref="Y62">IFERROR(IF($O62=0,"",INDEX($A$5:$P$5,SMALL(IF(--($A62:$P62&lt;$A$6:$P$6),COLUMN($A$5:$P$5),IF($A62:$P62="غ",COLUMN($A$5:$P$5))),COLUMNS($A$7:I62)))),"")</f>
        <v/>
      </c>
      <c r="Z62" s="94" t="str">
        <f t="array" ref="Z62">IFERROR(IF($O62=0,"",INDEX($A$5:$P$5,SMALL(IF(--($A62:$P62&lt;$A$6:$P$6),COLUMN($A$5:$P$5),IF($A62:$P62="غ",COLUMN($A$5:$P$5))),COLUMNS($A$7:J62)))),"")</f>
        <v/>
      </c>
      <c r="AA62" s="94" t="str">
        <f t="array" ref="AA62">IFERROR(IF($O62=0,"",INDEX($A$5:$P$5,SMALL(IF(--($A62:$P62&lt;$A$6:$P$6),COLUMN($A$5:$P$5),IF($A62:$P62="غ",COLUMN($A$5:$P$5))),COLUMNS($A$7:K62)))),"")</f>
        <v/>
      </c>
      <c r="AB62" s="94" t="str">
        <f t="array" ref="AB62">IFERROR(IF($O62=0,"",INDEX($A$5:$P$5,SMALL(IF(--($A62:$P62&lt;$A$6:$P$6),COLUMN($A$5:$P$5),IF($A62:$P62="غ",COLUMN($A$5:$P$5))),COLUMNS($A$7:L62)))),"")</f>
        <v/>
      </c>
      <c r="AC62" s="94" t="str">
        <f t="array" ref="AC62">IFERROR(IF($O62=0,"",INDEX($A$5:$P$5,SMALL(IF(--($A62:$P62&lt;$A$6:$P$6),COLUMN($A$5:$P$5),IF($A62:$P62="غ",COLUMN($A$5:$P$5))),COLUMNS($A$7:M62)))),"")</f>
        <v/>
      </c>
      <c r="AD62" s="94" t="str">
        <f t="array" ref="AD62">IFERROR(IF($O62=0,"",INDEX($A$5:$P$5,SMALL(IF(--($A62:$P62&lt;$A$6:$P$6),COLUMN($A$5:$P$5),IF($A62:$P62="غ",COLUMN($A$5:$P$5))),COLUMNS($A$7:N62)))),"")</f>
        <v/>
      </c>
      <c r="AE62" s="94" t="str">
        <f t="array" ref="AE62">IFERROR(IF($O62=0,"",INDEX($A$5:$P$5,SMALL(IF(--($A62:$P62&lt;$A$6:$P$6),COLUMN($A$5:$P$5),IF($A62:$P62="غ",COLUMN($A$5:$P$5))),COLUMNS($A$7:O62)))),"")</f>
        <v/>
      </c>
    </row>
    <row r="63" spans="1:31">
      <c r="A63" s="98">
        <f>ورقة1!P65</f>
        <v>0</v>
      </c>
      <c r="B63" s="98">
        <f>ورقة1!R65</f>
        <v>0</v>
      </c>
      <c r="C63" s="98">
        <f>ورقة1!T65</f>
        <v>0</v>
      </c>
      <c r="D63" s="98">
        <f>ورقة1!V65</f>
        <v>0</v>
      </c>
      <c r="E63" s="98">
        <f>ورقة1!X65</f>
        <v>0</v>
      </c>
      <c r="F63" s="98">
        <f>ورقة1!AA65</f>
        <v>0</v>
      </c>
      <c r="G63" s="98">
        <f>ورقة1!AD65</f>
        <v>0</v>
      </c>
      <c r="H63" s="98">
        <f>ورقة1!AG65</f>
        <v>0</v>
      </c>
      <c r="I63" s="98">
        <f>ورقة1!AJ65</f>
        <v>0</v>
      </c>
      <c r="J63" s="98">
        <f>ورقة1!AM65</f>
        <v>0</v>
      </c>
      <c r="K63" s="98">
        <f>ورقة1!AP65</f>
        <v>0</v>
      </c>
      <c r="L63" s="98">
        <f>ورقة1!AS65</f>
        <v>0</v>
      </c>
      <c r="M63" s="98">
        <f>ورقة1!AV65</f>
        <v>0</v>
      </c>
      <c r="N63" s="98">
        <f>ورقة1!AX65</f>
        <v>0</v>
      </c>
      <c r="O63" s="98">
        <f>ورقة1!AZ65</f>
        <v>0</v>
      </c>
      <c r="P63" s="98">
        <f>ورقة1!BA65</f>
        <v>0</v>
      </c>
      <c r="Q63" s="94" t="str">
        <f t="array" ref="Q63">IFERROR(IF($O63=0,"",INDEX($A$5:$P$5,SMALL(IF(--($A63:$P63&lt;$A$6:$P$6),COLUMN($A$5:$P$5),IF($A63:$P63="غ",COLUMN($A$5:$P$5))),COLUMNS($A$7:A63)))),"")</f>
        <v/>
      </c>
      <c r="R63" s="94" t="str">
        <f t="array" ref="R63">IFERROR(IF($O63=0,"",INDEX($A$5:$P$5,SMALL(IF(--($A63:$P63&lt;$A$6:$P$6),COLUMN($A$5:$P$5),IF($A63:$P63="غ",COLUMN($A$5:$P$5))),COLUMNS($A$7:B63)))),"")</f>
        <v/>
      </c>
      <c r="S63" s="94" t="str">
        <f t="array" ref="S63">IFERROR(IF($O63=0,"",INDEX($A$5:$P$5,SMALL(IF(--($A63:$P63&lt;$A$6:$P$6),COLUMN($A$5:$P$5),IF($A63:$P63="غ",COLUMN($A$5:$P$5))),COLUMNS($A$7:C63)))),"")</f>
        <v/>
      </c>
      <c r="T63" s="94" t="str">
        <f t="array" ref="T63">IFERROR(IF($O63=0,"",INDEX($A$5:$P$5,SMALL(IF(--($A63:$P63&lt;$A$6:$P$6),COLUMN($A$5:$P$5),IF($A63:$P63="غ",COLUMN($A$5:$P$5))),COLUMNS($A$7:D63)))),"")</f>
        <v/>
      </c>
      <c r="U63" s="94" t="str">
        <f t="array" ref="U63">IFERROR(IF($O63=0,"",INDEX($A$5:$P$5,SMALL(IF(--($A63:$P63&lt;$A$6:$P$6),COLUMN($A$5:$P$5),IF($A63:$P63="غ",COLUMN($A$5:$P$5))),COLUMNS($A$7:E63)))),"")</f>
        <v/>
      </c>
      <c r="V63" s="94" t="str">
        <f t="array" ref="V63">IFERROR(IF($O63=0,"",INDEX($A$5:$P$5,SMALL(IF(--($A63:$P63&lt;$A$6:$P$6),COLUMN($A$5:$P$5),IF($A63:$P63="غ",COLUMN($A$5:$P$5))),COLUMNS($A$7:F63)))),"")</f>
        <v/>
      </c>
      <c r="W63" s="94" t="str">
        <f t="array" ref="W63">IFERROR(IF($O63=0,"",INDEX($A$5:$P$5,SMALL(IF(--($A63:$P63&lt;$A$6:$P$6),COLUMN($A$5:$P$5),IF($A63:$P63="غ",COLUMN($A$5:$P$5))),COLUMNS($A$7:G63)))),"")</f>
        <v/>
      </c>
      <c r="X63" s="94" t="str">
        <f t="array" ref="X63">IFERROR(IF($O63=0,"",INDEX($A$5:$P$5,SMALL(IF(--($A63:$P63&lt;$A$6:$P$6),COLUMN($A$5:$P$5),IF($A63:$P63="غ",COLUMN($A$5:$P$5))),COLUMNS($A$7:H63)))),"")</f>
        <v/>
      </c>
      <c r="Y63" s="94" t="str">
        <f t="array" ref="Y63">IFERROR(IF($O63=0,"",INDEX($A$5:$P$5,SMALL(IF(--($A63:$P63&lt;$A$6:$P$6),COLUMN($A$5:$P$5),IF($A63:$P63="غ",COLUMN($A$5:$P$5))),COLUMNS($A$7:I63)))),"")</f>
        <v/>
      </c>
      <c r="Z63" s="94" t="str">
        <f t="array" ref="Z63">IFERROR(IF($O63=0,"",INDEX($A$5:$P$5,SMALL(IF(--($A63:$P63&lt;$A$6:$P$6),COLUMN($A$5:$P$5),IF($A63:$P63="غ",COLUMN($A$5:$P$5))),COLUMNS($A$7:J63)))),"")</f>
        <v/>
      </c>
      <c r="AA63" s="94" t="str">
        <f t="array" ref="AA63">IFERROR(IF($O63=0,"",INDEX($A$5:$P$5,SMALL(IF(--($A63:$P63&lt;$A$6:$P$6),COLUMN($A$5:$P$5),IF($A63:$P63="غ",COLUMN($A$5:$P$5))),COLUMNS($A$7:K63)))),"")</f>
        <v/>
      </c>
      <c r="AB63" s="94" t="str">
        <f t="array" ref="AB63">IFERROR(IF($O63=0,"",INDEX($A$5:$P$5,SMALL(IF(--($A63:$P63&lt;$A$6:$P$6),COLUMN($A$5:$P$5),IF($A63:$P63="غ",COLUMN($A$5:$P$5))),COLUMNS($A$7:L63)))),"")</f>
        <v/>
      </c>
      <c r="AC63" s="94" t="str">
        <f t="array" ref="AC63">IFERROR(IF($O63=0,"",INDEX($A$5:$P$5,SMALL(IF(--($A63:$P63&lt;$A$6:$P$6),COLUMN($A$5:$P$5),IF($A63:$P63="غ",COLUMN($A$5:$P$5))),COLUMNS($A$7:M63)))),"")</f>
        <v/>
      </c>
      <c r="AD63" s="94" t="str">
        <f t="array" ref="AD63">IFERROR(IF($O63=0,"",INDEX($A$5:$P$5,SMALL(IF(--($A63:$P63&lt;$A$6:$P$6),COLUMN($A$5:$P$5),IF($A63:$P63="غ",COLUMN($A$5:$P$5))),COLUMNS($A$7:N63)))),"")</f>
        <v/>
      </c>
      <c r="AE63" s="94" t="str">
        <f t="array" ref="AE63">IFERROR(IF($O63=0,"",INDEX($A$5:$P$5,SMALL(IF(--($A63:$P63&lt;$A$6:$P$6),COLUMN($A$5:$P$5),IF($A63:$P63="غ",COLUMN($A$5:$P$5))),COLUMNS($A$7:O63)))),"")</f>
        <v/>
      </c>
    </row>
    <row r="64" spans="1:31">
      <c r="A64" s="98">
        <f>ورقة1!P66</f>
        <v>0</v>
      </c>
      <c r="B64" s="98">
        <f>ورقة1!R66</f>
        <v>0</v>
      </c>
      <c r="C64" s="98">
        <f>ورقة1!T66</f>
        <v>0</v>
      </c>
      <c r="D64" s="98">
        <f>ورقة1!V66</f>
        <v>0</v>
      </c>
      <c r="E64" s="98">
        <f>ورقة1!X66</f>
        <v>0</v>
      </c>
      <c r="F64" s="98">
        <f>ورقة1!AA66</f>
        <v>0</v>
      </c>
      <c r="G64" s="98">
        <f>ورقة1!AD66</f>
        <v>0</v>
      </c>
      <c r="H64" s="98">
        <f>ورقة1!AG66</f>
        <v>0</v>
      </c>
      <c r="I64" s="98">
        <f>ورقة1!AJ66</f>
        <v>0</v>
      </c>
      <c r="J64" s="98">
        <f>ورقة1!AM66</f>
        <v>0</v>
      </c>
      <c r="K64" s="98">
        <f>ورقة1!AP66</f>
        <v>0</v>
      </c>
      <c r="L64" s="98">
        <f>ورقة1!AS66</f>
        <v>0</v>
      </c>
      <c r="M64" s="98">
        <f>ورقة1!AV66</f>
        <v>0</v>
      </c>
      <c r="N64" s="98">
        <f>ورقة1!AX66</f>
        <v>0</v>
      </c>
      <c r="O64" s="98">
        <f>ورقة1!AZ66</f>
        <v>0</v>
      </c>
      <c r="P64" s="98">
        <f>ورقة1!BA66</f>
        <v>0</v>
      </c>
      <c r="Q64" s="94" t="str">
        <f t="array" ref="Q64">IFERROR(IF($O64=0,"",INDEX($A$5:$P$5,SMALL(IF(--($A64:$P64&lt;$A$6:$P$6),COLUMN($A$5:$P$5),IF($A64:$P64="غ",COLUMN($A$5:$P$5))),COLUMNS($A$7:A64)))),"")</f>
        <v/>
      </c>
      <c r="R64" s="94" t="str">
        <f t="array" ref="R64">IFERROR(IF($O64=0,"",INDEX($A$5:$P$5,SMALL(IF(--($A64:$P64&lt;$A$6:$P$6),COLUMN($A$5:$P$5),IF($A64:$P64="غ",COLUMN($A$5:$P$5))),COLUMNS($A$7:B64)))),"")</f>
        <v/>
      </c>
      <c r="S64" s="94" t="str">
        <f t="array" ref="S64">IFERROR(IF($O64=0,"",INDEX($A$5:$P$5,SMALL(IF(--($A64:$P64&lt;$A$6:$P$6),COLUMN($A$5:$P$5),IF($A64:$P64="غ",COLUMN($A$5:$P$5))),COLUMNS($A$7:C64)))),"")</f>
        <v/>
      </c>
      <c r="T64" s="94" t="str">
        <f t="array" ref="T64">IFERROR(IF($O64=0,"",INDEX($A$5:$P$5,SMALL(IF(--($A64:$P64&lt;$A$6:$P$6),COLUMN($A$5:$P$5),IF($A64:$P64="غ",COLUMN($A$5:$P$5))),COLUMNS($A$7:D64)))),"")</f>
        <v/>
      </c>
      <c r="U64" s="94" t="str">
        <f t="array" ref="U64">IFERROR(IF($O64=0,"",INDEX($A$5:$P$5,SMALL(IF(--($A64:$P64&lt;$A$6:$P$6),COLUMN($A$5:$P$5),IF($A64:$P64="غ",COLUMN($A$5:$P$5))),COLUMNS($A$7:E64)))),"")</f>
        <v/>
      </c>
      <c r="V64" s="94" t="str">
        <f t="array" ref="V64">IFERROR(IF($O64=0,"",INDEX($A$5:$P$5,SMALL(IF(--($A64:$P64&lt;$A$6:$P$6),COLUMN($A$5:$P$5),IF($A64:$P64="غ",COLUMN($A$5:$P$5))),COLUMNS($A$7:F64)))),"")</f>
        <v/>
      </c>
      <c r="W64" s="94" t="str">
        <f t="array" ref="W64">IFERROR(IF($O64=0,"",INDEX($A$5:$P$5,SMALL(IF(--($A64:$P64&lt;$A$6:$P$6),COLUMN($A$5:$P$5),IF($A64:$P64="غ",COLUMN($A$5:$P$5))),COLUMNS($A$7:G64)))),"")</f>
        <v/>
      </c>
      <c r="X64" s="94" t="str">
        <f t="array" ref="X64">IFERROR(IF($O64=0,"",INDEX($A$5:$P$5,SMALL(IF(--($A64:$P64&lt;$A$6:$P$6),COLUMN($A$5:$P$5),IF($A64:$P64="غ",COLUMN($A$5:$P$5))),COLUMNS($A$7:H64)))),"")</f>
        <v/>
      </c>
      <c r="Y64" s="94" t="str">
        <f t="array" ref="Y64">IFERROR(IF($O64=0,"",INDEX($A$5:$P$5,SMALL(IF(--($A64:$P64&lt;$A$6:$P$6),COLUMN($A$5:$P$5),IF($A64:$P64="غ",COLUMN($A$5:$P$5))),COLUMNS($A$7:I64)))),"")</f>
        <v/>
      </c>
      <c r="Z64" s="94" t="str">
        <f t="array" ref="Z64">IFERROR(IF($O64=0,"",INDEX($A$5:$P$5,SMALL(IF(--($A64:$P64&lt;$A$6:$P$6),COLUMN($A$5:$P$5),IF($A64:$P64="غ",COLUMN($A$5:$P$5))),COLUMNS($A$7:J64)))),"")</f>
        <v/>
      </c>
      <c r="AA64" s="94" t="str">
        <f t="array" ref="AA64">IFERROR(IF($O64=0,"",INDEX($A$5:$P$5,SMALL(IF(--($A64:$P64&lt;$A$6:$P$6),COLUMN($A$5:$P$5),IF($A64:$P64="غ",COLUMN($A$5:$P$5))),COLUMNS($A$7:K64)))),"")</f>
        <v/>
      </c>
      <c r="AB64" s="94" t="str">
        <f t="array" ref="AB64">IFERROR(IF($O64=0,"",INDEX($A$5:$P$5,SMALL(IF(--($A64:$P64&lt;$A$6:$P$6),COLUMN($A$5:$P$5),IF($A64:$P64="غ",COLUMN($A$5:$P$5))),COLUMNS($A$7:L64)))),"")</f>
        <v/>
      </c>
      <c r="AC64" s="94" t="str">
        <f t="array" ref="AC64">IFERROR(IF($O64=0,"",INDEX($A$5:$P$5,SMALL(IF(--($A64:$P64&lt;$A$6:$P$6),COLUMN($A$5:$P$5),IF($A64:$P64="غ",COLUMN($A$5:$P$5))),COLUMNS($A$7:M64)))),"")</f>
        <v/>
      </c>
      <c r="AD64" s="94" t="str">
        <f t="array" ref="AD64">IFERROR(IF($O64=0,"",INDEX($A$5:$P$5,SMALL(IF(--($A64:$P64&lt;$A$6:$P$6),COLUMN($A$5:$P$5),IF($A64:$P64="غ",COLUMN($A$5:$P$5))),COLUMNS($A$7:N64)))),"")</f>
        <v/>
      </c>
      <c r="AE64" s="94" t="str">
        <f t="array" ref="AE64">IFERROR(IF($O64=0,"",INDEX($A$5:$P$5,SMALL(IF(--($A64:$P64&lt;$A$6:$P$6),COLUMN($A$5:$P$5),IF($A64:$P64="غ",COLUMN($A$5:$P$5))),COLUMNS($A$7:O64)))),"")</f>
        <v/>
      </c>
    </row>
    <row r="65" spans="1:31">
      <c r="A65" s="98">
        <f>ورقة1!P67</f>
        <v>0</v>
      </c>
      <c r="B65" s="98">
        <f>ورقة1!R67</f>
        <v>0</v>
      </c>
      <c r="C65" s="98">
        <f>ورقة1!T67</f>
        <v>0</v>
      </c>
      <c r="D65" s="98">
        <f>ورقة1!V67</f>
        <v>0</v>
      </c>
      <c r="E65" s="98">
        <f>ورقة1!X67</f>
        <v>0</v>
      </c>
      <c r="F65" s="98">
        <f>ورقة1!AA67</f>
        <v>0</v>
      </c>
      <c r="G65" s="98">
        <f>ورقة1!AD67</f>
        <v>0</v>
      </c>
      <c r="H65" s="98">
        <f>ورقة1!AG67</f>
        <v>0</v>
      </c>
      <c r="I65" s="98">
        <f>ورقة1!AJ67</f>
        <v>0</v>
      </c>
      <c r="J65" s="98">
        <f>ورقة1!AM67</f>
        <v>0</v>
      </c>
      <c r="K65" s="98">
        <f>ورقة1!AP67</f>
        <v>0</v>
      </c>
      <c r="L65" s="98">
        <f>ورقة1!AS67</f>
        <v>0</v>
      </c>
      <c r="M65" s="98">
        <f>ورقة1!AV67</f>
        <v>0</v>
      </c>
      <c r="N65" s="98">
        <f>ورقة1!AX67</f>
        <v>0</v>
      </c>
      <c r="O65" s="98">
        <f>ورقة1!AZ67</f>
        <v>0</v>
      </c>
      <c r="P65" s="98">
        <f>ورقة1!BA67</f>
        <v>0</v>
      </c>
      <c r="Q65" s="94" t="str">
        <f t="array" ref="Q65">IFERROR(IF($O65=0,"",INDEX($A$5:$P$5,SMALL(IF(--($A65:$P65&lt;$A$6:$P$6),COLUMN($A$5:$P$5),IF($A65:$P65="غ",COLUMN($A$5:$P$5))),COLUMNS($A$7:A65)))),"")</f>
        <v/>
      </c>
      <c r="R65" s="94" t="str">
        <f t="array" ref="R65">IFERROR(IF($O65=0,"",INDEX($A$5:$P$5,SMALL(IF(--($A65:$P65&lt;$A$6:$P$6),COLUMN($A$5:$P$5),IF($A65:$P65="غ",COLUMN($A$5:$P$5))),COLUMNS($A$7:B65)))),"")</f>
        <v/>
      </c>
      <c r="S65" s="94" t="str">
        <f t="array" ref="S65">IFERROR(IF($O65=0,"",INDEX($A$5:$P$5,SMALL(IF(--($A65:$P65&lt;$A$6:$P$6),COLUMN($A$5:$P$5),IF($A65:$P65="غ",COLUMN($A$5:$P$5))),COLUMNS($A$7:C65)))),"")</f>
        <v/>
      </c>
      <c r="T65" s="94" t="str">
        <f t="array" ref="T65">IFERROR(IF($O65=0,"",INDEX($A$5:$P$5,SMALL(IF(--($A65:$P65&lt;$A$6:$P$6),COLUMN($A$5:$P$5),IF($A65:$P65="غ",COLUMN($A$5:$P$5))),COLUMNS($A$7:D65)))),"")</f>
        <v/>
      </c>
      <c r="U65" s="94" t="str">
        <f t="array" ref="U65">IFERROR(IF($O65=0,"",INDEX($A$5:$P$5,SMALL(IF(--($A65:$P65&lt;$A$6:$P$6),COLUMN($A$5:$P$5),IF($A65:$P65="غ",COLUMN($A$5:$P$5))),COLUMNS($A$7:E65)))),"")</f>
        <v/>
      </c>
      <c r="V65" s="94" t="str">
        <f t="array" ref="V65">IFERROR(IF($O65=0,"",INDEX($A$5:$P$5,SMALL(IF(--($A65:$P65&lt;$A$6:$P$6),COLUMN($A$5:$P$5),IF($A65:$P65="غ",COLUMN($A$5:$P$5))),COLUMNS($A$7:F65)))),"")</f>
        <v/>
      </c>
      <c r="W65" s="94" t="str">
        <f t="array" ref="W65">IFERROR(IF($O65=0,"",INDEX($A$5:$P$5,SMALL(IF(--($A65:$P65&lt;$A$6:$P$6),COLUMN($A$5:$P$5),IF($A65:$P65="غ",COLUMN($A$5:$P$5))),COLUMNS($A$7:G65)))),"")</f>
        <v/>
      </c>
      <c r="X65" s="94" t="str">
        <f t="array" ref="X65">IFERROR(IF($O65=0,"",INDEX($A$5:$P$5,SMALL(IF(--($A65:$P65&lt;$A$6:$P$6),COLUMN($A$5:$P$5),IF($A65:$P65="غ",COLUMN($A$5:$P$5))),COLUMNS($A$7:H65)))),"")</f>
        <v/>
      </c>
      <c r="Y65" s="94" t="str">
        <f t="array" ref="Y65">IFERROR(IF($O65=0,"",INDEX($A$5:$P$5,SMALL(IF(--($A65:$P65&lt;$A$6:$P$6),COLUMN($A$5:$P$5),IF($A65:$P65="غ",COLUMN($A$5:$P$5))),COLUMNS($A$7:I65)))),"")</f>
        <v/>
      </c>
      <c r="Z65" s="94" t="str">
        <f t="array" ref="Z65">IFERROR(IF($O65=0,"",INDEX($A$5:$P$5,SMALL(IF(--($A65:$P65&lt;$A$6:$P$6),COLUMN($A$5:$P$5),IF($A65:$P65="غ",COLUMN($A$5:$P$5))),COLUMNS($A$7:J65)))),"")</f>
        <v/>
      </c>
      <c r="AA65" s="94" t="str">
        <f t="array" ref="AA65">IFERROR(IF($O65=0,"",INDEX($A$5:$P$5,SMALL(IF(--($A65:$P65&lt;$A$6:$P$6),COLUMN($A$5:$P$5),IF($A65:$P65="غ",COLUMN($A$5:$P$5))),COLUMNS($A$7:K65)))),"")</f>
        <v/>
      </c>
      <c r="AB65" s="94" t="str">
        <f t="array" ref="AB65">IFERROR(IF($O65=0,"",INDEX($A$5:$P$5,SMALL(IF(--($A65:$P65&lt;$A$6:$P$6),COLUMN($A$5:$P$5),IF($A65:$P65="غ",COLUMN($A$5:$P$5))),COLUMNS($A$7:L65)))),"")</f>
        <v/>
      </c>
      <c r="AC65" s="94" t="str">
        <f t="array" ref="AC65">IFERROR(IF($O65=0,"",INDEX($A$5:$P$5,SMALL(IF(--($A65:$P65&lt;$A$6:$P$6),COLUMN($A$5:$P$5),IF($A65:$P65="غ",COLUMN($A$5:$P$5))),COLUMNS($A$7:M65)))),"")</f>
        <v/>
      </c>
      <c r="AD65" s="94" t="str">
        <f t="array" ref="AD65">IFERROR(IF($O65=0,"",INDEX($A$5:$P$5,SMALL(IF(--($A65:$P65&lt;$A$6:$P$6),COLUMN($A$5:$P$5),IF($A65:$P65="غ",COLUMN($A$5:$P$5))),COLUMNS($A$7:N65)))),"")</f>
        <v/>
      </c>
      <c r="AE65" s="94" t="str">
        <f t="array" ref="AE65">IFERROR(IF($O65=0,"",INDEX($A$5:$P$5,SMALL(IF(--($A65:$P65&lt;$A$6:$P$6),COLUMN($A$5:$P$5),IF($A65:$P65="غ",COLUMN($A$5:$P$5))),COLUMNS($A$7:O65)))),"")</f>
        <v/>
      </c>
    </row>
    <row r="66" spans="1:31">
      <c r="A66" s="98">
        <f>ورقة1!P68</f>
        <v>0</v>
      </c>
      <c r="B66" s="98">
        <f>ورقة1!R68</f>
        <v>0</v>
      </c>
      <c r="C66" s="98">
        <f>ورقة1!T68</f>
        <v>0</v>
      </c>
      <c r="D66" s="98">
        <f>ورقة1!V68</f>
        <v>0</v>
      </c>
      <c r="E66" s="98">
        <f>ورقة1!X68</f>
        <v>0</v>
      </c>
      <c r="F66" s="98">
        <f>ورقة1!AA68</f>
        <v>0</v>
      </c>
      <c r="G66" s="98">
        <f>ورقة1!AD68</f>
        <v>0</v>
      </c>
      <c r="H66" s="98">
        <f>ورقة1!AG68</f>
        <v>0</v>
      </c>
      <c r="I66" s="98">
        <f>ورقة1!AJ68</f>
        <v>0</v>
      </c>
      <c r="J66" s="98">
        <f>ورقة1!AM68</f>
        <v>0</v>
      </c>
      <c r="K66" s="98">
        <f>ورقة1!AP68</f>
        <v>0</v>
      </c>
      <c r="L66" s="98">
        <f>ورقة1!AS68</f>
        <v>0</v>
      </c>
      <c r="M66" s="98">
        <f>ورقة1!AV68</f>
        <v>0</v>
      </c>
      <c r="N66" s="98">
        <f>ورقة1!AX68</f>
        <v>0</v>
      </c>
      <c r="O66" s="98">
        <f>ورقة1!AZ68</f>
        <v>0</v>
      </c>
      <c r="P66" s="98">
        <f>ورقة1!BA68</f>
        <v>0</v>
      </c>
      <c r="Q66" s="94" t="str">
        <f t="array" ref="Q66">IFERROR(IF($O66=0,"",INDEX($A$5:$P$5,SMALL(IF(--($A66:$P66&lt;$A$6:$P$6),COLUMN($A$5:$P$5),IF($A66:$P66="غ",COLUMN($A$5:$P$5))),COLUMNS($A$7:A66)))),"")</f>
        <v/>
      </c>
      <c r="R66" s="94" t="str">
        <f t="array" ref="R66">IFERROR(IF($O66=0,"",INDEX($A$5:$P$5,SMALL(IF(--($A66:$P66&lt;$A$6:$P$6),COLUMN($A$5:$P$5),IF($A66:$P66="غ",COLUMN($A$5:$P$5))),COLUMNS($A$7:B66)))),"")</f>
        <v/>
      </c>
      <c r="S66" s="94" t="str">
        <f t="array" ref="S66">IFERROR(IF($O66=0,"",INDEX($A$5:$P$5,SMALL(IF(--($A66:$P66&lt;$A$6:$P$6),COLUMN($A$5:$P$5),IF($A66:$P66="غ",COLUMN($A$5:$P$5))),COLUMNS($A$7:C66)))),"")</f>
        <v/>
      </c>
      <c r="T66" s="94" t="str">
        <f t="array" ref="T66">IFERROR(IF($O66=0,"",INDEX($A$5:$P$5,SMALL(IF(--($A66:$P66&lt;$A$6:$P$6),COLUMN($A$5:$P$5),IF($A66:$P66="غ",COLUMN($A$5:$P$5))),COLUMNS($A$7:D66)))),"")</f>
        <v/>
      </c>
      <c r="U66" s="94" t="str">
        <f t="array" ref="U66">IFERROR(IF($O66=0,"",INDEX($A$5:$P$5,SMALL(IF(--($A66:$P66&lt;$A$6:$P$6),COLUMN($A$5:$P$5),IF($A66:$P66="غ",COLUMN($A$5:$P$5))),COLUMNS($A$7:E66)))),"")</f>
        <v/>
      </c>
      <c r="V66" s="94" t="str">
        <f t="array" ref="V66">IFERROR(IF($O66=0,"",INDEX($A$5:$P$5,SMALL(IF(--($A66:$P66&lt;$A$6:$P$6),COLUMN($A$5:$P$5),IF($A66:$P66="غ",COLUMN($A$5:$P$5))),COLUMNS($A$7:F66)))),"")</f>
        <v/>
      </c>
      <c r="W66" s="94" t="str">
        <f t="array" ref="W66">IFERROR(IF($O66=0,"",INDEX($A$5:$P$5,SMALL(IF(--($A66:$P66&lt;$A$6:$P$6),COLUMN($A$5:$P$5),IF($A66:$P66="غ",COLUMN($A$5:$P$5))),COLUMNS($A$7:G66)))),"")</f>
        <v/>
      </c>
      <c r="X66" s="94" t="str">
        <f t="array" ref="X66">IFERROR(IF($O66=0,"",INDEX($A$5:$P$5,SMALL(IF(--($A66:$P66&lt;$A$6:$P$6),COLUMN($A$5:$P$5),IF($A66:$P66="غ",COLUMN($A$5:$P$5))),COLUMNS($A$7:H66)))),"")</f>
        <v/>
      </c>
      <c r="Y66" s="94" t="str">
        <f t="array" ref="Y66">IFERROR(IF($O66=0,"",INDEX($A$5:$P$5,SMALL(IF(--($A66:$P66&lt;$A$6:$P$6),COLUMN($A$5:$P$5),IF($A66:$P66="غ",COLUMN($A$5:$P$5))),COLUMNS($A$7:I66)))),"")</f>
        <v/>
      </c>
      <c r="Z66" s="94" t="str">
        <f t="array" ref="Z66">IFERROR(IF($O66=0,"",INDEX($A$5:$P$5,SMALL(IF(--($A66:$P66&lt;$A$6:$P$6),COLUMN($A$5:$P$5),IF($A66:$P66="غ",COLUMN($A$5:$P$5))),COLUMNS($A$7:J66)))),"")</f>
        <v/>
      </c>
      <c r="AA66" s="94" t="str">
        <f t="array" ref="AA66">IFERROR(IF($O66=0,"",INDEX($A$5:$P$5,SMALL(IF(--($A66:$P66&lt;$A$6:$P$6),COLUMN($A$5:$P$5),IF($A66:$P66="غ",COLUMN($A$5:$P$5))),COLUMNS($A$7:K66)))),"")</f>
        <v/>
      </c>
      <c r="AB66" s="94" t="str">
        <f t="array" ref="AB66">IFERROR(IF($O66=0,"",INDEX($A$5:$P$5,SMALL(IF(--($A66:$P66&lt;$A$6:$P$6),COLUMN($A$5:$P$5),IF($A66:$P66="غ",COLUMN($A$5:$P$5))),COLUMNS($A$7:L66)))),"")</f>
        <v/>
      </c>
      <c r="AC66" s="94" t="str">
        <f t="array" ref="AC66">IFERROR(IF($O66=0,"",INDEX($A$5:$P$5,SMALL(IF(--($A66:$P66&lt;$A$6:$P$6),COLUMN($A$5:$P$5),IF($A66:$P66="غ",COLUMN($A$5:$P$5))),COLUMNS($A$7:M66)))),"")</f>
        <v/>
      </c>
      <c r="AD66" s="94" t="str">
        <f t="array" ref="AD66">IFERROR(IF($O66=0,"",INDEX($A$5:$P$5,SMALL(IF(--($A66:$P66&lt;$A$6:$P$6),COLUMN($A$5:$P$5),IF($A66:$P66="غ",COLUMN($A$5:$P$5))),COLUMNS($A$7:N66)))),"")</f>
        <v/>
      </c>
      <c r="AE66" s="94" t="str">
        <f t="array" ref="AE66">IFERROR(IF($O66=0,"",INDEX($A$5:$P$5,SMALL(IF(--($A66:$P66&lt;$A$6:$P$6),COLUMN($A$5:$P$5),IF($A66:$P66="غ",COLUMN($A$5:$P$5))),COLUMNS($A$7:O66)))),"")</f>
        <v/>
      </c>
    </row>
    <row r="67" spans="1:31">
      <c r="A67" s="98">
        <f>ورقة1!P69</f>
        <v>0</v>
      </c>
      <c r="B67" s="98">
        <f>ورقة1!R69</f>
        <v>0</v>
      </c>
      <c r="C67" s="98">
        <f>ورقة1!T69</f>
        <v>0</v>
      </c>
      <c r="D67" s="98">
        <f>ورقة1!V69</f>
        <v>0</v>
      </c>
      <c r="E67" s="98">
        <f>ورقة1!X69</f>
        <v>0</v>
      </c>
      <c r="F67" s="98">
        <f>ورقة1!AA69</f>
        <v>0</v>
      </c>
      <c r="G67" s="98">
        <f>ورقة1!AD69</f>
        <v>0</v>
      </c>
      <c r="H67" s="98">
        <f>ورقة1!AG69</f>
        <v>0</v>
      </c>
      <c r="I67" s="98">
        <f>ورقة1!AJ69</f>
        <v>0</v>
      </c>
      <c r="J67" s="98">
        <f>ورقة1!AM69</f>
        <v>0</v>
      </c>
      <c r="K67" s="98">
        <f>ورقة1!AP69</f>
        <v>0</v>
      </c>
      <c r="L67" s="98">
        <f>ورقة1!AS69</f>
        <v>0</v>
      </c>
      <c r="M67" s="98">
        <f>ورقة1!AV69</f>
        <v>0</v>
      </c>
      <c r="N67" s="98">
        <f>ورقة1!AX69</f>
        <v>0</v>
      </c>
      <c r="O67" s="98">
        <f>ورقة1!AZ69</f>
        <v>0</v>
      </c>
      <c r="P67" s="98">
        <f>ورقة1!BA69</f>
        <v>0</v>
      </c>
      <c r="Q67" s="94" t="str">
        <f t="array" ref="Q67">IFERROR(IF($O67=0,"",INDEX($A$5:$P$5,SMALL(IF(--($A67:$P67&lt;$A$6:$P$6),COLUMN($A$5:$P$5),IF($A67:$P67="غ",COLUMN($A$5:$P$5))),COLUMNS($A$7:A67)))),"")</f>
        <v/>
      </c>
      <c r="R67" s="94" t="str">
        <f t="array" ref="R67">IFERROR(IF($O67=0,"",INDEX($A$5:$P$5,SMALL(IF(--($A67:$P67&lt;$A$6:$P$6),COLUMN($A$5:$P$5),IF($A67:$P67="غ",COLUMN($A$5:$P$5))),COLUMNS($A$7:B67)))),"")</f>
        <v/>
      </c>
      <c r="S67" s="94" t="str">
        <f t="array" ref="S67">IFERROR(IF($O67=0,"",INDEX($A$5:$P$5,SMALL(IF(--($A67:$P67&lt;$A$6:$P$6),COLUMN($A$5:$P$5),IF($A67:$P67="غ",COLUMN($A$5:$P$5))),COLUMNS($A$7:C67)))),"")</f>
        <v/>
      </c>
      <c r="T67" s="94" t="str">
        <f t="array" ref="T67">IFERROR(IF($O67=0,"",INDEX($A$5:$P$5,SMALL(IF(--($A67:$P67&lt;$A$6:$P$6),COLUMN($A$5:$P$5),IF($A67:$P67="غ",COLUMN($A$5:$P$5))),COLUMNS($A$7:D67)))),"")</f>
        <v/>
      </c>
      <c r="U67" s="94" t="str">
        <f t="array" ref="U67">IFERROR(IF($O67=0,"",INDEX($A$5:$P$5,SMALL(IF(--($A67:$P67&lt;$A$6:$P$6),COLUMN($A$5:$P$5),IF($A67:$P67="غ",COLUMN($A$5:$P$5))),COLUMNS($A$7:E67)))),"")</f>
        <v/>
      </c>
      <c r="V67" s="94" t="str">
        <f t="array" ref="V67">IFERROR(IF($O67=0,"",INDEX($A$5:$P$5,SMALL(IF(--($A67:$P67&lt;$A$6:$P$6),COLUMN($A$5:$P$5),IF($A67:$P67="غ",COLUMN($A$5:$P$5))),COLUMNS($A$7:F67)))),"")</f>
        <v/>
      </c>
      <c r="W67" s="94" t="str">
        <f t="array" ref="W67">IFERROR(IF($O67=0,"",INDEX($A$5:$P$5,SMALL(IF(--($A67:$P67&lt;$A$6:$P$6),COLUMN($A$5:$P$5),IF($A67:$P67="غ",COLUMN($A$5:$P$5))),COLUMNS($A$7:G67)))),"")</f>
        <v/>
      </c>
      <c r="X67" s="94" t="str">
        <f t="array" ref="X67">IFERROR(IF($O67=0,"",INDEX($A$5:$P$5,SMALL(IF(--($A67:$P67&lt;$A$6:$P$6),COLUMN($A$5:$P$5),IF($A67:$P67="غ",COLUMN($A$5:$P$5))),COLUMNS($A$7:H67)))),"")</f>
        <v/>
      </c>
      <c r="Y67" s="94" t="str">
        <f t="array" ref="Y67">IFERROR(IF($O67=0,"",INDEX($A$5:$P$5,SMALL(IF(--($A67:$P67&lt;$A$6:$P$6),COLUMN($A$5:$P$5),IF($A67:$P67="غ",COLUMN($A$5:$P$5))),COLUMNS($A$7:I67)))),"")</f>
        <v/>
      </c>
      <c r="Z67" s="94" t="str">
        <f t="array" ref="Z67">IFERROR(IF($O67=0,"",INDEX($A$5:$P$5,SMALL(IF(--($A67:$P67&lt;$A$6:$P$6),COLUMN($A$5:$P$5),IF($A67:$P67="غ",COLUMN($A$5:$P$5))),COLUMNS($A$7:J67)))),"")</f>
        <v/>
      </c>
      <c r="AA67" s="94" t="str">
        <f t="array" ref="AA67">IFERROR(IF($O67=0,"",INDEX($A$5:$P$5,SMALL(IF(--($A67:$P67&lt;$A$6:$P$6),COLUMN($A$5:$P$5),IF($A67:$P67="غ",COLUMN($A$5:$P$5))),COLUMNS($A$7:K67)))),"")</f>
        <v/>
      </c>
      <c r="AB67" s="94" t="str">
        <f t="array" ref="AB67">IFERROR(IF($O67=0,"",INDEX($A$5:$P$5,SMALL(IF(--($A67:$P67&lt;$A$6:$P$6),COLUMN($A$5:$P$5),IF($A67:$P67="غ",COLUMN($A$5:$P$5))),COLUMNS($A$7:L67)))),"")</f>
        <v/>
      </c>
      <c r="AC67" s="94" t="str">
        <f t="array" ref="AC67">IFERROR(IF($O67=0,"",INDEX($A$5:$P$5,SMALL(IF(--($A67:$P67&lt;$A$6:$P$6),COLUMN($A$5:$P$5),IF($A67:$P67="غ",COLUMN($A$5:$P$5))),COLUMNS($A$7:M67)))),"")</f>
        <v/>
      </c>
      <c r="AD67" s="94" t="str">
        <f t="array" ref="AD67">IFERROR(IF($O67=0,"",INDEX($A$5:$P$5,SMALL(IF(--($A67:$P67&lt;$A$6:$P$6),COLUMN($A$5:$P$5),IF($A67:$P67="غ",COLUMN($A$5:$P$5))),COLUMNS($A$7:N67)))),"")</f>
        <v/>
      </c>
      <c r="AE67" s="94" t="str">
        <f t="array" ref="AE67">IFERROR(IF($O67=0,"",INDEX($A$5:$P$5,SMALL(IF(--($A67:$P67&lt;$A$6:$P$6),COLUMN($A$5:$P$5),IF($A67:$P67="غ",COLUMN($A$5:$P$5))),COLUMNS($A$7:O67)))),"")</f>
        <v/>
      </c>
    </row>
    <row r="68" spans="1:31">
      <c r="A68" s="98">
        <f>ورقة1!P70</f>
        <v>0</v>
      </c>
      <c r="B68" s="98">
        <f>ورقة1!R70</f>
        <v>0</v>
      </c>
      <c r="C68" s="98">
        <f>ورقة1!T70</f>
        <v>0</v>
      </c>
      <c r="D68" s="98">
        <f>ورقة1!V70</f>
        <v>0</v>
      </c>
      <c r="E68" s="98">
        <f>ورقة1!X70</f>
        <v>0</v>
      </c>
      <c r="F68" s="98">
        <f>ورقة1!AA70</f>
        <v>0</v>
      </c>
      <c r="G68" s="98">
        <f>ورقة1!AD70</f>
        <v>0</v>
      </c>
      <c r="H68" s="98">
        <f>ورقة1!AG70</f>
        <v>0</v>
      </c>
      <c r="I68" s="98">
        <f>ورقة1!AJ70</f>
        <v>0</v>
      </c>
      <c r="J68" s="98">
        <f>ورقة1!AM70</f>
        <v>0</v>
      </c>
      <c r="K68" s="98">
        <f>ورقة1!AP70</f>
        <v>0</v>
      </c>
      <c r="L68" s="98">
        <f>ورقة1!AS70</f>
        <v>0</v>
      </c>
      <c r="M68" s="98">
        <f>ورقة1!AV70</f>
        <v>0</v>
      </c>
      <c r="N68" s="98">
        <f>ورقة1!AX70</f>
        <v>0</v>
      </c>
      <c r="O68" s="98">
        <f>ورقة1!AZ70</f>
        <v>0</v>
      </c>
      <c r="P68" s="98">
        <f>ورقة1!BA70</f>
        <v>0</v>
      </c>
      <c r="Q68" s="94" t="str">
        <f t="array" ref="Q68">IFERROR(IF($O68=0,"",INDEX($A$5:$P$5,SMALL(IF(--($A68:$P68&lt;$A$6:$P$6),COLUMN($A$5:$P$5),IF($A68:$P68="غ",COLUMN($A$5:$P$5))),COLUMNS($A$7:A68)))),"")</f>
        <v/>
      </c>
      <c r="R68" s="94" t="str">
        <f t="array" ref="R68">IFERROR(IF($O68=0,"",INDEX($A$5:$P$5,SMALL(IF(--($A68:$P68&lt;$A$6:$P$6),COLUMN($A$5:$P$5),IF($A68:$P68="غ",COLUMN($A$5:$P$5))),COLUMNS($A$7:B68)))),"")</f>
        <v/>
      </c>
      <c r="S68" s="94" t="str">
        <f t="array" ref="S68">IFERROR(IF($O68=0,"",INDEX($A$5:$P$5,SMALL(IF(--($A68:$P68&lt;$A$6:$P$6),COLUMN($A$5:$P$5),IF($A68:$P68="غ",COLUMN($A$5:$P$5))),COLUMNS($A$7:C68)))),"")</f>
        <v/>
      </c>
      <c r="T68" s="94" t="str">
        <f t="array" ref="T68">IFERROR(IF($O68=0,"",INDEX($A$5:$P$5,SMALL(IF(--($A68:$P68&lt;$A$6:$P$6),COLUMN($A$5:$P$5),IF($A68:$P68="غ",COLUMN($A$5:$P$5))),COLUMNS($A$7:D68)))),"")</f>
        <v/>
      </c>
      <c r="U68" s="94" t="str">
        <f t="array" ref="U68">IFERROR(IF($O68=0,"",INDEX($A$5:$P$5,SMALL(IF(--($A68:$P68&lt;$A$6:$P$6),COLUMN($A$5:$P$5),IF($A68:$P68="غ",COLUMN($A$5:$P$5))),COLUMNS($A$7:E68)))),"")</f>
        <v/>
      </c>
      <c r="V68" s="94" t="str">
        <f t="array" ref="V68">IFERROR(IF($O68=0,"",INDEX($A$5:$P$5,SMALL(IF(--($A68:$P68&lt;$A$6:$P$6),COLUMN($A$5:$P$5),IF($A68:$P68="غ",COLUMN($A$5:$P$5))),COLUMNS($A$7:F68)))),"")</f>
        <v/>
      </c>
      <c r="W68" s="94" t="str">
        <f t="array" ref="W68">IFERROR(IF($O68=0,"",INDEX($A$5:$P$5,SMALL(IF(--($A68:$P68&lt;$A$6:$P$6),COLUMN($A$5:$P$5),IF($A68:$P68="غ",COLUMN($A$5:$P$5))),COLUMNS($A$7:G68)))),"")</f>
        <v/>
      </c>
      <c r="X68" s="94" t="str">
        <f t="array" ref="X68">IFERROR(IF($O68=0,"",INDEX($A$5:$P$5,SMALL(IF(--($A68:$P68&lt;$A$6:$P$6),COLUMN($A$5:$P$5),IF($A68:$P68="غ",COLUMN($A$5:$P$5))),COLUMNS($A$7:H68)))),"")</f>
        <v/>
      </c>
      <c r="Y68" s="94" t="str">
        <f t="array" ref="Y68">IFERROR(IF($O68=0,"",INDEX($A$5:$P$5,SMALL(IF(--($A68:$P68&lt;$A$6:$P$6),COLUMN($A$5:$P$5),IF($A68:$P68="غ",COLUMN($A$5:$P$5))),COLUMNS($A$7:I68)))),"")</f>
        <v/>
      </c>
      <c r="Z68" s="94" t="str">
        <f t="array" ref="Z68">IFERROR(IF($O68=0,"",INDEX($A$5:$P$5,SMALL(IF(--($A68:$P68&lt;$A$6:$P$6),COLUMN($A$5:$P$5),IF($A68:$P68="غ",COLUMN($A$5:$P$5))),COLUMNS($A$7:J68)))),"")</f>
        <v/>
      </c>
      <c r="AA68" s="94" t="str">
        <f t="array" ref="AA68">IFERROR(IF($O68=0,"",INDEX($A$5:$P$5,SMALL(IF(--($A68:$P68&lt;$A$6:$P$6),COLUMN($A$5:$P$5),IF($A68:$P68="غ",COLUMN($A$5:$P$5))),COLUMNS($A$7:K68)))),"")</f>
        <v/>
      </c>
      <c r="AB68" s="94" t="str">
        <f t="array" ref="AB68">IFERROR(IF($O68=0,"",INDEX($A$5:$P$5,SMALL(IF(--($A68:$P68&lt;$A$6:$P$6),COLUMN($A$5:$P$5),IF($A68:$P68="غ",COLUMN($A$5:$P$5))),COLUMNS($A$7:L68)))),"")</f>
        <v/>
      </c>
      <c r="AC68" s="94" t="str">
        <f t="array" ref="AC68">IFERROR(IF($O68=0,"",INDEX($A$5:$P$5,SMALL(IF(--($A68:$P68&lt;$A$6:$P$6),COLUMN($A$5:$P$5),IF($A68:$P68="غ",COLUMN($A$5:$P$5))),COLUMNS($A$7:M68)))),"")</f>
        <v/>
      </c>
      <c r="AD68" s="94" t="str">
        <f t="array" ref="AD68">IFERROR(IF($O68=0,"",INDEX($A$5:$P$5,SMALL(IF(--($A68:$P68&lt;$A$6:$P$6),COLUMN($A$5:$P$5),IF($A68:$P68="غ",COLUMN($A$5:$P$5))),COLUMNS($A$7:N68)))),"")</f>
        <v/>
      </c>
      <c r="AE68" s="94" t="str">
        <f t="array" ref="AE68">IFERROR(IF($O68=0,"",INDEX($A$5:$P$5,SMALL(IF(--($A68:$P68&lt;$A$6:$P$6),COLUMN($A$5:$P$5),IF($A68:$P68="غ",COLUMN($A$5:$P$5))),COLUMNS($A$7:O68)))),"")</f>
        <v/>
      </c>
    </row>
    <row r="69" spans="1:31">
      <c r="A69" s="98">
        <f>ورقة1!P71</f>
        <v>0</v>
      </c>
      <c r="B69" s="98">
        <f>ورقة1!R71</f>
        <v>0</v>
      </c>
      <c r="C69" s="98">
        <f>ورقة1!T71</f>
        <v>0</v>
      </c>
      <c r="D69" s="98">
        <f>ورقة1!V71</f>
        <v>0</v>
      </c>
      <c r="E69" s="98">
        <f>ورقة1!X71</f>
        <v>0</v>
      </c>
      <c r="F69" s="98">
        <f>ورقة1!AA71</f>
        <v>0</v>
      </c>
      <c r="G69" s="98">
        <f>ورقة1!AD71</f>
        <v>0</v>
      </c>
      <c r="H69" s="98">
        <f>ورقة1!AG71</f>
        <v>0</v>
      </c>
      <c r="I69" s="98">
        <f>ورقة1!AJ71</f>
        <v>0</v>
      </c>
      <c r="J69" s="98">
        <f>ورقة1!AM71</f>
        <v>0</v>
      </c>
      <c r="K69" s="98">
        <f>ورقة1!AP71</f>
        <v>0</v>
      </c>
      <c r="L69" s="98">
        <f>ورقة1!AS71</f>
        <v>0</v>
      </c>
      <c r="M69" s="98">
        <f>ورقة1!AV71</f>
        <v>0</v>
      </c>
      <c r="N69" s="98">
        <f>ورقة1!AX71</f>
        <v>0</v>
      </c>
      <c r="O69" s="98">
        <f>ورقة1!AZ71</f>
        <v>0</v>
      </c>
      <c r="P69" s="98">
        <f>ورقة1!BA71</f>
        <v>0</v>
      </c>
      <c r="Q69" s="94" t="str">
        <f t="array" ref="Q69">IFERROR(IF($O69=0,"",INDEX($A$5:$P$5,SMALL(IF(--($A69:$P69&lt;$A$6:$P$6),COLUMN($A$5:$P$5),IF($A69:$P69="غ",COLUMN($A$5:$P$5))),COLUMNS($A$7:A69)))),"")</f>
        <v/>
      </c>
      <c r="R69" s="94" t="str">
        <f t="array" ref="R69">IFERROR(IF($O69=0,"",INDEX($A$5:$P$5,SMALL(IF(--($A69:$P69&lt;$A$6:$P$6),COLUMN($A$5:$P$5),IF($A69:$P69="غ",COLUMN($A$5:$P$5))),COLUMNS($A$7:B69)))),"")</f>
        <v/>
      </c>
      <c r="S69" s="94" t="str">
        <f t="array" ref="S69">IFERROR(IF($O69=0,"",INDEX($A$5:$P$5,SMALL(IF(--($A69:$P69&lt;$A$6:$P$6),COLUMN($A$5:$P$5),IF($A69:$P69="غ",COLUMN($A$5:$P$5))),COLUMNS($A$7:C69)))),"")</f>
        <v/>
      </c>
      <c r="T69" s="94" t="str">
        <f t="array" ref="T69">IFERROR(IF($O69=0,"",INDEX($A$5:$P$5,SMALL(IF(--($A69:$P69&lt;$A$6:$P$6),COLUMN($A$5:$P$5),IF($A69:$P69="غ",COLUMN($A$5:$P$5))),COLUMNS($A$7:D69)))),"")</f>
        <v/>
      </c>
      <c r="U69" s="94" t="str">
        <f t="array" ref="U69">IFERROR(IF($O69=0,"",INDEX($A$5:$P$5,SMALL(IF(--($A69:$P69&lt;$A$6:$P$6),COLUMN($A$5:$P$5),IF($A69:$P69="غ",COLUMN($A$5:$P$5))),COLUMNS($A$7:E69)))),"")</f>
        <v/>
      </c>
      <c r="V69" s="94" t="str">
        <f t="array" ref="V69">IFERROR(IF($O69=0,"",INDEX($A$5:$P$5,SMALL(IF(--($A69:$P69&lt;$A$6:$P$6),COLUMN($A$5:$P$5),IF($A69:$P69="غ",COLUMN($A$5:$P$5))),COLUMNS($A$7:F69)))),"")</f>
        <v/>
      </c>
      <c r="W69" s="94" t="str">
        <f t="array" ref="W69">IFERROR(IF($O69=0,"",INDEX($A$5:$P$5,SMALL(IF(--($A69:$P69&lt;$A$6:$P$6),COLUMN($A$5:$P$5),IF($A69:$P69="غ",COLUMN($A$5:$P$5))),COLUMNS($A$7:G69)))),"")</f>
        <v/>
      </c>
      <c r="X69" s="94" t="str">
        <f t="array" ref="X69">IFERROR(IF($O69=0,"",INDEX($A$5:$P$5,SMALL(IF(--($A69:$P69&lt;$A$6:$P$6),COLUMN($A$5:$P$5),IF($A69:$P69="غ",COLUMN($A$5:$P$5))),COLUMNS($A$7:H69)))),"")</f>
        <v/>
      </c>
      <c r="Y69" s="94" t="str">
        <f t="array" ref="Y69">IFERROR(IF($O69=0,"",INDEX($A$5:$P$5,SMALL(IF(--($A69:$P69&lt;$A$6:$P$6),COLUMN($A$5:$P$5),IF($A69:$P69="غ",COLUMN($A$5:$P$5))),COLUMNS($A$7:I69)))),"")</f>
        <v/>
      </c>
      <c r="Z69" s="94" t="str">
        <f t="array" ref="Z69">IFERROR(IF($O69=0,"",INDEX($A$5:$P$5,SMALL(IF(--($A69:$P69&lt;$A$6:$P$6),COLUMN($A$5:$P$5),IF($A69:$P69="غ",COLUMN($A$5:$P$5))),COLUMNS($A$7:J69)))),"")</f>
        <v/>
      </c>
      <c r="AA69" s="94" t="str">
        <f t="array" ref="AA69">IFERROR(IF($O69=0,"",INDEX($A$5:$P$5,SMALL(IF(--($A69:$P69&lt;$A$6:$P$6),COLUMN($A$5:$P$5),IF($A69:$P69="غ",COLUMN($A$5:$P$5))),COLUMNS($A$7:K69)))),"")</f>
        <v/>
      </c>
      <c r="AB69" s="94" t="str">
        <f t="array" ref="AB69">IFERROR(IF($O69=0,"",INDEX($A$5:$P$5,SMALL(IF(--($A69:$P69&lt;$A$6:$P$6),COLUMN($A$5:$P$5),IF($A69:$P69="غ",COLUMN($A$5:$P$5))),COLUMNS($A$7:L69)))),"")</f>
        <v/>
      </c>
      <c r="AC69" s="94" t="str">
        <f t="array" ref="AC69">IFERROR(IF($O69=0,"",INDEX($A$5:$P$5,SMALL(IF(--($A69:$P69&lt;$A$6:$P$6),COLUMN($A$5:$P$5),IF($A69:$P69="غ",COLUMN($A$5:$P$5))),COLUMNS($A$7:M69)))),"")</f>
        <v/>
      </c>
      <c r="AD69" s="94" t="str">
        <f t="array" ref="AD69">IFERROR(IF($O69=0,"",INDEX($A$5:$P$5,SMALL(IF(--($A69:$P69&lt;$A$6:$P$6),COLUMN($A$5:$P$5),IF($A69:$P69="غ",COLUMN($A$5:$P$5))),COLUMNS($A$7:N69)))),"")</f>
        <v/>
      </c>
      <c r="AE69" s="94" t="str">
        <f t="array" ref="AE69">IFERROR(IF($O69=0,"",INDEX($A$5:$P$5,SMALL(IF(--($A69:$P69&lt;$A$6:$P$6),COLUMN($A$5:$P$5),IF($A69:$P69="غ",COLUMN($A$5:$P$5))),COLUMNS($A$7:O69)))),"")</f>
        <v/>
      </c>
    </row>
    <row r="70" spans="1:31">
      <c r="A70" s="98">
        <f>ورقة1!P72</f>
        <v>0</v>
      </c>
      <c r="B70" s="98">
        <f>ورقة1!R72</f>
        <v>0</v>
      </c>
      <c r="C70" s="98">
        <f>ورقة1!T72</f>
        <v>0</v>
      </c>
      <c r="D70" s="98">
        <f>ورقة1!V72</f>
        <v>0</v>
      </c>
      <c r="E70" s="98">
        <f>ورقة1!X72</f>
        <v>0</v>
      </c>
      <c r="F70" s="98">
        <f>ورقة1!AA72</f>
        <v>0</v>
      </c>
      <c r="G70" s="98">
        <f>ورقة1!AD72</f>
        <v>0</v>
      </c>
      <c r="H70" s="98">
        <f>ورقة1!AG72</f>
        <v>0</v>
      </c>
      <c r="I70" s="98">
        <f>ورقة1!AJ72</f>
        <v>0</v>
      </c>
      <c r="J70" s="98">
        <f>ورقة1!AM72</f>
        <v>0</v>
      </c>
      <c r="K70" s="98">
        <f>ورقة1!AP72</f>
        <v>0</v>
      </c>
      <c r="L70" s="98">
        <f>ورقة1!AS72</f>
        <v>0</v>
      </c>
      <c r="M70" s="98">
        <f>ورقة1!AV72</f>
        <v>0</v>
      </c>
      <c r="N70" s="98">
        <f>ورقة1!AX72</f>
        <v>0</v>
      </c>
      <c r="O70" s="98">
        <f>ورقة1!AZ72</f>
        <v>0</v>
      </c>
      <c r="P70" s="98">
        <f>ورقة1!BA72</f>
        <v>0</v>
      </c>
      <c r="Q70" s="94" t="str">
        <f t="array" ref="Q70">IFERROR(IF($O70=0,"",INDEX($A$5:$P$5,SMALL(IF(--($A70:$P70&lt;$A$6:$P$6),COLUMN($A$5:$P$5),IF($A70:$P70="غ",COLUMN($A$5:$P$5))),COLUMNS($A$7:A70)))),"")</f>
        <v/>
      </c>
      <c r="R70" s="94" t="str">
        <f t="array" ref="R70">IFERROR(IF($O70=0,"",INDEX($A$5:$P$5,SMALL(IF(--($A70:$P70&lt;$A$6:$P$6),COLUMN($A$5:$P$5),IF($A70:$P70="غ",COLUMN($A$5:$P$5))),COLUMNS($A$7:B70)))),"")</f>
        <v/>
      </c>
      <c r="S70" s="94" t="str">
        <f t="array" ref="S70">IFERROR(IF($O70=0,"",INDEX($A$5:$P$5,SMALL(IF(--($A70:$P70&lt;$A$6:$P$6),COLUMN($A$5:$P$5),IF($A70:$P70="غ",COLUMN($A$5:$P$5))),COLUMNS($A$7:C70)))),"")</f>
        <v/>
      </c>
      <c r="T70" s="94" t="str">
        <f t="array" ref="T70">IFERROR(IF($O70=0,"",INDEX($A$5:$P$5,SMALL(IF(--($A70:$P70&lt;$A$6:$P$6),COLUMN($A$5:$P$5),IF($A70:$P70="غ",COLUMN($A$5:$P$5))),COLUMNS($A$7:D70)))),"")</f>
        <v/>
      </c>
      <c r="U70" s="94" t="str">
        <f t="array" ref="U70">IFERROR(IF($O70=0,"",INDEX($A$5:$P$5,SMALL(IF(--($A70:$P70&lt;$A$6:$P$6),COLUMN($A$5:$P$5),IF($A70:$P70="غ",COLUMN($A$5:$P$5))),COLUMNS($A$7:E70)))),"")</f>
        <v/>
      </c>
      <c r="V70" s="94" t="str">
        <f t="array" ref="V70">IFERROR(IF($O70=0,"",INDEX($A$5:$P$5,SMALL(IF(--($A70:$P70&lt;$A$6:$P$6),COLUMN($A$5:$P$5),IF($A70:$P70="غ",COLUMN($A$5:$P$5))),COLUMNS($A$7:F70)))),"")</f>
        <v/>
      </c>
      <c r="W70" s="94" t="str">
        <f t="array" ref="W70">IFERROR(IF($O70=0,"",INDEX($A$5:$P$5,SMALL(IF(--($A70:$P70&lt;$A$6:$P$6),COLUMN($A$5:$P$5),IF($A70:$P70="غ",COLUMN($A$5:$P$5))),COLUMNS($A$7:G70)))),"")</f>
        <v/>
      </c>
      <c r="X70" s="94" t="str">
        <f t="array" ref="X70">IFERROR(IF($O70=0,"",INDEX($A$5:$P$5,SMALL(IF(--($A70:$P70&lt;$A$6:$P$6),COLUMN($A$5:$P$5),IF($A70:$P70="غ",COLUMN($A$5:$P$5))),COLUMNS($A$7:H70)))),"")</f>
        <v/>
      </c>
      <c r="Y70" s="94" t="str">
        <f t="array" ref="Y70">IFERROR(IF($O70=0,"",INDEX($A$5:$P$5,SMALL(IF(--($A70:$P70&lt;$A$6:$P$6),COLUMN($A$5:$P$5),IF($A70:$P70="غ",COLUMN($A$5:$P$5))),COLUMNS($A$7:I70)))),"")</f>
        <v/>
      </c>
      <c r="Z70" s="94" t="str">
        <f t="array" ref="Z70">IFERROR(IF($O70=0,"",INDEX($A$5:$P$5,SMALL(IF(--($A70:$P70&lt;$A$6:$P$6),COLUMN($A$5:$P$5),IF($A70:$P70="غ",COLUMN($A$5:$P$5))),COLUMNS($A$7:J70)))),"")</f>
        <v/>
      </c>
      <c r="AA70" s="94" t="str">
        <f t="array" ref="AA70">IFERROR(IF($O70=0,"",INDEX($A$5:$P$5,SMALL(IF(--($A70:$P70&lt;$A$6:$P$6),COLUMN($A$5:$P$5),IF($A70:$P70="غ",COLUMN($A$5:$P$5))),COLUMNS($A$7:K70)))),"")</f>
        <v/>
      </c>
      <c r="AB70" s="94" t="str">
        <f t="array" ref="AB70">IFERROR(IF($O70=0,"",INDEX($A$5:$P$5,SMALL(IF(--($A70:$P70&lt;$A$6:$P$6),COLUMN($A$5:$P$5),IF($A70:$P70="غ",COLUMN($A$5:$P$5))),COLUMNS($A$7:L70)))),"")</f>
        <v/>
      </c>
      <c r="AC70" s="94" t="str">
        <f t="array" ref="AC70">IFERROR(IF($O70=0,"",INDEX($A$5:$P$5,SMALL(IF(--($A70:$P70&lt;$A$6:$P$6),COLUMN($A$5:$P$5),IF($A70:$P70="غ",COLUMN($A$5:$P$5))),COLUMNS($A$7:M70)))),"")</f>
        <v/>
      </c>
      <c r="AD70" s="94" t="str">
        <f t="array" ref="AD70">IFERROR(IF($O70=0,"",INDEX($A$5:$P$5,SMALL(IF(--($A70:$P70&lt;$A$6:$P$6),COLUMN($A$5:$P$5),IF($A70:$P70="غ",COLUMN($A$5:$P$5))),COLUMNS($A$7:N70)))),"")</f>
        <v/>
      </c>
      <c r="AE70" s="94" t="str">
        <f t="array" ref="AE70">IFERROR(IF($O70=0,"",INDEX($A$5:$P$5,SMALL(IF(--($A70:$P70&lt;$A$6:$P$6),COLUMN($A$5:$P$5),IF($A70:$P70="غ",COLUMN($A$5:$P$5))),COLUMNS($A$7:O70)))),"")</f>
        <v/>
      </c>
    </row>
    <row r="71" spans="1:31">
      <c r="A71" s="98">
        <f>ورقة1!P73</f>
        <v>0</v>
      </c>
      <c r="B71" s="98">
        <f>ورقة1!R73</f>
        <v>0</v>
      </c>
      <c r="C71" s="98">
        <f>ورقة1!T73</f>
        <v>0</v>
      </c>
      <c r="D71" s="98">
        <f>ورقة1!V73</f>
        <v>0</v>
      </c>
      <c r="E71" s="98">
        <f>ورقة1!X73</f>
        <v>0</v>
      </c>
      <c r="F71" s="98">
        <f>ورقة1!AA73</f>
        <v>0</v>
      </c>
      <c r="G71" s="98">
        <f>ورقة1!AD73</f>
        <v>0</v>
      </c>
      <c r="H71" s="98">
        <f>ورقة1!AG73</f>
        <v>0</v>
      </c>
      <c r="I71" s="98">
        <f>ورقة1!AJ73</f>
        <v>0</v>
      </c>
      <c r="J71" s="98">
        <f>ورقة1!AM73</f>
        <v>0</v>
      </c>
      <c r="K71" s="98">
        <f>ورقة1!AP73</f>
        <v>0</v>
      </c>
      <c r="L71" s="98">
        <f>ورقة1!AS73</f>
        <v>0</v>
      </c>
      <c r="M71" s="98">
        <f>ورقة1!AV73</f>
        <v>0</v>
      </c>
      <c r="N71" s="98">
        <f>ورقة1!AX73</f>
        <v>0</v>
      </c>
      <c r="O71" s="98">
        <f>ورقة1!AZ73</f>
        <v>0</v>
      </c>
      <c r="P71" s="98">
        <f>ورقة1!BA73</f>
        <v>0</v>
      </c>
      <c r="Q71" s="94" t="str">
        <f t="array" ref="Q71">IFERROR(IF($O71=0,"",INDEX($A$5:$P$5,SMALL(IF(--($A71:$P71&lt;$A$6:$P$6),COLUMN($A$5:$P$5),IF($A71:$P71="غ",COLUMN($A$5:$P$5))),COLUMNS($A$7:A71)))),"")</f>
        <v/>
      </c>
      <c r="R71" s="94" t="str">
        <f t="array" ref="R71">IFERROR(IF($O71=0,"",INDEX($A$5:$P$5,SMALL(IF(--($A71:$P71&lt;$A$6:$P$6),COLUMN($A$5:$P$5),IF($A71:$P71="غ",COLUMN($A$5:$P$5))),COLUMNS($A$7:B71)))),"")</f>
        <v/>
      </c>
      <c r="S71" s="94" t="str">
        <f t="array" ref="S71">IFERROR(IF($O71=0,"",INDEX($A$5:$P$5,SMALL(IF(--($A71:$P71&lt;$A$6:$P$6),COLUMN($A$5:$P$5),IF($A71:$P71="غ",COLUMN($A$5:$P$5))),COLUMNS($A$7:C71)))),"")</f>
        <v/>
      </c>
      <c r="T71" s="94" t="str">
        <f t="array" ref="T71">IFERROR(IF($O71=0,"",INDEX($A$5:$P$5,SMALL(IF(--($A71:$P71&lt;$A$6:$P$6),COLUMN($A$5:$P$5),IF($A71:$P71="غ",COLUMN($A$5:$P$5))),COLUMNS($A$7:D71)))),"")</f>
        <v/>
      </c>
      <c r="U71" s="94" t="str">
        <f t="array" ref="U71">IFERROR(IF($O71=0,"",INDEX($A$5:$P$5,SMALL(IF(--($A71:$P71&lt;$A$6:$P$6),COLUMN($A$5:$P$5),IF($A71:$P71="غ",COLUMN($A$5:$P$5))),COLUMNS($A$7:E71)))),"")</f>
        <v/>
      </c>
      <c r="V71" s="94" t="str">
        <f t="array" ref="V71">IFERROR(IF($O71=0,"",INDEX($A$5:$P$5,SMALL(IF(--($A71:$P71&lt;$A$6:$P$6),COLUMN($A$5:$P$5),IF($A71:$P71="غ",COLUMN($A$5:$P$5))),COLUMNS($A$7:F71)))),"")</f>
        <v/>
      </c>
      <c r="W71" s="94" t="str">
        <f t="array" ref="W71">IFERROR(IF($O71=0,"",INDEX($A$5:$P$5,SMALL(IF(--($A71:$P71&lt;$A$6:$P$6),COLUMN($A$5:$P$5),IF($A71:$P71="غ",COLUMN($A$5:$P$5))),COLUMNS($A$7:G71)))),"")</f>
        <v/>
      </c>
      <c r="X71" s="94" t="str">
        <f t="array" ref="X71">IFERROR(IF($O71=0,"",INDEX($A$5:$P$5,SMALL(IF(--($A71:$P71&lt;$A$6:$P$6),COLUMN($A$5:$P$5),IF($A71:$P71="غ",COLUMN($A$5:$P$5))),COLUMNS($A$7:H71)))),"")</f>
        <v/>
      </c>
      <c r="Y71" s="94" t="str">
        <f t="array" ref="Y71">IFERROR(IF($O71=0,"",INDEX($A$5:$P$5,SMALL(IF(--($A71:$P71&lt;$A$6:$P$6),COLUMN($A$5:$P$5),IF($A71:$P71="غ",COLUMN($A$5:$P$5))),COLUMNS($A$7:I71)))),"")</f>
        <v/>
      </c>
      <c r="Z71" s="94" t="str">
        <f t="array" ref="Z71">IFERROR(IF($O71=0,"",INDEX($A$5:$P$5,SMALL(IF(--($A71:$P71&lt;$A$6:$P$6),COLUMN($A$5:$P$5),IF($A71:$P71="غ",COLUMN($A$5:$P$5))),COLUMNS($A$7:J71)))),"")</f>
        <v/>
      </c>
      <c r="AA71" s="94" t="str">
        <f t="array" ref="AA71">IFERROR(IF($O71=0,"",INDEX($A$5:$P$5,SMALL(IF(--($A71:$P71&lt;$A$6:$P$6),COLUMN($A$5:$P$5),IF($A71:$P71="غ",COLUMN($A$5:$P$5))),COLUMNS($A$7:K71)))),"")</f>
        <v/>
      </c>
      <c r="AB71" s="94" t="str">
        <f t="array" ref="AB71">IFERROR(IF($O71=0,"",INDEX($A$5:$P$5,SMALL(IF(--($A71:$P71&lt;$A$6:$P$6),COLUMN($A$5:$P$5),IF($A71:$P71="غ",COLUMN($A$5:$P$5))),COLUMNS($A$7:L71)))),"")</f>
        <v/>
      </c>
      <c r="AC71" s="94" t="str">
        <f t="array" ref="AC71">IFERROR(IF($O71=0,"",INDEX($A$5:$P$5,SMALL(IF(--($A71:$P71&lt;$A$6:$P$6),COLUMN($A$5:$P$5),IF($A71:$P71="غ",COLUMN($A$5:$P$5))),COLUMNS($A$7:M71)))),"")</f>
        <v/>
      </c>
      <c r="AD71" s="94" t="str">
        <f t="array" ref="AD71">IFERROR(IF($O71=0,"",INDEX($A$5:$P$5,SMALL(IF(--($A71:$P71&lt;$A$6:$P$6),COLUMN($A$5:$P$5),IF($A71:$P71="غ",COLUMN($A$5:$P$5))),COLUMNS($A$7:N71)))),"")</f>
        <v/>
      </c>
      <c r="AE71" s="94" t="str">
        <f t="array" ref="AE71">IFERROR(IF($O71=0,"",INDEX($A$5:$P$5,SMALL(IF(--($A71:$P71&lt;$A$6:$P$6),COLUMN($A$5:$P$5),IF($A71:$P71="غ",COLUMN($A$5:$P$5))),COLUMNS($A$7:O71)))),"")</f>
        <v/>
      </c>
    </row>
    <row r="72" spans="1:31">
      <c r="A72" s="98">
        <f>ورقة1!P74</f>
        <v>0</v>
      </c>
      <c r="B72" s="98">
        <f>ورقة1!R74</f>
        <v>0</v>
      </c>
      <c r="C72" s="98">
        <f>ورقة1!T74</f>
        <v>0</v>
      </c>
      <c r="D72" s="98">
        <f>ورقة1!V74</f>
        <v>0</v>
      </c>
      <c r="E72" s="98">
        <f>ورقة1!X74</f>
        <v>0</v>
      </c>
      <c r="F72" s="98">
        <f>ورقة1!AA74</f>
        <v>0</v>
      </c>
      <c r="G72" s="98">
        <f>ورقة1!AD74</f>
        <v>0</v>
      </c>
      <c r="H72" s="98">
        <f>ورقة1!AG74</f>
        <v>0</v>
      </c>
      <c r="I72" s="98">
        <f>ورقة1!AJ74</f>
        <v>0</v>
      </c>
      <c r="J72" s="98">
        <f>ورقة1!AM74</f>
        <v>0</v>
      </c>
      <c r="K72" s="98">
        <f>ورقة1!AP74</f>
        <v>0</v>
      </c>
      <c r="L72" s="98">
        <f>ورقة1!AS74</f>
        <v>0</v>
      </c>
      <c r="M72" s="98">
        <f>ورقة1!AV74</f>
        <v>0</v>
      </c>
      <c r="N72" s="98">
        <f>ورقة1!AX74</f>
        <v>0</v>
      </c>
      <c r="O72" s="98">
        <f>ورقة1!AZ74</f>
        <v>0</v>
      </c>
      <c r="P72" s="98">
        <f>ورقة1!BA74</f>
        <v>0</v>
      </c>
      <c r="Q72" s="94" t="str">
        <f t="array" ref="Q72">IFERROR(IF($O72=0,"",INDEX($A$5:$P$5,SMALL(IF(--($A72:$P72&lt;$A$6:$P$6),COLUMN($A$5:$P$5),IF($A72:$P72="غ",COLUMN($A$5:$P$5))),COLUMNS($A$7:A72)))),"")</f>
        <v/>
      </c>
      <c r="R72" s="94" t="str">
        <f t="array" ref="R72">IFERROR(IF($O72=0,"",INDEX($A$5:$P$5,SMALL(IF(--($A72:$P72&lt;$A$6:$P$6),COLUMN($A$5:$P$5),IF($A72:$P72="غ",COLUMN($A$5:$P$5))),COLUMNS($A$7:B72)))),"")</f>
        <v/>
      </c>
      <c r="S72" s="94" t="str">
        <f t="array" ref="S72">IFERROR(IF($O72=0,"",INDEX($A$5:$P$5,SMALL(IF(--($A72:$P72&lt;$A$6:$P$6),COLUMN($A$5:$P$5),IF($A72:$P72="غ",COLUMN($A$5:$P$5))),COLUMNS($A$7:C72)))),"")</f>
        <v/>
      </c>
      <c r="T72" s="94" t="str">
        <f t="array" ref="T72">IFERROR(IF($O72=0,"",INDEX($A$5:$P$5,SMALL(IF(--($A72:$P72&lt;$A$6:$P$6),COLUMN($A$5:$P$5),IF($A72:$P72="غ",COLUMN($A$5:$P$5))),COLUMNS($A$7:D72)))),"")</f>
        <v/>
      </c>
      <c r="U72" s="94" t="str">
        <f t="array" ref="U72">IFERROR(IF($O72=0,"",INDEX($A$5:$P$5,SMALL(IF(--($A72:$P72&lt;$A$6:$P$6),COLUMN($A$5:$P$5),IF($A72:$P72="غ",COLUMN($A$5:$P$5))),COLUMNS($A$7:E72)))),"")</f>
        <v/>
      </c>
      <c r="V72" s="94" t="str">
        <f t="array" ref="V72">IFERROR(IF($O72=0,"",INDEX($A$5:$P$5,SMALL(IF(--($A72:$P72&lt;$A$6:$P$6),COLUMN($A$5:$P$5),IF($A72:$P72="غ",COLUMN($A$5:$P$5))),COLUMNS($A$7:F72)))),"")</f>
        <v/>
      </c>
      <c r="W72" s="94" t="str">
        <f t="array" ref="W72">IFERROR(IF($O72=0,"",INDEX($A$5:$P$5,SMALL(IF(--($A72:$P72&lt;$A$6:$P$6),COLUMN($A$5:$P$5),IF($A72:$P72="غ",COLUMN($A$5:$P$5))),COLUMNS($A$7:G72)))),"")</f>
        <v/>
      </c>
      <c r="X72" s="94" t="str">
        <f t="array" ref="X72">IFERROR(IF($O72=0,"",INDEX($A$5:$P$5,SMALL(IF(--($A72:$P72&lt;$A$6:$P$6),COLUMN($A$5:$P$5),IF($A72:$P72="غ",COLUMN($A$5:$P$5))),COLUMNS($A$7:H72)))),"")</f>
        <v/>
      </c>
      <c r="Y72" s="94" t="str">
        <f t="array" ref="Y72">IFERROR(IF($O72=0,"",INDEX($A$5:$P$5,SMALL(IF(--($A72:$P72&lt;$A$6:$P$6),COLUMN($A$5:$P$5),IF($A72:$P72="غ",COLUMN($A$5:$P$5))),COLUMNS($A$7:I72)))),"")</f>
        <v/>
      </c>
      <c r="Z72" s="94" t="str">
        <f t="array" ref="Z72">IFERROR(IF($O72=0,"",INDEX($A$5:$P$5,SMALL(IF(--($A72:$P72&lt;$A$6:$P$6),COLUMN($A$5:$P$5),IF($A72:$P72="غ",COLUMN($A$5:$P$5))),COLUMNS($A$7:J72)))),"")</f>
        <v/>
      </c>
      <c r="AA72" s="94" t="str">
        <f t="array" ref="AA72">IFERROR(IF($O72=0,"",INDEX($A$5:$P$5,SMALL(IF(--($A72:$P72&lt;$A$6:$P$6),COLUMN($A$5:$P$5),IF($A72:$P72="غ",COLUMN($A$5:$P$5))),COLUMNS($A$7:K72)))),"")</f>
        <v/>
      </c>
      <c r="AB72" s="94" t="str">
        <f t="array" ref="AB72">IFERROR(IF($O72=0,"",INDEX($A$5:$P$5,SMALL(IF(--($A72:$P72&lt;$A$6:$P$6),COLUMN($A$5:$P$5),IF($A72:$P72="غ",COLUMN($A$5:$P$5))),COLUMNS($A$7:L72)))),"")</f>
        <v/>
      </c>
      <c r="AC72" s="94" t="str">
        <f t="array" ref="AC72">IFERROR(IF($O72=0,"",INDEX($A$5:$P$5,SMALL(IF(--($A72:$P72&lt;$A$6:$P$6),COLUMN($A$5:$P$5),IF($A72:$P72="غ",COLUMN($A$5:$P$5))),COLUMNS($A$7:M72)))),"")</f>
        <v/>
      </c>
      <c r="AD72" s="94" t="str">
        <f t="array" ref="AD72">IFERROR(IF($O72=0,"",INDEX($A$5:$P$5,SMALL(IF(--($A72:$P72&lt;$A$6:$P$6),COLUMN($A$5:$P$5),IF($A72:$P72="غ",COLUMN($A$5:$P$5))),COLUMNS($A$7:N72)))),"")</f>
        <v/>
      </c>
      <c r="AE72" s="94" t="str">
        <f t="array" ref="AE72">IFERROR(IF($O72=0,"",INDEX($A$5:$P$5,SMALL(IF(--($A72:$P72&lt;$A$6:$P$6),COLUMN($A$5:$P$5),IF($A72:$P72="غ",COLUMN($A$5:$P$5))),COLUMNS($A$7:O72)))),"")</f>
        <v/>
      </c>
    </row>
    <row r="73" spans="1:31">
      <c r="A73" s="98">
        <f>ورقة1!P75</f>
        <v>0</v>
      </c>
      <c r="B73" s="98">
        <f>ورقة1!R75</f>
        <v>0</v>
      </c>
      <c r="C73" s="98">
        <f>ورقة1!T75</f>
        <v>0</v>
      </c>
      <c r="D73" s="98">
        <f>ورقة1!V75</f>
        <v>0</v>
      </c>
      <c r="E73" s="98">
        <f>ورقة1!X75</f>
        <v>0</v>
      </c>
      <c r="F73" s="98">
        <f>ورقة1!AA75</f>
        <v>0</v>
      </c>
      <c r="G73" s="98">
        <f>ورقة1!AD75</f>
        <v>0</v>
      </c>
      <c r="H73" s="98">
        <f>ورقة1!AG75</f>
        <v>0</v>
      </c>
      <c r="I73" s="98">
        <f>ورقة1!AJ75</f>
        <v>0</v>
      </c>
      <c r="J73" s="98">
        <f>ورقة1!AM75</f>
        <v>0</v>
      </c>
      <c r="K73" s="98">
        <f>ورقة1!AP75</f>
        <v>0</v>
      </c>
      <c r="L73" s="98">
        <f>ورقة1!AS75</f>
        <v>0</v>
      </c>
      <c r="M73" s="98">
        <f>ورقة1!AV75</f>
        <v>0</v>
      </c>
      <c r="N73" s="98">
        <f>ورقة1!AX75</f>
        <v>0</v>
      </c>
      <c r="O73" s="98">
        <f>ورقة1!AZ75</f>
        <v>0</v>
      </c>
      <c r="P73" s="98">
        <f>ورقة1!BA75</f>
        <v>0</v>
      </c>
      <c r="Q73" s="94" t="str">
        <f t="array" ref="Q73">IFERROR(IF($O73=0,"",INDEX($A$5:$P$5,SMALL(IF(--($A73:$P73&lt;$A$6:$P$6),COLUMN($A$5:$P$5),IF($A73:$P73="غ",COLUMN($A$5:$P$5))),COLUMNS($A$7:A73)))),"")</f>
        <v/>
      </c>
      <c r="R73" s="94" t="str">
        <f t="array" ref="R73">IFERROR(IF($O73=0,"",INDEX($A$5:$P$5,SMALL(IF(--($A73:$P73&lt;$A$6:$P$6),COLUMN($A$5:$P$5),IF($A73:$P73="غ",COLUMN($A$5:$P$5))),COLUMNS($A$7:B73)))),"")</f>
        <v/>
      </c>
      <c r="S73" s="94" t="str">
        <f t="array" ref="S73">IFERROR(IF($O73=0,"",INDEX($A$5:$P$5,SMALL(IF(--($A73:$P73&lt;$A$6:$P$6),COLUMN($A$5:$P$5),IF($A73:$P73="غ",COLUMN($A$5:$P$5))),COLUMNS($A$7:C73)))),"")</f>
        <v/>
      </c>
      <c r="T73" s="94" t="str">
        <f t="array" ref="T73">IFERROR(IF($O73=0,"",INDEX($A$5:$P$5,SMALL(IF(--($A73:$P73&lt;$A$6:$P$6),COLUMN($A$5:$P$5),IF($A73:$P73="غ",COLUMN($A$5:$P$5))),COLUMNS($A$7:D73)))),"")</f>
        <v/>
      </c>
      <c r="U73" s="94" t="str">
        <f t="array" ref="U73">IFERROR(IF($O73=0,"",INDEX($A$5:$P$5,SMALL(IF(--($A73:$P73&lt;$A$6:$P$6),COLUMN($A$5:$P$5),IF($A73:$P73="غ",COLUMN($A$5:$P$5))),COLUMNS($A$7:E73)))),"")</f>
        <v/>
      </c>
      <c r="V73" s="94" t="str">
        <f t="array" ref="V73">IFERROR(IF($O73=0,"",INDEX($A$5:$P$5,SMALL(IF(--($A73:$P73&lt;$A$6:$P$6),COLUMN($A$5:$P$5),IF($A73:$P73="غ",COLUMN($A$5:$P$5))),COLUMNS($A$7:F73)))),"")</f>
        <v/>
      </c>
      <c r="W73" s="94" t="str">
        <f t="array" ref="W73">IFERROR(IF($O73=0,"",INDEX($A$5:$P$5,SMALL(IF(--($A73:$P73&lt;$A$6:$P$6),COLUMN($A$5:$P$5),IF($A73:$P73="غ",COLUMN($A$5:$P$5))),COLUMNS($A$7:G73)))),"")</f>
        <v/>
      </c>
      <c r="X73" s="94" t="str">
        <f t="array" ref="X73">IFERROR(IF($O73=0,"",INDEX($A$5:$P$5,SMALL(IF(--($A73:$P73&lt;$A$6:$P$6),COLUMN($A$5:$P$5),IF($A73:$P73="غ",COLUMN($A$5:$P$5))),COLUMNS($A$7:H73)))),"")</f>
        <v/>
      </c>
      <c r="Y73" s="94" t="str">
        <f t="array" ref="Y73">IFERROR(IF($O73=0,"",INDEX($A$5:$P$5,SMALL(IF(--($A73:$P73&lt;$A$6:$P$6),COLUMN($A$5:$P$5),IF($A73:$P73="غ",COLUMN($A$5:$P$5))),COLUMNS($A$7:I73)))),"")</f>
        <v/>
      </c>
      <c r="Z73" s="94" t="str">
        <f t="array" ref="Z73">IFERROR(IF($O73=0,"",INDEX($A$5:$P$5,SMALL(IF(--($A73:$P73&lt;$A$6:$P$6),COLUMN($A$5:$P$5),IF($A73:$P73="غ",COLUMN($A$5:$P$5))),COLUMNS($A$7:J73)))),"")</f>
        <v/>
      </c>
      <c r="AA73" s="94" t="str">
        <f t="array" ref="AA73">IFERROR(IF($O73=0,"",INDEX($A$5:$P$5,SMALL(IF(--($A73:$P73&lt;$A$6:$P$6),COLUMN($A$5:$P$5),IF($A73:$P73="غ",COLUMN($A$5:$P$5))),COLUMNS($A$7:K73)))),"")</f>
        <v/>
      </c>
      <c r="AB73" s="94" t="str">
        <f t="array" ref="AB73">IFERROR(IF($O73=0,"",INDEX($A$5:$P$5,SMALL(IF(--($A73:$P73&lt;$A$6:$P$6),COLUMN($A$5:$P$5),IF($A73:$P73="غ",COLUMN($A$5:$P$5))),COLUMNS($A$7:L73)))),"")</f>
        <v/>
      </c>
      <c r="AC73" s="94" t="str">
        <f t="array" ref="AC73">IFERROR(IF($O73=0,"",INDEX($A$5:$P$5,SMALL(IF(--($A73:$P73&lt;$A$6:$P$6),COLUMN($A$5:$P$5),IF($A73:$P73="غ",COLUMN($A$5:$P$5))),COLUMNS($A$7:M73)))),"")</f>
        <v/>
      </c>
      <c r="AD73" s="94" t="str">
        <f t="array" ref="AD73">IFERROR(IF($O73=0,"",INDEX($A$5:$P$5,SMALL(IF(--($A73:$P73&lt;$A$6:$P$6),COLUMN($A$5:$P$5),IF($A73:$P73="غ",COLUMN($A$5:$P$5))),COLUMNS($A$7:N73)))),"")</f>
        <v/>
      </c>
      <c r="AE73" s="94" t="str">
        <f t="array" ref="AE73">IFERROR(IF($O73=0,"",INDEX($A$5:$P$5,SMALL(IF(--($A73:$P73&lt;$A$6:$P$6),COLUMN($A$5:$P$5),IF($A73:$P73="غ",COLUMN($A$5:$P$5))),COLUMNS($A$7:O73)))),"")</f>
        <v/>
      </c>
    </row>
    <row r="74" spans="1:31">
      <c r="A74" s="98">
        <f>ورقة1!P76</f>
        <v>0</v>
      </c>
      <c r="B74" s="98">
        <f>ورقة1!R76</f>
        <v>0</v>
      </c>
      <c r="C74" s="98">
        <f>ورقة1!T76</f>
        <v>0</v>
      </c>
      <c r="D74" s="98">
        <f>ورقة1!V76</f>
        <v>0</v>
      </c>
      <c r="E74" s="98">
        <f>ورقة1!X76</f>
        <v>0</v>
      </c>
      <c r="F74" s="98">
        <f>ورقة1!AA76</f>
        <v>0</v>
      </c>
      <c r="G74" s="98">
        <f>ورقة1!AD76</f>
        <v>0</v>
      </c>
      <c r="H74" s="98">
        <f>ورقة1!AG76</f>
        <v>0</v>
      </c>
      <c r="I74" s="98">
        <f>ورقة1!AJ76</f>
        <v>0</v>
      </c>
      <c r="J74" s="98">
        <f>ورقة1!AM76</f>
        <v>0</v>
      </c>
      <c r="K74" s="98">
        <f>ورقة1!AP76</f>
        <v>0</v>
      </c>
      <c r="L74" s="98">
        <f>ورقة1!AS76</f>
        <v>0</v>
      </c>
      <c r="M74" s="98">
        <f>ورقة1!AV76</f>
        <v>0</v>
      </c>
      <c r="N74" s="98">
        <f>ورقة1!AX76</f>
        <v>0</v>
      </c>
      <c r="O74" s="98">
        <f>ورقة1!AZ76</f>
        <v>0</v>
      </c>
      <c r="P74" s="98">
        <f>ورقة1!BA76</f>
        <v>0</v>
      </c>
      <c r="Q74" s="94" t="str">
        <f t="array" ref="Q74">IFERROR(IF($O74=0,"",INDEX($A$5:$P$5,SMALL(IF(--($A74:$P74&lt;$A$6:$P$6),COLUMN($A$5:$P$5),IF($A74:$P74="غ",COLUMN($A$5:$P$5))),COLUMNS($A$7:A74)))),"")</f>
        <v/>
      </c>
      <c r="R74" s="94" t="str">
        <f t="array" ref="R74">IFERROR(IF($O74=0,"",INDEX($A$5:$P$5,SMALL(IF(--($A74:$P74&lt;$A$6:$P$6),COLUMN($A$5:$P$5),IF($A74:$P74="غ",COLUMN($A$5:$P$5))),COLUMNS($A$7:B74)))),"")</f>
        <v/>
      </c>
      <c r="S74" s="94" t="str">
        <f t="array" ref="S74">IFERROR(IF($O74=0,"",INDEX($A$5:$P$5,SMALL(IF(--($A74:$P74&lt;$A$6:$P$6),COLUMN($A$5:$P$5),IF($A74:$P74="غ",COLUMN($A$5:$P$5))),COLUMNS($A$7:C74)))),"")</f>
        <v/>
      </c>
      <c r="T74" s="94" t="str">
        <f t="array" ref="T74">IFERROR(IF($O74=0,"",INDEX($A$5:$P$5,SMALL(IF(--($A74:$P74&lt;$A$6:$P$6),COLUMN($A$5:$P$5),IF($A74:$P74="غ",COLUMN($A$5:$P$5))),COLUMNS($A$7:D74)))),"")</f>
        <v/>
      </c>
      <c r="U74" s="94" t="str">
        <f t="array" ref="U74">IFERROR(IF($O74=0,"",INDEX($A$5:$P$5,SMALL(IF(--($A74:$P74&lt;$A$6:$P$6),COLUMN($A$5:$P$5),IF($A74:$P74="غ",COLUMN($A$5:$P$5))),COLUMNS($A$7:E74)))),"")</f>
        <v/>
      </c>
      <c r="V74" s="94" t="str">
        <f t="array" ref="V74">IFERROR(IF($O74=0,"",INDEX($A$5:$P$5,SMALL(IF(--($A74:$P74&lt;$A$6:$P$6),COLUMN($A$5:$P$5),IF($A74:$P74="غ",COLUMN($A$5:$P$5))),COLUMNS($A$7:F74)))),"")</f>
        <v/>
      </c>
      <c r="W74" s="94" t="str">
        <f t="array" ref="W74">IFERROR(IF($O74=0,"",INDEX($A$5:$P$5,SMALL(IF(--($A74:$P74&lt;$A$6:$P$6),COLUMN($A$5:$P$5),IF($A74:$P74="غ",COLUMN($A$5:$P$5))),COLUMNS($A$7:G74)))),"")</f>
        <v/>
      </c>
      <c r="X74" s="94" t="str">
        <f t="array" ref="X74">IFERROR(IF($O74=0,"",INDEX($A$5:$P$5,SMALL(IF(--($A74:$P74&lt;$A$6:$P$6),COLUMN($A$5:$P$5),IF($A74:$P74="غ",COLUMN($A$5:$P$5))),COLUMNS($A$7:H74)))),"")</f>
        <v/>
      </c>
      <c r="Y74" s="94" t="str">
        <f t="array" ref="Y74">IFERROR(IF($O74=0,"",INDEX($A$5:$P$5,SMALL(IF(--($A74:$P74&lt;$A$6:$P$6),COLUMN($A$5:$P$5),IF($A74:$P74="غ",COLUMN($A$5:$P$5))),COLUMNS($A$7:I74)))),"")</f>
        <v/>
      </c>
      <c r="Z74" s="94" t="str">
        <f t="array" ref="Z74">IFERROR(IF($O74=0,"",INDEX($A$5:$P$5,SMALL(IF(--($A74:$P74&lt;$A$6:$P$6),COLUMN($A$5:$P$5),IF($A74:$P74="غ",COLUMN($A$5:$P$5))),COLUMNS($A$7:J74)))),"")</f>
        <v/>
      </c>
      <c r="AA74" s="94" t="str">
        <f t="array" ref="AA74">IFERROR(IF($O74=0,"",INDEX($A$5:$P$5,SMALL(IF(--($A74:$P74&lt;$A$6:$P$6),COLUMN($A$5:$P$5),IF($A74:$P74="غ",COLUMN($A$5:$P$5))),COLUMNS($A$7:K74)))),"")</f>
        <v/>
      </c>
      <c r="AB74" s="94" t="str">
        <f t="array" ref="AB74">IFERROR(IF($O74=0,"",INDEX($A$5:$P$5,SMALL(IF(--($A74:$P74&lt;$A$6:$P$6),COLUMN($A$5:$P$5),IF($A74:$P74="غ",COLUMN($A$5:$P$5))),COLUMNS($A$7:L74)))),"")</f>
        <v/>
      </c>
      <c r="AC74" s="94" t="str">
        <f t="array" ref="AC74">IFERROR(IF($O74=0,"",INDEX($A$5:$P$5,SMALL(IF(--($A74:$P74&lt;$A$6:$P$6),COLUMN($A$5:$P$5),IF($A74:$P74="غ",COLUMN($A$5:$P$5))),COLUMNS($A$7:M74)))),"")</f>
        <v/>
      </c>
      <c r="AD74" s="94" t="str">
        <f t="array" ref="AD74">IFERROR(IF($O74=0,"",INDEX($A$5:$P$5,SMALL(IF(--($A74:$P74&lt;$A$6:$P$6),COLUMN($A$5:$P$5),IF($A74:$P74="غ",COLUMN($A$5:$P$5))),COLUMNS($A$7:N74)))),"")</f>
        <v/>
      </c>
      <c r="AE74" s="94" t="str">
        <f t="array" ref="AE74">IFERROR(IF($O74=0,"",INDEX($A$5:$P$5,SMALL(IF(--($A74:$P74&lt;$A$6:$P$6),COLUMN($A$5:$P$5),IF($A74:$P74="غ",COLUMN($A$5:$P$5))),COLUMNS($A$7:O74)))),"")</f>
        <v/>
      </c>
    </row>
    <row r="75" spans="1:31">
      <c r="A75" s="98">
        <f>ورقة1!P77</f>
        <v>0</v>
      </c>
      <c r="B75" s="98">
        <f>ورقة1!R77</f>
        <v>0</v>
      </c>
      <c r="C75" s="98">
        <f>ورقة1!T77</f>
        <v>0</v>
      </c>
      <c r="D75" s="98">
        <f>ورقة1!V77</f>
        <v>0</v>
      </c>
      <c r="E75" s="98">
        <f>ورقة1!X77</f>
        <v>0</v>
      </c>
      <c r="F75" s="98">
        <f>ورقة1!AA77</f>
        <v>0</v>
      </c>
      <c r="G75" s="98">
        <f>ورقة1!AD77</f>
        <v>0</v>
      </c>
      <c r="H75" s="98">
        <f>ورقة1!AG77</f>
        <v>0</v>
      </c>
      <c r="I75" s="98">
        <f>ورقة1!AJ77</f>
        <v>0</v>
      </c>
      <c r="J75" s="98">
        <f>ورقة1!AM77</f>
        <v>0</v>
      </c>
      <c r="K75" s="98">
        <f>ورقة1!AP77</f>
        <v>0</v>
      </c>
      <c r="L75" s="98">
        <f>ورقة1!AS77</f>
        <v>0</v>
      </c>
      <c r="M75" s="98">
        <f>ورقة1!AV77</f>
        <v>0</v>
      </c>
      <c r="N75" s="98">
        <f>ورقة1!AX77</f>
        <v>0</v>
      </c>
      <c r="O75" s="98">
        <f>ورقة1!AZ77</f>
        <v>0</v>
      </c>
      <c r="P75" s="98">
        <f>ورقة1!BA77</f>
        <v>0</v>
      </c>
      <c r="Q75" s="94" t="str">
        <f t="array" ref="Q75">IFERROR(IF($O75=0,"",INDEX($A$5:$P$5,SMALL(IF(--($A75:$P75&lt;$A$6:$P$6),COLUMN($A$5:$P$5),IF($A75:$P75="غ",COLUMN($A$5:$P$5))),COLUMNS($A$7:A75)))),"")</f>
        <v/>
      </c>
      <c r="R75" s="94" t="str">
        <f t="array" ref="R75">IFERROR(IF($O75=0,"",INDEX($A$5:$P$5,SMALL(IF(--($A75:$P75&lt;$A$6:$P$6),COLUMN($A$5:$P$5),IF($A75:$P75="غ",COLUMN($A$5:$P$5))),COLUMNS($A$7:B75)))),"")</f>
        <v/>
      </c>
      <c r="S75" s="94" t="str">
        <f t="array" ref="S75">IFERROR(IF($O75=0,"",INDEX($A$5:$P$5,SMALL(IF(--($A75:$P75&lt;$A$6:$P$6),COLUMN($A$5:$P$5),IF($A75:$P75="غ",COLUMN($A$5:$P$5))),COLUMNS($A$7:C75)))),"")</f>
        <v/>
      </c>
      <c r="T75" s="94" t="str">
        <f t="array" ref="T75">IFERROR(IF($O75=0,"",INDEX($A$5:$P$5,SMALL(IF(--($A75:$P75&lt;$A$6:$P$6),COLUMN($A$5:$P$5),IF($A75:$P75="غ",COLUMN($A$5:$P$5))),COLUMNS($A$7:D75)))),"")</f>
        <v/>
      </c>
      <c r="U75" s="94" t="str">
        <f t="array" ref="U75">IFERROR(IF($O75=0,"",INDEX($A$5:$P$5,SMALL(IF(--($A75:$P75&lt;$A$6:$P$6),COLUMN($A$5:$P$5),IF($A75:$P75="غ",COLUMN($A$5:$P$5))),COLUMNS($A$7:E75)))),"")</f>
        <v/>
      </c>
      <c r="V75" s="94" t="str">
        <f t="array" ref="V75">IFERROR(IF($O75=0,"",INDEX($A$5:$P$5,SMALL(IF(--($A75:$P75&lt;$A$6:$P$6),COLUMN($A$5:$P$5),IF($A75:$P75="غ",COLUMN($A$5:$P$5))),COLUMNS($A$7:F75)))),"")</f>
        <v/>
      </c>
      <c r="W75" s="94" t="str">
        <f t="array" ref="W75">IFERROR(IF($O75=0,"",INDEX($A$5:$P$5,SMALL(IF(--($A75:$P75&lt;$A$6:$P$6),COLUMN($A$5:$P$5),IF($A75:$P75="غ",COLUMN($A$5:$P$5))),COLUMNS($A$7:G75)))),"")</f>
        <v/>
      </c>
      <c r="X75" s="94" t="str">
        <f t="array" ref="X75">IFERROR(IF($O75=0,"",INDEX($A$5:$P$5,SMALL(IF(--($A75:$P75&lt;$A$6:$P$6),COLUMN($A$5:$P$5),IF($A75:$P75="غ",COLUMN($A$5:$P$5))),COLUMNS($A$7:H75)))),"")</f>
        <v/>
      </c>
      <c r="Y75" s="94" t="str">
        <f t="array" ref="Y75">IFERROR(IF($O75=0,"",INDEX($A$5:$P$5,SMALL(IF(--($A75:$P75&lt;$A$6:$P$6),COLUMN($A$5:$P$5),IF($A75:$P75="غ",COLUMN($A$5:$P$5))),COLUMNS($A$7:I75)))),"")</f>
        <v/>
      </c>
      <c r="Z75" s="94" t="str">
        <f t="array" ref="Z75">IFERROR(IF($O75=0,"",INDEX($A$5:$P$5,SMALL(IF(--($A75:$P75&lt;$A$6:$P$6),COLUMN($A$5:$P$5),IF($A75:$P75="غ",COLUMN($A$5:$P$5))),COLUMNS($A$7:J75)))),"")</f>
        <v/>
      </c>
      <c r="AA75" s="94" t="str">
        <f t="array" ref="AA75">IFERROR(IF($O75=0,"",INDEX($A$5:$P$5,SMALL(IF(--($A75:$P75&lt;$A$6:$P$6),COLUMN($A$5:$P$5),IF($A75:$P75="غ",COLUMN($A$5:$P$5))),COLUMNS($A$7:K75)))),"")</f>
        <v/>
      </c>
      <c r="AB75" s="94" t="str">
        <f t="array" ref="AB75">IFERROR(IF($O75=0,"",INDEX($A$5:$P$5,SMALL(IF(--($A75:$P75&lt;$A$6:$P$6),COLUMN($A$5:$P$5),IF($A75:$P75="غ",COLUMN($A$5:$P$5))),COLUMNS($A$7:L75)))),"")</f>
        <v/>
      </c>
      <c r="AC75" s="94" t="str">
        <f t="array" ref="AC75">IFERROR(IF($O75=0,"",INDEX($A$5:$P$5,SMALL(IF(--($A75:$P75&lt;$A$6:$P$6),COLUMN($A$5:$P$5),IF($A75:$P75="غ",COLUMN($A$5:$P$5))),COLUMNS($A$7:M75)))),"")</f>
        <v/>
      </c>
      <c r="AD75" s="94" t="str">
        <f t="array" ref="AD75">IFERROR(IF($O75=0,"",INDEX($A$5:$P$5,SMALL(IF(--($A75:$P75&lt;$A$6:$P$6),COLUMN($A$5:$P$5),IF($A75:$P75="غ",COLUMN($A$5:$P$5))),COLUMNS($A$7:N75)))),"")</f>
        <v/>
      </c>
      <c r="AE75" s="94" t="str">
        <f t="array" ref="AE75">IFERROR(IF($O75=0,"",INDEX($A$5:$P$5,SMALL(IF(--($A75:$P75&lt;$A$6:$P$6),COLUMN($A$5:$P$5),IF($A75:$P75="غ",COLUMN($A$5:$P$5))),COLUMNS($A$7:O75)))),"")</f>
        <v/>
      </c>
    </row>
    <row r="76" spans="1:31">
      <c r="A76" s="98">
        <f>ورقة1!P78</f>
        <v>0</v>
      </c>
      <c r="B76" s="98">
        <f>ورقة1!R78</f>
        <v>0</v>
      </c>
      <c r="C76" s="98">
        <f>ورقة1!T78</f>
        <v>0</v>
      </c>
      <c r="D76" s="98">
        <f>ورقة1!V78</f>
        <v>0</v>
      </c>
      <c r="E76" s="98">
        <f>ورقة1!X78</f>
        <v>0</v>
      </c>
      <c r="F76" s="98">
        <f>ورقة1!AA78</f>
        <v>0</v>
      </c>
      <c r="G76" s="98">
        <f>ورقة1!AD78</f>
        <v>0</v>
      </c>
      <c r="H76" s="98">
        <f>ورقة1!AG78</f>
        <v>0</v>
      </c>
      <c r="I76" s="98">
        <f>ورقة1!AJ78</f>
        <v>0</v>
      </c>
      <c r="J76" s="98">
        <f>ورقة1!AM78</f>
        <v>0</v>
      </c>
      <c r="K76" s="98">
        <f>ورقة1!AP78</f>
        <v>0</v>
      </c>
      <c r="L76" s="98">
        <f>ورقة1!AS78</f>
        <v>0</v>
      </c>
      <c r="M76" s="98">
        <f>ورقة1!AV78</f>
        <v>0</v>
      </c>
      <c r="N76" s="98">
        <f>ورقة1!AX78</f>
        <v>0</v>
      </c>
      <c r="O76" s="98">
        <f>ورقة1!AZ78</f>
        <v>0</v>
      </c>
      <c r="P76" s="98">
        <f>ورقة1!BA78</f>
        <v>0</v>
      </c>
      <c r="Q76" s="94" t="str">
        <f t="array" ref="Q76">IFERROR(IF($O76=0,"",INDEX($A$5:$P$5,SMALL(IF(--($A76:$P76&lt;$A$6:$P$6),COLUMN($A$5:$P$5),IF($A76:$P76="غ",COLUMN($A$5:$P$5))),COLUMNS($A$7:A76)))),"")</f>
        <v/>
      </c>
      <c r="R76" s="94" t="str">
        <f t="array" ref="R76">IFERROR(IF($O76=0,"",INDEX($A$5:$P$5,SMALL(IF(--($A76:$P76&lt;$A$6:$P$6),COLUMN($A$5:$P$5),IF($A76:$P76="غ",COLUMN($A$5:$P$5))),COLUMNS($A$7:B76)))),"")</f>
        <v/>
      </c>
      <c r="S76" s="94" t="str">
        <f t="array" ref="S76">IFERROR(IF($O76=0,"",INDEX($A$5:$P$5,SMALL(IF(--($A76:$P76&lt;$A$6:$P$6),COLUMN($A$5:$P$5),IF($A76:$P76="غ",COLUMN($A$5:$P$5))),COLUMNS($A$7:C76)))),"")</f>
        <v/>
      </c>
      <c r="T76" s="94" t="str">
        <f t="array" ref="T76">IFERROR(IF($O76=0,"",INDEX($A$5:$P$5,SMALL(IF(--($A76:$P76&lt;$A$6:$P$6),COLUMN($A$5:$P$5),IF($A76:$P76="غ",COLUMN($A$5:$P$5))),COLUMNS($A$7:D76)))),"")</f>
        <v/>
      </c>
      <c r="U76" s="94" t="str">
        <f t="array" ref="U76">IFERROR(IF($O76=0,"",INDEX($A$5:$P$5,SMALL(IF(--($A76:$P76&lt;$A$6:$P$6),COLUMN($A$5:$P$5),IF($A76:$P76="غ",COLUMN($A$5:$P$5))),COLUMNS($A$7:E76)))),"")</f>
        <v/>
      </c>
      <c r="V76" s="94" t="str">
        <f t="array" ref="V76">IFERROR(IF($O76=0,"",INDEX($A$5:$P$5,SMALL(IF(--($A76:$P76&lt;$A$6:$P$6),COLUMN($A$5:$P$5),IF($A76:$P76="غ",COLUMN($A$5:$P$5))),COLUMNS($A$7:F76)))),"")</f>
        <v/>
      </c>
      <c r="W76" s="94" t="str">
        <f t="array" ref="W76">IFERROR(IF($O76=0,"",INDEX($A$5:$P$5,SMALL(IF(--($A76:$P76&lt;$A$6:$P$6),COLUMN($A$5:$P$5),IF($A76:$P76="غ",COLUMN($A$5:$P$5))),COLUMNS($A$7:G76)))),"")</f>
        <v/>
      </c>
      <c r="X76" s="94" t="str">
        <f t="array" ref="X76">IFERROR(IF($O76=0,"",INDEX($A$5:$P$5,SMALL(IF(--($A76:$P76&lt;$A$6:$P$6),COLUMN($A$5:$P$5),IF($A76:$P76="غ",COLUMN($A$5:$P$5))),COLUMNS($A$7:H76)))),"")</f>
        <v/>
      </c>
      <c r="Y76" s="94" t="str">
        <f t="array" ref="Y76">IFERROR(IF($O76=0,"",INDEX($A$5:$P$5,SMALL(IF(--($A76:$P76&lt;$A$6:$P$6),COLUMN($A$5:$P$5),IF($A76:$P76="غ",COLUMN($A$5:$P$5))),COLUMNS($A$7:I76)))),"")</f>
        <v/>
      </c>
      <c r="Z76" s="94" t="str">
        <f t="array" ref="Z76">IFERROR(IF($O76=0,"",INDEX($A$5:$P$5,SMALL(IF(--($A76:$P76&lt;$A$6:$P$6),COLUMN($A$5:$P$5),IF($A76:$P76="غ",COLUMN($A$5:$P$5))),COLUMNS($A$7:J76)))),"")</f>
        <v/>
      </c>
      <c r="AA76" s="94" t="str">
        <f t="array" ref="AA76">IFERROR(IF($O76=0,"",INDEX($A$5:$P$5,SMALL(IF(--($A76:$P76&lt;$A$6:$P$6),COLUMN($A$5:$P$5),IF($A76:$P76="غ",COLUMN($A$5:$P$5))),COLUMNS($A$7:K76)))),"")</f>
        <v/>
      </c>
      <c r="AB76" s="94" t="str">
        <f t="array" ref="AB76">IFERROR(IF($O76=0,"",INDEX($A$5:$P$5,SMALL(IF(--($A76:$P76&lt;$A$6:$P$6),COLUMN($A$5:$P$5),IF($A76:$P76="غ",COLUMN($A$5:$P$5))),COLUMNS($A$7:L76)))),"")</f>
        <v/>
      </c>
      <c r="AC76" s="94" t="str">
        <f t="array" ref="AC76">IFERROR(IF($O76=0,"",INDEX($A$5:$P$5,SMALL(IF(--($A76:$P76&lt;$A$6:$P$6),COLUMN($A$5:$P$5),IF($A76:$P76="غ",COLUMN($A$5:$P$5))),COLUMNS($A$7:M76)))),"")</f>
        <v/>
      </c>
      <c r="AD76" s="94" t="str">
        <f t="array" ref="AD76">IFERROR(IF($O76=0,"",INDEX($A$5:$P$5,SMALL(IF(--($A76:$P76&lt;$A$6:$P$6),COLUMN($A$5:$P$5),IF($A76:$P76="غ",COLUMN($A$5:$P$5))),COLUMNS($A$7:N76)))),"")</f>
        <v/>
      </c>
      <c r="AE76" s="94" t="str">
        <f t="array" ref="AE76">IFERROR(IF($O76=0,"",INDEX($A$5:$P$5,SMALL(IF(--($A76:$P76&lt;$A$6:$P$6),COLUMN($A$5:$P$5),IF($A76:$P76="غ",COLUMN($A$5:$P$5))),COLUMNS($A$7:O76)))),"")</f>
        <v/>
      </c>
    </row>
    <row r="77" spans="1:31">
      <c r="A77" s="98">
        <f>ورقة1!P79</f>
        <v>0</v>
      </c>
      <c r="B77" s="98">
        <f>ورقة1!R79</f>
        <v>0</v>
      </c>
      <c r="C77" s="98">
        <f>ورقة1!T79</f>
        <v>0</v>
      </c>
      <c r="D77" s="98">
        <f>ورقة1!V79</f>
        <v>0</v>
      </c>
      <c r="E77" s="98">
        <f>ورقة1!X79</f>
        <v>0</v>
      </c>
      <c r="F77" s="98">
        <f>ورقة1!AA79</f>
        <v>0</v>
      </c>
      <c r="G77" s="98">
        <f>ورقة1!AD79</f>
        <v>0</v>
      </c>
      <c r="H77" s="98">
        <f>ورقة1!AG79</f>
        <v>0</v>
      </c>
      <c r="I77" s="98">
        <f>ورقة1!AJ79</f>
        <v>0</v>
      </c>
      <c r="J77" s="98">
        <f>ورقة1!AM79</f>
        <v>0</v>
      </c>
      <c r="K77" s="98">
        <f>ورقة1!AP79</f>
        <v>0</v>
      </c>
      <c r="L77" s="98">
        <f>ورقة1!AS79</f>
        <v>0</v>
      </c>
      <c r="M77" s="98">
        <f>ورقة1!AV79</f>
        <v>0</v>
      </c>
      <c r="N77" s="98">
        <f>ورقة1!AX79</f>
        <v>0</v>
      </c>
      <c r="O77" s="98">
        <f>ورقة1!AZ79</f>
        <v>0</v>
      </c>
      <c r="P77" s="98">
        <f>ورقة1!BA79</f>
        <v>0</v>
      </c>
      <c r="Q77" s="94" t="str">
        <f t="array" ref="Q77">IFERROR(IF($O77=0,"",INDEX($A$5:$P$5,SMALL(IF(--($A77:$P77&lt;$A$6:$P$6),COLUMN($A$5:$P$5),IF($A77:$P77="غ",COLUMN($A$5:$P$5))),COLUMNS($A$7:A77)))),"")</f>
        <v/>
      </c>
      <c r="R77" s="94" t="str">
        <f t="array" ref="R77">IFERROR(IF($O77=0,"",INDEX($A$5:$P$5,SMALL(IF(--($A77:$P77&lt;$A$6:$P$6),COLUMN($A$5:$P$5),IF($A77:$P77="غ",COLUMN($A$5:$P$5))),COLUMNS($A$7:B77)))),"")</f>
        <v/>
      </c>
      <c r="S77" s="94" t="str">
        <f t="array" ref="S77">IFERROR(IF($O77=0,"",INDEX($A$5:$P$5,SMALL(IF(--($A77:$P77&lt;$A$6:$P$6),COLUMN($A$5:$P$5),IF($A77:$P77="غ",COLUMN($A$5:$P$5))),COLUMNS($A$7:C77)))),"")</f>
        <v/>
      </c>
      <c r="T77" s="94" t="str">
        <f t="array" ref="T77">IFERROR(IF($O77=0,"",INDEX($A$5:$P$5,SMALL(IF(--($A77:$P77&lt;$A$6:$P$6),COLUMN($A$5:$P$5),IF($A77:$P77="غ",COLUMN($A$5:$P$5))),COLUMNS($A$7:D77)))),"")</f>
        <v/>
      </c>
      <c r="U77" s="94" t="str">
        <f t="array" ref="U77">IFERROR(IF($O77=0,"",INDEX($A$5:$P$5,SMALL(IF(--($A77:$P77&lt;$A$6:$P$6),COLUMN($A$5:$P$5),IF($A77:$P77="غ",COLUMN($A$5:$P$5))),COLUMNS($A$7:E77)))),"")</f>
        <v/>
      </c>
      <c r="V77" s="94" t="str">
        <f t="array" ref="V77">IFERROR(IF($O77=0,"",INDEX($A$5:$P$5,SMALL(IF(--($A77:$P77&lt;$A$6:$P$6),COLUMN($A$5:$P$5),IF($A77:$P77="غ",COLUMN($A$5:$P$5))),COLUMNS($A$7:F77)))),"")</f>
        <v/>
      </c>
      <c r="W77" s="94" t="str">
        <f t="array" ref="W77">IFERROR(IF($O77=0,"",INDEX($A$5:$P$5,SMALL(IF(--($A77:$P77&lt;$A$6:$P$6),COLUMN($A$5:$P$5),IF($A77:$P77="غ",COLUMN($A$5:$P$5))),COLUMNS($A$7:G77)))),"")</f>
        <v/>
      </c>
      <c r="X77" s="94" t="str">
        <f t="array" ref="X77">IFERROR(IF($O77=0,"",INDEX($A$5:$P$5,SMALL(IF(--($A77:$P77&lt;$A$6:$P$6),COLUMN($A$5:$P$5),IF($A77:$P77="غ",COLUMN($A$5:$P$5))),COLUMNS($A$7:H77)))),"")</f>
        <v/>
      </c>
      <c r="Y77" s="94" t="str">
        <f t="array" ref="Y77">IFERROR(IF($O77=0,"",INDEX($A$5:$P$5,SMALL(IF(--($A77:$P77&lt;$A$6:$P$6),COLUMN($A$5:$P$5),IF($A77:$P77="غ",COLUMN($A$5:$P$5))),COLUMNS($A$7:I77)))),"")</f>
        <v/>
      </c>
      <c r="Z77" s="94" t="str">
        <f t="array" ref="Z77">IFERROR(IF($O77=0,"",INDEX($A$5:$P$5,SMALL(IF(--($A77:$P77&lt;$A$6:$P$6),COLUMN($A$5:$P$5),IF($A77:$P77="غ",COLUMN($A$5:$P$5))),COLUMNS($A$7:J77)))),"")</f>
        <v/>
      </c>
      <c r="AA77" s="94" t="str">
        <f t="array" ref="AA77">IFERROR(IF($O77=0,"",INDEX($A$5:$P$5,SMALL(IF(--($A77:$P77&lt;$A$6:$P$6),COLUMN($A$5:$P$5),IF($A77:$P77="غ",COLUMN($A$5:$P$5))),COLUMNS($A$7:K77)))),"")</f>
        <v/>
      </c>
      <c r="AB77" s="94" t="str">
        <f t="array" ref="AB77">IFERROR(IF($O77=0,"",INDEX($A$5:$P$5,SMALL(IF(--($A77:$P77&lt;$A$6:$P$6),COLUMN($A$5:$P$5),IF($A77:$P77="غ",COLUMN($A$5:$P$5))),COLUMNS($A$7:L77)))),"")</f>
        <v/>
      </c>
      <c r="AC77" s="94" t="str">
        <f t="array" ref="AC77">IFERROR(IF($O77=0,"",INDEX($A$5:$P$5,SMALL(IF(--($A77:$P77&lt;$A$6:$P$6),COLUMN($A$5:$P$5),IF($A77:$P77="غ",COLUMN($A$5:$P$5))),COLUMNS($A$7:M77)))),"")</f>
        <v/>
      </c>
      <c r="AD77" s="94" t="str">
        <f t="array" ref="AD77">IFERROR(IF($O77=0,"",INDEX($A$5:$P$5,SMALL(IF(--($A77:$P77&lt;$A$6:$P$6),COLUMN($A$5:$P$5),IF($A77:$P77="غ",COLUMN($A$5:$P$5))),COLUMNS($A$7:N77)))),"")</f>
        <v/>
      </c>
      <c r="AE77" s="94" t="str">
        <f t="array" ref="AE77">IFERROR(IF($O77=0,"",INDEX($A$5:$P$5,SMALL(IF(--($A77:$P77&lt;$A$6:$P$6),COLUMN($A$5:$P$5),IF($A77:$P77="غ",COLUMN($A$5:$P$5))),COLUMNS($A$7:O77)))),"")</f>
        <v/>
      </c>
    </row>
    <row r="78" spans="1:31">
      <c r="A78" s="98">
        <f>ورقة1!P80</f>
        <v>0</v>
      </c>
      <c r="B78" s="98">
        <f>ورقة1!R80</f>
        <v>0</v>
      </c>
      <c r="C78" s="98">
        <f>ورقة1!T80</f>
        <v>0</v>
      </c>
      <c r="D78" s="98">
        <f>ورقة1!V80</f>
        <v>0</v>
      </c>
      <c r="E78" s="98">
        <f>ورقة1!X80</f>
        <v>0</v>
      </c>
      <c r="F78" s="98">
        <f>ورقة1!AA80</f>
        <v>0</v>
      </c>
      <c r="G78" s="98">
        <f>ورقة1!AD80</f>
        <v>0</v>
      </c>
      <c r="H78" s="98">
        <f>ورقة1!AG80</f>
        <v>0</v>
      </c>
      <c r="I78" s="98">
        <f>ورقة1!AJ80</f>
        <v>0</v>
      </c>
      <c r="J78" s="98">
        <f>ورقة1!AM80</f>
        <v>0</v>
      </c>
      <c r="K78" s="98">
        <f>ورقة1!AP80</f>
        <v>0</v>
      </c>
      <c r="L78" s="98">
        <f>ورقة1!AS80</f>
        <v>0</v>
      </c>
      <c r="M78" s="98">
        <f>ورقة1!AV80</f>
        <v>0</v>
      </c>
      <c r="N78" s="98">
        <f>ورقة1!AX80</f>
        <v>0</v>
      </c>
      <c r="O78" s="98">
        <f>ورقة1!AZ80</f>
        <v>0</v>
      </c>
      <c r="P78" s="98">
        <f>ورقة1!BA80</f>
        <v>0</v>
      </c>
      <c r="Q78" s="94" t="str">
        <f t="array" ref="Q78">IFERROR(IF($O78=0,"",INDEX($A$5:$P$5,SMALL(IF(--($A78:$P78&lt;$A$6:$P$6),COLUMN($A$5:$P$5),IF($A78:$P78="غ",COLUMN($A$5:$P$5))),COLUMNS($A$7:A78)))),"")</f>
        <v/>
      </c>
      <c r="R78" s="94" t="str">
        <f t="array" ref="R78">IFERROR(IF($O78=0,"",INDEX($A$5:$P$5,SMALL(IF(--($A78:$P78&lt;$A$6:$P$6),COLUMN($A$5:$P$5),IF($A78:$P78="غ",COLUMN($A$5:$P$5))),COLUMNS($A$7:B78)))),"")</f>
        <v/>
      </c>
      <c r="S78" s="94" t="str">
        <f t="array" ref="S78">IFERROR(IF($O78=0,"",INDEX($A$5:$P$5,SMALL(IF(--($A78:$P78&lt;$A$6:$P$6),COLUMN($A$5:$P$5),IF($A78:$P78="غ",COLUMN($A$5:$P$5))),COLUMNS($A$7:C78)))),"")</f>
        <v/>
      </c>
      <c r="T78" s="94" t="str">
        <f t="array" ref="T78">IFERROR(IF($O78=0,"",INDEX($A$5:$P$5,SMALL(IF(--($A78:$P78&lt;$A$6:$P$6),COLUMN($A$5:$P$5),IF($A78:$P78="غ",COLUMN($A$5:$P$5))),COLUMNS($A$7:D78)))),"")</f>
        <v/>
      </c>
      <c r="U78" s="94" t="str">
        <f t="array" ref="U78">IFERROR(IF($O78=0,"",INDEX($A$5:$P$5,SMALL(IF(--($A78:$P78&lt;$A$6:$P$6),COLUMN($A$5:$P$5),IF($A78:$P78="غ",COLUMN($A$5:$P$5))),COLUMNS($A$7:E78)))),"")</f>
        <v/>
      </c>
      <c r="V78" s="94" t="str">
        <f t="array" ref="V78">IFERROR(IF($O78=0,"",INDEX($A$5:$P$5,SMALL(IF(--($A78:$P78&lt;$A$6:$P$6),COLUMN($A$5:$P$5),IF($A78:$P78="غ",COLUMN($A$5:$P$5))),COLUMNS($A$7:F78)))),"")</f>
        <v/>
      </c>
      <c r="W78" s="94" t="str">
        <f t="array" ref="W78">IFERROR(IF($O78=0,"",INDEX($A$5:$P$5,SMALL(IF(--($A78:$P78&lt;$A$6:$P$6),COLUMN($A$5:$P$5),IF($A78:$P78="غ",COLUMN($A$5:$P$5))),COLUMNS($A$7:G78)))),"")</f>
        <v/>
      </c>
      <c r="X78" s="94" t="str">
        <f t="array" ref="X78">IFERROR(IF($O78=0,"",INDEX($A$5:$P$5,SMALL(IF(--($A78:$P78&lt;$A$6:$P$6),COLUMN($A$5:$P$5),IF($A78:$P78="غ",COLUMN($A$5:$P$5))),COLUMNS($A$7:H78)))),"")</f>
        <v/>
      </c>
      <c r="Y78" s="94" t="str">
        <f t="array" ref="Y78">IFERROR(IF($O78=0,"",INDEX($A$5:$P$5,SMALL(IF(--($A78:$P78&lt;$A$6:$P$6),COLUMN($A$5:$P$5),IF($A78:$P78="غ",COLUMN($A$5:$P$5))),COLUMNS($A$7:I78)))),"")</f>
        <v/>
      </c>
      <c r="Z78" s="94" t="str">
        <f t="array" ref="Z78">IFERROR(IF($O78=0,"",INDEX($A$5:$P$5,SMALL(IF(--($A78:$P78&lt;$A$6:$P$6),COLUMN($A$5:$P$5),IF($A78:$P78="غ",COLUMN($A$5:$P$5))),COLUMNS($A$7:J78)))),"")</f>
        <v/>
      </c>
      <c r="AA78" s="94" t="str">
        <f t="array" ref="AA78">IFERROR(IF($O78=0,"",INDEX($A$5:$P$5,SMALL(IF(--($A78:$P78&lt;$A$6:$P$6),COLUMN($A$5:$P$5),IF($A78:$P78="غ",COLUMN($A$5:$P$5))),COLUMNS($A$7:K78)))),"")</f>
        <v/>
      </c>
      <c r="AB78" s="94" t="str">
        <f t="array" ref="AB78">IFERROR(IF($O78=0,"",INDEX($A$5:$P$5,SMALL(IF(--($A78:$P78&lt;$A$6:$P$6),COLUMN($A$5:$P$5),IF($A78:$P78="غ",COLUMN($A$5:$P$5))),COLUMNS($A$7:L78)))),"")</f>
        <v/>
      </c>
      <c r="AC78" s="94" t="str">
        <f t="array" ref="AC78">IFERROR(IF($O78=0,"",INDEX($A$5:$P$5,SMALL(IF(--($A78:$P78&lt;$A$6:$P$6),COLUMN($A$5:$P$5),IF($A78:$P78="غ",COLUMN($A$5:$P$5))),COLUMNS($A$7:M78)))),"")</f>
        <v/>
      </c>
      <c r="AD78" s="94" t="str">
        <f t="array" ref="AD78">IFERROR(IF($O78=0,"",INDEX($A$5:$P$5,SMALL(IF(--($A78:$P78&lt;$A$6:$P$6),COLUMN($A$5:$P$5),IF($A78:$P78="غ",COLUMN($A$5:$P$5))),COLUMNS($A$7:N78)))),"")</f>
        <v/>
      </c>
      <c r="AE78" s="94" t="str">
        <f t="array" ref="AE78">IFERROR(IF($O78=0,"",INDEX($A$5:$P$5,SMALL(IF(--($A78:$P78&lt;$A$6:$P$6),COLUMN($A$5:$P$5),IF($A78:$P78="غ",COLUMN($A$5:$P$5))),COLUMNS($A$7:O78)))),"")</f>
        <v/>
      </c>
    </row>
    <row r="79" spans="1:31">
      <c r="A79" s="98">
        <f>ورقة1!P81</f>
        <v>0</v>
      </c>
      <c r="B79" s="98">
        <f>ورقة1!R81</f>
        <v>0</v>
      </c>
      <c r="C79" s="98">
        <f>ورقة1!T81</f>
        <v>0</v>
      </c>
      <c r="D79" s="98">
        <f>ورقة1!V81</f>
        <v>0</v>
      </c>
      <c r="E79" s="98">
        <f>ورقة1!X81</f>
        <v>0</v>
      </c>
      <c r="F79" s="98">
        <f>ورقة1!AA81</f>
        <v>0</v>
      </c>
      <c r="G79" s="98">
        <f>ورقة1!AD81</f>
        <v>0</v>
      </c>
      <c r="H79" s="98">
        <f>ورقة1!AG81</f>
        <v>0</v>
      </c>
      <c r="I79" s="98">
        <f>ورقة1!AJ81</f>
        <v>0</v>
      </c>
      <c r="J79" s="98">
        <f>ورقة1!AM81</f>
        <v>0</v>
      </c>
      <c r="K79" s="98">
        <f>ورقة1!AP81</f>
        <v>0</v>
      </c>
      <c r="L79" s="98">
        <f>ورقة1!AS81</f>
        <v>0</v>
      </c>
      <c r="M79" s="98">
        <f>ورقة1!AV81</f>
        <v>0</v>
      </c>
      <c r="N79" s="98">
        <f>ورقة1!AX81</f>
        <v>0</v>
      </c>
      <c r="O79" s="98">
        <f>ورقة1!AZ81</f>
        <v>0</v>
      </c>
      <c r="P79" s="98">
        <f>ورقة1!BA81</f>
        <v>0</v>
      </c>
      <c r="Q79" s="94" t="str">
        <f t="array" ref="Q79">IFERROR(IF($O79=0,"",INDEX($A$5:$P$5,SMALL(IF(--($A79:$P79&lt;$A$6:$P$6),COLUMN($A$5:$P$5),IF($A79:$P79="غ",COLUMN($A$5:$P$5))),COLUMNS($A$7:A79)))),"")</f>
        <v/>
      </c>
      <c r="R79" s="94" t="str">
        <f t="array" ref="R79">IFERROR(IF($O79=0,"",INDEX($A$5:$P$5,SMALL(IF(--($A79:$P79&lt;$A$6:$P$6),COLUMN($A$5:$P$5),IF($A79:$P79="غ",COLUMN($A$5:$P$5))),COLUMNS($A$7:B79)))),"")</f>
        <v/>
      </c>
      <c r="S79" s="94" t="str">
        <f t="array" ref="S79">IFERROR(IF($O79=0,"",INDEX($A$5:$P$5,SMALL(IF(--($A79:$P79&lt;$A$6:$P$6),COLUMN($A$5:$P$5),IF($A79:$P79="غ",COLUMN($A$5:$P$5))),COLUMNS($A$7:C79)))),"")</f>
        <v/>
      </c>
      <c r="T79" s="94" t="str">
        <f t="array" ref="T79">IFERROR(IF($O79=0,"",INDEX($A$5:$P$5,SMALL(IF(--($A79:$P79&lt;$A$6:$P$6),COLUMN($A$5:$P$5),IF($A79:$P79="غ",COLUMN($A$5:$P$5))),COLUMNS($A$7:D79)))),"")</f>
        <v/>
      </c>
      <c r="U79" s="94" t="str">
        <f t="array" ref="U79">IFERROR(IF($O79=0,"",INDEX($A$5:$P$5,SMALL(IF(--($A79:$P79&lt;$A$6:$P$6),COLUMN($A$5:$P$5),IF($A79:$P79="غ",COLUMN($A$5:$P$5))),COLUMNS($A$7:E79)))),"")</f>
        <v/>
      </c>
      <c r="V79" s="94" t="str">
        <f t="array" ref="V79">IFERROR(IF($O79=0,"",INDEX($A$5:$P$5,SMALL(IF(--($A79:$P79&lt;$A$6:$P$6),COLUMN($A$5:$P$5),IF($A79:$P79="غ",COLUMN($A$5:$P$5))),COLUMNS($A$7:F79)))),"")</f>
        <v/>
      </c>
      <c r="W79" s="94" t="str">
        <f t="array" ref="W79">IFERROR(IF($O79=0,"",INDEX($A$5:$P$5,SMALL(IF(--($A79:$P79&lt;$A$6:$P$6),COLUMN($A$5:$P$5),IF($A79:$P79="غ",COLUMN($A$5:$P$5))),COLUMNS($A$7:G79)))),"")</f>
        <v/>
      </c>
      <c r="X79" s="94" t="str">
        <f t="array" ref="X79">IFERROR(IF($O79=0,"",INDEX($A$5:$P$5,SMALL(IF(--($A79:$P79&lt;$A$6:$P$6),COLUMN($A$5:$P$5),IF($A79:$P79="غ",COLUMN($A$5:$P$5))),COLUMNS($A$7:H79)))),"")</f>
        <v/>
      </c>
      <c r="Y79" s="94" t="str">
        <f t="array" ref="Y79">IFERROR(IF($O79=0,"",INDEX($A$5:$P$5,SMALL(IF(--($A79:$P79&lt;$A$6:$P$6),COLUMN($A$5:$P$5),IF($A79:$P79="غ",COLUMN($A$5:$P$5))),COLUMNS($A$7:I79)))),"")</f>
        <v/>
      </c>
      <c r="Z79" s="94" t="str">
        <f t="array" ref="Z79">IFERROR(IF($O79=0,"",INDEX($A$5:$P$5,SMALL(IF(--($A79:$P79&lt;$A$6:$P$6),COLUMN($A$5:$P$5),IF($A79:$P79="غ",COLUMN($A$5:$P$5))),COLUMNS($A$7:J79)))),"")</f>
        <v/>
      </c>
      <c r="AA79" s="94" t="str">
        <f t="array" ref="AA79">IFERROR(IF($O79=0,"",INDEX($A$5:$P$5,SMALL(IF(--($A79:$P79&lt;$A$6:$P$6),COLUMN($A$5:$P$5),IF($A79:$P79="غ",COLUMN($A$5:$P$5))),COLUMNS($A$7:K79)))),"")</f>
        <v/>
      </c>
      <c r="AB79" s="94" t="str">
        <f t="array" ref="AB79">IFERROR(IF($O79=0,"",INDEX($A$5:$P$5,SMALL(IF(--($A79:$P79&lt;$A$6:$P$6),COLUMN($A$5:$P$5),IF($A79:$P79="غ",COLUMN($A$5:$P$5))),COLUMNS($A$7:L79)))),"")</f>
        <v/>
      </c>
      <c r="AC79" s="94" t="str">
        <f t="array" ref="AC79">IFERROR(IF($O79=0,"",INDEX($A$5:$P$5,SMALL(IF(--($A79:$P79&lt;$A$6:$P$6),COLUMN($A$5:$P$5),IF($A79:$P79="غ",COLUMN($A$5:$P$5))),COLUMNS($A$7:M79)))),"")</f>
        <v/>
      </c>
      <c r="AD79" s="94" t="str">
        <f t="array" ref="AD79">IFERROR(IF($O79=0,"",INDEX($A$5:$P$5,SMALL(IF(--($A79:$P79&lt;$A$6:$P$6),COLUMN($A$5:$P$5),IF($A79:$P79="غ",COLUMN($A$5:$P$5))),COLUMNS($A$7:N79)))),"")</f>
        <v/>
      </c>
      <c r="AE79" s="94" t="str">
        <f t="array" ref="AE79">IFERROR(IF($O79=0,"",INDEX($A$5:$P$5,SMALL(IF(--($A79:$P79&lt;$A$6:$P$6),COLUMN($A$5:$P$5),IF($A79:$P79="غ",COLUMN($A$5:$P$5))),COLUMNS($A$7:O79)))),"")</f>
        <v/>
      </c>
    </row>
    <row r="80" spans="1:31">
      <c r="A80" s="98">
        <f>ورقة1!P82</f>
        <v>0</v>
      </c>
      <c r="B80" s="98">
        <f>ورقة1!R82</f>
        <v>0</v>
      </c>
      <c r="C80" s="98">
        <f>ورقة1!T82</f>
        <v>0</v>
      </c>
      <c r="D80" s="98">
        <f>ورقة1!V82</f>
        <v>0</v>
      </c>
      <c r="E80" s="98">
        <f>ورقة1!X82</f>
        <v>0</v>
      </c>
      <c r="F80" s="98">
        <f>ورقة1!AA82</f>
        <v>0</v>
      </c>
      <c r="G80" s="98">
        <f>ورقة1!AD82</f>
        <v>0</v>
      </c>
      <c r="H80" s="98">
        <f>ورقة1!AG82</f>
        <v>0</v>
      </c>
      <c r="I80" s="98">
        <f>ورقة1!AJ82</f>
        <v>0</v>
      </c>
      <c r="J80" s="98">
        <f>ورقة1!AM82</f>
        <v>0</v>
      </c>
      <c r="K80" s="98">
        <f>ورقة1!AP82</f>
        <v>0</v>
      </c>
      <c r="L80" s="98">
        <f>ورقة1!AS82</f>
        <v>0</v>
      </c>
      <c r="M80" s="98">
        <f>ورقة1!AV82</f>
        <v>0</v>
      </c>
      <c r="N80" s="98">
        <f>ورقة1!AX82</f>
        <v>0</v>
      </c>
      <c r="O80" s="98">
        <f>ورقة1!AZ82</f>
        <v>0</v>
      </c>
      <c r="P80" s="98">
        <f>ورقة1!BA82</f>
        <v>0</v>
      </c>
      <c r="Q80" s="94" t="str">
        <f t="array" ref="Q80">IFERROR(IF($O80=0,"",INDEX($A$5:$P$5,SMALL(IF(--($A80:$P80&lt;$A$6:$P$6),COLUMN($A$5:$P$5),IF($A80:$P80="غ",COLUMN($A$5:$P$5))),COLUMNS($A$7:A80)))),"")</f>
        <v/>
      </c>
      <c r="R80" s="94" t="str">
        <f t="array" ref="R80">IFERROR(IF($O80=0,"",INDEX($A$5:$P$5,SMALL(IF(--($A80:$P80&lt;$A$6:$P$6),COLUMN($A$5:$P$5),IF($A80:$P80="غ",COLUMN($A$5:$P$5))),COLUMNS($A$7:B80)))),"")</f>
        <v/>
      </c>
      <c r="S80" s="94" t="str">
        <f t="array" ref="S80">IFERROR(IF($O80=0,"",INDEX($A$5:$P$5,SMALL(IF(--($A80:$P80&lt;$A$6:$P$6),COLUMN($A$5:$P$5),IF($A80:$P80="غ",COLUMN($A$5:$P$5))),COLUMNS($A$7:C80)))),"")</f>
        <v/>
      </c>
      <c r="T80" s="94" t="str">
        <f t="array" ref="T80">IFERROR(IF($O80=0,"",INDEX($A$5:$P$5,SMALL(IF(--($A80:$P80&lt;$A$6:$P$6),COLUMN($A$5:$P$5),IF($A80:$P80="غ",COLUMN($A$5:$P$5))),COLUMNS($A$7:D80)))),"")</f>
        <v/>
      </c>
      <c r="U80" s="94" t="str">
        <f t="array" ref="U80">IFERROR(IF($O80=0,"",INDEX($A$5:$P$5,SMALL(IF(--($A80:$P80&lt;$A$6:$P$6),COLUMN($A$5:$P$5),IF($A80:$P80="غ",COLUMN($A$5:$P$5))),COLUMNS($A$7:E80)))),"")</f>
        <v/>
      </c>
      <c r="V80" s="94" t="str">
        <f t="array" ref="V80">IFERROR(IF($O80=0,"",INDEX($A$5:$P$5,SMALL(IF(--($A80:$P80&lt;$A$6:$P$6),COLUMN($A$5:$P$5),IF($A80:$P80="غ",COLUMN($A$5:$P$5))),COLUMNS($A$7:F80)))),"")</f>
        <v/>
      </c>
      <c r="W80" s="94" t="str">
        <f t="array" ref="W80">IFERROR(IF($O80=0,"",INDEX($A$5:$P$5,SMALL(IF(--($A80:$P80&lt;$A$6:$P$6),COLUMN($A$5:$P$5),IF($A80:$P80="غ",COLUMN($A$5:$P$5))),COLUMNS($A$7:G80)))),"")</f>
        <v/>
      </c>
      <c r="X80" s="94" t="str">
        <f t="array" ref="X80">IFERROR(IF($O80=0,"",INDEX($A$5:$P$5,SMALL(IF(--($A80:$P80&lt;$A$6:$P$6),COLUMN($A$5:$P$5),IF($A80:$P80="غ",COLUMN($A$5:$P$5))),COLUMNS($A$7:H80)))),"")</f>
        <v/>
      </c>
      <c r="Y80" s="94" t="str">
        <f t="array" ref="Y80">IFERROR(IF($O80=0,"",INDEX($A$5:$P$5,SMALL(IF(--($A80:$P80&lt;$A$6:$P$6),COLUMN($A$5:$P$5),IF($A80:$P80="غ",COLUMN($A$5:$P$5))),COLUMNS($A$7:I80)))),"")</f>
        <v/>
      </c>
      <c r="Z80" s="94" t="str">
        <f t="array" ref="Z80">IFERROR(IF($O80=0,"",INDEX($A$5:$P$5,SMALL(IF(--($A80:$P80&lt;$A$6:$P$6),COLUMN($A$5:$P$5),IF($A80:$P80="غ",COLUMN($A$5:$P$5))),COLUMNS($A$7:J80)))),"")</f>
        <v/>
      </c>
      <c r="AA80" s="94" t="str">
        <f t="array" ref="AA80">IFERROR(IF($O80=0,"",INDEX($A$5:$P$5,SMALL(IF(--($A80:$P80&lt;$A$6:$P$6),COLUMN($A$5:$P$5),IF($A80:$P80="غ",COLUMN($A$5:$P$5))),COLUMNS($A$7:K80)))),"")</f>
        <v/>
      </c>
      <c r="AB80" s="94" t="str">
        <f t="array" ref="AB80">IFERROR(IF($O80=0,"",INDEX($A$5:$P$5,SMALL(IF(--($A80:$P80&lt;$A$6:$P$6),COLUMN($A$5:$P$5),IF($A80:$P80="غ",COLUMN($A$5:$P$5))),COLUMNS($A$7:L80)))),"")</f>
        <v/>
      </c>
      <c r="AC80" s="94" t="str">
        <f t="array" ref="AC80">IFERROR(IF($O80=0,"",INDEX($A$5:$P$5,SMALL(IF(--($A80:$P80&lt;$A$6:$P$6),COLUMN($A$5:$P$5),IF($A80:$P80="غ",COLUMN($A$5:$P$5))),COLUMNS($A$7:M80)))),"")</f>
        <v/>
      </c>
      <c r="AD80" s="94" t="str">
        <f t="array" ref="AD80">IFERROR(IF($O80=0,"",INDEX($A$5:$P$5,SMALL(IF(--($A80:$P80&lt;$A$6:$P$6),COLUMN($A$5:$P$5),IF($A80:$P80="غ",COLUMN($A$5:$P$5))),COLUMNS($A$7:N80)))),"")</f>
        <v/>
      </c>
      <c r="AE80" s="94" t="str">
        <f t="array" ref="AE80">IFERROR(IF($O80=0,"",INDEX($A$5:$P$5,SMALL(IF(--($A80:$P80&lt;$A$6:$P$6),COLUMN($A$5:$P$5),IF($A80:$P80="غ",COLUMN($A$5:$P$5))),COLUMNS($A$7:O80)))),"")</f>
        <v/>
      </c>
    </row>
    <row r="81" spans="1:31">
      <c r="A81" s="98">
        <f>ورقة1!P83</f>
        <v>0</v>
      </c>
      <c r="B81" s="98">
        <f>ورقة1!R83</f>
        <v>0</v>
      </c>
      <c r="C81" s="98">
        <f>ورقة1!T83</f>
        <v>0</v>
      </c>
      <c r="D81" s="98">
        <f>ورقة1!V83</f>
        <v>0</v>
      </c>
      <c r="E81" s="98">
        <f>ورقة1!X83</f>
        <v>0</v>
      </c>
      <c r="F81" s="98">
        <f>ورقة1!AA83</f>
        <v>0</v>
      </c>
      <c r="G81" s="98">
        <f>ورقة1!AD83</f>
        <v>0</v>
      </c>
      <c r="H81" s="98">
        <f>ورقة1!AG83</f>
        <v>0</v>
      </c>
      <c r="I81" s="98">
        <f>ورقة1!AJ83</f>
        <v>0</v>
      </c>
      <c r="J81" s="98">
        <f>ورقة1!AM83</f>
        <v>0</v>
      </c>
      <c r="K81" s="98">
        <f>ورقة1!AP83</f>
        <v>0</v>
      </c>
      <c r="L81" s="98">
        <f>ورقة1!AS83</f>
        <v>0</v>
      </c>
      <c r="M81" s="98">
        <f>ورقة1!AV83</f>
        <v>0</v>
      </c>
      <c r="N81" s="98">
        <f>ورقة1!AX83</f>
        <v>0</v>
      </c>
      <c r="O81" s="98">
        <f>ورقة1!AZ83</f>
        <v>0</v>
      </c>
      <c r="P81" s="98">
        <f>ورقة1!BA83</f>
        <v>0</v>
      </c>
      <c r="Q81" s="94" t="str">
        <f t="array" ref="Q81">IFERROR(IF($O81=0,"",INDEX($A$5:$P$5,SMALL(IF(--($A81:$P81&lt;$A$6:$P$6),COLUMN($A$5:$P$5),IF($A81:$P81="غ",COLUMN($A$5:$P$5))),COLUMNS($A$7:A81)))),"")</f>
        <v/>
      </c>
      <c r="R81" s="94" t="str">
        <f t="array" ref="R81">IFERROR(IF($O81=0,"",INDEX($A$5:$P$5,SMALL(IF(--($A81:$P81&lt;$A$6:$P$6),COLUMN($A$5:$P$5),IF($A81:$P81="غ",COLUMN($A$5:$P$5))),COLUMNS($A$7:B81)))),"")</f>
        <v/>
      </c>
      <c r="S81" s="94" t="str">
        <f t="array" ref="S81">IFERROR(IF($O81=0,"",INDEX($A$5:$P$5,SMALL(IF(--($A81:$P81&lt;$A$6:$P$6),COLUMN($A$5:$P$5),IF($A81:$P81="غ",COLUMN($A$5:$P$5))),COLUMNS($A$7:C81)))),"")</f>
        <v/>
      </c>
      <c r="T81" s="94" t="str">
        <f t="array" ref="T81">IFERROR(IF($O81=0,"",INDEX($A$5:$P$5,SMALL(IF(--($A81:$P81&lt;$A$6:$P$6),COLUMN($A$5:$P$5),IF($A81:$P81="غ",COLUMN($A$5:$P$5))),COLUMNS($A$7:D81)))),"")</f>
        <v/>
      </c>
      <c r="U81" s="94" t="str">
        <f t="array" ref="U81">IFERROR(IF($O81=0,"",INDEX($A$5:$P$5,SMALL(IF(--($A81:$P81&lt;$A$6:$P$6),COLUMN($A$5:$P$5),IF($A81:$P81="غ",COLUMN($A$5:$P$5))),COLUMNS($A$7:E81)))),"")</f>
        <v/>
      </c>
      <c r="V81" s="94" t="str">
        <f t="array" ref="V81">IFERROR(IF($O81=0,"",INDEX($A$5:$P$5,SMALL(IF(--($A81:$P81&lt;$A$6:$P$6),COLUMN($A$5:$P$5),IF($A81:$P81="غ",COLUMN($A$5:$P$5))),COLUMNS($A$7:F81)))),"")</f>
        <v/>
      </c>
      <c r="W81" s="94" t="str">
        <f t="array" ref="W81">IFERROR(IF($O81=0,"",INDEX($A$5:$P$5,SMALL(IF(--($A81:$P81&lt;$A$6:$P$6),COLUMN($A$5:$P$5),IF($A81:$P81="غ",COLUMN($A$5:$P$5))),COLUMNS($A$7:G81)))),"")</f>
        <v/>
      </c>
      <c r="X81" s="94" t="str">
        <f t="array" ref="X81">IFERROR(IF($O81=0,"",INDEX($A$5:$P$5,SMALL(IF(--($A81:$P81&lt;$A$6:$P$6),COLUMN($A$5:$P$5),IF($A81:$P81="غ",COLUMN($A$5:$P$5))),COLUMNS($A$7:H81)))),"")</f>
        <v/>
      </c>
      <c r="Y81" s="94" t="str">
        <f t="array" ref="Y81">IFERROR(IF($O81=0,"",INDEX($A$5:$P$5,SMALL(IF(--($A81:$P81&lt;$A$6:$P$6),COLUMN($A$5:$P$5),IF($A81:$P81="غ",COLUMN($A$5:$P$5))),COLUMNS($A$7:I81)))),"")</f>
        <v/>
      </c>
      <c r="Z81" s="94" t="str">
        <f t="array" ref="Z81">IFERROR(IF($O81=0,"",INDEX($A$5:$P$5,SMALL(IF(--($A81:$P81&lt;$A$6:$P$6),COLUMN($A$5:$P$5),IF($A81:$P81="غ",COLUMN($A$5:$P$5))),COLUMNS($A$7:J81)))),"")</f>
        <v/>
      </c>
      <c r="AA81" s="94" t="str">
        <f t="array" ref="AA81">IFERROR(IF($O81=0,"",INDEX($A$5:$P$5,SMALL(IF(--($A81:$P81&lt;$A$6:$P$6),COLUMN($A$5:$P$5),IF($A81:$P81="غ",COLUMN($A$5:$P$5))),COLUMNS($A$7:K81)))),"")</f>
        <v/>
      </c>
      <c r="AB81" s="94" t="str">
        <f t="array" ref="AB81">IFERROR(IF($O81=0,"",INDEX($A$5:$P$5,SMALL(IF(--($A81:$P81&lt;$A$6:$P$6),COLUMN($A$5:$P$5),IF($A81:$P81="غ",COLUMN($A$5:$P$5))),COLUMNS($A$7:L81)))),"")</f>
        <v/>
      </c>
      <c r="AC81" s="94" t="str">
        <f t="array" ref="AC81">IFERROR(IF($O81=0,"",INDEX($A$5:$P$5,SMALL(IF(--($A81:$P81&lt;$A$6:$P$6),COLUMN($A$5:$P$5),IF($A81:$P81="غ",COLUMN($A$5:$P$5))),COLUMNS($A$7:M81)))),"")</f>
        <v/>
      </c>
      <c r="AD81" s="94" t="str">
        <f t="array" ref="AD81">IFERROR(IF($O81=0,"",INDEX($A$5:$P$5,SMALL(IF(--($A81:$P81&lt;$A$6:$P$6),COLUMN($A$5:$P$5),IF($A81:$P81="غ",COLUMN($A$5:$P$5))),COLUMNS($A$7:N81)))),"")</f>
        <v/>
      </c>
      <c r="AE81" s="94" t="str">
        <f t="array" ref="AE81">IFERROR(IF($O81=0,"",INDEX($A$5:$P$5,SMALL(IF(--($A81:$P81&lt;$A$6:$P$6),COLUMN($A$5:$P$5),IF($A81:$P81="غ",COLUMN($A$5:$P$5))),COLUMNS($A$7:O81)))),"")</f>
        <v/>
      </c>
    </row>
    <row r="82" spans="1:31">
      <c r="A82" s="98">
        <f>ورقة1!P84</f>
        <v>0</v>
      </c>
      <c r="B82" s="98">
        <f>ورقة1!R84</f>
        <v>0</v>
      </c>
      <c r="C82" s="98">
        <f>ورقة1!T84</f>
        <v>0</v>
      </c>
      <c r="D82" s="98">
        <f>ورقة1!V84</f>
        <v>0</v>
      </c>
      <c r="E82" s="98">
        <f>ورقة1!X84</f>
        <v>0</v>
      </c>
      <c r="F82" s="98">
        <f>ورقة1!AA84</f>
        <v>0</v>
      </c>
      <c r="G82" s="98">
        <f>ورقة1!AD84</f>
        <v>0</v>
      </c>
      <c r="H82" s="98">
        <f>ورقة1!AG84</f>
        <v>0</v>
      </c>
      <c r="I82" s="98">
        <f>ورقة1!AJ84</f>
        <v>0</v>
      </c>
      <c r="J82" s="98">
        <f>ورقة1!AM84</f>
        <v>0</v>
      </c>
      <c r="K82" s="98">
        <f>ورقة1!AP84</f>
        <v>0</v>
      </c>
      <c r="L82" s="98">
        <f>ورقة1!AS84</f>
        <v>0</v>
      </c>
      <c r="M82" s="98">
        <f>ورقة1!AV84</f>
        <v>0</v>
      </c>
      <c r="N82" s="98">
        <f>ورقة1!AX84</f>
        <v>0</v>
      </c>
      <c r="O82" s="98">
        <f>ورقة1!AZ84</f>
        <v>0</v>
      </c>
      <c r="P82" s="98">
        <f>ورقة1!BA84</f>
        <v>0</v>
      </c>
      <c r="Q82" s="94" t="str">
        <f t="array" ref="Q82">IFERROR(IF($O82=0,"",INDEX($A$5:$P$5,SMALL(IF(--($A82:$P82&lt;$A$6:$P$6),COLUMN($A$5:$P$5),IF($A82:$P82="غ",COLUMN($A$5:$P$5))),COLUMNS($A$7:A82)))),"")</f>
        <v/>
      </c>
      <c r="R82" s="94" t="str">
        <f t="array" ref="R82">IFERROR(IF($O82=0,"",INDEX($A$5:$P$5,SMALL(IF(--($A82:$P82&lt;$A$6:$P$6),COLUMN($A$5:$P$5),IF($A82:$P82="غ",COLUMN($A$5:$P$5))),COLUMNS($A$7:B82)))),"")</f>
        <v/>
      </c>
      <c r="S82" s="94" t="str">
        <f t="array" ref="S82">IFERROR(IF($O82=0,"",INDEX($A$5:$P$5,SMALL(IF(--($A82:$P82&lt;$A$6:$P$6),COLUMN($A$5:$P$5),IF($A82:$P82="غ",COLUMN($A$5:$P$5))),COLUMNS($A$7:C82)))),"")</f>
        <v/>
      </c>
      <c r="T82" s="94" t="str">
        <f t="array" ref="T82">IFERROR(IF($O82=0,"",INDEX($A$5:$P$5,SMALL(IF(--($A82:$P82&lt;$A$6:$P$6),COLUMN($A$5:$P$5),IF($A82:$P82="غ",COLUMN($A$5:$P$5))),COLUMNS($A$7:D82)))),"")</f>
        <v/>
      </c>
      <c r="U82" s="94" t="str">
        <f t="array" ref="U82">IFERROR(IF($O82=0,"",INDEX($A$5:$P$5,SMALL(IF(--($A82:$P82&lt;$A$6:$P$6),COLUMN($A$5:$P$5),IF($A82:$P82="غ",COLUMN($A$5:$P$5))),COLUMNS($A$7:E82)))),"")</f>
        <v/>
      </c>
      <c r="V82" s="94" t="str">
        <f t="array" ref="V82">IFERROR(IF($O82=0,"",INDEX($A$5:$P$5,SMALL(IF(--($A82:$P82&lt;$A$6:$P$6),COLUMN($A$5:$P$5),IF($A82:$P82="غ",COLUMN($A$5:$P$5))),COLUMNS($A$7:F82)))),"")</f>
        <v/>
      </c>
      <c r="W82" s="94" t="str">
        <f t="array" ref="W82">IFERROR(IF($O82=0,"",INDEX($A$5:$P$5,SMALL(IF(--($A82:$P82&lt;$A$6:$P$6),COLUMN($A$5:$P$5),IF($A82:$P82="غ",COLUMN($A$5:$P$5))),COLUMNS($A$7:G82)))),"")</f>
        <v/>
      </c>
      <c r="X82" s="94" t="str">
        <f t="array" ref="X82">IFERROR(IF($O82=0,"",INDEX($A$5:$P$5,SMALL(IF(--($A82:$P82&lt;$A$6:$P$6),COLUMN($A$5:$P$5),IF($A82:$P82="غ",COLUMN($A$5:$P$5))),COLUMNS($A$7:H82)))),"")</f>
        <v/>
      </c>
      <c r="Y82" s="94" t="str">
        <f t="array" ref="Y82">IFERROR(IF($O82=0,"",INDEX($A$5:$P$5,SMALL(IF(--($A82:$P82&lt;$A$6:$P$6),COLUMN($A$5:$P$5),IF($A82:$P82="غ",COLUMN($A$5:$P$5))),COLUMNS($A$7:I82)))),"")</f>
        <v/>
      </c>
      <c r="Z82" s="94" t="str">
        <f t="array" ref="Z82">IFERROR(IF($O82=0,"",INDEX($A$5:$P$5,SMALL(IF(--($A82:$P82&lt;$A$6:$P$6),COLUMN($A$5:$P$5),IF($A82:$P82="غ",COLUMN($A$5:$P$5))),COLUMNS($A$7:J82)))),"")</f>
        <v/>
      </c>
      <c r="AA82" s="94" t="str">
        <f t="array" ref="AA82">IFERROR(IF($O82=0,"",INDEX($A$5:$P$5,SMALL(IF(--($A82:$P82&lt;$A$6:$P$6),COLUMN($A$5:$P$5),IF($A82:$P82="غ",COLUMN($A$5:$P$5))),COLUMNS($A$7:K82)))),"")</f>
        <v/>
      </c>
      <c r="AB82" s="94" t="str">
        <f t="array" ref="AB82">IFERROR(IF($O82=0,"",INDEX($A$5:$P$5,SMALL(IF(--($A82:$P82&lt;$A$6:$P$6),COLUMN($A$5:$P$5),IF($A82:$P82="غ",COLUMN($A$5:$P$5))),COLUMNS($A$7:L82)))),"")</f>
        <v/>
      </c>
      <c r="AC82" s="94" t="str">
        <f t="array" ref="AC82">IFERROR(IF($O82=0,"",INDEX($A$5:$P$5,SMALL(IF(--($A82:$P82&lt;$A$6:$P$6),COLUMN($A$5:$P$5),IF($A82:$P82="غ",COLUMN($A$5:$P$5))),COLUMNS($A$7:M82)))),"")</f>
        <v/>
      </c>
      <c r="AD82" s="94" t="str">
        <f t="array" ref="AD82">IFERROR(IF($O82=0,"",INDEX($A$5:$P$5,SMALL(IF(--($A82:$P82&lt;$A$6:$P$6),COLUMN($A$5:$P$5),IF($A82:$P82="غ",COLUMN($A$5:$P$5))),COLUMNS($A$7:N82)))),"")</f>
        <v/>
      </c>
      <c r="AE82" s="94" t="str">
        <f t="array" ref="AE82">IFERROR(IF($O82=0,"",INDEX($A$5:$P$5,SMALL(IF(--($A82:$P82&lt;$A$6:$P$6),COLUMN($A$5:$P$5),IF($A82:$P82="غ",COLUMN($A$5:$P$5))),COLUMNS($A$7:O82)))),"")</f>
        <v/>
      </c>
    </row>
    <row r="83" spans="1:31">
      <c r="A83" s="98">
        <f>ورقة1!P85</f>
        <v>0</v>
      </c>
      <c r="B83" s="98">
        <f>ورقة1!R85</f>
        <v>0</v>
      </c>
      <c r="C83" s="98">
        <f>ورقة1!T85</f>
        <v>0</v>
      </c>
      <c r="D83" s="98">
        <f>ورقة1!V85</f>
        <v>0</v>
      </c>
      <c r="E83" s="98">
        <f>ورقة1!X85</f>
        <v>0</v>
      </c>
      <c r="F83" s="98">
        <f>ورقة1!AA85</f>
        <v>0</v>
      </c>
      <c r="G83" s="98">
        <f>ورقة1!AD85</f>
        <v>0</v>
      </c>
      <c r="H83" s="98">
        <f>ورقة1!AG85</f>
        <v>0</v>
      </c>
      <c r="I83" s="98">
        <f>ورقة1!AJ85</f>
        <v>0</v>
      </c>
      <c r="J83" s="98">
        <f>ورقة1!AM85</f>
        <v>0</v>
      </c>
      <c r="K83" s="98">
        <f>ورقة1!AP85</f>
        <v>0</v>
      </c>
      <c r="L83" s="98">
        <f>ورقة1!AS85</f>
        <v>0</v>
      </c>
      <c r="M83" s="98">
        <f>ورقة1!AV85</f>
        <v>0</v>
      </c>
      <c r="N83" s="98">
        <f>ورقة1!AX85</f>
        <v>0</v>
      </c>
      <c r="O83" s="98">
        <f>ورقة1!AZ85</f>
        <v>0</v>
      </c>
      <c r="P83" s="98">
        <f>ورقة1!BA85</f>
        <v>0</v>
      </c>
      <c r="Q83" s="94" t="str">
        <f t="array" ref="Q83">IFERROR(IF($O83=0,"",INDEX($A$5:$P$5,SMALL(IF(--($A83:$P83&lt;$A$6:$P$6),COLUMN($A$5:$P$5),IF($A83:$P83="غ",COLUMN($A$5:$P$5))),COLUMNS($A$7:A83)))),"")</f>
        <v/>
      </c>
      <c r="R83" s="94" t="str">
        <f t="array" ref="R83">IFERROR(IF($O83=0,"",INDEX($A$5:$P$5,SMALL(IF(--($A83:$P83&lt;$A$6:$P$6),COLUMN($A$5:$P$5),IF($A83:$P83="غ",COLUMN($A$5:$P$5))),COLUMNS($A$7:B83)))),"")</f>
        <v/>
      </c>
      <c r="S83" s="94" t="str">
        <f t="array" ref="S83">IFERROR(IF($O83=0,"",INDEX($A$5:$P$5,SMALL(IF(--($A83:$P83&lt;$A$6:$P$6),COLUMN($A$5:$P$5),IF($A83:$P83="غ",COLUMN($A$5:$P$5))),COLUMNS($A$7:C83)))),"")</f>
        <v/>
      </c>
      <c r="T83" s="94" t="str">
        <f t="array" ref="T83">IFERROR(IF($O83=0,"",INDEX($A$5:$P$5,SMALL(IF(--($A83:$P83&lt;$A$6:$P$6),COLUMN($A$5:$P$5),IF($A83:$P83="غ",COLUMN($A$5:$P$5))),COLUMNS($A$7:D83)))),"")</f>
        <v/>
      </c>
      <c r="U83" s="94" t="str">
        <f t="array" ref="U83">IFERROR(IF($O83=0,"",INDEX($A$5:$P$5,SMALL(IF(--($A83:$P83&lt;$A$6:$P$6),COLUMN($A$5:$P$5),IF($A83:$P83="غ",COLUMN($A$5:$P$5))),COLUMNS($A$7:E83)))),"")</f>
        <v/>
      </c>
      <c r="V83" s="94" t="str">
        <f t="array" ref="V83">IFERROR(IF($O83=0,"",INDEX($A$5:$P$5,SMALL(IF(--($A83:$P83&lt;$A$6:$P$6),COLUMN($A$5:$P$5),IF($A83:$P83="غ",COLUMN($A$5:$P$5))),COLUMNS($A$7:F83)))),"")</f>
        <v/>
      </c>
      <c r="W83" s="94" t="str">
        <f t="array" ref="W83">IFERROR(IF($O83=0,"",INDEX($A$5:$P$5,SMALL(IF(--($A83:$P83&lt;$A$6:$P$6),COLUMN($A$5:$P$5),IF($A83:$P83="غ",COLUMN($A$5:$P$5))),COLUMNS($A$7:G83)))),"")</f>
        <v/>
      </c>
      <c r="X83" s="94" t="str">
        <f t="array" ref="X83">IFERROR(IF($O83=0,"",INDEX($A$5:$P$5,SMALL(IF(--($A83:$P83&lt;$A$6:$P$6),COLUMN($A$5:$P$5),IF($A83:$P83="غ",COLUMN($A$5:$P$5))),COLUMNS($A$7:H83)))),"")</f>
        <v/>
      </c>
      <c r="Y83" s="94" t="str">
        <f t="array" ref="Y83">IFERROR(IF($O83=0,"",INDEX($A$5:$P$5,SMALL(IF(--($A83:$P83&lt;$A$6:$P$6),COLUMN($A$5:$P$5),IF($A83:$P83="غ",COLUMN($A$5:$P$5))),COLUMNS($A$7:I83)))),"")</f>
        <v/>
      </c>
      <c r="Z83" s="94" t="str">
        <f t="array" ref="Z83">IFERROR(IF($O83=0,"",INDEX($A$5:$P$5,SMALL(IF(--($A83:$P83&lt;$A$6:$P$6),COLUMN($A$5:$P$5),IF($A83:$P83="غ",COLUMN($A$5:$P$5))),COLUMNS($A$7:J83)))),"")</f>
        <v/>
      </c>
      <c r="AA83" s="94" t="str">
        <f t="array" ref="AA83">IFERROR(IF($O83=0,"",INDEX($A$5:$P$5,SMALL(IF(--($A83:$P83&lt;$A$6:$P$6),COLUMN($A$5:$P$5),IF($A83:$P83="غ",COLUMN($A$5:$P$5))),COLUMNS($A$7:K83)))),"")</f>
        <v/>
      </c>
      <c r="AB83" s="94" t="str">
        <f t="array" ref="AB83">IFERROR(IF($O83=0,"",INDEX($A$5:$P$5,SMALL(IF(--($A83:$P83&lt;$A$6:$P$6),COLUMN($A$5:$P$5),IF($A83:$P83="غ",COLUMN($A$5:$P$5))),COLUMNS($A$7:L83)))),"")</f>
        <v/>
      </c>
      <c r="AC83" s="94" t="str">
        <f t="array" ref="AC83">IFERROR(IF($O83=0,"",INDEX($A$5:$P$5,SMALL(IF(--($A83:$P83&lt;$A$6:$P$6),COLUMN($A$5:$P$5),IF($A83:$P83="غ",COLUMN($A$5:$P$5))),COLUMNS($A$7:M83)))),"")</f>
        <v/>
      </c>
      <c r="AD83" s="94" t="str">
        <f t="array" ref="AD83">IFERROR(IF($O83=0,"",INDEX($A$5:$P$5,SMALL(IF(--($A83:$P83&lt;$A$6:$P$6),COLUMN($A$5:$P$5),IF($A83:$P83="غ",COLUMN($A$5:$P$5))),COLUMNS($A$7:N83)))),"")</f>
        <v/>
      </c>
      <c r="AE83" s="94" t="str">
        <f t="array" ref="AE83">IFERROR(IF($O83=0,"",INDEX($A$5:$P$5,SMALL(IF(--($A83:$P83&lt;$A$6:$P$6),COLUMN($A$5:$P$5),IF($A83:$P83="غ",COLUMN($A$5:$P$5))),COLUMNS($A$7:O83)))),"")</f>
        <v/>
      </c>
    </row>
    <row r="84" spans="1:31">
      <c r="A84" s="98">
        <f>ورقة1!P86</f>
        <v>0</v>
      </c>
      <c r="B84" s="98">
        <f>ورقة1!R86</f>
        <v>0</v>
      </c>
      <c r="C84" s="98">
        <f>ورقة1!T86</f>
        <v>0</v>
      </c>
      <c r="D84" s="98">
        <f>ورقة1!V86</f>
        <v>0</v>
      </c>
      <c r="E84" s="98">
        <f>ورقة1!X86</f>
        <v>0</v>
      </c>
      <c r="F84" s="98">
        <f>ورقة1!AA86</f>
        <v>0</v>
      </c>
      <c r="G84" s="98">
        <f>ورقة1!AD86</f>
        <v>0</v>
      </c>
      <c r="H84" s="98">
        <f>ورقة1!AG86</f>
        <v>0</v>
      </c>
      <c r="I84" s="98">
        <f>ورقة1!AJ86</f>
        <v>0</v>
      </c>
      <c r="J84" s="98">
        <f>ورقة1!AM86</f>
        <v>0</v>
      </c>
      <c r="K84" s="98">
        <f>ورقة1!AP86</f>
        <v>0</v>
      </c>
      <c r="L84" s="98">
        <f>ورقة1!AS86</f>
        <v>0</v>
      </c>
      <c r="M84" s="98">
        <f>ورقة1!AV86</f>
        <v>0</v>
      </c>
      <c r="N84" s="98">
        <f>ورقة1!AX86</f>
        <v>0</v>
      </c>
      <c r="O84" s="98">
        <f>ورقة1!AZ86</f>
        <v>0</v>
      </c>
      <c r="P84" s="98">
        <f>ورقة1!BA86</f>
        <v>0</v>
      </c>
      <c r="Q84" s="94" t="str">
        <f t="array" ref="Q84">IFERROR(IF($O84=0,"",INDEX($A$5:$P$5,SMALL(IF(--($A84:$P84&lt;$A$6:$P$6),COLUMN($A$5:$P$5),IF($A84:$P84="غ",COLUMN($A$5:$P$5))),COLUMNS($A$7:A84)))),"")</f>
        <v/>
      </c>
      <c r="R84" s="94" t="str">
        <f t="array" ref="R84">IFERROR(IF($O84=0,"",INDEX($A$5:$P$5,SMALL(IF(--($A84:$P84&lt;$A$6:$P$6),COLUMN($A$5:$P$5),IF($A84:$P84="غ",COLUMN($A$5:$P$5))),COLUMNS($A$7:B84)))),"")</f>
        <v/>
      </c>
      <c r="S84" s="94" t="str">
        <f t="array" ref="S84">IFERROR(IF($O84=0,"",INDEX($A$5:$P$5,SMALL(IF(--($A84:$P84&lt;$A$6:$P$6),COLUMN($A$5:$P$5),IF($A84:$P84="غ",COLUMN($A$5:$P$5))),COLUMNS($A$7:C84)))),"")</f>
        <v/>
      </c>
      <c r="T84" s="94" t="str">
        <f t="array" ref="T84">IFERROR(IF($O84=0,"",INDEX($A$5:$P$5,SMALL(IF(--($A84:$P84&lt;$A$6:$P$6),COLUMN($A$5:$P$5),IF($A84:$P84="غ",COLUMN($A$5:$P$5))),COLUMNS($A$7:D84)))),"")</f>
        <v/>
      </c>
      <c r="U84" s="94" t="str">
        <f t="array" ref="U84">IFERROR(IF($O84=0,"",INDEX($A$5:$P$5,SMALL(IF(--($A84:$P84&lt;$A$6:$P$6),COLUMN($A$5:$P$5),IF($A84:$P84="غ",COLUMN($A$5:$P$5))),COLUMNS($A$7:E84)))),"")</f>
        <v/>
      </c>
      <c r="V84" s="94" t="str">
        <f t="array" ref="V84">IFERROR(IF($O84=0,"",INDEX($A$5:$P$5,SMALL(IF(--($A84:$P84&lt;$A$6:$P$6),COLUMN($A$5:$P$5),IF($A84:$P84="غ",COLUMN($A$5:$P$5))),COLUMNS($A$7:F84)))),"")</f>
        <v/>
      </c>
      <c r="W84" s="94" t="str">
        <f t="array" ref="W84">IFERROR(IF($O84=0,"",INDEX($A$5:$P$5,SMALL(IF(--($A84:$P84&lt;$A$6:$P$6),COLUMN($A$5:$P$5),IF($A84:$P84="غ",COLUMN($A$5:$P$5))),COLUMNS($A$7:G84)))),"")</f>
        <v/>
      </c>
      <c r="X84" s="94" t="str">
        <f t="array" ref="X84">IFERROR(IF($O84=0,"",INDEX($A$5:$P$5,SMALL(IF(--($A84:$P84&lt;$A$6:$P$6),COLUMN($A$5:$P$5),IF($A84:$P84="غ",COLUMN($A$5:$P$5))),COLUMNS($A$7:H84)))),"")</f>
        <v/>
      </c>
      <c r="Y84" s="94" t="str">
        <f t="array" ref="Y84">IFERROR(IF($O84=0,"",INDEX($A$5:$P$5,SMALL(IF(--($A84:$P84&lt;$A$6:$P$6),COLUMN($A$5:$P$5),IF($A84:$P84="غ",COLUMN($A$5:$P$5))),COLUMNS($A$7:I84)))),"")</f>
        <v/>
      </c>
      <c r="Z84" s="94" t="str">
        <f t="array" ref="Z84">IFERROR(IF($O84=0,"",INDEX($A$5:$P$5,SMALL(IF(--($A84:$P84&lt;$A$6:$P$6),COLUMN($A$5:$P$5),IF($A84:$P84="غ",COLUMN($A$5:$P$5))),COLUMNS($A$7:J84)))),"")</f>
        <v/>
      </c>
      <c r="AA84" s="94" t="str">
        <f t="array" ref="AA84">IFERROR(IF($O84=0,"",INDEX($A$5:$P$5,SMALL(IF(--($A84:$P84&lt;$A$6:$P$6),COLUMN($A$5:$P$5),IF($A84:$P84="غ",COLUMN($A$5:$P$5))),COLUMNS($A$7:K84)))),"")</f>
        <v/>
      </c>
      <c r="AB84" s="94" t="str">
        <f t="array" ref="AB84">IFERROR(IF($O84=0,"",INDEX($A$5:$P$5,SMALL(IF(--($A84:$P84&lt;$A$6:$P$6),COLUMN($A$5:$P$5),IF($A84:$P84="غ",COLUMN($A$5:$P$5))),COLUMNS($A$7:L84)))),"")</f>
        <v/>
      </c>
      <c r="AC84" s="94" t="str">
        <f t="array" ref="AC84">IFERROR(IF($O84=0,"",INDEX($A$5:$P$5,SMALL(IF(--($A84:$P84&lt;$A$6:$P$6),COLUMN($A$5:$P$5),IF($A84:$P84="غ",COLUMN($A$5:$P$5))),COLUMNS($A$7:M84)))),"")</f>
        <v/>
      </c>
      <c r="AD84" s="94" t="str">
        <f t="array" ref="AD84">IFERROR(IF($O84=0,"",INDEX($A$5:$P$5,SMALL(IF(--($A84:$P84&lt;$A$6:$P$6),COLUMN($A$5:$P$5),IF($A84:$P84="غ",COLUMN($A$5:$P$5))),COLUMNS($A$7:N84)))),"")</f>
        <v/>
      </c>
      <c r="AE84" s="94" t="str">
        <f t="array" ref="AE84">IFERROR(IF($O84=0,"",INDEX($A$5:$P$5,SMALL(IF(--($A84:$P84&lt;$A$6:$P$6),COLUMN($A$5:$P$5),IF($A84:$P84="غ",COLUMN($A$5:$P$5))),COLUMNS($A$7:O84)))),"")</f>
        <v/>
      </c>
    </row>
    <row r="85" spans="1:31">
      <c r="A85" s="98">
        <f>ورقة1!P87</f>
        <v>0</v>
      </c>
      <c r="B85" s="98">
        <f>ورقة1!R87</f>
        <v>0</v>
      </c>
      <c r="C85" s="98">
        <f>ورقة1!T87</f>
        <v>0</v>
      </c>
      <c r="D85" s="98">
        <f>ورقة1!V87</f>
        <v>0</v>
      </c>
      <c r="E85" s="98">
        <f>ورقة1!X87</f>
        <v>0</v>
      </c>
      <c r="F85" s="98">
        <f>ورقة1!AA87</f>
        <v>0</v>
      </c>
      <c r="G85" s="98">
        <f>ورقة1!AD87</f>
        <v>0</v>
      </c>
      <c r="H85" s="98">
        <f>ورقة1!AG87</f>
        <v>0</v>
      </c>
      <c r="I85" s="98">
        <f>ورقة1!AJ87</f>
        <v>0</v>
      </c>
      <c r="J85" s="98">
        <f>ورقة1!AM87</f>
        <v>0</v>
      </c>
      <c r="K85" s="98">
        <f>ورقة1!AP87</f>
        <v>0</v>
      </c>
      <c r="L85" s="98">
        <f>ورقة1!AS87</f>
        <v>0</v>
      </c>
      <c r="M85" s="98">
        <f>ورقة1!AV87</f>
        <v>0</v>
      </c>
      <c r="N85" s="98">
        <f>ورقة1!AX87</f>
        <v>0</v>
      </c>
      <c r="O85" s="98">
        <f>ورقة1!AZ87</f>
        <v>0</v>
      </c>
      <c r="P85" s="98">
        <f>ورقة1!BA87</f>
        <v>0</v>
      </c>
      <c r="Q85" s="94" t="str">
        <f t="array" ref="Q85">IFERROR(IF($O85=0,"",INDEX($A$5:$P$5,SMALL(IF(--($A85:$P85&lt;$A$6:$P$6),COLUMN($A$5:$P$5),IF($A85:$P85="غ",COLUMN($A$5:$P$5))),COLUMNS($A$7:A85)))),"")</f>
        <v/>
      </c>
      <c r="R85" s="94" t="str">
        <f t="array" ref="R85">IFERROR(IF($O85=0,"",INDEX($A$5:$P$5,SMALL(IF(--($A85:$P85&lt;$A$6:$P$6),COLUMN($A$5:$P$5),IF($A85:$P85="غ",COLUMN($A$5:$P$5))),COLUMNS($A$7:B85)))),"")</f>
        <v/>
      </c>
      <c r="S85" s="94" t="str">
        <f t="array" ref="S85">IFERROR(IF($O85=0,"",INDEX($A$5:$P$5,SMALL(IF(--($A85:$P85&lt;$A$6:$P$6),COLUMN($A$5:$P$5),IF($A85:$P85="غ",COLUMN($A$5:$P$5))),COLUMNS($A$7:C85)))),"")</f>
        <v/>
      </c>
      <c r="T85" s="94" t="str">
        <f t="array" ref="T85">IFERROR(IF($O85=0,"",INDEX($A$5:$P$5,SMALL(IF(--($A85:$P85&lt;$A$6:$P$6),COLUMN($A$5:$P$5),IF($A85:$P85="غ",COLUMN($A$5:$P$5))),COLUMNS($A$7:D85)))),"")</f>
        <v/>
      </c>
      <c r="U85" s="94" t="str">
        <f t="array" ref="U85">IFERROR(IF($O85=0,"",INDEX($A$5:$P$5,SMALL(IF(--($A85:$P85&lt;$A$6:$P$6),COLUMN($A$5:$P$5),IF($A85:$P85="غ",COLUMN($A$5:$P$5))),COLUMNS($A$7:E85)))),"")</f>
        <v/>
      </c>
      <c r="V85" s="94" t="str">
        <f t="array" ref="V85">IFERROR(IF($O85=0,"",INDEX($A$5:$P$5,SMALL(IF(--($A85:$P85&lt;$A$6:$P$6),COLUMN($A$5:$P$5),IF($A85:$P85="غ",COLUMN($A$5:$P$5))),COLUMNS($A$7:F85)))),"")</f>
        <v/>
      </c>
      <c r="W85" s="94" t="str">
        <f t="array" ref="W85">IFERROR(IF($O85=0,"",INDEX($A$5:$P$5,SMALL(IF(--($A85:$P85&lt;$A$6:$P$6),COLUMN($A$5:$P$5),IF($A85:$P85="غ",COLUMN($A$5:$P$5))),COLUMNS($A$7:G85)))),"")</f>
        <v/>
      </c>
      <c r="X85" s="94" t="str">
        <f t="array" ref="X85">IFERROR(IF($O85=0,"",INDEX($A$5:$P$5,SMALL(IF(--($A85:$P85&lt;$A$6:$P$6),COLUMN($A$5:$P$5),IF($A85:$P85="غ",COLUMN($A$5:$P$5))),COLUMNS($A$7:H85)))),"")</f>
        <v/>
      </c>
      <c r="Y85" s="94" t="str">
        <f t="array" ref="Y85">IFERROR(IF($O85=0,"",INDEX($A$5:$P$5,SMALL(IF(--($A85:$P85&lt;$A$6:$P$6),COLUMN($A$5:$P$5),IF($A85:$P85="غ",COLUMN($A$5:$P$5))),COLUMNS($A$7:I85)))),"")</f>
        <v/>
      </c>
      <c r="Z85" s="94" t="str">
        <f t="array" ref="Z85">IFERROR(IF($O85=0,"",INDEX($A$5:$P$5,SMALL(IF(--($A85:$P85&lt;$A$6:$P$6),COLUMN($A$5:$P$5),IF($A85:$P85="غ",COLUMN($A$5:$P$5))),COLUMNS($A$7:J85)))),"")</f>
        <v/>
      </c>
      <c r="AA85" s="94" t="str">
        <f t="array" ref="AA85">IFERROR(IF($O85=0,"",INDEX($A$5:$P$5,SMALL(IF(--($A85:$P85&lt;$A$6:$P$6),COLUMN($A$5:$P$5),IF($A85:$P85="غ",COLUMN($A$5:$P$5))),COLUMNS($A$7:K85)))),"")</f>
        <v/>
      </c>
      <c r="AB85" s="94" t="str">
        <f t="array" ref="AB85">IFERROR(IF($O85=0,"",INDEX($A$5:$P$5,SMALL(IF(--($A85:$P85&lt;$A$6:$P$6),COLUMN($A$5:$P$5),IF($A85:$P85="غ",COLUMN($A$5:$P$5))),COLUMNS($A$7:L85)))),"")</f>
        <v/>
      </c>
      <c r="AC85" s="94" t="str">
        <f t="array" ref="AC85">IFERROR(IF($O85=0,"",INDEX($A$5:$P$5,SMALL(IF(--($A85:$P85&lt;$A$6:$P$6),COLUMN($A$5:$P$5),IF($A85:$P85="غ",COLUMN($A$5:$P$5))),COLUMNS($A$7:M85)))),"")</f>
        <v/>
      </c>
      <c r="AD85" s="94" t="str">
        <f t="array" ref="AD85">IFERROR(IF($O85=0,"",INDEX($A$5:$P$5,SMALL(IF(--($A85:$P85&lt;$A$6:$P$6),COLUMN($A$5:$P$5),IF($A85:$P85="غ",COLUMN($A$5:$P$5))),COLUMNS($A$7:N85)))),"")</f>
        <v/>
      </c>
      <c r="AE85" s="94" t="str">
        <f t="array" ref="AE85">IFERROR(IF($O85=0,"",INDEX($A$5:$P$5,SMALL(IF(--($A85:$P85&lt;$A$6:$P$6),COLUMN($A$5:$P$5),IF($A85:$P85="غ",COLUMN($A$5:$P$5))),COLUMNS($A$7:O85)))),"")</f>
        <v/>
      </c>
    </row>
    <row r="86" spans="1:31">
      <c r="A86" s="98">
        <f>ورقة1!P88</f>
        <v>0</v>
      </c>
      <c r="B86" s="98">
        <f>ورقة1!R88</f>
        <v>0</v>
      </c>
      <c r="C86" s="98">
        <f>ورقة1!T88</f>
        <v>0</v>
      </c>
      <c r="D86" s="98">
        <f>ورقة1!V88</f>
        <v>0</v>
      </c>
      <c r="E86" s="98">
        <f>ورقة1!X88</f>
        <v>0</v>
      </c>
      <c r="F86" s="98">
        <f>ورقة1!AA88</f>
        <v>0</v>
      </c>
      <c r="G86" s="98">
        <f>ورقة1!AD88</f>
        <v>0</v>
      </c>
      <c r="H86" s="98">
        <f>ورقة1!AG88</f>
        <v>0</v>
      </c>
      <c r="I86" s="98">
        <f>ورقة1!AJ88</f>
        <v>0</v>
      </c>
      <c r="J86" s="98">
        <f>ورقة1!AM88</f>
        <v>0</v>
      </c>
      <c r="K86" s="98">
        <f>ورقة1!AP88</f>
        <v>0</v>
      </c>
      <c r="L86" s="98">
        <f>ورقة1!AS88</f>
        <v>0</v>
      </c>
      <c r="M86" s="98">
        <f>ورقة1!AV88</f>
        <v>0</v>
      </c>
      <c r="N86" s="98">
        <f>ورقة1!AX88</f>
        <v>0</v>
      </c>
      <c r="O86" s="98">
        <f>ورقة1!AZ88</f>
        <v>0</v>
      </c>
      <c r="P86" s="98">
        <f>ورقة1!BA88</f>
        <v>0</v>
      </c>
      <c r="Q86" s="94" t="str">
        <f t="array" ref="Q86">IFERROR(IF($O86=0,"",INDEX($A$5:$P$5,SMALL(IF(--($A86:$P86&lt;$A$6:$P$6),COLUMN($A$5:$P$5),IF($A86:$P86="غ",COLUMN($A$5:$P$5))),COLUMNS($A$7:A86)))),"")</f>
        <v/>
      </c>
      <c r="R86" s="94" t="str">
        <f t="array" ref="R86">IFERROR(IF($O86=0,"",INDEX($A$5:$P$5,SMALL(IF(--($A86:$P86&lt;$A$6:$P$6),COLUMN($A$5:$P$5),IF($A86:$P86="غ",COLUMN($A$5:$P$5))),COLUMNS($A$7:B86)))),"")</f>
        <v/>
      </c>
      <c r="S86" s="94" t="str">
        <f t="array" ref="S86">IFERROR(IF($O86=0,"",INDEX($A$5:$P$5,SMALL(IF(--($A86:$P86&lt;$A$6:$P$6),COLUMN($A$5:$P$5),IF($A86:$P86="غ",COLUMN($A$5:$P$5))),COLUMNS($A$7:C86)))),"")</f>
        <v/>
      </c>
      <c r="T86" s="94" t="str">
        <f t="array" ref="T86">IFERROR(IF($O86=0,"",INDEX($A$5:$P$5,SMALL(IF(--($A86:$P86&lt;$A$6:$P$6),COLUMN($A$5:$P$5),IF($A86:$P86="غ",COLUMN($A$5:$P$5))),COLUMNS($A$7:D86)))),"")</f>
        <v/>
      </c>
      <c r="U86" s="94" t="str">
        <f t="array" ref="U86">IFERROR(IF($O86=0,"",INDEX($A$5:$P$5,SMALL(IF(--($A86:$P86&lt;$A$6:$P$6),COLUMN($A$5:$P$5),IF($A86:$P86="غ",COLUMN($A$5:$P$5))),COLUMNS($A$7:E86)))),"")</f>
        <v/>
      </c>
      <c r="V86" s="94" t="str">
        <f t="array" ref="V86">IFERROR(IF($O86=0,"",INDEX($A$5:$P$5,SMALL(IF(--($A86:$P86&lt;$A$6:$P$6),COLUMN($A$5:$P$5),IF($A86:$P86="غ",COLUMN($A$5:$P$5))),COLUMNS($A$7:F86)))),"")</f>
        <v/>
      </c>
      <c r="W86" s="94" t="str">
        <f t="array" ref="W86">IFERROR(IF($O86=0,"",INDEX($A$5:$P$5,SMALL(IF(--($A86:$P86&lt;$A$6:$P$6),COLUMN($A$5:$P$5),IF($A86:$P86="غ",COLUMN($A$5:$P$5))),COLUMNS($A$7:G86)))),"")</f>
        <v/>
      </c>
      <c r="X86" s="94" t="str">
        <f t="array" ref="X86">IFERROR(IF($O86=0,"",INDEX($A$5:$P$5,SMALL(IF(--($A86:$P86&lt;$A$6:$P$6),COLUMN($A$5:$P$5),IF($A86:$P86="غ",COLUMN($A$5:$P$5))),COLUMNS($A$7:H86)))),"")</f>
        <v/>
      </c>
      <c r="Y86" s="94" t="str">
        <f t="array" ref="Y86">IFERROR(IF($O86=0,"",INDEX($A$5:$P$5,SMALL(IF(--($A86:$P86&lt;$A$6:$P$6),COLUMN($A$5:$P$5),IF($A86:$P86="غ",COLUMN($A$5:$P$5))),COLUMNS($A$7:I86)))),"")</f>
        <v/>
      </c>
      <c r="Z86" s="94" t="str">
        <f t="array" ref="Z86">IFERROR(IF($O86=0,"",INDEX($A$5:$P$5,SMALL(IF(--($A86:$P86&lt;$A$6:$P$6),COLUMN($A$5:$P$5),IF($A86:$P86="غ",COLUMN($A$5:$P$5))),COLUMNS($A$7:J86)))),"")</f>
        <v/>
      </c>
      <c r="AA86" s="94" t="str">
        <f t="array" ref="AA86">IFERROR(IF($O86=0,"",INDEX($A$5:$P$5,SMALL(IF(--($A86:$P86&lt;$A$6:$P$6),COLUMN($A$5:$P$5),IF($A86:$P86="غ",COLUMN($A$5:$P$5))),COLUMNS($A$7:K86)))),"")</f>
        <v/>
      </c>
      <c r="AB86" s="94" t="str">
        <f t="array" ref="AB86">IFERROR(IF($O86=0,"",INDEX($A$5:$P$5,SMALL(IF(--($A86:$P86&lt;$A$6:$P$6),COLUMN($A$5:$P$5),IF($A86:$P86="غ",COLUMN($A$5:$P$5))),COLUMNS($A$7:L86)))),"")</f>
        <v/>
      </c>
      <c r="AC86" s="94" t="str">
        <f t="array" ref="AC86">IFERROR(IF($O86=0,"",INDEX($A$5:$P$5,SMALL(IF(--($A86:$P86&lt;$A$6:$P$6),COLUMN($A$5:$P$5),IF($A86:$P86="غ",COLUMN($A$5:$P$5))),COLUMNS($A$7:M86)))),"")</f>
        <v/>
      </c>
      <c r="AD86" s="94" t="str">
        <f t="array" ref="AD86">IFERROR(IF($O86=0,"",INDEX($A$5:$P$5,SMALL(IF(--($A86:$P86&lt;$A$6:$P$6),COLUMN($A$5:$P$5),IF($A86:$P86="غ",COLUMN($A$5:$P$5))),COLUMNS($A$7:N86)))),"")</f>
        <v/>
      </c>
      <c r="AE86" s="94" t="str">
        <f t="array" ref="AE86">IFERROR(IF($O86=0,"",INDEX($A$5:$P$5,SMALL(IF(--($A86:$P86&lt;$A$6:$P$6),COLUMN($A$5:$P$5),IF($A86:$P86="غ",COLUMN($A$5:$P$5))),COLUMNS($A$7:O86)))),"")</f>
        <v/>
      </c>
    </row>
    <row r="87" spans="1:31">
      <c r="A87" s="98">
        <f>ورقة1!P89</f>
        <v>0</v>
      </c>
      <c r="B87" s="98">
        <f>ورقة1!R89</f>
        <v>0</v>
      </c>
      <c r="C87" s="98">
        <f>ورقة1!T89</f>
        <v>0</v>
      </c>
      <c r="D87" s="98">
        <f>ورقة1!V89</f>
        <v>0</v>
      </c>
      <c r="E87" s="98">
        <f>ورقة1!X89</f>
        <v>0</v>
      </c>
      <c r="F87" s="98">
        <f>ورقة1!AA89</f>
        <v>0</v>
      </c>
      <c r="G87" s="98">
        <f>ورقة1!AD89</f>
        <v>0</v>
      </c>
      <c r="H87" s="98">
        <f>ورقة1!AG89</f>
        <v>0</v>
      </c>
      <c r="I87" s="98">
        <f>ورقة1!AJ89</f>
        <v>0</v>
      </c>
      <c r="J87" s="98">
        <f>ورقة1!AM89</f>
        <v>0</v>
      </c>
      <c r="K87" s="98">
        <f>ورقة1!AP89</f>
        <v>0</v>
      </c>
      <c r="L87" s="98">
        <f>ورقة1!AS89</f>
        <v>0</v>
      </c>
      <c r="M87" s="98">
        <f>ورقة1!AV89</f>
        <v>0</v>
      </c>
      <c r="N87" s="98">
        <f>ورقة1!AX89</f>
        <v>0</v>
      </c>
      <c r="O87" s="98">
        <f>ورقة1!AZ89</f>
        <v>0</v>
      </c>
      <c r="P87" s="98">
        <f>ورقة1!BA89</f>
        <v>0</v>
      </c>
      <c r="Q87" s="94" t="str">
        <f t="array" ref="Q87">IFERROR(IF($O87=0,"",INDEX($A$5:$P$5,SMALL(IF(--($A87:$P87&lt;$A$6:$P$6),COLUMN($A$5:$P$5),IF($A87:$P87="غ",COLUMN($A$5:$P$5))),COLUMNS($A$7:A87)))),"")</f>
        <v/>
      </c>
      <c r="R87" s="94" t="str">
        <f t="array" ref="R87">IFERROR(IF($O87=0,"",INDEX($A$5:$P$5,SMALL(IF(--($A87:$P87&lt;$A$6:$P$6),COLUMN($A$5:$P$5),IF($A87:$P87="غ",COLUMN($A$5:$P$5))),COLUMNS($A$7:B87)))),"")</f>
        <v/>
      </c>
      <c r="S87" s="94" t="str">
        <f t="array" ref="S87">IFERROR(IF($O87=0,"",INDEX($A$5:$P$5,SMALL(IF(--($A87:$P87&lt;$A$6:$P$6),COLUMN($A$5:$P$5),IF($A87:$P87="غ",COLUMN($A$5:$P$5))),COLUMNS($A$7:C87)))),"")</f>
        <v/>
      </c>
      <c r="T87" s="94" t="str">
        <f t="array" ref="T87">IFERROR(IF($O87=0,"",INDEX($A$5:$P$5,SMALL(IF(--($A87:$P87&lt;$A$6:$P$6),COLUMN($A$5:$P$5),IF($A87:$P87="غ",COLUMN($A$5:$P$5))),COLUMNS($A$7:D87)))),"")</f>
        <v/>
      </c>
      <c r="U87" s="94" t="str">
        <f t="array" ref="U87">IFERROR(IF($O87=0,"",INDEX($A$5:$P$5,SMALL(IF(--($A87:$P87&lt;$A$6:$P$6),COLUMN($A$5:$P$5),IF($A87:$P87="غ",COLUMN($A$5:$P$5))),COLUMNS($A$7:E87)))),"")</f>
        <v/>
      </c>
      <c r="V87" s="94" t="str">
        <f t="array" ref="V87">IFERROR(IF($O87=0,"",INDEX($A$5:$P$5,SMALL(IF(--($A87:$P87&lt;$A$6:$P$6),COLUMN($A$5:$P$5),IF($A87:$P87="غ",COLUMN($A$5:$P$5))),COLUMNS($A$7:F87)))),"")</f>
        <v/>
      </c>
      <c r="W87" s="94" t="str">
        <f t="array" ref="W87">IFERROR(IF($O87=0,"",INDEX($A$5:$P$5,SMALL(IF(--($A87:$P87&lt;$A$6:$P$6),COLUMN($A$5:$P$5),IF($A87:$P87="غ",COLUMN($A$5:$P$5))),COLUMNS($A$7:G87)))),"")</f>
        <v/>
      </c>
      <c r="X87" s="94" t="str">
        <f t="array" ref="X87">IFERROR(IF($O87=0,"",INDEX($A$5:$P$5,SMALL(IF(--($A87:$P87&lt;$A$6:$P$6),COLUMN($A$5:$P$5),IF($A87:$P87="غ",COLUMN($A$5:$P$5))),COLUMNS($A$7:H87)))),"")</f>
        <v/>
      </c>
      <c r="Y87" s="94" t="str">
        <f t="array" ref="Y87">IFERROR(IF($O87=0,"",INDEX($A$5:$P$5,SMALL(IF(--($A87:$P87&lt;$A$6:$P$6),COLUMN($A$5:$P$5),IF($A87:$P87="غ",COLUMN($A$5:$P$5))),COLUMNS($A$7:I87)))),"")</f>
        <v/>
      </c>
      <c r="Z87" s="94" t="str">
        <f t="array" ref="Z87">IFERROR(IF($O87=0,"",INDEX($A$5:$P$5,SMALL(IF(--($A87:$P87&lt;$A$6:$P$6),COLUMN($A$5:$P$5),IF($A87:$P87="غ",COLUMN($A$5:$P$5))),COLUMNS($A$7:J87)))),"")</f>
        <v/>
      </c>
      <c r="AA87" s="94" t="str">
        <f t="array" ref="AA87">IFERROR(IF($O87=0,"",INDEX($A$5:$P$5,SMALL(IF(--($A87:$P87&lt;$A$6:$P$6),COLUMN($A$5:$P$5),IF($A87:$P87="غ",COLUMN($A$5:$P$5))),COLUMNS($A$7:K87)))),"")</f>
        <v/>
      </c>
      <c r="AB87" s="94" t="str">
        <f t="array" ref="AB87">IFERROR(IF($O87=0,"",INDEX($A$5:$P$5,SMALL(IF(--($A87:$P87&lt;$A$6:$P$6),COLUMN($A$5:$P$5),IF($A87:$P87="غ",COLUMN($A$5:$P$5))),COLUMNS($A$7:L87)))),"")</f>
        <v/>
      </c>
      <c r="AC87" s="94" t="str">
        <f t="array" ref="AC87">IFERROR(IF($O87=0,"",INDEX($A$5:$P$5,SMALL(IF(--($A87:$P87&lt;$A$6:$P$6),COLUMN($A$5:$P$5),IF($A87:$P87="غ",COLUMN($A$5:$P$5))),COLUMNS($A$7:M87)))),"")</f>
        <v/>
      </c>
      <c r="AD87" s="94" t="str">
        <f t="array" ref="AD87">IFERROR(IF($O87=0,"",INDEX($A$5:$P$5,SMALL(IF(--($A87:$P87&lt;$A$6:$P$6),COLUMN($A$5:$P$5),IF($A87:$P87="غ",COLUMN($A$5:$P$5))),COLUMNS($A$7:N87)))),"")</f>
        <v/>
      </c>
      <c r="AE87" s="94" t="str">
        <f t="array" ref="AE87">IFERROR(IF($O87=0,"",INDEX($A$5:$P$5,SMALL(IF(--($A87:$P87&lt;$A$6:$P$6),COLUMN($A$5:$P$5),IF($A87:$P87="غ",COLUMN($A$5:$P$5))),COLUMNS($A$7:O87)))),"")</f>
        <v/>
      </c>
    </row>
    <row r="88" spans="1:31">
      <c r="A88" s="98">
        <f>ورقة1!P90</f>
        <v>0</v>
      </c>
      <c r="B88" s="98">
        <f>ورقة1!R90</f>
        <v>0</v>
      </c>
      <c r="C88" s="98">
        <f>ورقة1!T90</f>
        <v>0</v>
      </c>
      <c r="D88" s="98">
        <f>ورقة1!V90</f>
        <v>0</v>
      </c>
      <c r="E88" s="98">
        <f>ورقة1!X90</f>
        <v>0</v>
      </c>
      <c r="F88" s="98">
        <f>ورقة1!AA90</f>
        <v>0</v>
      </c>
      <c r="G88" s="98">
        <f>ورقة1!AD90</f>
        <v>0</v>
      </c>
      <c r="H88" s="98">
        <f>ورقة1!AG90</f>
        <v>0</v>
      </c>
      <c r="I88" s="98">
        <f>ورقة1!AJ90</f>
        <v>0</v>
      </c>
      <c r="J88" s="98">
        <f>ورقة1!AM90</f>
        <v>0</v>
      </c>
      <c r="K88" s="98">
        <f>ورقة1!AP90</f>
        <v>0</v>
      </c>
      <c r="L88" s="98">
        <f>ورقة1!AS90</f>
        <v>0</v>
      </c>
      <c r="M88" s="98">
        <f>ورقة1!AV90</f>
        <v>0</v>
      </c>
      <c r="N88" s="98">
        <f>ورقة1!AX90</f>
        <v>0</v>
      </c>
      <c r="O88" s="98">
        <f>ورقة1!AZ90</f>
        <v>0</v>
      </c>
      <c r="P88" s="98">
        <f>ورقة1!BA90</f>
        <v>0</v>
      </c>
      <c r="Q88" s="94" t="str">
        <f t="array" ref="Q88">IFERROR(IF($O88=0,"",INDEX($A$5:$P$5,SMALL(IF(--($A88:$P88&lt;$A$6:$P$6),COLUMN($A$5:$P$5),IF($A88:$P88="غ",COLUMN($A$5:$P$5))),COLUMNS($A$7:A88)))),"")</f>
        <v/>
      </c>
      <c r="R88" s="94" t="str">
        <f t="array" ref="R88">IFERROR(IF($O88=0,"",INDEX($A$5:$P$5,SMALL(IF(--($A88:$P88&lt;$A$6:$P$6),COLUMN($A$5:$P$5),IF($A88:$P88="غ",COLUMN($A$5:$P$5))),COLUMNS($A$7:B88)))),"")</f>
        <v/>
      </c>
      <c r="S88" s="94" t="str">
        <f t="array" ref="S88">IFERROR(IF($O88=0,"",INDEX($A$5:$P$5,SMALL(IF(--($A88:$P88&lt;$A$6:$P$6),COLUMN($A$5:$P$5),IF($A88:$P88="غ",COLUMN($A$5:$P$5))),COLUMNS($A$7:C88)))),"")</f>
        <v/>
      </c>
      <c r="T88" s="94" t="str">
        <f t="array" ref="T88">IFERROR(IF($O88=0,"",INDEX($A$5:$P$5,SMALL(IF(--($A88:$P88&lt;$A$6:$P$6),COLUMN($A$5:$P$5),IF($A88:$P88="غ",COLUMN($A$5:$P$5))),COLUMNS($A$7:D88)))),"")</f>
        <v/>
      </c>
      <c r="U88" s="94" t="str">
        <f t="array" ref="U88">IFERROR(IF($O88=0,"",INDEX($A$5:$P$5,SMALL(IF(--($A88:$P88&lt;$A$6:$P$6),COLUMN($A$5:$P$5),IF($A88:$P88="غ",COLUMN($A$5:$P$5))),COLUMNS($A$7:E88)))),"")</f>
        <v/>
      </c>
      <c r="V88" s="94" t="str">
        <f t="array" ref="V88">IFERROR(IF($O88=0,"",INDEX($A$5:$P$5,SMALL(IF(--($A88:$P88&lt;$A$6:$P$6),COLUMN($A$5:$P$5),IF($A88:$P88="غ",COLUMN($A$5:$P$5))),COLUMNS($A$7:F88)))),"")</f>
        <v/>
      </c>
      <c r="W88" s="94" t="str">
        <f t="array" ref="W88">IFERROR(IF($O88=0,"",INDEX($A$5:$P$5,SMALL(IF(--($A88:$P88&lt;$A$6:$P$6),COLUMN($A$5:$P$5),IF($A88:$P88="غ",COLUMN($A$5:$P$5))),COLUMNS($A$7:G88)))),"")</f>
        <v/>
      </c>
      <c r="X88" s="94" t="str">
        <f t="array" ref="X88">IFERROR(IF($O88=0,"",INDEX($A$5:$P$5,SMALL(IF(--($A88:$P88&lt;$A$6:$P$6),COLUMN($A$5:$P$5),IF($A88:$P88="غ",COLUMN($A$5:$P$5))),COLUMNS($A$7:H88)))),"")</f>
        <v/>
      </c>
      <c r="Y88" s="94" t="str">
        <f t="array" ref="Y88">IFERROR(IF($O88=0,"",INDEX($A$5:$P$5,SMALL(IF(--($A88:$P88&lt;$A$6:$P$6),COLUMN($A$5:$P$5),IF($A88:$P88="غ",COLUMN($A$5:$P$5))),COLUMNS($A$7:I88)))),"")</f>
        <v/>
      </c>
      <c r="Z88" s="94" t="str">
        <f t="array" ref="Z88">IFERROR(IF($O88=0,"",INDEX($A$5:$P$5,SMALL(IF(--($A88:$P88&lt;$A$6:$P$6),COLUMN($A$5:$P$5),IF($A88:$P88="غ",COLUMN($A$5:$P$5))),COLUMNS($A$7:J88)))),"")</f>
        <v/>
      </c>
      <c r="AA88" s="94" t="str">
        <f t="array" ref="AA88">IFERROR(IF($O88=0,"",INDEX($A$5:$P$5,SMALL(IF(--($A88:$P88&lt;$A$6:$P$6),COLUMN($A$5:$P$5),IF($A88:$P88="غ",COLUMN($A$5:$P$5))),COLUMNS($A$7:K88)))),"")</f>
        <v/>
      </c>
      <c r="AB88" s="94" t="str">
        <f t="array" ref="AB88">IFERROR(IF($O88=0,"",INDEX($A$5:$P$5,SMALL(IF(--($A88:$P88&lt;$A$6:$P$6),COLUMN($A$5:$P$5),IF($A88:$P88="غ",COLUMN($A$5:$P$5))),COLUMNS($A$7:L88)))),"")</f>
        <v/>
      </c>
      <c r="AC88" s="94" t="str">
        <f t="array" ref="AC88">IFERROR(IF($O88=0,"",INDEX($A$5:$P$5,SMALL(IF(--($A88:$P88&lt;$A$6:$P$6),COLUMN($A$5:$P$5),IF($A88:$P88="غ",COLUMN($A$5:$P$5))),COLUMNS($A$7:M88)))),"")</f>
        <v/>
      </c>
      <c r="AD88" s="94" t="str">
        <f t="array" ref="AD88">IFERROR(IF($O88=0,"",INDEX($A$5:$P$5,SMALL(IF(--($A88:$P88&lt;$A$6:$P$6),COLUMN($A$5:$P$5),IF($A88:$P88="غ",COLUMN($A$5:$P$5))),COLUMNS($A$7:N88)))),"")</f>
        <v/>
      </c>
      <c r="AE88" s="94" t="str">
        <f t="array" ref="AE88">IFERROR(IF($O88=0,"",INDEX($A$5:$P$5,SMALL(IF(--($A88:$P88&lt;$A$6:$P$6),COLUMN($A$5:$P$5),IF($A88:$P88="غ",COLUMN($A$5:$P$5))),COLUMNS($A$7:O88)))),"")</f>
        <v/>
      </c>
    </row>
    <row r="89" spans="1:31">
      <c r="A89" s="98">
        <f>ورقة1!P91</f>
        <v>0</v>
      </c>
      <c r="B89" s="98">
        <f>ورقة1!R91</f>
        <v>0</v>
      </c>
      <c r="C89" s="98">
        <f>ورقة1!T91</f>
        <v>0</v>
      </c>
      <c r="D89" s="98">
        <f>ورقة1!V91</f>
        <v>0</v>
      </c>
      <c r="E89" s="98">
        <f>ورقة1!X91</f>
        <v>0</v>
      </c>
      <c r="F89" s="98">
        <f>ورقة1!AA91</f>
        <v>0</v>
      </c>
      <c r="G89" s="98">
        <f>ورقة1!AD91</f>
        <v>0</v>
      </c>
      <c r="H89" s="98">
        <f>ورقة1!AG91</f>
        <v>0</v>
      </c>
      <c r="I89" s="98">
        <f>ورقة1!AJ91</f>
        <v>0</v>
      </c>
      <c r="J89" s="98">
        <f>ورقة1!AM91</f>
        <v>0</v>
      </c>
      <c r="K89" s="98">
        <f>ورقة1!AP91</f>
        <v>0</v>
      </c>
      <c r="L89" s="98">
        <f>ورقة1!AS91</f>
        <v>0</v>
      </c>
      <c r="M89" s="98">
        <f>ورقة1!AV91</f>
        <v>0</v>
      </c>
      <c r="N89" s="98">
        <f>ورقة1!AX91</f>
        <v>0</v>
      </c>
      <c r="O89" s="98">
        <f>ورقة1!AZ91</f>
        <v>0</v>
      </c>
      <c r="P89" s="98">
        <f>ورقة1!BA91</f>
        <v>0</v>
      </c>
      <c r="Q89" s="94" t="str">
        <f t="array" ref="Q89">IFERROR(IF($O89=0,"",INDEX($A$5:$P$5,SMALL(IF(--($A89:$P89&lt;$A$6:$P$6),COLUMN($A$5:$P$5),IF($A89:$P89="غ",COLUMN($A$5:$P$5))),COLUMNS($A$7:A89)))),"")</f>
        <v/>
      </c>
      <c r="R89" s="94" t="str">
        <f t="array" ref="R89">IFERROR(IF($O89=0,"",INDEX($A$5:$P$5,SMALL(IF(--($A89:$P89&lt;$A$6:$P$6),COLUMN($A$5:$P$5),IF($A89:$P89="غ",COLUMN($A$5:$P$5))),COLUMNS($A$7:B89)))),"")</f>
        <v/>
      </c>
      <c r="S89" s="94" t="str">
        <f t="array" ref="S89">IFERROR(IF($O89=0,"",INDEX($A$5:$P$5,SMALL(IF(--($A89:$P89&lt;$A$6:$P$6),COLUMN($A$5:$P$5),IF($A89:$P89="غ",COLUMN($A$5:$P$5))),COLUMNS($A$7:C89)))),"")</f>
        <v/>
      </c>
      <c r="T89" s="94" t="str">
        <f t="array" ref="T89">IFERROR(IF($O89=0,"",INDEX($A$5:$P$5,SMALL(IF(--($A89:$P89&lt;$A$6:$P$6),COLUMN($A$5:$P$5),IF($A89:$P89="غ",COLUMN($A$5:$P$5))),COLUMNS($A$7:D89)))),"")</f>
        <v/>
      </c>
      <c r="U89" s="94" t="str">
        <f t="array" ref="U89">IFERROR(IF($O89=0,"",INDEX($A$5:$P$5,SMALL(IF(--($A89:$P89&lt;$A$6:$P$6),COLUMN($A$5:$P$5),IF($A89:$P89="غ",COLUMN($A$5:$P$5))),COLUMNS($A$7:E89)))),"")</f>
        <v/>
      </c>
      <c r="V89" s="94" t="str">
        <f t="array" ref="V89">IFERROR(IF($O89=0,"",INDEX($A$5:$P$5,SMALL(IF(--($A89:$P89&lt;$A$6:$P$6),COLUMN($A$5:$P$5),IF($A89:$P89="غ",COLUMN($A$5:$P$5))),COLUMNS($A$7:F89)))),"")</f>
        <v/>
      </c>
      <c r="W89" s="94" t="str">
        <f t="array" ref="W89">IFERROR(IF($O89=0,"",INDEX($A$5:$P$5,SMALL(IF(--($A89:$P89&lt;$A$6:$P$6),COLUMN($A$5:$P$5),IF($A89:$P89="غ",COLUMN($A$5:$P$5))),COLUMNS($A$7:G89)))),"")</f>
        <v/>
      </c>
      <c r="X89" s="94" t="str">
        <f t="array" ref="X89">IFERROR(IF($O89=0,"",INDEX($A$5:$P$5,SMALL(IF(--($A89:$P89&lt;$A$6:$P$6),COLUMN($A$5:$P$5),IF($A89:$P89="غ",COLUMN($A$5:$P$5))),COLUMNS($A$7:H89)))),"")</f>
        <v/>
      </c>
      <c r="Y89" s="94" t="str">
        <f t="array" ref="Y89">IFERROR(IF($O89=0,"",INDEX($A$5:$P$5,SMALL(IF(--($A89:$P89&lt;$A$6:$P$6),COLUMN($A$5:$P$5),IF($A89:$P89="غ",COLUMN($A$5:$P$5))),COLUMNS($A$7:I89)))),"")</f>
        <v/>
      </c>
      <c r="Z89" s="94" t="str">
        <f t="array" ref="Z89">IFERROR(IF($O89=0,"",INDEX($A$5:$P$5,SMALL(IF(--($A89:$P89&lt;$A$6:$P$6),COLUMN($A$5:$P$5),IF($A89:$P89="غ",COLUMN($A$5:$P$5))),COLUMNS($A$7:J89)))),"")</f>
        <v/>
      </c>
      <c r="AA89" s="94" t="str">
        <f t="array" ref="AA89">IFERROR(IF($O89=0,"",INDEX($A$5:$P$5,SMALL(IF(--($A89:$P89&lt;$A$6:$P$6),COLUMN($A$5:$P$5),IF($A89:$P89="غ",COLUMN($A$5:$P$5))),COLUMNS($A$7:K89)))),"")</f>
        <v/>
      </c>
      <c r="AB89" s="94" t="str">
        <f t="array" ref="AB89">IFERROR(IF($O89=0,"",INDEX($A$5:$P$5,SMALL(IF(--($A89:$P89&lt;$A$6:$P$6),COLUMN($A$5:$P$5),IF($A89:$P89="غ",COLUMN($A$5:$P$5))),COLUMNS($A$7:L89)))),"")</f>
        <v/>
      </c>
      <c r="AC89" s="94" t="str">
        <f t="array" ref="AC89">IFERROR(IF($O89=0,"",INDEX($A$5:$P$5,SMALL(IF(--($A89:$P89&lt;$A$6:$P$6),COLUMN($A$5:$P$5),IF($A89:$P89="غ",COLUMN($A$5:$P$5))),COLUMNS($A$7:M89)))),"")</f>
        <v/>
      </c>
      <c r="AD89" s="94" t="str">
        <f t="array" ref="AD89">IFERROR(IF($O89=0,"",INDEX($A$5:$P$5,SMALL(IF(--($A89:$P89&lt;$A$6:$P$6),COLUMN($A$5:$P$5),IF($A89:$P89="غ",COLUMN($A$5:$P$5))),COLUMNS($A$7:N89)))),"")</f>
        <v/>
      </c>
      <c r="AE89" s="94" t="str">
        <f t="array" ref="AE89">IFERROR(IF($O89=0,"",INDEX($A$5:$P$5,SMALL(IF(--($A89:$P89&lt;$A$6:$P$6),COLUMN($A$5:$P$5),IF($A89:$P89="غ",COLUMN($A$5:$P$5))),COLUMNS($A$7:O89)))),"")</f>
        <v/>
      </c>
    </row>
    <row r="90" spans="1:31">
      <c r="A90" s="98">
        <f>ورقة1!P92</f>
        <v>0</v>
      </c>
      <c r="B90" s="98">
        <f>ورقة1!R92</f>
        <v>0</v>
      </c>
      <c r="C90" s="98">
        <f>ورقة1!T92</f>
        <v>0</v>
      </c>
      <c r="D90" s="98">
        <f>ورقة1!V92</f>
        <v>0</v>
      </c>
      <c r="E90" s="98">
        <f>ورقة1!X92</f>
        <v>0</v>
      </c>
      <c r="F90" s="98">
        <f>ورقة1!AA92</f>
        <v>0</v>
      </c>
      <c r="G90" s="98">
        <f>ورقة1!AD92</f>
        <v>0</v>
      </c>
      <c r="H90" s="98">
        <f>ورقة1!AG92</f>
        <v>0</v>
      </c>
      <c r="I90" s="98">
        <f>ورقة1!AJ92</f>
        <v>0</v>
      </c>
      <c r="J90" s="98">
        <f>ورقة1!AM92</f>
        <v>0</v>
      </c>
      <c r="K90" s="98">
        <f>ورقة1!AP92</f>
        <v>0</v>
      </c>
      <c r="L90" s="98">
        <f>ورقة1!AS92</f>
        <v>0</v>
      </c>
      <c r="M90" s="98">
        <f>ورقة1!AV92</f>
        <v>0</v>
      </c>
      <c r="N90" s="98">
        <f>ورقة1!AX92</f>
        <v>0</v>
      </c>
      <c r="O90" s="98">
        <f>ورقة1!AZ92</f>
        <v>0</v>
      </c>
      <c r="P90" s="98">
        <f>ورقة1!BA92</f>
        <v>0</v>
      </c>
      <c r="Q90" s="94" t="str">
        <f t="array" ref="Q90">IFERROR(IF($O90=0,"",INDEX($A$5:$P$5,SMALL(IF(--($A90:$P90&lt;$A$6:$P$6),COLUMN($A$5:$P$5),IF($A90:$P90="غ",COLUMN($A$5:$P$5))),COLUMNS($A$7:A90)))),"")</f>
        <v/>
      </c>
      <c r="R90" s="94" t="str">
        <f t="array" ref="R90">IFERROR(IF($O90=0,"",INDEX($A$5:$P$5,SMALL(IF(--($A90:$P90&lt;$A$6:$P$6),COLUMN($A$5:$P$5),IF($A90:$P90="غ",COLUMN($A$5:$P$5))),COLUMNS($A$7:B90)))),"")</f>
        <v/>
      </c>
      <c r="S90" s="94" t="str">
        <f t="array" ref="S90">IFERROR(IF($O90=0,"",INDEX($A$5:$P$5,SMALL(IF(--($A90:$P90&lt;$A$6:$P$6),COLUMN($A$5:$P$5),IF($A90:$P90="غ",COLUMN($A$5:$P$5))),COLUMNS($A$7:C90)))),"")</f>
        <v/>
      </c>
      <c r="T90" s="94" t="str">
        <f t="array" ref="T90">IFERROR(IF($O90=0,"",INDEX($A$5:$P$5,SMALL(IF(--($A90:$P90&lt;$A$6:$P$6),COLUMN($A$5:$P$5),IF($A90:$P90="غ",COLUMN($A$5:$P$5))),COLUMNS($A$7:D90)))),"")</f>
        <v/>
      </c>
      <c r="U90" s="94" t="str">
        <f t="array" ref="U90">IFERROR(IF($O90=0,"",INDEX($A$5:$P$5,SMALL(IF(--($A90:$P90&lt;$A$6:$P$6),COLUMN($A$5:$P$5),IF($A90:$P90="غ",COLUMN($A$5:$P$5))),COLUMNS($A$7:E90)))),"")</f>
        <v/>
      </c>
      <c r="V90" s="94" t="str">
        <f t="array" ref="V90">IFERROR(IF($O90=0,"",INDEX($A$5:$P$5,SMALL(IF(--($A90:$P90&lt;$A$6:$P$6),COLUMN($A$5:$P$5),IF($A90:$P90="غ",COLUMN($A$5:$P$5))),COLUMNS($A$7:F90)))),"")</f>
        <v/>
      </c>
      <c r="W90" s="94" t="str">
        <f t="array" ref="W90">IFERROR(IF($O90=0,"",INDEX($A$5:$P$5,SMALL(IF(--($A90:$P90&lt;$A$6:$P$6),COLUMN($A$5:$P$5),IF($A90:$P90="غ",COLUMN($A$5:$P$5))),COLUMNS($A$7:G90)))),"")</f>
        <v/>
      </c>
      <c r="X90" s="94" t="str">
        <f t="array" ref="X90">IFERROR(IF($O90=0,"",INDEX($A$5:$P$5,SMALL(IF(--($A90:$P90&lt;$A$6:$P$6),COLUMN($A$5:$P$5),IF($A90:$P90="غ",COLUMN($A$5:$P$5))),COLUMNS($A$7:H90)))),"")</f>
        <v/>
      </c>
      <c r="Y90" s="94" t="str">
        <f t="array" ref="Y90">IFERROR(IF($O90=0,"",INDEX($A$5:$P$5,SMALL(IF(--($A90:$P90&lt;$A$6:$P$6),COLUMN($A$5:$P$5),IF($A90:$P90="غ",COLUMN($A$5:$P$5))),COLUMNS($A$7:I90)))),"")</f>
        <v/>
      </c>
      <c r="Z90" s="94" t="str">
        <f t="array" ref="Z90">IFERROR(IF($O90=0,"",INDEX($A$5:$P$5,SMALL(IF(--($A90:$P90&lt;$A$6:$P$6),COLUMN($A$5:$P$5),IF($A90:$P90="غ",COLUMN($A$5:$P$5))),COLUMNS($A$7:J90)))),"")</f>
        <v/>
      </c>
      <c r="AA90" s="94" t="str">
        <f t="array" ref="AA90">IFERROR(IF($O90=0,"",INDEX($A$5:$P$5,SMALL(IF(--($A90:$P90&lt;$A$6:$P$6),COLUMN($A$5:$P$5),IF($A90:$P90="غ",COLUMN($A$5:$P$5))),COLUMNS($A$7:K90)))),"")</f>
        <v/>
      </c>
      <c r="AB90" s="94" t="str">
        <f t="array" ref="AB90">IFERROR(IF($O90=0,"",INDEX($A$5:$P$5,SMALL(IF(--($A90:$P90&lt;$A$6:$P$6),COLUMN($A$5:$P$5),IF($A90:$P90="غ",COLUMN($A$5:$P$5))),COLUMNS($A$7:L90)))),"")</f>
        <v/>
      </c>
      <c r="AC90" s="94" t="str">
        <f t="array" ref="AC90">IFERROR(IF($O90=0,"",INDEX($A$5:$P$5,SMALL(IF(--($A90:$P90&lt;$A$6:$P$6),COLUMN($A$5:$P$5),IF($A90:$P90="غ",COLUMN($A$5:$P$5))),COLUMNS($A$7:M90)))),"")</f>
        <v/>
      </c>
      <c r="AD90" s="94" t="str">
        <f t="array" ref="AD90">IFERROR(IF($O90=0,"",INDEX($A$5:$P$5,SMALL(IF(--($A90:$P90&lt;$A$6:$P$6),COLUMN($A$5:$P$5),IF($A90:$P90="غ",COLUMN($A$5:$P$5))),COLUMNS($A$7:N90)))),"")</f>
        <v/>
      </c>
      <c r="AE90" s="94" t="str">
        <f t="array" ref="AE90">IFERROR(IF($O90=0,"",INDEX($A$5:$P$5,SMALL(IF(--($A90:$P90&lt;$A$6:$P$6),COLUMN($A$5:$P$5),IF($A90:$P90="غ",COLUMN($A$5:$P$5))),COLUMNS($A$7:O90)))),"")</f>
        <v/>
      </c>
    </row>
    <row r="91" spans="1:31">
      <c r="A91" s="98">
        <f>ورقة1!P93</f>
        <v>0</v>
      </c>
      <c r="B91" s="98">
        <f>ورقة1!R93</f>
        <v>0</v>
      </c>
      <c r="C91" s="98">
        <f>ورقة1!T93</f>
        <v>0</v>
      </c>
      <c r="D91" s="98">
        <f>ورقة1!V93</f>
        <v>0</v>
      </c>
      <c r="E91" s="98">
        <f>ورقة1!X93</f>
        <v>0</v>
      </c>
      <c r="F91" s="98">
        <f>ورقة1!AA93</f>
        <v>0</v>
      </c>
      <c r="G91" s="98">
        <f>ورقة1!AD93</f>
        <v>0</v>
      </c>
      <c r="H91" s="98">
        <f>ورقة1!AG93</f>
        <v>0</v>
      </c>
      <c r="I91" s="98">
        <f>ورقة1!AJ93</f>
        <v>0</v>
      </c>
      <c r="J91" s="98">
        <f>ورقة1!AM93</f>
        <v>0</v>
      </c>
      <c r="K91" s="98">
        <f>ورقة1!AP93</f>
        <v>0</v>
      </c>
      <c r="L91" s="98">
        <f>ورقة1!AS93</f>
        <v>0</v>
      </c>
      <c r="M91" s="98">
        <f>ورقة1!AV93</f>
        <v>0</v>
      </c>
      <c r="N91" s="98">
        <f>ورقة1!AX93</f>
        <v>0</v>
      </c>
      <c r="O91" s="98">
        <f>ورقة1!AZ93</f>
        <v>0</v>
      </c>
      <c r="P91" s="98">
        <f>ورقة1!BA93</f>
        <v>0</v>
      </c>
      <c r="Q91" s="94" t="str">
        <f t="array" ref="Q91">IFERROR(IF($O91=0,"",INDEX($A$5:$P$5,SMALL(IF(--($A91:$P91&lt;$A$6:$P$6),COLUMN($A$5:$P$5),IF($A91:$P91="غ",COLUMN($A$5:$P$5))),COLUMNS($A$7:A91)))),"")</f>
        <v/>
      </c>
      <c r="R91" s="94" t="str">
        <f t="array" ref="R91">IFERROR(IF($O91=0,"",INDEX($A$5:$P$5,SMALL(IF(--($A91:$P91&lt;$A$6:$P$6),COLUMN($A$5:$P$5),IF($A91:$P91="غ",COLUMN($A$5:$P$5))),COLUMNS($A$7:B91)))),"")</f>
        <v/>
      </c>
      <c r="S91" s="94" t="str">
        <f t="array" ref="S91">IFERROR(IF($O91=0,"",INDEX($A$5:$P$5,SMALL(IF(--($A91:$P91&lt;$A$6:$P$6),COLUMN($A$5:$P$5),IF($A91:$P91="غ",COLUMN($A$5:$P$5))),COLUMNS($A$7:C91)))),"")</f>
        <v/>
      </c>
      <c r="T91" s="94" t="str">
        <f t="array" ref="T91">IFERROR(IF($O91=0,"",INDEX($A$5:$P$5,SMALL(IF(--($A91:$P91&lt;$A$6:$P$6),COLUMN($A$5:$P$5),IF($A91:$P91="غ",COLUMN($A$5:$P$5))),COLUMNS($A$7:D91)))),"")</f>
        <v/>
      </c>
      <c r="U91" s="94" t="str">
        <f t="array" ref="U91">IFERROR(IF($O91=0,"",INDEX($A$5:$P$5,SMALL(IF(--($A91:$P91&lt;$A$6:$P$6),COLUMN($A$5:$P$5),IF($A91:$P91="غ",COLUMN($A$5:$P$5))),COLUMNS($A$7:E91)))),"")</f>
        <v/>
      </c>
      <c r="V91" s="94" t="str">
        <f t="array" ref="V91">IFERROR(IF($O91=0,"",INDEX($A$5:$P$5,SMALL(IF(--($A91:$P91&lt;$A$6:$P$6),COLUMN($A$5:$P$5),IF($A91:$P91="غ",COLUMN($A$5:$P$5))),COLUMNS($A$7:F91)))),"")</f>
        <v/>
      </c>
      <c r="W91" s="94" t="str">
        <f t="array" ref="W91">IFERROR(IF($O91=0,"",INDEX($A$5:$P$5,SMALL(IF(--($A91:$P91&lt;$A$6:$P$6),COLUMN($A$5:$P$5),IF($A91:$P91="غ",COLUMN($A$5:$P$5))),COLUMNS($A$7:G91)))),"")</f>
        <v/>
      </c>
      <c r="X91" s="94" t="str">
        <f t="array" ref="X91">IFERROR(IF($O91=0,"",INDEX($A$5:$P$5,SMALL(IF(--($A91:$P91&lt;$A$6:$P$6),COLUMN($A$5:$P$5),IF($A91:$P91="غ",COLUMN($A$5:$P$5))),COLUMNS($A$7:H91)))),"")</f>
        <v/>
      </c>
      <c r="Y91" s="94" t="str">
        <f t="array" ref="Y91">IFERROR(IF($O91=0,"",INDEX($A$5:$P$5,SMALL(IF(--($A91:$P91&lt;$A$6:$P$6),COLUMN($A$5:$P$5),IF($A91:$P91="غ",COLUMN($A$5:$P$5))),COLUMNS($A$7:I91)))),"")</f>
        <v/>
      </c>
      <c r="Z91" s="94" t="str">
        <f t="array" ref="Z91">IFERROR(IF($O91=0,"",INDEX($A$5:$P$5,SMALL(IF(--($A91:$P91&lt;$A$6:$P$6),COLUMN($A$5:$P$5),IF($A91:$P91="غ",COLUMN($A$5:$P$5))),COLUMNS($A$7:J91)))),"")</f>
        <v/>
      </c>
      <c r="AA91" s="94" t="str">
        <f t="array" ref="AA91">IFERROR(IF($O91=0,"",INDEX($A$5:$P$5,SMALL(IF(--($A91:$P91&lt;$A$6:$P$6),COLUMN($A$5:$P$5),IF($A91:$P91="غ",COLUMN($A$5:$P$5))),COLUMNS($A$7:K91)))),"")</f>
        <v/>
      </c>
      <c r="AB91" s="94" t="str">
        <f t="array" ref="AB91">IFERROR(IF($O91=0,"",INDEX($A$5:$P$5,SMALL(IF(--($A91:$P91&lt;$A$6:$P$6),COLUMN($A$5:$P$5),IF($A91:$P91="غ",COLUMN($A$5:$P$5))),COLUMNS($A$7:L91)))),"")</f>
        <v/>
      </c>
      <c r="AC91" s="94" t="str">
        <f t="array" ref="AC91">IFERROR(IF($O91=0,"",INDEX($A$5:$P$5,SMALL(IF(--($A91:$P91&lt;$A$6:$P$6),COLUMN($A$5:$P$5),IF($A91:$P91="غ",COLUMN($A$5:$P$5))),COLUMNS($A$7:M91)))),"")</f>
        <v/>
      </c>
      <c r="AD91" s="94" t="str">
        <f t="array" ref="AD91">IFERROR(IF($O91=0,"",INDEX($A$5:$P$5,SMALL(IF(--($A91:$P91&lt;$A$6:$P$6),COLUMN($A$5:$P$5),IF($A91:$P91="غ",COLUMN($A$5:$P$5))),COLUMNS($A$7:N91)))),"")</f>
        <v/>
      </c>
      <c r="AE91" s="94" t="str">
        <f t="array" ref="AE91">IFERROR(IF($O91=0,"",INDEX($A$5:$P$5,SMALL(IF(--($A91:$P91&lt;$A$6:$P$6),COLUMN($A$5:$P$5),IF($A91:$P91="غ",COLUMN($A$5:$P$5))),COLUMNS($A$7:O91)))),"")</f>
        <v/>
      </c>
    </row>
    <row r="92" spans="1:31">
      <c r="A92" s="98">
        <f>ورقة1!P94</f>
        <v>0</v>
      </c>
      <c r="B92" s="98">
        <f>ورقة1!R94</f>
        <v>0</v>
      </c>
      <c r="C92" s="98">
        <f>ورقة1!T94</f>
        <v>0</v>
      </c>
      <c r="D92" s="98">
        <f>ورقة1!V94</f>
        <v>0</v>
      </c>
      <c r="E92" s="98">
        <f>ورقة1!X94</f>
        <v>0</v>
      </c>
      <c r="F92" s="98">
        <f>ورقة1!AA94</f>
        <v>0</v>
      </c>
      <c r="G92" s="98">
        <f>ورقة1!AD94</f>
        <v>0</v>
      </c>
      <c r="H92" s="98">
        <f>ورقة1!AG94</f>
        <v>0</v>
      </c>
      <c r="I92" s="98">
        <f>ورقة1!AJ94</f>
        <v>0</v>
      </c>
      <c r="J92" s="98">
        <f>ورقة1!AM94</f>
        <v>0</v>
      </c>
      <c r="K92" s="98">
        <f>ورقة1!AP94</f>
        <v>0</v>
      </c>
      <c r="L92" s="98">
        <f>ورقة1!AS94</f>
        <v>0</v>
      </c>
      <c r="M92" s="98">
        <f>ورقة1!AV94</f>
        <v>0</v>
      </c>
      <c r="N92" s="98">
        <f>ورقة1!AX94</f>
        <v>0</v>
      </c>
      <c r="O92" s="98">
        <f>ورقة1!AZ94</f>
        <v>0</v>
      </c>
      <c r="P92" s="98">
        <f>ورقة1!BA94</f>
        <v>0</v>
      </c>
      <c r="Q92" s="94" t="str">
        <f t="array" ref="Q92">IFERROR(IF($O92=0,"",INDEX($A$5:$P$5,SMALL(IF(--($A92:$P92&lt;$A$6:$P$6),COLUMN($A$5:$P$5),IF($A92:$P92="غ",COLUMN($A$5:$P$5))),COLUMNS($A$7:A92)))),"")</f>
        <v/>
      </c>
      <c r="R92" s="94" t="str">
        <f t="array" ref="R92">IFERROR(IF($O92=0,"",INDEX($A$5:$P$5,SMALL(IF(--($A92:$P92&lt;$A$6:$P$6),COLUMN($A$5:$P$5),IF($A92:$P92="غ",COLUMN($A$5:$P$5))),COLUMNS($A$7:B92)))),"")</f>
        <v/>
      </c>
      <c r="S92" s="94" t="str">
        <f t="array" ref="S92">IFERROR(IF($O92=0,"",INDEX($A$5:$P$5,SMALL(IF(--($A92:$P92&lt;$A$6:$P$6),COLUMN($A$5:$P$5),IF($A92:$P92="غ",COLUMN($A$5:$P$5))),COLUMNS($A$7:C92)))),"")</f>
        <v/>
      </c>
      <c r="T92" s="94" t="str">
        <f t="array" ref="T92">IFERROR(IF($O92=0,"",INDEX($A$5:$P$5,SMALL(IF(--($A92:$P92&lt;$A$6:$P$6),COLUMN($A$5:$P$5),IF($A92:$P92="غ",COLUMN($A$5:$P$5))),COLUMNS($A$7:D92)))),"")</f>
        <v/>
      </c>
      <c r="U92" s="94" t="str">
        <f t="array" ref="U92">IFERROR(IF($O92=0,"",INDEX($A$5:$P$5,SMALL(IF(--($A92:$P92&lt;$A$6:$P$6),COLUMN($A$5:$P$5),IF($A92:$P92="غ",COLUMN($A$5:$P$5))),COLUMNS($A$7:E92)))),"")</f>
        <v/>
      </c>
      <c r="V92" s="94" t="str">
        <f t="array" ref="V92">IFERROR(IF($O92=0,"",INDEX($A$5:$P$5,SMALL(IF(--($A92:$P92&lt;$A$6:$P$6),COLUMN($A$5:$P$5),IF($A92:$P92="غ",COLUMN($A$5:$P$5))),COLUMNS($A$7:F92)))),"")</f>
        <v/>
      </c>
      <c r="W92" s="94" t="str">
        <f t="array" ref="W92">IFERROR(IF($O92=0,"",INDEX($A$5:$P$5,SMALL(IF(--($A92:$P92&lt;$A$6:$P$6),COLUMN($A$5:$P$5),IF($A92:$P92="غ",COLUMN($A$5:$P$5))),COLUMNS($A$7:G92)))),"")</f>
        <v/>
      </c>
      <c r="X92" s="94" t="str">
        <f t="array" ref="X92">IFERROR(IF($O92=0,"",INDEX($A$5:$P$5,SMALL(IF(--($A92:$P92&lt;$A$6:$P$6),COLUMN($A$5:$P$5),IF($A92:$P92="غ",COLUMN($A$5:$P$5))),COLUMNS($A$7:H92)))),"")</f>
        <v/>
      </c>
      <c r="Y92" s="94" t="str">
        <f t="array" ref="Y92">IFERROR(IF($O92=0,"",INDEX($A$5:$P$5,SMALL(IF(--($A92:$P92&lt;$A$6:$P$6),COLUMN($A$5:$P$5),IF($A92:$P92="غ",COLUMN($A$5:$P$5))),COLUMNS($A$7:I92)))),"")</f>
        <v/>
      </c>
      <c r="Z92" s="94" t="str">
        <f t="array" ref="Z92">IFERROR(IF($O92=0,"",INDEX($A$5:$P$5,SMALL(IF(--($A92:$P92&lt;$A$6:$P$6),COLUMN($A$5:$P$5),IF($A92:$P92="غ",COLUMN($A$5:$P$5))),COLUMNS($A$7:J92)))),"")</f>
        <v/>
      </c>
      <c r="AA92" s="94" t="str">
        <f t="array" ref="AA92">IFERROR(IF($O92=0,"",INDEX($A$5:$P$5,SMALL(IF(--($A92:$P92&lt;$A$6:$P$6),COLUMN($A$5:$P$5),IF($A92:$P92="غ",COLUMN($A$5:$P$5))),COLUMNS($A$7:K92)))),"")</f>
        <v/>
      </c>
      <c r="AB92" s="94" t="str">
        <f t="array" ref="AB92">IFERROR(IF($O92=0,"",INDEX($A$5:$P$5,SMALL(IF(--($A92:$P92&lt;$A$6:$P$6),COLUMN($A$5:$P$5),IF($A92:$P92="غ",COLUMN($A$5:$P$5))),COLUMNS($A$7:L92)))),"")</f>
        <v/>
      </c>
      <c r="AC92" s="94" t="str">
        <f t="array" ref="AC92">IFERROR(IF($O92=0,"",INDEX($A$5:$P$5,SMALL(IF(--($A92:$P92&lt;$A$6:$P$6),COLUMN($A$5:$P$5),IF($A92:$P92="غ",COLUMN($A$5:$P$5))),COLUMNS($A$7:M92)))),"")</f>
        <v/>
      </c>
      <c r="AD92" s="94" t="str">
        <f t="array" ref="AD92">IFERROR(IF($O92=0,"",INDEX($A$5:$P$5,SMALL(IF(--($A92:$P92&lt;$A$6:$P$6),COLUMN($A$5:$P$5),IF($A92:$P92="غ",COLUMN($A$5:$P$5))),COLUMNS($A$7:N92)))),"")</f>
        <v/>
      </c>
      <c r="AE92" s="94" t="str">
        <f t="array" ref="AE92">IFERROR(IF($O92=0,"",INDEX($A$5:$P$5,SMALL(IF(--($A92:$P92&lt;$A$6:$P$6),COLUMN($A$5:$P$5),IF($A92:$P92="غ",COLUMN($A$5:$P$5))),COLUMNS($A$7:O92)))),"")</f>
        <v/>
      </c>
    </row>
    <row r="93" spans="1:31">
      <c r="A93" s="98">
        <f>ورقة1!P95</f>
        <v>0</v>
      </c>
      <c r="B93" s="98">
        <f>ورقة1!R95</f>
        <v>0</v>
      </c>
      <c r="C93" s="98">
        <f>ورقة1!T95</f>
        <v>0</v>
      </c>
      <c r="D93" s="98">
        <f>ورقة1!V95</f>
        <v>0</v>
      </c>
      <c r="E93" s="98">
        <f>ورقة1!X95</f>
        <v>0</v>
      </c>
      <c r="F93" s="98">
        <f>ورقة1!AA95</f>
        <v>0</v>
      </c>
      <c r="G93" s="98">
        <f>ورقة1!AD95</f>
        <v>0</v>
      </c>
      <c r="H93" s="98">
        <f>ورقة1!AG95</f>
        <v>0</v>
      </c>
      <c r="I93" s="98">
        <f>ورقة1!AJ95</f>
        <v>0</v>
      </c>
      <c r="J93" s="98">
        <f>ورقة1!AM95</f>
        <v>0</v>
      </c>
      <c r="K93" s="98">
        <f>ورقة1!AP95</f>
        <v>0</v>
      </c>
      <c r="L93" s="98">
        <f>ورقة1!AS95</f>
        <v>0</v>
      </c>
      <c r="M93" s="98">
        <f>ورقة1!AV95</f>
        <v>0</v>
      </c>
      <c r="N93" s="98">
        <f>ورقة1!AX95</f>
        <v>0</v>
      </c>
      <c r="O93" s="98">
        <f>ورقة1!AZ95</f>
        <v>0</v>
      </c>
      <c r="P93" s="98">
        <f>ورقة1!BA95</f>
        <v>0</v>
      </c>
      <c r="Q93" s="94" t="str">
        <f t="array" ref="Q93">IFERROR(IF($O93=0,"",INDEX($A$5:$P$5,SMALL(IF(--($A93:$P93&lt;$A$6:$P$6),COLUMN($A$5:$P$5),IF($A93:$P93="غ",COLUMN($A$5:$P$5))),COLUMNS($A$7:A93)))),"")</f>
        <v/>
      </c>
      <c r="R93" s="94" t="str">
        <f t="array" ref="R93">IFERROR(IF($O93=0,"",INDEX($A$5:$P$5,SMALL(IF(--($A93:$P93&lt;$A$6:$P$6),COLUMN($A$5:$P$5),IF($A93:$P93="غ",COLUMN($A$5:$P$5))),COLUMNS($A$7:B93)))),"")</f>
        <v/>
      </c>
      <c r="S93" s="94" t="str">
        <f t="array" ref="S93">IFERROR(IF($O93=0,"",INDEX($A$5:$P$5,SMALL(IF(--($A93:$P93&lt;$A$6:$P$6),COLUMN($A$5:$P$5),IF($A93:$P93="غ",COLUMN($A$5:$P$5))),COLUMNS($A$7:C93)))),"")</f>
        <v/>
      </c>
      <c r="T93" s="94" t="str">
        <f t="array" ref="T93">IFERROR(IF($O93=0,"",INDEX($A$5:$P$5,SMALL(IF(--($A93:$P93&lt;$A$6:$P$6),COLUMN($A$5:$P$5),IF($A93:$P93="غ",COLUMN($A$5:$P$5))),COLUMNS($A$7:D93)))),"")</f>
        <v/>
      </c>
      <c r="U93" s="94" t="str">
        <f t="array" ref="U93">IFERROR(IF($O93=0,"",INDEX($A$5:$P$5,SMALL(IF(--($A93:$P93&lt;$A$6:$P$6),COLUMN($A$5:$P$5),IF($A93:$P93="غ",COLUMN($A$5:$P$5))),COLUMNS($A$7:E93)))),"")</f>
        <v/>
      </c>
      <c r="V93" s="94" t="str">
        <f t="array" ref="V93">IFERROR(IF($O93=0,"",INDEX($A$5:$P$5,SMALL(IF(--($A93:$P93&lt;$A$6:$P$6),COLUMN($A$5:$P$5),IF($A93:$P93="غ",COLUMN($A$5:$P$5))),COLUMNS($A$7:F93)))),"")</f>
        <v/>
      </c>
      <c r="W93" s="94" t="str">
        <f t="array" ref="W93">IFERROR(IF($O93=0,"",INDEX($A$5:$P$5,SMALL(IF(--($A93:$P93&lt;$A$6:$P$6),COLUMN($A$5:$P$5),IF($A93:$P93="غ",COLUMN($A$5:$P$5))),COLUMNS($A$7:G93)))),"")</f>
        <v/>
      </c>
      <c r="X93" s="94" t="str">
        <f t="array" ref="X93">IFERROR(IF($O93=0,"",INDEX($A$5:$P$5,SMALL(IF(--($A93:$P93&lt;$A$6:$P$6),COLUMN($A$5:$P$5),IF($A93:$P93="غ",COLUMN($A$5:$P$5))),COLUMNS($A$7:H93)))),"")</f>
        <v/>
      </c>
      <c r="Y93" s="94" t="str">
        <f t="array" ref="Y93">IFERROR(IF($O93=0,"",INDEX($A$5:$P$5,SMALL(IF(--($A93:$P93&lt;$A$6:$P$6),COLUMN($A$5:$P$5),IF($A93:$P93="غ",COLUMN($A$5:$P$5))),COLUMNS($A$7:I93)))),"")</f>
        <v/>
      </c>
      <c r="Z93" s="94" t="str">
        <f t="array" ref="Z93">IFERROR(IF($O93=0,"",INDEX($A$5:$P$5,SMALL(IF(--($A93:$P93&lt;$A$6:$P$6),COLUMN($A$5:$P$5),IF($A93:$P93="غ",COLUMN($A$5:$P$5))),COLUMNS($A$7:J93)))),"")</f>
        <v/>
      </c>
      <c r="AA93" s="94" t="str">
        <f t="array" ref="AA93">IFERROR(IF($O93=0,"",INDEX($A$5:$P$5,SMALL(IF(--($A93:$P93&lt;$A$6:$P$6),COLUMN($A$5:$P$5),IF($A93:$P93="غ",COLUMN($A$5:$P$5))),COLUMNS($A$7:K93)))),"")</f>
        <v/>
      </c>
      <c r="AB93" s="94" t="str">
        <f t="array" ref="AB93">IFERROR(IF($O93=0,"",INDEX($A$5:$P$5,SMALL(IF(--($A93:$P93&lt;$A$6:$P$6),COLUMN($A$5:$P$5),IF($A93:$P93="غ",COLUMN($A$5:$P$5))),COLUMNS($A$7:L93)))),"")</f>
        <v/>
      </c>
      <c r="AC93" s="94" t="str">
        <f t="array" ref="AC93">IFERROR(IF($O93=0,"",INDEX($A$5:$P$5,SMALL(IF(--($A93:$P93&lt;$A$6:$P$6),COLUMN($A$5:$P$5),IF($A93:$P93="غ",COLUMN($A$5:$P$5))),COLUMNS($A$7:M93)))),"")</f>
        <v/>
      </c>
      <c r="AD93" s="94" t="str">
        <f t="array" ref="AD93">IFERROR(IF($O93=0,"",INDEX($A$5:$P$5,SMALL(IF(--($A93:$P93&lt;$A$6:$P$6),COLUMN($A$5:$P$5),IF($A93:$P93="غ",COLUMN($A$5:$P$5))),COLUMNS($A$7:N93)))),"")</f>
        <v/>
      </c>
      <c r="AE93" s="94" t="str">
        <f t="array" ref="AE93">IFERROR(IF($O93=0,"",INDEX($A$5:$P$5,SMALL(IF(--($A93:$P93&lt;$A$6:$P$6),COLUMN($A$5:$P$5),IF($A93:$P93="غ",COLUMN($A$5:$P$5))),COLUMNS($A$7:O93)))),"")</f>
        <v/>
      </c>
    </row>
    <row r="94" spans="1:31">
      <c r="A94" s="98">
        <f>ورقة1!P96</f>
        <v>0</v>
      </c>
      <c r="B94" s="98">
        <f>ورقة1!R96</f>
        <v>0</v>
      </c>
      <c r="C94" s="98">
        <f>ورقة1!T96</f>
        <v>0</v>
      </c>
      <c r="D94" s="98">
        <f>ورقة1!V96</f>
        <v>0</v>
      </c>
      <c r="E94" s="98">
        <f>ورقة1!X96</f>
        <v>0</v>
      </c>
      <c r="F94" s="98">
        <f>ورقة1!AA96</f>
        <v>0</v>
      </c>
      <c r="G94" s="98">
        <f>ورقة1!AD96</f>
        <v>0</v>
      </c>
      <c r="H94" s="98">
        <f>ورقة1!AG96</f>
        <v>0</v>
      </c>
      <c r="I94" s="98">
        <f>ورقة1!AJ96</f>
        <v>0</v>
      </c>
      <c r="J94" s="98">
        <f>ورقة1!AM96</f>
        <v>0</v>
      </c>
      <c r="K94" s="98">
        <f>ورقة1!AP96</f>
        <v>0</v>
      </c>
      <c r="L94" s="98">
        <f>ورقة1!AS96</f>
        <v>0</v>
      </c>
      <c r="M94" s="98">
        <f>ورقة1!AV96</f>
        <v>0</v>
      </c>
      <c r="N94" s="98">
        <f>ورقة1!AX96</f>
        <v>0</v>
      </c>
      <c r="O94" s="98">
        <f>ورقة1!AZ96</f>
        <v>0</v>
      </c>
      <c r="P94" s="98">
        <f>ورقة1!BA96</f>
        <v>0</v>
      </c>
      <c r="Q94" s="94" t="str">
        <f t="array" ref="Q94">IFERROR(IF($O94=0,"",INDEX($A$5:$P$5,SMALL(IF(--($A94:$P94&lt;$A$6:$P$6),COLUMN($A$5:$P$5),IF($A94:$P94="غ",COLUMN($A$5:$P$5))),COLUMNS($A$7:A94)))),"")</f>
        <v/>
      </c>
      <c r="R94" s="94" t="str">
        <f t="array" ref="R94">IFERROR(IF($O94=0,"",INDEX($A$5:$P$5,SMALL(IF(--($A94:$P94&lt;$A$6:$P$6),COLUMN($A$5:$P$5),IF($A94:$P94="غ",COLUMN($A$5:$P$5))),COLUMNS($A$7:B94)))),"")</f>
        <v/>
      </c>
      <c r="S94" s="94" t="str">
        <f t="array" ref="S94">IFERROR(IF($O94=0,"",INDEX($A$5:$P$5,SMALL(IF(--($A94:$P94&lt;$A$6:$P$6),COLUMN($A$5:$P$5),IF($A94:$P94="غ",COLUMN($A$5:$P$5))),COLUMNS($A$7:C94)))),"")</f>
        <v/>
      </c>
      <c r="T94" s="94" t="str">
        <f t="array" ref="T94">IFERROR(IF($O94=0,"",INDEX($A$5:$P$5,SMALL(IF(--($A94:$P94&lt;$A$6:$P$6),COLUMN($A$5:$P$5),IF($A94:$P94="غ",COLUMN($A$5:$P$5))),COLUMNS($A$7:D94)))),"")</f>
        <v/>
      </c>
      <c r="U94" s="94" t="str">
        <f t="array" ref="U94">IFERROR(IF($O94=0,"",INDEX($A$5:$P$5,SMALL(IF(--($A94:$P94&lt;$A$6:$P$6),COLUMN($A$5:$P$5),IF($A94:$P94="غ",COLUMN($A$5:$P$5))),COLUMNS($A$7:E94)))),"")</f>
        <v/>
      </c>
      <c r="V94" s="94" t="str">
        <f t="array" ref="V94">IFERROR(IF($O94=0,"",INDEX($A$5:$P$5,SMALL(IF(--($A94:$P94&lt;$A$6:$P$6),COLUMN($A$5:$P$5),IF($A94:$P94="غ",COLUMN($A$5:$P$5))),COLUMNS($A$7:F94)))),"")</f>
        <v/>
      </c>
      <c r="W94" s="94" t="str">
        <f t="array" ref="W94">IFERROR(IF($O94=0,"",INDEX($A$5:$P$5,SMALL(IF(--($A94:$P94&lt;$A$6:$P$6),COLUMN($A$5:$P$5),IF($A94:$P94="غ",COLUMN($A$5:$P$5))),COLUMNS($A$7:G94)))),"")</f>
        <v/>
      </c>
      <c r="X94" s="94" t="str">
        <f t="array" ref="X94">IFERROR(IF($O94=0,"",INDEX($A$5:$P$5,SMALL(IF(--($A94:$P94&lt;$A$6:$P$6),COLUMN($A$5:$P$5),IF($A94:$P94="غ",COLUMN($A$5:$P$5))),COLUMNS($A$7:H94)))),"")</f>
        <v/>
      </c>
      <c r="Y94" s="94" t="str">
        <f t="array" ref="Y94">IFERROR(IF($O94=0,"",INDEX($A$5:$P$5,SMALL(IF(--($A94:$P94&lt;$A$6:$P$6),COLUMN($A$5:$P$5),IF($A94:$P94="غ",COLUMN($A$5:$P$5))),COLUMNS($A$7:I94)))),"")</f>
        <v/>
      </c>
      <c r="Z94" s="94" t="str">
        <f t="array" ref="Z94">IFERROR(IF($O94=0,"",INDEX($A$5:$P$5,SMALL(IF(--($A94:$P94&lt;$A$6:$P$6),COLUMN($A$5:$P$5),IF($A94:$P94="غ",COLUMN($A$5:$P$5))),COLUMNS($A$7:J94)))),"")</f>
        <v/>
      </c>
      <c r="AA94" s="94" t="str">
        <f t="array" ref="AA94">IFERROR(IF($O94=0,"",INDEX($A$5:$P$5,SMALL(IF(--($A94:$P94&lt;$A$6:$P$6),COLUMN($A$5:$P$5),IF($A94:$P94="غ",COLUMN($A$5:$P$5))),COLUMNS($A$7:K94)))),"")</f>
        <v/>
      </c>
      <c r="AB94" s="94" t="str">
        <f t="array" ref="AB94">IFERROR(IF($O94=0,"",INDEX($A$5:$P$5,SMALL(IF(--($A94:$P94&lt;$A$6:$P$6),COLUMN($A$5:$P$5),IF($A94:$P94="غ",COLUMN($A$5:$P$5))),COLUMNS($A$7:L94)))),"")</f>
        <v/>
      </c>
      <c r="AC94" s="94" t="str">
        <f t="array" ref="AC94">IFERROR(IF($O94=0,"",INDEX($A$5:$P$5,SMALL(IF(--($A94:$P94&lt;$A$6:$P$6),COLUMN($A$5:$P$5),IF($A94:$P94="غ",COLUMN($A$5:$P$5))),COLUMNS($A$7:M94)))),"")</f>
        <v/>
      </c>
      <c r="AD94" s="94" t="str">
        <f t="array" ref="AD94">IFERROR(IF($O94=0,"",INDEX($A$5:$P$5,SMALL(IF(--($A94:$P94&lt;$A$6:$P$6),COLUMN($A$5:$P$5),IF($A94:$P94="غ",COLUMN($A$5:$P$5))),COLUMNS($A$7:N94)))),"")</f>
        <v/>
      </c>
      <c r="AE94" s="94" t="str">
        <f t="array" ref="AE94">IFERROR(IF($O94=0,"",INDEX($A$5:$P$5,SMALL(IF(--($A94:$P94&lt;$A$6:$P$6),COLUMN($A$5:$P$5),IF($A94:$P94="غ",COLUMN($A$5:$P$5))),COLUMNS($A$7:O94)))),"")</f>
        <v/>
      </c>
    </row>
    <row r="95" spans="1:31">
      <c r="A95" s="98">
        <f>ورقة1!P97</f>
        <v>0</v>
      </c>
      <c r="B95" s="98">
        <f>ورقة1!R97</f>
        <v>0</v>
      </c>
      <c r="C95" s="98">
        <f>ورقة1!T97</f>
        <v>0</v>
      </c>
      <c r="D95" s="98">
        <f>ورقة1!V97</f>
        <v>0</v>
      </c>
      <c r="E95" s="98">
        <f>ورقة1!X97</f>
        <v>0</v>
      </c>
      <c r="F95" s="98">
        <f>ورقة1!AA97</f>
        <v>0</v>
      </c>
      <c r="G95" s="98">
        <f>ورقة1!AD97</f>
        <v>0</v>
      </c>
      <c r="H95" s="98">
        <f>ورقة1!AG97</f>
        <v>0</v>
      </c>
      <c r="I95" s="98">
        <f>ورقة1!AJ97</f>
        <v>0</v>
      </c>
      <c r="J95" s="98">
        <f>ورقة1!AM97</f>
        <v>0</v>
      </c>
      <c r="K95" s="98">
        <f>ورقة1!AP97</f>
        <v>0</v>
      </c>
      <c r="L95" s="98">
        <f>ورقة1!AS97</f>
        <v>0</v>
      </c>
      <c r="M95" s="98">
        <f>ورقة1!AV97</f>
        <v>0</v>
      </c>
      <c r="N95" s="98">
        <f>ورقة1!AX97</f>
        <v>0</v>
      </c>
      <c r="O95" s="98">
        <f>ورقة1!AZ97</f>
        <v>0</v>
      </c>
      <c r="P95" s="98">
        <f>ورقة1!BA97</f>
        <v>0</v>
      </c>
      <c r="Q95" s="94" t="str">
        <f t="array" ref="Q95">IFERROR(IF($O95=0,"",INDEX($A$5:$P$5,SMALL(IF(--($A95:$P95&lt;$A$6:$P$6),COLUMN($A$5:$P$5),IF($A95:$P95="غ",COLUMN($A$5:$P$5))),COLUMNS($A$7:A95)))),"")</f>
        <v/>
      </c>
      <c r="R95" s="94" t="str">
        <f t="array" ref="R95">IFERROR(IF($O95=0,"",INDEX($A$5:$P$5,SMALL(IF(--($A95:$P95&lt;$A$6:$P$6),COLUMN($A$5:$P$5),IF($A95:$P95="غ",COLUMN($A$5:$P$5))),COLUMNS($A$7:B95)))),"")</f>
        <v/>
      </c>
      <c r="S95" s="94" t="str">
        <f t="array" ref="S95">IFERROR(IF($O95=0,"",INDEX($A$5:$P$5,SMALL(IF(--($A95:$P95&lt;$A$6:$P$6),COLUMN($A$5:$P$5),IF($A95:$P95="غ",COLUMN($A$5:$P$5))),COLUMNS($A$7:C95)))),"")</f>
        <v/>
      </c>
      <c r="T95" s="94" t="str">
        <f t="array" ref="T95">IFERROR(IF($O95=0,"",INDEX($A$5:$P$5,SMALL(IF(--($A95:$P95&lt;$A$6:$P$6),COLUMN($A$5:$P$5),IF($A95:$P95="غ",COLUMN($A$5:$P$5))),COLUMNS($A$7:D95)))),"")</f>
        <v/>
      </c>
      <c r="U95" s="94" t="str">
        <f t="array" ref="U95">IFERROR(IF($O95=0,"",INDEX($A$5:$P$5,SMALL(IF(--($A95:$P95&lt;$A$6:$P$6),COLUMN($A$5:$P$5),IF($A95:$P95="غ",COLUMN($A$5:$P$5))),COLUMNS($A$7:E95)))),"")</f>
        <v/>
      </c>
      <c r="V95" s="94" t="str">
        <f t="array" ref="V95">IFERROR(IF($O95=0,"",INDEX($A$5:$P$5,SMALL(IF(--($A95:$P95&lt;$A$6:$P$6),COLUMN($A$5:$P$5),IF($A95:$P95="غ",COLUMN($A$5:$P$5))),COLUMNS($A$7:F95)))),"")</f>
        <v/>
      </c>
      <c r="W95" s="94" t="str">
        <f t="array" ref="W95">IFERROR(IF($O95=0,"",INDEX($A$5:$P$5,SMALL(IF(--($A95:$P95&lt;$A$6:$P$6),COLUMN($A$5:$P$5),IF($A95:$P95="غ",COLUMN($A$5:$P$5))),COLUMNS($A$7:G95)))),"")</f>
        <v/>
      </c>
      <c r="X95" s="94" t="str">
        <f t="array" ref="X95">IFERROR(IF($O95=0,"",INDEX($A$5:$P$5,SMALL(IF(--($A95:$P95&lt;$A$6:$P$6),COLUMN($A$5:$P$5),IF($A95:$P95="غ",COLUMN($A$5:$P$5))),COLUMNS($A$7:H95)))),"")</f>
        <v/>
      </c>
      <c r="Y95" s="94" t="str">
        <f t="array" ref="Y95">IFERROR(IF($O95=0,"",INDEX($A$5:$P$5,SMALL(IF(--($A95:$P95&lt;$A$6:$P$6),COLUMN($A$5:$P$5),IF($A95:$P95="غ",COLUMN($A$5:$P$5))),COLUMNS($A$7:I95)))),"")</f>
        <v/>
      </c>
      <c r="Z95" s="94" t="str">
        <f t="array" ref="Z95">IFERROR(IF($O95=0,"",INDEX($A$5:$P$5,SMALL(IF(--($A95:$P95&lt;$A$6:$P$6),COLUMN($A$5:$P$5),IF($A95:$P95="غ",COLUMN($A$5:$P$5))),COLUMNS($A$7:J95)))),"")</f>
        <v/>
      </c>
      <c r="AA95" s="94" t="str">
        <f t="array" ref="AA95">IFERROR(IF($O95=0,"",INDEX($A$5:$P$5,SMALL(IF(--($A95:$P95&lt;$A$6:$P$6),COLUMN($A$5:$P$5),IF($A95:$P95="غ",COLUMN($A$5:$P$5))),COLUMNS($A$7:K95)))),"")</f>
        <v/>
      </c>
      <c r="AB95" s="94" t="str">
        <f t="array" ref="AB95">IFERROR(IF($O95=0,"",INDEX($A$5:$P$5,SMALL(IF(--($A95:$P95&lt;$A$6:$P$6),COLUMN($A$5:$P$5),IF($A95:$P95="غ",COLUMN($A$5:$P$5))),COLUMNS($A$7:L95)))),"")</f>
        <v/>
      </c>
      <c r="AC95" s="94" t="str">
        <f t="array" ref="AC95">IFERROR(IF($O95=0,"",INDEX($A$5:$P$5,SMALL(IF(--($A95:$P95&lt;$A$6:$P$6),COLUMN($A$5:$P$5),IF($A95:$P95="غ",COLUMN($A$5:$P$5))),COLUMNS($A$7:M95)))),"")</f>
        <v/>
      </c>
      <c r="AD95" s="94" t="str">
        <f t="array" ref="AD95">IFERROR(IF($O95=0,"",INDEX($A$5:$P$5,SMALL(IF(--($A95:$P95&lt;$A$6:$P$6),COLUMN($A$5:$P$5),IF($A95:$P95="غ",COLUMN($A$5:$P$5))),COLUMNS($A$7:N95)))),"")</f>
        <v/>
      </c>
      <c r="AE95" s="94" t="str">
        <f t="array" ref="AE95">IFERROR(IF($O95=0,"",INDEX($A$5:$P$5,SMALL(IF(--($A95:$P95&lt;$A$6:$P$6),COLUMN($A$5:$P$5),IF($A95:$P95="غ",COLUMN($A$5:$P$5))),COLUMNS($A$7:O95)))),"")</f>
        <v/>
      </c>
    </row>
    <row r="96" spans="1:31">
      <c r="A96" s="98">
        <f>ورقة1!P98</f>
        <v>0</v>
      </c>
      <c r="B96" s="98">
        <f>ورقة1!R98</f>
        <v>0</v>
      </c>
      <c r="C96" s="98">
        <f>ورقة1!T98</f>
        <v>0</v>
      </c>
      <c r="D96" s="98">
        <f>ورقة1!V98</f>
        <v>0</v>
      </c>
      <c r="E96" s="98">
        <f>ورقة1!X98</f>
        <v>0</v>
      </c>
      <c r="F96" s="98">
        <f>ورقة1!AA98</f>
        <v>0</v>
      </c>
      <c r="G96" s="98">
        <f>ورقة1!AD98</f>
        <v>0</v>
      </c>
      <c r="H96" s="98">
        <f>ورقة1!AG98</f>
        <v>0</v>
      </c>
      <c r="I96" s="98">
        <f>ورقة1!AJ98</f>
        <v>0</v>
      </c>
      <c r="J96" s="98">
        <f>ورقة1!AM98</f>
        <v>0</v>
      </c>
      <c r="K96" s="98">
        <f>ورقة1!AP98</f>
        <v>0</v>
      </c>
      <c r="L96" s="98">
        <f>ورقة1!AS98</f>
        <v>0</v>
      </c>
      <c r="M96" s="98">
        <f>ورقة1!AV98</f>
        <v>0</v>
      </c>
      <c r="N96" s="98">
        <f>ورقة1!AX98</f>
        <v>0</v>
      </c>
      <c r="O96" s="98">
        <f>ورقة1!AZ98</f>
        <v>0</v>
      </c>
      <c r="P96" s="98">
        <f>ورقة1!BA98</f>
        <v>0</v>
      </c>
      <c r="Q96" s="94" t="str">
        <f t="array" ref="Q96">IFERROR(IF($O96=0,"",INDEX($A$5:$P$5,SMALL(IF(--($A96:$P96&lt;$A$6:$P$6),COLUMN($A$5:$P$5),IF($A96:$P96="غ",COLUMN($A$5:$P$5))),COLUMNS($A$7:A96)))),"")</f>
        <v/>
      </c>
      <c r="R96" s="94" t="str">
        <f t="array" ref="R96">IFERROR(IF($O96=0,"",INDEX($A$5:$P$5,SMALL(IF(--($A96:$P96&lt;$A$6:$P$6),COLUMN($A$5:$P$5),IF($A96:$P96="غ",COLUMN($A$5:$P$5))),COLUMNS($A$7:B96)))),"")</f>
        <v/>
      </c>
      <c r="S96" s="94" t="str">
        <f t="array" ref="S96">IFERROR(IF($O96=0,"",INDEX($A$5:$P$5,SMALL(IF(--($A96:$P96&lt;$A$6:$P$6),COLUMN($A$5:$P$5),IF($A96:$P96="غ",COLUMN($A$5:$P$5))),COLUMNS($A$7:C96)))),"")</f>
        <v/>
      </c>
      <c r="T96" s="94" t="str">
        <f t="array" ref="T96">IFERROR(IF($O96=0,"",INDEX($A$5:$P$5,SMALL(IF(--($A96:$P96&lt;$A$6:$P$6),COLUMN($A$5:$P$5),IF($A96:$P96="غ",COLUMN($A$5:$P$5))),COLUMNS($A$7:D96)))),"")</f>
        <v/>
      </c>
      <c r="U96" s="94" t="str">
        <f t="array" ref="U96">IFERROR(IF($O96=0,"",INDEX($A$5:$P$5,SMALL(IF(--($A96:$P96&lt;$A$6:$P$6),COLUMN($A$5:$P$5),IF($A96:$P96="غ",COLUMN($A$5:$P$5))),COLUMNS($A$7:E96)))),"")</f>
        <v/>
      </c>
      <c r="V96" s="94" t="str">
        <f t="array" ref="V96">IFERROR(IF($O96=0,"",INDEX($A$5:$P$5,SMALL(IF(--($A96:$P96&lt;$A$6:$P$6),COLUMN($A$5:$P$5),IF($A96:$P96="غ",COLUMN($A$5:$P$5))),COLUMNS($A$7:F96)))),"")</f>
        <v/>
      </c>
      <c r="W96" s="94" t="str">
        <f t="array" ref="W96">IFERROR(IF($O96=0,"",INDEX($A$5:$P$5,SMALL(IF(--($A96:$P96&lt;$A$6:$P$6),COLUMN($A$5:$P$5),IF($A96:$P96="غ",COLUMN($A$5:$P$5))),COLUMNS($A$7:G96)))),"")</f>
        <v/>
      </c>
      <c r="X96" s="94" t="str">
        <f t="array" ref="X96">IFERROR(IF($O96=0,"",INDEX($A$5:$P$5,SMALL(IF(--($A96:$P96&lt;$A$6:$P$6),COLUMN($A$5:$P$5),IF($A96:$P96="غ",COLUMN($A$5:$P$5))),COLUMNS($A$7:H96)))),"")</f>
        <v/>
      </c>
      <c r="Y96" s="94" t="str">
        <f t="array" ref="Y96">IFERROR(IF($O96=0,"",INDEX($A$5:$P$5,SMALL(IF(--($A96:$P96&lt;$A$6:$P$6),COLUMN($A$5:$P$5),IF($A96:$P96="غ",COLUMN($A$5:$P$5))),COLUMNS($A$7:I96)))),"")</f>
        <v/>
      </c>
      <c r="Z96" s="94" t="str">
        <f t="array" ref="Z96">IFERROR(IF($O96=0,"",INDEX($A$5:$P$5,SMALL(IF(--($A96:$P96&lt;$A$6:$P$6),COLUMN($A$5:$P$5),IF($A96:$P96="غ",COLUMN($A$5:$P$5))),COLUMNS($A$7:J96)))),"")</f>
        <v/>
      </c>
      <c r="AA96" s="94" t="str">
        <f t="array" ref="AA96">IFERROR(IF($O96=0,"",INDEX($A$5:$P$5,SMALL(IF(--($A96:$P96&lt;$A$6:$P$6),COLUMN($A$5:$P$5),IF($A96:$P96="غ",COLUMN($A$5:$P$5))),COLUMNS($A$7:K96)))),"")</f>
        <v/>
      </c>
      <c r="AB96" s="94" t="str">
        <f t="array" ref="AB96">IFERROR(IF($O96=0,"",INDEX($A$5:$P$5,SMALL(IF(--($A96:$P96&lt;$A$6:$P$6),COLUMN($A$5:$P$5),IF($A96:$P96="غ",COLUMN($A$5:$P$5))),COLUMNS($A$7:L96)))),"")</f>
        <v/>
      </c>
      <c r="AC96" s="94" t="str">
        <f t="array" ref="AC96">IFERROR(IF($O96=0,"",INDEX($A$5:$P$5,SMALL(IF(--($A96:$P96&lt;$A$6:$P$6),COLUMN($A$5:$P$5),IF($A96:$P96="غ",COLUMN($A$5:$P$5))),COLUMNS($A$7:M96)))),"")</f>
        <v/>
      </c>
      <c r="AD96" s="94" t="str">
        <f t="array" ref="AD96">IFERROR(IF($O96=0,"",INDEX($A$5:$P$5,SMALL(IF(--($A96:$P96&lt;$A$6:$P$6),COLUMN($A$5:$P$5),IF($A96:$P96="غ",COLUMN($A$5:$P$5))),COLUMNS($A$7:N96)))),"")</f>
        <v/>
      </c>
      <c r="AE96" s="94" t="str">
        <f t="array" ref="AE96">IFERROR(IF($O96=0,"",INDEX($A$5:$P$5,SMALL(IF(--($A96:$P96&lt;$A$6:$P$6),COLUMN($A$5:$P$5),IF($A96:$P96="غ",COLUMN($A$5:$P$5))),COLUMNS($A$7:O96)))),"")</f>
        <v/>
      </c>
    </row>
    <row r="97" spans="1:31">
      <c r="A97" s="98">
        <f>ورقة1!P99</f>
        <v>0</v>
      </c>
      <c r="B97" s="98">
        <f>ورقة1!R99</f>
        <v>0</v>
      </c>
      <c r="C97" s="98">
        <f>ورقة1!T99</f>
        <v>0</v>
      </c>
      <c r="D97" s="98">
        <f>ورقة1!V99</f>
        <v>0</v>
      </c>
      <c r="E97" s="98">
        <f>ورقة1!X99</f>
        <v>0</v>
      </c>
      <c r="F97" s="98">
        <f>ورقة1!AA99</f>
        <v>0</v>
      </c>
      <c r="G97" s="98">
        <f>ورقة1!AD99</f>
        <v>0</v>
      </c>
      <c r="H97" s="98">
        <f>ورقة1!AG99</f>
        <v>0</v>
      </c>
      <c r="I97" s="98">
        <f>ورقة1!AJ99</f>
        <v>0</v>
      </c>
      <c r="J97" s="98">
        <f>ورقة1!AM99</f>
        <v>0</v>
      </c>
      <c r="K97" s="98">
        <f>ورقة1!AP99</f>
        <v>0</v>
      </c>
      <c r="L97" s="98">
        <f>ورقة1!AS99</f>
        <v>0</v>
      </c>
      <c r="M97" s="98">
        <f>ورقة1!AV99</f>
        <v>0</v>
      </c>
      <c r="N97" s="98">
        <f>ورقة1!AX99</f>
        <v>0</v>
      </c>
      <c r="O97" s="98">
        <f>ورقة1!AZ99</f>
        <v>0</v>
      </c>
      <c r="P97" s="98">
        <f>ورقة1!BA99</f>
        <v>0</v>
      </c>
      <c r="Q97" s="94" t="str">
        <f t="array" ref="Q97">IFERROR(IF($O97=0,"",INDEX($A$5:$P$5,SMALL(IF(--($A97:$P97&lt;$A$6:$P$6),COLUMN($A$5:$P$5),IF($A97:$P97="غ",COLUMN($A$5:$P$5))),COLUMNS($A$7:A97)))),"")</f>
        <v/>
      </c>
      <c r="R97" s="94" t="str">
        <f t="array" ref="R97">IFERROR(IF($O97=0,"",INDEX($A$5:$P$5,SMALL(IF(--($A97:$P97&lt;$A$6:$P$6),COLUMN($A$5:$P$5),IF($A97:$P97="غ",COLUMN($A$5:$P$5))),COLUMNS($A$7:B97)))),"")</f>
        <v/>
      </c>
      <c r="S97" s="94" t="str">
        <f t="array" ref="S97">IFERROR(IF($O97=0,"",INDEX($A$5:$P$5,SMALL(IF(--($A97:$P97&lt;$A$6:$P$6),COLUMN($A$5:$P$5),IF($A97:$P97="غ",COLUMN($A$5:$P$5))),COLUMNS($A$7:C97)))),"")</f>
        <v/>
      </c>
      <c r="T97" s="94" t="str">
        <f t="array" ref="T97">IFERROR(IF($O97=0,"",INDEX($A$5:$P$5,SMALL(IF(--($A97:$P97&lt;$A$6:$P$6),COLUMN($A$5:$P$5),IF($A97:$P97="غ",COLUMN($A$5:$P$5))),COLUMNS($A$7:D97)))),"")</f>
        <v/>
      </c>
      <c r="U97" s="94" t="str">
        <f t="array" ref="U97">IFERROR(IF($O97=0,"",INDEX($A$5:$P$5,SMALL(IF(--($A97:$P97&lt;$A$6:$P$6),COLUMN($A$5:$P$5),IF($A97:$P97="غ",COLUMN($A$5:$P$5))),COLUMNS($A$7:E97)))),"")</f>
        <v/>
      </c>
      <c r="V97" s="94" t="str">
        <f t="array" ref="V97">IFERROR(IF($O97=0,"",INDEX($A$5:$P$5,SMALL(IF(--($A97:$P97&lt;$A$6:$P$6),COLUMN($A$5:$P$5),IF($A97:$P97="غ",COLUMN($A$5:$P$5))),COLUMNS($A$7:F97)))),"")</f>
        <v/>
      </c>
      <c r="W97" s="94" t="str">
        <f t="array" ref="W97">IFERROR(IF($O97=0,"",INDEX($A$5:$P$5,SMALL(IF(--($A97:$P97&lt;$A$6:$P$6),COLUMN($A$5:$P$5),IF($A97:$P97="غ",COLUMN($A$5:$P$5))),COLUMNS($A$7:G97)))),"")</f>
        <v/>
      </c>
      <c r="X97" s="94" t="str">
        <f t="array" ref="X97">IFERROR(IF($O97=0,"",INDEX($A$5:$P$5,SMALL(IF(--($A97:$P97&lt;$A$6:$P$6),COLUMN($A$5:$P$5),IF($A97:$P97="غ",COLUMN($A$5:$P$5))),COLUMNS($A$7:H97)))),"")</f>
        <v/>
      </c>
      <c r="Y97" s="94" t="str">
        <f t="array" ref="Y97">IFERROR(IF($O97=0,"",INDEX($A$5:$P$5,SMALL(IF(--($A97:$P97&lt;$A$6:$P$6),COLUMN($A$5:$P$5),IF($A97:$P97="غ",COLUMN($A$5:$P$5))),COLUMNS($A$7:I97)))),"")</f>
        <v/>
      </c>
      <c r="Z97" s="94" t="str">
        <f t="array" ref="Z97">IFERROR(IF($O97=0,"",INDEX($A$5:$P$5,SMALL(IF(--($A97:$P97&lt;$A$6:$P$6),COLUMN($A$5:$P$5),IF($A97:$P97="غ",COLUMN($A$5:$P$5))),COLUMNS($A$7:J97)))),"")</f>
        <v/>
      </c>
      <c r="AA97" s="94" t="str">
        <f t="array" ref="AA97">IFERROR(IF($O97=0,"",INDEX($A$5:$P$5,SMALL(IF(--($A97:$P97&lt;$A$6:$P$6),COLUMN($A$5:$P$5),IF($A97:$P97="غ",COLUMN($A$5:$P$5))),COLUMNS($A$7:K97)))),"")</f>
        <v/>
      </c>
      <c r="AB97" s="94" t="str">
        <f t="array" ref="AB97">IFERROR(IF($O97=0,"",INDEX($A$5:$P$5,SMALL(IF(--($A97:$P97&lt;$A$6:$P$6),COLUMN($A$5:$P$5),IF($A97:$P97="غ",COLUMN($A$5:$P$5))),COLUMNS($A$7:L97)))),"")</f>
        <v/>
      </c>
      <c r="AC97" s="94" t="str">
        <f t="array" ref="AC97">IFERROR(IF($O97=0,"",INDEX($A$5:$P$5,SMALL(IF(--($A97:$P97&lt;$A$6:$P$6),COLUMN($A$5:$P$5),IF($A97:$P97="غ",COLUMN($A$5:$P$5))),COLUMNS($A$7:M97)))),"")</f>
        <v/>
      </c>
      <c r="AD97" s="94" t="str">
        <f t="array" ref="AD97">IFERROR(IF($O97=0,"",INDEX($A$5:$P$5,SMALL(IF(--($A97:$P97&lt;$A$6:$P$6),COLUMN($A$5:$P$5),IF($A97:$P97="غ",COLUMN($A$5:$P$5))),COLUMNS($A$7:N97)))),"")</f>
        <v/>
      </c>
      <c r="AE97" s="94" t="str">
        <f t="array" ref="AE97">IFERROR(IF($O97=0,"",INDEX($A$5:$P$5,SMALL(IF(--($A97:$P97&lt;$A$6:$P$6),COLUMN($A$5:$P$5),IF($A97:$P97="غ",COLUMN($A$5:$P$5))),COLUMNS($A$7:O97)))),"")</f>
        <v/>
      </c>
    </row>
    <row r="98" spans="1:31">
      <c r="A98" s="98">
        <f>ورقة1!P100</f>
        <v>0</v>
      </c>
      <c r="B98" s="98">
        <f>ورقة1!R100</f>
        <v>0</v>
      </c>
      <c r="C98" s="98">
        <f>ورقة1!T100</f>
        <v>0</v>
      </c>
      <c r="D98" s="98">
        <f>ورقة1!V100</f>
        <v>0</v>
      </c>
      <c r="E98" s="98">
        <f>ورقة1!X100</f>
        <v>0</v>
      </c>
      <c r="F98" s="98">
        <f>ورقة1!AA100</f>
        <v>0</v>
      </c>
      <c r="G98" s="98">
        <f>ورقة1!AD100</f>
        <v>0</v>
      </c>
      <c r="H98" s="98">
        <f>ورقة1!AG100</f>
        <v>0</v>
      </c>
      <c r="I98" s="98">
        <f>ورقة1!AJ100</f>
        <v>0</v>
      </c>
      <c r="J98" s="98">
        <f>ورقة1!AM100</f>
        <v>0</v>
      </c>
      <c r="K98" s="98">
        <f>ورقة1!AP100</f>
        <v>0</v>
      </c>
      <c r="L98" s="98">
        <f>ورقة1!AS100</f>
        <v>0</v>
      </c>
      <c r="M98" s="98">
        <f>ورقة1!AV100</f>
        <v>0</v>
      </c>
      <c r="N98" s="98">
        <f>ورقة1!AX100</f>
        <v>0</v>
      </c>
      <c r="O98" s="98">
        <f>ورقة1!AZ100</f>
        <v>0</v>
      </c>
      <c r="P98" s="98">
        <f>ورقة1!BA100</f>
        <v>0</v>
      </c>
      <c r="Q98" s="94" t="str">
        <f t="array" ref="Q98">IFERROR(IF($O98=0,"",INDEX($A$5:$P$5,SMALL(IF(--($A98:$P98&lt;$A$6:$P$6),COLUMN($A$5:$P$5),IF($A98:$P98="غ",COLUMN($A$5:$P$5))),COLUMNS($A$7:A98)))),"")</f>
        <v/>
      </c>
      <c r="R98" s="94" t="str">
        <f t="array" ref="R98">IFERROR(IF($O98=0,"",INDEX($A$5:$P$5,SMALL(IF(--($A98:$P98&lt;$A$6:$P$6),COLUMN($A$5:$P$5),IF($A98:$P98="غ",COLUMN($A$5:$P$5))),COLUMNS($A$7:B98)))),"")</f>
        <v/>
      </c>
      <c r="S98" s="94" t="str">
        <f t="array" ref="S98">IFERROR(IF($O98=0,"",INDEX($A$5:$P$5,SMALL(IF(--($A98:$P98&lt;$A$6:$P$6),COLUMN($A$5:$P$5),IF($A98:$P98="غ",COLUMN($A$5:$P$5))),COLUMNS($A$7:C98)))),"")</f>
        <v/>
      </c>
      <c r="T98" s="94" t="str">
        <f t="array" ref="T98">IFERROR(IF($O98=0,"",INDEX($A$5:$P$5,SMALL(IF(--($A98:$P98&lt;$A$6:$P$6),COLUMN($A$5:$P$5),IF($A98:$P98="غ",COLUMN($A$5:$P$5))),COLUMNS($A$7:D98)))),"")</f>
        <v/>
      </c>
      <c r="U98" s="94" t="str">
        <f t="array" ref="U98">IFERROR(IF($O98=0,"",INDEX($A$5:$P$5,SMALL(IF(--($A98:$P98&lt;$A$6:$P$6),COLUMN($A$5:$P$5),IF($A98:$P98="غ",COLUMN($A$5:$P$5))),COLUMNS($A$7:E98)))),"")</f>
        <v/>
      </c>
      <c r="V98" s="94" t="str">
        <f t="array" ref="V98">IFERROR(IF($O98=0,"",INDEX($A$5:$P$5,SMALL(IF(--($A98:$P98&lt;$A$6:$P$6),COLUMN($A$5:$P$5),IF($A98:$P98="غ",COLUMN($A$5:$P$5))),COLUMNS($A$7:F98)))),"")</f>
        <v/>
      </c>
      <c r="W98" s="94" t="str">
        <f t="array" ref="W98">IFERROR(IF($O98=0,"",INDEX($A$5:$P$5,SMALL(IF(--($A98:$P98&lt;$A$6:$P$6),COLUMN($A$5:$P$5),IF($A98:$P98="غ",COLUMN($A$5:$P$5))),COLUMNS($A$7:G98)))),"")</f>
        <v/>
      </c>
      <c r="X98" s="94" t="str">
        <f t="array" ref="X98">IFERROR(IF($O98=0,"",INDEX($A$5:$P$5,SMALL(IF(--($A98:$P98&lt;$A$6:$P$6),COLUMN($A$5:$P$5),IF($A98:$P98="غ",COLUMN($A$5:$P$5))),COLUMNS($A$7:H98)))),"")</f>
        <v/>
      </c>
      <c r="Y98" s="94" t="str">
        <f t="array" ref="Y98">IFERROR(IF($O98=0,"",INDEX($A$5:$P$5,SMALL(IF(--($A98:$P98&lt;$A$6:$P$6),COLUMN($A$5:$P$5),IF($A98:$P98="غ",COLUMN($A$5:$P$5))),COLUMNS($A$7:I98)))),"")</f>
        <v/>
      </c>
      <c r="Z98" s="94" t="str">
        <f t="array" ref="Z98">IFERROR(IF($O98=0,"",INDEX($A$5:$P$5,SMALL(IF(--($A98:$P98&lt;$A$6:$P$6),COLUMN($A$5:$P$5),IF($A98:$P98="غ",COLUMN($A$5:$P$5))),COLUMNS($A$7:J98)))),"")</f>
        <v/>
      </c>
      <c r="AA98" s="94" t="str">
        <f t="array" ref="AA98">IFERROR(IF($O98=0,"",INDEX($A$5:$P$5,SMALL(IF(--($A98:$P98&lt;$A$6:$P$6),COLUMN($A$5:$P$5),IF($A98:$P98="غ",COLUMN($A$5:$P$5))),COLUMNS($A$7:K98)))),"")</f>
        <v/>
      </c>
      <c r="AB98" s="94" t="str">
        <f t="array" ref="AB98">IFERROR(IF($O98=0,"",INDEX($A$5:$P$5,SMALL(IF(--($A98:$P98&lt;$A$6:$P$6),COLUMN($A$5:$P$5),IF($A98:$P98="غ",COLUMN($A$5:$P$5))),COLUMNS($A$7:L98)))),"")</f>
        <v/>
      </c>
      <c r="AC98" s="94" t="str">
        <f t="array" ref="AC98">IFERROR(IF($O98=0,"",INDEX($A$5:$P$5,SMALL(IF(--($A98:$P98&lt;$A$6:$P$6),COLUMN($A$5:$P$5),IF($A98:$P98="غ",COLUMN($A$5:$P$5))),COLUMNS($A$7:M98)))),"")</f>
        <v/>
      </c>
      <c r="AD98" s="94" t="str">
        <f t="array" ref="AD98">IFERROR(IF($O98=0,"",INDEX($A$5:$P$5,SMALL(IF(--($A98:$P98&lt;$A$6:$P$6),COLUMN($A$5:$P$5),IF($A98:$P98="غ",COLUMN($A$5:$P$5))),COLUMNS($A$7:N98)))),"")</f>
        <v/>
      </c>
      <c r="AE98" s="94" t="str">
        <f t="array" ref="AE98">IFERROR(IF($O98=0,"",INDEX($A$5:$P$5,SMALL(IF(--($A98:$P98&lt;$A$6:$P$6),COLUMN($A$5:$P$5),IF($A98:$P98="غ",COLUMN($A$5:$P$5))),COLUMNS($A$7:O98)))),"")</f>
        <v/>
      </c>
    </row>
    <row r="99" spans="1:31">
      <c r="A99" s="98">
        <f>ورقة1!P101</f>
        <v>0</v>
      </c>
      <c r="B99" s="98">
        <f>ورقة1!R101</f>
        <v>0</v>
      </c>
      <c r="C99" s="98">
        <f>ورقة1!T101</f>
        <v>0</v>
      </c>
      <c r="D99" s="98">
        <f>ورقة1!V101</f>
        <v>0</v>
      </c>
      <c r="E99" s="98">
        <f>ورقة1!X101</f>
        <v>0</v>
      </c>
      <c r="F99" s="98">
        <f>ورقة1!AA101</f>
        <v>0</v>
      </c>
      <c r="G99" s="98">
        <f>ورقة1!AD101</f>
        <v>0</v>
      </c>
      <c r="H99" s="98">
        <f>ورقة1!AG101</f>
        <v>0</v>
      </c>
      <c r="I99" s="98">
        <f>ورقة1!AJ101</f>
        <v>0</v>
      </c>
      <c r="J99" s="98">
        <f>ورقة1!AM101</f>
        <v>0</v>
      </c>
      <c r="K99" s="98">
        <f>ورقة1!AP101</f>
        <v>0</v>
      </c>
      <c r="L99" s="98">
        <f>ورقة1!AS101</f>
        <v>0</v>
      </c>
      <c r="M99" s="98">
        <f>ورقة1!AV101</f>
        <v>0</v>
      </c>
      <c r="N99" s="98">
        <f>ورقة1!AX101</f>
        <v>0</v>
      </c>
      <c r="O99" s="98">
        <f>ورقة1!AZ101</f>
        <v>0</v>
      </c>
      <c r="P99" s="98">
        <f>ورقة1!BA101</f>
        <v>0</v>
      </c>
      <c r="Q99" s="94" t="str">
        <f t="array" ref="Q99">IFERROR(IF($O99=0,"",INDEX($A$5:$P$5,SMALL(IF(--($A99:$P99&lt;$A$6:$P$6),COLUMN($A$5:$P$5),IF($A99:$P99="غ",COLUMN($A$5:$P$5))),COLUMNS($A$7:A99)))),"")</f>
        <v/>
      </c>
      <c r="R99" s="94" t="str">
        <f t="array" ref="R99">IFERROR(IF($O99=0,"",INDEX($A$5:$P$5,SMALL(IF(--($A99:$P99&lt;$A$6:$P$6),COLUMN($A$5:$P$5),IF($A99:$P99="غ",COLUMN($A$5:$P$5))),COLUMNS($A$7:B99)))),"")</f>
        <v/>
      </c>
      <c r="S99" s="94" t="str">
        <f t="array" ref="S99">IFERROR(IF($O99=0,"",INDEX($A$5:$P$5,SMALL(IF(--($A99:$P99&lt;$A$6:$P$6),COLUMN($A$5:$P$5),IF($A99:$P99="غ",COLUMN($A$5:$P$5))),COLUMNS($A$7:C99)))),"")</f>
        <v/>
      </c>
      <c r="T99" s="94" t="str">
        <f t="array" ref="T99">IFERROR(IF($O99=0,"",INDEX($A$5:$P$5,SMALL(IF(--($A99:$P99&lt;$A$6:$P$6),COLUMN($A$5:$P$5),IF($A99:$P99="غ",COLUMN($A$5:$P$5))),COLUMNS($A$7:D99)))),"")</f>
        <v/>
      </c>
      <c r="U99" s="94" t="str">
        <f t="array" ref="U99">IFERROR(IF($O99=0,"",INDEX($A$5:$P$5,SMALL(IF(--($A99:$P99&lt;$A$6:$P$6),COLUMN($A$5:$P$5),IF($A99:$P99="غ",COLUMN($A$5:$P$5))),COLUMNS($A$7:E99)))),"")</f>
        <v/>
      </c>
      <c r="V99" s="94" t="str">
        <f t="array" ref="V99">IFERROR(IF($O99=0,"",INDEX($A$5:$P$5,SMALL(IF(--($A99:$P99&lt;$A$6:$P$6),COLUMN($A$5:$P$5),IF($A99:$P99="غ",COLUMN($A$5:$P$5))),COLUMNS($A$7:F99)))),"")</f>
        <v/>
      </c>
      <c r="W99" s="94" t="str">
        <f t="array" ref="W99">IFERROR(IF($O99=0,"",INDEX($A$5:$P$5,SMALL(IF(--($A99:$P99&lt;$A$6:$P$6),COLUMN($A$5:$P$5),IF($A99:$P99="غ",COLUMN($A$5:$P$5))),COLUMNS($A$7:G99)))),"")</f>
        <v/>
      </c>
      <c r="X99" s="94" t="str">
        <f t="array" ref="X99">IFERROR(IF($O99=0,"",INDEX($A$5:$P$5,SMALL(IF(--($A99:$P99&lt;$A$6:$P$6),COLUMN($A$5:$P$5),IF($A99:$P99="غ",COLUMN($A$5:$P$5))),COLUMNS($A$7:H99)))),"")</f>
        <v/>
      </c>
      <c r="Y99" s="94" t="str">
        <f t="array" ref="Y99">IFERROR(IF($O99=0,"",INDEX($A$5:$P$5,SMALL(IF(--($A99:$P99&lt;$A$6:$P$6),COLUMN($A$5:$P$5),IF($A99:$P99="غ",COLUMN($A$5:$P$5))),COLUMNS($A$7:I99)))),"")</f>
        <v/>
      </c>
      <c r="Z99" s="94" t="str">
        <f t="array" ref="Z99">IFERROR(IF($O99=0,"",INDEX($A$5:$P$5,SMALL(IF(--($A99:$P99&lt;$A$6:$P$6),COLUMN($A$5:$P$5),IF($A99:$P99="غ",COLUMN($A$5:$P$5))),COLUMNS($A$7:J99)))),"")</f>
        <v/>
      </c>
      <c r="AA99" s="94" t="str">
        <f t="array" ref="AA99">IFERROR(IF($O99=0,"",INDEX($A$5:$P$5,SMALL(IF(--($A99:$P99&lt;$A$6:$P$6),COLUMN($A$5:$P$5),IF($A99:$P99="غ",COLUMN($A$5:$P$5))),COLUMNS($A$7:K99)))),"")</f>
        <v/>
      </c>
      <c r="AB99" s="94" t="str">
        <f t="array" ref="AB99">IFERROR(IF($O99=0,"",INDEX($A$5:$P$5,SMALL(IF(--($A99:$P99&lt;$A$6:$P$6),COLUMN($A$5:$P$5),IF($A99:$P99="غ",COLUMN($A$5:$P$5))),COLUMNS($A$7:L99)))),"")</f>
        <v/>
      </c>
      <c r="AC99" s="94" t="str">
        <f t="array" ref="AC99">IFERROR(IF($O99=0,"",INDEX($A$5:$P$5,SMALL(IF(--($A99:$P99&lt;$A$6:$P$6),COLUMN($A$5:$P$5),IF($A99:$P99="غ",COLUMN($A$5:$P$5))),COLUMNS($A$7:M99)))),"")</f>
        <v/>
      </c>
      <c r="AD99" s="94" t="str">
        <f t="array" ref="AD99">IFERROR(IF($O99=0,"",INDEX($A$5:$P$5,SMALL(IF(--($A99:$P99&lt;$A$6:$P$6),COLUMN($A$5:$P$5),IF($A99:$P99="غ",COLUMN($A$5:$P$5))),COLUMNS($A$7:N99)))),"")</f>
        <v/>
      </c>
      <c r="AE99" s="94" t="str">
        <f t="array" ref="AE99">IFERROR(IF($O99=0,"",INDEX($A$5:$P$5,SMALL(IF(--($A99:$P99&lt;$A$6:$P$6),COLUMN($A$5:$P$5),IF($A99:$P99="غ",COLUMN($A$5:$P$5))),COLUMNS($A$7:O99)))),"")</f>
        <v/>
      </c>
    </row>
    <row r="100" spans="1:31">
      <c r="A100" s="98">
        <f>ورقة1!P102</f>
        <v>0</v>
      </c>
      <c r="B100" s="98">
        <f>ورقة1!R102</f>
        <v>0</v>
      </c>
      <c r="C100" s="98">
        <f>ورقة1!T102</f>
        <v>0</v>
      </c>
      <c r="D100" s="98">
        <f>ورقة1!V102</f>
        <v>0</v>
      </c>
      <c r="E100" s="98">
        <f>ورقة1!X102</f>
        <v>0</v>
      </c>
      <c r="F100" s="98">
        <f>ورقة1!AA102</f>
        <v>0</v>
      </c>
      <c r="G100" s="98">
        <f>ورقة1!AD102</f>
        <v>0</v>
      </c>
      <c r="H100" s="98">
        <f>ورقة1!AG102</f>
        <v>0</v>
      </c>
      <c r="I100" s="98">
        <f>ورقة1!AJ102</f>
        <v>0</v>
      </c>
      <c r="J100" s="98">
        <f>ورقة1!AM102</f>
        <v>0</v>
      </c>
      <c r="K100" s="98">
        <f>ورقة1!AP102</f>
        <v>0</v>
      </c>
      <c r="L100" s="98">
        <f>ورقة1!AS102</f>
        <v>0</v>
      </c>
      <c r="M100" s="98">
        <f>ورقة1!AV102</f>
        <v>0</v>
      </c>
      <c r="N100" s="98">
        <f>ورقة1!AX102</f>
        <v>0</v>
      </c>
      <c r="O100" s="98">
        <f>ورقة1!AZ102</f>
        <v>0</v>
      </c>
      <c r="P100" s="98">
        <f>ورقة1!BA102</f>
        <v>0</v>
      </c>
      <c r="Q100" s="94" t="str">
        <f t="array" ref="Q100">IFERROR(IF($O100=0,"",INDEX($A$5:$P$5,SMALL(IF(--($A100:$P100&lt;$A$6:$P$6),COLUMN($A$5:$P$5),IF($A100:$P100="غ",COLUMN($A$5:$P$5))),COLUMNS($A$7:A100)))),"")</f>
        <v/>
      </c>
      <c r="R100" s="94" t="str">
        <f t="array" ref="R100">IFERROR(IF($O100=0,"",INDEX($A$5:$P$5,SMALL(IF(--($A100:$P100&lt;$A$6:$P$6),COLUMN($A$5:$P$5),IF($A100:$P100="غ",COLUMN($A$5:$P$5))),COLUMNS($A$7:B100)))),"")</f>
        <v/>
      </c>
      <c r="S100" s="94" t="str">
        <f t="array" ref="S100">IFERROR(IF($O100=0,"",INDEX($A$5:$P$5,SMALL(IF(--($A100:$P100&lt;$A$6:$P$6),COLUMN($A$5:$P$5),IF($A100:$P100="غ",COLUMN($A$5:$P$5))),COLUMNS($A$7:C100)))),"")</f>
        <v/>
      </c>
      <c r="T100" s="94" t="str">
        <f t="array" ref="T100">IFERROR(IF($O100=0,"",INDEX($A$5:$P$5,SMALL(IF(--($A100:$P100&lt;$A$6:$P$6),COLUMN($A$5:$P$5),IF($A100:$P100="غ",COLUMN($A$5:$P$5))),COLUMNS($A$7:D100)))),"")</f>
        <v/>
      </c>
      <c r="U100" s="94" t="str">
        <f t="array" ref="U100">IFERROR(IF($O100=0,"",INDEX($A$5:$P$5,SMALL(IF(--($A100:$P100&lt;$A$6:$P$6),COLUMN($A$5:$P$5),IF($A100:$P100="غ",COLUMN($A$5:$P$5))),COLUMNS($A$7:E100)))),"")</f>
        <v/>
      </c>
      <c r="V100" s="94" t="str">
        <f t="array" ref="V100">IFERROR(IF($O100=0,"",INDEX($A$5:$P$5,SMALL(IF(--($A100:$P100&lt;$A$6:$P$6),COLUMN($A$5:$P$5),IF($A100:$P100="غ",COLUMN($A$5:$P$5))),COLUMNS($A$7:F100)))),"")</f>
        <v/>
      </c>
      <c r="W100" s="94" t="str">
        <f t="array" ref="W100">IFERROR(IF($O100=0,"",INDEX($A$5:$P$5,SMALL(IF(--($A100:$P100&lt;$A$6:$P$6),COLUMN($A$5:$P$5),IF($A100:$P100="غ",COLUMN($A$5:$P$5))),COLUMNS($A$7:G100)))),"")</f>
        <v/>
      </c>
      <c r="X100" s="94" t="str">
        <f t="array" ref="X100">IFERROR(IF($O100=0,"",INDEX($A$5:$P$5,SMALL(IF(--($A100:$P100&lt;$A$6:$P$6),COLUMN($A$5:$P$5),IF($A100:$P100="غ",COLUMN($A$5:$P$5))),COLUMNS($A$7:H100)))),"")</f>
        <v/>
      </c>
      <c r="Y100" s="94" t="str">
        <f t="array" ref="Y100">IFERROR(IF($O100=0,"",INDEX($A$5:$P$5,SMALL(IF(--($A100:$P100&lt;$A$6:$P$6),COLUMN($A$5:$P$5),IF($A100:$P100="غ",COLUMN($A$5:$P$5))),COLUMNS($A$7:I100)))),"")</f>
        <v/>
      </c>
      <c r="Z100" s="94" t="str">
        <f t="array" ref="Z100">IFERROR(IF($O100=0,"",INDEX($A$5:$P$5,SMALL(IF(--($A100:$P100&lt;$A$6:$P$6),COLUMN($A$5:$P$5),IF($A100:$P100="غ",COLUMN($A$5:$P$5))),COLUMNS($A$7:J100)))),"")</f>
        <v/>
      </c>
      <c r="AA100" s="94" t="str">
        <f t="array" ref="AA100">IFERROR(IF($O100=0,"",INDEX($A$5:$P$5,SMALL(IF(--($A100:$P100&lt;$A$6:$P$6),COLUMN($A$5:$P$5),IF($A100:$P100="غ",COLUMN($A$5:$P$5))),COLUMNS($A$7:K100)))),"")</f>
        <v/>
      </c>
      <c r="AB100" s="94" t="str">
        <f t="array" ref="AB100">IFERROR(IF($O100=0,"",INDEX($A$5:$P$5,SMALL(IF(--($A100:$P100&lt;$A$6:$P$6),COLUMN($A$5:$P$5),IF($A100:$P100="غ",COLUMN($A$5:$P$5))),COLUMNS($A$7:L100)))),"")</f>
        <v/>
      </c>
      <c r="AC100" s="94" t="str">
        <f t="array" ref="AC100">IFERROR(IF($O100=0,"",INDEX($A$5:$P$5,SMALL(IF(--($A100:$P100&lt;$A$6:$P$6),COLUMN($A$5:$P$5),IF($A100:$P100="غ",COLUMN($A$5:$P$5))),COLUMNS($A$7:M100)))),"")</f>
        <v/>
      </c>
      <c r="AD100" s="94" t="str">
        <f t="array" ref="AD100">IFERROR(IF($O100=0,"",INDEX($A$5:$P$5,SMALL(IF(--($A100:$P100&lt;$A$6:$P$6),COLUMN($A$5:$P$5),IF($A100:$P100="غ",COLUMN($A$5:$P$5))),COLUMNS($A$7:N100)))),"")</f>
        <v/>
      </c>
      <c r="AE100" s="94" t="str">
        <f t="array" ref="AE100">IFERROR(IF($O100=0,"",INDEX($A$5:$P$5,SMALL(IF(--($A100:$P100&lt;$A$6:$P$6),COLUMN($A$5:$P$5),IF($A100:$P100="غ",COLUMN($A$5:$P$5))),COLUMNS($A$7:O100)))),"")</f>
        <v/>
      </c>
    </row>
    <row r="101" spans="1:31">
      <c r="A101" s="98">
        <f>ورقة1!P103</f>
        <v>0</v>
      </c>
      <c r="B101" s="98">
        <f>ورقة1!R103</f>
        <v>0</v>
      </c>
      <c r="C101" s="98">
        <f>ورقة1!T103</f>
        <v>0</v>
      </c>
      <c r="D101" s="98">
        <f>ورقة1!V103</f>
        <v>0</v>
      </c>
      <c r="E101" s="98">
        <f>ورقة1!X103</f>
        <v>0</v>
      </c>
      <c r="F101" s="98">
        <f>ورقة1!AA103</f>
        <v>0</v>
      </c>
      <c r="G101" s="98">
        <f>ورقة1!AD103</f>
        <v>0</v>
      </c>
      <c r="H101" s="98">
        <f>ورقة1!AG103</f>
        <v>0</v>
      </c>
      <c r="I101" s="98">
        <f>ورقة1!AJ103</f>
        <v>0</v>
      </c>
      <c r="J101" s="98">
        <f>ورقة1!AM103</f>
        <v>0</v>
      </c>
      <c r="K101" s="98">
        <f>ورقة1!AP103</f>
        <v>0</v>
      </c>
      <c r="L101" s="98">
        <f>ورقة1!AS103</f>
        <v>0</v>
      </c>
      <c r="M101" s="98">
        <f>ورقة1!AV103</f>
        <v>0</v>
      </c>
      <c r="N101" s="98">
        <f>ورقة1!AX103</f>
        <v>0</v>
      </c>
      <c r="O101" s="98">
        <f>ورقة1!AZ103</f>
        <v>0</v>
      </c>
      <c r="P101" s="98">
        <f>ورقة1!BA103</f>
        <v>0</v>
      </c>
      <c r="Q101" s="94" t="str">
        <f t="array" ref="Q101">IFERROR(IF($O101=0,"",INDEX($A$5:$P$5,SMALL(IF(--($A101:$P101&lt;$A$6:$P$6),COLUMN($A$5:$P$5),IF($A101:$P101="غ",COLUMN($A$5:$P$5))),COLUMNS($A$7:A101)))),"")</f>
        <v/>
      </c>
      <c r="R101" s="94" t="str">
        <f t="array" ref="R101">IFERROR(IF($O101=0,"",INDEX($A$5:$P$5,SMALL(IF(--($A101:$P101&lt;$A$6:$P$6),COLUMN($A$5:$P$5),IF($A101:$P101="غ",COLUMN($A$5:$P$5))),COLUMNS($A$7:B101)))),"")</f>
        <v/>
      </c>
      <c r="S101" s="94" t="str">
        <f t="array" ref="S101">IFERROR(IF($O101=0,"",INDEX($A$5:$P$5,SMALL(IF(--($A101:$P101&lt;$A$6:$P$6),COLUMN($A$5:$P$5),IF($A101:$P101="غ",COLUMN($A$5:$P$5))),COLUMNS($A$7:C101)))),"")</f>
        <v/>
      </c>
      <c r="T101" s="94" t="str">
        <f t="array" ref="T101">IFERROR(IF($O101=0,"",INDEX($A$5:$P$5,SMALL(IF(--($A101:$P101&lt;$A$6:$P$6),COLUMN($A$5:$P$5),IF($A101:$P101="غ",COLUMN($A$5:$P$5))),COLUMNS($A$7:D101)))),"")</f>
        <v/>
      </c>
      <c r="U101" s="94" t="str">
        <f t="array" ref="U101">IFERROR(IF($O101=0,"",INDEX($A$5:$P$5,SMALL(IF(--($A101:$P101&lt;$A$6:$P$6),COLUMN($A$5:$P$5),IF($A101:$P101="غ",COLUMN($A$5:$P$5))),COLUMNS($A$7:E101)))),"")</f>
        <v/>
      </c>
      <c r="V101" s="94" t="str">
        <f t="array" ref="V101">IFERROR(IF($O101=0,"",INDEX($A$5:$P$5,SMALL(IF(--($A101:$P101&lt;$A$6:$P$6),COLUMN($A$5:$P$5),IF($A101:$P101="غ",COLUMN($A$5:$P$5))),COLUMNS($A$7:F101)))),"")</f>
        <v/>
      </c>
      <c r="W101" s="94" t="str">
        <f t="array" ref="W101">IFERROR(IF($O101=0,"",INDEX($A$5:$P$5,SMALL(IF(--($A101:$P101&lt;$A$6:$P$6),COLUMN($A$5:$P$5),IF($A101:$P101="غ",COLUMN($A$5:$P$5))),COLUMNS($A$7:G101)))),"")</f>
        <v/>
      </c>
      <c r="X101" s="94" t="str">
        <f t="array" ref="X101">IFERROR(IF($O101=0,"",INDEX($A$5:$P$5,SMALL(IF(--($A101:$P101&lt;$A$6:$P$6),COLUMN($A$5:$P$5),IF($A101:$P101="غ",COLUMN($A$5:$P$5))),COLUMNS($A$7:H101)))),"")</f>
        <v/>
      </c>
      <c r="Y101" s="94" t="str">
        <f t="array" ref="Y101">IFERROR(IF($O101=0,"",INDEX($A$5:$P$5,SMALL(IF(--($A101:$P101&lt;$A$6:$P$6),COLUMN($A$5:$P$5),IF($A101:$P101="غ",COLUMN($A$5:$P$5))),COLUMNS($A$7:I101)))),"")</f>
        <v/>
      </c>
      <c r="Z101" s="94" t="str">
        <f t="array" ref="Z101">IFERROR(IF($O101=0,"",INDEX($A$5:$P$5,SMALL(IF(--($A101:$P101&lt;$A$6:$P$6),COLUMN($A$5:$P$5),IF($A101:$P101="غ",COLUMN($A$5:$P$5))),COLUMNS($A$7:J101)))),"")</f>
        <v/>
      </c>
      <c r="AA101" s="94" t="str">
        <f t="array" ref="AA101">IFERROR(IF($O101=0,"",INDEX($A$5:$P$5,SMALL(IF(--($A101:$P101&lt;$A$6:$P$6),COLUMN($A$5:$P$5),IF($A101:$P101="غ",COLUMN($A$5:$P$5))),COLUMNS($A$7:K101)))),"")</f>
        <v/>
      </c>
      <c r="AB101" s="94" t="str">
        <f t="array" ref="AB101">IFERROR(IF($O101=0,"",INDEX($A$5:$P$5,SMALL(IF(--($A101:$P101&lt;$A$6:$P$6),COLUMN($A$5:$P$5),IF($A101:$P101="غ",COLUMN($A$5:$P$5))),COLUMNS($A$7:L101)))),"")</f>
        <v/>
      </c>
      <c r="AC101" s="94" t="str">
        <f t="array" ref="AC101">IFERROR(IF($O101=0,"",INDEX($A$5:$P$5,SMALL(IF(--($A101:$P101&lt;$A$6:$P$6),COLUMN($A$5:$P$5),IF($A101:$P101="غ",COLUMN($A$5:$P$5))),COLUMNS($A$7:M101)))),"")</f>
        <v/>
      </c>
      <c r="AD101" s="94" t="str">
        <f t="array" ref="AD101">IFERROR(IF($O101=0,"",INDEX($A$5:$P$5,SMALL(IF(--($A101:$P101&lt;$A$6:$P$6),COLUMN($A$5:$P$5),IF($A101:$P101="غ",COLUMN($A$5:$P$5))),COLUMNS($A$7:N101)))),"")</f>
        <v/>
      </c>
      <c r="AE101" s="94" t="str">
        <f t="array" ref="AE101">IFERROR(IF($O101=0,"",INDEX($A$5:$P$5,SMALL(IF(--($A101:$P101&lt;$A$6:$P$6),COLUMN($A$5:$P$5),IF($A101:$P101="غ",COLUMN($A$5:$P$5))),COLUMNS($A$7:O101)))),"")</f>
        <v/>
      </c>
    </row>
    <row r="102" spans="1:31">
      <c r="A102" s="98">
        <f>ورقة1!P104</f>
        <v>0</v>
      </c>
      <c r="B102" s="98">
        <f>ورقة1!R104</f>
        <v>0</v>
      </c>
      <c r="C102" s="98">
        <f>ورقة1!T104</f>
        <v>0</v>
      </c>
      <c r="D102" s="98">
        <f>ورقة1!V104</f>
        <v>0</v>
      </c>
      <c r="E102" s="98">
        <f>ورقة1!X104</f>
        <v>0</v>
      </c>
      <c r="F102" s="98">
        <f>ورقة1!AA104</f>
        <v>0</v>
      </c>
      <c r="G102" s="98">
        <f>ورقة1!AD104</f>
        <v>0</v>
      </c>
      <c r="H102" s="98">
        <f>ورقة1!AG104</f>
        <v>0</v>
      </c>
      <c r="I102" s="98">
        <f>ورقة1!AJ104</f>
        <v>0</v>
      </c>
      <c r="J102" s="98">
        <f>ورقة1!AM104</f>
        <v>0</v>
      </c>
      <c r="K102" s="98">
        <f>ورقة1!AP104</f>
        <v>0</v>
      </c>
      <c r="L102" s="98">
        <f>ورقة1!AS104</f>
        <v>0</v>
      </c>
      <c r="M102" s="98">
        <f>ورقة1!AV104</f>
        <v>0</v>
      </c>
      <c r="N102" s="98">
        <f>ورقة1!AX104</f>
        <v>0</v>
      </c>
      <c r="O102" s="98">
        <f>ورقة1!AZ104</f>
        <v>0</v>
      </c>
      <c r="P102" s="98">
        <f>ورقة1!BA104</f>
        <v>0</v>
      </c>
      <c r="Q102" s="94" t="str">
        <f t="array" ref="Q102">IFERROR(IF($O102=0,"",INDEX($A$5:$P$5,SMALL(IF(--($A102:$P102&lt;$A$6:$P$6),COLUMN($A$5:$P$5),IF($A102:$P102="غ",COLUMN($A$5:$P$5))),COLUMNS($A$7:A102)))),"")</f>
        <v/>
      </c>
      <c r="R102" s="94" t="str">
        <f t="array" ref="R102">IFERROR(IF($O102=0,"",INDEX($A$5:$P$5,SMALL(IF(--($A102:$P102&lt;$A$6:$P$6),COLUMN($A$5:$P$5),IF($A102:$P102="غ",COLUMN($A$5:$P$5))),COLUMNS($A$7:B102)))),"")</f>
        <v/>
      </c>
      <c r="S102" s="94" t="str">
        <f t="array" ref="S102">IFERROR(IF($O102=0,"",INDEX($A$5:$P$5,SMALL(IF(--($A102:$P102&lt;$A$6:$P$6),COLUMN($A$5:$P$5),IF($A102:$P102="غ",COLUMN($A$5:$P$5))),COLUMNS($A$7:C102)))),"")</f>
        <v/>
      </c>
      <c r="T102" s="94" t="str">
        <f t="array" ref="T102">IFERROR(IF($O102=0,"",INDEX($A$5:$P$5,SMALL(IF(--($A102:$P102&lt;$A$6:$P$6),COLUMN($A$5:$P$5),IF($A102:$P102="غ",COLUMN($A$5:$P$5))),COLUMNS($A$7:D102)))),"")</f>
        <v/>
      </c>
      <c r="U102" s="94" t="str">
        <f t="array" ref="U102">IFERROR(IF($O102=0,"",INDEX($A$5:$P$5,SMALL(IF(--($A102:$P102&lt;$A$6:$P$6),COLUMN($A$5:$P$5),IF($A102:$P102="غ",COLUMN($A$5:$P$5))),COLUMNS($A$7:E102)))),"")</f>
        <v/>
      </c>
      <c r="V102" s="94" t="str">
        <f t="array" ref="V102">IFERROR(IF($O102=0,"",INDEX($A$5:$P$5,SMALL(IF(--($A102:$P102&lt;$A$6:$P$6),COLUMN($A$5:$P$5),IF($A102:$P102="غ",COLUMN($A$5:$P$5))),COLUMNS($A$7:F102)))),"")</f>
        <v/>
      </c>
      <c r="W102" s="94" t="str">
        <f t="array" ref="W102">IFERROR(IF($O102=0,"",INDEX($A$5:$P$5,SMALL(IF(--($A102:$P102&lt;$A$6:$P$6),COLUMN($A$5:$P$5),IF($A102:$P102="غ",COLUMN($A$5:$P$5))),COLUMNS($A$7:G102)))),"")</f>
        <v/>
      </c>
      <c r="X102" s="94" t="str">
        <f t="array" ref="X102">IFERROR(IF($O102=0,"",INDEX($A$5:$P$5,SMALL(IF(--($A102:$P102&lt;$A$6:$P$6),COLUMN($A$5:$P$5),IF($A102:$P102="غ",COLUMN($A$5:$P$5))),COLUMNS($A$7:H102)))),"")</f>
        <v/>
      </c>
      <c r="Y102" s="94" t="str">
        <f t="array" ref="Y102">IFERROR(IF($O102=0,"",INDEX($A$5:$P$5,SMALL(IF(--($A102:$P102&lt;$A$6:$P$6),COLUMN($A$5:$P$5),IF($A102:$P102="غ",COLUMN($A$5:$P$5))),COLUMNS($A$7:I102)))),"")</f>
        <v/>
      </c>
      <c r="Z102" s="94" t="str">
        <f t="array" ref="Z102">IFERROR(IF($O102=0,"",INDEX($A$5:$P$5,SMALL(IF(--($A102:$P102&lt;$A$6:$P$6),COLUMN($A$5:$P$5),IF($A102:$P102="غ",COLUMN($A$5:$P$5))),COLUMNS($A$7:J102)))),"")</f>
        <v/>
      </c>
      <c r="AA102" s="94" t="str">
        <f t="array" ref="AA102">IFERROR(IF($O102=0,"",INDEX($A$5:$P$5,SMALL(IF(--($A102:$P102&lt;$A$6:$P$6),COLUMN($A$5:$P$5),IF($A102:$P102="غ",COLUMN($A$5:$P$5))),COLUMNS($A$7:K102)))),"")</f>
        <v/>
      </c>
      <c r="AB102" s="94" t="str">
        <f t="array" ref="AB102">IFERROR(IF($O102=0,"",INDEX($A$5:$P$5,SMALL(IF(--($A102:$P102&lt;$A$6:$P$6),COLUMN($A$5:$P$5),IF($A102:$P102="غ",COLUMN($A$5:$P$5))),COLUMNS($A$7:L102)))),"")</f>
        <v/>
      </c>
      <c r="AC102" s="94" t="str">
        <f t="array" ref="AC102">IFERROR(IF($O102=0,"",INDEX($A$5:$P$5,SMALL(IF(--($A102:$P102&lt;$A$6:$P$6),COLUMN($A$5:$P$5),IF($A102:$P102="غ",COLUMN($A$5:$P$5))),COLUMNS($A$7:M102)))),"")</f>
        <v/>
      </c>
      <c r="AD102" s="94" t="str">
        <f t="array" ref="AD102">IFERROR(IF($O102=0,"",INDEX($A$5:$P$5,SMALL(IF(--($A102:$P102&lt;$A$6:$P$6),COLUMN($A$5:$P$5),IF($A102:$P102="غ",COLUMN($A$5:$P$5))),COLUMNS($A$7:N102)))),"")</f>
        <v/>
      </c>
      <c r="AE102" s="94" t="str">
        <f t="array" ref="AE102">IFERROR(IF($O102=0,"",INDEX($A$5:$P$5,SMALL(IF(--($A102:$P102&lt;$A$6:$P$6),COLUMN($A$5:$P$5),IF($A102:$P102="غ",COLUMN($A$5:$P$5))),COLUMNS($A$7:O102)))),"")</f>
        <v/>
      </c>
    </row>
    <row r="103" spans="1:31">
      <c r="A103" s="98">
        <f>ورقة1!P105</f>
        <v>0</v>
      </c>
      <c r="B103" s="98">
        <f>ورقة1!R105</f>
        <v>0</v>
      </c>
      <c r="C103" s="98">
        <f>ورقة1!T105</f>
        <v>0</v>
      </c>
      <c r="D103" s="98">
        <f>ورقة1!V105</f>
        <v>0</v>
      </c>
      <c r="E103" s="98">
        <f>ورقة1!X105</f>
        <v>0</v>
      </c>
      <c r="F103" s="98">
        <f>ورقة1!AA105</f>
        <v>0</v>
      </c>
      <c r="G103" s="98">
        <f>ورقة1!AD105</f>
        <v>0</v>
      </c>
      <c r="H103" s="98">
        <f>ورقة1!AG105</f>
        <v>0</v>
      </c>
      <c r="I103" s="98">
        <f>ورقة1!AJ105</f>
        <v>0</v>
      </c>
      <c r="J103" s="98">
        <f>ورقة1!AM105</f>
        <v>0</v>
      </c>
      <c r="K103" s="98">
        <f>ورقة1!AP105</f>
        <v>0</v>
      </c>
      <c r="L103" s="98">
        <f>ورقة1!AS105</f>
        <v>0</v>
      </c>
      <c r="M103" s="98">
        <f>ورقة1!AV105</f>
        <v>0</v>
      </c>
      <c r="N103" s="98">
        <f>ورقة1!AX105</f>
        <v>0</v>
      </c>
      <c r="O103" s="98">
        <f>ورقة1!AZ105</f>
        <v>0</v>
      </c>
      <c r="P103" s="98">
        <f>ورقة1!BA105</f>
        <v>0</v>
      </c>
      <c r="Q103" s="94" t="str">
        <f t="array" ref="Q103">IFERROR(IF($O103=0,"",INDEX($A$5:$P$5,SMALL(IF(--($A103:$P103&lt;$A$6:$P$6),COLUMN($A$5:$P$5),IF($A103:$P103="غ",COLUMN($A$5:$P$5))),COLUMNS($A$7:A103)))),"")</f>
        <v/>
      </c>
      <c r="R103" s="94" t="str">
        <f t="array" ref="R103">IFERROR(IF($O103=0,"",INDEX($A$5:$P$5,SMALL(IF(--($A103:$P103&lt;$A$6:$P$6),COLUMN($A$5:$P$5),IF($A103:$P103="غ",COLUMN($A$5:$P$5))),COLUMNS($A$7:B103)))),"")</f>
        <v/>
      </c>
      <c r="S103" s="94" t="str">
        <f t="array" ref="S103">IFERROR(IF($O103=0,"",INDEX($A$5:$P$5,SMALL(IF(--($A103:$P103&lt;$A$6:$P$6),COLUMN($A$5:$P$5),IF($A103:$P103="غ",COLUMN($A$5:$P$5))),COLUMNS($A$7:C103)))),"")</f>
        <v/>
      </c>
      <c r="T103" s="94" t="str">
        <f t="array" ref="T103">IFERROR(IF($O103=0,"",INDEX($A$5:$P$5,SMALL(IF(--($A103:$P103&lt;$A$6:$P$6),COLUMN($A$5:$P$5),IF($A103:$P103="غ",COLUMN($A$5:$P$5))),COLUMNS($A$7:D103)))),"")</f>
        <v/>
      </c>
      <c r="U103" s="94" t="str">
        <f t="array" ref="U103">IFERROR(IF($O103=0,"",INDEX($A$5:$P$5,SMALL(IF(--($A103:$P103&lt;$A$6:$P$6),COLUMN($A$5:$P$5),IF($A103:$P103="غ",COLUMN($A$5:$P$5))),COLUMNS($A$7:E103)))),"")</f>
        <v/>
      </c>
      <c r="V103" s="94" t="str">
        <f t="array" ref="V103">IFERROR(IF($O103=0,"",INDEX($A$5:$P$5,SMALL(IF(--($A103:$P103&lt;$A$6:$P$6),COLUMN($A$5:$P$5),IF($A103:$P103="غ",COLUMN($A$5:$P$5))),COLUMNS($A$7:F103)))),"")</f>
        <v/>
      </c>
      <c r="W103" s="94" t="str">
        <f t="array" ref="W103">IFERROR(IF($O103=0,"",INDEX($A$5:$P$5,SMALL(IF(--($A103:$P103&lt;$A$6:$P$6),COLUMN($A$5:$P$5),IF($A103:$P103="غ",COLUMN($A$5:$P$5))),COLUMNS($A$7:G103)))),"")</f>
        <v/>
      </c>
      <c r="X103" s="94" t="str">
        <f t="array" ref="X103">IFERROR(IF($O103=0,"",INDEX($A$5:$P$5,SMALL(IF(--($A103:$P103&lt;$A$6:$P$6),COLUMN($A$5:$P$5),IF($A103:$P103="غ",COLUMN($A$5:$P$5))),COLUMNS($A$7:H103)))),"")</f>
        <v/>
      </c>
      <c r="Y103" s="94" t="str">
        <f t="array" ref="Y103">IFERROR(IF($O103=0,"",INDEX($A$5:$P$5,SMALL(IF(--($A103:$P103&lt;$A$6:$P$6),COLUMN($A$5:$P$5),IF($A103:$P103="غ",COLUMN($A$5:$P$5))),COLUMNS($A$7:I103)))),"")</f>
        <v/>
      </c>
      <c r="Z103" s="94" t="str">
        <f t="array" ref="Z103">IFERROR(IF($O103=0,"",INDEX($A$5:$P$5,SMALL(IF(--($A103:$P103&lt;$A$6:$P$6),COLUMN($A$5:$P$5),IF($A103:$P103="غ",COLUMN($A$5:$P$5))),COLUMNS($A$7:J103)))),"")</f>
        <v/>
      </c>
      <c r="AA103" s="94" t="str">
        <f t="array" ref="AA103">IFERROR(IF($O103=0,"",INDEX($A$5:$P$5,SMALL(IF(--($A103:$P103&lt;$A$6:$P$6),COLUMN($A$5:$P$5),IF($A103:$P103="غ",COLUMN($A$5:$P$5))),COLUMNS($A$7:K103)))),"")</f>
        <v/>
      </c>
      <c r="AB103" s="94" t="str">
        <f t="array" ref="AB103">IFERROR(IF($O103=0,"",INDEX($A$5:$P$5,SMALL(IF(--($A103:$P103&lt;$A$6:$P$6),COLUMN($A$5:$P$5),IF($A103:$P103="غ",COLUMN($A$5:$P$5))),COLUMNS($A$7:L103)))),"")</f>
        <v/>
      </c>
      <c r="AC103" s="94" t="str">
        <f t="array" ref="AC103">IFERROR(IF($O103=0,"",INDEX($A$5:$P$5,SMALL(IF(--($A103:$P103&lt;$A$6:$P$6),COLUMN($A$5:$P$5),IF($A103:$P103="غ",COLUMN($A$5:$P$5))),COLUMNS($A$7:M103)))),"")</f>
        <v/>
      </c>
      <c r="AD103" s="94" t="str">
        <f t="array" ref="AD103">IFERROR(IF($O103=0,"",INDEX($A$5:$P$5,SMALL(IF(--($A103:$P103&lt;$A$6:$P$6),COLUMN($A$5:$P$5),IF($A103:$P103="غ",COLUMN($A$5:$P$5))),COLUMNS($A$7:N103)))),"")</f>
        <v/>
      </c>
      <c r="AE103" s="94" t="str">
        <f t="array" ref="AE103">IFERROR(IF($O103=0,"",INDEX($A$5:$P$5,SMALL(IF(--($A103:$P103&lt;$A$6:$P$6),COLUMN($A$5:$P$5),IF($A103:$P103="غ",COLUMN($A$5:$P$5))),COLUMNS($A$7:O103)))),"")</f>
        <v/>
      </c>
    </row>
    <row r="104" spans="1:31">
      <c r="A104" s="98">
        <f>ورقة1!P106</f>
        <v>0</v>
      </c>
      <c r="B104" s="98">
        <f>ورقة1!R106</f>
        <v>0</v>
      </c>
      <c r="C104" s="98">
        <f>ورقة1!T106</f>
        <v>0</v>
      </c>
      <c r="D104" s="98">
        <f>ورقة1!V106</f>
        <v>0</v>
      </c>
      <c r="E104" s="98">
        <f>ورقة1!X106</f>
        <v>0</v>
      </c>
      <c r="F104" s="98">
        <f>ورقة1!AA106</f>
        <v>0</v>
      </c>
      <c r="G104" s="98">
        <f>ورقة1!AD106</f>
        <v>0</v>
      </c>
      <c r="H104" s="98">
        <f>ورقة1!AG106</f>
        <v>0</v>
      </c>
      <c r="I104" s="98">
        <f>ورقة1!AJ106</f>
        <v>0</v>
      </c>
      <c r="J104" s="98">
        <f>ورقة1!AM106</f>
        <v>0</v>
      </c>
      <c r="K104" s="98">
        <f>ورقة1!AP106</f>
        <v>0</v>
      </c>
      <c r="L104" s="98">
        <f>ورقة1!AS106</f>
        <v>0</v>
      </c>
      <c r="M104" s="98">
        <f>ورقة1!AV106</f>
        <v>0</v>
      </c>
      <c r="N104" s="98">
        <f>ورقة1!AX106</f>
        <v>0</v>
      </c>
      <c r="O104" s="98">
        <f>ورقة1!AZ106</f>
        <v>0</v>
      </c>
      <c r="P104" s="98">
        <f>ورقة1!BA106</f>
        <v>0</v>
      </c>
      <c r="Q104" s="94" t="str">
        <f t="array" ref="Q104">IFERROR(IF($O104=0,"",INDEX($A$5:$P$5,SMALL(IF(--($A104:$P104&lt;$A$6:$P$6),COLUMN($A$5:$P$5),IF($A104:$P104="غ",COLUMN($A$5:$P$5))),COLUMNS($A$7:A104)))),"")</f>
        <v/>
      </c>
      <c r="R104" s="94" t="str">
        <f t="array" ref="R104">IFERROR(IF($O104=0,"",INDEX($A$5:$P$5,SMALL(IF(--($A104:$P104&lt;$A$6:$P$6),COLUMN($A$5:$P$5),IF($A104:$P104="غ",COLUMN($A$5:$P$5))),COLUMNS($A$7:B104)))),"")</f>
        <v/>
      </c>
      <c r="S104" s="94" t="str">
        <f t="array" ref="S104">IFERROR(IF($O104=0,"",INDEX($A$5:$P$5,SMALL(IF(--($A104:$P104&lt;$A$6:$P$6),COLUMN($A$5:$P$5),IF($A104:$P104="غ",COLUMN($A$5:$P$5))),COLUMNS($A$7:C104)))),"")</f>
        <v/>
      </c>
      <c r="T104" s="94" t="str">
        <f t="array" ref="T104">IFERROR(IF($O104=0,"",INDEX($A$5:$P$5,SMALL(IF(--($A104:$P104&lt;$A$6:$P$6),COLUMN($A$5:$P$5),IF($A104:$P104="غ",COLUMN($A$5:$P$5))),COLUMNS($A$7:D104)))),"")</f>
        <v/>
      </c>
      <c r="U104" s="94" t="str">
        <f t="array" ref="U104">IFERROR(IF($O104=0,"",INDEX($A$5:$P$5,SMALL(IF(--($A104:$P104&lt;$A$6:$P$6),COLUMN($A$5:$P$5),IF($A104:$P104="غ",COLUMN($A$5:$P$5))),COLUMNS($A$7:E104)))),"")</f>
        <v/>
      </c>
      <c r="V104" s="94" t="str">
        <f t="array" ref="V104">IFERROR(IF($O104=0,"",INDEX($A$5:$P$5,SMALL(IF(--($A104:$P104&lt;$A$6:$P$6),COLUMN($A$5:$P$5),IF($A104:$P104="غ",COLUMN($A$5:$P$5))),COLUMNS($A$7:F104)))),"")</f>
        <v/>
      </c>
      <c r="W104" s="94" t="str">
        <f t="array" ref="W104">IFERROR(IF($O104=0,"",INDEX($A$5:$P$5,SMALL(IF(--($A104:$P104&lt;$A$6:$P$6),COLUMN($A$5:$P$5),IF($A104:$P104="غ",COLUMN($A$5:$P$5))),COLUMNS($A$7:G104)))),"")</f>
        <v/>
      </c>
      <c r="X104" s="94" t="str">
        <f t="array" ref="X104">IFERROR(IF($O104=0,"",INDEX($A$5:$P$5,SMALL(IF(--($A104:$P104&lt;$A$6:$P$6),COLUMN($A$5:$P$5),IF($A104:$P104="غ",COLUMN($A$5:$P$5))),COLUMNS($A$7:H104)))),"")</f>
        <v/>
      </c>
      <c r="Y104" s="94" t="str">
        <f t="array" ref="Y104">IFERROR(IF($O104=0,"",INDEX($A$5:$P$5,SMALL(IF(--($A104:$P104&lt;$A$6:$P$6),COLUMN($A$5:$P$5),IF($A104:$P104="غ",COLUMN($A$5:$P$5))),COLUMNS($A$7:I104)))),"")</f>
        <v/>
      </c>
      <c r="Z104" s="94" t="str">
        <f t="array" ref="Z104">IFERROR(IF($O104=0,"",INDEX($A$5:$P$5,SMALL(IF(--($A104:$P104&lt;$A$6:$P$6),COLUMN($A$5:$P$5),IF($A104:$P104="غ",COLUMN($A$5:$P$5))),COLUMNS($A$7:J104)))),"")</f>
        <v/>
      </c>
      <c r="AA104" s="94" t="str">
        <f t="array" ref="AA104">IFERROR(IF($O104=0,"",INDEX($A$5:$P$5,SMALL(IF(--($A104:$P104&lt;$A$6:$P$6),COLUMN($A$5:$P$5),IF($A104:$P104="غ",COLUMN($A$5:$P$5))),COLUMNS($A$7:K104)))),"")</f>
        <v/>
      </c>
      <c r="AB104" s="94" t="str">
        <f t="array" ref="AB104">IFERROR(IF($O104=0,"",INDEX($A$5:$P$5,SMALL(IF(--($A104:$P104&lt;$A$6:$P$6),COLUMN($A$5:$P$5),IF($A104:$P104="غ",COLUMN($A$5:$P$5))),COLUMNS($A$7:L104)))),"")</f>
        <v/>
      </c>
      <c r="AC104" s="94" t="str">
        <f t="array" ref="AC104">IFERROR(IF($O104=0,"",INDEX($A$5:$P$5,SMALL(IF(--($A104:$P104&lt;$A$6:$P$6),COLUMN($A$5:$P$5),IF($A104:$P104="غ",COLUMN($A$5:$P$5))),COLUMNS($A$7:M104)))),"")</f>
        <v/>
      </c>
      <c r="AD104" s="94" t="str">
        <f t="array" ref="AD104">IFERROR(IF($O104=0,"",INDEX($A$5:$P$5,SMALL(IF(--($A104:$P104&lt;$A$6:$P$6),COLUMN($A$5:$P$5),IF($A104:$P104="غ",COLUMN($A$5:$P$5))),COLUMNS($A$7:N104)))),"")</f>
        <v/>
      </c>
      <c r="AE104" s="94" t="str">
        <f t="array" ref="AE104">IFERROR(IF($O104=0,"",INDEX($A$5:$P$5,SMALL(IF(--($A104:$P104&lt;$A$6:$P$6),COLUMN($A$5:$P$5),IF($A104:$P104="غ",COLUMN($A$5:$P$5))),COLUMNS($A$7:O104)))),"")</f>
        <v/>
      </c>
    </row>
    <row r="105" spans="1:31">
      <c r="A105" s="98">
        <f>ورقة1!P107</f>
        <v>0</v>
      </c>
      <c r="B105" s="98">
        <f>ورقة1!R107</f>
        <v>0</v>
      </c>
      <c r="C105" s="98">
        <f>ورقة1!T107</f>
        <v>0</v>
      </c>
      <c r="D105" s="98">
        <f>ورقة1!V107</f>
        <v>0</v>
      </c>
      <c r="E105" s="98">
        <f>ورقة1!X107</f>
        <v>0</v>
      </c>
      <c r="F105" s="98">
        <f>ورقة1!AA107</f>
        <v>0</v>
      </c>
      <c r="G105" s="98">
        <f>ورقة1!AD107</f>
        <v>0</v>
      </c>
      <c r="H105" s="98">
        <f>ورقة1!AG107</f>
        <v>0</v>
      </c>
      <c r="I105" s="98">
        <f>ورقة1!AJ107</f>
        <v>0</v>
      </c>
      <c r="J105" s="98">
        <f>ورقة1!AM107</f>
        <v>0</v>
      </c>
      <c r="K105" s="98">
        <f>ورقة1!AP107</f>
        <v>0</v>
      </c>
      <c r="L105" s="98">
        <f>ورقة1!AS107</f>
        <v>0</v>
      </c>
      <c r="M105" s="98">
        <f>ورقة1!AV107</f>
        <v>0</v>
      </c>
      <c r="N105" s="98">
        <f>ورقة1!AX107</f>
        <v>0</v>
      </c>
      <c r="O105" s="98">
        <f>ورقة1!AZ107</f>
        <v>0</v>
      </c>
      <c r="P105" s="98">
        <f>ورقة1!BA107</f>
        <v>0</v>
      </c>
      <c r="Q105" s="94" t="str">
        <f t="array" ref="Q105">IFERROR(IF($O105=0,"",INDEX($A$5:$P$5,SMALL(IF(--($A105:$P105&lt;$A$6:$P$6),COLUMN($A$5:$P$5),IF($A105:$P105="غ",COLUMN($A$5:$P$5))),COLUMNS($A$7:A105)))),"")</f>
        <v/>
      </c>
      <c r="R105" s="94" t="str">
        <f t="array" ref="R105">IFERROR(IF($O105=0,"",INDEX($A$5:$P$5,SMALL(IF(--($A105:$P105&lt;$A$6:$P$6),COLUMN($A$5:$P$5),IF($A105:$P105="غ",COLUMN($A$5:$P$5))),COLUMNS($A$7:B105)))),"")</f>
        <v/>
      </c>
      <c r="S105" s="94" t="str">
        <f t="array" ref="S105">IFERROR(IF($O105=0,"",INDEX($A$5:$P$5,SMALL(IF(--($A105:$P105&lt;$A$6:$P$6),COLUMN($A$5:$P$5),IF($A105:$P105="غ",COLUMN($A$5:$P$5))),COLUMNS($A$7:C105)))),"")</f>
        <v/>
      </c>
      <c r="T105" s="94" t="str">
        <f t="array" ref="T105">IFERROR(IF($O105=0,"",INDEX($A$5:$P$5,SMALL(IF(--($A105:$P105&lt;$A$6:$P$6),COLUMN($A$5:$P$5),IF($A105:$P105="غ",COLUMN($A$5:$P$5))),COLUMNS($A$7:D105)))),"")</f>
        <v/>
      </c>
      <c r="U105" s="94" t="str">
        <f t="array" ref="U105">IFERROR(IF($O105=0,"",INDEX($A$5:$P$5,SMALL(IF(--($A105:$P105&lt;$A$6:$P$6),COLUMN($A$5:$P$5),IF($A105:$P105="غ",COLUMN($A$5:$P$5))),COLUMNS($A$7:E105)))),"")</f>
        <v/>
      </c>
      <c r="V105" s="94" t="str">
        <f t="array" ref="V105">IFERROR(IF($O105=0,"",INDEX($A$5:$P$5,SMALL(IF(--($A105:$P105&lt;$A$6:$P$6),COLUMN($A$5:$P$5),IF($A105:$P105="غ",COLUMN($A$5:$P$5))),COLUMNS($A$7:F105)))),"")</f>
        <v/>
      </c>
      <c r="W105" s="94" t="str">
        <f t="array" ref="W105">IFERROR(IF($O105=0,"",INDEX($A$5:$P$5,SMALL(IF(--($A105:$P105&lt;$A$6:$P$6),COLUMN($A$5:$P$5),IF($A105:$P105="غ",COLUMN($A$5:$P$5))),COLUMNS($A$7:G105)))),"")</f>
        <v/>
      </c>
      <c r="X105" s="94" t="str">
        <f t="array" ref="X105">IFERROR(IF($O105=0,"",INDEX($A$5:$P$5,SMALL(IF(--($A105:$P105&lt;$A$6:$P$6),COLUMN($A$5:$P$5),IF($A105:$P105="غ",COLUMN($A$5:$P$5))),COLUMNS($A$7:H105)))),"")</f>
        <v/>
      </c>
      <c r="Y105" s="94" t="str">
        <f t="array" ref="Y105">IFERROR(IF($O105=0,"",INDEX($A$5:$P$5,SMALL(IF(--($A105:$P105&lt;$A$6:$P$6),COLUMN($A$5:$P$5),IF($A105:$P105="غ",COLUMN($A$5:$P$5))),COLUMNS($A$7:I105)))),"")</f>
        <v/>
      </c>
      <c r="Z105" s="94" t="str">
        <f t="array" ref="Z105">IFERROR(IF($O105=0,"",INDEX($A$5:$P$5,SMALL(IF(--($A105:$P105&lt;$A$6:$P$6),COLUMN($A$5:$P$5),IF($A105:$P105="غ",COLUMN($A$5:$P$5))),COLUMNS($A$7:J105)))),"")</f>
        <v/>
      </c>
      <c r="AA105" s="94" t="str">
        <f t="array" ref="AA105">IFERROR(IF($O105=0,"",INDEX($A$5:$P$5,SMALL(IF(--($A105:$P105&lt;$A$6:$P$6),COLUMN($A$5:$P$5),IF($A105:$P105="غ",COLUMN($A$5:$P$5))),COLUMNS($A$7:K105)))),"")</f>
        <v/>
      </c>
      <c r="AB105" s="94" t="str">
        <f t="array" ref="AB105">IFERROR(IF($O105=0,"",INDEX($A$5:$P$5,SMALL(IF(--($A105:$P105&lt;$A$6:$P$6),COLUMN($A$5:$P$5),IF($A105:$P105="غ",COLUMN($A$5:$P$5))),COLUMNS($A$7:L105)))),"")</f>
        <v/>
      </c>
      <c r="AC105" s="94" t="str">
        <f t="array" ref="AC105">IFERROR(IF($O105=0,"",INDEX($A$5:$P$5,SMALL(IF(--($A105:$P105&lt;$A$6:$P$6),COLUMN($A$5:$P$5),IF($A105:$P105="غ",COLUMN($A$5:$P$5))),COLUMNS($A$7:M105)))),"")</f>
        <v/>
      </c>
      <c r="AD105" s="94" t="str">
        <f t="array" ref="AD105">IFERROR(IF($O105=0,"",INDEX($A$5:$P$5,SMALL(IF(--($A105:$P105&lt;$A$6:$P$6),COLUMN($A$5:$P$5),IF($A105:$P105="غ",COLUMN($A$5:$P$5))),COLUMNS($A$7:N105)))),"")</f>
        <v/>
      </c>
      <c r="AE105" s="94" t="str">
        <f t="array" ref="AE105">IFERROR(IF($O105=0,"",INDEX($A$5:$P$5,SMALL(IF(--($A105:$P105&lt;$A$6:$P$6),COLUMN($A$5:$P$5),IF($A105:$P105="غ",COLUMN($A$5:$P$5))),COLUMNS($A$7:O105)))),"")</f>
        <v/>
      </c>
    </row>
    <row r="106" spans="1:31">
      <c r="A106" s="98">
        <f>ورقة1!P108</f>
        <v>0</v>
      </c>
      <c r="B106" s="98">
        <f>ورقة1!R108</f>
        <v>0</v>
      </c>
      <c r="C106" s="98">
        <f>ورقة1!T108</f>
        <v>0</v>
      </c>
      <c r="D106" s="98">
        <f>ورقة1!V108</f>
        <v>0</v>
      </c>
      <c r="E106" s="98">
        <f>ورقة1!X108</f>
        <v>0</v>
      </c>
      <c r="F106" s="98">
        <f>ورقة1!AA108</f>
        <v>0</v>
      </c>
      <c r="G106" s="98">
        <f>ورقة1!AD108</f>
        <v>0</v>
      </c>
      <c r="H106" s="98">
        <f>ورقة1!AG108</f>
        <v>0</v>
      </c>
      <c r="I106" s="98">
        <f>ورقة1!AJ108</f>
        <v>0</v>
      </c>
      <c r="J106" s="98">
        <f>ورقة1!AM108</f>
        <v>0</v>
      </c>
      <c r="K106" s="98">
        <f>ورقة1!AP108</f>
        <v>0</v>
      </c>
      <c r="L106" s="98">
        <f>ورقة1!AS108</f>
        <v>0</v>
      </c>
      <c r="M106" s="98">
        <f>ورقة1!AV108</f>
        <v>0</v>
      </c>
      <c r="N106" s="98">
        <f>ورقة1!AX108</f>
        <v>0</v>
      </c>
      <c r="O106" s="98">
        <f>ورقة1!AZ108</f>
        <v>0</v>
      </c>
      <c r="P106" s="98">
        <f>ورقة1!BA108</f>
        <v>0</v>
      </c>
      <c r="Q106" s="94" t="str">
        <f t="array" ref="Q106">IFERROR(IF($O106=0,"",INDEX($A$5:$P$5,SMALL(IF(--($A106:$P106&lt;$A$6:$P$6),COLUMN($A$5:$P$5),IF($A106:$P106="غ",COLUMN($A$5:$P$5))),COLUMNS($A$7:A106)))),"")</f>
        <v/>
      </c>
      <c r="R106" s="94" t="str">
        <f t="array" ref="R106">IFERROR(IF($O106=0,"",INDEX($A$5:$P$5,SMALL(IF(--($A106:$P106&lt;$A$6:$P$6),COLUMN($A$5:$P$5),IF($A106:$P106="غ",COLUMN($A$5:$P$5))),COLUMNS($A$7:B106)))),"")</f>
        <v/>
      </c>
      <c r="S106" s="94" t="str">
        <f t="array" ref="S106">IFERROR(IF($O106=0,"",INDEX($A$5:$P$5,SMALL(IF(--($A106:$P106&lt;$A$6:$P$6),COLUMN($A$5:$P$5),IF($A106:$P106="غ",COLUMN($A$5:$P$5))),COLUMNS($A$7:C106)))),"")</f>
        <v/>
      </c>
      <c r="T106" s="94" t="str">
        <f t="array" ref="T106">IFERROR(IF($O106=0,"",INDEX($A$5:$P$5,SMALL(IF(--($A106:$P106&lt;$A$6:$P$6),COLUMN($A$5:$P$5),IF($A106:$P106="غ",COLUMN($A$5:$P$5))),COLUMNS($A$7:D106)))),"")</f>
        <v/>
      </c>
      <c r="U106" s="94" t="str">
        <f t="array" ref="U106">IFERROR(IF($O106=0,"",INDEX($A$5:$P$5,SMALL(IF(--($A106:$P106&lt;$A$6:$P$6),COLUMN($A$5:$P$5),IF($A106:$P106="غ",COLUMN($A$5:$P$5))),COLUMNS($A$7:E106)))),"")</f>
        <v/>
      </c>
      <c r="V106" s="94" t="str">
        <f t="array" ref="V106">IFERROR(IF($O106=0,"",INDEX($A$5:$P$5,SMALL(IF(--($A106:$P106&lt;$A$6:$P$6),COLUMN($A$5:$P$5),IF($A106:$P106="غ",COLUMN($A$5:$P$5))),COLUMNS($A$7:F106)))),"")</f>
        <v/>
      </c>
      <c r="W106" s="94" t="str">
        <f t="array" ref="W106">IFERROR(IF($O106=0,"",INDEX($A$5:$P$5,SMALL(IF(--($A106:$P106&lt;$A$6:$P$6),COLUMN($A$5:$P$5),IF($A106:$P106="غ",COLUMN($A$5:$P$5))),COLUMNS($A$7:G106)))),"")</f>
        <v/>
      </c>
      <c r="X106" s="94" t="str">
        <f t="array" ref="X106">IFERROR(IF($O106=0,"",INDEX($A$5:$P$5,SMALL(IF(--($A106:$P106&lt;$A$6:$P$6),COLUMN($A$5:$P$5),IF($A106:$P106="غ",COLUMN($A$5:$P$5))),COLUMNS($A$7:H106)))),"")</f>
        <v/>
      </c>
      <c r="Y106" s="94" t="str">
        <f t="array" ref="Y106">IFERROR(IF($O106=0,"",INDEX($A$5:$P$5,SMALL(IF(--($A106:$P106&lt;$A$6:$P$6),COLUMN($A$5:$P$5),IF($A106:$P106="غ",COLUMN($A$5:$P$5))),COLUMNS($A$7:I106)))),"")</f>
        <v/>
      </c>
      <c r="Z106" s="94" t="str">
        <f t="array" ref="Z106">IFERROR(IF($O106=0,"",INDEX($A$5:$P$5,SMALL(IF(--($A106:$P106&lt;$A$6:$P$6),COLUMN($A$5:$P$5),IF($A106:$P106="غ",COLUMN($A$5:$P$5))),COLUMNS($A$7:J106)))),"")</f>
        <v/>
      </c>
      <c r="AA106" s="94" t="str">
        <f t="array" ref="AA106">IFERROR(IF($O106=0,"",INDEX($A$5:$P$5,SMALL(IF(--($A106:$P106&lt;$A$6:$P$6),COLUMN($A$5:$P$5),IF($A106:$P106="غ",COLUMN($A$5:$P$5))),COLUMNS($A$7:K106)))),"")</f>
        <v/>
      </c>
      <c r="AB106" s="94" t="str">
        <f t="array" ref="AB106">IFERROR(IF($O106=0,"",INDEX($A$5:$P$5,SMALL(IF(--($A106:$P106&lt;$A$6:$P$6),COLUMN($A$5:$P$5),IF($A106:$P106="غ",COLUMN($A$5:$P$5))),COLUMNS($A$7:L106)))),"")</f>
        <v/>
      </c>
      <c r="AC106" s="94" t="str">
        <f t="array" ref="AC106">IFERROR(IF($O106=0,"",INDEX($A$5:$P$5,SMALL(IF(--($A106:$P106&lt;$A$6:$P$6),COLUMN($A$5:$P$5),IF($A106:$P106="غ",COLUMN($A$5:$P$5))),COLUMNS($A$7:M106)))),"")</f>
        <v/>
      </c>
      <c r="AD106" s="94" t="str">
        <f t="array" ref="AD106">IFERROR(IF($O106=0,"",INDEX($A$5:$P$5,SMALL(IF(--($A106:$P106&lt;$A$6:$P$6),COLUMN($A$5:$P$5),IF($A106:$P106="غ",COLUMN($A$5:$P$5))),COLUMNS($A$7:N106)))),"")</f>
        <v/>
      </c>
      <c r="AE106" s="94" t="str">
        <f t="array" ref="AE106">IFERROR(IF($O106=0,"",INDEX($A$5:$P$5,SMALL(IF(--($A106:$P106&lt;$A$6:$P$6),COLUMN($A$5:$P$5),IF($A106:$P106="غ",COLUMN($A$5:$P$5))),COLUMNS($A$7:O106)))),"")</f>
        <v/>
      </c>
    </row>
    <row r="107" spans="1:31">
      <c r="A107" s="98">
        <f>ورقة1!P109</f>
        <v>0</v>
      </c>
      <c r="B107" s="98">
        <f>ورقة1!R109</f>
        <v>0</v>
      </c>
      <c r="C107" s="98">
        <f>ورقة1!T109</f>
        <v>0</v>
      </c>
      <c r="D107" s="98">
        <f>ورقة1!V109</f>
        <v>0</v>
      </c>
      <c r="E107" s="98">
        <f>ورقة1!X109</f>
        <v>0</v>
      </c>
      <c r="F107" s="98">
        <f>ورقة1!AA109</f>
        <v>0</v>
      </c>
      <c r="G107" s="98">
        <f>ورقة1!AD109</f>
        <v>0</v>
      </c>
      <c r="H107" s="98">
        <f>ورقة1!AG109</f>
        <v>0</v>
      </c>
      <c r="I107" s="98">
        <f>ورقة1!AJ109</f>
        <v>0</v>
      </c>
      <c r="J107" s="98">
        <f>ورقة1!AM109</f>
        <v>0</v>
      </c>
      <c r="K107" s="98">
        <f>ورقة1!AP109</f>
        <v>0</v>
      </c>
      <c r="L107" s="98">
        <f>ورقة1!AS109</f>
        <v>0</v>
      </c>
      <c r="M107" s="98">
        <f>ورقة1!AV109</f>
        <v>0</v>
      </c>
      <c r="N107" s="98">
        <f>ورقة1!AX109</f>
        <v>0</v>
      </c>
      <c r="O107" s="98">
        <f>ورقة1!AZ109</f>
        <v>0</v>
      </c>
      <c r="P107" s="98">
        <f>ورقة1!BA109</f>
        <v>0</v>
      </c>
      <c r="Q107" s="94" t="str">
        <f t="array" ref="Q107">IFERROR(IF($O107=0,"",INDEX($A$5:$P$5,SMALL(IF(--($A107:$P107&lt;$A$6:$P$6),COLUMN($A$5:$P$5),IF($A107:$P107="غ",COLUMN($A$5:$P$5))),COLUMNS($A$7:A107)))),"")</f>
        <v/>
      </c>
      <c r="R107" s="94" t="str">
        <f t="array" ref="R107">IFERROR(IF($O107=0,"",INDEX($A$5:$P$5,SMALL(IF(--($A107:$P107&lt;$A$6:$P$6),COLUMN($A$5:$P$5),IF($A107:$P107="غ",COLUMN($A$5:$P$5))),COLUMNS($A$7:B107)))),"")</f>
        <v/>
      </c>
      <c r="S107" s="94" t="str">
        <f t="array" ref="S107">IFERROR(IF($O107=0,"",INDEX($A$5:$P$5,SMALL(IF(--($A107:$P107&lt;$A$6:$P$6),COLUMN($A$5:$P$5),IF($A107:$P107="غ",COLUMN($A$5:$P$5))),COLUMNS($A$7:C107)))),"")</f>
        <v/>
      </c>
      <c r="T107" s="94" t="str">
        <f t="array" ref="T107">IFERROR(IF($O107=0,"",INDEX($A$5:$P$5,SMALL(IF(--($A107:$P107&lt;$A$6:$P$6),COLUMN($A$5:$P$5),IF($A107:$P107="غ",COLUMN($A$5:$P$5))),COLUMNS($A$7:D107)))),"")</f>
        <v/>
      </c>
      <c r="U107" s="94" t="str">
        <f t="array" ref="U107">IFERROR(IF($O107=0,"",INDEX($A$5:$P$5,SMALL(IF(--($A107:$P107&lt;$A$6:$P$6),COLUMN($A$5:$P$5),IF($A107:$P107="غ",COLUMN($A$5:$P$5))),COLUMNS($A$7:E107)))),"")</f>
        <v/>
      </c>
      <c r="V107" s="94" t="str">
        <f t="array" ref="V107">IFERROR(IF($O107=0,"",INDEX($A$5:$P$5,SMALL(IF(--($A107:$P107&lt;$A$6:$P$6),COLUMN($A$5:$P$5),IF($A107:$P107="غ",COLUMN($A$5:$P$5))),COLUMNS($A$7:F107)))),"")</f>
        <v/>
      </c>
      <c r="W107" s="94" t="str">
        <f t="array" ref="W107">IFERROR(IF($O107=0,"",INDEX($A$5:$P$5,SMALL(IF(--($A107:$P107&lt;$A$6:$P$6),COLUMN($A$5:$P$5),IF($A107:$P107="غ",COLUMN($A$5:$P$5))),COLUMNS($A$7:G107)))),"")</f>
        <v/>
      </c>
      <c r="X107" s="94" t="str">
        <f t="array" ref="X107">IFERROR(IF($O107=0,"",INDEX($A$5:$P$5,SMALL(IF(--($A107:$P107&lt;$A$6:$P$6),COLUMN($A$5:$P$5),IF($A107:$P107="غ",COLUMN($A$5:$P$5))),COLUMNS($A$7:H107)))),"")</f>
        <v/>
      </c>
      <c r="Y107" s="94" t="str">
        <f t="array" ref="Y107">IFERROR(IF($O107=0,"",INDEX($A$5:$P$5,SMALL(IF(--($A107:$P107&lt;$A$6:$P$6),COLUMN($A$5:$P$5),IF($A107:$P107="غ",COLUMN($A$5:$P$5))),COLUMNS($A$7:I107)))),"")</f>
        <v/>
      </c>
      <c r="Z107" s="94" t="str">
        <f t="array" ref="Z107">IFERROR(IF($O107=0,"",INDEX($A$5:$P$5,SMALL(IF(--($A107:$P107&lt;$A$6:$P$6),COLUMN($A$5:$P$5),IF($A107:$P107="غ",COLUMN($A$5:$P$5))),COLUMNS($A$7:J107)))),"")</f>
        <v/>
      </c>
      <c r="AA107" s="94" t="str">
        <f t="array" ref="AA107">IFERROR(IF($O107=0,"",INDEX($A$5:$P$5,SMALL(IF(--($A107:$P107&lt;$A$6:$P$6),COLUMN($A$5:$P$5),IF($A107:$P107="غ",COLUMN($A$5:$P$5))),COLUMNS($A$7:K107)))),"")</f>
        <v/>
      </c>
      <c r="AB107" s="94" t="str">
        <f t="array" ref="AB107">IFERROR(IF($O107=0,"",INDEX($A$5:$P$5,SMALL(IF(--($A107:$P107&lt;$A$6:$P$6),COLUMN($A$5:$P$5),IF($A107:$P107="غ",COLUMN($A$5:$P$5))),COLUMNS($A$7:L107)))),"")</f>
        <v/>
      </c>
      <c r="AC107" s="94" t="str">
        <f t="array" ref="AC107">IFERROR(IF($O107=0,"",INDEX($A$5:$P$5,SMALL(IF(--($A107:$P107&lt;$A$6:$P$6),COLUMN($A$5:$P$5),IF($A107:$P107="غ",COLUMN($A$5:$P$5))),COLUMNS($A$7:M107)))),"")</f>
        <v/>
      </c>
      <c r="AD107" s="94" t="str">
        <f t="array" ref="AD107">IFERROR(IF($O107=0,"",INDEX($A$5:$P$5,SMALL(IF(--($A107:$P107&lt;$A$6:$P$6),COLUMN($A$5:$P$5),IF($A107:$P107="غ",COLUMN($A$5:$P$5))),COLUMNS($A$7:N107)))),"")</f>
        <v/>
      </c>
      <c r="AE107" s="94" t="str">
        <f t="array" ref="AE107">IFERROR(IF($O107=0,"",INDEX($A$5:$P$5,SMALL(IF(--($A107:$P107&lt;$A$6:$P$6),COLUMN($A$5:$P$5),IF($A107:$P107="غ",COLUMN($A$5:$P$5))),COLUMNS($A$7:O107)))),"")</f>
        <v/>
      </c>
    </row>
    <row r="108" spans="1:31">
      <c r="A108" s="98">
        <f>ورقة1!P110</f>
        <v>0</v>
      </c>
      <c r="B108" s="98">
        <f>ورقة1!R110</f>
        <v>0</v>
      </c>
      <c r="C108" s="98">
        <f>ورقة1!T110</f>
        <v>0</v>
      </c>
      <c r="D108" s="98">
        <f>ورقة1!V110</f>
        <v>0</v>
      </c>
      <c r="E108" s="98">
        <f>ورقة1!X110</f>
        <v>0</v>
      </c>
      <c r="F108" s="98">
        <f>ورقة1!AA110</f>
        <v>0</v>
      </c>
      <c r="G108" s="98">
        <f>ورقة1!AD110</f>
        <v>0</v>
      </c>
      <c r="H108" s="98">
        <f>ورقة1!AG110</f>
        <v>0</v>
      </c>
      <c r="I108" s="98">
        <f>ورقة1!AJ110</f>
        <v>0</v>
      </c>
      <c r="J108" s="98">
        <f>ورقة1!AM110</f>
        <v>0</v>
      </c>
      <c r="K108" s="98">
        <f>ورقة1!AP110</f>
        <v>0</v>
      </c>
      <c r="L108" s="98">
        <f>ورقة1!AS110</f>
        <v>0</v>
      </c>
      <c r="M108" s="98">
        <f>ورقة1!AV110</f>
        <v>0</v>
      </c>
      <c r="N108" s="98">
        <f>ورقة1!AX110</f>
        <v>0</v>
      </c>
      <c r="O108" s="98">
        <f>ورقة1!AZ110</f>
        <v>0</v>
      </c>
      <c r="P108" s="98">
        <f>ورقة1!BA110</f>
        <v>0</v>
      </c>
      <c r="Q108" s="94" t="str">
        <f t="array" ref="Q108">IFERROR(IF($O108=0,"",INDEX($A$5:$P$5,SMALL(IF(--($A108:$P108&lt;$A$6:$P$6),COLUMN($A$5:$P$5),IF($A108:$P108="غ",COLUMN($A$5:$P$5))),COLUMNS($A$7:A108)))),"")</f>
        <v/>
      </c>
      <c r="R108" s="94" t="str">
        <f t="array" ref="R108">IFERROR(IF($O108=0,"",INDEX($A$5:$P$5,SMALL(IF(--($A108:$P108&lt;$A$6:$P$6),COLUMN($A$5:$P$5),IF($A108:$P108="غ",COLUMN($A$5:$P$5))),COLUMNS($A$7:B108)))),"")</f>
        <v/>
      </c>
      <c r="S108" s="94" t="str">
        <f t="array" ref="S108">IFERROR(IF($O108=0,"",INDEX($A$5:$P$5,SMALL(IF(--($A108:$P108&lt;$A$6:$P$6),COLUMN($A$5:$P$5),IF($A108:$P108="غ",COLUMN($A$5:$P$5))),COLUMNS($A$7:C108)))),"")</f>
        <v/>
      </c>
      <c r="T108" s="94" t="str">
        <f t="array" ref="T108">IFERROR(IF($O108=0,"",INDEX($A$5:$P$5,SMALL(IF(--($A108:$P108&lt;$A$6:$P$6),COLUMN($A$5:$P$5),IF($A108:$P108="غ",COLUMN($A$5:$P$5))),COLUMNS($A$7:D108)))),"")</f>
        <v/>
      </c>
      <c r="U108" s="94" t="str">
        <f t="array" ref="U108">IFERROR(IF($O108=0,"",INDEX($A$5:$P$5,SMALL(IF(--($A108:$P108&lt;$A$6:$P$6),COLUMN($A$5:$P$5),IF($A108:$P108="غ",COLUMN($A$5:$P$5))),COLUMNS($A$7:E108)))),"")</f>
        <v/>
      </c>
      <c r="V108" s="94" t="str">
        <f t="array" ref="V108">IFERROR(IF($O108=0,"",INDEX($A$5:$P$5,SMALL(IF(--($A108:$P108&lt;$A$6:$P$6),COLUMN($A$5:$P$5),IF($A108:$P108="غ",COLUMN($A$5:$P$5))),COLUMNS($A$7:F108)))),"")</f>
        <v/>
      </c>
      <c r="W108" s="94" t="str">
        <f t="array" ref="W108">IFERROR(IF($O108=0,"",INDEX($A$5:$P$5,SMALL(IF(--($A108:$P108&lt;$A$6:$P$6),COLUMN($A$5:$P$5),IF($A108:$P108="غ",COLUMN($A$5:$P$5))),COLUMNS($A$7:G108)))),"")</f>
        <v/>
      </c>
      <c r="X108" s="94" t="str">
        <f t="array" ref="X108">IFERROR(IF($O108=0,"",INDEX($A$5:$P$5,SMALL(IF(--($A108:$P108&lt;$A$6:$P$6),COLUMN($A$5:$P$5),IF($A108:$P108="غ",COLUMN($A$5:$P$5))),COLUMNS($A$7:H108)))),"")</f>
        <v/>
      </c>
      <c r="Y108" s="94" t="str">
        <f t="array" ref="Y108">IFERROR(IF($O108=0,"",INDEX($A$5:$P$5,SMALL(IF(--($A108:$P108&lt;$A$6:$P$6),COLUMN($A$5:$P$5),IF($A108:$P108="غ",COLUMN($A$5:$P$5))),COLUMNS($A$7:I108)))),"")</f>
        <v/>
      </c>
      <c r="Z108" s="94" t="str">
        <f t="array" ref="Z108">IFERROR(IF($O108=0,"",INDEX($A$5:$P$5,SMALL(IF(--($A108:$P108&lt;$A$6:$P$6),COLUMN($A$5:$P$5),IF($A108:$P108="غ",COLUMN($A$5:$P$5))),COLUMNS($A$7:J108)))),"")</f>
        <v/>
      </c>
      <c r="AA108" s="94" t="str">
        <f t="array" ref="AA108">IFERROR(IF($O108=0,"",INDEX($A$5:$P$5,SMALL(IF(--($A108:$P108&lt;$A$6:$P$6),COLUMN($A$5:$P$5),IF($A108:$P108="غ",COLUMN($A$5:$P$5))),COLUMNS($A$7:K108)))),"")</f>
        <v/>
      </c>
      <c r="AB108" s="94" t="str">
        <f t="array" ref="AB108">IFERROR(IF($O108=0,"",INDEX($A$5:$P$5,SMALL(IF(--($A108:$P108&lt;$A$6:$P$6),COLUMN($A$5:$P$5),IF($A108:$P108="غ",COLUMN($A$5:$P$5))),COLUMNS($A$7:L108)))),"")</f>
        <v/>
      </c>
      <c r="AC108" s="94" t="str">
        <f t="array" ref="AC108">IFERROR(IF($O108=0,"",INDEX($A$5:$P$5,SMALL(IF(--($A108:$P108&lt;$A$6:$P$6),COLUMN($A$5:$P$5),IF($A108:$P108="غ",COLUMN($A$5:$P$5))),COLUMNS($A$7:M108)))),"")</f>
        <v/>
      </c>
      <c r="AD108" s="94" t="str">
        <f t="array" ref="AD108">IFERROR(IF($O108=0,"",INDEX($A$5:$P$5,SMALL(IF(--($A108:$P108&lt;$A$6:$P$6),COLUMN($A$5:$P$5),IF($A108:$P108="غ",COLUMN($A$5:$P$5))),COLUMNS($A$7:N108)))),"")</f>
        <v/>
      </c>
      <c r="AE108" s="94" t="str">
        <f t="array" ref="AE108">IFERROR(IF($O108=0,"",INDEX($A$5:$P$5,SMALL(IF(--($A108:$P108&lt;$A$6:$P$6),COLUMN($A$5:$P$5),IF($A108:$P108="غ",COLUMN($A$5:$P$5))),COLUMNS($A$7:O108)))),"")</f>
        <v/>
      </c>
    </row>
    <row r="109" spans="1:31">
      <c r="A109" s="98">
        <f>ورقة1!P111</f>
        <v>0</v>
      </c>
      <c r="B109" s="98">
        <f>ورقة1!R111</f>
        <v>0</v>
      </c>
      <c r="C109" s="98">
        <f>ورقة1!T111</f>
        <v>0</v>
      </c>
      <c r="D109" s="98">
        <f>ورقة1!V111</f>
        <v>0</v>
      </c>
      <c r="E109" s="98">
        <f>ورقة1!X111</f>
        <v>0</v>
      </c>
      <c r="F109" s="98">
        <f>ورقة1!AA111</f>
        <v>0</v>
      </c>
      <c r="G109" s="98">
        <f>ورقة1!AD111</f>
        <v>0</v>
      </c>
      <c r="H109" s="98">
        <f>ورقة1!AG111</f>
        <v>0</v>
      </c>
      <c r="I109" s="98">
        <f>ورقة1!AJ111</f>
        <v>0</v>
      </c>
      <c r="J109" s="98">
        <f>ورقة1!AM111</f>
        <v>0</v>
      </c>
      <c r="K109" s="98">
        <f>ورقة1!AP111</f>
        <v>0</v>
      </c>
      <c r="L109" s="98">
        <f>ورقة1!AS111</f>
        <v>0</v>
      </c>
      <c r="M109" s="98">
        <f>ورقة1!AV111</f>
        <v>0</v>
      </c>
      <c r="N109" s="98">
        <f>ورقة1!AX111</f>
        <v>0</v>
      </c>
      <c r="O109" s="98">
        <f>ورقة1!AZ111</f>
        <v>0</v>
      </c>
      <c r="P109" s="98">
        <f>ورقة1!BA111</f>
        <v>0</v>
      </c>
      <c r="Q109" s="94" t="str">
        <f t="array" ref="Q109">IFERROR(IF($O109=0,"",INDEX($A$5:$P$5,SMALL(IF(--($A109:$P109&lt;$A$6:$P$6),COLUMN($A$5:$P$5),IF($A109:$P109="غ",COLUMN($A$5:$P$5))),COLUMNS($A$7:A109)))),"")</f>
        <v/>
      </c>
      <c r="R109" s="94" t="str">
        <f t="array" ref="R109">IFERROR(IF($O109=0,"",INDEX($A$5:$P$5,SMALL(IF(--($A109:$P109&lt;$A$6:$P$6),COLUMN($A$5:$P$5),IF($A109:$P109="غ",COLUMN($A$5:$P$5))),COLUMNS($A$7:B109)))),"")</f>
        <v/>
      </c>
      <c r="S109" s="94" t="str">
        <f t="array" ref="S109">IFERROR(IF($O109=0,"",INDEX($A$5:$P$5,SMALL(IF(--($A109:$P109&lt;$A$6:$P$6),COLUMN($A$5:$P$5),IF($A109:$P109="غ",COLUMN($A$5:$P$5))),COLUMNS($A$7:C109)))),"")</f>
        <v/>
      </c>
      <c r="T109" s="94" t="str">
        <f t="array" ref="T109">IFERROR(IF($O109=0,"",INDEX($A$5:$P$5,SMALL(IF(--($A109:$P109&lt;$A$6:$P$6),COLUMN($A$5:$P$5),IF($A109:$P109="غ",COLUMN($A$5:$P$5))),COLUMNS($A$7:D109)))),"")</f>
        <v/>
      </c>
      <c r="U109" s="94" t="str">
        <f t="array" ref="U109">IFERROR(IF($O109=0,"",INDEX($A$5:$P$5,SMALL(IF(--($A109:$P109&lt;$A$6:$P$6),COLUMN($A$5:$P$5),IF($A109:$P109="غ",COLUMN($A$5:$P$5))),COLUMNS($A$7:E109)))),"")</f>
        <v/>
      </c>
      <c r="V109" s="94" t="str">
        <f t="array" ref="V109">IFERROR(IF($O109=0,"",INDEX($A$5:$P$5,SMALL(IF(--($A109:$P109&lt;$A$6:$P$6),COLUMN($A$5:$P$5),IF($A109:$P109="غ",COLUMN($A$5:$P$5))),COLUMNS($A$7:F109)))),"")</f>
        <v/>
      </c>
      <c r="W109" s="94" t="str">
        <f t="array" ref="W109">IFERROR(IF($O109=0,"",INDEX($A$5:$P$5,SMALL(IF(--($A109:$P109&lt;$A$6:$P$6),COLUMN($A$5:$P$5),IF($A109:$P109="غ",COLUMN($A$5:$P$5))),COLUMNS($A$7:G109)))),"")</f>
        <v/>
      </c>
      <c r="X109" s="94" t="str">
        <f t="array" ref="X109">IFERROR(IF($O109=0,"",INDEX($A$5:$P$5,SMALL(IF(--($A109:$P109&lt;$A$6:$P$6),COLUMN($A$5:$P$5),IF($A109:$P109="غ",COLUMN($A$5:$P$5))),COLUMNS($A$7:H109)))),"")</f>
        <v/>
      </c>
      <c r="Y109" s="94" t="str">
        <f t="array" ref="Y109">IFERROR(IF($O109=0,"",INDEX($A$5:$P$5,SMALL(IF(--($A109:$P109&lt;$A$6:$P$6),COLUMN($A$5:$P$5),IF($A109:$P109="غ",COLUMN($A$5:$P$5))),COLUMNS($A$7:I109)))),"")</f>
        <v/>
      </c>
      <c r="Z109" s="94" t="str">
        <f t="array" ref="Z109">IFERROR(IF($O109=0,"",INDEX($A$5:$P$5,SMALL(IF(--($A109:$P109&lt;$A$6:$P$6),COLUMN($A$5:$P$5),IF($A109:$P109="غ",COLUMN($A$5:$P$5))),COLUMNS($A$7:J109)))),"")</f>
        <v/>
      </c>
      <c r="AA109" s="94" t="str">
        <f t="array" ref="AA109">IFERROR(IF($O109=0,"",INDEX($A$5:$P$5,SMALL(IF(--($A109:$P109&lt;$A$6:$P$6),COLUMN($A$5:$P$5),IF($A109:$P109="غ",COLUMN($A$5:$P$5))),COLUMNS($A$7:K109)))),"")</f>
        <v/>
      </c>
      <c r="AB109" s="94" t="str">
        <f t="array" ref="AB109">IFERROR(IF($O109=0,"",INDEX($A$5:$P$5,SMALL(IF(--($A109:$P109&lt;$A$6:$P$6),COLUMN($A$5:$P$5),IF($A109:$P109="غ",COLUMN($A$5:$P$5))),COLUMNS($A$7:L109)))),"")</f>
        <v/>
      </c>
      <c r="AC109" s="94" t="str">
        <f t="array" ref="AC109">IFERROR(IF($O109=0,"",INDEX($A$5:$P$5,SMALL(IF(--($A109:$P109&lt;$A$6:$P$6),COLUMN($A$5:$P$5),IF($A109:$P109="غ",COLUMN($A$5:$P$5))),COLUMNS($A$7:M109)))),"")</f>
        <v/>
      </c>
      <c r="AD109" s="94" t="str">
        <f t="array" ref="AD109">IFERROR(IF($O109=0,"",INDEX($A$5:$P$5,SMALL(IF(--($A109:$P109&lt;$A$6:$P$6),COLUMN($A$5:$P$5),IF($A109:$P109="غ",COLUMN($A$5:$P$5))),COLUMNS($A$7:N109)))),"")</f>
        <v/>
      </c>
      <c r="AE109" s="94" t="str">
        <f t="array" ref="AE109">IFERROR(IF($O109=0,"",INDEX($A$5:$P$5,SMALL(IF(--($A109:$P109&lt;$A$6:$P$6),COLUMN($A$5:$P$5),IF($A109:$P109="غ",COLUMN($A$5:$P$5))),COLUMNS($A$7:O109)))),"")</f>
        <v/>
      </c>
    </row>
    <row r="110" spans="1:31">
      <c r="A110" s="98">
        <f>ورقة1!P112</f>
        <v>0</v>
      </c>
      <c r="B110" s="98">
        <f>ورقة1!R112</f>
        <v>0</v>
      </c>
      <c r="C110" s="98">
        <f>ورقة1!T112</f>
        <v>0</v>
      </c>
      <c r="D110" s="98">
        <f>ورقة1!V112</f>
        <v>0</v>
      </c>
      <c r="E110" s="98">
        <f>ورقة1!X112</f>
        <v>0</v>
      </c>
      <c r="F110" s="98">
        <f>ورقة1!AA112</f>
        <v>0</v>
      </c>
      <c r="G110" s="98">
        <f>ورقة1!AD112</f>
        <v>0</v>
      </c>
      <c r="H110" s="98">
        <f>ورقة1!AG112</f>
        <v>0</v>
      </c>
      <c r="I110" s="98">
        <f>ورقة1!AJ112</f>
        <v>0</v>
      </c>
      <c r="J110" s="98">
        <f>ورقة1!AM112</f>
        <v>0</v>
      </c>
      <c r="K110" s="98">
        <f>ورقة1!AP112</f>
        <v>0</v>
      </c>
      <c r="L110" s="98">
        <f>ورقة1!AS112</f>
        <v>0</v>
      </c>
      <c r="M110" s="98">
        <f>ورقة1!AV112</f>
        <v>0</v>
      </c>
      <c r="N110" s="98">
        <f>ورقة1!AX112</f>
        <v>0</v>
      </c>
      <c r="O110" s="98">
        <f>ورقة1!AZ112</f>
        <v>0</v>
      </c>
      <c r="P110" s="98">
        <f>ورقة1!BA112</f>
        <v>0</v>
      </c>
      <c r="Q110" s="94" t="str">
        <f t="array" ref="Q110">IFERROR(IF($O110=0,"",INDEX($A$5:$P$5,SMALL(IF(--($A110:$P110&lt;$A$6:$P$6),COLUMN($A$5:$P$5),IF($A110:$P110="غ",COLUMN($A$5:$P$5))),COLUMNS($A$7:A110)))),"")</f>
        <v/>
      </c>
      <c r="R110" s="94" t="str">
        <f t="array" ref="R110">IFERROR(IF($O110=0,"",INDEX($A$5:$P$5,SMALL(IF(--($A110:$P110&lt;$A$6:$P$6),COLUMN($A$5:$P$5),IF($A110:$P110="غ",COLUMN($A$5:$P$5))),COLUMNS($A$7:B110)))),"")</f>
        <v/>
      </c>
      <c r="S110" s="94" t="str">
        <f t="array" ref="S110">IFERROR(IF($O110=0,"",INDEX($A$5:$P$5,SMALL(IF(--($A110:$P110&lt;$A$6:$P$6),COLUMN($A$5:$P$5),IF($A110:$P110="غ",COLUMN($A$5:$P$5))),COLUMNS($A$7:C110)))),"")</f>
        <v/>
      </c>
      <c r="T110" s="94" t="str">
        <f t="array" ref="T110">IFERROR(IF($O110=0,"",INDEX($A$5:$P$5,SMALL(IF(--($A110:$P110&lt;$A$6:$P$6),COLUMN($A$5:$P$5),IF($A110:$P110="غ",COLUMN($A$5:$P$5))),COLUMNS($A$7:D110)))),"")</f>
        <v/>
      </c>
      <c r="U110" s="94" t="str">
        <f t="array" ref="U110">IFERROR(IF($O110=0,"",INDEX($A$5:$P$5,SMALL(IF(--($A110:$P110&lt;$A$6:$P$6),COLUMN($A$5:$P$5),IF($A110:$P110="غ",COLUMN($A$5:$P$5))),COLUMNS($A$7:E110)))),"")</f>
        <v/>
      </c>
      <c r="V110" s="94" t="str">
        <f t="array" ref="V110">IFERROR(IF($O110=0,"",INDEX($A$5:$P$5,SMALL(IF(--($A110:$P110&lt;$A$6:$P$6),COLUMN($A$5:$P$5),IF($A110:$P110="غ",COLUMN($A$5:$P$5))),COLUMNS($A$7:F110)))),"")</f>
        <v/>
      </c>
      <c r="W110" s="94" t="str">
        <f t="array" ref="W110">IFERROR(IF($O110=0,"",INDEX($A$5:$P$5,SMALL(IF(--($A110:$P110&lt;$A$6:$P$6),COLUMN($A$5:$P$5),IF($A110:$P110="غ",COLUMN($A$5:$P$5))),COLUMNS($A$7:G110)))),"")</f>
        <v/>
      </c>
      <c r="X110" s="94" t="str">
        <f t="array" ref="X110">IFERROR(IF($O110=0,"",INDEX($A$5:$P$5,SMALL(IF(--($A110:$P110&lt;$A$6:$P$6),COLUMN($A$5:$P$5),IF($A110:$P110="غ",COLUMN($A$5:$P$5))),COLUMNS($A$7:H110)))),"")</f>
        <v/>
      </c>
      <c r="Y110" s="94" t="str">
        <f t="array" ref="Y110">IFERROR(IF($O110=0,"",INDEX($A$5:$P$5,SMALL(IF(--($A110:$P110&lt;$A$6:$P$6),COLUMN($A$5:$P$5),IF($A110:$P110="غ",COLUMN($A$5:$P$5))),COLUMNS($A$7:I110)))),"")</f>
        <v/>
      </c>
      <c r="Z110" s="94" t="str">
        <f t="array" ref="Z110">IFERROR(IF($O110=0,"",INDEX($A$5:$P$5,SMALL(IF(--($A110:$P110&lt;$A$6:$P$6),COLUMN($A$5:$P$5),IF($A110:$P110="غ",COLUMN($A$5:$P$5))),COLUMNS($A$7:J110)))),"")</f>
        <v/>
      </c>
      <c r="AA110" s="94" t="str">
        <f t="array" ref="AA110">IFERROR(IF($O110=0,"",INDEX($A$5:$P$5,SMALL(IF(--($A110:$P110&lt;$A$6:$P$6),COLUMN($A$5:$P$5),IF($A110:$P110="غ",COLUMN($A$5:$P$5))),COLUMNS($A$7:K110)))),"")</f>
        <v/>
      </c>
      <c r="AB110" s="94" t="str">
        <f t="array" ref="AB110">IFERROR(IF($O110=0,"",INDEX($A$5:$P$5,SMALL(IF(--($A110:$P110&lt;$A$6:$P$6),COLUMN($A$5:$P$5),IF($A110:$P110="غ",COLUMN($A$5:$P$5))),COLUMNS($A$7:L110)))),"")</f>
        <v/>
      </c>
      <c r="AC110" s="94" t="str">
        <f t="array" ref="AC110">IFERROR(IF($O110=0,"",INDEX($A$5:$P$5,SMALL(IF(--($A110:$P110&lt;$A$6:$P$6),COLUMN($A$5:$P$5),IF($A110:$P110="غ",COLUMN($A$5:$P$5))),COLUMNS($A$7:M110)))),"")</f>
        <v/>
      </c>
      <c r="AD110" s="94" t="str">
        <f t="array" ref="AD110">IFERROR(IF($O110=0,"",INDEX($A$5:$P$5,SMALL(IF(--($A110:$P110&lt;$A$6:$P$6),COLUMN($A$5:$P$5),IF($A110:$P110="غ",COLUMN($A$5:$P$5))),COLUMNS($A$7:N110)))),"")</f>
        <v/>
      </c>
      <c r="AE110" s="94" t="str">
        <f t="array" ref="AE110">IFERROR(IF($O110=0,"",INDEX($A$5:$P$5,SMALL(IF(--($A110:$P110&lt;$A$6:$P$6),COLUMN($A$5:$P$5),IF($A110:$P110="غ",COLUMN($A$5:$P$5))),COLUMNS($A$7:O110)))),"")</f>
        <v/>
      </c>
    </row>
    <row r="111" spans="1:31">
      <c r="A111" s="98">
        <f>ورقة1!P113</f>
        <v>0</v>
      </c>
      <c r="B111" s="98">
        <f>ورقة1!R113</f>
        <v>0</v>
      </c>
      <c r="C111" s="98">
        <f>ورقة1!T113</f>
        <v>0</v>
      </c>
      <c r="D111" s="98">
        <f>ورقة1!V113</f>
        <v>0</v>
      </c>
      <c r="E111" s="98">
        <f>ورقة1!X113</f>
        <v>0</v>
      </c>
      <c r="F111" s="98">
        <f>ورقة1!AA113</f>
        <v>0</v>
      </c>
      <c r="G111" s="98">
        <f>ورقة1!AD113</f>
        <v>0</v>
      </c>
      <c r="H111" s="98">
        <f>ورقة1!AG113</f>
        <v>0</v>
      </c>
      <c r="I111" s="98">
        <f>ورقة1!AJ113</f>
        <v>0</v>
      </c>
      <c r="J111" s="98">
        <f>ورقة1!AM113</f>
        <v>0</v>
      </c>
      <c r="K111" s="98">
        <f>ورقة1!AP113</f>
        <v>0</v>
      </c>
      <c r="L111" s="98">
        <f>ورقة1!AS113</f>
        <v>0</v>
      </c>
      <c r="M111" s="98">
        <f>ورقة1!AV113</f>
        <v>0</v>
      </c>
      <c r="N111" s="98">
        <f>ورقة1!AX113</f>
        <v>0</v>
      </c>
      <c r="O111" s="98">
        <f>ورقة1!AZ113</f>
        <v>0</v>
      </c>
      <c r="P111" s="98">
        <f>ورقة1!BA113</f>
        <v>0</v>
      </c>
      <c r="Q111" s="94" t="str">
        <f t="array" ref="Q111">IFERROR(IF($O111=0,"",INDEX($A$5:$P$5,SMALL(IF(--($A111:$P111&lt;$A$6:$P$6),COLUMN($A$5:$P$5),IF($A111:$P111="غ",COLUMN($A$5:$P$5))),COLUMNS($A$7:A111)))),"")</f>
        <v/>
      </c>
      <c r="R111" s="94" t="str">
        <f t="array" ref="R111">IFERROR(IF($O111=0,"",INDEX($A$5:$P$5,SMALL(IF(--($A111:$P111&lt;$A$6:$P$6),COLUMN($A$5:$P$5),IF($A111:$P111="غ",COLUMN($A$5:$P$5))),COLUMNS($A$7:B111)))),"")</f>
        <v/>
      </c>
      <c r="S111" s="94" t="str">
        <f t="array" ref="S111">IFERROR(IF($O111=0,"",INDEX($A$5:$P$5,SMALL(IF(--($A111:$P111&lt;$A$6:$P$6),COLUMN($A$5:$P$5),IF($A111:$P111="غ",COLUMN($A$5:$P$5))),COLUMNS($A$7:C111)))),"")</f>
        <v/>
      </c>
      <c r="T111" s="94" t="str">
        <f t="array" ref="T111">IFERROR(IF($O111=0,"",INDEX($A$5:$P$5,SMALL(IF(--($A111:$P111&lt;$A$6:$P$6),COLUMN($A$5:$P$5),IF($A111:$P111="غ",COLUMN($A$5:$P$5))),COLUMNS($A$7:D111)))),"")</f>
        <v/>
      </c>
      <c r="U111" s="94" t="str">
        <f t="array" ref="U111">IFERROR(IF($O111=0,"",INDEX($A$5:$P$5,SMALL(IF(--($A111:$P111&lt;$A$6:$P$6),COLUMN($A$5:$P$5),IF($A111:$P111="غ",COLUMN($A$5:$P$5))),COLUMNS($A$7:E111)))),"")</f>
        <v/>
      </c>
      <c r="V111" s="94" t="str">
        <f t="array" ref="V111">IFERROR(IF($O111=0,"",INDEX($A$5:$P$5,SMALL(IF(--($A111:$P111&lt;$A$6:$P$6),COLUMN($A$5:$P$5),IF($A111:$P111="غ",COLUMN($A$5:$P$5))),COLUMNS($A$7:F111)))),"")</f>
        <v/>
      </c>
      <c r="W111" s="94" t="str">
        <f t="array" ref="W111">IFERROR(IF($O111=0,"",INDEX($A$5:$P$5,SMALL(IF(--($A111:$P111&lt;$A$6:$P$6),COLUMN($A$5:$P$5),IF($A111:$P111="غ",COLUMN($A$5:$P$5))),COLUMNS($A$7:G111)))),"")</f>
        <v/>
      </c>
      <c r="X111" s="94" t="str">
        <f t="array" ref="X111">IFERROR(IF($O111=0,"",INDEX($A$5:$P$5,SMALL(IF(--($A111:$P111&lt;$A$6:$P$6),COLUMN($A$5:$P$5),IF($A111:$P111="غ",COLUMN($A$5:$P$5))),COLUMNS($A$7:H111)))),"")</f>
        <v/>
      </c>
      <c r="Y111" s="94" t="str">
        <f t="array" ref="Y111">IFERROR(IF($O111=0,"",INDEX($A$5:$P$5,SMALL(IF(--($A111:$P111&lt;$A$6:$P$6),COLUMN($A$5:$P$5),IF($A111:$P111="غ",COLUMN($A$5:$P$5))),COLUMNS($A$7:I111)))),"")</f>
        <v/>
      </c>
      <c r="Z111" s="94" t="str">
        <f t="array" ref="Z111">IFERROR(IF($O111=0,"",INDEX($A$5:$P$5,SMALL(IF(--($A111:$P111&lt;$A$6:$P$6),COLUMN($A$5:$P$5),IF($A111:$P111="غ",COLUMN($A$5:$P$5))),COLUMNS($A$7:J111)))),"")</f>
        <v/>
      </c>
      <c r="AA111" s="94" t="str">
        <f t="array" ref="AA111">IFERROR(IF($O111=0,"",INDEX($A$5:$P$5,SMALL(IF(--($A111:$P111&lt;$A$6:$P$6),COLUMN($A$5:$P$5),IF($A111:$P111="غ",COLUMN($A$5:$P$5))),COLUMNS($A$7:K111)))),"")</f>
        <v/>
      </c>
      <c r="AB111" s="94" t="str">
        <f t="array" ref="AB111">IFERROR(IF($O111=0,"",INDEX($A$5:$P$5,SMALL(IF(--($A111:$P111&lt;$A$6:$P$6),COLUMN($A$5:$P$5),IF($A111:$P111="غ",COLUMN($A$5:$P$5))),COLUMNS($A$7:L111)))),"")</f>
        <v/>
      </c>
      <c r="AC111" s="94" t="str">
        <f t="array" ref="AC111">IFERROR(IF($O111=0,"",INDEX($A$5:$P$5,SMALL(IF(--($A111:$P111&lt;$A$6:$P$6),COLUMN($A$5:$P$5),IF($A111:$P111="غ",COLUMN($A$5:$P$5))),COLUMNS($A$7:M111)))),"")</f>
        <v/>
      </c>
      <c r="AD111" s="94" t="str">
        <f t="array" ref="AD111">IFERROR(IF($O111=0,"",INDEX($A$5:$P$5,SMALL(IF(--($A111:$P111&lt;$A$6:$P$6),COLUMN($A$5:$P$5),IF($A111:$P111="غ",COLUMN($A$5:$P$5))),COLUMNS($A$7:N111)))),"")</f>
        <v/>
      </c>
      <c r="AE111" s="94" t="str">
        <f t="array" ref="AE111">IFERROR(IF($O111=0,"",INDEX($A$5:$P$5,SMALL(IF(--($A111:$P111&lt;$A$6:$P$6),COLUMN($A$5:$P$5),IF($A111:$P111="غ",COLUMN($A$5:$P$5))),COLUMNS($A$7:O111)))),"")</f>
        <v/>
      </c>
    </row>
    <row r="112" spans="1:31">
      <c r="A112" s="98">
        <f>ورقة1!P114</f>
        <v>0</v>
      </c>
      <c r="B112" s="98">
        <f>ورقة1!R114</f>
        <v>0</v>
      </c>
      <c r="C112" s="98">
        <f>ورقة1!T114</f>
        <v>0</v>
      </c>
      <c r="D112" s="98">
        <f>ورقة1!V114</f>
        <v>0</v>
      </c>
      <c r="E112" s="98">
        <f>ورقة1!X114</f>
        <v>0</v>
      </c>
      <c r="F112" s="98">
        <f>ورقة1!AA114</f>
        <v>0</v>
      </c>
      <c r="G112" s="98">
        <f>ورقة1!AD114</f>
        <v>0</v>
      </c>
      <c r="H112" s="98">
        <f>ورقة1!AG114</f>
        <v>0</v>
      </c>
      <c r="I112" s="98">
        <f>ورقة1!AJ114</f>
        <v>0</v>
      </c>
      <c r="J112" s="98">
        <f>ورقة1!AM114</f>
        <v>0</v>
      </c>
      <c r="K112" s="98">
        <f>ورقة1!AP114</f>
        <v>0</v>
      </c>
      <c r="L112" s="98">
        <f>ورقة1!AS114</f>
        <v>0</v>
      </c>
      <c r="M112" s="98">
        <f>ورقة1!AV114</f>
        <v>0</v>
      </c>
      <c r="N112" s="98">
        <f>ورقة1!AX114</f>
        <v>0</v>
      </c>
      <c r="O112" s="98">
        <f>ورقة1!AZ114</f>
        <v>0</v>
      </c>
      <c r="P112" s="98">
        <f>ورقة1!BA114</f>
        <v>0</v>
      </c>
      <c r="Q112" s="94" t="str">
        <f t="array" ref="Q112">IFERROR(IF($O112=0,"",INDEX($A$5:$P$5,SMALL(IF(--($A112:$P112&lt;$A$6:$P$6),COLUMN($A$5:$P$5),IF($A112:$P112="غ",COLUMN($A$5:$P$5))),COLUMNS($A$7:A112)))),"")</f>
        <v/>
      </c>
      <c r="R112" s="94" t="str">
        <f t="array" ref="R112">IFERROR(IF($O112=0,"",INDEX($A$5:$P$5,SMALL(IF(--($A112:$P112&lt;$A$6:$P$6),COLUMN($A$5:$P$5),IF($A112:$P112="غ",COLUMN($A$5:$P$5))),COLUMNS($A$7:B112)))),"")</f>
        <v/>
      </c>
      <c r="S112" s="94" t="str">
        <f t="array" ref="S112">IFERROR(IF($O112=0,"",INDEX($A$5:$P$5,SMALL(IF(--($A112:$P112&lt;$A$6:$P$6),COLUMN($A$5:$P$5),IF($A112:$P112="غ",COLUMN($A$5:$P$5))),COLUMNS($A$7:C112)))),"")</f>
        <v/>
      </c>
      <c r="T112" s="94" t="str">
        <f t="array" ref="T112">IFERROR(IF($O112=0,"",INDEX($A$5:$P$5,SMALL(IF(--($A112:$P112&lt;$A$6:$P$6),COLUMN($A$5:$P$5),IF($A112:$P112="غ",COLUMN($A$5:$P$5))),COLUMNS($A$7:D112)))),"")</f>
        <v/>
      </c>
      <c r="U112" s="94" t="str">
        <f t="array" ref="U112">IFERROR(IF($O112=0,"",INDEX($A$5:$P$5,SMALL(IF(--($A112:$P112&lt;$A$6:$P$6),COLUMN($A$5:$P$5),IF($A112:$P112="غ",COLUMN($A$5:$P$5))),COLUMNS($A$7:E112)))),"")</f>
        <v/>
      </c>
      <c r="V112" s="94" t="str">
        <f t="array" ref="V112">IFERROR(IF($O112=0,"",INDEX($A$5:$P$5,SMALL(IF(--($A112:$P112&lt;$A$6:$P$6),COLUMN($A$5:$P$5),IF($A112:$P112="غ",COLUMN($A$5:$P$5))),COLUMNS($A$7:F112)))),"")</f>
        <v/>
      </c>
      <c r="W112" s="94" t="str">
        <f t="array" ref="W112">IFERROR(IF($O112=0,"",INDEX($A$5:$P$5,SMALL(IF(--($A112:$P112&lt;$A$6:$P$6),COLUMN($A$5:$P$5),IF($A112:$P112="غ",COLUMN($A$5:$P$5))),COLUMNS($A$7:G112)))),"")</f>
        <v/>
      </c>
      <c r="X112" s="94" t="str">
        <f t="array" ref="X112">IFERROR(IF($O112=0,"",INDEX($A$5:$P$5,SMALL(IF(--($A112:$P112&lt;$A$6:$P$6),COLUMN($A$5:$P$5),IF($A112:$P112="غ",COLUMN($A$5:$P$5))),COLUMNS($A$7:H112)))),"")</f>
        <v/>
      </c>
      <c r="Y112" s="94" t="str">
        <f t="array" ref="Y112">IFERROR(IF($O112=0,"",INDEX($A$5:$P$5,SMALL(IF(--($A112:$P112&lt;$A$6:$P$6),COLUMN($A$5:$P$5),IF($A112:$P112="غ",COLUMN($A$5:$P$5))),COLUMNS($A$7:I112)))),"")</f>
        <v/>
      </c>
      <c r="Z112" s="94" t="str">
        <f t="array" ref="Z112">IFERROR(IF($O112=0,"",INDEX($A$5:$P$5,SMALL(IF(--($A112:$P112&lt;$A$6:$P$6),COLUMN($A$5:$P$5),IF($A112:$P112="غ",COLUMN($A$5:$P$5))),COLUMNS($A$7:J112)))),"")</f>
        <v/>
      </c>
      <c r="AA112" s="94" t="str">
        <f t="array" ref="AA112">IFERROR(IF($O112=0,"",INDEX($A$5:$P$5,SMALL(IF(--($A112:$P112&lt;$A$6:$P$6),COLUMN($A$5:$P$5),IF($A112:$P112="غ",COLUMN($A$5:$P$5))),COLUMNS($A$7:K112)))),"")</f>
        <v/>
      </c>
      <c r="AB112" s="94" t="str">
        <f t="array" ref="AB112">IFERROR(IF($O112=0,"",INDEX($A$5:$P$5,SMALL(IF(--($A112:$P112&lt;$A$6:$P$6),COLUMN($A$5:$P$5),IF($A112:$P112="غ",COLUMN($A$5:$P$5))),COLUMNS($A$7:L112)))),"")</f>
        <v/>
      </c>
      <c r="AC112" s="94" t="str">
        <f t="array" ref="AC112">IFERROR(IF($O112=0,"",INDEX($A$5:$P$5,SMALL(IF(--($A112:$P112&lt;$A$6:$P$6),COLUMN($A$5:$P$5),IF($A112:$P112="غ",COLUMN($A$5:$P$5))),COLUMNS($A$7:M112)))),"")</f>
        <v/>
      </c>
      <c r="AD112" s="94" t="str">
        <f t="array" ref="AD112">IFERROR(IF($O112=0,"",INDEX($A$5:$P$5,SMALL(IF(--($A112:$P112&lt;$A$6:$P$6),COLUMN($A$5:$P$5),IF($A112:$P112="غ",COLUMN($A$5:$P$5))),COLUMNS($A$7:N112)))),"")</f>
        <v/>
      </c>
      <c r="AE112" s="94" t="str">
        <f t="array" ref="AE112">IFERROR(IF($O112=0,"",INDEX($A$5:$P$5,SMALL(IF(--($A112:$P112&lt;$A$6:$P$6),COLUMN($A$5:$P$5),IF($A112:$P112="غ",COLUMN($A$5:$P$5))),COLUMNS($A$7:O112)))),"")</f>
        <v/>
      </c>
    </row>
    <row r="113" spans="1:31">
      <c r="A113" s="98">
        <f>ورقة1!P115</f>
        <v>0</v>
      </c>
      <c r="B113" s="98">
        <f>ورقة1!R115</f>
        <v>0</v>
      </c>
      <c r="C113" s="98">
        <f>ورقة1!T115</f>
        <v>0</v>
      </c>
      <c r="D113" s="98">
        <f>ورقة1!V115</f>
        <v>0</v>
      </c>
      <c r="E113" s="98">
        <f>ورقة1!X115</f>
        <v>0</v>
      </c>
      <c r="F113" s="98">
        <f>ورقة1!AA115</f>
        <v>0</v>
      </c>
      <c r="G113" s="98">
        <f>ورقة1!AD115</f>
        <v>0</v>
      </c>
      <c r="H113" s="98">
        <f>ورقة1!AG115</f>
        <v>0</v>
      </c>
      <c r="I113" s="98">
        <f>ورقة1!AJ115</f>
        <v>0</v>
      </c>
      <c r="J113" s="98">
        <f>ورقة1!AM115</f>
        <v>0</v>
      </c>
      <c r="K113" s="98">
        <f>ورقة1!AP115</f>
        <v>0</v>
      </c>
      <c r="L113" s="98">
        <f>ورقة1!AS115</f>
        <v>0</v>
      </c>
      <c r="M113" s="98">
        <f>ورقة1!AV115</f>
        <v>0</v>
      </c>
      <c r="N113" s="98">
        <f>ورقة1!AX115</f>
        <v>0</v>
      </c>
      <c r="O113" s="98">
        <f>ورقة1!AZ115</f>
        <v>0</v>
      </c>
      <c r="P113" s="98">
        <f>ورقة1!BA115</f>
        <v>0</v>
      </c>
      <c r="Q113" s="94" t="str">
        <f t="array" ref="Q113">IFERROR(IF($O113=0,"",INDEX($A$5:$P$5,SMALL(IF(--($A113:$P113&lt;$A$6:$P$6),COLUMN($A$5:$P$5),IF($A113:$P113="غ",COLUMN($A$5:$P$5))),COLUMNS($A$7:A113)))),"")</f>
        <v/>
      </c>
      <c r="R113" s="94" t="str">
        <f t="array" ref="R113">IFERROR(IF($O113=0,"",INDEX($A$5:$P$5,SMALL(IF(--($A113:$P113&lt;$A$6:$P$6),COLUMN($A$5:$P$5),IF($A113:$P113="غ",COLUMN($A$5:$P$5))),COLUMNS($A$7:B113)))),"")</f>
        <v/>
      </c>
      <c r="S113" s="94" t="str">
        <f t="array" ref="S113">IFERROR(IF($O113=0,"",INDEX($A$5:$P$5,SMALL(IF(--($A113:$P113&lt;$A$6:$P$6),COLUMN($A$5:$P$5),IF($A113:$P113="غ",COLUMN($A$5:$P$5))),COLUMNS($A$7:C113)))),"")</f>
        <v/>
      </c>
      <c r="T113" s="94" t="str">
        <f t="array" ref="T113">IFERROR(IF($O113=0,"",INDEX($A$5:$P$5,SMALL(IF(--($A113:$P113&lt;$A$6:$P$6),COLUMN($A$5:$P$5),IF($A113:$P113="غ",COLUMN($A$5:$P$5))),COLUMNS($A$7:D113)))),"")</f>
        <v/>
      </c>
      <c r="U113" s="94" t="str">
        <f t="array" ref="U113">IFERROR(IF($O113=0,"",INDEX($A$5:$P$5,SMALL(IF(--($A113:$P113&lt;$A$6:$P$6),COLUMN($A$5:$P$5),IF($A113:$P113="غ",COLUMN($A$5:$P$5))),COLUMNS($A$7:E113)))),"")</f>
        <v/>
      </c>
      <c r="V113" s="94" t="str">
        <f t="array" ref="V113">IFERROR(IF($O113=0,"",INDEX($A$5:$P$5,SMALL(IF(--($A113:$P113&lt;$A$6:$P$6),COLUMN($A$5:$P$5),IF($A113:$P113="غ",COLUMN($A$5:$P$5))),COLUMNS($A$7:F113)))),"")</f>
        <v/>
      </c>
      <c r="W113" s="94" t="str">
        <f t="array" ref="W113">IFERROR(IF($O113=0,"",INDEX($A$5:$P$5,SMALL(IF(--($A113:$P113&lt;$A$6:$P$6),COLUMN($A$5:$P$5),IF($A113:$P113="غ",COLUMN($A$5:$P$5))),COLUMNS($A$7:G113)))),"")</f>
        <v/>
      </c>
      <c r="X113" s="94" t="str">
        <f t="array" ref="X113">IFERROR(IF($O113=0,"",INDEX($A$5:$P$5,SMALL(IF(--($A113:$P113&lt;$A$6:$P$6),COLUMN($A$5:$P$5),IF($A113:$P113="غ",COLUMN($A$5:$P$5))),COLUMNS($A$7:H113)))),"")</f>
        <v/>
      </c>
      <c r="Y113" s="94" t="str">
        <f t="array" ref="Y113">IFERROR(IF($O113=0,"",INDEX($A$5:$P$5,SMALL(IF(--($A113:$P113&lt;$A$6:$P$6),COLUMN($A$5:$P$5),IF($A113:$P113="غ",COLUMN($A$5:$P$5))),COLUMNS($A$7:I113)))),"")</f>
        <v/>
      </c>
      <c r="Z113" s="94" t="str">
        <f t="array" ref="Z113">IFERROR(IF($O113=0,"",INDEX($A$5:$P$5,SMALL(IF(--($A113:$P113&lt;$A$6:$P$6),COLUMN($A$5:$P$5),IF($A113:$P113="غ",COLUMN($A$5:$P$5))),COLUMNS($A$7:J113)))),"")</f>
        <v/>
      </c>
      <c r="AA113" s="94" t="str">
        <f t="array" ref="AA113">IFERROR(IF($O113=0,"",INDEX($A$5:$P$5,SMALL(IF(--($A113:$P113&lt;$A$6:$P$6),COLUMN($A$5:$P$5),IF($A113:$P113="غ",COLUMN($A$5:$P$5))),COLUMNS($A$7:K113)))),"")</f>
        <v/>
      </c>
      <c r="AB113" s="94" t="str">
        <f t="array" ref="AB113">IFERROR(IF($O113=0,"",INDEX($A$5:$P$5,SMALL(IF(--($A113:$P113&lt;$A$6:$P$6),COLUMN($A$5:$P$5),IF($A113:$P113="غ",COLUMN($A$5:$P$5))),COLUMNS($A$7:L113)))),"")</f>
        <v/>
      </c>
      <c r="AC113" s="94" t="str">
        <f t="array" ref="AC113">IFERROR(IF($O113=0,"",INDEX($A$5:$P$5,SMALL(IF(--($A113:$P113&lt;$A$6:$P$6),COLUMN($A$5:$P$5),IF($A113:$P113="غ",COLUMN($A$5:$P$5))),COLUMNS($A$7:M113)))),"")</f>
        <v/>
      </c>
      <c r="AD113" s="94" t="str">
        <f t="array" ref="AD113">IFERROR(IF($O113=0,"",INDEX($A$5:$P$5,SMALL(IF(--($A113:$P113&lt;$A$6:$P$6),COLUMN($A$5:$P$5),IF($A113:$P113="غ",COLUMN($A$5:$P$5))),COLUMNS($A$7:N113)))),"")</f>
        <v/>
      </c>
      <c r="AE113" s="94" t="str">
        <f t="array" ref="AE113">IFERROR(IF($O113=0,"",INDEX($A$5:$P$5,SMALL(IF(--($A113:$P113&lt;$A$6:$P$6),COLUMN($A$5:$P$5),IF($A113:$P113="غ",COLUMN($A$5:$P$5))),COLUMNS($A$7:O113)))),"")</f>
        <v/>
      </c>
    </row>
    <row r="114" spans="1:31">
      <c r="A114" s="98">
        <f>ورقة1!P116</f>
        <v>0</v>
      </c>
      <c r="B114" s="98">
        <f>ورقة1!R116</f>
        <v>0</v>
      </c>
      <c r="C114" s="98">
        <f>ورقة1!T116</f>
        <v>0</v>
      </c>
      <c r="D114" s="98">
        <f>ورقة1!V116</f>
        <v>0</v>
      </c>
      <c r="E114" s="98">
        <f>ورقة1!X116</f>
        <v>0</v>
      </c>
      <c r="F114" s="98">
        <f>ورقة1!AA116</f>
        <v>0</v>
      </c>
      <c r="G114" s="98">
        <f>ورقة1!AD116</f>
        <v>0</v>
      </c>
      <c r="H114" s="98">
        <f>ورقة1!AG116</f>
        <v>0</v>
      </c>
      <c r="I114" s="98">
        <f>ورقة1!AJ116</f>
        <v>0</v>
      </c>
      <c r="J114" s="98">
        <f>ورقة1!AM116</f>
        <v>0</v>
      </c>
      <c r="K114" s="98">
        <f>ورقة1!AP116</f>
        <v>0</v>
      </c>
      <c r="L114" s="98">
        <f>ورقة1!AS116</f>
        <v>0</v>
      </c>
      <c r="M114" s="98">
        <f>ورقة1!AV116</f>
        <v>0</v>
      </c>
      <c r="N114" s="98">
        <f>ورقة1!AX116</f>
        <v>0</v>
      </c>
      <c r="O114" s="98">
        <f>ورقة1!AZ116</f>
        <v>0</v>
      </c>
      <c r="P114" s="98">
        <f>ورقة1!BA116</f>
        <v>0</v>
      </c>
      <c r="Q114" s="94" t="str">
        <f t="array" ref="Q114">IFERROR(IF($O114=0,"",INDEX($A$5:$P$5,SMALL(IF(--($A114:$P114&lt;$A$6:$P$6),COLUMN($A$5:$P$5),IF($A114:$P114="غ",COLUMN($A$5:$P$5))),COLUMNS($A$7:A114)))),"")</f>
        <v/>
      </c>
      <c r="R114" s="94" t="str">
        <f t="array" ref="R114">IFERROR(IF($O114=0,"",INDEX($A$5:$P$5,SMALL(IF(--($A114:$P114&lt;$A$6:$P$6),COLUMN($A$5:$P$5),IF($A114:$P114="غ",COLUMN($A$5:$P$5))),COLUMNS($A$7:B114)))),"")</f>
        <v/>
      </c>
      <c r="S114" s="94" t="str">
        <f t="array" ref="S114">IFERROR(IF($O114=0,"",INDEX($A$5:$P$5,SMALL(IF(--($A114:$P114&lt;$A$6:$P$6),COLUMN($A$5:$P$5),IF($A114:$P114="غ",COLUMN($A$5:$P$5))),COLUMNS($A$7:C114)))),"")</f>
        <v/>
      </c>
      <c r="T114" s="94" t="str">
        <f t="array" ref="T114">IFERROR(IF($O114=0,"",INDEX($A$5:$P$5,SMALL(IF(--($A114:$P114&lt;$A$6:$P$6),COLUMN($A$5:$P$5),IF($A114:$P114="غ",COLUMN($A$5:$P$5))),COLUMNS($A$7:D114)))),"")</f>
        <v/>
      </c>
      <c r="U114" s="94" t="str">
        <f t="array" ref="U114">IFERROR(IF($O114=0,"",INDEX($A$5:$P$5,SMALL(IF(--($A114:$P114&lt;$A$6:$P$6),COLUMN($A$5:$P$5),IF($A114:$P114="غ",COLUMN($A$5:$P$5))),COLUMNS($A$7:E114)))),"")</f>
        <v/>
      </c>
      <c r="V114" s="94" t="str">
        <f t="array" ref="V114">IFERROR(IF($O114=0,"",INDEX($A$5:$P$5,SMALL(IF(--($A114:$P114&lt;$A$6:$P$6),COLUMN($A$5:$P$5),IF($A114:$P114="غ",COLUMN($A$5:$P$5))),COLUMNS($A$7:F114)))),"")</f>
        <v/>
      </c>
      <c r="W114" s="94" t="str">
        <f t="array" ref="W114">IFERROR(IF($O114=0,"",INDEX($A$5:$P$5,SMALL(IF(--($A114:$P114&lt;$A$6:$P$6),COLUMN($A$5:$P$5),IF($A114:$P114="غ",COLUMN($A$5:$P$5))),COLUMNS($A$7:G114)))),"")</f>
        <v/>
      </c>
      <c r="X114" s="94" t="str">
        <f t="array" ref="X114">IFERROR(IF($O114=0,"",INDEX($A$5:$P$5,SMALL(IF(--($A114:$P114&lt;$A$6:$P$6),COLUMN($A$5:$P$5),IF($A114:$P114="غ",COLUMN($A$5:$P$5))),COLUMNS($A$7:H114)))),"")</f>
        <v/>
      </c>
      <c r="Y114" s="94" t="str">
        <f t="array" ref="Y114">IFERROR(IF($O114=0,"",INDEX($A$5:$P$5,SMALL(IF(--($A114:$P114&lt;$A$6:$P$6),COLUMN($A$5:$P$5),IF($A114:$P114="غ",COLUMN($A$5:$P$5))),COLUMNS($A$7:I114)))),"")</f>
        <v/>
      </c>
      <c r="Z114" s="94" t="str">
        <f t="array" ref="Z114">IFERROR(IF($O114=0,"",INDEX($A$5:$P$5,SMALL(IF(--($A114:$P114&lt;$A$6:$P$6),COLUMN($A$5:$P$5),IF($A114:$P114="غ",COLUMN($A$5:$P$5))),COLUMNS($A$7:J114)))),"")</f>
        <v/>
      </c>
      <c r="AA114" s="94" t="str">
        <f t="array" ref="AA114">IFERROR(IF($O114=0,"",INDEX($A$5:$P$5,SMALL(IF(--($A114:$P114&lt;$A$6:$P$6),COLUMN($A$5:$P$5),IF($A114:$P114="غ",COLUMN($A$5:$P$5))),COLUMNS($A$7:K114)))),"")</f>
        <v/>
      </c>
      <c r="AB114" s="94" t="str">
        <f t="array" ref="AB114">IFERROR(IF($O114=0,"",INDEX($A$5:$P$5,SMALL(IF(--($A114:$P114&lt;$A$6:$P$6),COLUMN($A$5:$P$5),IF($A114:$P114="غ",COLUMN($A$5:$P$5))),COLUMNS($A$7:L114)))),"")</f>
        <v/>
      </c>
      <c r="AC114" s="94" t="str">
        <f t="array" ref="AC114">IFERROR(IF($O114=0,"",INDEX($A$5:$P$5,SMALL(IF(--($A114:$P114&lt;$A$6:$P$6),COLUMN($A$5:$P$5),IF($A114:$P114="غ",COLUMN($A$5:$P$5))),COLUMNS($A$7:M114)))),"")</f>
        <v/>
      </c>
      <c r="AD114" s="94" t="str">
        <f t="array" ref="AD114">IFERROR(IF($O114=0,"",INDEX($A$5:$P$5,SMALL(IF(--($A114:$P114&lt;$A$6:$P$6),COLUMN($A$5:$P$5),IF($A114:$P114="غ",COLUMN($A$5:$P$5))),COLUMNS($A$7:N114)))),"")</f>
        <v/>
      </c>
      <c r="AE114" s="94" t="str">
        <f t="array" ref="AE114">IFERROR(IF($O114=0,"",INDEX($A$5:$P$5,SMALL(IF(--($A114:$P114&lt;$A$6:$P$6),COLUMN($A$5:$P$5),IF($A114:$P114="غ",COLUMN($A$5:$P$5))),COLUMNS($A$7:O114)))),"")</f>
        <v/>
      </c>
    </row>
    <row r="115" spans="1:31">
      <c r="A115" s="98">
        <f>ورقة1!P117</f>
        <v>0</v>
      </c>
      <c r="B115" s="98">
        <f>ورقة1!R117</f>
        <v>0</v>
      </c>
      <c r="C115" s="98">
        <f>ورقة1!T117</f>
        <v>0</v>
      </c>
      <c r="D115" s="98">
        <f>ورقة1!V117</f>
        <v>0</v>
      </c>
      <c r="E115" s="98">
        <f>ورقة1!X117</f>
        <v>0</v>
      </c>
      <c r="F115" s="98">
        <f>ورقة1!AA117</f>
        <v>0</v>
      </c>
      <c r="G115" s="98">
        <f>ورقة1!AD117</f>
        <v>0</v>
      </c>
      <c r="H115" s="98">
        <f>ورقة1!AG117</f>
        <v>0</v>
      </c>
      <c r="I115" s="98">
        <f>ورقة1!AJ117</f>
        <v>0</v>
      </c>
      <c r="J115" s="98">
        <f>ورقة1!AM117</f>
        <v>0</v>
      </c>
      <c r="K115" s="98">
        <f>ورقة1!AP117</f>
        <v>0</v>
      </c>
      <c r="L115" s="98">
        <f>ورقة1!AS117</f>
        <v>0</v>
      </c>
      <c r="M115" s="98">
        <f>ورقة1!AV117</f>
        <v>0</v>
      </c>
      <c r="N115" s="98">
        <f>ورقة1!AX117</f>
        <v>0</v>
      </c>
      <c r="O115" s="98">
        <f>ورقة1!AZ117</f>
        <v>0</v>
      </c>
      <c r="P115" s="98">
        <f>ورقة1!BA117</f>
        <v>0</v>
      </c>
      <c r="Q115" s="94" t="str">
        <f t="array" ref="Q115">IFERROR(IF($O115=0,"",INDEX($A$5:$P$5,SMALL(IF(--($A115:$P115&lt;$A$6:$P$6),COLUMN($A$5:$P$5),IF($A115:$P115="غ",COLUMN($A$5:$P$5))),COLUMNS($A$7:A115)))),"")</f>
        <v/>
      </c>
      <c r="R115" s="94" t="str">
        <f t="array" ref="R115">IFERROR(IF($O115=0,"",INDEX($A$5:$P$5,SMALL(IF(--($A115:$P115&lt;$A$6:$P$6),COLUMN($A$5:$P$5),IF($A115:$P115="غ",COLUMN($A$5:$P$5))),COLUMNS($A$7:B115)))),"")</f>
        <v/>
      </c>
      <c r="S115" s="94" t="str">
        <f t="array" ref="S115">IFERROR(IF($O115=0,"",INDEX($A$5:$P$5,SMALL(IF(--($A115:$P115&lt;$A$6:$P$6),COLUMN($A$5:$P$5),IF($A115:$P115="غ",COLUMN($A$5:$P$5))),COLUMNS($A$7:C115)))),"")</f>
        <v/>
      </c>
      <c r="T115" s="94" t="str">
        <f t="array" ref="T115">IFERROR(IF($O115=0,"",INDEX($A$5:$P$5,SMALL(IF(--($A115:$P115&lt;$A$6:$P$6),COLUMN($A$5:$P$5),IF($A115:$P115="غ",COLUMN($A$5:$P$5))),COLUMNS($A$7:D115)))),"")</f>
        <v/>
      </c>
      <c r="U115" s="94" t="str">
        <f t="array" ref="U115">IFERROR(IF($O115=0,"",INDEX($A$5:$P$5,SMALL(IF(--($A115:$P115&lt;$A$6:$P$6),COLUMN($A$5:$P$5),IF($A115:$P115="غ",COLUMN($A$5:$P$5))),COLUMNS($A$7:E115)))),"")</f>
        <v/>
      </c>
      <c r="V115" s="94" t="str">
        <f t="array" ref="V115">IFERROR(IF($O115=0,"",INDEX($A$5:$P$5,SMALL(IF(--($A115:$P115&lt;$A$6:$P$6),COLUMN($A$5:$P$5),IF($A115:$P115="غ",COLUMN($A$5:$P$5))),COLUMNS($A$7:F115)))),"")</f>
        <v/>
      </c>
      <c r="W115" s="94" t="str">
        <f t="array" ref="W115">IFERROR(IF($O115=0,"",INDEX($A$5:$P$5,SMALL(IF(--($A115:$P115&lt;$A$6:$P$6),COLUMN($A$5:$P$5),IF($A115:$P115="غ",COLUMN($A$5:$P$5))),COLUMNS($A$7:G115)))),"")</f>
        <v/>
      </c>
      <c r="X115" s="94" t="str">
        <f t="array" ref="X115">IFERROR(IF($O115=0,"",INDEX($A$5:$P$5,SMALL(IF(--($A115:$P115&lt;$A$6:$P$6),COLUMN($A$5:$P$5),IF($A115:$P115="غ",COLUMN($A$5:$P$5))),COLUMNS($A$7:H115)))),"")</f>
        <v/>
      </c>
      <c r="Y115" s="94" t="str">
        <f t="array" ref="Y115">IFERROR(IF($O115=0,"",INDEX($A$5:$P$5,SMALL(IF(--($A115:$P115&lt;$A$6:$P$6),COLUMN($A$5:$P$5),IF($A115:$P115="غ",COLUMN($A$5:$P$5))),COLUMNS($A$7:I115)))),"")</f>
        <v/>
      </c>
      <c r="Z115" s="94" t="str">
        <f t="array" ref="Z115">IFERROR(IF($O115=0,"",INDEX($A$5:$P$5,SMALL(IF(--($A115:$P115&lt;$A$6:$P$6),COLUMN($A$5:$P$5),IF($A115:$P115="غ",COLUMN($A$5:$P$5))),COLUMNS($A$7:J115)))),"")</f>
        <v/>
      </c>
      <c r="AA115" s="94" t="str">
        <f t="array" ref="AA115">IFERROR(IF($O115=0,"",INDEX($A$5:$P$5,SMALL(IF(--($A115:$P115&lt;$A$6:$P$6),COLUMN($A$5:$P$5),IF($A115:$P115="غ",COLUMN($A$5:$P$5))),COLUMNS($A$7:K115)))),"")</f>
        <v/>
      </c>
      <c r="AB115" s="94" t="str">
        <f t="array" ref="AB115">IFERROR(IF($O115=0,"",INDEX($A$5:$P$5,SMALL(IF(--($A115:$P115&lt;$A$6:$P$6),COLUMN($A$5:$P$5),IF($A115:$P115="غ",COLUMN($A$5:$P$5))),COLUMNS($A$7:L115)))),"")</f>
        <v/>
      </c>
      <c r="AC115" s="94" t="str">
        <f t="array" ref="AC115">IFERROR(IF($O115=0,"",INDEX($A$5:$P$5,SMALL(IF(--($A115:$P115&lt;$A$6:$P$6),COLUMN($A$5:$P$5),IF($A115:$P115="غ",COLUMN($A$5:$P$5))),COLUMNS($A$7:M115)))),"")</f>
        <v/>
      </c>
      <c r="AD115" s="94" t="str">
        <f t="array" ref="AD115">IFERROR(IF($O115=0,"",INDEX($A$5:$P$5,SMALL(IF(--($A115:$P115&lt;$A$6:$P$6),COLUMN($A$5:$P$5),IF($A115:$P115="غ",COLUMN($A$5:$P$5))),COLUMNS($A$7:N115)))),"")</f>
        <v/>
      </c>
      <c r="AE115" s="94" t="str">
        <f t="array" ref="AE115">IFERROR(IF($O115=0,"",INDEX($A$5:$P$5,SMALL(IF(--($A115:$P115&lt;$A$6:$P$6),COLUMN($A$5:$P$5),IF($A115:$P115="غ",COLUMN($A$5:$P$5))),COLUMNS($A$7:O115)))),"")</f>
        <v/>
      </c>
    </row>
    <row r="116" spans="1:31">
      <c r="A116" s="98">
        <f>ورقة1!P118</f>
        <v>0</v>
      </c>
      <c r="B116" s="98">
        <f>ورقة1!R118</f>
        <v>0</v>
      </c>
      <c r="C116" s="98">
        <f>ورقة1!T118</f>
        <v>0</v>
      </c>
      <c r="D116" s="98">
        <f>ورقة1!V118</f>
        <v>0</v>
      </c>
      <c r="E116" s="98">
        <f>ورقة1!X118</f>
        <v>0</v>
      </c>
      <c r="F116" s="98">
        <f>ورقة1!AA118</f>
        <v>0</v>
      </c>
      <c r="G116" s="98">
        <f>ورقة1!AD118</f>
        <v>0</v>
      </c>
      <c r="H116" s="98">
        <f>ورقة1!AG118</f>
        <v>0</v>
      </c>
      <c r="I116" s="98">
        <f>ورقة1!AJ118</f>
        <v>0</v>
      </c>
      <c r="J116" s="98">
        <f>ورقة1!AM118</f>
        <v>0</v>
      </c>
      <c r="K116" s="98">
        <f>ورقة1!AP118</f>
        <v>0</v>
      </c>
      <c r="L116" s="98">
        <f>ورقة1!AS118</f>
        <v>0</v>
      </c>
      <c r="M116" s="98">
        <f>ورقة1!AV118</f>
        <v>0</v>
      </c>
      <c r="N116" s="98">
        <f>ورقة1!AX118</f>
        <v>0</v>
      </c>
      <c r="O116" s="98">
        <f>ورقة1!AZ118</f>
        <v>0</v>
      </c>
      <c r="P116" s="98">
        <f>ورقة1!BA118</f>
        <v>0</v>
      </c>
      <c r="Q116" s="94" t="str">
        <f t="array" ref="Q116">IFERROR(IF($O116=0,"",INDEX($A$5:$P$5,SMALL(IF(--($A116:$P116&lt;$A$6:$P$6),COLUMN($A$5:$P$5),IF($A116:$P116="غ",COLUMN($A$5:$P$5))),COLUMNS($A$7:A116)))),"")</f>
        <v/>
      </c>
      <c r="R116" s="94" t="str">
        <f t="array" ref="R116">IFERROR(IF($O116=0,"",INDEX($A$5:$P$5,SMALL(IF(--($A116:$P116&lt;$A$6:$P$6),COLUMN($A$5:$P$5),IF($A116:$P116="غ",COLUMN($A$5:$P$5))),COLUMNS($A$7:B116)))),"")</f>
        <v/>
      </c>
      <c r="S116" s="94" t="str">
        <f t="array" ref="S116">IFERROR(IF($O116=0,"",INDEX($A$5:$P$5,SMALL(IF(--($A116:$P116&lt;$A$6:$P$6),COLUMN($A$5:$P$5),IF($A116:$P116="غ",COLUMN($A$5:$P$5))),COLUMNS($A$7:C116)))),"")</f>
        <v/>
      </c>
      <c r="T116" s="94" t="str">
        <f t="array" ref="T116">IFERROR(IF($O116=0,"",INDEX($A$5:$P$5,SMALL(IF(--($A116:$P116&lt;$A$6:$P$6),COLUMN($A$5:$P$5),IF($A116:$P116="غ",COLUMN($A$5:$P$5))),COLUMNS($A$7:D116)))),"")</f>
        <v/>
      </c>
      <c r="U116" s="94" t="str">
        <f t="array" ref="U116">IFERROR(IF($O116=0,"",INDEX($A$5:$P$5,SMALL(IF(--($A116:$P116&lt;$A$6:$P$6),COLUMN($A$5:$P$5),IF($A116:$P116="غ",COLUMN($A$5:$P$5))),COLUMNS($A$7:E116)))),"")</f>
        <v/>
      </c>
      <c r="V116" s="94" t="str">
        <f t="array" ref="V116">IFERROR(IF($O116=0,"",INDEX($A$5:$P$5,SMALL(IF(--($A116:$P116&lt;$A$6:$P$6),COLUMN($A$5:$P$5),IF($A116:$P116="غ",COLUMN($A$5:$P$5))),COLUMNS($A$7:F116)))),"")</f>
        <v/>
      </c>
      <c r="W116" s="94" t="str">
        <f t="array" ref="W116">IFERROR(IF($O116=0,"",INDEX($A$5:$P$5,SMALL(IF(--($A116:$P116&lt;$A$6:$P$6),COLUMN($A$5:$P$5),IF($A116:$P116="غ",COLUMN($A$5:$P$5))),COLUMNS($A$7:G116)))),"")</f>
        <v/>
      </c>
      <c r="X116" s="94" t="str">
        <f t="array" ref="X116">IFERROR(IF($O116=0,"",INDEX($A$5:$P$5,SMALL(IF(--($A116:$P116&lt;$A$6:$P$6),COLUMN($A$5:$P$5),IF($A116:$P116="غ",COLUMN($A$5:$P$5))),COLUMNS($A$7:H116)))),"")</f>
        <v/>
      </c>
      <c r="Y116" s="94" t="str">
        <f t="array" ref="Y116">IFERROR(IF($O116=0,"",INDEX($A$5:$P$5,SMALL(IF(--($A116:$P116&lt;$A$6:$P$6),COLUMN($A$5:$P$5),IF($A116:$P116="غ",COLUMN($A$5:$P$5))),COLUMNS($A$7:I116)))),"")</f>
        <v/>
      </c>
      <c r="Z116" s="94" t="str">
        <f t="array" ref="Z116">IFERROR(IF($O116=0,"",INDEX($A$5:$P$5,SMALL(IF(--($A116:$P116&lt;$A$6:$P$6),COLUMN($A$5:$P$5),IF($A116:$P116="غ",COLUMN($A$5:$P$5))),COLUMNS($A$7:J116)))),"")</f>
        <v/>
      </c>
      <c r="AA116" s="94" t="str">
        <f t="array" ref="AA116">IFERROR(IF($O116=0,"",INDEX($A$5:$P$5,SMALL(IF(--($A116:$P116&lt;$A$6:$P$6),COLUMN($A$5:$P$5),IF($A116:$P116="غ",COLUMN($A$5:$P$5))),COLUMNS($A$7:K116)))),"")</f>
        <v/>
      </c>
      <c r="AB116" s="94" t="str">
        <f t="array" ref="AB116">IFERROR(IF($O116=0,"",INDEX($A$5:$P$5,SMALL(IF(--($A116:$P116&lt;$A$6:$P$6),COLUMN($A$5:$P$5),IF($A116:$P116="غ",COLUMN($A$5:$P$5))),COLUMNS($A$7:L116)))),"")</f>
        <v/>
      </c>
      <c r="AC116" s="94" t="str">
        <f t="array" ref="AC116">IFERROR(IF($O116=0,"",INDEX($A$5:$P$5,SMALL(IF(--($A116:$P116&lt;$A$6:$P$6),COLUMN($A$5:$P$5),IF($A116:$P116="غ",COLUMN($A$5:$P$5))),COLUMNS($A$7:M116)))),"")</f>
        <v/>
      </c>
      <c r="AD116" s="94" t="str">
        <f t="array" ref="AD116">IFERROR(IF($O116=0,"",INDEX($A$5:$P$5,SMALL(IF(--($A116:$P116&lt;$A$6:$P$6),COLUMN($A$5:$P$5),IF($A116:$P116="غ",COLUMN($A$5:$P$5))),COLUMNS($A$7:N116)))),"")</f>
        <v/>
      </c>
      <c r="AE116" s="94" t="str">
        <f t="array" ref="AE116">IFERROR(IF($O116=0,"",INDEX($A$5:$P$5,SMALL(IF(--($A116:$P116&lt;$A$6:$P$6),COLUMN($A$5:$P$5),IF($A116:$P116="غ",COLUMN($A$5:$P$5))),COLUMNS($A$7:O116)))),"")</f>
        <v/>
      </c>
    </row>
    <row r="117" spans="1:31">
      <c r="A117" s="98">
        <f>ورقة1!P119</f>
        <v>0</v>
      </c>
      <c r="B117" s="98">
        <f>ورقة1!R119</f>
        <v>0</v>
      </c>
      <c r="C117" s="98">
        <f>ورقة1!T119</f>
        <v>0</v>
      </c>
      <c r="D117" s="98">
        <f>ورقة1!V119</f>
        <v>0</v>
      </c>
      <c r="E117" s="98">
        <f>ورقة1!X119</f>
        <v>0</v>
      </c>
      <c r="F117" s="98">
        <f>ورقة1!AA119</f>
        <v>0</v>
      </c>
      <c r="G117" s="98">
        <f>ورقة1!AD119</f>
        <v>0</v>
      </c>
      <c r="H117" s="98">
        <f>ورقة1!AG119</f>
        <v>0</v>
      </c>
      <c r="I117" s="98">
        <f>ورقة1!AJ119</f>
        <v>0</v>
      </c>
      <c r="J117" s="98">
        <f>ورقة1!AM119</f>
        <v>0</v>
      </c>
      <c r="K117" s="98">
        <f>ورقة1!AP119</f>
        <v>0</v>
      </c>
      <c r="L117" s="98">
        <f>ورقة1!AS119</f>
        <v>0</v>
      </c>
      <c r="M117" s="98">
        <f>ورقة1!AV119</f>
        <v>0</v>
      </c>
      <c r="N117" s="98">
        <f>ورقة1!AX119</f>
        <v>0</v>
      </c>
      <c r="O117" s="98">
        <f>ورقة1!AZ119</f>
        <v>0</v>
      </c>
      <c r="P117" s="98">
        <f>ورقة1!BA119</f>
        <v>0</v>
      </c>
      <c r="Q117" s="94" t="str">
        <f t="array" ref="Q117">IFERROR(IF($O117=0,"",INDEX($A$5:$P$5,SMALL(IF(--($A117:$P117&lt;$A$6:$P$6),COLUMN($A$5:$P$5),IF($A117:$P117="غ",COLUMN($A$5:$P$5))),COLUMNS($A$7:A117)))),"")</f>
        <v/>
      </c>
      <c r="R117" s="94" t="str">
        <f t="array" ref="R117">IFERROR(IF($O117=0,"",INDEX($A$5:$P$5,SMALL(IF(--($A117:$P117&lt;$A$6:$P$6),COLUMN($A$5:$P$5),IF($A117:$P117="غ",COLUMN($A$5:$P$5))),COLUMNS($A$7:B117)))),"")</f>
        <v/>
      </c>
      <c r="S117" s="94" t="str">
        <f t="array" ref="S117">IFERROR(IF($O117=0,"",INDEX($A$5:$P$5,SMALL(IF(--($A117:$P117&lt;$A$6:$P$6),COLUMN($A$5:$P$5),IF($A117:$P117="غ",COLUMN($A$5:$P$5))),COLUMNS($A$7:C117)))),"")</f>
        <v/>
      </c>
      <c r="T117" s="94" t="str">
        <f t="array" ref="T117">IFERROR(IF($O117=0,"",INDEX($A$5:$P$5,SMALL(IF(--($A117:$P117&lt;$A$6:$P$6),COLUMN($A$5:$P$5),IF($A117:$P117="غ",COLUMN($A$5:$P$5))),COLUMNS($A$7:D117)))),"")</f>
        <v/>
      </c>
      <c r="U117" s="94" t="str">
        <f t="array" ref="U117">IFERROR(IF($O117=0,"",INDEX($A$5:$P$5,SMALL(IF(--($A117:$P117&lt;$A$6:$P$6),COLUMN($A$5:$P$5),IF($A117:$P117="غ",COLUMN($A$5:$P$5))),COLUMNS($A$7:E117)))),"")</f>
        <v/>
      </c>
      <c r="V117" s="94" t="str">
        <f t="array" ref="V117">IFERROR(IF($O117=0,"",INDEX($A$5:$P$5,SMALL(IF(--($A117:$P117&lt;$A$6:$P$6),COLUMN($A$5:$P$5),IF($A117:$P117="غ",COLUMN($A$5:$P$5))),COLUMNS($A$7:F117)))),"")</f>
        <v/>
      </c>
      <c r="W117" s="94" t="str">
        <f t="array" ref="W117">IFERROR(IF($O117=0,"",INDEX($A$5:$P$5,SMALL(IF(--($A117:$P117&lt;$A$6:$P$6),COLUMN($A$5:$P$5),IF($A117:$P117="غ",COLUMN($A$5:$P$5))),COLUMNS($A$7:G117)))),"")</f>
        <v/>
      </c>
      <c r="X117" s="94" t="str">
        <f t="array" ref="X117">IFERROR(IF($O117=0,"",INDEX($A$5:$P$5,SMALL(IF(--($A117:$P117&lt;$A$6:$P$6),COLUMN($A$5:$P$5),IF($A117:$P117="غ",COLUMN($A$5:$P$5))),COLUMNS($A$7:H117)))),"")</f>
        <v/>
      </c>
      <c r="Y117" s="94" t="str">
        <f t="array" ref="Y117">IFERROR(IF($O117=0,"",INDEX($A$5:$P$5,SMALL(IF(--($A117:$P117&lt;$A$6:$P$6),COLUMN($A$5:$P$5),IF($A117:$P117="غ",COLUMN($A$5:$P$5))),COLUMNS($A$7:I117)))),"")</f>
        <v/>
      </c>
      <c r="Z117" s="94" t="str">
        <f t="array" ref="Z117">IFERROR(IF($O117=0,"",INDEX($A$5:$P$5,SMALL(IF(--($A117:$P117&lt;$A$6:$P$6),COLUMN($A$5:$P$5),IF($A117:$P117="غ",COLUMN($A$5:$P$5))),COLUMNS($A$7:J117)))),"")</f>
        <v/>
      </c>
      <c r="AA117" s="94" t="str">
        <f t="array" ref="AA117">IFERROR(IF($O117=0,"",INDEX($A$5:$P$5,SMALL(IF(--($A117:$P117&lt;$A$6:$P$6),COLUMN($A$5:$P$5),IF($A117:$P117="غ",COLUMN($A$5:$P$5))),COLUMNS($A$7:K117)))),"")</f>
        <v/>
      </c>
      <c r="AB117" s="94" t="str">
        <f t="array" ref="AB117">IFERROR(IF($O117=0,"",INDEX($A$5:$P$5,SMALL(IF(--($A117:$P117&lt;$A$6:$P$6),COLUMN($A$5:$P$5),IF($A117:$P117="غ",COLUMN($A$5:$P$5))),COLUMNS($A$7:L117)))),"")</f>
        <v/>
      </c>
      <c r="AC117" s="94" t="str">
        <f t="array" ref="AC117">IFERROR(IF($O117=0,"",INDEX($A$5:$P$5,SMALL(IF(--($A117:$P117&lt;$A$6:$P$6),COLUMN($A$5:$P$5),IF($A117:$P117="غ",COLUMN($A$5:$P$5))),COLUMNS($A$7:M117)))),"")</f>
        <v/>
      </c>
      <c r="AD117" s="94" t="str">
        <f t="array" ref="AD117">IFERROR(IF($O117=0,"",INDEX($A$5:$P$5,SMALL(IF(--($A117:$P117&lt;$A$6:$P$6),COLUMN($A$5:$P$5),IF($A117:$P117="غ",COLUMN($A$5:$P$5))),COLUMNS($A$7:N117)))),"")</f>
        <v/>
      </c>
      <c r="AE117" s="94" t="str">
        <f t="array" ref="AE117">IFERROR(IF($O117=0,"",INDEX($A$5:$P$5,SMALL(IF(--($A117:$P117&lt;$A$6:$P$6),COLUMN($A$5:$P$5),IF($A117:$P117="غ",COLUMN($A$5:$P$5))),COLUMNS($A$7:O117)))),"")</f>
        <v/>
      </c>
    </row>
    <row r="118" spans="1:31">
      <c r="A118" s="98">
        <f>ورقة1!P120</f>
        <v>0</v>
      </c>
      <c r="B118" s="98">
        <f>ورقة1!R120</f>
        <v>0</v>
      </c>
      <c r="C118" s="98">
        <f>ورقة1!T120</f>
        <v>0</v>
      </c>
      <c r="D118" s="98">
        <f>ورقة1!V120</f>
        <v>0</v>
      </c>
      <c r="E118" s="98">
        <f>ورقة1!X120</f>
        <v>0</v>
      </c>
      <c r="F118" s="98">
        <f>ورقة1!AA120</f>
        <v>0</v>
      </c>
      <c r="G118" s="98">
        <f>ورقة1!AD120</f>
        <v>0</v>
      </c>
      <c r="H118" s="98">
        <f>ورقة1!AG120</f>
        <v>0</v>
      </c>
      <c r="I118" s="98">
        <f>ورقة1!AJ120</f>
        <v>0</v>
      </c>
      <c r="J118" s="98">
        <f>ورقة1!AM120</f>
        <v>0</v>
      </c>
      <c r="K118" s="98">
        <f>ورقة1!AP120</f>
        <v>0</v>
      </c>
      <c r="L118" s="98">
        <f>ورقة1!AS120</f>
        <v>0</v>
      </c>
      <c r="M118" s="98">
        <f>ورقة1!AV120</f>
        <v>0</v>
      </c>
      <c r="N118" s="98">
        <f>ورقة1!AX120</f>
        <v>0</v>
      </c>
      <c r="O118" s="98">
        <f>ورقة1!AZ120</f>
        <v>0</v>
      </c>
      <c r="P118" s="98">
        <f>ورقة1!BA120</f>
        <v>0</v>
      </c>
      <c r="Q118" s="94" t="str">
        <f t="array" ref="Q118">IFERROR(IF($O118=0,"",INDEX($A$5:$P$5,SMALL(IF(--($A118:$P118&lt;$A$6:$P$6),COLUMN($A$5:$P$5),IF($A118:$P118="غ",COLUMN($A$5:$P$5))),COLUMNS($A$7:A118)))),"")</f>
        <v/>
      </c>
      <c r="R118" s="94" t="str">
        <f t="array" ref="R118">IFERROR(IF($O118=0,"",INDEX($A$5:$P$5,SMALL(IF(--($A118:$P118&lt;$A$6:$P$6),COLUMN($A$5:$P$5),IF($A118:$P118="غ",COLUMN($A$5:$P$5))),COLUMNS($A$7:B118)))),"")</f>
        <v/>
      </c>
      <c r="S118" s="94" t="str">
        <f t="array" ref="S118">IFERROR(IF($O118=0,"",INDEX($A$5:$P$5,SMALL(IF(--($A118:$P118&lt;$A$6:$P$6),COLUMN($A$5:$P$5),IF($A118:$P118="غ",COLUMN($A$5:$P$5))),COLUMNS($A$7:C118)))),"")</f>
        <v/>
      </c>
      <c r="T118" s="94" t="str">
        <f t="array" ref="T118">IFERROR(IF($O118=0,"",INDEX($A$5:$P$5,SMALL(IF(--($A118:$P118&lt;$A$6:$P$6),COLUMN($A$5:$P$5),IF($A118:$P118="غ",COLUMN($A$5:$P$5))),COLUMNS($A$7:D118)))),"")</f>
        <v/>
      </c>
      <c r="U118" s="94" t="str">
        <f t="array" ref="U118">IFERROR(IF($O118=0,"",INDEX($A$5:$P$5,SMALL(IF(--($A118:$P118&lt;$A$6:$P$6),COLUMN($A$5:$P$5),IF($A118:$P118="غ",COLUMN($A$5:$P$5))),COLUMNS($A$7:E118)))),"")</f>
        <v/>
      </c>
      <c r="V118" s="94" t="str">
        <f t="array" ref="V118">IFERROR(IF($O118=0,"",INDEX($A$5:$P$5,SMALL(IF(--($A118:$P118&lt;$A$6:$P$6),COLUMN($A$5:$P$5),IF($A118:$P118="غ",COLUMN($A$5:$P$5))),COLUMNS($A$7:F118)))),"")</f>
        <v/>
      </c>
      <c r="W118" s="94" t="str">
        <f t="array" ref="W118">IFERROR(IF($O118=0,"",INDEX($A$5:$P$5,SMALL(IF(--($A118:$P118&lt;$A$6:$P$6),COLUMN($A$5:$P$5),IF($A118:$P118="غ",COLUMN($A$5:$P$5))),COLUMNS($A$7:G118)))),"")</f>
        <v/>
      </c>
      <c r="X118" s="94" t="str">
        <f t="array" ref="X118">IFERROR(IF($O118=0,"",INDEX($A$5:$P$5,SMALL(IF(--($A118:$P118&lt;$A$6:$P$6),COLUMN($A$5:$P$5),IF($A118:$P118="غ",COLUMN($A$5:$P$5))),COLUMNS($A$7:H118)))),"")</f>
        <v/>
      </c>
      <c r="Y118" s="94" t="str">
        <f t="array" ref="Y118">IFERROR(IF($O118=0,"",INDEX($A$5:$P$5,SMALL(IF(--($A118:$P118&lt;$A$6:$P$6),COLUMN($A$5:$P$5),IF($A118:$P118="غ",COLUMN($A$5:$P$5))),COLUMNS($A$7:I118)))),"")</f>
        <v/>
      </c>
      <c r="Z118" s="94" t="str">
        <f t="array" ref="Z118">IFERROR(IF($O118=0,"",INDEX($A$5:$P$5,SMALL(IF(--($A118:$P118&lt;$A$6:$P$6),COLUMN($A$5:$P$5),IF($A118:$P118="غ",COLUMN($A$5:$P$5))),COLUMNS($A$7:J118)))),"")</f>
        <v/>
      </c>
      <c r="AA118" s="94" t="str">
        <f t="array" ref="AA118">IFERROR(IF($O118=0,"",INDEX($A$5:$P$5,SMALL(IF(--($A118:$P118&lt;$A$6:$P$6),COLUMN($A$5:$P$5),IF($A118:$P118="غ",COLUMN($A$5:$P$5))),COLUMNS($A$7:K118)))),"")</f>
        <v/>
      </c>
      <c r="AB118" s="94" t="str">
        <f t="array" ref="AB118">IFERROR(IF($O118=0,"",INDEX($A$5:$P$5,SMALL(IF(--($A118:$P118&lt;$A$6:$P$6),COLUMN($A$5:$P$5),IF($A118:$P118="غ",COLUMN($A$5:$P$5))),COLUMNS($A$7:L118)))),"")</f>
        <v/>
      </c>
      <c r="AC118" s="94" t="str">
        <f t="array" ref="AC118">IFERROR(IF($O118=0,"",INDEX($A$5:$P$5,SMALL(IF(--($A118:$P118&lt;$A$6:$P$6),COLUMN($A$5:$P$5),IF($A118:$P118="غ",COLUMN($A$5:$P$5))),COLUMNS($A$7:M118)))),"")</f>
        <v/>
      </c>
      <c r="AD118" s="94" t="str">
        <f t="array" ref="AD118">IFERROR(IF($O118=0,"",INDEX($A$5:$P$5,SMALL(IF(--($A118:$P118&lt;$A$6:$P$6),COLUMN($A$5:$P$5),IF($A118:$P118="غ",COLUMN($A$5:$P$5))),COLUMNS($A$7:N118)))),"")</f>
        <v/>
      </c>
      <c r="AE118" s="94" t="str">
        <f t="array" ref="AE118">IFERROR(IF($O118=0,"",INDEX($A$5:$P$5,SMALL(IF(--($A118:$P118&lt;$A$6:$P$6),COLUMN($A$5:$P$5),IF($A118:$P118="غ",COLUMN($A$5:$P$5))),COLUMNS($A$7:O118)))),"")</f>
        <v/>
      </c>
    </row>
    <row r="119" spans="1:31">
      <c r="A119" s="98">
        <f>ورقة1!P121</f>
        <v>0</v>
      </c>
      <c r="B119" s="98">
        <f>ورقة1!R121</f>
        <v>0</v>
      </c>
      <c r="C119" s="98">
        <f>ورقة1!T121</f>
        <v>0</v>
      </c>
      <c r="D119" s="98">
        <f>ورقة1!V121</f>
        <v>0</v>
      </c>
      <c r="E119" s="98">
        <f>ورقة1!X121</f>
        <v>0</v>
      </c>
      <c r="F119" s="98">
        <f>ورقة1!AA121</f>
        <v>0</v>
      </c>
      <c r="G119" s="98">
        <f>ورقة1!AD121</f>
        <v>0</v>
      </c>
      <c r="H119" s="98">
        <f>ورقة1!AG121</f>
        <v>0</v>
      </c>
      <c r="I119" s="98">
        <f>ورقة1!AJ121</f>
        <v>0</v>
      </c>
      <c r="J119" s="98">
        <f>ورقة1!AM121</f>
        <v>0</v>
      </c>
      <c r="K119" s="98">
        <f>ورقة1!AP121</f>
        <v>0</v>
      </c>
      <c r="L119" s="98">
        <f>ورقة1!AS121</f>
        <v>0</v>
      </c>
      <c r="M119" s="98">
        <f>ورقة1!AV121</f>
        <v>0</v>
      </c>
      <c r="N119" s="98">
        <f>ورقة1!AX121</f>
        <v>0</v>
      </c>
      <c r="O119" s="98">
        <f>ورقة1!AZ121</f>
        <v>0</v>
      </c>
      <c r="P119" s="98">
        <f>ورقة1!BA121</f>
        <v>0</v>
      </c>
      <c r="Q119" s="94" t="str">
        <f t="array" ref="Q119">IFERROR(IF($O119=0,"",INDEX($A$5:$P$5,SMALL(IF(--($A119:$P119&lt;$A$6:$P$6),COLUMN($A$5:$P$5),IF($A119:$P119="غ",COLUMN($A$5:$P$5))),COLUMNS($A$7:A119)))),"")</f>
        <v/>
      </c>
      <c r="R119" s="94" t="str">
        <f t="array" ref="R119">IFERROR(IF($O119=0,"",INDEX($A$5:$P$5,SMALL(IF(--($A119:$P119&lt;$A$6:$P$6),COLUMN($A$5:$P$5),IF($A119:$P119="غ",COLUMN($A$5:$P$5))),COLUMNS($A$7:B119)))),"")</f>
        <v/>
      </c>
      <c r="S119" s="94" t="str">
        <f t="array" ref="S119">IFERROR(IF($O119=0,"",INDEX($A$5:$P$5,SMALL(IF(--($A119:$P119&lt;$A$6:$P$6),COLUMN($A$5:$P$5),IF($A119:$P119="غ",COLUMN($A$5:$P$5))),COLUMNS($A$7:C119)))),"")</f>
        <v/>
      </c>
      <c r="T119" s="94" t="str">
        <f t="array" ref="T119">IFERROR(IF($O119=0,"",INDEX($A$5:$P$5,SMALL(IF(--($A119:$P119&lt;$A$6:$P$6),COLUMN($A$5:$P$5),IF($A119:$P119="غ",COLUMN($A$5:$P$5))),COLUMNS($A$7:D119)))),"")</f>
        <v/>
      </c>
      <c r="U119" s="94" t="str">
        <f t="array" ref="U119">IFERROR(IF($O119=0,"",INDEX($A$5:$P$5,SMALL(IF(--($A119:$P119&lt;$A$6:$P$6),COLUMN($A$5:$P$5),IF($A119:$P119="غ",COLUMN($A$5:$P$5))),COLUMNS($A$7:E119)))),"")</f>
        <v/>
      </c>
      <c r="V119" s="94" t="str">
        <f t="array" ref="V119">IFERROR(IF($O119=0,"",INDEX($A$5:$P$5,SMALL(IF(--($A119:$P119&lt;$A$6:$P$6),COLUMN($A$5:$P$5),IF($A119:$P119="غ",COLUMN($A$5:$P$5))),COLUMNS($A$7:F119)))),"")</f>
        <v/>
      </c>
      <c r="W119" s="94" t="str">
        <f t="array" ref="W119">IFERROR(IF($O119=0,"",INDEX($A$5:$P$5,SMALL(IF(--($A119:$P119&lt;$A$6:$P$6),COLUMN($A$5:$P$5),IF($A119:$P119="غ",COLUMN($A$5:$P$5))),COLUMNS($A$7:G119)))),"")</f>
        <v/>
      </c>
      <c r="X119" s="94" t="str">
        <f t="array" ref="X119">IFERROR(IF($O119=0,"",INDEX($A$5:$P$5,SMALL(IF(--($A119:$P119&lt;$A$6:$P$6),COLUMN($A$5:$P$5),IF($A119:$P119="غ",COLUMN($A$5:$P$5))),COLUMNS($A$7:H119)))),"")</f>
        <v/>
      </c>
      <c r="Y119" s="94" t="str">
        <f t="array" ref="Y119">IFERROR(IF($O119=0,"",INDEX($A$5:$P$5,SMALL(IF(--($A119:$P119&lt;$A$6:$P$6),COLUMN($A$5:$P$5),IF($A119:$P119="غ",COLUMN($A$5:$P$5))),COLUMNS($A$7:I119)))),"")</f>
        <v/>
      </c>
      <c r="Z119" s="94" t="str">
        <f t="array" ref="Z119">IFERROR(IF($O119=0,"",INDEX($A$5:$P$5,SMALL(IF(--($A119:$P119&lt;$A$6:$P$6),COLUMN($A$5:$P$5),IF($A119:$P119="غ",COLUMN($A$5:$P$5))),COLUMNS($A$7:J119)))),"")</f>
        <v/>
      </c>
      <c r="AA119" s="94" t="str">
        <f t="array" ref="AA119">IFERROR(IF($O119=0,"",INDEX($A$5:$P$5,SMALL(IF(--($A119:$P119&lt;$A$6:$P$6),COLUMN($A$5:$P$5),IF($A119:$P119="غ",COLUMN($A$5:$P$5))),COLUMNS($A$7:K119)))),"")</f>
        <v/>
      </c>
      <c r="AB119" s="94" t="str">
        <f t="array" ref="AB119">IFERROR(IF($O119=0,"",INDEX($A$5:$P$5,SMALL(IF(--($A119:$P119&lt;$A$6:$P$6),COLUMN($A$5:$P$5),IF($A119:$P119="غ",COLUMN($A$5:$P$5))),COLUMNS($A$7:L119)))),"")</f>
        <v/>
      </c>
      <c r="AC119" s="94" t="str">
        <f t="array" ref="AC119">IFERROR(IF($O119=0,"",INDEX($A$5:$P$5,SMALL(IF(--($A119:$P119&lt;$A$6:$P$6),COLUMN($A$5:$P$5),IF($A119:$P119="غ",COLUMN($A$5:$P$5))),COLUMNS($A$7:M119)))),"")</f>
        <v/>
      </c>
      <c r="AD119" s="94" t="str">
        <f t="array" ref="AD119">IFERROR(IF($O119=0,"",INDEX($A$5:$P$5,SMALL(IF(--($A119:$P119&lt;$A$6:$P$6),COLUMN($A$5:$P$5),IF($A119:$P119="غ",COLUMN($A$5:$P$5))),COLUMNS($A$7:N119)))),"")</f>
        <v/>
      </c>
      <c r="AE119" s="94" t="str">
        <f t="array" ref="AE119">IFERROR(IF($O119=0,"",INDEX($A$5:$P$5,SMALL(IF(--($A119:$P119&lt;$A$6:$P$6),COLUMN($A$5:$P$5),IF($A119:$P119="غ",COLUMN($A$5:$P$5))),COLUMNS($A$7:O119)))),"")</f>
        <v/>
      </c>
    </row>
    <row r="120" spans="1:31">
      <c r="A120" s="98">
        <f>ورقة1!P122</f>
        <v>0</v>
      </c>
      <c r="B120" s="98">
        <f>ورقة1!R122</f>
        <v>0</v>
      </c>
      <c r="C120" s="98">
        <f>ورقة1!T122</f>
        <v>0</v>
      </c>
      <c r="D120" s="98">
        <f>ورقة1!V122</f>
        <v>0</v>
      </c>
      <c r="E120" s="98">
        <f>ورقة1!X122</f>
        <v>0</v>
      </c>
      <c r="F120" s="98">
        <f>ورقة1!AA122</f>
        <v>0</v>
      </c>
      <c r="G120" s="98">
        <f>ورقة1!AD122</f>
        <v>0</v>
      </c>
      <c r="H120" s="98">
        <f>ورقة1!AG122</f>
        <v>0</v>
      </c>
      <c r="I120" s="98">
        <f>ورقة1!AJ122</f>
        <v>0</v>
      </c>
      <c r="J120" s="98">
        <f>ورقة1!AM122</f>
        <v>0</v>
      </c>
      <c r="K120" s="98">
        <f>ورقة1!AP122</f>
        <v>0</v>
      </c>
      <c r="L120" s="98">
        <f>ورقة1!AS122</f>
        <v>0</v>
      </c>
      <c r="M120" s="98">
        <f>ورقة1!AV122</f>
        <v>0</v>
      </c>
      <c r="N120" s="98">
        <f>ورقة1!AX122</f>
        <v>0</v>
      </c>
      <c r="O120" s="98">
        <f>ورقة1!AZ122</f>
        <v>0</v>
      </c>
      <c r="P120" s="98">
        <f>ورقة1!BA122</f>
        <v>0</v>
      </c>
      <c r="Q120" s="94" t="str">
        <f t="array" ref="Q120">IFERROR(IF($O120=0,"",INDEX($A$5:$P$5,SMALL(IF(--($A120:$P120&lt;$A$6:$P$6),COLUMN($A$5:$P$5),IF($A120:$P120="غ",COLUMN($A$5:$P$5))),COLUMNS($A$7:A120)))),"")</f>
        <v/>
      </c>
      <c r="R120" s="94" t="str">
        <f t="array" ref="R120">IFERROR(IF($O120=0,"",INDEX($A$5:$P$5,SMALL(IF(--($A120:$P120&lt;$A$6:$P$6),COLUMN($A$5:$P$5),IF($A120:$P120="غ",COLUMN($A$5:$P$5))),COLUMNS($A$7:B120)))),"")</f>
        <v/>
      </c>
      <c r="S120" s="94" t="str">
        <f t="array" ref="S120">IFERROR(IF($O120=0,"",INDEX($A$5:$P$5,SMALL(IF(--($A120:$P120&lt;$A$6:$P$6),COLUMN($A$5:$P$5),IF($A120:$P120="غ",COLUMN($A$5:$P$5))),COLUMNS($A$7:C120)))),"")</f>
        <v/>
      </c>
      <c r="T120" s="94" t="str">
        <f t="array" ref="T120">IFERROR(IF($O120=0,"",INDEX($A$5:$P$5,SMALL(IF(--($A120:$P120&lt;$A$6:$P$6),COLUMN($A$5:$P$5),IF($A120:$P120="غ",COLUMN($A$5:$P$5))),COLUMNS($A$7:D120)))),"")</f>
        <v/>
      </c>
      <c r="U120" s="94" t="str">
        <f t="array" ref="U120">IFERROR(IF($O120=0,"",INDEX($A$5:$P$5,SMALL(IF(--($A120:$P120&lt;$A$6:$P$6),COLUMN($A$5:$P$5),IF($A120:$P120="غ",COLUMN($A$5:$P$5))),COLUMNS($A$7:E120)))),"")</f>
        <v/>
      </c>
      <c r="V120" s="94" t="str">
        <f t="array" ref="V120">IFERROR(IF($O120=0,"",INDEX($A$5:$P$5,SMALL(IF(--($A120:$P120&lt;$A$6:$P$6),COLUMN($A$5:$P$5),IF($A120:$P120="غ",COLUMN($A$5:$P$5))),COLUMNS($A$7:F120)))),"")</f>
        <v/>
      </c>
      <c r="W120" s="94" t="str">
        <f t="array" ref="W120">IFERROR(IF($O120=0,"",INDEX($A$5:$P$5,SMALL(IF(--($A120:$P120&lt;$A$6:$P$6),COLUMN($A$5:$P$5),IF($A120:$P120="غ",COLUMN($A$5:$P$5))),COLUMNS($A$7:G120)))),"")</f>
        <v/>
      </c>
      <c r="X120" s="94" t="str">
        <f t="array" ref="X120">IFERROR(IF($O120=0,"",INDEX($A$5:$P$5,SMALL(IF(--($A120:$P120&lt;$A$6:$P$6),COLUMN($A$5:$P$5),IF($A120:$P120="غ",COLUMN($A$5:$P$5))),COLUMNS($A$7:H120)))),"")</f>
        <v/>
      </c>
      <c r="Y120" s="94" t="str">
        <f t="array" ref="Y120">IFERROR(IF($O120=0,"",INDEX($A$5:$P$5,SMALL(IF(--($A120:$P120&lt;$A$6:$P$6),COLUMN($A$5:$P$5),IF($A120:$P120="غ",COLUMN($A$5:$P$5))),COLUMNS($A$7:I120)))),"")</f>
        <v/>
      </c>
      <c r="Z120" s="94" t="str">
        <f t="array" ref="Z120">IFERROR(IF($O120=0,"",INDEX($A$5:$P$5,SMALL(IF(--($A120:$P120&lt;$A$6:$P$6),COLUMN($A$5:$P$5),IF($A120:$P120="غ",COLUMN($A$5:$P$5))),COLUMNS($A$7:J120)))),"")</f>
        <v/>
      </c>
      <c r="AA120" s="94" t="str">
        <f t="array" ref="AA120">IFERROR(IF($O120=0,"",INDEX($A$5:$P$5,SMALL(IF(--($A120:$P120&lt;$A$6:$P$6),COLUMN($A$5:$P$5),IF($A120:$P120="غ",COLUMN($A$5:$P$5))),COLUMNS($A$7:K120)))),"")</f>
        <v/>
      </c>
      <c r="AB120" s="94" t="str">
        <f t="array" ref="AB120">IFERROR(IF($O120=0,"",INDEX($A$5:$P$5,SMALL(IF(--($A120:$P120&lt;$A$6:$P$6),COLUMN($A$5:$P$5),IF($A120:$P120="غ",COLUMN($A$5:$P$5))),COLUMNS($A$7:L120)))),"")</f>
        <v/>
      </c>
      <c r="AC120" s="94" t="str">
        <f t="array" ref="AC120">IFERROR(IF($O120=0,"",INDEX($A$5:$P$5,SMALL(IF(--($A120:$P120&lt;$A$6:$P$6),COLUMN($A$5:$P$5),IF($A120:$P120="غ",COLUMN($A$5:$P$5))),COLUMNS($A$7:M120)))),"")</f>
        <v/>
      </c>
      <c r="AD120" s="94" t="str">
        <f t="array" ref="AD120">IFERROR(IF($O120=0,"",INDEX($A$5:$P$5,SMALL(IF(--($A120:$P120&lt;$A$6:$P$6),COLUMN($A$5:$P$5),IF($A120:$P120="غ",COLUMN($A$5:$P$5))),COLUMNS($A$7:N120)))),"")</f>
        <v/>
      </c>
      <c r="AE120" s="94" t="str">
        <f t="array" ref="AE120">IFERROR(IF($O120=0,"",INDEX($A$5:$P$5,SMALL(IF(--($A120:$P120&lt;$A$6:$P$6),COLUMN($A$5:$P$5),IF($A120:$P120="غ",COLUMN($A$5:$P$5))),COLUMNS($A$7:O120)))),"")</f>
        <v/>
      </c>
    </row>
    <row r="121" spans="1:31">
      <c r="A121" s="98">
        <f>ورقة1!P123</f>
        <v>0</v>
      </c>
      <c r="B121" s="98">
        <f>ورقة1!R123</f>
        <v>0</v>
      </c>
      <c r="C121" s="98">
        <f>ورقة1!T123</f>
        <v>0</v>
      </c>
      <c r="D121" s="98">
        <f>ورقة1!V123</f>
        <v>0</v>
      </c>
      <c r="E121" s="98">
        <f>ورقة1!X123</f>
        <v>0</v>
      </c>
      <c r="F121" s="98">
        <f>ورقة1!AA123</f>
        <v>0</v>
      </c>
      <c r="G121" s="98">
        <f>ورقة1!AD123</f>
        <v>0</v>
      </c>
      <c r="H121" s="98">
        <f>ورقة1!AG123</f>
        <v>0</v>
      </c>
      <c r="I121" s="98">
        <f>ورقة1!AJ123</f>
        <v>0</v>
      </c>
      <c r="J121" s="98">
        <f>ورقة1!AM123</f>
        <v>0</v>
      </c>
      <c r="K121" s="98">
        <f>ورقة1!AP123</f>
        <v>0</v>
      </c>
      <c r="L121" s="98">
        <f>ورقة1!AS123</f>
        <v>0</v>
      </c>
      <c r="M121" s="98">
        <f>ورقة1!AV123</f>
        <v>0</v>
      </c>
      <c r="N121" s="98">
        <f>ورقة1!AX123</f>
        <v>0</v>
      </c>
      <c r="O121" s="98">
        <f>ورقة1!AZ123</f>
        <v>0</v>
      </c>
      <c r="P121" s="98">
        <f>ورقة1!BA123</f>
        <v>0</v>
      </c>
      <c r="Q121" s="94" t="str">
        <f t="array" ref="Q121">IFERROR(IF($O121=0,"",INDEX($A$5:$P$5,SMALL(IF(--($A121:$P121&lt;$A$6:$P$6),COLUMN($A$5:$P$5),IF($A121:$P121="غ",COLUMN($A$5:$P$5))),COLUMNS($A$7:A121)))),"")</f>
        <v/>
      </c>
      <c r="R121" s="94" t="str">
        <f t="array" ref="R121">IFERROR(IF($O121=0,"",INDEX($A$5:$P$5,SMALL(IF(--($A121:$P121&lt;$A$6:$P$6),COLUMN($A$5:$P$5),IF($A121:$P121="غ",COLUMN($A$5:$P$5))),COLUMNS($A$7:B121)))),"")</f>
        <v/>
      </c>
      <c r="S121" s="94" t="str">
        <f t="array" ref="S121">IFERROR(IF($O121=0,"",INDEX($A$5:$P$5,SMALL(IF(--($A121:$P121&lt;$A$6:$P$6),COLUMN($A$5:$P$5),IF($A121:$P121="غ",COLUMN($A$5:$P$5))),COLUMNS($A$7:C121)))),"")</f>
        <v/>
      </c>
      <c r="T121" s="94" t="str">
        <f t="array" ref="T121">IFERROR(IF($O121=0,"",INDEX($A$5:$P$5,SMALL(IF(--($A121:$P121&lt;$A$6:$P$6),COLUMN($A$5:$P$5),IF($A121:$P121="غ",COLUMN($A$5:$P$5))),COLUMNS($A$7:D121)))),"")</f>
        <v/>
      </c>
      <c r="U121" s="94" t="str">
        <f t="array" ref="U121">IFERROR(IF($O121=0,"",INDEX($A$5:$P$5,SMALL(IF(--($A121:$P121&lt;$A$6:$P$6),COLUMN($A$5:$P$5),IF($A121:$P121="غ",COLUMN($A$5:$P$5))),COLUMNS($A$7:E121)))),"")</f>
        <v/>
      </c>
      <c r="V121" s="94" t="str">
        <f t="array" ref="V121">IFERROR(IF($O121=0,"",INDEX($A$5:$P$5,SMALL(IF(--($A121:$P121&lt;$A$6:$P$6),COLUMN($A$5:$P$5),IF($A121:$P121="غ",COLUMN($A$5:$P$5))),COLUMNS($A$7:F121)))),"")</f>
        <v/>
      </c>
      <c r="W121" s="94" t="str">
        <f t="array" ref="W121">IFERROR(IF($O121=0,"",INDEX($A$5:$P$5,SMALL(IF(--($A121:$P121&lt;$A$6:$P$6),COLUMN($A$5:$P$5),IF($A121:$P121="غ",COLUMN($A$5:$P$5))),COLUMNS($A$7:G121)))),"")</f>
        <v/>
      </c>
      <c r="X121" s="94" t="str">
        <f t="array" ref="X121">IFERROR(IF($O121=0,"",INDEX($A$5:$P$5,SMALL(IF(--($A121:$P121&lt;$A$6:$P$6),COLUMN($A$5:$P$5),IF($A121:$P121="غ",COLUMN($A$5:$P$5))),COLUMNS($A$7:H121)))),"")</f>
        <v/>
      </c>
      <c r="Y121" s="94" t="str">
        <f t="array" ref="Y121">IFERROR(IF($O121=0,"",INDEX($A$5:$P$5,SMALL(IF(--($A121:$P121&lt;$A$6:$P$6),COLUMN($A$5:$P$5),IF($A121:$P121="غ",COLUMN($A$5:$P$5))),COLUMNS($A$7:I121)))),"")</f>
        <v/>
      </c>
      <c r="Z121" s="94" t="str">
        <f t="array" ref="Z121">IFERROR(IF($O121=0,"",INDEX($A$5:$P$5,SMALL(IF(--($A121:$P121&lt;$A$6:$P$6),COLUMN($A$5:$P$5),IF($A121:$P121="غ",COLUMN($A$5:$P$5))),COLUMNS($A$7:J121)))),"")</f>
        <v/>
      </c>
      <c r="AA121" s="94" t="str">
        <f t="array" ref="AA121">IFERROR(IF($O121=0,"",INDEX($A$5:$P$5,SMALL(IF(--($A121:$P121&lt;$A$6:$P$6),COLUMN($A$5:$P$5),IF($A121:$P121="غ",COLUMN($A$5:$P$5))),COLUMNS($A$7:K121)))),"")</f>
        <v/>
      </c>
      <c r="AB121" s="94" t="str">
        <f t="array" ref="AB121">IFERROR(IF($O121=0,"",INDEX($A$5:$P$5,SMALL(IF(--($A121:$P121&lt;$A$6:$P$6),COLUMN($A$5:$P$5),IF($A121:$P121="غ",COLUMN($A$5:$P$5))),COLUMNS($A$7:L121)))),"")</f>
        <v/>
      </c>
      <c r="AC121" s="94" t="str">
        <f t="array" ref="AC121">IFERROR(IF($O121=0,"",INDEX($A$5:$P$5,SMALL(IF(--($A121:$P121&lt;$A$6:$P$6),COLUMN($A$5:$P$5),IF($A121:$P121="غ",COLUMN($A$5:$P$5))),COLUMNS($A$7:M121)))),"")</f>
        <v/>
      </c>
      <c r="AD121" s="94" t="str">
        <f t="array" ref="AD121">IFERROR(IF($O121=0,"",INDEX($A$5:$P$5,SMALL(IF(--($A121:$P121&lt;$A$6:$P$6),COLUMN($A$5:$P$5),IF($A121:$P121="غ",COLUMN($A$5:$P$5))),COLUMNS($A$7:N121)))),"")</f>
        <v/>
      </c>
      <c r="AE121" s="94" t="str">
        <f t="array" ref="AE121">IFERROR(IF($O121=0,"",INDEX($A$5:$P$5,SMALL(IF(--($A121:$P121&lt;$A$6:$P$6),COLUMN($A$5:$P$5),IF($A121:$P121="غ",COLUMN($A$5:$P$5))),COLUMNS($A$7:O121)))),"")</f>
        <v/>
      </c>
    </row>
    <row r="122" spans="1:31">
      <c r="A122" s="98">
        <f>ورقة1!P124</f>
        <v>0</v>
      </c>
      <c r="B122" s="98">
        <f>ورقة1!R124</f>
        <v>0</v>
      </c>
      <c r="C122" s="98">
        <f>ورقة1!T124</f>
        <v>0</v>
      </c>
      <c r="D122" s="98">
        <f>ورقة1!V124</f>
        <v>0</v>
      </c>
      <c r="E122" s="98">
        <f>ورقة1!X124</f>
        <v>0</v>
      </c>
      <c r="F122" s="98">
        <f>ورقة1!AA124</f>
        <v>0</v>
      </c>
      <c r="G122" s="98">
        <f>ورقة1!AD124</f>
        <v>0</v>
      </c>
      <c r="H122" s="98">
        <f>ورقة1!AG124</f>
        <v>0</v>
      </c>
      <c r="I122" s="98">
        <f>ورقة1!AJ124</f>
        <v>0</v>
      </c>
      <c r="J122" s="98">
        <f>ورقة1!AM124</f>
        <v>0</v>
      </c>
      <c r="K122" s="98">
        <f>ورقة1!AP124</f>
        <v>0</v>
      </c>
      <c r="L122" s="98">
        <f>ورقة1!AS124</f>
        <v>0</v>
      </c>
      <c r="M122" s="98">
        <f>ورقة1!AV124</f>
        <v>0</v>
      </c>
      <c r="N122" s="98">
        <f>ورقة1!AX124</f>
        <v>0</v>
      </c>
      <c r="O122" s="98">
        <f>ورقة1!AZ124</f>
        <v>0</v>
      </c>
      <c r="P122" s="98">
        <f>ورقة1!BA124</f>
        <v>0</v>
      </c>
      <c r="Q122" s="94" t="str">
        <f t="array" ref="Q122">IFERROR(IF($O122=0,"",INDEX($A$5:$P$5,SMALL(IF(--($A122:$P122&lt;$A$6:$P$6),COLUMN($A$5:$P$5),IF($A122:$P122="غ",COLUMN($A$5:$P$5))),COLUMNS($A$7:A122)))),"")</f>
        <v/>
      </c>
      <c r="R122" s="94" t="str">
        <f t="array" ref="R122">IFERROR(IF($O122=0,"",INDEX($A$5:$P$5,SMALL(IF(--($A122:$P122&lt;$A$6:$P$6),COLUMN($A$5:$P$5),IF($A122:$P122="غ",COLUMN($A$5:$P$5))),COLUMNS($A$7:B122)))),"")</f>
        <v/>
      </c>
      <c r="S122" s="94" t="str">
        <f t="array" ref="S122">IFERROR(IF($O122=0,"",INDEX($A$5:$P$5,SMALL(IF(--($A122:$P122&lt;$A$6:$P$6),COLUMN($A$5:$P$5),IF($A122:$P122="غ",COLUMN($A$5:$P$5))),COLUMNS($A$7:C122)))),"")</f>
        <v/>
      </c>
      <c r="T122" s="94" t="str">
        <f t="array" ref="T122">IFERROR(IF($O122=0,"",INDEX($A$5:$P$5,SMALL(IF(--($A122:$P122&lt;$A$6:$P$6),COLUMN($A$5:$P$5),IF($A122:$P122="غ",COLUMN($A$5:$P$5))),COLUMNS($A$7:D122)))),"")</f>
        <v/>
      </c>
      <c r="U122" s="94" t="str">
        <f t="array" ref="U122">IFERROR(IF($O122=0,"",INDEX($A$5:$P$5,SMALL(IF(--($A122:$P122&lt;$A$6:$P$6),COLUMN($A$5:$P$5),IF($A122:$P122="غ",COLUMN($A$5:$P$5))),COLUMNS($A$7:E122)))),"")</f>
        <v/>
      </c>
      <c r="V122" s="94" t="str">
        <f t="array" ref="V122">IFERROR(IF($O122=0,"",INDEX($A$5:$P$5,SMALL(IF(--($A122:$P122&lt;$A$6:$P$6),COLUMN($A$5:$P$5),IF($A122:$P122="غ",COLUMN($A$5:$P$5))),COLUMNS($A$7:F122)))),"")</f>
        <v/>
      </c>
      <c r="W122" s="94" t="str">
        <f t="array" ref="W122">IFERROR(IF($O122=0,"",INDEX($A$5:$P$5,SMALL(IF(--($A122:$P122&lt;$A$6:$P$6),COLUMN($A$5:$P$5),IF($A122:$P122="غ",COLUMN($A$5:$P$5))),COLUMNS($A$7:G122)))),"")</f>
        <v/>
      </c>
      <c r="X122" s="94" t="str">
        <f t="array" ref="X122">IFERROR(IF($O122=0,"",INDEX($A$5:$P$5,SMALL(IF(--($A122:$P122&lt;$A$6:$P$6),COLUMN($A$5:$P$5),IF($A122:$P122="غ",COLUMN($A$5:$P$5))),COLUMNS($A$7:H122)))),"")</f>
        <v/>
      </c>
      <c r="Y122" s="94" t="str">
        <f t="array" ref="Y122">IFERROR(IF($O122=0,"",INDEX($A$5:$P$5,SMALL(IF(--($A122:$P122&lt;$A$6:$P$6),COLUMN($A$5:$P$5),IF($A122:$P122="غ",COLUMN($A$5:$P$5))),COLUMNS($A$7:I122)))),"")</f>
        <v/>
      </c>
      <c r="Z122" s="94" t="str">
        <f t="array" ref="Z122">IFERROR(IF($O122=0,"",INDEX($A$5:$P$5,SMALL(IF(--($A122:$P122&lt;$A$6:$P$6),COLUMN($A$5:$P$5),IF($A122:$P122="غ",COLUMN($A$5:$P$5))),COLUMNS($A$7:J122)))),"")</f>
        <v/>
      </c>
      <c r="AA122" s="94" t="str">
        <f t="array" ref="AA122">IFERROR(IF($O122=0,"",INDEX($A$5:$P$5,SMALL(IF(--($A122:$P122&lt;$A$6:$P$6),COLUMN($A$5:$P$5),IF($A122:$P122="غ",COLUMN($A$5:$P$5))),COLUMNS($A$7:K122)))),"")</f>
        <v/>
      </c>
      <c r="AB122" s="94" t="str">
        <f t="array" ref="AB122">IFERROR(IF($O122=0,"",INDEX($A$5:$P$5,SMALL(IF(--($A122:$P122&lt;$A$6:$P$6),COLUMN($A$5:$P$5),IF($A122:$P122="غ",COLUMN($A$5:$P$5))),COLUMNS($A$7:L122)))),"")</f>
        <v/>
      </c>
      <c r="AC122" s="94" t="str">
        <f t="array" ref="AC122">IFERROR(IF($O122=0,"",INDEX($A$5:$P$5,SMALL(IF(--($A122:$P122&lt;$A$6:$P$6),COLUMN($A$5:$P$5),IF($A122:$P122="غ",COLUMN($A$5:$P$5))),COLUMNS($A$7:M122)))),"")</f>
        <v/>
      </c>
      <c r="AD122" s="94" t="str">
        <f t="array" ref="AD122">IFERROR(IF($O122=0,"",INDEX($A$5:$P$5,SMALL(IF(--($A122:$P122&lt;$A$6:$P$6),COLUMN($A$5:$P$5),IF($A122:$P122="غ",COLUMN($A$5:$P$5))),COLUMNS($A$7:N122)))),"")</f>
        <v/>
      </c>
      <c r="AE122" s="94" t="str">
        <f t="array" ref="AE122">IFERROR(IF($O122=0,"",INDEX($A$5:$P$5,SMALL(IF(--($A122:$P122&lt;$A$6:$P$6),COLUMN($A$5:$P$5),IF($A122:$P122="غ",COLUMN($A$5:$P$5))),COLUMNS($A$7:O122)))),"")</f>
        <v/>
      </c>
    </row>
    <row r="123" spans="1:31">
      <c r="A123" s="98">
        <f>ورقة1!P125</f>
        <v>0</v>
      </c>
      <c r="B123" s="98">
        <f>ورقة1!R125</f>
        <v>0</v>
      </c>
      <c r="C123" s="98">
        <f>ورقة1!T125</f>
        <v>0</v>
      </c>
      <c r="D123" s="98">
        <f>ورقة1!V125</f>
        <v>0</v>
      </c>
      <c r="E123" s="98">
        <f>ورقة1!X125</f>
        <v>0</v>
      </c>
      <c r="F123" s="98">
        <f>ورقة1!AA125</f>
        <v>0</v>
      </c>
      <c r="G123" s="98">
        <f>ورقة1!AD125</f>
        <v>0</v>
      </c>
      <c r="H123" s="98">
        <f>ورقة1!AG125</f>
        <v>0</v>
      </c>
      <c r="I123" s="98">
        <f>ورقة1!AJ125</f>
        <v>0</v>
      </c>
      <c r="J123" s="98">
        <f>ورقة1!AM125</f>
        <v>0</v>
      </c>
      <c r="K123" s="98">
        <f>ورقة1!AP125</f>
        <v>0</v>
      </c>
      <c r="L123" s="98">
        <f>ورقة1!AS125</f>
        <v>0</v>
      </c>
      <c r="M123" s="98">
        <f>ورقة1!AV125</f>
        <v>0</v>
      </c>
      <c r="N123" s="98">
        <f>ورقة1!AX125</f>
        <v>0</v>
      </c>
      <c r="O123" s="98">
        <f>ورقة1!AZ125</f>
        <v>0</v>
      </c>
      <c r="P123" s="98">
        <f>ورقة1!BA125</f>
        <v>0</v>
      </c>
      <c r="Q123" s="94" t="str">
        <f t="array" ref="Q123">IFERROR(IF($O123=0,"",INDEX($A$5:$P$5,SMALL(IF(--($A123:$P123&lt;$A$6:$P$6),COLUMN($A$5:$P$5),IF($A123:$P123="غ",COLUMN($A$5:$P$5))),COLUMNS($A$7:A123)))),"")</f>
        <v/>
      </c>
      <c r="R123" s="94" t="str">
        <f t="array" ref="R123">IFERROR(IF($O123=0,"",INDEX($A$5:$P$5,SMALL(IF(--($A123:$P123&lt;$A$6:$P$6),COLUMN($A$5:$P$5),IF($A123:$P123="غ",COLUMN($A$5:$P$5))),COLUMNS($A$7:B123)))),"")</f>
        <v/>
      </c>
      <c r="S123" s="94" t="str">
        <f t="array" ref="S123">IFERROR(IF($O123=0,"",INDEX($A$5:$P$5,SMALL(IF(--($A123:$P123&lt;$A$6:$P$6),COLUMN($A$5:$P$5),IF($A123:$P123="غ",COLUMN($A$5:$P$5))),COLUMNS($A$7:C123)))),"")</f>
        <v/>
      </c>
      <c r="T123" s="94" t="str">
        <f t="array" ref="T123">IFERROR(IF($O123=0,"",INDEX($A$5:$P$5,SMALL(IF(--($A123:$P123&lt;$A$6:$P$6),COLUMN($A$5:$P$5),IF($A123:$P123="غ",COLUMN($A$5:$P$5))),COLUMNS($A$7:D123)))),"")</f>
        <v/>
      </c>
      <c r="U123" s="94" t="str">
        <f t="array" ref="U123">IFERROR(IF($O123=0,"",INDEX($A$5:$P$5,SMALL(IF(--($A123:$P123&lt;$A$6:$P$6),COLUMN($A$5:$P$5),IF($A123:$P123="غ",COLUMN($A$5:$P$5))),COLUMNS($A$7:E123)))),"")</f>
        <v/>
      </c>
      <c r="V123" s="94" t="str">
        <f t="array" ref="V123">IFERROR(IF($O123=0,"",INDEX($A$5:$P$5,SMALL(IF(--($A123:$P123&lt;$A$6:$P$6),COLUMN($A$5:$P$5),IF($A123:$P123="غ",COLUMN($A$5:$P$5))),COLUMNS($A$7:F123)))),"")</f>
        <v/>
      </c>
      <c r="W123" s="94" t="str">
        <f t="array" ref="W123">IFERROR(IF($O123=0,"",INDEX($A$5:$P$5,SMALL(IF(--($A123:$P123&lt;$A$6:$P$6),COLUMN($A$5:$P$5),IF($A123:$P123="غ",COLUMN($A$5:$P$5))),COLUMNS($A$7:G123)))),"")</f>
        <v/>
      </c>
      <c r="X123" s="94" t="str">
        <f t="array" ref="X123">IFERROR(IF($O123=0,"",INDEX($A$5:$P$5,SMALL(IF(--($A123:$P123&lt;$A$6:$P$6),COLUMN($A$5:$P$5),IF($A123:$P123="غ",COLUMN($A$5:$P$5))),COLUMNS($A$7:H123)))),"")</f>
        <v/>
      </c>
      <c r="Y123" s="94" t="str">
        <f t="array" ref="Y123">IFERROR(IF($O123=0,"",INDEX($A$5:$P$5,SMALL(IF(--($A123:$P123&lt;$A$6:$P$6),COLUMN($A$5:$P$5),IF($A123:$P123="غ",COLUMN($A$5:$P$5))),COLUMNS($A$7:I123)))),"")</f>
        <v/>
      </c>
      <c r="Z123" s="94" t="str">
        <f t="array" ref="Z123">IFERROR(IF($O123=0,"",INDEX($A$5:$P$5,SMALL(IF(--($A123:$P123&lt;$A$6:$P$6),COLUMN($A$5:$P$5),IF($A123:$P123="غ",COLUMN($A$5:$P$5))),COLUMNS($A$7:J123)))),"")</f>
        <v/>
      </c>
      <c r="AA123" s="94" t="str">
        <f t="array" ref="AA123">IFERROR(IF($O123=0,"",INDEX($A$5:$P$5,SMALL(IF(--($A123:$P123&lt;$A$6:$P$6),COLUMN($A$5:$P$5),IF($A123:$P123="غ",COLUMN($A$5:$P$5))),COLUMNS($A$7:K123)))),"")</f>
        <v/>
      </c>
      <c r="AB123" s="94" t="str">
        <f t="array" ref="AB123">IFERROR(IF($O123=0,"",INDEX($A$5:$P$5,SMALL(IF(--($A123:$P123&lt;$A$6:$P$6),COLUMN($A$5:$P$5),IF($A123:$P123="غ",COLUMN($A$5:$P$5))),COLUMNS($A$7:L123)))),"")</f>
        <v/>
      </c>
      <c r="AC123" s="94" t="str">
        <f t="array" ref="AC123">IFERROR(IF($O123=0,"",INDEX($A$5:$P$5,SMALL(IF(--($A123:$P123&lt;$A$6:$P$6),COLUMN($A$5:$P$5),IF($A123:$P123="غ",COLUMN($A$5:$P$5))),COLUMNS($A$7:M123)))),"")</f>
        <v/>
      </c>
      <c r="AD123" s="94" t="str">
        <f t="array" ref="AD123">IFERROR(IF($O123=0,"",INDEX($A$5:$P$5,SMALL(IF(--($A123:$P123&lt;$A$6:$P$6),COLUMN($A$5:$P$5),IF($A123:$P123="غ",COLUMN($A$5:$P$5))),COLUMNS($A$7:N123)))),"")</f>
        <v/>
      </c>
      <c r="AE123" s="94" t="str">
        <f t="array" ref="AE123">IFERROR(IF($O123=0,"",INDEX($A$5:$P$5,SMALL(IF(--($A123:$P123&lt;$A$6:$P$6),COLUMN($A$5:$P$5),IF($A123:$P123="غ",COLUMN($A$5:$P$5))),COLUMNS($A$7:O123)))),"")</f>
        <v/>
      </c>
    </row>
    <row r="124" spans="1:31">
      <c r="A124" s="98">
        <f>ورقة1!P126</f>
        <v>0</v>
      </c>
      <c r="B124" s="98">
        <f>ورقة1!R126</f>
        <v>0</v>
      </c>
      <c r="C124" s="98">
        <f>ورقة1!T126</f>
        <v>0</v>
      </c>
      <c r="D124" s="98">
        <f>ورقة1!V126</f>
        <v>0</v>
      </c>
      <c r="E124" s="98">
        <f>ورقة1!X126</f>
        <v>0</v>
      </c>
      <c r="F124" s="98">
        <f>ورقة1!AA126</f>
        <v>0</v>
      </c>
      <c r="G124" s="98">
        <f>ورقة1!AD126</f>
        <v>0</v>
      </c>
      <c r="H124" s="98">
        <f>ورقة1!AG126</f>
        <v>0</v>
      </c>
      <c r="I124" s="98">
        <f>ورقة1!AJ126</f>
        <v>0</v>
      </c>
      <c r="J124" s="98">
        <f>ورقة1!AM126</f>
        <v>0</v>
      </c>
      <c r="K124" s="98">
        <f>ورقة1!AP126</f>
        <v>0</v>
      </c>
      <c r="L124" s="98">
        <f>ورقة1!AS126</f>
        <v>0</v>
      </c>
      <c r="M124" s="98">
        <f>ورقة1!AV126</f>
        <v>0</v>
      </c>
      <c r="N124" s="98">
        <f>ورقة1!AX126</f>
        <v>0</v>
      </c>
      <c r="O124" s="98">
        <f>ورقة1!AZ126</f>
        <v>0</v>
      </c>
      <c r="P124" s="98">
        <f>ورقة1!BA126</f>
        <v>0</v>
      </c>
      <c r="Q124" s="94" t="str">
        <f t="array" ref="Q124">IFERROR(IF($O124=0,"",INDEX($A$5:$P$5,SMALL(IF(--($A124:$P124&lt;$A$6:$P$6),COLUMN($A$5:$P$5),IF($A124:$P124="غ",COLUMN($A$5:$P$5))),COLUMNS($A$7:A124)))),"")</f>
        <v/>
      </c>
      <c r="R124" s="94" t="str">
        <f t="array" ref="R124">IFERROR(IF($O124=0,"",INDEX($A$5:$P$5,SMALL(IF(--($A124:$P124&lt;$A$6:$P$6),COLUMN($A$5:$P$5),IF($A124:$P124="غ",COLUMN($A$5:$P$5))),COLUMNS($A$7:B124)))),"")</f>
        <v/>
      </c>
      <c r="S124" s="94" t="str">
        <f t="array" ref="S124">IFERROR(IF($O124=0,"",INDEX($A$5:$P$5,SMALL(IF(--($A124:$P124&lt;$A$6:$P$6),COLUMN($A$5:$P$5),IF($A124:$P124="غ",COLUMN($A$5:$P$5))),COLUMNS($A$7:C124)))),"")</f>
        <v/>
      </c>
      <c r="T124" s="94" t="str">
        <f t="array" ref="T124">IFERROR(IF($O124=0,"",INDEX($A$5:$P$5,SMALL(IF(--($A124:$P124&lt;$A$6:$P$6),COLUMN($A$5:$P$5),IF($A124:$P124="غ",COLUMN($A$5:$P$5))),COLUMNS($A$7:D124)))),"")</f>
        <v/>
      </c>
      <c r="U124" s="94" t="str">
        <f t="array" ref="U124">IFERROR(IF($O124=0,"",INDEX($A$5:$P$5,SMALL(IF(--($A124:$P124&lt;$A$6:$P$6),COLUMN($A$5:$P$5),IF($A124:$P124="غ",COLUMN($A$5:$P$5))),COLUMNS($A$7:E124)))),"")</f>
        <v/>
      </c>
      <c r="V124" s="94" t="str">
        <f t="array" ref="V124">IFERROR(IF($O124=0,"",INDEX($A$5:$P$5,SMALL(IF(--($A124:$P124&lt;$A$6:$P$6),COLUMN($A$5:$P$5),IF($A124:$P124="غ",COLUMN($A$5:$P$5))),COLUMNS($A$7:F124)))),"")</f>
        <v/>
      </c>
      <c r="W124" s="94" t="str">
        <f t="array" ref="W124">IFERROR(IF($O124=0,"",INDEX($A$5:$P$5,SMALL(IF(--($A124:$P124&lt;$A$6:$P$6),COLUMN($A$5:$P$5),IF($A124:$P124="غ",COLUMN($A$5:$P$5))),COLUMNS($A$7:G124)))),"")</f>
        <v/>
      </c>
      <c r="X124" s="94" t="str">
        <f t="array" ref="X124">IFERROR(IF($O124=0,"",INDEX($A$5:$P$5,SMALL(IF(--($A124:$P124&lt;$A$6:$P$6),COLUMN($A$5:$P$5),IF($A124:$P124="غ",COLUMN($A$5:$P$5))),COLUMNS($A$7:H124)))),"")</f>
        <v/>
      </c>
      <c r="Y124" s="94" t="str">
        <f t="array" ref="Y124">IFERROR(IF($O124=0,"",INDEX($A$5:$P$5,SMALL(IF(--($A124:$P124&lt;$A$6:$P$6),COLUMN($A$5:$P$5),IF($A124:$P124="غ",COLUMN($A$5:$P$5))),COLUMNS($A$7:I124)))),"")</f>
        <v/>
      </c>
      <c r="Z124" s="94" t="str">
        <f t="array" ref="Z124">IFERROR(IF($O124=0,"",INDEX($A$5:$P$5,SMALL(IF(--($A124:$P124&lt;$A$6:$P$6),COLUMN($A$5:$P$5),IF($A124:$P124="غ",COLUMN($A$5:$P$5))),COLUMNS($A$7:J124)))),"")</f>
        <v/>
      </c>
      <c r="AA124" s="94" t="str">
        <f t="array" ref="AA124">IFERROR(IF($O124=0,"",INDEX($A$5:$P$5,SMALL(IF(--($A124:$P124&lt;$A$6:$P$6),COLUMN($A$5:$P$5),IF($A124:$P124="غ",COLUMN($A$5:$P$5))),COLUMNS($A$7:K124)))),"")</f>
        <v/>
      </c>
      <c r="AB124" s="94" t="str">
        <f t="array" ref="AB124">IFERROR(IF($O124=0,"",INDEX($A$5:$P$5,SMALL(IF(--($A124:$P124&lt;$A$6:$P$6),COLUMN($A$5:$P$5),IF($A124:$P124="غ",COLUMN($A$5:$P$5))),COLUMNS($A$7:L124)))),"")</f>
        <v/>
      </c>
      <c r="AC124" s="94" t="str">
        <f t="array" ref="AC124">IFERROR(IF($O124=0,"",INDEX($A$5:$P$5,SMALL(IF(--($A124:$P124&lt;$A$6:$P$6),COLUMN($A$5:$P$5),IF($A124:$P124="غ",COLUMN($A$5:$P$5))),COLUMNS($A$7:M124)))),"")</f>
        <v/>
      </c>
      <c r="AD124" s="94" t="str">
        <f t="array" ref="AD124">IFERROR(IF($O124=0,"",INDEX($A$5:$P$5,SMALL(IF(--($A124:$P124&lt;$A$6:$P$6),COLUMN($A$5:$P$5),IF($A124:$P124="غ",COLUMN($A$5:$P$5))),COLUMNS($A$7:N124)))),"")</f>
        <v/>
      </c>
      <c r="AE124" s="94" t="str">
        <f t="array" ref="AE124">IFERROR(IF($O124=0,"",INDEX($A$5:$P$5,SMALL(IF(--($A124:$P124&lt;$A$6:$P$6),COLUMN($A$5:$P$5),IF($A124:$P124="غ",COLUMN($A$5:$P$5))),COLUMNS($A$7:O124)))),"")</f>
        <v/>
      </c>
    </row>
    <row r="125" spans="1:31">
      <c r="A125" s="98">
        <f>ورقة1!P127</f>
        <v>0</v>
      </c>
      <c r="B125" s="98">
        <f>ورقة1!R127</f>
        <v>0</v>
      </c>
      <c r="C125" s="98">
        <f>ورقة1!T127</f>
        <v>0</v>
      </c>
      <c r="D125" s="98">
        <f>ورقة1!V127</f>
        <v>0</v>
      </c>
      <c r="E125" s="98">
        <f>ورقة1!X127</f>
        <v>0</v>
      </c>
      <c r="F125" s="98">
        <f>ورقة1!AA127</f>
        <v>0</v>
      </c>
      <c r="G125" s="98">
        <f>ورقة1!AD127</f>
        <v>0</v>
      </c>
      <c r="H125" s="98">
        <f>ورقة1!AG127</f>
        <v>0</v>
      </c>
      <c r="I125" s="98">
        <f>ورقة1!AJ127</f>
        <v>0</v>
      </c>
      <c r="J125" s="98">
        <f>ورقة1!AM127</f>
        <v>0</v>
      </c>
      <c r="K125" s="98">
        <f>ورقة1!AP127</f>
        <v>0</v>
      </c>
      <c r="L125" s="98">
        <f>ورقة1!AS127</f>
        <v>0</v>
      </c>
      <c r="M125" s="98">
        <f>ورقة1!AV127</f>
        <v>0</v>
      </c>
      <c r="N125" s="98">
        <f>ورقة1!AX127</f>
        <v>0</v>
      </c>
      <c r="O125" s="98">
        <f>ورقة1!AZ127</f>
        <v>0</v>
      </c>
      <c r="P125" s="98">
        <f>ورقة1!BA127</f>
        <v>0</v>
      </c>
      <c r="Q125" s="94" t="str">
        <f t="array" ref="Q125">IFERROR(IF($O125=0,"",INDEX($A$5:$P$5,SMALL(IF(--($A125:$P125&lt;$A$6:$P$6),COLUMN($A$5:$P$5),IF($A125:$P125="غ",COLUMN($A$5:$P$5))),COLUMNS($A$7:A125)))),"")</f>
        <v/>
      </c>
      <c r="R125" s="94" t="str">
        <f t="array" ref="R125">IFERROR(IF($O125=0,"",INDEX($A$5:$P$5,SMALL(IF(--($A125:$P125&lt;$A$6:$P$6),COLUMN($A$5:$P$5),IF($A125:$P125="غ",COLUMN($A$5:$P$5))),COLUMNS($A$7:B125)))),"")</f>
        <v/>
      </c>
      <c r="S125" s="94" t="str">
        <f t="array" ref="S125">IFERROR(IF($O125=0,"",INDEX($A$5:$P$5,SMALL(IF(--($A125:$P125&lt;$A$6:$P$6),COLUMN($A$5:$P$5),IF($A125:$P125="غ",COLUMN($A$5:$P$5))),COLUMNS($A$7:C125)))),"")</f>
        <v/>
      </c>
      <c r="T125" s="94" t="str">
        <f t="array" ref="T125">IFERROR(IF($O125=0,"",INDEX($A$5:$P$5,SMALL(IF(--($A125:$P125&lt;$A$6:$P$6),COLUMN($A$5:$P$5),IF($A125:$P125="غ",COLUMN($A$5:$P$5))),COLUMNS($A$7:D125)))),"")</f>
        <v/>
      </c>
      <c r="U125" s="94" t="str">
        <f t="array" ref="U125">IFERROR(IF($O125=0,"",INDEX($A$5:$P$5,SMALL(IF(--($A125:$P125&lt;$A$6:$P$6),COLUMN($A$5:$P$5),IF($A125:$P125="غ",COLUMN($A$5:$P$5))),COLUMNS($A$7:E125)))),"")</f>
        <v/>
      </c>
      <c r="V125" s="94" t="str">
        <f t="array" ref="V125">IFERROR(IF($O125=0,"",INDEX($A$5:$P$5,SMALL(IF(--($A125:$P125&lt;$A$6:$P$6),COLUMN($A$5:$P$5),IF($A125:$P125="غ",COLUMN($A$5:$P$5))),COLUMNS($A$7:F125)))),"")</f>
        <v/>
      </c>
      <c r="W125" s="94" t="str">
        <f t="array" ref="W125">IFERROR(IF($O125=0,"",INDEX($A$5:$P$5,SMALL(IF(--($A125:$P125&lt;$A$6:$P$6),COLUMN($A$5:$P$5),IF($A125:$P125="غ",COLUMN($A$5:$P$5))),COLUMNS($A$7:G125)))),"")</f>
        <v/>
      </c>
      <c r="X125" s="94" t="str">
        <f t="array" ref="X125">IFERROR(IF($O125=0,"",INDEX($A$5:$P$5,SMALL(IF(--($A125:$P125&lt;$A$6:$P$6),COLUMN($A$5:$P$5),IF($A125:$P125="غ",COLUMN($A$5:$P$5))),COLUMNS($A$7:H125)))),"")</f>
        <v/>
      </c>
      <c r="Y125" s="94" t="str">
        <f t="array" ref="Y125">IFERROR(IF($O125=0,"",INDEX($A$5:$P$5,SMALL(IF(--($A125:$P125&lt;$A$6:$P$6),COLUMN($A$5:$P$5),IF($A125:$P125="غ",COLUMN($A$5:$P$5))),COLUMNS($A$7:I125)))),"")</f>
        <v/>
      </c>
      <c r="Z125" s="94" t="str">
        <f t="array" ref="Z125">IFERROR(IF($O125=0,"",INDEX($A$5:$P$5,SMALL(IF(--($A125:$P125&lt;$A$6:$P$6),COLUMN($A$5:$P$5),IF($A125:$P125="غ",COLUMN($A$5:$P$5))),COLUMNS($A$7:J125)))),"")</f>
        <v/>
      </c>
      <c r="AA125" s="94" t="str">
        <f t="array" ref="AA125">IFERROR(IF($O125=0,"",INDEX($A$5:$P$5,SMALL(IF(--($A125:$P125&lt;$A$6:$P$6),COLUMN($A$5:$P$5),IF($A125:$P125="غ",COLUMN($A$5:$P$5))),COLUMNS($A$7:K125)))),"")</f>
        <v/>
      </c>
      <c r="AB125" s="94" t="str">
        <f t="array" ref="AB125">IFERROR(IF($O125=0,"",INDEX($A$5:$P$5,SMALL(IF(--($A125:$P125&lt;$A$6:$P$6),COLUMN($A$5:$P$5),IF($A125:$P125="غ",COLUMN($A$5:$P$5))),COLUMNS($A$7:L125)))),"")</f>
        <v/>
      </c>
      <c r="AC125" s="94" t="str">
        <f t="array" ref="AC125">IFERROR(IF($O125=0,"",INDEX($A$5:$P$5,SMALL(IF(--($A125:$P125&lt;$A$6:$P$6),COLUMN($A$5:$P$5),IF($A125:$P125="غ",COLUMN($A$5:$P$5))),COLUMNS($A$7:M125)))),"")</f>
        <v/>
      </c>
      <c r="AD125" s="94" t="str">
        <f t="array" ref="AD125">IFERROR(IF($O125=0,"",INDEX($A$5:$P$5,SMALL(IF(--($A125:$P125&lt;$A$6:$P$6),COLUMN($A$5:$P$5),IF($A125:$P125="غ",COLUMN($A$5:$P$5))),COLUMNS($A$7:N125)))),"")</f>
        <v/>
      </c>
      <c r="AE125" s="94" t="str">
        <f t="array" ref="AE125">IFERROR(IF($O125=0,"",INDEX($A$5:$P$5,SMALL(IF(--($A125:$P125&lt;$A$6:$P$6),COLUMN($A$5:$P$5),IF($A125:$P125="غ",COLUMN($A$5:$P$5))),COLUMNS($A$7:O125)))),"")</f>
        <v/>
      </c>
    </row>
    <row r="126" spans="1:31">
      <c r="A126" s="98">
        <f>ورقة1!P128</f>
        <v>0</v>
      </c>
      <c r="B126" s="98">
        <f>ورقة1!R128</f>
        <v>0</v>
      </c>
      <c r="C126" s="98">
        <f>ورقة1!T128</f>
        <v>0</v>
      </c>
      <c r="D126" s="98">
        <f>ورقة1!V128</f>
        <v>0</v>
      </c>
      <c r="E126" s="98">
        <f>ورقة1!X128</f>
        <v>0</v>
      </c>
      <c r="F126" s="98">
        <f>ورقة1!AA128</f>
        <v>0</v>
      </c>
      <c r="G126" s="98">
        <f>ورقة1!AD128</f>
        <v>0</v>
      </c>
      <c r="H126" s="98">
        <f>ورقة1!AG128</f>
        <v>0</v>
      </c>
      <c r="I126" s="98">
        <f>ورقة1!AJ128</f>
        <v>0</v>
      </c>
      <c r="J126" s="98">
        <f>ورقة1!AM128</f>
        <v>0</v>
      </c>
      <c r="K126" s="98">
        <f>ورقة1!AP128</f>
        <v>0</v>
      </c>
      <c r="L126" s="98">
        <f>ورقة1!AS128</f>
        <v>0</v>
      </c>
      <c r="M126" s="98">
        <f>ورقة1!AV128</f>
        <v>0</v>
      </c>
      <c r="N126" s="98">
        <f>ورقة1!AX128</f>
        <v>0</v>
      </c>
      <c r="O126" s="98">
        <f>ورقة1!AZ128</f>
        <v>0</v>
      </c>
      <c r="P126" s="98">
        <f>ورقة1!BA128</f>
        <v>0</v>
      </c>
      <c r="Q126" s="94" t="str">
        <f t="array" ref="Q126">IFERROR(IF($O126=0,"",INDEX($A$5:$P$5,SMALL(IF(--($A126:$P126&lt;$A$6:$P$6),COLUMN($A$5:$P$5),IF($A126:$P126="غ",COLUMN($A$5:$P$5))),COLUMNS($A$7:A126)))),"")</f>
        <v/>
      </c>
      <c r="R126" s="94" t="str">
        <f t="array" ref="R126">IFERROR(IF($O126=0,"",INDEX($A$5:$P$5,SMALL(IF(--($A126:$P126&lt;$A$6:$P$6),COLUMN($A$5:$P$5),IF($A126:$P126="غ",COLUMN($A$5:$P$5))),COLUMNS($A$7:B126)))),"")</f>
        <v/>
      </c>
      <c r="S126" s="94" t="str">
        <f t="array" ref="S126">IFERROR(IF($O126=0,"",INDEX($A$5:$P$5,SMALL(IF(--($A126:$P126&lt;$A$6:$P$6),COLUMN($A$5:$P$5),IF($A126:$P126="غ",COLUMN($A$5:$P$5))),COLUMNS($A$7:C126)))),"")</f>
        <v/>
      </c>
      <c r="T126" s="94" t="str">
        <f t="array" ref="T126">IFERROR(IF($O126=0,"",INDEX($A$5:$P$5,SMALL(IF(--($A126:$P126&lt;$A$6:$P$6),COLUMN($A$5:$P$5),IF($A126:$P126="غ",COLUMN($A$5:$P$5))),COLUMNS($A$7:D126)))),"")</f>
        <v/>
      </c>
      <c r="U126" s="94" t="str">
        <f t="array" ref="U126">IFERROR(IF($O126=0,"",INDEX($A$5:$P$5,SMALL(IF(--($A126:$P126&lt;$A$6:$P$6),COLUMN($A$5:$P$5),IF($A126:$P126="غ",COLUMN($A$5:$P$5))),COLUMNS($A$7:E126)))),"")</f>
        <v/>
      </c>
      <c r="V126" s="94" t="str">
        <f t="array" ref="V126">IFERROR(IF($O126=0,"",INDEX($A$5:$P$5,SMALL(IF(--($A126:$P126&lt;$A$6:$P$6),COLUMN($A$5:$P$5),IF($A126:$P126="غ",COLUMN($A$5:$P$5))),COLUMNS($A$7:F126)))),"")</f>
        <v/>
      </c>
      <c r="W126" s="94" t="str">
        <f t="array" ref="W126">IFERROR(IF($O126=0,"",INDEX($A$5:$P$5,SMALL(IF(--($A126:$P126&lt;$A$6:$P$6),COLUMN($A$5:$P$5),IF($A126:$P126="غ",COLUMN($A$5:$P$5))),COLUMNS($A$7:G126)))),"")</f>
        <v/>
      </c>
      <c r="X126" s="94" t="str">
        <f t="array" ref="X126">IFERROR(IF($O126=0,"",INDEX($A$5:$P$5,SMALL(IF(--($A126:$P126&lt;$A$6:$P$6),COLUMN($A$5:$P$5),IF($A126:$P126="غ",COLUMN($A$5:$P$5))),COLUMNS($A$7:H126)))),"")</f>
        <v/>
      </c>
      <c r="Y126" s="94" t="str">
        <f t="array" ref="Y126">IFERROR(IF($O126=0,"",INDEX($A$5:$P$5,SMALL(IF(--($A126:$P126&lt;$A$6:$P$6),COLUMN($A$5:$P$5),IF($A126:$P126="غ",COLUMN($A$5:$P$5))),COLUMNS($A$7:I126)))),"")</f>
        <v/>
      </c>
      <c r="Z126" s="94" t="str">
        <f t="array" ref="Z126">IFERROR(IF($O126=0,"",INDEX($A$5:$P$5,SMALL(IF(--($A126:$P126&lt;$A$6:$P$6),COLUMN($A$5:$P$5),IF($A126:$P126="غ",COLUMN($A$5:$P$5))),COLUMNS($A$7:J126)))),"")</f>
        <v/>
      </c>
      <c r="AA126" s="94" t="str">
        <f t="array" ref="AA126">IFERROR(IF($O126=0,"",INDEX($A$5:$P$5,SMALL(IF(--($A126:$P126&lt;$A$6:$P$6),COLUMN($A$5:$P$5),IF($A126:$P126="غ",COLUMN($A$5:$P$5))),COLUMNS($A$7:K126)))),"")</f>
        <v/>
      </c>
      <c r="AB126" s="94" t="str">
        <f t="array" ref="AB126">IFERROR(IF($O126=0,"",INDEX($A$5:$P$5,SMALL(IF(--($A126:$P126&lt;$A$6:$P$6),COLUMN($A$5:$P$5),IF($A126:$P126="غ",COLUMN($A$5:$P$5))),COLUMNS($A$7:L126)))),"")</f>
        <v/>
      </c>
      <c r="AC126" s="94" t="str">
        <f t="array" ref="AC126">IFERROR(IF($O126=0,"",INDEX($A$5:$P$5,SMALL(IF(--($A126:$P126&lt;$A$6:$P$6),COLUMN($A$5:$P$5),IF($A126:$P126="غ",COLUMN($A$5:$P$5))),COLUMNS($A$7:M126)))),"")</f>
        <v/>
      </c>
      <c r="AD126" s="94" t="str">
        <f t="array" ref="AD126">IFERROR(IF($O126=0,"",INDEX($A$5:$P$5,SMALL(IF(--($A126:$P126&lt;$A$6:$P$6),COLUMN($A$5:$P$5),IF($A126:$P126="غ",COLUMN($A$5:$P$5))),COLUMNS($A$7:N126)))),"")</f>
        <v/>
      </c>
      <c r="AE126" s="94" t="str">
        <f t="array" ref="AE126">IFERROR(IF($O126=0,"",INDEX($A$5:$P$5,SMALL(IF(--($A126:$P126&lt;$A$6:$P$6),COLUMN($A$5:$P$5),IF($A126:$P126="غ",COLUMN($A$5:$P$5))),COLUMNS($A$7:O126)))),"")</f>
        <v/>
      </c>
    </row>
    <row r="127" spans="1:31">
      <c r="A127" s="98">
        <f>ورقة1!P129</f>
        <v>0</v>
      </c>
      <c r="B127" s="98">
        <f>ورقة1!R129</f>
        <v>0</v>
      </c>
      <c r="C127" s="98">
        <f>ورقة1!T129</f>
        <v>0</v>
      </c>
      <c r="D127" s="98">
        <f>ورقة1!V129</f>
        <v>0</v>
      </c>
      <c r="E127" s="98">
        <f>ورقة1!X129</f>
        <v>0</v>
      </c>
      <c r="F127" s="98">
        <f>ورقة1!AA129</f>
        <v>0</v>
      </c>
      <c r="G127" s="98">
        <f>ورقة1!AD129</f>
        <v>0</v>
      </c>
      <c r="H127" s="98">
        <f>ورقة1!AG129</f>
        <v>0</v>
      </c>
      <c r="I127" s="98">
        <f>ورقة1!AJ129</f>
        <v>0</v>
      </c>
      <c r="J127" s="98">
        <f>ورقة1!AM129</f>
        <v>0</v>
      </c>
      <c r="K127" s="98">
        <f>ورقة1!AP129</f>
        <v>0</v>
      </c>
      <c r="L127" s="98">
        <f>ورقة1!AS129</f>
        <v>0</v>
      </c>
      <c r="M127" s="98">
        <f>ورقة1!AV129</f>
        <v>0</v>
      </c>
      <c r="N127" s="98">
        <f>ورقة1!AX129</f>
        <v>0</v>
      </c>
      <c r="O127" s="98">
        <f>ورقة1!AZ129</f>
        <v>0</v>
      </c>
      <c r="P127" s="98">
        <f>ورقة1!BA129</f>
        <v>0</v>
      </c>
      <c r="Q127" s="94" t="str">
        <f t="array" ref="Q127">IFERROR(IF($O127=0,"",INDEX($A$5:$P$5,SMALL(IF(--($A127:$P127&lt;$A$6:$P$6),COLUMN($A$5:$P$5),IF($A127:$P127="غ",COLUMN($A$5:$P$5))),COLUMNS($A$7:A127)))),"")</f>
        <v/>
      </c>
      <c r="R127" s="94" t="str">
        <f t="array" ref="R127">IFERROR(IF($O127=0,"",INDEX($A$5:$P$5,SMALL(IF(--($A127:$P127&lt;$A$6:$P$6),COLUMN($A$5:$P$5),IF($A127:$P127="غ",COLUMN($A$5:$P$5))),COLUMNS($A$7:B127)))),"")</f>
        <v/>
      </c>
      <c r="S127" s="94" t="str">
        <f t="array" ref="S127">IFERROR(IF($O127=0,"",INDEX($A$5:$P$5,SMALL(IF(--($A127:$P127&lt;$A$6:$P$6),COLUMN($A$5:$P$5),IF($A127:$P127="غ",COLUMN($A$5:$P$5))),COLUMNS($A$7:C127)))),"")</f>
        <v/>
      </c>
      <c r="T127" s="94" t="str">
        <f t="array" ref="T127">IFERROR(IF($O127=0,"",INDEX($A$5:$P$5,SMALL(IF(--($A127:$P127&lt;$A$6:$P$6),COLUMN($A$5:$P$5),IF($A127:$P127="غ",COLUMN($A$5:$P$5))),COLUMNS($A$7:D127)))),"")</f>
        <v/>
      </c>
      <c r="U127" s="94" t="str">
        <f t="array" ref="U127">IFERROR(IF($O127=0,"",INDEX($A$5:$P$5,SMALL(IF(--($A127:$P127&lt;$A$6:$P$6),COLUMN($A$5:$P$5),IF($A127:$P127="غ",COLUMN($A$5:$P$5))),COLUMNS($A$7:E127)))),"")</f>
        <v/>
      </c>
      <c r="V127" s="94" t="str">
        <f t="array" ref="V127">IFERROR(IF($O127=0,"",INDEX($A$5:$P$5,SMALL(IF(--($A127:$P127&lt;$A$6:$P$6),COLUMN($A$5:$P$5),IF($A127:$P127="غ",COLUMN($A$5:$P$5))),COLUMNS($A$7:F127)))),"")</f>
        <v/>
      </c>
      <c r="W127" s="94" t="str">
        <f t="array" ref="W127">IFERROR(IF($O127=0,"",INDEX($A$5:$P$5,SMALL(IF(--($A127:$P127&lt;$A$6:$P$6),COLUMN($A$5:$P$5),IF($A127:$P127="غ",COLUMN($A$5:$P$5))),COLUMNS($A$7:G127)))),"")</f>
        <v/>
      </c>
      <c r="X127" s="94" t="str">
        <f t="array" ref="X127">IFERROR(IF($O127=0,"",INDEX($A$5:$P$5,SMALL(IF(--($A127:$P127&lt;$A$6:$P$6),COLUMN($A$5:$P$5),IF($A127:$P127="غ",COLUMN($A$5:$P$5))),COLUMNS($A$7:H127)))),"")</f>
        <v/>
      </c>
      <c r="Y127" s="94" t="str">
        <f t="array" ref="Y127">IFERROR(IF($O127=0,"",INDEX($A$5:$P$5,SMALL(IF(--($A127:$P127&lt;$A$6:$P$6),COLUMN($A$5:$P$5),IF($A127:$P127="غ",COLUMN($A$5:$P$5))),COLUMNS($A$7:I127)))),"")</f>
        <v/>
      </c>
      <c r="Z127" s="94" t="str">
        <f t="array" ref="Z127">IFERROR(IF($O127=0,"",INDEX($A$5:$P$5,SMALL(IF(--($A127:$P127&lt;$A$6:$P$6),COLUMN($A$5:$P$5),IF($A127:$P127="غ",COLUMN($A$5:$P$5))),COLUMNS($A$7:J127)))),"")</f>
        <v/>
      </c>
      <c r="AA127" s="94" t="str">
        <f t="array" ref="AA127">IFERROR(IF($O127=0,"",INDEX($A$5:$P$5,SMALL(IF(--($A127:$P127&lt;$A$6:$P$6),COLUMN($A$5:$P$5),IF($A127:$P127="غ",COLUMN($A$5:$P$5))),COLUMNS($A$7:K127)))),"")</f>
        <v/>
      </c>
      <c r="AB127" s="94" t="str">
        <f t="array" ref="AB127">IFERROR(IF($O127=0,"",INDEX($A$5:$P$5,SMALL(IF(--($A127:$P127&lt;$A$6:$P$6),COLUMN($A$5:$P$5),IF($A127:$P127="غ",COLUMN($A$5:$P$5))),COLUMNS($A$7:L127)))),"")</f>
        <v/>
      </c>
      <c r="AC127" s="94" t="str">
        <f t="array" ref="AC127">IFERROR(IF($O127=0,"",INDEX($A$5:$P$5,SMALL(IF(--($A127:$P127&lt;$A$6:$P$6),COLUMN($A$5:$P$5),IF($A127:$P127="غ",COLUMN($A$5:$P$5))),COLUMNS($A$7:M127)))),"")</f>
        <v/>
      </c>
      <c r="AD127" s="94" t="str">
        <f t="array" ref="AD127">IFERROR(IF($O127=0,"",INDEX($A$5:$P$5,SMALL(IF(--($A127:$P127&lt;$A$6:$P$6),COLUMN($A$5:$P$5),IF($A127:$P127="غ",COLUMN($A$5:$P$5))),COLUMNS($A$7:N127)))),"")</f>
        <v/>
      </c>
      <c r="AE127" s="94" t="str">
        <f t="array" ref="AE127">IFERROR(IF($O127=0,"",INDEX($A$5:$P$5,SMALL(IF(--($A127:$P127&lt;$A$6:$P$6),COLUMN($A$5:$P$5),IF($A127:$P127="غ",COLUMN($A$5:$P$5))),COLUMNS($A$7:O127)))),"")</f>
        <v/>
      </c>
    </row>
    <row r="128" spans="1:31">
      <c r="A128" s="98">
        <f>ورقة1!P130</f>
        <v>0</v>
      </c>
      <c r="B128" s="98">
        <f>ورقة1!R130</f>
        <v>0</v>
      </c>
      <c r="C128" s="98">
        <f>ورقة1!T130</f>
        <v>0</v>
      </c>
      <c r="D128" s="98">
        <f>ورقة1!V130</f>
        <v>0</v>
      </c>
      <c r="E128" s="98">
        <f>ورقة1!X130</f>
        <v>0</v>
      </c>
      <c r="F128" s="98">
        <f>ورقة1!AA130</f>
        <v>0</v>
      </c>
      <c r="G128" s="98">
        <f>ورقة1!AD130</f>
        <v>0</v>
      </c>
      <c r="H128" s="98">
        <f>ورقة1!AG130</f>
        <v>0</v>
      </c>
      <c r="I128" s="98">
        <f>ورقة1!AJ130</f>
        <v>0</v>
      </c>
      <c r="J128" s="98">
        <f>ورقة1!AM130</f>
        <v>0</v>
      </c>
      <c r="K128" s="98">
        <f>ورقة1!AP130</f>
        <v>0</v>
      </c>
      <c r="L128" s="98">
        <f>ورقة1!AS130</f>
        <v>0</v>
      </c>
      <c r="M128" s="98">
        <f>ورقة1!AV130</f>
        <v>0</v>
      </c>
      <c r="N128" s="98">
        <f>ورقة1!AX130</f>
        <v>0</v>
      </c>
      <c r="O128" s="98">
        <f>ورقة1!AZ130</f>
        <v>0</v>
      </c>
      <c r="P128" s="98">
        <f>ورقة1!BA130</f>
        <v>0</v>
      </c>
      <c r="Q128" s="94" t="str">
        <f t="array" ref="Q128">IFERROR(IF($O128=0,"",INDEX($A$5:$P$5,SMALL(IF(--($A128:$P128&lt;$A$6:$P$6),COLUMN($A$5:$P$5),IF($A128:$P128="غ",COLUMN($A$5:$P$5))),COLUMNS($A$7:A128)))),"")</f>
        <v/>
      </c>
      <c r="R128" s="94" t="str">
        <f t="array" ref="R128">IFERROR(IF($O128=0,"",INDEX($A$5:$P$5,SMALL(IF(--($A128:$P128&lt;$A$6:$P$6),COLUMN($A$5:$P$5),IF($A128:$P128="غ",COLUMN($A$5:$P$5))),COLUMNS($A$7:B128)))),"")</f>
        <v/>
      </c>
      <c r="S128" s="94" t="str">
        <f t="array" ref="S128">IFERROR(IF($O128=0,"",INDEX($A$5:$P$5,SMALL(IF(--($A128:$P128&lt;$A$6:$P$6),COLUMN($A$5:$P$5),IF($A128:$P128="غ",COLUMN($A$5:$P$5))),COLUMNS($A$7:C128)))),"")</f>
        <v/>
      </c>
      <c r="T128" s="94" t="str">
        <f t="array" ref="T128">IFERROR(IF($O128=0,"",INDEX($A$5:$P$5,SMALL(IF(--($A128:$P128&lt;$A$6:$P$6),COLUMN($A$5:$P$5),IF($A128:$P128="غ",COLUMN($A$5:$P$5))),COLUMNS($A$7:D128)))),"")</f>
        <v/>
      </c>
      <c r="U128" s="94" t="str">
        <f t="array" ref="U128">IFERROR(IF($O128=0,"",INDEX($A$5:$P$5,SMALL(IF(--($A128:$P128&lt;$A$6:$P$6),COLUMN($A$5:$P$5),IF($A128:$P128="غ",COLUMN($A$5:$P$5))),COLUMNS($A$7:E128)))),"")</f>
        <v/>
      </c>
      <c r="V128" s="94" t="str">
        <f t="array" ref="V128">IFERROR(IF($O128=0,"",INDEX($A$5:$P$5,SMALL(IF(--($A128:$P128&lt;$A$6:$P$6),COLUMN($A$5:$P$5),IF($A128:$P128="غ",COLUMN($A$5:$P$5))),COLUMNS($A$7:F128)))),"")</f>
        <v/>
      </c>
      <c r="W128" s="94" t="str">
        <f t="array" ref="W128">IFERROR(IF($O128=0,"",INDEX($A$5:$P$5,SMALL(IF(--($A128:$P128&lt;$A$6:$P$6),COLUMN($A$5:$P$5),IF($A128:$P128="غ",COLUMN($A$5:$P$5))),COLUMNS($A$7:G128)))),"")</f>
        <v/>
      </c>
      <c r="X128" s="94" t="str">
        <f t="array" ref="X128">IFERROR(IF($O128=0,"",INDEX($A$5:$P$5,SMALL(IF(--($A128:$P128&lt;$A$6:$P$6),COLUMN($A$5:$P$5),IF($A128:$P128="غ",COLUMN($A$5:$P$5))),COLUMNS($A$7:H128)))),"")</f>
        <v/>
      </c>
      <c r="Y128" s="94" t="str">
        <f t="array" ref="Y128">IFERROR(IF($O128=0,"",INDEX($A$5:$P$5,SMALL(IF(--($A128:$P128&lt;$A$6:$P$6),COLUMN($A$5:$P$5),IF($A128:$P128="غ",COLUMN($A$5:$P$5))),COLUMNS($A$7:I128)))),"")</f>
        <v/>
      </c>
      <c r="Z128" s="94" t="str">
        <f t="array" ref="Z128">IFERROR(IF($O128=0,"",INDEX($A$5:$P$5,SMALL(IF(--($A128:$P128&lt;$A$6:$P$6),COLUMN($A$5:$P$5),IF($A128:$P128="غ",COLUMN($A$5:$P$5))),COLUMNS($A$7:J128)))),"")</f>
        <v/>
      </c>
      <c r="AA128" s="94" t="str">
        <f t="array" ref="AA128">IFERROR(IF($O128=0,"",INDEX($A$5:$P$5,SMALL(IF(--($A128:$P128&lt;$A$6:$P$6),COLUMN($A$5:$P$5),IF($A128:$P128="غ",COLUMN($A$5:$P$5))),COLUMNS($A$7:K128)))),"")</f>
        <v/>
      </c>
      <c r="AB128" s="94" t="str">
        <f t="array" ref="AB128">IFERROR(IF($O128=0,"",INDEX($A$5:$P$5,SMALL(IF(--($A128:$P128&lt;$A$6:$P$6),COLUMN($A$5:$P$5),IF($A128:$P128="غ",COLUMN($A$5:$P$5))),COLUMNS($A$7:L128)))),"")</f>
        <v/>
      </c>
      <c r="AC128" s="94" t="str">
        <f t="array" ref="AC128">IFERROR(IF($O128=0,"",INDEX($A$5:$P$5,SMALL(IF(--($A128:$P128&lt;$A$6:$P$6),COLUMN($A$5:$P$5),IF($A128:$P128="غ",COLUMN($A$5:$P$5))),COLUMNS($A$7:M128)))),"")</f>
        <v/>
      </c>
      <c r="AD128" s="94" t="str">
        <f t="array" ref="AD128">IFERROR(IF($O128=0,"",INDEX($A$5:$P$5,SMALL(IF(--($A128:$P128&lt;$A$6:$P$6),COLUMN($A$5:$P$5),IF($A128:$P128="غ",COLUMN($A$5:$P$5))),COLUMNS($A$7:N128)))),"")</f>
        <v/>
      </c>
      <c r="AE128" s="94" t="str">
        <f t="array" ref="AE128">IFERROR(IF($O128=0,"",INDEX($A$5:$P$5,SMALL(IF(--($A128:$P128&lt;$A$6:$P$6),COLUMN($A$5:$P$5),IF($A128:$P128="غ",COLUMN($A$5:$P$5))),COLUMNS($A$7:O128)))),"")</f>
        <v/>
      </c>
    </row>
    <row r="129" spans="1:31">
      <c r="A129" s="98">
        <f>ورقة1!P131</f>
        <v>0</v>
      </c>
      <c r="B129" s="98">
        <f>ورقة1!R131</f>
        <v>0</v>
      </c>
      <c r="C129" s="98">
        <f>ورقة1!T131</f>
        <v>0</v>
      </c>
      <c r="D129" s="98">
        <f>ورقة1!V131</f>
        <v>0</v>
      </c>
      <c r="E129" s="98">
        <f>ورقة1!X131</f>
        <v>0</v>
      </c>
      <c r="F129" s="98">
        <f>ورقة1!AA131</f>
        <v>0</v>
      </c>
      <c r="G129" s="98">
        <f>ورقة1!AD131</f>
        <v>0</v>
      </c>
      <c r="H129" s="98">
        <f>ورقة1!AG131</f>
        <v>0</v>
      </c>
      <c r="I129" s="98">
        <f>ورقة1!AJ131</f>
        <v>0</v>
      </c>
      <c r="J129" s="98">
        <f>ورقة1!AM131</f>
        <v>0</v>
      </c>
      <c r="K129" s="98">
        <f>ورقة1!AP131</f>
        <v>0</v>
      </c>
      <c r="L129" s="98">
        <f>ورقة1!AS131</f>
        <v>0</v>
      </c>
      <c r="M129" s="98">
        <f>ورقة1!AV131</f>
        <v>0</v>
      </c>
      <c r="N129" s="98">
        <f>ورقة1!AX131</f>
        <v>0</v>
      </c>
      <c r="O129" s="98">
        <f>ورقة1!AZ131</f>
        <v>0</v>
      </c>
      <c r="P129" s="98">
        <f>ورقة1!BA131</f>
        <v>0</v>
      </c>
      <c r="Q129" s="94" t="str">
        <f t="array" ref="Q129">IFERROR(IF($O129=0,"",INDEX($A$5:$P$5,SMALL(IF(--($A129:$P129&lt;$A$6:$P$6),COLUMN($A$5:$P$5),IF($A129:$P129="غ",COLUMN($A$5:$P$5))),COLUMNS($A$7:A129)))),"")</f>
        <v/>
      </c>
      <c r="R129" s="94" t="str">
        <f t="array" ref="R129">IFERROR(IF($O129=0,"",INDEX($A$5:$P$5,SMALL(IF(--($A129:$P129&lt;$A$6:$P$6),COLUMN($A$5:$P$5),IF($A129:$P129="غ",COLUMN($A$5:$P$5))),COLUMNS($A$7:B129)))),"")</f>
        <v/>
      </c>
      <c r="S129" s="94" t="str">
        <f t="array" ref="S129">IFERROR(IF($O129=0,"",INDEX($A$5:$P$5,SMALL(IF(--($A129:$P129&lt;$A$6:$P$6),COLUMN($A$5:$P$5),IF($A129:$P129="غ",COLUMN($A$5:$P$5))),COLUMNS($A$7:C129)))),"")</f>
        <v/>
      </c>
      <c r="T129" s="94" t="str">
        <f t="array" ref="T129">IFERROR(IF($O129=0,"",INDEX($A$5:$P$5,SMALL(IF(--($A129:$P129&lt;$A$6:$P$6),COLUMN($A$5:$P$5),IF($A129:$P129="غ",COLUMN($A$5:$P$5))),COLUMNS($A$7:D129)))),"")</f>
        <v/>
      </c>
      <c r="U129" s="94" t="str">
        <f t="array" ref="U129">IFERROR(IF($O129=0,"",INDEX($A$5:$P$5,SMALL(IF(--($A129:$P129&lt;$A$6:$P$6),COLUMN($A$5:$P$5),IF($A129:$P129="غ",COLUMN($A$5:$P$5))),COLUMNS($A$7:E129)))),"")</f>
        <v/>
      </c>
      <c r="V129" s="94" t="str">
        <f t="array" ref="V129">IFERROR(IF($O129=0,"",INDEX($A$5:$P$5,SMALL(IF(--($A129:$P129&lt;$A$6:$P$6),COLUMN($A$5:$P$5),IF($A129:$P129="غ",COLUMN($A$5:$P$5))),COLUMNS($A$7:F129)))),"")</f>
        <v/>
      </c>
      <c r="W129" s="94" t="str">
        <f t="array" ref="W129">IFERROR(IF($O129=0,"",INDEX($A$5:$P$5,SMALL(IF(--($A129:$P129&lt;$A$6:$P$6),COLUMN($A$5:$P$5),IF($A129:$P129="غ",COLUMN($A$5:$P$5))),COLUMNS($A$7:G129)))),"")</f>
        <v/>
      </c>
      <c r="X129" s="94" t="str">
        <f t="array" ref="X129">IFERROR(IF($O129=0,"",INDEX($A$5:$P$5,SMALL(IF(--($A129:$P129&lt;$A$6:$P$6),COLUMN($A$5:$P$5),IF($A129:$P129="غ",COLUMN($A$5:$P$5))),COLUMNS($A$7:H129)))),"")</f>
        <v/>
      </c>
      <c r="Y129" s="94" t="str">
        <f t="array" ref="Y129">IFERROR(IF($O129=0,"",INDEX($A$5:$P$5,SMALL(IF(--($A129:$P129&lt;$A$6:$P$6),COLUMN($A$5:$P$5),IF($A129:$P129="غ",COLUMN($A$5:$P$5))),COLUMNS($A$7:I129)))),"")</f>
        <v/>
      </c>
      <c r="Z129" s="94" t="str">
        <f t="array" ref="Z129">IFERROR(IF($O129=0,"",INDEX($A$5:$P$5,SMALL(IF(--($A129:$P129&lt;$A$6:$P$6),COLUMN($A$5:$P$5),IF($A129:$P129="غ",COLUMN($A$5:$P$5))),COLUMNS($A$7:J129)))),"")</f>
        <v/>
      </c>
      <c r="AA129" s="94" t="str">
        <f t="array" ref="AA129">IFERROR(IF($O129=0,"",INDEX($A$5:$P$5,SMALL(IF(--($A129:$P129&lt;$A$6:$P$6),COLUMN($A$5:$P$5),IF($A129:$P129="غ",COLUMN($A$5:$P$5))),COLUMNS($A$7:K129)))),"")</f>
        <v/>
      </c>
      <c r="AB129" s="94" t="str">
        <f t="array" ref="AB129">IFERROR(IF($O129=0,"",INDEX($A$5:$P$5,SMALL(IF(--($A129:$P129&lt;$A$6:$P$6),COLUMN($A$5:$P$5),IF($A129:$P129="غ",COLUMN($A$5:$P$5))),COLUMNS($A$7:L129)))),"")</f>
        <v/>
      </c>
      <c r="AC129" s="94" t="str">
        <f t="array" ref="AC129">IFERROR(IF($O129=0,"",INDEX($A$5:$P$5,SMALL(IF(--($A129:$P129&lt;$A$6:$P$6),COLUMN($A$5:$P$5),IF($A129:$P129="غ",COLUMN($A$5:$P$5))),COLUMNS($A$7:M129)))),"")</f>
        <v/>
      </c>
      <c r="AD129" s="94" t="str">
        <f t="array" ref="AD129">IFERROR(IF($O129=0,"",INDEX($A$5:$P$5,SMALL(IF(--($A129:$P129&lt;$A$6:$P$6),COLUMN($A$5:$P$5),IF($A129:$P129="غ",COLUMN($A$5:$P$5))),COLUMNS($A$7:N129)))),"")</f>
        <v/>
      </c>
      <c r="AE129" s="94" t="str">
        <f t="array" ref="AE129">IFERROR(IF($O129=0,"",INDEX($A$5:$P$5,SMALL(IF(--($A129:$P129&lt;$A$6:$P$6),COLUMN($A$5:$P$5),IF($A129:$P129="غ",COLUMN($A$5:$P$5))),COLUMNS($A$7:O129)))),"")</f>
        <v/>
      </c>
    </row>
    <row r="130" spans="1:31">
      <c r="A130" s="98">
        <f>ورقة1!P132</f>
        <v>0</v>
      </c>
      <c r="B130" s="98">
        <f>ورقة1!R132</f>
        <v>0</v>
      </c>
      <c r="C130" s="98">
        <f>ورقة1!T132</f>
        <v>0</v>
      </c>
      <c r="D130" s="98">
        <f>ورقة1!V132</f>
        <v>0</v>
      </c>
      <c r="E130" s="98">
        <f>ورقة1!X132</f>
        <v>0</v>
      </c>
      <c r="F130" s="98">
        <f>ورقة1!AA132</f>
        <v>0</v>
      </c>
      <c r="G130" s="98">
        <f>ورقة1!AD132</f>
        <v>0</v>
      </c>
      <c r="H130" s="98">
        <f>ورقة1!AG132</f>
        <v>0</v>
      </c>
      <c r="I130" s="98">
        <f>ورقة1!AJ132</f>
        <v>0</v>
      </c>
      <c r="J130" s="98">
        <f>ورقة1!AM132</f>
        <v>0</v>
      </c>
      <c r="K130" s="98">
        <f>ورقة1!AP132</f>
        <v>0</v>
      </c>
      <c r="L130" s="98">
        <f>ورقة1!AS132</f>
        <v>0</v>
      </c>
      <c r="M130" s="98">
        <f>ورقة1!AV132</f>
        <v>0</v>
      </c>
      <c r="N130" s="98">
        <f>ورقة1!AX132</f>
        <v>0</v>
      </c>
      <c r="O130" s="98">
        <f>ورقة1!AZ132</f>
        <v>0</v>
      </c>
      <c r="P130" s="98">
        <f>ورقة1!BA132</f>
        <v>0</v>
      </c>
      <c r="Q130" s="94" t="str">
        <f t="array" ref="Q130">IFERROR(IF($O130=0,"",INDEX($A$5:$P$5,SMALL(IF(--($A130:$P130&lt;$A$6:$P$6),COLUMN($A$5:$P$5),IF($A130:$P130="غ",COLUMN($A$5:$P$5))),COLUMNS($A$7:A130)))),"")</f>
        <v/>
      </c>
      <c r="R130" s="94" t="str">
        <f t="array" ref="R130">IFERROR(IF($O130=0,"",INDEX($A$5:$P$5,SMALL(IF(--($A130:$P130&lt;$A$6:$P$6),COLUMN($A$5:$P$5),IF($A130:$P130="غ",COLUMN($A$5:$P$5))),COLUMNS($A$7:B130)))),"")</f>
        <v/>
      </c>
      <c r="S130" s="94" t="str">
        <f t="array" ref="S130">IFERROR(IF($O130=0,"",INDEX($A$5:$P$5,SMALL(IF(--($A130:$P130&lt;$A$6:$P$6),COLUMN($A$5:$P$5),IF($A130:$P130="غ",COLUMN($A$5:$P$5))),COLUMNS($A$7:C130)))),"")</f>
        <v/>
      </c>
      <c r="T130" s="94" t="str">
        <f t="array" ref="T130">IFERROR(IF($O130=0,"",INDEX($A$5:$P$5,SMALL(IF(--($A130:$P130&lt;$A$6:$P$6),COLUMN($A$5:$P$5),IF($A130:$P130="غ",COLUMN($A$5:$P$5))),COLUMNS($A$7:D130)))),"")</f>
        <v/>
      </c>
      <c r="U130" s="94" t="str">
        <f t="array" ref="U130">IFERROR(IF($O130=0,"",INDEX($A$5:$P$5,SMALL(IF(--($A130:$P130&lt;$A$6:$P$6),COLUMN($A$5:$P$5),IF($A130:$P130="غ",COLUMN($A$5:$P$5))),COLUMNS($A$7:E130)))),"")</f>
        <v/>
      </c>
      <c r="V130" s="94" t="str">
        <f t="array" ref="V130">IFERROR(IF($O130=0,"",INDEX($A$5:$P$5,SMALL(IF(--($A130:$P130&lt;$A$6:$P$6),COLUMN($A$5:$P$5),IF($A130:$P130="غ",COLUMN($A$5:$P$5))),COLUMNS($A$7:F130)))),"")</f>
        <v/>
      </c>
      <c r="W130" s="94" t="str">
        <f t="array" ref="W130">IFERROR(IF($O130=0,"",INDEX($A$5:$P$5,SMALL(IF(--($A130:$P130&lt;$A$6:$P$6),COLUMN($A$5:$P$5),IF($A130:$P130="غ",COLUMN($A$5:$P$5))),COLUMNS($A$7:G130)))),"")</f>
        <v/>
      </c>
      <c r="X130" s="94" t="str">
        <f t="array" ref="X130">IFERROR(IF($O130=0,"",INDEX($A$5:$P$5,SMALL(IF(--($A130:$P130&lt;$A$6:$P$6),COLUMN($A$5:$P$5),IF($A130:$P130="غ",COLUMN($A$5:$P$5))),COLUMNS($A$7:H130)))),"")</f>
        <v/>
      </c>
      <c r="Y130" s="94" t="str">
        <f t="array" ref="Y130">IFERROR(IF($O130=0,"",INDEX($A$5:$P$5,SMALL(IF(--($A130:$P130&lt;$A$6:$P$6),COLUMN($A$5:$P$5),IF($A130:$P130="غ",COLUMN($A$5:$P$5))),COLUMNS($A$7:I130)))),"")</f>
        <v/>
      </c>
      <c r="Z130" s="94" t="str">
        <f t="array" ref="Z130">IFERROR(IF($O130=0,"",INDEX($A$5:$P$5,SMALL(IF(--($A130:$P130&lt;$A$6:$P$6),COLUMN($A$5:$P$5),IF($A130:$P130="غ",COLUMN($A$5:$P$5))),COLUMNS($A$7:J130)))),"")</f>
        <v/>
      </c>
      <c r="AA130" s="94" t="str">
        <f t="array" ref="AA130">IFERROR(IF($O130=0,"",INDEX($A$5:$P$5,SMALL(IF(--($A130:$P130&lt;$A$6:$P$6),COLUMN($A$5:$P$5),IF($A130:$P130="غ",COLUMN($A$5:$P$5))),COLUMNS($A$7:K130)))),"")</f>
        <v/>
      </c>
      <c r="AB130" s="94" t="str">
        <f t="array" ref="AB130">IFERROR(IF($O130=0,"",INDEX($A$5:$P$5,SMALL(IF(--($A130:$P130&lt;$A$6:$P$6),COLUMN($A$5:$P$5),IF($A130:$P130="غ",COLUMN($A$5:$P$5))),COLUMNS($A$7:L130)))),"")</f>
        <v/>
      </c>
      <c r="AC130" s="94" t="str">
        <f t="array" ref="AC130">IFERROR(IF($O130=0,"",INDEX($A$5:$P$5,SMALL(IF(--($A130:$P130&lt;$A$6:$P$6),COLUMN($A$5:$P$5),IF($A130:$P130="غ",COLUMN($A$5:$P$5))),COLUMNS($A$7:M130)))),"")</f>
        <v/>
      </c>
      <c r="AD130" s="94" t="str">
        <f t="array" ref="AD130">IFERROR(IF($O130=0,"",INDEX($A$5:$P$5,SMALL(IF(--($A130:$P130&lt;$A$6:$P$6),COLUMN($A$5:$P$5),IF($A130:$P130="غ",COLUMN($A$5:$P$5))),COLUMNS($A$7:N130)))),"")</f>
        <v/>
      </c>
      <c r="AE130" s="94" t="str">
        <f t="array" ref="AE130">IFERROR(IF($O130=0,"",INDEX($A$5:$P$5,SMALL(IF(--($A130:$P130&lt;$A$6:$P$6),COLUMN($A$5:$P$5),IF($A130:$P130="غ",COLUMN($A$5:$P$5))),COLUMNS($A$7:O130)))),"")</f>
        <v/>
      </c>
    </row>
    <row r="131" spans="1:31">
      <c r="A131" s="98">
        <f>ورقة1!P133</f>
        <v>0</v>
      </c>
      <c r="B131" s="98">
        <f>ورقة1!R133</f>
        <v>0</v>
      </c>
      <c r="C131" s="98">
        <f>ورقة1!T133</f>
        <v>0</v>
      </c>
      <c r="D131" s="98">
        <f>ورقة1!V133</f>
        <v>0</v>
      </c>
      <c r="E131" s="98">
        <f>ورقة1!X133</f>
        <v>0</v>
      </c>
      <c r="F131" s="98">
        <f>ورقة1!AA133</f>
        <v>0</v>
      </c>
      <c r="G131" s="98">
        <f>ورقة1!AD133</f>
        <v>0</v>
      </c>
      <c r="H131" s="98">
        <f>ورقة1!AG133</f>
        <v>0</v>
      </c>
      <c r="I131" s="98">
        <f>ورقة1!AJ133</f>
        <v>0</v>
      </c>
      <c r="J131" s="98">
        <f>ورقة1!AM133</f>
        <v>0</v>
      </c>
      <c r="K131" s="98">
        <f>ورقة1!AP133</f>
        <v>0</v>
      </c>
      <c r="L131" s="98">
        <f>ورقة1!AS133</f>
        <v>0</v>
      </c>
      <c r="M131" s="98">
        <f>ورقة1!AV133</f>
        <v>0</v>
      </c>
      <c r="N131" s="98">
        <f>ورقة1!AX133</f>
        <v>0</v>
      </c>
      <c r="O131" s="98">
        <f>ورقة1!AZ133</f>
        <v>0</v>
      </c>
      <c r="P131" s="98">
        <f>ورقة1!BA133</f>
        <v>0</v>
      </c>
      <c r="Q131" s="94" t="str">
        <f t="array" ref="Q131">IFERROR(IF($O131=0,"",INDEX($A$5:$P$5,SMALL(IF(--($A131:$P131&lt;$A$6:$P$6),COLUMN($A$5:$P$5),IF($A131:$P131="غ",COLUMN($A$5:$P$5))),COLUMNS($A$7:A131)))),"")</f>
        <v/>
      </c>
      <c r="R131" s="94" t="str">
        <f t="array" ref="R131">IFERROR(IF($O131=0,"",INDEX($A$5:$P$5,SMALL(IF(--($A131:$P131&lt;$A$6:$P$6),COLUMN($A$5:$P$5),IF($A131:$P131="غ",COLUMN($A$5:$P$5))),COLUMNS($A$7:B131)))),"")</f>
        <v/>
      </c>
      <c r="S131" s="94" t="str">
        <f t="array" ref="S131">IFERROR(IF($O131=0,"",INDEX($A$5:$P$5,SMALL(IF(--($A131:$P131&lt;$A$6:$P$6),COLUMN($A$5:$P$5),IF($A131:$P131="غ",COLUMN($A$5:$P$5))),COLUMNS($A$7:C131)))),"")</f>
        <v/>
      </c>
      <c r="T131" s="94" t="str">
        <f t="array" ref="T131">IFERROR(IF($O131=0,"",INDEX($A$5:$P$5,SMALL(IF(--($A131:$P131&lt;$A$6:$P$6),COLUMN($A$5:$P$5),IF($A131:$P131="غ",COLUMN($A$5:$P$5))),COLUMNS($A$7:D131)))),"")</f>
        <v/>
      </c>
      <c r="U131" s="94" t="str">
        <f t="array" ref="U131">IFERROR(IF($O131=0,"",INDEX($A$5:$P$5,SMALL(IF(--($A131:$P131&lt;$A$6:$P$6),COLUMN($A$5:$P$5),IF($A131:$P131="غ",COLUMN($A$5:$P$5))),COLUMNS($A$7:E131)))),"")</f>
        <v/>
      </c>
      <c r="V131" s="94" t="str">
        <f t="array" ref="V131">IFERROR(IF($O131=0,"",INDEX($A$5:$P$5,SMALL(IF(--($A131:$P131&lt;$A$6:$P$6),COLUMN($A$5:$P$5),IF($A131:$P131="غ",COLUMN($A$5:$P$5))),COLUMNS($A$7:F131)))),"")</f>
        <v/>
      </c>
      <c r="W131" s="94" t="str">
        <f t="array" ref="W131">IFERROR(IF($O131=0,"",INDEX($A$5:$P$5,SMALL(IF(--($A131:$P131&lt;$A$6:$P$6),COLUMN($A$5:$P$5),IF($A131:$P131="غ",COLUMN($A$5:$P$5))),COLUMNS($A$7:G131)))),"")</f>
        <v/>
      </c>
      <c r="X131" s="94" t="str">
        <f t="array" ref="X131">IFERROR(IF($O131=0,"",INDEX($A$5:$P$5,SMALL(IF(--($A131:$P131&lt;$A$6:$P$6),COLUMN($A$5:$P$5),IF($A131:$P131="غ",COLUMN($A$5:$P$5))),COLUMNS($A$7:H131)))),"")</f>
        <v/>
      </c>
      <c r="Y131" s="94" t="str">
        <f t="array" ref="Y131">IFERROR(IF($O131=0,"",INDEX($A$5:$P$5,SMALL(IF(--($A131:$P131&lt;$A$6:$P$6),COLUMN($A$5:$P$5),IF($A131:$P131="غ",COLUMN($A$5:$P$5))),COLUMNS($A$7:I131)))),"")</f>
        <v/>
      </c>
      <c r="Z131" s="94" t="str">
        <f t="array" ref="Z131">IFERROR(IF($O131=0,"",INDEX($A$5:$P$5,SMALL(IF(--($A131:$P131&lt;$A$6:$P$6),COLUMN($A$5:$P$5),IF($A131:$P131="غ",COLUMN($A$5:$P$5))),COLUMNS($A$7:J131)))),"")</f>
        <v/>
      </c>
      <c r="AA131" s="94" t="str">
        <f t="array" ref="AA131">IFERROR(IF($O131=0,"",INDEX($A$5:$P$5,SMALL(IF(--($A131:$P131&lt;$A$6:$P$6),COLUMN($A$5:$P$5),IF($A131:$P131="غ",COLUMN($A$5:$P$5))),COLUMNS($A$7:K131)))),"")</f>
        <v/>
      </c>
      <c r="AB131" s="94" t="str">
        <f t="array" ref="AB131">IFERROR(IF($O131=0,"",INDEX($A$5:$P$5,SMALL(IF(--($A131:$P131&lt;$A$6:$P$6),COLUMN($A$5:$P$5),IF($A131:$P131="غ",COLUMN($A$5:$P$5))),COLUMNS($A$7:L131)))),"")</f>
        <v/>
      </c>
      <c r="AC131" s="94" t="str">
        <f t="array" ref="AC131">IFERROR(IF($O131=0,"",INDEX($A$5:$P$5,SMALL(IF(--($A131:$P131&lt;$A$6:$P$6),COLUMN($A$5:$P$5),IF($A131:$P131="غ",COLUMN($A$5:$P$5))),COLUMNS($A$7:M131)))),"")</f>
        <v/>
      </c>
      <c r="AD131" s="94" t="str">
        <f t="array" ref="AD131">IFERROR(IF($O131=0,"",INDEX($A$5:$P$5,SMALL(IF(--($A131:$P131&lt;$A$6:$P$6),COLUMN($A$5:$P$5),IF($A131:$P131="غ",COLUMN($A$5:$P$5))),COLUMNS($A$7:N131)))),"")</f>
        <v/>
      </c>
      <c r="AE131" s="94" t="str">
        <f t="array" ref="AE131">IFERROR(IF($O131=0,"",INDEX($A$5:$P$5,SMALL(IF(--($A131:$P131&lt;$A$6:$P$6),COLUMN($A$5:$P$5),IF($A131:$P131="غ",COLUMN($A$5:$P$5))),COLUMNS($A$7:O131)))),"")</f>
        <v/>
      </c>
    </row>
    <row r="132" spans="1:31">
      <c r="A132" s="98">
        <f>ورقة1!P134</f>
        <v>0</v>
      </c>
      <c r="B132" s="98">
        <f>ورقة1!R134</f>
        <v>0</v>
      </c>
      <c r="C132" s="98">
        <f>ورقة1!T134</f>
        <v>0</v>
      </c>
      <c r="D132" s="98">
        <f>ورقة1!V134</f>
        <v>0</v>
      </c>
      <c r="E132" s="98">
        <f>ورقة1!X134</f>
        <v>0</v>
      </c>
      <c r="F132" s="98">
        <f>ورقة1!AA134</f>
        <v>0</v>
      </c>
      <c r="G132" s="98">
        <f>ورقة1!AD134</f>
        <v>0</v>
      </c>
      <c r="H132" s="98">
        <f>ورقة1!AG134</f>
        <v>0</v>
      </c>
      <c r="I132" s="98">
        <f>ورقة1!AJ134</f>
        <v>0</v>
      </c>
      <c r="J132" s="98">
        <f>ورقة1!AM134</f>
        <v>0</v>
      </c>
      <c r="K132" s="98">
        <f>ورقة1!AP134</f>
        <v>0</v>
      </c>
      <c r="L132" s="98">
        <f>ورقة1!AS134</f>
        <v>0</v>
      </c>
      <c r="M132" s="98">
        <f>ورقة1!AV134</f>
        <v>0</v>
      </c>
      <c r="N132" s="98">
        <f>ورقة1!AX134</f>
        <v>0</v>
      </c>
      <c r="O132" s="98">
        <f>ورقة1!AZ134</f>
        <v>0</v>
      </c>
      <c r="P132" s="98">
        <f>ورقة1!BA134</f>
        <v>0</v>
      </c>
      <c r="Q132" s="94" t="str">
        <f t="array" ref="Q132">IFERROR(IF($O132=0,"",INDEX($A$5:$P$5,SMALL(IF(--($A132:$P132&lt;$A$6:$P$6),COLUMN($A$5:$P$5),IF($A132:$P132="غ",COLUMN($A$5:$P$5))),COLUMNS($A$7:A132)))),"")</f>
        <v/>
      </c>
      <c r="R132" s="94" t="str">
        <f t="array" ref="R132">IFERROR(IF($O132=0,"",INDEX($A$5:$P$5,SMALL(IF(--($A132:$P132&lt;$A$6:$P$6),COLUMN($A$5:$P$5),IF($A132:$P132="غ",COLUMN($A$5:$P$5))),COLUMNS($A$7:B132)))),"")</f>
        <v/>
      </c>
      <c r="S132" s="94" t="str">
        <f t="array" ref="S132">IFERROR(IF($O132=0,"",INDEX($A$5:$P$5,SMALL(IF(--($A132:$P132&lt;$A$6:$P$6),COLUMN($A$5:$P$5),IF($A132:$P132="غ",COLUMN($A$5:$P$5))),COLUMNS($A$7:C132)))),"")</f>
        <v/>
      </c>
      <c r="T132" s="94" t="str">
        <f t="array" ref="T132">IFERROR(IF($O132=0,"",INDEX($A$5:$P$5,SMALL(IF(--($A132:$P132&lt;$A$6:$P$6),COLUMN($A$5:$P$5),IF($A132:$P132="غ",COLUMN($A$5:$P$5))),COLUMNS($A$7:D132)))),"")</f>
        <v/>
      </c>
      <c r="U132" s="94" t="str">
        <f t="array" ref="U132">IFERROR(IF($O132=0,"",INDEX($A$5:$P$5,SMALL(IF(--($A132:$P132&lt;$A$6:$P$6),COLUMN($A$5:$P$5),IF($A132:$P132="غ",COLUMN($A$5:$P$5))),COLUMNS($A$7:E132)))),"")</f>
        <v/>
      </c>
      <c r="V132" s="94" t="str">
        <f t="array" ref="V132">IFERROR(IF($O132=0,"",INDEX($A$5:$P$5,SMALL(IF(--($A132:$P132&lt;$A$6:$P$6),COLUMN($A$5:$P$5),IF($A132:$P132="غ",COLUMN($A$5:$P$5))),COLUMNS($A$7:F132)))),"")</f>
        <v/>
      </c>
      <c r="W132" s="94" t="str">
        <f t="array" ref="W132">IFERROR(IF($O132=0,"",INDEX($A$5:$P$5,SMALL(IF(--($A132:$P132&lt;$A$6:$P$6),COLUMN($A$5:$P$5),IF($A132:$P132="غ",COLUMN($A$5:$P$5))),COLUMNS($A$7:G132)))),"")</f>
        <v/>
      </c>
      <c r="X132" s="94" t="str">
        <f t="array" ref="X132">IFERROR(IF($O132=0,"",INDEX($A$5:$P$5,SMALL(IF(--($A132:$P132&lt;$A$6:$P$6),COLUMN($A$5:$P$5),IF($A132:$P132="غ",COLUMN($A$5:$P$5))),COLUMNS($A$7:H132)))),"")</f>
        <v/>
      </c>
      <c r="Y132" s="94" t="str">
        <f t="array" ref="Y132">IFERROR(IF($O132=0,"",INDEX($A$5:$P$5,SMALL(IF(--($A132:$P132&lt;$A$6:$P$6),COLUMN($A$5:$P$5),IF($A132:$P132="غ",COLUMN($A$5:$P$5))),COLUMNS($A$7:I132)))),"")</f>
        <v/>
      </c>
      <c r="Z132" s="94" t="str">
        <f t="array" ref="Z132">IFERROR(IF($O132=0,"",INDEX($A$5:$P$5,SMALL(IF(--($A132:$P132&lt;$A$6:$P$6),COLUMN($A$5:$P$5),IF($A132:$P132="غ",COLUMN($A$5:$P$5))),COLUMNS($A$7:J132)))),"")</f>
        <v/>
      </c>
      <c r="AA132" s="94" t="str">
        <f t="array" ref="AA132">IFERROR(IF($O132=0,"",INDEX($A$5:$P$5,SMALL(IF(--($A132:$P132&lt;$A$6:$P$6),COLUMN($A$5:$P$5),IF($A132:$P132="غ",COLUMN($A$5:$P$5))),COLUMNS($A$7:K132)))),"")</f>
        <v/>
      </c>
      <c r="AB132" s="94" t="str">
        <f t="array" ref="AB132">IFERROR(IF($O132=0,"",INDEX($A$5:$P$5,SMALL(IF(--($A132:$P132&lt;$A$6:$P$6),COLUMN($A$5:$P$5),IF($A132:$P132="غ",COLUMN($A$5:$P$5))),COLUMNS($A$7:L132)))),"")</f>
        <v/>
      </c>
      <c r="AC132" s="94" t="str">
        <f t="array" ref="AC132">IFERROR(IF($O132=0,"",INDEX($A$5:$P$5,SMALL(IF(--($A132:$P132&lt;$A$6:$P$6),COLUMN($A$5:$P$5),IF($A132:$P132="غ",COLUMN($A$5:$P$5))),COLUMNS($A$7:M132)))),"")</f>
        <v/>
      </c>
      <c r="AD132" s="94" t="str">
        <f t="array" ref="AD132">IFERROR(IF($O132=0,"",INDEX($A$5:$P$5,SMALL(IF(--($A132:$P132&lt;$A$6:$P$6),COLUMN($A$5:$P$5),IF($A132:$P132="غ",COLUMN($A$5:$P$5))),COLUMNS($A$7:N132)))),"")</f>
        <v/>
      </c>
      <c r="AE132" s="94" t="str">
        <f t="array" ref="AE132">IFERROR(IF($O132=0,"",INDEX($A$5:$P$5,SMALL(IF(--($A132:$P132&lt;$A$6:$P$6),COLUMN($A$5:$P$5),IF($A132:$P132="غ",COLUMN($A$5:$P$5))),COLUMNS($A$7:O132)))),"")</f>
        <v/>
      </c>
    </row>
    <row r="133" spans="1:31">
      <c r="A133" s="98">
        <f>ورقة1!P135</f>
        <v>0</v>
      </c>
      <c r="B133" s="98">
        <f>ورقة1!R135</f>
        <v>0</v>
      </c>
      <c r="C133" s="98">
        <f>ورقة1!T135</f>
        <v>0</v>
      </c>
      <c r="D133" s="98">
        <f>ورقة1!V135</f>
        <v>0</v>
      </c>
      <c r="E133" s="98">
        <f>ورقة1!X135</f>
        <v>0</v>
      </c>
      <c r="F133" s="98">
        <f>ورقة1!AA135</f>
        <v>0</v>
      </c>
      <c r="G133" s="98">
        <f>ورقة1!AD135</f>
        <v>0</v>
      </c>
      <c r="H133" s="98">
        <f>ورقة1!AG135</f>
        <v>0</v>
      </c>
      <c r="I133" s="98">
        <f>ورقة1!AJ135</f>
        <v>0</v>
      </c>
      <c r="J133" s="98">
        <f>ورقة1!AM135</f>
        <v>0</v>
      </c>
      <c r="K133" s="98">
        <f>ورقة1!AP135</f>
        <v>0</v>
      </c>
      <c r="L133" s="98">
        <f>ورقة1!AS135</f>
        <v>0</v>
      </c>
      <c r="M133" s="98">
        <f>ورقة1!AV135</f>
        <v>0</v>
      </c>
      <c r="N133" s="98">
        <f>ورقة1!AX135</f>
        <v>0</v>
      </c>
      <c r="O133" s="98">
        <f>ورقة1!AZ135</f>
        <v>0</v>
      </c>
      <c r="P133" s="98">
        <f>ورقة1!BA135</f>
        <v>0</v>
      </c>
      <c r="Q133" s="94" t="str">
        <f t="array" ref="Q133">IFERROR(IF($O133=0,"",INDEX($A$5:$P$5,SMALL(IF(--($A133:$P133&lt;$A$6:$P$6),COLUMN($A$5:$P$5),IF($A133:$P133="غ",COLUMN($A$5:$P$5))),COLUMNS($A$7:A133)))),"")</f>
        <v/>
      </c>
      <c r="R133" s="94" t="str">
        <f t="array" ref="R133">IFERROR(IF($O133=0,"",INDEX($A$5:$P$5,SMALL(IF(--($A133:$P133&lt;$A$6:$P$6),COLUMN($A$5:$P$5),IF($A133:$P133="غ",COLUMN($A$5:$P$5))),COLUMNS($A$7:B133)))),"")</f>
        <v/>
      </c>
      <c r="S133" s="94" t="str">
        <f t="array" ref="S133">IFERROR(IF($O133=0,"",INDEX($A$5:$P$5,SMALL(IF(--($A133:$P133&lt;$A$6:$P$6),COLUMN($A$5:$P$5),IF($A133:$P133="غ",COLUMN($A$5:$P$5))),COLUMNS($A$7:C133)))),"")</f>
        <v/>
      </c>
      <c r="T133" s="94" t="str">
        <f t="array" ref="T133">IFERROR(IF($O133=0,"",INDEX($A$5:$P$5,SMALL(IF(--($A133:$P133&lt;$A$6:$P$6),COLUMN($A$5:$P$5),IF($A133:$P133="غ",COLUMN($A$5:$P$5))),COLUMNS($A$7:D133)))),"")</f>
        <v/>
      </c>
      <c r="U133" s="94" t="str">
        <f t="array" ref="U133">IFERROR(IF($O133=0,"",INDEX($A$5:$P$5,SMALL(IF(--($A133:$P133&lt;$A$6:$P$6),COLUMN($A$5:$P$5),IF($A133:$P133="غ",COLUMN($A$5:$P$5))),COLUMNS($A$7:E133)))),"")</f>
        <v/>
      </c>
      <c r="V133" s="94" t="str">
        <f t="array" ref="V133">IFERROR(IF($O133=0,"",INDEX($A$5:$P$5,SMALL(IF(--($A133:$P133&lt;$A$6:$P$6),COLUMN($A$5:$P$5),IF($A133:$P133="غ",COLUMN($A$5:$P$5))),COLUMNS($A$7:F133)))),"")</f>
        <v/>
      </c>
      <c r="W133" s="94" t="str">
        <f t="array" ref="W133">IFERROR(IF($O133=0,"",INDEX($A$5:$P$5,SMALL(IF(--($A133:$P133&lt;$A$6:$P$6),COLUMN($A$5:$P$5),IF($A133:$P133="غ",COLUMN($A$5:$P$5))),COLUMNS($A$7:G133)))),"")</f>
        <v/>
      </c>
      <c r="X133" s="94" t="str">
        <f t="array" ref="X133">IFERROR(IF($O133=0,"",INDEX($A$5:$P$5,SMALL(IF(--($A133:$P133&lt;$A$6:$P$6),COLUMN($A$5:$P$5),IF($A133:$P133="غ",COLUMN($A$5:$P$5))),COLUMNS($A$7:H133)))),"")</f>
        <v/>
      </c>
      <c r="Y133" s="94" t="str">
        <f t="array" ref="Y133">IFERROR(IF($O133=0,"",INDEX($A$5:$P$5,SMALL(IF(--($A133:$P133&lt;$A$6:$P$6),COLUMN($A$5:$P$5),IF($A133:$P133="غ",COLUMN($A$5:$P$5))),COLUMNS($A$7:I133)))),"")</f>
        <v/>
      </c>
      <c r="Z133" s="94" t="str">
        <f t="array" ref="Z133">IFERROR(IF($O133=0,"",INDEX($A$5:$P$5,SMALL(IF(--($A133:$P133&lt;$A$6:$P$6),COLUMN($A$5:$P$5),IF($A133:$P133="غ",COLUMN($A$5:$P$5))),COLUMNS($A$7:J133)))),"")</f>
        <v/>
      </c>
      <c r="AA133" s="94" t="str">
        <f t="array" ref="AA133">IFERROR(IF($O133=0,"",INDEX($A$5:$P$5,SMALL(IF(--($A133:$P133&lt;$A$6:$P$6),COLUMN($A$5:$P$5),IF($A133:$P133="غ",COLUMN($A$5:$P$5))),COLUMNS($A$7:K133)))),"")</f>
        <v/>
      </c>
      <c r="AB133" s="94" t="str">
        <f t="array" ref="AB133">IFERROR(IF($O133=0,"",INDEX($A$5:$P$5,SMALL(IF(--($A133:$P133&lt;$A$6:$P$6),COLUMN($A$5:$P$5),IF($A133:$P133="غ",COLUMN($A$5:$P$5))),COLUMNS($A$7:L133)))),"")</f>
        <v/>
      </c>
      <c r="AC133" s="94" t="str">
        <f t="array" ref="AC133">IFERROR(IF($O133=0,"",INDEX($A$5:$P$5,SMALL(IF(--($A133:$P133&lt;$A$6:$P$6),COLUMN($A$5:$P$5),IF($A133:$P133="غ",COLUMN($A$5:$P$5))),COLUMNS($A$7:M133)))),"")</f>
        <v/>
      </c>
      <c r="AD133" s="94" t="str">
        <f t="array" ref="AD133">IFERROR(IF($O133=0,"",INDEX($A$5:$P$5,SMALL(IF(--($A133:$P133&lt;$A$6:$P$6),COLUMN($A$5:$P$5),IF($A133:$P133="غ",COLUMN($A$5:$P$5))),COLUMNS($A$7:N133)))),"")</f>
        <v/>
      </c>
      <c r="AE133" s="94" t="str">
        <f t="array" ref="AE133">IFERROR(IF($O133=0,"",INDEX($A$5:$P$5,SMALL(IF(--($A133:$P133&lt;$A$6:$P$6),COLUMN($A$5:$P$5),IF($A133:$P133="غ",COLUMN($A$5:$P$5))),COLUMNS($A$7:O133)))),"")</f>
        <v/>
      </c>
    </row>
    <row r="134" spans="1:31">
      <c r="A134" s="98">
        <f>ورقة1!P136</f>
        <v>0</v>
      </c>
      <c r="B134" s="98">
        <f>ورقة1!R136</f>
        <v>0</v>
      </c>
      <c r="C134" s="98">
        <f>ورقة1!T136</f>
        <v>0</v>
      </c>
      <c r="D134" s="98">
        <f>ورقة1!V136</f>
        <v>0</v>
      </c>
      <c r="E134" s="98">
        <f>ورقة1!X136</f>
        <v>0</v>
      </c>
      <c r="F134" s="98">
        <f>ورقة1!AA136</f>
        <v>0</v>
      </c>
      <c r="G134" s="98">
        <f>ورقة1!AD136</f>
        <v>0</v>
      </c>
      <c r="H134" s="98">
        <f>ورقة1!AG136</f>
        <v>0</v>
      </c>
      <c r="I134" s="98">
        <f>ورقة1!AJ136</f>
        <v>0</v>
      </c>
      <c r="J134" s="98">
        <f>ورقة1!AM136</f>
        <v>0</v>
      </c>
      <c r="K134" s="98">
        <f>ورقة1!AP136</f>
        <v>0</v>
      </c>
      <c r="L134" s="98">
        <f>ورقة1!AS136</f>
        <v>0</v>
      </c>
      <c r="M134" s="98">
        <f>ورقة1!AV136</f>
        <v>0</v>
      </c>
      <c r="N134" s="98">
        <f>ورقة1!AX136</f>
        <v>0</v>
      </c>
      <c r="O134" s="98">
        <f>ورقة1!AZ136</f>
        <v>0</v>
      </c>
      <c r="P134" s="98">
        <f>ورقة1!BA136</f>
        <v>0</v>
      </c>
      <c r="Q134" s="94" t="str">
        <f t="array" ref="Q134">IFERROR(IF($O134=0,"",INDEX($A$5:$P$5,SMALL(IF(--($A134:$P134&lt;$A$6:$P$6),COLUMN($A$5:$P$5),IF($A134:$P134="غ",COLUMN($A$5:$P$5))),COLUMNS($A$7:A134)))),"")</f>
        <v/>
      </c>
      <c r="R134" s="94" t="str">
        <f t="array" ref="R134">IFERROR(IF($O134=0,"",INDEX($A$5:$P$5,SMALL(IF(--($A134:$P134&lt;$A$6:$P$6),COLUMN($A$5:$P$5),IF($A134:$P134="غ",COLUMN($A$5:$P$5))),COLUMNS($A$7:B134)))),"")</f>
        <v/>
      </c>
      <c r="S134" s="94" t="str">
        <f t="array" ref="S134">IFERROR(IF($O134=0,"",INDEX($A$5:$P$5,SMALL(IF(--($A134:$P134&lt;$A$6:$P$6),COLUMN($A$5:$P$5),IF($A134:$P134="غ",COLUMN($A$5:$P$5))),COLUMNS($A$7:C134)))),"")</f>
        <v/>
      </c>
      <c r="T134" s="94" t="str">
        <f t="array" ref="T134">IFERROR(IF($O134=0,"",INDEX($A$5:$P$5,SMALL(IF(--($A134:$P134&lt;$A$6:$P$6),COLUMN($A$5:$P$5),IF($A134:$P134="غ",COLUMN($A$5:$P$5))),COLUMNS($A$7:D134)))),"")</f>
        <v/>
      </c>
      <c r="U134" s="94" t="str">
        <f t="array" ref="U134">IFERROR(IF($O134=0,"",INDEX($A$5:$P$5,SMALL(IF(--($A134:$P134&lt;$A$6:$P$6),COLUMN($A$5:$P$5),IF($A134:$P134="غ",COLUMN($A$5:$P$5))),COLUMNS($A$7:E134)))),"")</f>
        <v/>
      </c>
      <c r="V134" s="94" t="str">
        <f t="array" ref="V134">IFERROR(IF($O134=0,"",INDEX($A$5:$P$5,SMALL(IF(--($A134:$P134&lt;$A$6:$P$6),COLUMN($A$5:$P$5),IF($A134:$P134="غ",COLUMN($A$5:$P$5))),COLUMNS($A$7:F134)))),"")</f>
        <v/>
      </c>
      <c r="W134" s="94" t="str">
        <f t="array" ref="W134">IFERROR(IF($O134=0,"",INDEX($A$5:$P$5,SMALL(IF(--($A134:$P134&lt;$A$6:$P$6),COLUMN($A$5:$P$5),IF($A134:$P134="غ",COLUMN($A$5:$P$5))),COLUMNS($A$7:G134)))),"")</f>
        <v/>
      </c>
      <c r="X134" s="94" t="str">
        <f t="array" ref="X134">IFERROR(IF($O134=0,"",INDEX($A$5:$P$5,SMALL(IF(--($A134:$P134&lt;$A$6:$P$6),COLUMN($A$5:$P$5),IF($A134:$P134="غ",COLUMN($A$5:$P$5))),COLUMNS($A$7:H134)))),"")</f>
        <v/>
      </c>
      <c r="Y134" s="94" t="str">
        <f t="array" ref="Y134">IFERROR(IF($O134=0,"",INDEX($A$5:$P$5,SMALL(IF(--($A134:$P134&lt;$A$6:$P$6),COLUMN($A$5:$P$5),IF($A134:$P134="غ",COLUMN($A$5:$P$5))),COLUMNS($A$7:I134)))),"")</f>
        <v/>
      </c>
      <c r="Z134" s="94" t="str">
        <f t="array" ref="Z134">IFERROR(IF($O134=0,"",INDEX($A$5:$P$5,SMALL(IF(--($A134:$P134&lt;$A$6:$P$6),COLUMN($A$5:$P$5),IF($A134:$P134="غ",COLUMN($A$5:$P$5))),COLUMNS($A$7:J134)))),"")</f>
        <v/>
      </c>
      <c r="AA134" s="94" t="str">
        <f t="array" ref="AA134">IFERROR(IF($O134=0,"",INDEX($A$5:$P$5,SMALL(IF(--($A134:$P134&lt;$A$6:$P$6),COLUMN($A$5:$P$5),IF($A134:$P134="غ",COLUMN($A$5:$P$5))),COLUMNS($A$7:K134)))),"")</f>
        <v/>
      </c>
      <c r="AB134" s="94" t="str">
        <f t="array" ref="AB134">IFERROR(IF($O134=0,"",INDEX($A$5:$P$5,SMALL(IF(--($A134:$P134&lt;$A$6:$P$6),COLUMN($A$5:$P$5),IF($A134:$P134="غ",COLUMN($A$5:$P$5))),COLUMNS($A$7:L134)))),"")</f>
        <v/>
      </c>
      <c r="AC134" s="94" t="str">
        <f t="array" ref="AC134">IFERROR(IF($O134=0,"",INDEX($A$5:$P$5,SMALL(IF(--($A134:$P134&lt;$A$6:$P$6),COLUMN($A$5:$P$5),IF($A134:$P134="غ",COLUMN($A$5:$P$5))),COLUMNS($A$7:M134)))),"")</f>
        <v/>
      </c>
      <c r="AD134" s="94" t="str">
        <f t="array" ref="AD134">IFERROR(IF($O134=0,"",INDEX($A$5:$P$5,SMALL(IF(--($A134:$P134&lt;$A$6:$P$6),COLUMN($A$5:$P$5),IF($A134:$P134="غ",COLUMN($A$5:$P$5))),COLUMNS($A$7:N134)))),"")</f>
        <v/>
      </c>
      <c r="AE134" s="94" t="str">
        <f t="array" ref="AE134">IFERROR(IF($O134=0,"",INDEX($A$5:$P$5,SMALL(IF(--($A134:$P134&lt;$A$6:$P$6),COLUMN($A$5:$P$5),IF($A134:$P134="غ",COLUMN($A$5:$P$5))),COLUMNS($A$7:O134)))),"")</f>
        <v/>
      </c>
    </row>
    <row r="135" spans="1:31">
      <c r="A135" s="98">
        <f>ورقة1!P137</f>
        <v>0</v>
      </c>
      <c r="B135" s="98">
        <f>ورقة1!R137</f>
        <v>0</v>
      </c>
      <c r="C135" s="98">
        <f>ورقة1!T137</f>
        <v>0</v>
      </c>
      <c r="D135" s="98">
        <f>ورقة1!V137</f>
        <v>0</v>
      </c>
      <c r="E135" s="98">
        <f>ورقة1!X137</f>
        <v>0</v>
      </c>
      <c r="F135" s="98">
        <f>ورقة1!AA137</f>
        <v>0</v>
      </c>
      <c r="G135" s="98">
        <f>ورقة1!AD137</f>
        <v>0</v>
      </c>
      <c r="H135" s="98">
        <f>ورقة1!AG137</f>
        <v>0</v>
      </c>
      <c r="I135" s="98">
        <f>ورقة1!AJ137</f>
        <v>0</v>
      </c>
      <c r="J135" s="98">
        <f>ورقة1!AM137</f>
        <v>0</v>
      </c>
      <c r="K135" s="98">
        <f>ورقة1!AP137</f>
        <v>0</v>
      </c>
      <c r="L135" s="98">
        <f>ورقة1!AS137</f>
        <v>0</v>
      </c>
      <c r="M135" s="98">
        <f>ورقة1!AV137</f>
        <v>0</v>
      </c>
      <c r="N135" s="98">
        <f>ورقة1!AX137</f>
        <v>0</v>
      </c>
      <c r="O135" s="98">
        <f>ورقة1!AZ137</f>
        <v>0</v>
      </c>
      <c r="P135" s="98">
        <f>ورقة1!BA137</f>
        <v>0</v>
      </c>
      <c r="Q135" s="94" t="str">
        <f t="array" ref="Q135">IFERROR(IF($O135=0,"",INDEX($A$5:$P$5,SMALL(IF(--($A135:$P135&lt;$A$6:$P$6),COLUMN($A$5:$P$5),IF($A135:$P135="غ",COLUMN($A$5:$P$5))),COLUMNS($A$7:A135)))),"")</f>
        <v/>
      </c>
      <c r="R135" s="94" t="str">
        <f t="array" ref="R135">IFERROR(IF($O135=0,"",INDEX($A$5:$P$5,SMALL(IF(--($A135:$P135&lt;$A$6:$P$6),COLUMN($A$5:$P$5),IF($A135:$P135="غ",COLUMN($A$5:$P$5))),COLUMNS($A$7:B135)))),"")</f>
        <v/>
      </c>
      <c r="S135" s="94" t="str">
        <f t="array" ref="S135">IFERROR(IF($O135=0,"",INDEX($A$5:$P$5,SMALL(IF(--($A135:$P135&lt;$A$6:$P$6),COLUMN($A$5:$P$5),IF($A135:$P135="غ",COLUMN($A$5:$P$5))),COLUMNS($A$7:C135)))),"")</f>
        <v/>
      </c>
      <c r="T135" s="94" t="str">
        <f t="array" ref="T135">IFERROR(IF($O135=0,"",INDEX($A$5:$P$5,SMALL(IF(--($A135:$P135&lt;$A$6:$P$6),COLUMN($A$5:$P$5),IF($A135:$P135="غ",COLUMN($A$5:$P$5))),COLUMNS($A$7:D135)))),"")</f>
        <v/>
      </c>
      <c r="U135" s="94" t="str">
        <f t="array" ref="U135">IFERROR(IF($O135=0,"",INDEX($A$5:$P$5,SMALL(IF(--($A135:$P135&lt;$A$6:$P$6),COLUMN($A$5:$P$5),IF($A135:$P135="غ",COLUMN($A$5:$P$5))),COLUMNS($A$7:E135)))),"")</f>
        <v/>
      </c>
      <c r="V135" s="94" t="str">
        <f t="array" ref="V135">IFERROR(IF($O135=0,"",INDEX($A$5:$P$5,SMALL(IF(--($A135:$P135&lt;$A$6:$P$6),COLUMN($A$5:$P$5),IF($A135:$P135="غ",COLUMN($A$5:$P$5))),COLUMNS($A$7:F135)))),"")</f>
        <v/>
      </c>
      <c r="W135" s="94" t="str">
        <f t="array" ref="W135">IFERROR(IF($O135=0,"",INDEX($A$5:$P$5,SMALL(IF(--($A135:$P135&lt;$A$6:$P$6),COLUMN($A$5:$P$5),IF($A135:$P135="غ",COLUMN($A$5:$P$5))),COLUMNS($A$7:G135)))),"")</f>
        <v/>
      </c>
      <c r="X135" s="94" t="str">
        <f t="array" ref="X135">IFERROR(IF($O135=0,"",INDEX($A$5:$P$5,SMALL(IF(--($A135:$P135&lt;$A$6:$P$6),COLUMN($A$5:$P$5),IF($A135:$P135="غ",COLUMN($A$5:$P$5))),COLUMNS($A$7:H135)))),"")</f>
        <v/>
      </c>
      <c r="Y135" s="94" t="str">
        <f t="array" ref="Y135">IFERROR(IF($O135=0,"",INDEX($A$5:$P$5,SMALL(IF(--($A135:$P135&lt;$A$6:$P$6),COLUMN($A$5:$P$5),IF($A135:$P135="غ",COLUMN($A$5:$P$5))),COLUMNS($A$7:I135)))),"")</f>
        <v/>
      </c>
      <c r="Z135" s="94" t="str">
        <f t="array" ref="Z135">IFERROR(IF($O135=0,"",INDEX($A$5:$P$5,SMALL(IF(--($A135:$P135&lt;$A$6:$P$6),COLUMN($A$5:$P$5),IF($A135:$P135="غ",COLUMN($A$5:$P$5))),COLUMNS($A$7:J135)))),"")</f>
        <v/>
      </c>
      <c r="AA135" s="94" t="str">
        <f t="array" ref="AA135">IFERROR(IF($O135=0,"",INDEX($A$5:$P$5,SMALL(IF(--($A135:$P135&lt;$A$6:$P$6),COLUMN($A$5:$P$5),IF($A135:$P135="غ",COLUMN($A$5:$P$5))),COLUMNS($A$7:K135)))),"")</f>
        <v/>
      </c>
      <c r="AB135" s="94" t="str">
        <f t="array" ref="AB135">IFERROR(IF($O135=0,"",INDEX($A$5:$P$5,SMALL(IF(--($A135:$P135&lt;$A$6:$P$6),COLUMN($A$5:$P$5),IF($A135:$P135="غ",COLUMN($A$5:$P$5))),COLUMNS($A$7:L135)))),"")</f>
        <v/>
      </c>
      <c r="AC135" s="94" t="str">
        <f t="array" ref="AC135">IFERROR(IF($O135=0,"",INDEX($A$5:$P$5,SMALL(IF(--($A135:$P135&lt;$A$6:$P$6),COLUMN($A$5:$P$5),IF($A135:$P135="غ",COLUMN($A$5:$P$5))),COLUMNS($A$7:M135)))),"")</f>
        <v/>
      </c>
      <c r="AD135" s="94" t="str">
        <f t="array" ref="AD135">IFERROR(IF($O135=0,"",INDEX($A$5:$P$5,SMALL(IF(--($A135:$P135&lt;$A$6:$P$6),COLUMN($A$5:$P$5),IF($A135:$P135="غ",COLUMN($A$5:$P$5))),COLUMNS($A$7:N135)))),"")</f>
        <v/>
      </c>
      <c r="AE135" s="94" t="str">
        <f t="array" ref="AE135">IFERROR(IF($O135=0,"",INDEX($A$5:$P$5,SMALL(IF(--($A135:$P135&lt;$A$6:$P$6),COLUMN($A$5:$P$5),IF($A135:$P135="غ",COLUMN($A$5:$P$5))),COLUMNS($A$7:O135)))),"")</f>
        <v/>
      </c>
    </row>
    <row r="136" spans="1:31">
      <c r="A136" s="98">
        <f>ورقة1!P138</f>
        <v>0</v>
      </c>
      <c r="B136" s="98">
        <f>ورقة1!R138</f>
        <v>0</v>
      </c>
      <c r="C136" s="98">
        <f>ورقة1!T138</f>
        <v>0</v>
      </c>
      <c r="D136" s="98">
        <f>ورقة1!V138</f>
        <v>0</v>
      </c>
      <c r="E136" s="98">
        <f>ورقة1!X138</f>
        <v>0</v>
      </c>
      <c r="F136" s="98">
        <f>ورقة1!AA138</f>
        <v>0</v>
      </c>
      <c r="G136" s="98">
        <f>ورقة1!AD138</f>
        <v>0</v>
      </c>
      <c r="H136" s="98">
        <f>ورقة1!AG138</f>
        <v>0</v>
      </c>
      <c r="I136" s="98">
        <f>ورقة1!AJ138</f>
        <v>0</v>
      </c>
      <c r="J136" s="98">
        <f>ورقة1!AM138</f>
        <v>0</v>
      </c>
      <c r="K136" s="98">
        <f>ورقة1!AP138</f>
        <v>0</v>
      </c>
      <c r="L136" s="98">
        <f>ورقة1!AS138</f>
        <v>0</v>
      </c>
      <c r="M136" s="98">
        <f>ورقة1!AV138</f>
        <v>0</v>
      </c>
      <c r="N136" s="98">
        <f>ورقة1!AX138</f>
        <v>0</v>
      </c>
      <c r="O136" s="98">
        <f>ورقة1!AZ138</f>
        <v>0</v>
      </c>
      <c r="P136" s="98">
        <f>ورقة1!BA138</f>
        <v>0</v>
      </c>
      <c r="Q136" s="94" t="str">
        <f t="array" ref="Q136">IFERROR(IF($O136=0,"",INDEX($A$5:$P$5,SMALL(IF(--($A136:$P136&lt;$A$6:$P$6),COLUMN($A$5:$P$5),IF($A136:$P136="غ",COLUMN($A$5:$P$5))),COLUMNS($A$7:A136)))),"")</f>
        <v/>
      </c>
      <c r="R136" s="94" t="str">
        <f t="array" ref="R136">IFERROR(IF($O136=0,"",INDEX($A$5:$P$5,SMALL(IF(--($A136:$P136&lt;$A$6:$P$6),COLUMN($A$5:$P$5),IF($A136:$P136="غ",COLUMN($A$5:$P$5))),COLUMNS($A$7:B136)))),"")</f>
        <v/>
      </c>
      <c r="S136" s="94" t="str">
        <f t="array" ref="S136">IFERROR(IF($O136=0,"",INDEX($A$5:$P$5,SMALL(IF(--($A136:$P136&lt;$A$6:$P$6),COLUMN($A$5:$P$5),IF($A136:$P136="غ",COLUMN($A$5:$P$5))),COLUMNS($A$7:C136)))),"")</f>
        <v/>
      </c>
      <c r="T136" s="94" t="str">
        <f t="array" ref="T136">IFERROR(IF($O136=0,"",INDEX($A$5:$P$5,SMALL(IF(--($A136:$P136&lt;$A$6:$P$6),COLUMN($A$5:$P$5),IF($A136:$P136="غ",COLUMN($A$5:$P$5))),COLUMNS($A$7:D136)))),"")</f>
        <v/>
      </c>
      <c r="U136" s="94" t="str">
        <f t="array" ref="U136">IFERROR(IF($O136=0,"",INDEX($A$5:$P$5,SMALL(IF(--($A136:$P136&lt;$A$6:$P$6),COLUMN($A$5:$P$5),IF($A136:$P136="غ",COLUMN($A$5:$P$5))),COLUMNS($A$7:E136)))),"")</f>
        <v/>
      </c>
      <c r="V136" s="94" t="str">
        <f t="array" ref="V136">IFERROR(IF($O136=0,"",INDEX($A$5:$P$5,SMALL(IF(--($A136:$P136&lt;$A$6:$P$6),COLUMN($A$5:$P$5),IF($A136:$P136="غ",COLUMN($A$5:$P$5))),COLUMNS($A$7:F136)))),"")</f>
        <v/>
      </c>
      <c r="W136" s="94" t="str">
        <f t="array" ref="W136">IFERROR(IF($O136=0,"",INDEX($A$5:$P$5,SMALL(IF(--($A136:$P136&lt;$A$6:$P$6),COLUMN($A$5:$P$5),IF($A136:$P136="غ",COLUMN($A$5:$P$5))),COLUMNS($A$7:G136)))),"")</f>
        <v/>
      </c>
      <c r="X136" s="94" t="str">
        <f t="array" ref="X136">IFERROR(IF($O136=0,"",INDEX($A$5:$P$5,SMALL(IF(--($A136:$P136&lt;$A$6:$P$6),COLUMN($A$5:$P$5),IF($A136:$P136="غ",COLUMN($A$5:$P$5))),COLUMNS($A$7:H136)))),"")</f>
        <v/>
      </c>
      <c r="Y136" s="94" t="str">
        <f t="array" ref="Y136">IFERROR(IF($O136=0,"",INDEX($A$5:$P$5,SMALL(IF(--($A136:$P136&lt;$A$6:$P$6),COLUMN($A$5:$P$5),IF($A136:$P136="غ",COLUMN($A$5:$P$5))),COLUMNS($A$7:I136)))),"")</f>
        <v/>
      </c>
      <c r="Z136" s="94" t="str">
        <f t="array" ref="Z136">IFERROR(IF($O136=0,"",INDEX($A$5:$P$5,SMALL(IF(--($A136:$P136&lt;$A$6:$P$6),COLUMN($A$5:$P$5),IF($A136:$P136="غ",COLUMN($A$5:$P$5))),COLUMNS($A$7:J136)))),"")</f>
        <v/>
      </c>
      <c r="AA136" s="94" t="str">
        <f t="array" ref="AA136">IFERROR(IF($O136=0,"",INDEX($A$5:$P$5,SMALL(IF(--($A136:$P136&lt;$A$6:$P$6),COLUMN($A$5:$P$5),IF($A136:$P136="غ",COLUMN($A$5:$P$5))),COLUMNS($A$7:K136)))),"")</f>
        <v/>
      </c>
      <c r="AB136" s="94" t="str">
        <f t="array" ref="AB136">IFERROR(IF($O136=0,"",INDEX($A$5:$P$5,SMALL(IF(--($A136:$P136&lt;$A$6:$P$6),COLUMN($A$5:$P$5),IF($A136:$P136="غ",COLUMN($A$5:$P$5))),COLUMNS($A$7:L136)))),"")</f>
        <v/>
      </c>
      <c r="AC136" s="94" t="str">
        <f t="array" ref="AC136">IFERROR(IF($O136=0,"",INDEX($A$5:$P$5,SMALL(IF(--($A136:$P136&lt;$A$6:$P$6),COLUMN($A$5:$P$5),IF($A136:$P136="غ",COLUMN($A$5:$P$5))),COLUMNS($A$7:M136)))),"")</f>
        <v/>
      </c>
      <c r="AD136" s="94" t="str">
        <f t="array" ref="AD136">IFERROR(IF($O136=0,"",INDEX($A$5:$P$5,SMALL(IF(--($A136:$P136&lt;$A$6:$P$6),COLUMN($A$5:$P$5),IF($A136:$P136="غ",COLUMN($A$5:$P$5))),COLUMNS($A$7:N136)))),"")</f>
        <v/>
      </c>
      <c r="AE136" s="94" t="str">
        <f t="array" ref="AE136">IFERROR(IF($O136=0,"",INDEX($A$5:$P$5,SMALL(IF(--($A136:$P136&lt;$A$6:$P$6),COLUMN($A$5:$P$5),IF($A136:$P136="غ",COLUMN($A$5:$P$5))),COLUMNS($A$7:O136)))),"")</f>
        <v/>
      </c>
    </row>
    <row r="137" spans="1:31">
      <c r="A137" s="98">
        <f>ورقة1!P139</f>
        <v>0</v>
      </c>
      <c r="B137" s="98">
        <f>ورقة1!R139</f>
        <v>0</v>
      </c>
      <c r="C137" s="98">
        <f>ورقة1!T139</f>
        <v>0</v>
      </c>
      <c r="D137" s="98">
        <f>ورقة1!V139</f>
        <v>0</v>
      </c>
      <c r="E137" s="98">
        <f>ورقة1!X139</f>
        <v>0</v>
      </c>
      <c r="F137" s="98">
        <f>ورقة1!AA139</f>
        <v>0</v>
      </c>
      <c r="G137" s="98">
        <f>ورقة1!AD139</f>
        <v>0</v>
      </c>
      <c r="H137" s="98">
        <f>ورقة1!AG139</f>
        <v>0</v>
      </c>
      <c r="I137" s="98">
        <f>ورقة1!AJ139</f>
        <v>0</v>
      </c>
      <c r="J137" s="98">
        <f>ورقة1!AM139</f>
        <v>0</v>
      </c>
      <c r="K137" s="98">
        <f>ورقة1!AP139</f>
        <v>0</v>
      </c>
      <c r="L137" s="98">
        <f>ورقة1!AS139</f>
        <v>0</v>
      </c>
      <c r="M137" s="98">
        <f>ورقة1!AV139</f>
        <v>0</v>
      </c>
      <c r="N137" s="98">
        <f>ورقة1!AX139</f>
        <v>0</v>
      </c>
      <c r="O137" s="98">
        <f>ورقة1!AZ139</f>
        <v>0</v>
      </c>
      <c r="P137" s="98">
        <f>ورقة1!BA139</f>
        <v>0</v>
      </c>
      <c r="Q137" s="94" t="str">
        <f t="array" ref="Q137">IFERROR(IF($O137=0,"",INDEX($A$5:$P$5,SMALL(IF(--($A137:$P137&lt;$A$6:$P$6),COLUMN($A$5:$P$5),IF($A137:$P137="غ",COLUMN($A$5:$P$5))),COLUMNS($A$7:A137)))),"")</f>
        <v/>
      </c>
      <c r="R137" s="94" t="str">
        <f t="array" ref="R137">IFERROR(IF($O137=0,"",INDEX($A$5:$P$5,SMALL(IF(--($A137:$P137&lt;$A$6:$P$6),COLUMN($A$5:$P$5),IF($A137:$P137="غ",COLUMN($A$5:$P$5))),COLUMNS($A$7:B137)))),"")</f>
        <v/>
      </c>
      <c r="S137" s="94" t="str">
        <f t="array" ref="S137">IFERROR(IF($O137=0,"",INDEX($A$5:$P$5,SMALL(IF(--($A137:$P137&lt;$A$6:$P$6),COLUMN($A$5:$P$5),IF($A137:$P137="غ",COLUMN($A$5:$P$5))),COLUMNS($A$7:C137)))),"")</f>
        <v/>
      </c>
      <c r="T137" s="94" t="str">
        <f t="array" ref="T137">IFERROR(IF($O137=0,"",INDEX($A$5:$P$5,SMALL(IF(--($A137:$P137&lt;$A$6:$P$6),COLUMN($A$5:$P$5),IF($A137:$P137="غ",COLUMN($A$5:$P$5))),COLUMNS($A$7:D137)))),"")</f>
        <v/>
      </c>
      <c r="U137" s="94" t="str">
        <f t="array" ref="U137">IFERROR(IF($O137=0,"",INDEX($A$5:$P$5,SMALL(IF(--($A137:$P137&lt;$A$6:$P$6),COLUMN($A$5:$P$5),IF($A137:$P137="غ",COLUMN($A$5:$P$5))),COLUMNS($A$7:E137)))),"")</f>
        <v/>
      </c>
      <c r="V137" s="94" t="str">
        <f t="array" ref="V137">IFERROR(IF($O137=0,"",INDEX($A$5:$P$5,SMALL(IF(--($A137:$P137&lt;$A$6:$P$6),COLUMN($A$5:$P$5),IF($A137:$P137="غ",COLUMN($A$5:$P$5))),COLUMNS($A$7:F137)))),"")</f>
        <v/>
      </c>
      <c r="W137" s="94" t="str">
        <f t="array" ref="W137">IFERROR(IF($O137=0,"",INDEX($A$5:$P$5,SMALL(IF(--($A137:$P137&lt;$A$6:$P$6),COLUMN($A$5:$P$5),IF($A137:$P137="غ",COLUMN($A$5:$P$5))),COLUMNS($A$7:G137)))),"")</f>
        <v/>
      </c>
      <c r="X137" s="94" t="str">
        <f t="array" ref="X137">IFERROR(IF($O137=0,"",INDEX($A$5:$P$5,SMALL(IF(--($A137:$P137&lt;$A$6:$P$6),COLUMN($A$5:$P$5),IF($A137:$P137="غ",COLUMN($A$5:$P$5))),COLUMNS($A$7:H137)))),"")</f>
        <v/>
      </c>
      <c r="Y137" s="94" t="str">
        <f t="array" ref="Y137">IFERROR(IF($O137=0,"",INDEX($A$5:$P$5,SMALL(IF(--($A137:$P137&lt;$A$6:$P$6),COLUMN($A$5:$P$5),IF($A137:$P137="غ",COLUMN($A$5:$P$5))),COLUMNS($A$7:I137)))),"")</f>
        <v/>
      </c>
      <c r="Z137" s="94" t="str">
        <f t="array" ref="Z137">IFERROR(IF($O137=0,"",INDEX($A$5:$P$5,SMALL(IF(--($A137:$P137&lt;$A$6:$P$6),COLUMN($A$5:$P$5),IF($A137:$P137="غ",COLUMN($A$5:$P$5))),COLUMNS($A$7:J137)))),"")</f>
        <v/>
      </c>
      <c r="AA137" s="94" t="str">
        <f t="array" ref="AA137">IFERROR(IF($O137=0,"",INDEX($A$5:$P$5,SMALL(IF(--($A137:$P137&lt;$A$6:$P$6),COLUMN($A$5:$P$5),IF($A137:$P137="غ",COLUMN($A$5:$P$5))),COLUMNS($A$7:K137)))),"")</f>
        <v/>
      </c>
      <c r="AB137" s="94" t="str">
        <f t="array" ref="AB137">IFERROR(IF($O137=0,"",INDEX($A$5:$P$5,SMALL(IF(--($A137:$P137&lt;$A$6:$P$6),COLUMN($A$5:$P$5),IF($A137:$P137="غ",COLUMN($A$5:$P$5))),COLUMNS($A$7:L137)))),"")</f>
        <v/>
      </c>
      <c r="AC137" s="94" t="str">
        <f t="array" ref="AC137">IFERROR(IF($O137=0,"",INDEX($A$5:$P$5,SMALL(IF(--($A137:$P137&lt;$A$6:$P$6),COLUMN($A$5:$P$5),IF($A137:$P137="غ",COLUMN($A$5:$P$5))),COLUMNS($A$7:M137)))),"")</f>
        <v/>
      </c>
      <c r="AD137" s="94" t="str">
        <f t="array" ref="AD137">IFERROR(IF($O137=0,"",INDEX($A$5:$P$5,SMALL(IF(--($A137:$P137&lt;$A$6:$P$6),COLUMN($A$5:$P$5),IF($A137:$P137="غ",COLUMN($A$5:$P$5))),COLUMNS($A$7:N137)))),"")</f>
        <v/>
      </c>
      <c r="AE137" s="94" t="str">
        <f t="array" ref="AE137">IFERROR(IF($O137=0,"",INDEX($A$5:$P$5,SMALL(IF(--($A137:$P137&lt;$A$6:$P$6),COLUMN($A$5:$P$5),IF($A137:$P137="غ",COLUMN($A$5:$P$5))),COLUMNS($A$7:O137)))),"")</f>
        <v/>
      </c>
    </row>
    <row r="138" spans="1:31">
      <c r="A138" s="98">
        <f>ورقة1!P140</f>
        <v>0</v>
      </c>
      <c r="B138" s="98">
        <f>ورقة1!R140</f>
        <v>0</v>
      </c>
      <c r="C138" s="98">
        <f>ورقة1!T140</f>
        <v>0</v>
      </c>
      <c r="D138" s="98">
        <f>ورقة1!V140</f>
        <v>0</v>
      </c>
      <c r="E138" s="98">
        <f>ورقة1!X140</f>
        <v>0</v>
      </c>
      <c r="F138" s="98">
        <f>ورقة1!AA140</f>
        <v>0</v>
      </c>
      <c r="G138" s="98">
        <f>ورقة1!AD140</f>
        <v>0</v>
      </c>
      <c r="H138" s="98">
        <f>ورقة1!AG140</f>
        <v>0</v>
      </c>
      <c r="I138" s="98">
        <f>ورقة1!AJ140</f>
        <v>0</v>
      </c>
      <c r="J138" s="98">
        <f>ورقة1!AM140</f>
        <v>0</v>
      </c>
      <c r="K138" s="98">
        <f>ورقة1!AP140</f>
        <v>0</v>
      </c>
      <c r="L138" s="98">
        <f>ورقة1!AS140</f>
        <v>0</v>
      </c>
      <c r="M138" s="98">
        <f>ورقة1!AV140</f>
        <v>0</v>
      </c>
      <c r="N138" s="98">
        <f>ورقة1!AX140</f>
        <v>0</v>
      </c>
      <c r="O138" s="98">
        <f>ورقة1!AZ140</f>
        <v>0</v>
      </c>
      <c r="P138" s="98">
        <f>ورقة1!BA140</f>
        <v>0</v>
      </c>
      <c r="Q138" s="94" t="str">
        <f t="array" ref="Q138">IFERROR(IF($O138=0,"",INDEX($A$5:$P$5,SMALL(IF(--($A138:$P138&lt;$A$6:$P$6),COLUMN($A$5:$P$5),IF($A138:$P138="غ",COLUMN($A$5:$P$5))),COLUMNS($A$7:A138)))),"")</f>
        <v/>
      </c>
      <c r="R138" s="94" t="str">
        <f t="array" ref="R138">IFERROR(IF($O138=0,"",INDEX($A$5:$P$5,SMALL(IF(--($A138:$P138&lt;$A$6:$P$6),COLUMN($A$5:$P$5),IF($A138:$P138="غ",COLUMN($A$5:$P$5))),COLUMNS($A$7:B138)))),"")</f>
        <v/>
      </c>
      <c r="S138" s="94" t="str">
        <f t="array" ref="S138">IFERROR(IF($O138=0,"",INDEX($A$5:$P$5,SMALL(IF(--($A138:$P138&lt;$A$6:$P$6),COLUMN($A$5:$P$5),IF($A138:$P138="غ",COLUMN($A$5:$P$5))),COLUMNS($A$7:C138)))),"")</f>
        <v/>
      </c>
      <c r="T138" s="94" t="str">
        <f t="array" ref="T138">IFERROR(IF($O138=0,"",INDEX($A$5:$P$5,SMALL(IF(--($A138:$P138&lt;$A$6:$P$6),COLUMN($A$5:$P$5),IF($A138:$P138="غ",COLUMN($A$5:$P$5))),COLUMNS($A$7:D138)))),"")</f>
        <v/>
      </c>
      <c r="U138" s="94" t="str">
        <f t="array" ref="U138">IFERROR(IF($O138=0,"",INDEX($A$5:$P$5,SMALL(IF(--($A138:$P138&lt;$A$6:$P$6),COLUMN($A$5:$P$5),IF($A138:$P138="غ",COLUMN($A$5:$P$5))),COLUMNS($A$7:E138)))),"")</f>
        <v/>
      </c>
      <c r="V138" s="94" t="str">
        <f t="array" ref="V138">IFERROR(IF($O138=0,"",INDEX($A$5:$P$5,SMALL(IF(--($A138:$P138&lt;$A$6:$P$6),COLUMN($A$5:$P$5),IF($A138:$P138="غ",COLUMN($A$5:$P$5))),COLUMNS($A$7:F138)))),"")</f>
        <v/>
      </c>
      <c r="W138" s="94" t="str">
        <f t="array" ref="W138">IFERROR(IF($O138=0,"",INDEX($A$5:$P$5,SMALL(IF(--($A138:$P138&lt;$A$6:$P$6),COLUMN($A$5:$P$5),IF($A138:$P138="غ",COLUMN($A$5:$P$5))),COLUMNS($A$7:G138)))),"")</f>
        <v/>
      </c>
      <c r="X138" s="94" t="str">
        <f t="array" ref="X138">IFERROR(IF($O138=0,"",INDEX($A$5:$P$5,SMALL(IF(--($A138:$P138&lt;$A$6:$P$6),COLUMN($A$5:$P$5),IF($A138:$P138="غ",COLUMN($A$5:$P$5))),COLUMNS($A$7:H138)))),"")</f>
        <v/>
      </c>
      <c r="Y138" s="94" t="str">
        <f t="array" ref="Y138">IFERROR(IF($O138=0,"",INDEX($A$5:$P$5,SMALL(IF(--($A138:$P138&lt;$A$6:$P$6),COLUMN($A$5:$P$5),IF($A138:$P138="غ",COLUMN($A$5:$P$5))),COLUMNS($A$7:I138)))),"")</f>
        <v/>
      </c>
      <c r="Z138" s="94" t="str">
        <f t="array" ref="Z138">IFERROR(IF($O138=0,"",INDEX($A$5:$P$5,SMALL(IF(--($A138:$P138&lt;$A$6:$P$6),COLUMN($A$5:$P$5),IF($A138:$P138="غ",COLUMN($A$5:$P$5))),COLUMNS($A$7:J138)))),"")</f>
        <v/>
      </c>
      <c r="AA138" s="94" t="str">
        <f t="array" ref="AA138">IFERROR(IF($O138=0,"",INDEX($A$5:$P$5,SMALL(IF(--($A138:$P138&lt;$A$6:$P$6),COLUMN($A$5:$P$5),IF($A138:$P138="غ",COLUMN($A$5:$P$5))),COLUMNS($A$7:K138)))),"")</f>
        <v/>
      </c>
      <c r="AB138" s="94" t="str">
        <f t="array" ref="AB138">IFERROR(IF($O138=0,"",INDEX($A$5:$P$5,SMALL(IF(--($A138:$P138&lt;$A$6:$P$6),COLUMN($A$5:$P$5),IF($A138:$P138="غ",COLUMN($A$5:$P$5))),COLUMNS($A$7:L138)))),"")</f>
        <v/>
      </c>
      <c r="AC138" s="94" t="str">
        <f t="array" ref="AC138">IFERROR(IF($O138=0,"",INDEX($A$5:$P$5,SMALL(IF(--($A138:$P138&lt;$A$6:$P$6),COLUMN($A$5:$P$5),IF($A138:$P138="غ",COLUMN($A$5:$P$5))),COLUMNS($A$7:M138)))),"")</f>
        <v/>
      </c>
      <c r="AD138" s="94" t="str">
        <f t="array" ref="AD138">IFERROR(IF($O138=0,"",INDEX($A$5:$P$5,SMALL(IF(--($A138:$P138&lt;$A$6:$P$6),COLUMN($A$5:$P$5),IF($A138:$P138="غ",COLUMN($A$5:$P$5))),COLUMNS($A$7:N138)))),"")</f>
        <v/>
      </c>
      <c r="AE138" s="94" t="str">
        <f t="array" ref="AE138">IFERROR(IF($O138=0,"",INDEX($A$5:$P$5,SMALL(IF(--($A138:$P138&lt;$A$6:$P$6),COLUMN($A$5:$P$5),IF($A138:$P138="غ",COLUMN($A$5:$P$5))),COLUMNS($A$7:O138)))),"")</f>
        <v/>
      </c>
    </row>
    <row r="139" spans="1:31">
      <c r="A139" s="98">
        <f>ورقة1!P141</f>
        <v>0</v>
      </c>
      <c r="B139" s="98">
        <f>ورقة1!R141</f>
        <v>0</v>
      </c>
      <c r="C139" s="98">
        <f>ورقة1!T141</f>
        <v>0</v>
      </c>
      <c r="D139" s="98">
        <f>ورقة1!V141</f>
        <v>0</v>
      </c>
      <c r="E139" s="98">
        <f>ورقة1!X141</f>
        <v>0</v>
      </c>
      <c r="F139" s="98">
        <f>ورقة1!AA141</f>
        <v>0</v>
      </c>
      <c r="G139" s="98">
        <f>ورقة1!AD141</f>
        <v>0</v>
      </c>
      <c r="H139" s="98">
        <f>ورقة1!AG141</f>
        <v>0</v>
      </c>
      <c r="I139" s="98">
        <f>ورقة1!AJ141</f>
        <v>0</v>
      </c>
      <c r="J139" s="98">
        <f>ورقة1!AM141</f>
        <v>0</v>
      </c>
      <c r="K139" s="98">
        <f>ورقة1!AP141</f>
        <v>0</v>
      </c>
      <c r="L139" s="98">
        <f>ورقة1!AS141</f>
        <v>0</v>
      </c>
      <c r="M139" s="98">
        <f>ورقة1!AV141</f>
        <v>0</v>
      </c>
      <c r="N139" s="98">
        <f>ورقة1!AX141</f>
        <v>0</v>
      </c>
      <c r="O139" s="98">
        <f>ورقة1!AZ141</f>
        <v>0</v>
      </c>
      <c r="P139" s="98">
        <f>ورقة1!BA141</f>
        <v>0</v>
      </c>
      <c r="Q139" s="94" t="str">
        <f t="array" ref="Q139">IFERROR(IF($O139=0,"",INDEX($A$5:$P$5,SMALL(IF(--($A139:$P139&lt;$A$6:$P$6),COLUMN($A$5:$P$5),IF($A139:$P139="غ",COLUMN($A$5:$P$5))),COLUMNS($A$7:A139)))),"")</f>
        <v/>
      </c>
      <c r="R139" s="94" t="str">
        <f t="array" ref="R139">IFERROR(IF($O139=0,"",INDEX($A$5:$P$5,SMALL(IF(--($A139:$P139&lt;$A$6:$P$6),COLUMN($A$5:$P$5),IF($A139:$P139="غ",COLUMN($A$5:$P$5))),COLUMNS($A$7:B139)))),"")</f>
        <v/>
      </c>
      <c r="S139" s="94" t="str">
        <f t="array" ref="S139">IFERROR(IF($O139=0,"",INDEX($A$5:$P$5,SMALL(IF(--($A139:$P139&lt;$A$6:$P$6),COLUMN($A$5:$P$5),IF($A139:$P139="غ",COLUMN($A$5:$P$5))),COLUMNS($A$7:C139)))),"")</f>
        <v/>
      </c>
      <c r="T139" s="94" t="str">
        <f t="array" ref="T139">IFERROR(IF($O139=0,"",INDEX($A$5:$P$5,SMALL(IF(--($A139:$P139&lt;$A$6:$P$6),COLUMN($A$5:$P$5),IF($A139:$P139="غ",COLUMN($A$5:$P$5))),COLUMNS($A$7:D139)))),"")</f>
        <v/>
      </c>
      <c r="U139" s="94" t="str">
        <f t="array" ref="U139">IFERROR(IF($O139=0,"",INDEX($A$5:$P$5,SMALL(IF(--($A139:$P139&lt;$A$6:$P$6),COLUMN($A$5:$P$5),IF($A139:$P139="غ",COLUMN($A$5:$P$5))),COLUMNS($A$7:E139)))),"")</f>
        <v/>
      </c>
      <c r="V139" s="94" t="str">
        <f t="array" ref="V139">IFERROR(IF($O139=0,"",INDEX($A$5:$P$5,SMALL(IF(--($A139:$P139&lt;$A$6:$P$6),COLUMN($A$5:$P$5),IF($A139:$P139="غ",COLUMN($A$5:$P$5))),COLUMNS($A$7:F139)))),"")</f>
        <v/>
      </c>
      <c r="W139" s="94" t="str">
        <f t="array" ref="W139">IFERROR(IF($O139=0,"",INDEX($A$5:$P$5,SMALL(IF(--($A139:$P139&lt;$A$6:$P$6),COLUMN($A$5:$P$5),IF($A139:$P139="غ",COLUMN($A$5:$P$5))),COLUMNS($A$7:G139)))),"")</f>
        <v/>
      </c>
      <c r="X139" s="94" t="str">
        <f t="array" ref="X139">IFERROR(IF($O139=0,"",INDEX($A$5:$P$5,SMALL(IF(--($A139:$P139&lt;$A$6:$P$6),COLUMN($A$5:$P$5),IF($A139:$P139="غ",COLUMN($A$5:$P$5))),COLUMNS($A$7:H139)))),"")</f>
        <v/>
      </c>
      <c r="Y139" s="94" t="str">
        <f t="array" ref="Y139">IFERROR(IF($O139=0,"",INDEX($A$5:$P$5,SMALL(IF(--($A139:$P139&lt;$A$6:$P$6),COLUMN($A$5:$P$5),IF($A139:$P139="غ",COLUMN($A$5:$P$5))),COLUMNS($A$7:I139)))),"")</f>
        <v/>
      </c>
      <c r="Z139" s="94" t="str">
        <f t="array" ref="Z139">IFERROR(IF($O139=0,"",INDEX($A$5:$P$5,SMALL(IF(--($A139:$P139&lt;$A$6:$P$6),COLUMN($A$5:$P$5),IF($A139:$P139="غ",COLUMN($A$5:$P$5))),COLUMNS($A$7:J139)))),"")</f>
        <v/>
      </c>
      <c r="AA139" s="94" t="str">
        <f t="array" ref="AA139">IFERROR(IF($O139=0,"",INDEX($A$5:$P$5,SMALL(IF(--($A139:$P139&lt;$A$6:$P$6),COLUMN($A$5:$P$5),IF($A139:$P139="غ",COLUMN($A$5:$P$5))),COLUMNS($A$7:K139)))),"")</f>
        <v/>
      </c>
      <c r="AB139" s="94" t="str">
        <f t="array" ref="AB139">IFERROR(IF($O139=0,"",INDEX($A$5:$P$5,SMALL(IF(--($A139:$P139&lt;$A$6:$P$6),COLUMN($A$5:$P$5),IF($A139:$P139="غ",COLUMN($A$5:$P$5))),COLUMNS($A$7:L139)))),"")</f>
        <v/>
      </c>
      <c r="AC139" s="94" t="str">
        <f t="array" ref="AC139">IFERROR(IF($O139=0,"",INDEX($A$5:$P$5,SMALL(IF(--($A139:$P139&lt;$A$6:$P$6),COLUMN($A$5:$P$5),IF($A139:$P139="غ",COLUMN($A$5:$P$5))),COLUMNS($A$7:M139)))),"")</f>
        <v/>
      </c>
      <c r="AD139" s="94" t="str">
        <f t="array" ref="AD139">IFERROR(IF($O139=0,"",INDEX($A$5:$P$5,SMALL(IF(--($A139:$P139&lt;$A$6:$P$6),COLUMN($A$5:$P$5),IF($A139:$P139="غ",COLUMN($A$5:$P$5))),COLUMNS($A$7:N139)))),"")</f>
        <v/>
      </c>
      <c r="AE139" s="94" t="str">
        <f t="array" ref="AE139">IFERROR(IF($O139=0,"",INDEX($A$5:$P$5,SMALL(IF(--($A139:$P139&lt;$A$6:$P$6),COLUMN($A$5:$P$5),IF($A139:$P139="غ",COLUMN($A$5:$P$5))),COLUMNS($A$7:O139)))),"")</f>
        <v/>
      </c>
    </row>
    <row r="140" spans="1:31">
      <c r="A140" s="98">
        <f>ورقة1!P142</f>
        <v>0</v>
      </c>
      <c r="B140" s="98">
        <f>ورقة1!R142</f>
        <v>0</v>
      </c>
      <c r="C140" s="98">
        <f>ورقة1!T142</f>
        <v>0</v>
      </c>
      <c r="D140" s="98">
        <f>ورقة1!V142</f>
        <v>0</v>
      </c>
      <c r="E140" s="98">
        <f>ورقة1!X142</f>
        <v>0</v>
      </c>
      <c r="F140" s="98">
        <f>ورقة1!AA142</f>
        <v>0</v>
      </c>
      <c r="G140" s="98">
        <f>ورقة1!AD142</f>
        <v>0</v>
      </c>
      <c r="H140" s="98">
        <f>ورقة1!AG142</f>
        <v>0</v>
      </c>
      <c r="I140" s="98">
        <f>ورقة1!AJ142</f>
        <v>0</v>
      </c>
      <c r="J140" s="98">
        <f>ورقة1!AM142</f>
        <v>0</v>
      </c>
      <c r="K140" s="98">
        <f>ورقة1!AP142</f>
        <v>0</v>
      </c>
      <c r="L140" s="98">
        <f>ورقة1!AS142</f>
        <v>0</v>
      </c>
      <c r="M140" s="98">
        <f>ورقة1!AV142</f>
        <v>0</v>
      </c>
      <c r="N140" s="98">
        <f>ورقة1!AX142</f>
        <v>0</v>
      </c>
      <c r="O140" s="98">
        <f>ورقة1!AZ142</f>
        <v>0</v>
      </c>
      <c r="P140" s="98">
        <f>ورقة1!BA142</f>
        <v>0</v>
      </c>
      <c r="Q140" s="94" t="str">
        <f t="array" ref="Q140">IFERROR(IF($O140=0,"",INDEX($A$5:$P$5,SMALL(IF(--($A140:$P140&lt;$A$6:$P$6),COLUMN($A$5:$P$5),IF($A140:$P140="غ",COLUMN($A$5:$P$5))),COLUMNS($A$7:A140)))),"")</f>
        <v/>
      </c>
      <c r="R140" s="94" t="str">
        <f t="array" ref="R140">IFERROR(IF($O140=0,"",INDEX($A$5:$P$5,SMALL(IF(--($A140:$P140&lt;$A$6:$P$6),COLUMN($A$5:$P$5),IF($A140:$P140="غ",COLUMN($A$5:$P$5))),COLUMNS($A$7:B140)))),"")</f>
        <v/>
      </c>
      <c r="S140" s="94" t="str">
        <f t="array" ref="S140">IFERROR(IF($O140=0,"",INDEX($A$5:$P$5,SMALL(IF(--($A140:$P140&lt;$A$6:$P$6),COLUMN($A$5:$P$5),IF($A140:$P140="غ",COLUMN($A$5:$P$5))),COLUMNS($A$7:C140)))),"")</f>
        <v/>
      </c>
      <c r="T140" s="94" t="str">
        <f t="array" ref="T140">IFERROR(IF($O140=0,"",INDEX($A$5:$P$5,SMALL(IF(--($A140:$P140&lt;$A$6:$P$6),COLUMN($A$5:$P$5),IF($A140:$P140="غ",COLUMN($A$5:$P$5))),COLUMNS($A$7:D140)))),"")</f>
        <v/>
      </c>
      <c r="U140" s="94" t="str">
        <f t="array" ref="U140">IFERROR(IF($O140=0,"",INDEX($A$5:$P$5,SMALL(IF(--($A140:$P140&lt;$A$6:$P$6),COLUMN($A$5:$P$5),IF($A140:$P140="غ",COLUMN($A$5:$P$5))),COLUMNS($A$7:E140)))),"")</f>
        <v/>
      </c>
      <c r="V140" s="94" t="str">
        <f t="array" ref="V140">IFERROR(IF($O140=0,"",INDEX($A$5:$P$5,SMALL(IF(--($A140:$P140&lt;$A$6:$P$6),COLUMN($A$5:$P$5),IF($A140:$P140="غ",COLUMN($A$5:$P$5))),COLUMNS($A$7:F140)))),"")</f>
        <v/>
      </c>
      <c r="W140" s="94" t="str">
        <f t="array" ref="W140">IFERROR(IF($O140=0,"",INDEX($A$5:$P$5,SMALL(IF(--($A140:$P140&lt;$A$6:$P$6),COLUMN($A$5:$P$5),IF($A140:$P140="غ",COLUMN($A$5:$P$5))),COLUMNS($A$7:G140)))),"")</f>
        <v/>
      </c>
      <c r="X140" s="94" t="str">
        <f t="array" ref="X140">IFERROR(IF($O140=0,"",INDEX($A$5:$P$5,SMALL(IF(--($A140:$P140&lt;$A$6:$P$6),COLUMN($A$5:$P$5),IF($A140:$P140="غ",COLUMN($A$5:$P$5))),COLUMNS($A$7:H140)))),"")</f>
        <v/>
      </c>
      <c r="Y140" s="94" t="str">
        <f t="array" ref="Y140">IFERROR(IF($O140=0,"",INDEX($A$5:$P$5,SMALL(IF(--($A140:$P140&lt;$A$6:$P$6),COLUMN($A$5:$P$5),IF($A140:$P140="غ",COLUMN($A$5:$P$5))),COLUMNS($A$7:I140)))),"")</f>
        <v/>
      </c>
      <c r="Z140" s="94" t="str">
        <f t="array" ref="Z140">IFERROR(IF($O140=0,"",INDEX($A$5:$P$5,SMALL(IF(--($A140:$P140&lt;$A$6:$P$6),COLUMN($A$5:$P$5),IF($A140:$P140="غ",COLUMN($A$5:$P$5))),COLUMNS($A$7:J140)))),"")</f>
        <v/>
      </c>
      <c r="AA140" s="94" t="str">
        <f t="array" ref="AA140">IFERROR(IF($O140=0,"",INDEX($A$5:$P$5,SMALL(IF(--($A140:$P140&lt;$A$6:$P$6),COLUMN($A$5:$P$5),IF($A140:$P140="غ",COLUMN($A$5:$P$5))),COLUMNS($A$7:K140)))),"")</f>
        <v/>
      </c>
      <c r="AB140" s="94" t="str">
        <f t="array" ref="AB140">IFERROR(IF($O140=0,"",INDEX($A$5:$P$5,SMALL(IF(--($A140:$P140&lt;$A$6:$P$6),COLUMN($A$5:$P$5),IF($A140:$P140="غ",COLUMN($A$5:$P$5))),COLUMNS($A$7:L140)))),"")</f>
        <v/>
      </c>
      <c r="AC140" s="94" t="str">
        <f t="array" ref="AC140">IFERROR(IF($O140=0,"",INDEX($A$5:$P$5,SMALL(IF(--($A140:$P140&lt;$A$6:$P$6),COLUMN($A$5:$P$5),IF($A140:$P140="غ",COLUMN($A$5:$P$5))),COLUMNS($A$7:M140)))),"")</f>
        <v/>
      </c>
      <c r="AD140" s="94" t="str">
        <f t="array" ref="AD140">IFERROR(IF($O140=0,"",INDEX($A$5:$P$5,SMALL(IF(--($A140:$P140&lt;$A$6:$P$6),COLUMN($A$5:$P$5),IF($A140:$P140="غ",COLUMN($A$5:$P$5))),COLUMNS($A$7:N140)))),"")</f>
        <v/>
      </c>
      <c r="AE140" s="94" t="str">
        <f t="array" ref="AE140">IFERROR(IF($O140=0,"",INDEX($A$5:$P$5,SMALL(IF(--($A140:$P140&lt;$A$6:$P$6),COLUMN($A$5:$P$5),IF($A140:$P140="غ",COLUMN($A$5:$P$5))),COLUMNS($A$7:O140)))),"")</f>
        <v/>
      </c>
    </row>
    <row r="141" spans="1:31">
      <c r="A141" s="98">
        <f>ورقة1!P143</f>
        <v>0</v>
      </c>
      <c r="B141" s="98">
        <f>ورقة1!R143</f>
        <v>0</v>
      </c>
      <c r="C141" s="98">
        <f>ورقة1!T143</f>
        <v>0</v>
      </c>
      <c r="D141" s="98">
        <f>ورقة1!V143</f>
        <v>0</v>
      </c>
      <c r="E141" s="98">
        <f>ورقة1!X143</f>
        <v>0</v>
      </c>
      <c r="F141" s="98">
        <f>ورقة1!AA143</f>
        <v>0</v>
      </c>
      <c r="G141" s="98">
        <f>ورقة1!AD143</f>
        <v>0</v>
      </c>
      <c r="H141" s="98">
        <f>ورقة1!AG143</f>
        <v>0</v>
      </c>
      <c r="I141" s="98">
        <f>ورقة1!AJ143</f>
        <v>0</v>
      </c>
      <c r="J141" s="98">
        <f>ورقة1!AM143</f>
        <v>0</v>
      </c>
      <c r="K141" s="98">
        <f>ورقة1!AP143</f>
        <v>0</v>
      </c>
      <c r="L141" s="98">
        <f>ورقة1!AS143</f>
        <v>0</v>
      </c>
      <c r="M141" s="98">
        <f>ورقة1!AV143</f>
        <v>0</v>
      </c>
      <c r="N141" s="98">
        <f>ورقة1!AX143</f>
        <v>0</v>
      </c>
      <c r="O141" s="98">
        <f>ورقة1!AZ143</f>
        <v>0</v>
      </c>
      <c r="P141" s="98">
        <f>ورقة1!BA143</f>
        <v>0</v>
      </c>
      <c r="Q141" s="94" t="str">
        <f t="array" ref="Q141">IFERROR(IF($O141=0,"",INDEX($A$5:$P$5,SMALL(IF(--($A141:$P141&lt;$A$6:$P$6),COLUMN($A$5:$P$5),IF($A141:$P141="غ",COLUMN($A$5:$P$5))),COLUMNS($A$7:A141)))),"")</f>
        <v/>
      </c>
      <c r="R141" s="94" t="str">
        <f t="array" ref="R141">IFERROR(IF($O141=0,"",INDEX($A$5:$P$5,SMALL(IF(--($A141:$P141&lt;$A$6:$P$6),COLUMN($A$5:$P$5),IF($A141:$P141="غ",COLUMN($A$5:$P$5))),COLUMNS($A$7:B141)))),"")</f>
        <v/>
      </c>
      <c r="S141" s="94" t="str">
        <f t="array" ref="S141">IFERROR(IF($O141=0,"",INDEX($A$5:$P$5,SMALL(IF(--($A141:$P141&lt;$A$6:$P$6),COLUMN($A$5:$P$5),IF($A141:$P141="غ",COLUMN($A$5:$P$5))),COLUMNS($A$7:C141)))),"")</f>
        <v/>
      </c>
      <c r="T141" s="94" t="str">
        <f t="array" ref="T141">IFERROR(IF($O141=0,"",INDEX($A$5:$P$5,SMALL(IF(--($A141:$P141&lt;$A$6:$P$6),COLUMN($A$5:$P$5),IF($A141:$P141="غ",COLUMN($A$5:$P$5))),COLUMNS($A$7:D141)))),"")</f>
        <v/>
      </c>
      <c r="U141" s="94" t="str">
        <f t="array" ref="U141">IFERROR(IF($O141=0,"",INDEX($A$5:$P$5,SMALL(IF(--($A141:$P141&lt;$A$6:$P$6),COLUMN($A$5:$P$5),IF($A141:$P141="غ",COLUMN($A$5:$P$5))),COLUMNS($A$7:E141)))),"")</f>
        <v/>
      </c>
      <c r="V141" s="94" t="str">
        <f t="array" ref="V141">IFERROR(IF($O141=0,"",INDEX($A$5:$P$5,SMALL(IF(--($A141:$P141&lt;$A$6:$P$6),COLUMN($A$5:$P$5),IF($A141:$P141="غ",COLUMN($A$5:$P$5))),COLUMNS($A$7:F141)))),"")</f>
        <v/>
      </c>
      <c r="W141" s="94" t="str">
        <f t="array" ref="W141">IFERROR(IF($O141=0,"",INDEX($A$5:$P$5,SMALL(IF(--($A141:$P141&lt;$A$6:$P$6),COLUMN($A$5:$P$5),IF($A141:$P141="غ",COLUMN($A$5:$P$5))),COLUMNS($A$7:G141)))),"")</f>
        <v/>
      </c>
      <c r="X141" s="94" t="str">
        <f t="array" ref="X141">IFERROR(IF($O141=0,"",INDEX($A$5:$P$5,SMALL(IF(--($A141:$P141&lt;$A$6:$P$6),COLUMN($A$5:$P$5),IF($A141:$P141="غ",COLUMN($A$5:$P$5))),COLUMNS($A$7:H141)))),"")</f>
        <v/>
      </c>
      <c r="Y141" s="94" t="str">
        <f t="array" ref="Y141">IFERROR(IF($O141=0,"",INDEX($A$5:$P$5,SMALL(IF(--($A141:$P141&lt;$A$6:$P$6),COLUMN($A$5:$P$5),IF($A141:$P141="غ",COLUMN($A$5:$P$5))),COLUMNS($A$7:I141)))),"")</f>
        <v/>
      </c>
      <c r="Z141" s="94" t="str">
        <f t="array" ref="Z141">IFERROR(IF($O141=0,"",INDEX($A$5:$P$5,SMALL(IF(--($A141:$P141&lt;$A$6:$P$6),COLUMN($A$5:$P$5),IF($A141:$P141="غ",COLUMN($A$5:$P$5))),COLUMNS($A$7:J141)))),"")</f>
        <v/>
      </c>
      <c r="AA141" s="94" t="str">
        <f t="array" ref="AA141">IFERROR(IF($O141=0,"",INDEX($A$5:$P$5,SMALL(IF(--($A141:$P141&lt;$A$6:$P$6),COLUMN($A$5:$P$5),IF($A141:$P141="غ",COLUMN($A$5:$P$5))),COLUMNS($A$7:K141)))),"")</f>
        <v/>
      </c>
      <c r="AB141" s="94" t="str">
        <f t="array" ref="AB141">IFERROR(IF($O141=0,"",INDEX($A$5:$P$5,SMALL(IF(--($A141:$P141&lt;$A$6:$P$6),COLUMN($A$5:$P$5),IF($A141:$P141="غ",COLUMN($A$5:$P$5))),COLUMNS($A$7:L141)))),"")</f>
        <v/>
      </c>
      <c r="AC141" s="94" t="str">
        <f t="array" ref="AC141">IFERROR(IF($O141=0,"",INDEX($A$5:$P$5,SMALL(IF(--($A141:$P141&lt;$A$6:$P$6),COLUMN($A$5:$P$5),IF($A141:$P141="غ",COLUMN($A$5:$P$5))),COLUMNS($A$7:M141)))),"")</f>
        <v/>
      </c>
      <c r="AD141" s="94" t="str">
        <f t="array" ref="AD141">IFERROR(IF($O141=0,"",INDEX($A$5:$P$5,SMALL(IF(--($A141:$P141&lt;$A$6:$P$6),COLUMN($A$5:$P$5),IF($A141:$P141="غ",COLUMN($A$5:$P$5))),COLUMNS($A$7:N141)))),"")</f>
        <v/>
      </c>
      <c r="AE141" s="94" t="str">
        <f t="array" ref="AE141">IFERROR(IF($O141=0,"",INDEX($A$5:$P$5,SMALL(IF(--($A141:$P141&lt;$A$6:$P$6),COLUMN($A$5:$P$5),IF($A141:$P141="غ",COLUMN($A$5:$P$5))),COLUMNS($A$7:O141)))),"")</f>
        <v/>
      </c>
    </row>
    <row r="142" spans="1:31">
      <c r="A142" s="98">
        <f>ورقة1!P144</f>
        <v>0</v>
      </c>
      <c r="B142" s="98">
        <f>ورقة1!R144</f>
        <v>0</v>
      </c>
      <c r="C142" s="98">
        <f>ورقة1!T144</f>
        <v>0</v>
      </c>
      <c r="D142" s="98">
        <f>ورقة1!V144</f>
        <v>0</v>
      </c>
      <c r="E142" s="98">
        <f>ورقة1!X144</f>
        <v>0</v>
      </c>
      <c r="F142" s="98">
        <f>ورقة1!AA144</f>
        <v>0</v>
      </c>
      <c r="G142" s="98">
        <f>ورقة1!AD144</f>
        <v>0</v>
      </c>
      <c r="H142" s="98">
        <f>ورقة1!AG144</f>
        <v>0</v>
      </c>
      <c r="I142" s="98">
        <f>ورقة1!AJ144</f>
        <v>0</v>
      </c>
      <c r="J142" s="98">
        <f>ورقة1!AM144</f>
        <v>0</v>
      </c>
      <c r="K142" s="98">
        <f>ورقة1!AP144</f>
        <v>0</v>
      </c>
      <c r="L142" s="98">
        <f>ورقة1!AS144</f>
        <v>0</v>
      </c>
      <c r="M142" s="98">
        <f>ورقة1!AV144</f>
        <v>0</v>
      </c>
      <c r="N142" s="98">
        <f>ورقة1!AX144</f>
        <v>0</v>
      </c>
      <c r="O142" s="98">
        <f>ورقة1!AZ144</f>
        <v>0</v>
      </c>
      <c r="P142" s="98">
        <f>ورقة1!BA144</f>
        <v>0</v>
      </c>
      <c r="Q142" s="94" t="str">
        <f t="array" ref="Q142">IFERROR(IF($O142=0,"",INDEX($A$5:$P$5,SMALL(IF(--($A142:$P142&lt;$A$6:$P$6),COLUMN($A$5:$P$5),IF($A142:$P142="غ",COLUMN($A$5:$P$5))),COLUMNS($A$7:A142)))),"")</f>
        <v/>
      </c>
      <c r="R142" s="94" t="str">
        <f t="array" ref="R142">IFERROR(IF($O142=0,"",INDEX($A$5:$P$5,SMALL(IF(--($A142:$P142&lt;$A$6:$P$6),COLUMN($A$5:$P$5),IF($A142:$P142="غ",COLUMN($A$5:$P$5))),COLUMNS($A$7:B142)))),"")</f>
        <v/>
      </c>
      <c r="S142" s="94" t="str">
        <f t="array" ref="S142">IFERROR(IF($O142=0,"",INDEX($A$5:$P$5,SMALL(IF(--($A142:$P142&lt;$A$6:$P$6),COLUMN($A$5:$P$5),IF($A142:$P142="غ",COLUMN($A$5:$P$5))),COLUMNS($A$7:C142)))),"")</f>
        <v/>
      </c>
      <c r="T142" s="94" t="str">
        <f t="array" ref="T142">IFERROR(IF($O142=0,"",INDEX($A$5:$P$5,SMALL(IF(--($A142:$P142&lt;$A$6:$P$6),COLUMN($A$5:$P$5),IF($A142:$P142="غ",COLUMN($A$5:$P$5))),COLUMNS($A$7:D142)))),"")</f>
        <v/>
      </c>
      <c r="U142" s="94" t="str">
        <f t="array" ref="U142">IFERROR(IF($O142=0,"",INDEX($A$5:$P$5,SMALL(IF(--($A142:$P142&lt;$A$6:$P$6),COLUMN($A$5:$P$5),IF($A142:$P142="غ",COLUMN($A$5:$P$5))),COLUMNS($A$7:E142)))),"")</f>
        <v/>
      </c>
      <c r="V142" s="94" t="str">
        <f t="array" ref="V142">IFERROR(IF($O142=0,"",INDEX($A$5:$P$5,SMALL(IF(--($A142:$P142&lt;$A$6:$P$6),COLUMN($A$5:$P$5),IF($A142:$P142="غ",COLUMN($A$5:$P$5))),COLUMNS($A$7:F142)))),"")</f>
        <v/>
      </c>
      <c r="W142" s="94" t="str">
        <f t="array" ref="W142">IFERROR(IF($O142=0,"",INDEX($A$5:$P$5,SMALL(IF(--($A142:$P142&lt;$A$6:$P$6),COLUMN($A$5:$P$5),IF($A142:$P142="غ",COLUMN($A$5:$P$5))),COLUMNS($A$7:G142)))),"")</f>
        <v/>
      </c>
      <c r="X142" s="94" t="str">
        <f t="array" ref="X142">IFERROR(IF($O142=0,"",INDEX($A$5:$P$5,SMALL(IF(--($A142:$P142&lt;$A$6:$P$6),COLUMN($A$5:$P$5),IF($A142:$P142="غ",COLUMN($A$5:$P$5))),COLUMNS($A$7:H142)))),"")</f>
        <v/>
      </c>
      <c r="Y142" s="94" t="str">
        <f t="array" ref="Y142">IFERROR(IF($O142=0,"",INDEX($A$5:$P$5,SMALL(IF(--($A142:$P142&lt;$A$6:$P$6),COLUMN($A$5:$P$5),IF($A142:$P142="غ",COLUMN($A$5:$P$5))),COLUMNS($A$7:I142)))),"")</f>
        <v/>
      </c>
      <c r="Z142" s="94" t="str">
        <f t="array" ref="Z142">IFERROR(IF($O142=0,"",INDEX($A$5:$P$5,SMALL(IF(--($A142:$P142&lt;$A$6:$P$6),COLUMN($A$5:$P$5),IF($A142:$P142="غ",COLUMN($A$5:$P$5))),COLUMNS($A$7:J142)))),"")</f>
        <v/>
      </c>
      <c r="AA142" s="94" t="str">
        <f t="array" ref="AA142">IFERROR(IF($O142=0,"",INDEX($A$5:$P$5,SMALL(IF(--($A142:$P142&lt;$A$6:$P$6),COLUMN($A$5:$P$5),IF($A142:$P142="غ",COLUMN($A$5:$P$5))),COLUMNS($A$7:K142)))),"")</f>
        <v/>
      </c>
      <c r="AB142" s="94" t="str">
        <f t="array" ref="AB142">IFERROR(IF($O142=0,"",INDEX($A$5:$P$5,SMALL(IF(--($A142:$P142&lt;$A$6:$P$6),COLUMN($A$5:$P$5),IF($A142:$P142="غ",COLUMN($A$5:$P$5))),COLUMNS($A$7:L142)))),"")</f>
        <v/>
      </c>
      <c r="AC142" s="94" t="str">
        <f t="array" ref="AC142">IFERROR(IF($O142=0,"",INDEX($A$5:$P$5,SMALL(IF(--($A142:$P142&lt;$A$6:$P$6),COLUMN($A$5:$P$5),IF($A142:$P142="غ",COLUMN($A$5:$P$5))),COLUMNS($A$7:M142)))),"")</f>
        <v/>
      </c>
      <c r="AD142" s="94" t="str">
        <f t="array" ref="AD142">IFERROR(IF($O142=0,"",INDEX($A$5:$P$5,SMALL(IF(--($A142:$P142&lt;$A$6:$P$6),COLUMN($A$5:$P$5),IF($A142:$P142="غ",COLUMN($A$5:$P$5))),COLUMNS($A$7:N142)))),"")</f>
        <v/>
      </c>
      <c r="AE142" s="94" t="str">
        <f t="array" ref="AE142">IFERROR(IF($O142=0,"",INDEX($A$5:$P$5,SMALL(IF(--($A142:$P142&lt;$A$6:$P$6),COLUMN($A$5:$P$5),IF($A142:$P142="غ",COLUMN($A$5:$P$5))),COLUMNS($A$7:O142)))),"")</f>
        <v/>
      </c>
    </row>
    <row r="143" spans="1:31">
      <c r="A143" s="98">
        <f>ورقة1!P145</f>
        <v>0</v>
      </c>
      <c r="B143" s="98">
        <f>ورقة1!R145</f>
        <v>0</v>
      </c>
      <c r="C143" s="98">
        <f>ورقة1!T145</f>
        <v>0</v>
      </c>
      <c r="D143" s="98">
        <f>ورقة1!V145</f>
        <v>0</v>
      </c>
      <c r="E143" s="98">
        <f>ورقة1!X145</f>
        <v>0</v>
      </c>
      <c r="F143" s="98">
        <f>ورقة1!AA145</f>
        <v>0</v>
      </c>
      <c r="G143" s="98">
        <f>ورقة1!AD145</f>
        <v>0</v>
      </c>
      <c r="H143" s="98">
        <f>ورقة1!AG145</f>
        <v>0</v>
      </c>
      <c r="I143" s="98">
        <f>ورقة1!AJ145</f>
        <v>0</v>
      </c>
      <c r="J143" s="98">
        <f>ورقة1!AM145</f>
        <v>0</v>
      </c>
      <c r="K143" s="98">
        <f>ورقة1!AP145</f>
        <v>0</v>
      </c>
      <c r="L143" s="98">
        <f>ورقة1!AS145</f>
        <v>0</v>
      </c>
      <c r="M143" s="98">
        <f>ورقة1!AV145</f>
        <v>0</v>
      </c>
      <c r="N143" s="98">
        <f>ورقة1!AX145</f>
        <v>0</v>
      </c>
      <c r="O143" s="98">
        <f>ورقة1!AZ145</f>
        <v>0</v>
      </c>
      <c r="P143" s="98">
        <f>ورقة1!BA145</f>
        <v>0</v>
      </c>
      <c r="Q143" s="94" t="str">
        <f t="array" ref="Q143">IFERROR(IF($O143=0,"",INDEX($A$5:$P$5,SMALL(IF(--($A143:$P143&lt;$A$6:$P$6),COLUMN($A$5:$P$5),IF($A143:$P143="غ",COLUMN($A$5:$P$5))),COLUMNS($A$7:A143)))),"")</f>
        <v/>
      </c>
      <c r="R143" s="94" t="str">
        <f t="array" ref="R143">IFERROR(IF($O143=0,"",INDEX($A$5:$P$5,SMALL(IF(--($A143:$P143&lt;$A$6:$P$6),COLUMN($A$5:$P$5),IF($A143:$P143="غ",COLUMN($A$5:$P$5))),COLUMNS($A$7:B143)))),"")</f>
        <v/>
      </c>
      <c r="S143" s="94" t="str">
        <f t="array" ref="S143">IFERROR(IF($O143=0,"",INDEX($A$5:$P$5,SMALL(IF(--($A143:$P143&lt;$A$6:$P$6),COLUMN($A$5:$P$5),IF($A143:$P143="غ",COLUMN($A$5:$P$5))),COLUMNS($A$7:C143)))),"")</f>
        <v/>
      </c>
      <c r="T143" s="94" t="str">
        <f t="array" ref="T143">IFERROR(IF($O143=0,"",INDEX($A$5:$P$5,SMALL(IF(--($A143:$P143&lt;$A$6:$P$6),COLUMN($A$5:$P$5),IF($A143:$P143="غ",COLUMN($A$5:$P$5))),COLUMNS($A$7:D143)))),"")</f>
        <v/>
      </c>
      <c r="U143" s="94" t="str">
        <f t="array" ref="U143">IFERROR(IF($O143=0,"",INDEX($A$5:$P$5,SMALL(IF(--($A143:$P143&lt;$A$6:$P$6),COLUMN($A$5:$P$5),IF($A143:$P143="غ",COLUMN($A$5:$P$5))),COLUMNS($A$7:E143)))),"")</f>
        <v/>
      </c>
      <c r="V143" s="94" t="str">
        <f t="array" ref="V143">IFERROR(IF($O143=0,"",INDEX($A$5:$P$5,SMALL(IF(--($A143:$P143&lt;$A$6:$P$6),COLUMN($A$5:$P$5),IF($A143:$P143="غ",COLUMN($A$5:$P$5))),COLUMNS($A$7:F143)))),"")</f>
        <v/>
      </c>
      <c r="W143" s="94" t="str">
        <f t="array" ref="W143">IFERROR(IF($O143=0,"",INDEX($A$5:$P$5,SMALL(IF(--($A143:$P143&lt;$A$6:$P$6),COLUMN($A$5:$P$5),IF($A143:$P143="غ",COLUMN($A$5:$P$5))),COLUMNS($A$7:G143)))),"")</f>
        <v/>
      </c>
      <c r="X143" s="94" t="str">
        <f t="array" ref="X143">IFERROR(IF($O143=0,"",INDEX($A$5:$P$5,SMALL(IF(--($A143:$P143&lt;$A$6:$P$6),COLUMN($A$5:$P$5),IF($A143:$P143="غ",COLUMN($A$5:$P$5))),COLUMNS($A$7:H143)))),"")</f>
        <v/>
      </c>
      <c r="Y143" s="94" t="str">
        <f t="array" ref="Y143">IFERROR(IF($O143=0,"",INDEX($A$5:$P$5,SMALL(IF(--($A143:$P143&lt;$A$6:$P$6),COLUMN($A$5:$P$5),IF($A143:$P143="غ",COLUMN($A$5:$P$5))),COLUMNS($A$7:I143)))),"")</f>
        <v/>
      </c>
      <c r="Z143" s="94" t="str">
        <f t="array" ref="Z143">IFERROR(IF($O143=0,"",INDEX($A$5:$P$5,SMALL(IF(--($A143:$P143&lt;$A$6:$P$6),COLUMN($A$5:$P$5),IF($A143:$P143="غ",COLUMN($A$5:$P$5))),COLUMNS($A$7:J143)))),"")</f>
        <v/>
      </c>
      <c r="AA143" s="94" t="str">
        <f t="array" ref="AA143">IFERROR(IF($O143=0,"",INDEX($A$5:$P$5,SMALL(IF(--($A143:$P143&lt;$A$6:$P$6),COLUMN($A$5:$P$5),IF($A143:$P143="غ",COLUMN($A$5:$P$5))),COLUMNS($A$7:K143)))),"")</f>
        <v/>
      </c>
      <c r="AB143" s="94" t="str">
        <f t="array" ref="AB143">IFERROR(IF($O143=0,"",INDEX($A$5:$P$5,SMALL(IF(--($A143:$P143&lt;$A$6:$P$6),COLUMN($A$5:$P$5),IF($A143:$P143="غ",COLUMN($A$5:$P$5))),COLUMNS($A$7:L143)))),"")</f>
        <v/>
      </c>
      <c r="AC143" s="94" t="str">
        <f t="array" ref="AC143">IFERROR(IF($O143=0,"",INDEX($A$5:$P$5,SMALL(IF(--($A143:$P143&lt;$A$6:$P$6),COLUMN($A$5:$P$5),IF($A143:$P143="غ",COLUMN($A$5:$P$5))),COLUMNS($A$7:M143)))),"")</f>
        <v/>
      </c>
      <c r="AD143" s="94" t="str">
        <f t="array" ref="AD143">IFERROR(IF($O143=0,"",INDEX($A$5:$P$5,SMALL(IF(--($A143:$P143&lt;$A$6:$P$6),COLUMN($A$5:$P$5),IF($A143:$P143="غ",COLUMN($A$5:$P$5))),COLUMNS($A$7:N143)))),"")</f>
        <v/>
      </c>
      <c r="AE143" s="94" t="str">
        <f t="array" ref="AE143">IFERROR(IF($O143=0,"",INDEX($A$5:$P$5,SMALL(IF(--($A143:$P143&lt;$A$6:$P$6),COLUMN($A$5:$P$5),IF($A143:$P143="غ",COLUMN($A$5:$P$5))),COLUMNS($A$7:O143)))),"")</f>
        <v/>
      </c>
    </row>
    <row r="144" spans="1:31">
      <c r="A144" s="98">
        <f>ورقة1!P146</f>
        <v>0</v>
      </c>
      <c r="B144" s="98">
        <f>ورقة1!R146</f>
        <v>0</v>
      </c>
      <c r="C144" s="98">
        <f>ورقة1!T146</f>
        <v>0</v>
      </c>
      <c r="D144" s="98">
        <f>ورقة1!V146</f>
        <v>0</v>
      </c>
      <c r="E144" s="98">
        <f>ورقة1!X146</f>
        <v>0</v>
      </c>
      <c r="F144" s="98">
        <f>ورقة1!AA146</f>
        <v>0</v>
      </c>
      <c r="G144" s="98">
        <f>ورقة1!AD146</f>
        <v>0</v>
      </c>
      <c r="H144" s="98">
        <f>ورقة1!AG146</f>
        <v>0</v>
      </c>
      <c r="I144" s="98">
        <f>ورقة1!AJ146</f>
        <v>0</v>
      </c>
      <c r="J144" s="98">
        <f>ورقة1!AM146</f>
        <v>0</v>
      </c>
      <c r="K144" s="98">
        <f>ورقة1!AP146</f>
        <v>0</v>
      </c>
      <c r="L144" s="98">
        <f>ورقة1!AS146</f>
        <v>0</v>
      </c>
      <c r="M144" s="98">
        <f>ورقة1!AV146</f>
        <v>0</v>
      </c>
      <c r="N144" s="98">
        <f>ورقة1!AX146</f>
        <v>0</v>
      </c>
      <c r="O144" s="98">
        <f>ورقة1!AZ146</f>
        <v>0</v>
      </c>
      <c r="P144" s="98">
        <f>ورقة1!BA146</f>
        <v>0</v>
      </c>
      <c r="Q144" s="94" t="str">
        <f t="array" ref="Q144">IFERROR(IF($O144=0,"",INDEX($A$5:$P$5,SMALL(IF(--($A144:$P144&lt;$A$6:$P$6),COLUMN($A$5:$P$5),IF($A144:$P144="غ",COLUMN($A$5:$P$5))),COLUMNS($A$7:A144)))),"")</f>
        <v/>
      </c>
      <c r="R144" s="94" t="str">
        <f t="array" ref="R144">IFERROR(IF($O144=0,"",INDEX($A$5:$P$5,SMALL(IF(--($A144:$P144&lt;$A$6:$P$6),COLUMN($A$5:$P$5),IF($A144:$P144="غ",COLUMN($A$5:$P$5))),COLUMNS($A$7:B144)))),"")</f>
        <v/>
      </c>
      <c r="S144" s="94" t="str">
        <f t="array" ref="S144">IFERROR(IF($O144=0,"",INDEX($A$5:$P$5,SMALL(IF(--($A144:$P144&lt;$A$6:$P$6),COLUMN($A$5:$P$5),IF($A144:$P144="غ",COLUMN($A$5:$P$5))),COLUMNS($A$7:C144)))),"")</f>
        <v/>
      </c>
      <c r="T144" s="94" t="str">
        <f t="array" ref="T144">IFERROR(IF($O144=0,"",INDEX($A$5:$P$5,SMALL(IF(--($A144:$P144&lt;$A$6:$P$6),COLUMN($A$5:$P$5),IF($A144:$P144="غ",COLUMN($A$5:$P$5))),COLUMNS($A$7:D144)))),"")</f>
        <v/>
      </c>
      <c r="U144" s="94" t="str">
        <f t="array" ref="U144">IFERROR(IF($O144=0,"",INDEX($A$5:$P$5,SMALL(IF(--($A144:$P144&lt;$A$6:$P$6),COLUMN($A$5:$P$5),IF($A144:$P144="غ",COLUMN($A$5:$P$5))),COLUMNS($A$7:E144)))),"")</f>
        <v/>
      </c>
      <c r="V144" s="94" t="str">
        <f t="array" ref="V144">IFERROR(IF($O144=0,"",INDEX($A$5:$P$5,SMALL(IF(--($A144:$P144&lt;$A$6:$P$6),COLUMN($A$5:$P$5),IF($A144:$P144="غ",COLUMN($A$5:$P$5))),COLUMNS($A$7:F144)))),"")</f>
        <v/>
      </c>
      <c r="W144" s="94" t="str">
        <f t="array" ref="W144">IFERROR(IF($O144=0,"",INDEX($A$5:$P$5,SMALL(IF(--($A144:$P144&lt;$A$6:$P$6),COLUMN($A$5:$P$5),IF($A144:$P144="غ",COLUMN($A$5:$P$5))),COLUMNS($A$7:G144)))),"")</f>
        <v/>
      </c>
      <c r="X144" s="94" t="str">
        <f t="array" ref="X144">IFERROR(IF($O144=0,"",INDEX($A$5:$P$5,SMALL(IF(--($A144:$P144&lt;$A$6:$P$6),COLUMN($A$5:$P$5),IF($A144:$P144="غ",COLUMN($A$5:$P$5))),COLUMNS($A$7:H144)))),"")</f>
        <v/>
      </c>
      <c r="Y144" s="94" t="str">
        <f t="array" ref="Y144">IFERROR(IF($O144=0,"",INDEX($A$5:$P$5,SMALL(IF(--($A144:$P144&lt;$A$6:$P$6),COLUMN($A$5:$P$5),IF($A144:$P144="غ",COLUMN($A$5:$P$5))),COLUMNS($A$7:I144)))),"")</f>
        <v/>
      </c>
      <c r="Z144" s="94" t="str">
        <f t="array" ref="Z144">IFERROR(IF($O144=0,"",INDEX($A$5:$P$5,SMALL(IF(--($A144:$P144&lt;$A$6:$P$6),COLUMN($A$5:$P$5),IF($A144:$P144="غ",COLUMN($A$5:$P$5))),COLUMNS($A$7:J144)))),"")</f>
        <v/>
      </c>
      <c r="AA144" s="94" t="str">
        <f t="array" ref="AA144">IFERROR(IF($O144=0,"",INDEX($A$5:$P$5,SMALL(IF(--($A144:$P144&lt;$A$6:$P$6),COLUMN($A$5:$P$5),IF($A144:$P144="غ",COLUMN($A$5:$P$5))),COLUMNS($A$7:K144)))),"")</f>
        <v/>
      </c>
      <c r="AB144" s="94" t="str">
        <f t="array" ref="AB144">IFERROR(IF($O144=0,"",INDEX($A$5:$P$5,SMALL(IF(--($A144:$P144&lt;$A$6:$P$6),COLUMN($A$5:$P$5),IF($A144:$P144="غ",COLUMN($A$5:$P$5))),COLUMNS($A$7:L144)))),"")</f>
        <v/>
      </c>
      <c r="AC144" s="94" t="str">
        <f t="array" ref="AC144">IFERROR(IF($O144=0,"",INDEX($A$5:$P$5,SMALL(IF(--($A144:$P144&lt;$A$6:$P$6),COLUMN($A$5:$P$5),IF($A144:$P144="غ",COLUMN($A$5:$P$5))),COLUMNS($A$7:M144)))),"")</f>
        <v/>
      </c>
      <c r="AD144" s="94" t="str">
        <f t="array" ref="AD144">IFERROR(IF($O144=0,"",INDEX($A$5:$P$5,SMALL(IF(--($A144:$P144&lt;$A$6:$P$6),COLUMN($A$5:$P$5),IF($A144:$P144="غ",COLUMN($A$5:$P$5))),COLUMNS($A$7:N144)))),"")</f>
        <v/>
      </c>
      <c r="AE144" s="94" t="str">
        <f t="array" ref="AE144">IFERROR(IF($O144=0,"",INDEX($A$5:$P$5,SMALL(IF(--($A144:$P144&lt;$A$6:$P$6),COLUMN($A$5:$P$5),IF($A144:$P144="غ",COLUMN($A$5:$P$5))),COLUMNS($A$7:O144)))),"")</f>
        <v/>
      </c>
    </row>
    <row r="145" spans="1:31">
      <c r="A145" s="98">
        <f>ورقة1!P147</f>
        <v>0</v>
      </c>
      <c r="B145" s="98">
        <f>ورقة1!R147</f>
        <v>0</v>
      </c>
      <c r="C145" s="98">
        <f>ورقة1!T147</f>
        <v>0</v>
      </c>
      <c r="D145" s="98">
        <f>ورقة1!V147</f>
        <v>0</v>
      </c>
      <c r="E145" s="98">
        <f>ورقة1!X147</f>
        <v>0</v>
      </c>
      <c r="F145" s="98">
        <f>ورقة1!AA147</f>
        <v>0</v>
      </c>
      <c r="G145" s="98">
        <f>ورقة1!AD147</f>
        <v>0</v>
      </c>
      <c r="H145" s="98">
        <f>ورقة1!AG147</f>
        <v>0</v>
      </c>
      <c r="I145" s="98">
        <f>ورقة1!AJ147</f>
        <v>0</v>
      </c>
      <c r="J145" s="98">
        <f>ورقة1!AM147</f>
        <v>0</v>
      </c>
      <c r="K145" s="98">
        <f>ورقة1!AP147</f>
        <v>0</v>
      </c>
      <c r="L145" s="98">
        <f>ورقة1!AS147</f>
        <v>0</v>
      </c>
      <c r="M145" s="98">
        <f>ورقة1!AV147</f>
        <v>0</v>
      </c>
      <c r="N145" s="98">
        <f>ورقة1!AX147</f>
        <v>0</v>
      </c>
      <c r="O145" s="98">
        <f>ورقة1!AZ147</f>
        <v>0</v>
      </c>
      <c r="P145" s="98">
        <f>ورقة1!BA147</f>
        <v>0</v>
      </c>
      <c r="Q145" s="94" t="str">
        <f t="array" ref="Q145">IFERROR(IF($O145=0,"",INDEX($A$5:$P$5,SMALL(IF(--($A145:$P145&lt;$A$6:$P$6),COLUMN($A$5:$P$5),IF($A145:$P145="غ",COLUMN($A$5:$P$5))),COLUMNS($A$7:A145)))),"")</f>
        <v/>
      </c>
      <c r="R145" s="94" t="str">
        <f t="array" ref="R145">IFERROR(IF($O145=0,"",INDEX($A$5:$P$5,SMALL(IF(--($A145:$P145&lt;$A$6:$P$6),COLUMN($A$5:$P$5),IF($A145:$P145="غ",COLUMN($A$5:$P$5))),COLUMNS($A$7:B145)))),"")</f>
        <v/>
      </c>
      <c r="S145" s="94" t="str">
        <f t="array" ref="S145">IFERROR(IF($O145=0,"",INDEX($A$5:$P$5,SMALL(IF(--($A145:$P145&lt;$A$6:$P$6),COLUMN($A$5:$P$5),IF($A145:$P145="غ",COLUMN($A$5:$P$5))),COLUMNS($A$7:C145)))),"")</f>
        <v/>
      </c>
      <c r="T145" s="94" t="str">
        <f t="array" ref="T145">IFERROR(IF($O145=0,"",INDEX($A$5:$P$5,SMALL(IF(--($A145:$P145&lt;$A$6:$P$6),COLUMN($A$5:$P$5),IF($A145:$P145="غ",COLUMN($A$5:$P$5))),COLUMNS($A$7:D145)))),"")</f>
        <v/>
      </c>
      <c r="U145" s="94" t="str">
        <f t="array" ref="U145">IFERROR(IF($O145=0,"",INDEX($A$5:$P$5,SMALL(IF(--($A145:$P145&lt;$A$6:$P$6),COLUMN($A$5:$P$5),IF($A145:$P145="غ",COLUMN($A$5:$P$5))),COLUMNS($A$7:E145)))),"")</f>
        <v/>
      </c>
      <c r="V145" s="94" t="str">
        <f t="array" ref="V145">IFERROR(IF($O145=0,"",INDEX($A$5:$P$5,SMALL(IF(--($A145:$P145&lt;$A$6:$P$6),COLUMN($A$5:$P$5),IF($A145:$P145="غ",COLUMN($A$5:$P$5))),COLUMNS($A$7:F145)))),"")</f>
        <v/>
      </c>
      <c r="W145" s="94" t="str">
        <f t="array" ref="W145">IFERROR(IF($O145=0,"",INDEX($A$5:$P$5,SMALL(IF(--($A145:$P145&lt;$A$6:$P$6),COLUMN($A$5:$P$5),IF($A145:$P145="غ",COLUMN($A$5:$P$5))),COLUMNS($A$7:G145)))),"")</f>
        <v/>
      </c>
      <c r="X145" s="94" t="str">
        <f t="array" ref="X145">IFERROR(IF($O145=0,"",INDEX($A$5:$P$5,SMALL(IF(--($A145:$P145&lt;$A$6:$P$6),COLUMN($A$5:$P$5),IF($A145:$P145="غ",COLUMN($A$5:$P$5))),COLUMNS($A$7:H145)))),"")</f>
        <v/>
      </c>
      <c r="Y145" s="94" t="str">
        <f t="array" ref="Y145">IFERROR(IF($O145=0,"",INDEX($A$5:$P$5,SMALL(IF(--($A145:$P145&lt;$A$6:$P$6),COLUMN($A$5:$P$5),IF($A145:$P145="غ",COLUMN($A$5:$P$5))),COLUMNS($A$7:I145)))),"")</f>
        <v/>
      </c>
      <c r="Z145" s="94" t="str">
        <f t="array" ref="Z145">IFERROR(IF($O145=0,"",INDEX($A$5:$P$5,SMALL(IF(--($A145:$P145&lt;$A$6:$P$6),COLUMN($A$5:$P$5),IF($A145:$P145="غ",COLUMN($A$5:$P$5))),COLUMNS($A$7:J145)))),"")</f>
        <v/>
      </c>
      <c r="AA145" s="94" t="str">
        <f t="array" ref="AA145">IFERROR(IF($O145=0,"",INDEX($A$5:$P$5,SMALL(IF(--($A145:$P145&lt;$A$6:$P$6),COLUMN($A$5:$P$5),IF($A145:$P145="غ",COLUMN($A$5:$P$5))),COLUMNS($A$7:K145)))),"")</f>
        <v/>
      </c>
      <c r="AB145" s="94" t="str">
        <f t="array" ref="AB145">IFERROR(IF($O145=0,"",INDEX($A$5:$P$5,SMALL(IF(--($A145:$P145&lt;$A$6:$P$6),COLUMN($A$5:$P$5),IF($A145:$P145="غ",COLUMN($A$5:$P$5))),COLUMNS($A$7:L145)))),"")</f>
        <v/>
      </c>
      <c r="AC145" s="94" t="str">
        <f t="array" ref="AC145">IFERROR(IF($O145=0,"",INDEX($A$5:$P$5,SMALL(IF(--($A145:$P145&lt;$A$6:$P$6),COLUMN($A$5:$P$5),IF($A145:$P145="غ",COLUMN($A$5:$P$5))),COLUMNS($A$7:M145)))),"")</f>
        <v/>
      </c>
      <c r="AD145" s="94" t="str">
        <f t="array" ref="AD145">IFERROR(IF($O145=0,"",INDEX($A$5:$P$5,SMALL(IF(--($A145:$P145&lt;$A$6:$P$6),COLUMN($A$5:$P$5),IF($A145:$P145="غ",COLUMN($A$5:$P$5))),COLUMNS($A$7:N145)))),"")</f>
        <v/>
      </c>
      <c r="AE145" s="94" t="str">
        <f t="array" ref="AE145">IFERROR(IF($O145=0,"",INDEX($A$5:$P$5,SMALL(IF(--($A145:$P145&lt;$A$6:$P$6),COLUMN($A$5:$P$5),IF($A145:$P145="غ",COLUMN($A$5:$P$5))),COLUMNS($A$7:O145)))),"")</f>
        <v/>
      </c>
    </row>
    <row r="146" spans="1:31">
      <c r="A146" s="98">
        <f>ورقة1!P148</f>
        <v>0</v>
      </c>
      <c r="B146" s="98">
        <f>ورقة1!R148</f>
        <v>0</v>
      </c>
      <c r="C146" s="98">
        <f>ورقة1!T148</f>
        <v>0</v>
      </c>
      <c r="D146" s="98">
        <f>ورقة1!V148</f>
        <v>0</v>
      </c>
      <c r="E146" s="98">
        <f>ورقة1!X148</f>
        <v>0</v>
      </c>
      <c r="F146" s="98">
        <f>ورقة1!AA148</f>
        <v>0</v>
      </c>
      <c r="G146" s="98">
        <f>ورقة1!AD148</f>
        <v>0</v>
      </c>
      <c r="H146" s="98">
        <f>ورقة1!AG148</f>
        <v>0</v>
      </c>
      <c r="I146" s="98">
        <f>ورقة1!AJ148</f>
        <v>0</v>
      </c>
      <c r="J146" s="98">
        <f>ورقة1!AM148</f>
        <v>0</v>
      </c>
      <c r="K146" s="98">
        <f>ورقة1!AP148</f>
        <v>0</v>
      </c>
      <c r="L146" s="98">
        <f>ورقة1!AS148</f>
        <v>0</v>
      </c>
      <c r="M146" s="98">
        <f>ورقة1!AV148</f>
        <v>0</v>
      </c>
      <c r="N146" s="98">
        <f>ورقة1!AX148</f>
        <v>0</v>
      </c>
      <c r="O146" s="98">
        <f>ورقة1!AZ148</f>
        <v>0</v>
      </c>
      <c r="P146" s="98">
        <f>ورقة1!BA148</f>
        <v>0</v>
      </c>
      <c r="Q146" s="94" t="str">
        <f t="array" ref="Q146">IFERROR(IF($O146=0,"",INDEX($A$5:$P$5,SMALL(IF(--($A146:$P146&lt;$A$6:$P$6),COLUMN($A$5:$P$5),IF($A146:$P146="غ",COLUMN($A$5:$P$5))),COLUMNS($A$7:A146)))),"")</f>
        <v/>
      </c>
      <c r="R146" s="94" t="str">
        <f t="array" ref="R146">IFERROR(IF($O146=0,"",INDEX($A$5:$P$5,SMALL(IF(--($A146:$P146&lt;$A$6:$P$6),COLUMN($A$5:$P$5),IF($A146:$P146="غ",COLUMN($A$5:$P$5))),COLUMNS($A$7:B146)))),"")</f>
        <v/>
      </c>
      <c r="S146" s="94" t="str">
        <f t="array" ref="S146">IFERROR(IF($O146=0,"",INDEX($A$5:$P$5,SMALL(IF(--($A146:$P146&lt;$A$6:$P$6),COLUMN($A$5:$P$5),IF($A146:$P146="غ",COLUMN($A$5:$P$5))),COLUMNS($A$7:C146)))),"")</f>
        <v/>
      </c>
      <c r="T146" s="94" t="str">
        <f t="array" ref="T146">IFERROR(IF($O146=0,"",INDEX($A$5:$P$5,SMALL(IF(--($A146:$P146&lt;$A$6:$P$6),COLUMN($A$5:$P$5),IF($A146:$P146="غ",COLUMN($A$5:$P$5))),COLUMNS($A$7:D146)))),"")</f>
        <v/>
      </c>
      <c r="U146" s="94" t="str">
        <f t="array" ref="U146">IFERROR(IF($O146=0,"",INDEX($A$5:$P$5,SMALL(IF(--($A146:$P146&lt;$A$6:$P$6),COLUMN($A$5:$P$5),IF($A146:$P146="غ",COLUMN($A$5:$P$5))),COLUMNS($A$7:E146)))),"")</f>
        <v/>
      </c>
      <c r="V146" s="94" t="str">
        <f t="array" ref="V146">IFERROR(IF($O146=0,"",INDEX($A$5:$P$5,SMALL(IF(--($A146:$P146&lt;$A$6:$P$6),COLUMN($A$5:$P$5),IF($A146:$P146="غ",COLUMN($A$5:$P$5))),COLUMNS($A$7:F146)))),"")</f>
        <v/>
      </c>
      <c r="W146" s="94" t="str">
        <f t="array" ref="W146">IFERROR(IF($O146=0,"",INDEX($A$5:$P$5,SMALL(IF(--($A146:$P146&lt;$A$6:$P$6),COLUMN($A$5:$P$5),IF($A146:$P146="غ",COLUMN($A$5:$P$5))),COLUMNS($A$7:G146)))),"")</f>
        <v/>
      </c>
      <c r="X146" s="94" t="str">
        <f t="array" ref="X146">IFERROR(IF($O146=0,"",INDEX($A$5:$P$5,SMALL(IF(--($A146:$P146&lt;$A$6:$P$6),COLUMN($A$5:$P$5),IF($A146:$P146="غ",COLUMN($A$5:$P$5))),COLUMNS($A$7:H146)))),"")</f>
        <v/>
      </c>
      <c r="Y146" s="94" t="str">
        <f t="array" ref="Y146">IFERROR(IF($O146=0,"",INDEX($A$5:$P$5,SMALL(IF(--($A146:$P146&lt;$A$6:$P$6),COLUMN($A$5:$P$5),IF($A146:$P146="غ",COLUMN($A$5:$P$5))),COLUMNS($A$7:I146)))),"")</f>
        <v/>
      </c>
      <c r="Z146" s="94" t="str">
        <f t="array" ref="Z146">IFERROR(IF($O146=0,"",INDEX($A$5:$P$5,SMALL(IF(--($A146:$P146&lt;$A$6:$P$6),COLUMN($A$5:$P$5),IF($A146:$P146="غ",COLUMN($A$5:$P$5))),COLUMNS($A$7:J146)))),"")</f>
        <v/>
      </c>
      <c r="AA146" s="94" t="str">
        <f t="array" ref="AA146">IFERROR(IF($O146=0,"",INDEX($A$5:$P$5,SMALL(IF(--($A146:$P146&lt;$A$6:$P$6),COLUMN($A$5:$P$5),IF($A146:$P146="غ",COLUMN($A$5:$P$5))),COLUMNS($A$7:K146)))),"")</f>
        <v/>
      </c>
      <c r="AB146" s="94" t="str">
        <f t="array" ref="AB146">IFERROR(IF($O146=0,"",INDEX($A$5:$P$5,SMALL(IF(--($A146:$P146&lt;$A$6:$P$6),COLUMN($A$5:$P$5),IF($A146:$P146="غ",COLUMN($A$5:$P$5))),COLUMNS($A$7:L146)))),"")</f>
        <v/>
      </c>
      <c r="AC146" s="94" t="str">
        <f t="array" ref="AC146">IFERROR(IF($O146=0,"",INDEX($A$5:$P$5,SMALL(IF(--($A146:$P146&lt;$A$6:$P$6),COLUMN($A$5:$P$5),IF($A146:$P146="غ",COLUMN($A$5:$P$5))),COLUMNS($A$7:M146)))),"")</f>
        <v/>
      </c>
      <c r="AD146" s="94" t="str">
        <f t="array" ref="AD146">IFERROR(IF($O146=0,"",INDEX($A$5:$P$5,SMALL(IF(--($A146:$P146&lt;$A$6:$P$6),COLUMN($A$5:$P$5),IF($A146:$P146="غ",COLUMN($A$5:$P$5))),COLUMNS($A$7:N146)))),"")</f>
        <v/>
      </c>
      <c r="AE146" s="94" t="str">
        <f t="array" ref="AE146">IFERROR(IF($O146=0,"",INDEX($A$5:$P$5,SMALL(IF(--($A146:$P146&lt;$A$6:$P$6),COLUMN($A$5:$P$5),IF($A146:$P146="غ",COLUMN($A$5:$P$5))),COLUMNS($A$7:O146)))),"")</f>
        <v/>
      </c>
    </row>
    <row r="147" spans="1:31">
      <c r="A147" s="98">
        <f>ورقة1!P149</f>
        <v>0</v>
      </c>
      <c r="B147" s="98">
        <f>ورقة1!R149</f>
        <v>0</v>
      </c>
      <c r="C147" s="98">
        <f>ورقة1!T149</f>
        <v>0</v>
      </c>
      <c r="D147" s="98">
        <f>ورقة1!V149</f>
        <v>0</v>
      </c>
      <c r="E147" s="98">
        <f>ورقة1!X149</f>
        <v>0</v>
      </c>
      <c r="F147" s="98">
        <f>ورقة1!AA149</f>
        <v>0</v>
      </c>
      <c r="G147" s="98">
        <f>ورقة1!AD149</f>
        <v>0</v>
      </c>
      <c r="H147" s="98">
        <f>ورقة1!AG149</f>
        <v>0</v>
      </c>
      <c r="I147" s="98">
        <f>ورقة1!AJ149</f>
        <v>0</v>
      </c>
      <c r="J147" s="98">
        <f>ورقة1!AM149</f>
        <v>0</v>
      </c>
      <c r="K147" s="98">
        <f>ورقة1!AP149</f>
        <v>0</v>
      </c>
      <c r="L147" s="98">
        <f>ورقة1!AS149</f>
        <v>0</v>
      </c>
      <c r="M147" s="98">
        <f>ورقة1!AV149</f>
        <v>0</v>
      </c>
      <c r="N147" s="98">
        <f>ورقة1!AX149</f>
        <v>0</v>
      </c>
      <c r="O147" s="98">
        <f>ورقة1!AZ149</f>
        <v>0</v>
      </c>
      <c r="P147" s="98">
        <f>ورقة1!BA149</f>
        <v>0</v>
      </c>
      <c r="Q147" s="94" t="str">
        <f t="array" ref="Q147">IFERROR(IF($O147=0,"",INDEX($A$5:$P$5,SMALL(IF(--($A147:$P147&lt;$A$6:$P$6),COLUMN($A$5:$P$5),IF($A147:$P147="غ",COLUMN($A$5:$P$5))),COLUMNS($A$7:A147)))),"")</f>
        <v/>
      </c>
      <c r="R147" s="94" t="str">
        <f t="array" ref="R147">IFERROR(IF($O147=0,"",INDEX($A$5:$P$5,SMALL(IF(--($A147:$P147&lt;$A$6:$P$6),COLUMN($A$5:$P$5),IF($A147:$P147="غ",COLUMN($A$5:$P$5))),COLUMNS($A$7:B147)))),"")</f>
        <v/>
      </c>
      <c r="S147" s="94" t="str">
        <f t="array" ref="S147">IFERROR(IF($O147=0,"",INDEX($A$5:$P$5,SMALL(IF(--($A147:$P147&lt;$A$6:$P$6),COLUMN($A$5:$P$5),IF($A147:$P147="غ",COLUMN($A$5:$P$5))),COLUMNS($A$7:C147)))),"")</f>
        <v/>
      </c>
      <c r="T147" s="94" t="str">
        <f t="array" ref="T147">IFERROR(IF($O147=0,"",INDEX($A$5:$P$5,SMALL(IF(--($A147:$P147&lt;$A$6:$P$6),COLUMN($A$5:$P$5),IF($A147:$P147="غ",COLUMN($A$5:$P$5))),COLUMNS($A$7:D147)))),"")</f>
        <v/>
      </c>
      <c r="U147" s="94" t="str">
        <f t="array" ref="U147">IFERROR(IF($O147=0,"",INDEX($A$5:$P$5,SMALL(IF(--($A147:$P147&lt;$A$6:$P$6),COLUMN($A$5:$P$5),IF($A147:$P147="غ",COLUMN($A$5:$P$5))),COLUMNS($A$7:E147)))),"")</f>
        <v/>
      </c>
      <c r="V147" s="94" t="str">
        <f t="array" ref="V147">IFERROR(IF($O147=0,"",INDEX($A$5:$P$5,SMALL(IF(--($A147:$P147&lt;$A$6:$P$6),COLUMN($A$5:$P$5),IF($A147:$P147="غ",COLUMN($A$5:$P$5))),COLUMNS($A$7:F147)))),"")</f>
        <v/>
      </c>
      <c r="W147" s="94" t="str">
        <f t="array" ref="W147">IFERROR(IF($O147=0,"",INDEX($A$5:$P$5,SMALL(IF(--($A147:$P147&lt;$A$6:$P$6),COLUMN($A$5:$P$5),IF($A147:$P147="غ",COLUMN($A$5:$P$5))),COLUMNS($A$7:G147)))),"")</f>
        <v/>
      </c>
      <c r="X147" s="94" t="str">
        <f t="array" ref="X147">IFERROR(IF($O147=0,"",INDEX($A$5:$P$5,SMALL(IF(--($A147:$P147&lt;$A$6:$P$6),COLUMN($A$5:$P$5),IF($A147:$P147="غ",COLUMN($A$5:$P$5))),COLUMNS($A$7:H147)))),"")</f>
        <v/>
      </c>
      <c r="Y147" s="94" t="str">
        <f t="array" ref="Y147">IFERROR(IF($O147=0,"",INDEX($A$5:$P$5,SMALL(IF(--($A147:$P147&lt;$A$6:$P$6),COLUMN($A$5:$P$5),IF($A147:$P147="غ",COLUMN($A$5:$P$5))),COLUMNS($A$7:I147)))),"")</f>
        <v/>
      </c>
      <c r="Z147" s="94" t="str">
        <f t="array" ref="Z147">IFERROR(IF($O147=0,"",INDEX($A$5:$P$5,SMALL(IF(--($A147:$P147&lt;$A$6:$P$6),COLUMN($A$5:$P$5),IF($A147:$P147="غ",COLUMN($A$5:$P$5))),COLUMNS($A$7:J147)))),"")</f>
        <v/>
      </c>
      <c r="AA147" s="94" t="str">
        <f t="array" ref="AA147">IFERROR(IF($O147=0,"",INDEX($A$5:$P$5,SMALL(IF(--($A147:$P147&lt;$A$6:$P$6),COLUMN($A$5:$P$5),IF($A147:$P147="غ",COLUMN($A$5:$P$5))),COLUMNS($A$7:K147)))),"")</f>
        <v/>
      </c>
      <c r="AB147" s="94" t="str">
        <f t="array" ref="AB147">IFERROR(IF($O147=0,"",INDEX($A$5:$P$5,SMALL(IF(--($A147:$P147&lt;$A$6:$P$6),COLUMN($A$5:$P$5),IF($A147:$P147="غ",COLUMN($A$5:$P$5))),COLUMNS($A$7:L147)))),"")</f>
        <v/>
      </c>
      <c r="AC147" s="94" t="str">
        <f t="array" ref="AC147">IFERROR(IF($O147=0,"",INDEX($A$5:$P$5,SMALL(IF(--($A147:$P147&lt;$A$6:$P$6),COLUMN($A$5:$P$5),IF($A147:$P147="غ",COLUMN($A$5:$P$5))),COLUMNS($A$7:M147)))),"")</f>
        <v/>
      </c>
      <c r="AD147" s="94" t="str">
        <f t="array" ref="AD147">IFERROR(IF($O147=0,"",INDEX($A$5:$P$5,SMALL(IF(--($A147:$P147&lt;$A$6:$P$6),COLUMN($A$5:$P$5),IF($A147:$P147="غ",COLUMN($A$5:$P$5))),COLUMNS($A$7:N147)))),"")</f>
        <v/>
      </c>
      <c r="AE147" s="94" t="str">
        <f t="array" ref="AE147">IFERROR(IF($O147=0,"",INDEX($A$5:$P$5,SMALL(IF(--($A147:$P147&lt;$A$6:$P$6),COLUMN($A$5:$P$5),IF($A147:$P147="غ",COLUMN($A$5:$P$5))),COLUMNS($A$7:O147)))),"")</f>
        <v/>
      </c>
    </row>
    <row r="148" spans="1:31">
      <c r="A148" s="98">
        <f>ورقة1!P150</f>
        <v>0</v>
      </c>
      <c r="B148" s="98">
        <f>ورقة1!R150</f>
        <v>0</v>
      </c>
      <c r="C148" s="98">
        <f>ورقة1!T150</f>
        <v>0</v>
      </c>
      <c r="D148" s="98">
        <f>ورقة1!V150</f>
        <v>0</v>
      </c>
      <c r="E148" s="98">
        <f>ورقة1!X150</f>
        <v>0</v>
      </c>
      <c r="F148" s="98">
        <f>ورقة1!AA150</f>
        <v>0</v>
      </c>
      <c r="G148" s="98">
        <f>ورقة1!AD150</f>
        <v>0</v>
      </c>
      <c r="H148" s="98">
        <f>ورقة1!AG150</f>
        <v>0</v>
      </c>
      <c r="I148" s="98">
        <f>ورقة1!AJ150</f>
        <v>0</v>
      </c>
      <c r="J148" s="98">
        <f>ورقة1!AM150</f>
        <v>0</v>
      </c>
      <c r="K148" s="98">
        <f>ورقة1!AP150</f>
        <v>0</v>
      </c>
      <c r="L148" s="98">
        <f>ورقة1!AS150</f>
        <v>0</v>
      </c>
      <c r="M148" s="98">
        <f>ورقة1!AV150</f>
        <v>0</v>
      </c>
      <c r="N148" s="98">
        <f>ورقة1!AX150</f>
        <v>0</v>
      </c>
      <c r="O148" s="98">
        <f>ورقة1!AZ150</f>
        <v>0</v>
      </c>
      <c r="P148" s="98">
        <f>ورقة1!BA150</f>
        <v>0</v>
      </c>
      <c r="Q148" s="94" t="str">
        <f t="array" ref="Q148">IFERROR(IF($O148=0,"",INDEX($A$5:$P$5,SMALL(IF(--($A148:$P148&lt;$A$6:$P$6),COLUMN($A$5:$P$5),IF($A148:$P148="غ",COLUMN($A$5:$P$5))),COLUMNS($A$7:A148)))),"")</f>
        <v/>
      </c>
      <c r="R148" s="94" t="str">
        <f t="array" ref="R148">IFERROR(IF($O148=0,"",INDEX($A$5:$P$5,SMALL(IF(--($A148:$P148&lt;$A$6:$P$6),COLUMN($A$5:$P$5),IF($A148:$P148="غ",COLUMN($A$5:$P$5))),COLUMNS($A$7:B148)))),"")</f>
        <v/>
      </c>
      <c r="S148" s="94" t="str">
        <f t="array" ref="S148">IFERROR(IF($O148=0,"",INDEX($A$5:$P$5,SMALL(IF(--($A148:$P148&lt;$A$6:$P$6),COLUMN($A$5:$P$5),IF($A148:$P148="غ",COLUMN($A$5:$P$5))),COLUMNS($A$7:C148)))),"")</f>
        <v/>
      </c>
      <c r="T148" s="94" t="str">
        <f t="array" ref="T148">IFERROR(IF($O148=0,"",INDEX($A$5:$P$5,SMALL(IF(--($A148:$P148&lt;$A$6:$P$6),COLUMN($A$5:$P$5),IF($A148:$P148="غ",COLUMN($A$5:$P$5))),COLUMNS($A$7:D148)))),"")</f>
        <v/>
      </c>
      <c r="U148" s="94" t="str">
        <f t="array" ref="U148">IFERROR(IF($O148=0,"",INDEX($A$5:$P$5,SMALL(IF(--($A148:$P148&lt;$A$6:$P$6),COLUMN($A$5:$P$5),IF($A148:$P148="غ",COLUMN($A$5:$P$5))),COLUMNS($A$7:E148)))),"")</f>
        <v/>
      </c>
      <c r="V148" s="94" t="str">
        <f t="array" ref="V148">IFERROR(IF($O148=0,"",INDEX($A$5:$P$5,SMALL(IF(--($A148:$P148&lt;$A$6:$P$6),COLUMN($A$5:$P$5),IF($A148:$P148="غ",COLUMN($A$5:$P$5))),COLUMNS($A$7:F148)))),"")</f>
        <v/>
      </c>
      <c r="W148" s="94" t="str">
        <f t="array" ref="W148">IFERROR(IF($O148=0,"",INDEX($A$5:$P$5,SMALL(IF(--($A148:$P148&lt;$A$6:$P$6),COLUMN($A$5:$P$5),IF($A148:$P148="غ",COLUMN($A$5:$P$5))),COLUMNS($A$7:G148)))),"")</f>
        <v/>
      </c>
      <c r="X148" s="94" t="str">
        <f t="array" ref="X148">IFERROR(IF($O148=0,"",INDEX($A$5:$P$5,SMALL(IF(--($A148:$P148&lt;$A$6:$P$6),COLUMN($A$5:$P$5),IF($A148:$P148="غ",COLUMN($A$5:$P$5))),COLUMNS($A$7:H148)))),"")</f>
        <v/>
      </c>
      <c r="Y148" s="94" t="str">
        <f t="array" ref="Y148">IFERROR(IF($O148=0,"",INDEX($A$5:$P$5,SMALL(IF(--($A148:$P148&lt;$A$6:$P$6),COLUMN($A$5:$P$5),IF($A148:$P148="غ",COLUMN($A$5:$P$5))),COLUMNS($A$7:I148)))),"")</f>
        <v/>
      </c>
      <c r="Z148" s="94" t="str">
        <f t="array" ref="Z148">IFERROR(IF($O148=0,"",INDEX($A$5:$P$5,SMALL(IF(--($A148:$P148&lt;$A$6:$P$6),COLUMN($A$5:$P$5),IF($A148:$P148="غ",COLUMN($A$5:$P$5))),COLUMNS($A$7:J148)))),"")</f>
        <v/>
      </c>
      <c r="AA148" s="94" t="str">
        <f t="array" ref="AA148">IFERROR(IF($O148=0,"",INDEX($A$5:$P$5,SMALL(IF(--($A148:$P148&lt;$A$6:$P$6),COLUMN($A$5:$P$5),IF($A148:$P148="غ",COLUMN($A$5:$P$5))),COLUMNS($A$7:K148)))),"")</f>
        <v/>
      </c>
      <c r="AB148" s="94" t="str">
        <f t="array" ref="AB148">IFERROR(IF($O148=0,"",INDEX($A$5:$P$5,SMALL(IF(--($A148:$P148&lt;$A$6:$P$6),COLUMN($A$5:$P$5),IF($A148:$P148="غ",COLUMN($A$5:$P$5))),COLUMNS($A$7:L148)))),"")</f>
        <v/>
      </c>
      <c r="AC148" s="94" t="str">
        <f t="array" ref="AC148">IFERROR(IF($O148=0,"",INDEX($A$5:$P$5,SMALL(IF(--($A148:$P148&lt;$A$6:$P$6),COLUMN($A$5:$P$5),IF($A148:$P148="غ",COLUMN($A$5:$P$5))),COLUMNS($A$7:M148)))),"")</f>
        <v/>
      </c>
      <c r="AD148" s="94" t="str">
        <f t="array" ref="AD148">IFERROR(IF($O148=0,"",INDEX($A$5:$P$5,SMALL(IF(--($A148:$P148&lt;$A$6:$P$6),COLUMN($A$5:$P$5),IF($A148:$P148="غ",COLUMN($A$5:$P$5))),COLUMNS($A$7:N148)))),"")</f>
        <v/>
      </c>
      <c r="AE148" s="94" t="str">
        <f t="array" ref="AE148">IFERROR(IF($O148=0,"",INDEX($A$5:$P$5,SMALL(IF(--($A148:$P148&lt;$A$6:$P$6),COLUMN($A$5:$P$5),IF($A148:$P148="غ",COLUMN($A$5:$P$5))),COLUMNS($A$7:O148)))),"")</f>
        <v/>
      </c>
    </row>
    <row r="149" spans="1:31">
      <c r="A149" s="98">
        <f>ورقة1!P151</f>
        <v>0</v>
      </c>
      <c r="B149" s="98">
        <f>ورقة1!R151</f>
        <v>0</v>
      </c>
      <c r="C149" s="98">
        <f>ورقة1!T151</f>
        <v>0</v>
      </c>
      <c r="D149" s="98">
        <f>ورقة1!V151</f>
        <v>0</v>
      </c>
      <c r="E149" s="98">
        <f>ورقة1!X151</f>
        <v>0</v>
      </c>
      <c r="F149" s="98">
        <f>ورقة1!AA151</f>
        <v>0</v>
      </c>
      <c r="G149" s="98">
        <f>ورقة1!AD151</f>
        <v>0</v>
      </c>
      <c r="H149" s="98">
        <f>ورقة1!AG151</f>
        <v>0</v>
      </c>
      <c r="I149" s="98">
        <f>ورقة1!AJ151</f>
        <v>0</v>
      </c>
      <c r="J149" s="98">
        <f>ورقة1!AM151</f>
        <v>0</v>
      </c>
      <c r="K149" s="98">
        <f>ورقة1!AP151</f>
        <v>0</v>
      </c>
      <c r="L149" s="98">
        <f>ورقة1!AS151</f>
        <v>0</v>
      </c>
      <c r="M149" s="98">
        <f>ورقة1!AV151</f>
        <v>0</v>
      </c>
      <c r="N149" s="98">
        <f>ورقة1!AX151</f>
        <v>0</v>
      </c>
      <c r="O149" s="98">
        <f>ورقة1!AZ151</f>
        <v>0</v>
      </c>
      <c r="P149" s="98">
        <f>ورقة1!BA151</f>
        <v>0</v>
      </c>
      <c r="Q149" s="94" t="str">
        <f t="array" ref="Q149">IFERROR(IF($O149=0,"",INDEX($A$5:$P$5,SMALL(IF(--($A149:$P149&lt;$A$6:$P$6),COLUMN($A$5:$P$5),IF($A149:$P149="غ",COLUMN($A$5:$P$5))),COLUMNS($A$7:A149)))),"")</f>
        <v/>
      </c>
      <c r="R149" s="94" t="str">
        <f t="array" ref="R149">IFERROR(IF($O149=0,"",INDEX($A$5:$P$5,SMALL(IF(--($A149:$P149&lt;$A$6:$P$6),COLUMN($A$5:$P$5),IF($A149:$P149="غ",COLUMN($A$5:$P$5))),COLUMNS($A$7:B149)))),"")</f>
        <v/>
      </c>
      <c r="S149" s="94" t="str">
        <f t="array" ref="S149">IFERROR(IF($O149=0,"",INDEX($A$5:$P$5,SMALL(IF(--($A149:$P149&lt;$A$6:$P$6),COLUMN($A$5:$P$5),IF($A149:$P149="غ",COLUMN($A$5:$P$5))),COLUMNS($A$7:C149)))),"")</f>
        <v/>
      </c>
      <c r="T149" s="94" t="str">
        <f t="array" ref="T149">IFERROR(IF($O149=0,"",INDEX($A$5:$P$5,SMALL(IF(--($A149:$P149&lt;$A$6:$P$6),COLUMN($A$5:$P$5),IF($A149:$P149="غ",COLUMN($A$5:$P$5))),COLUMNS($A$7:D149)))),"")</f>
        <v/>
      </c>
      <c r="U149" s="94" t="str">
        <f t="array" ref="U149">IFERROR(IF($O149=0,"",INDEX($A$5:$P$5,SMALL(IF(--($A149:$P149&lt;$A$6:$P$6),COLUMN($A$5:$P$5),IF($A149:$P149="غ",COLUMN($A$5:$P$5))),COLUMNS($A$7:E149)))),"")</f>
        <v/>
      </c>
      <c r="V149" s="94" t="str">
        <f t="array" ref="V149">IFERROR(IF($O149=0,"",INDEX($A$5:$P$5,SMALL(IF(--($A149:$P149&lt;$A$6:$P$6),COLUMN($A$5:$P$5),IF($A149:$P149="غ",COLUMN($A$5:$P$5))),COLUMNS($A$7:F149)))),"")</f>
        <v/>
      </c>
      <c r="W149" s="94" t="str">
        <f t="array" ref="W149">IFERROR(IF($O149=0,"",INDEX($A$5:$P$5,SMALL(IF(--($A149:$P149&lt;$A$6:$P$6),COLUMN($A$5:$P$5),IF($A149:$P149="غ",COLUMN($A$5:$P$5))),COLUMNS($A$7:G149)))),"")</f>
        <v/>
      </c>
      <c r="X149" s="94" t="str">
        <f t="array" ref="X149">IFERROR(IF($O149=0,"",INDEX($A$5:$P$5,SMALL(IF(--($A149:$P149&lt;$A$6:$P$6),COLUMN($A$5:$P$5),IF($A149:$P149="غ",COLUMN($A$5:$P$5))),COLUMNS($A$7:H149)))),"")</f>
        <v/>
      </c>
      <c r="Y149" s="94" t="str">
        <f t="array" ref="Y149">IFERROR(IF($O149=0,"",INDEX($A$5:$P$5,SMALL(IF(--($A149:$P149&lt;$A$6:$P$6),COLUMN($A$5:$P$5),IF($A149:$P149="غ",COLUMN($A$5:$P$5))),COLUMNS($A$7:I149)))),"")</f>
        <v/>
      </c>
      <c r="Z149" s="94" t="str">
        <f t="array" ref="Z149">IFERROR(IF($O149=0,"",INDEX($A$5:$P$5,SMALL(IF(--($A149:$P149&lt;$A$6:$P$6),COLUMN($A$5:$P$5),IF($A149:$P149="غ",COLUMN($A$5:$P$5))),COLUMNS($A$7:J149)))),"")</f>
        <v/>
      </c>
      <c r="AA149" s="94" t="str">
        <f t="array" ref="AA149">IFERROR(IF($O149=0,"",INDEX($A$5:$P$5,SMALL(IF(--($A149:$P149&lt;$A$6:$P$6),COLUMN($A$5:$P$5),IF($A149:$P149="غ",COLUMN($A$5:$P$5))),COLUMNS($A$7:K149)))),"")</f>
        <v/>
      </c>
      <c r="AB149" s="94" t="str">
        <f t="array" ref="AB149">IFERROR(IF($O149=0,"",INDEX($A$5:$P$5,SMALL(IF(--($A149:$P149&lt;$A$6:$P$6),COLUMN($A$5:$P$5),IF($A149:$P149="غ",COLUMN($A$5:$P$5))),COLUMNS($A$7:L149)))),"")</f>
        <v/>
      </c>
      <c r="AC149" s="94" t="str">
        <f t="array" ref="AC149">IFERROR(IF($O149=0,"",INDEX($A$5:$P$5,SMALL(IF(--($A149:$P149&lt;$A$6:$P$6),COLUMN($A$5:$P$5),IF($A149:$P149="غ",COLUMN($A$5:$P$5))),COLUMNS($A$7:M149)))),"")</f>
        <v/>
      </c>
      <c r="AD149" s="94" t="str">
        <f t="array" ref="AD149">IFERROR(IF($O149=0,"",INDEX($A$5:$P$5,SMALL(IF(--($A149:$P149&lt;$A$6:$P$6),COLUMN($A$5:$P$5),IF($A149:$P149="غ",COLUMN($A$5:$P$5))),COLUMNS($A$7:N149)))),"")</f>
        <v/>
      </c>
      <c r="AE149" s="94" t="str">
        <f t="array" ref="AE149">IFERROR(IF($O149=0,"",INDEX($A$5:$P$5,SMALL(IF(--($A149:$P149&lt;$A$6:$P$6),COLUMN($A$5:$P$5),IF($A149:$P149="غ",COLUMN($A$5:$P$5))),COLUMNS($A$7:O149)))),"")</f>
        <v/>
      </c>
    </row>
    <row r="150" spans="1:31">
      <c r="A150" s="98">
        <f>ورقة1!P152</f>
        <v>0</v>
      </c>
      <c r="B150" s="98">
        <f>ورقة1!R152</f>
        <v>0</v>
      </c>
      <c r="C150" s="98">
        <f>ورقة1!T152</f>
        <v>0</v>
      </c>
      <c r="D150" s="98">
        <f>ورقة1!V152</f>
        <v>0</v>
      </c>
      <c r="E150" s="98">
        <f>ورقة1!X152</f>
        <v>0</v>
      </c>
      <c r="F150" s="98">
        <f>ورقة1!AA152</f>
        <v>0</v>
      </c>
      <c r="G150" s="98">
        <f>ورقة1!AD152</f>
        <v>0</v>
      </c>
      <c r="H150" s="98">
        <f>ورقة1!AG152</f>
        <v>0</v>
      </c>
      <c r="I150" s="98">
        <f>ورقة1!AJ152</f>
        <v>0</v>
      </c>
      <c r="J150" s="98">
        <f>ورقة1!AM152</f>
        <v>0</v>
      </c>
      <c r="K150" s="98">
        <f>ورقة1!AP152</f>
        <v>0</v>
      </c>
      <c r="L150" s="98">
        <f>ورقة1!AS152</f>
        <v>0</v>
      </c>
      <c r="M150" s="98">
        <f>ورقة1!AV152</f>
        <v>0</v>
      </c>
      <c r="N150" s="98">
        <f>ورقة1!AX152</f>
        <v>0</v>
      </c>
      <c r="O150" s="98">
        <f>ورقة1!AZ152</f>
        <v>0</v>
      </c>
      <c r="P150" s="98">
        <f>ورقة1!BA152</f>
        <v>0</v>
      </c>
      <c r="Q150" s="94" t="str">
        <f t="array" ref="Q150">IFERROR(IF($O150=0,"",INDEX($A$5:$P$5,SMALL(IF(--($A150:$P150&lt;$A$6:$P$6),COLUMN($A$5:$P$5),IF($A150:$P150="غ",COLUMN($A$5:$P$5))),COLUMNS($A$7:A150)))),"")</f>
        <v/>
      </c>
      <c r="R150" s="94" t="str">
        <f t="array" ref="R150">IFERROR(IF($O150=0,"",INDEX($A$5:$P$5,SMALL(IF(--($A150:$P150&lt;$A$6:$P$6),COLUMN($A$5:$P$5),IF($A150:$P150="غ",COLUMN($A$5:$P$5))),COLUMNS($A$7:B150)))),"")</f>
        <v/>
      </c>
      <c r="S150" s="94" t="str">
        <f t="array" ref="S150">IFERROR(IF($O150=0,"",INDEX($A$5:$P$5,SMALL(IF(--($A150:$P150&lt;$A$6:$P$6),COLUMN($A$5:$P$5),IF($A150:$P150="غ",COLUMN($A$5:$P$5))),COLUMNS($A$7:C150)))),"")</f>
        <v/>
      </c>
      <c r="T150" s="94" t="str">
        <f t="array" ref="T150">IFERROR(IF($O150=0,"",INDEX($A$5:$P$5,SMALL(IF(--($A150:$P150&lt;$A$6:$P$6),COLUMN($A$5:$P$5),IF($A150:$P150="غ",COLUMN($A$5:$P$5))),COLUMNS($A$7:D150)))),"")</f>
        <v/>
      </c>
      <c r="U150" s="94" t="str">
        <f t="array" ref="U150">IFERROR(IF($O150=0,"",INDEX($A$5:$P$5,SMALL(IF(--($A150:$P150&lt;$A$6:$P$6),COLUMN($A$5:$P$5),IF($A150:$P150="غ",COLUMN($A$5:$P$5))),COLUMNS($A$7:E150)))),"")</f>
        <v/>
      </c>
      <c r="V150" s="94" t="str">
        <f t="array" ref="V150">IFERROR(IF($O150=0,"",INDEX($A$5:$P$5,SMALL(IF(--($A150:$P150&lt;$A$6:$P$6),COLUMN($A$5:$P$5),IF($A150:$P150="غ",COLUMN($A$5:$P$5))),COLUMNS($A$7:F150)))),"")</f>
        <v/>
      </c>
      <c r="W150" s="94" t="str">
        <f t="array" ref="W150">IFERROR(IF($O150=0,"",INDEX($A$5:$P$5,SMALL(IF(--($A150:$P150&lt;$A$6:$P$6),COLUMN($A$5:$P$5),IF($A150:$P150="غ",COLUMN($A$5:$P$5))),COLUMNS($A$7:G150)))),"")</f>
        <v/>
      </c>
      <c r="X150" s="94" t="str">
        <f t="array" ref="X150">IFERROR(IF($O150=0,"",INDEX($A$5:$P$5,SMALL(IF(--($A150:$P150&lt;$A$6:$P$6),COLUMN($A$5:$P$5),IF($A150:$P150="غ",COLUMN($A$5:$P$5))),COLUMNS($A$7:H150)))),"")</f>
        <v/>
      </c>
      <c r="Y150" s="94" t="str">
        <f t="array" ref="Y150">IFERROR(IF($O150=0,"",INDEX($A$5:$P$5,SMALL(IF(--($A150:$P150&lt;$A$6:$P$6),COLUMN($A$5:$P$5),IF($A150:$P150="غ",COLUMN($A$5:$P$5))),COLUMNS($A$7:I150)))),"")</f>
        <v/>
      </c>
      <c r="Z150" s="94" t="str">
        <f t="array" ref="Z150">IFERROR(IF($O150=0,"",INDEX($A$5:$P$5,SMALL(IF(--($A150:$P150&lt;$A$6:$P$6),COLUMN($A$5:$P$5),IF($A150:$P150="غ",COLUMN($A$5:$P$5))),COLUMNS($A$7:J150)))),"")</f>
        <v/>
      </c>
      <c r="AA150" s="94" t="str">
        <f t="array" ref="AA150">IFERROR(IF($O150=0,"",INDEX($A$5:$P$5,SMALL(IF(--($A150:$P150&lt;$A$6:$P$6),COLUMN($A$5:$P$5),IF($A150:$P150="غ",COLUMN($A$5:$P$5))),COLUMNS($A$7:K150)))),"")</f>
        <v/>
      </c>
      <c r="AB150" s="94" t="str">
        <f t="array" ref="AB150">IFERROR(IF($O150=0,"",INDEX($A$5:$P$5,SMALL(IF(--($A150:$P150&lt;$A$6:$P$6),COLUMN($A$5:$P$5),IF($A150:$P150="غ",COLUMN($A$5:$P$5))),COLUMNS($A$7:L150)))),"")</f>
        <v/>
      </c>
      <c r="AC150" s="94" t="str">
        <f t="array" ref="AC150">IFERROR(IF($O150=0,"",INDEX($A$5:$P$5,SMALL(IF(--($A150:$P150&lt;$A$6:$P$6),COLUMN($A$5:$P$5),IF($A150:$P150="غ",COLUMN($A$5:$P$5))),COLUMNS($A$7:M150)))),"")</f>
        <v/>
      </c>
      <c r="AD150" s="94" t="str">
        <f t="array" ref="AD150">IFERROR(IF($O150=0,"",INDEX($A$5:$P$5,SMALL(IF(--($A150:$P150&lt;$A$6:$P$6),COLUMN($A$5:$P$5),IF($A150:$P150="غ",COLUMN($A$5:$P$5))),COLUMNS($A$7:N150)))),"")</f>
        <v/>
      </c>
      <c r="AE150" s="94" t="str">
        <f t="array" ref="AE150">IFERROR(IF($O150=0,"",INDEX($A$5:$P$5,SMALL(IF(--($A150:$P150&lt;$A$6:$P$6),COLUMN($A$5:$P$5),IF($A150:$P150="غ",COLUMN($A$5:$P$5))),COLUMNS($A$7:O150)))),"")</f>
        <v/>
      </c>
    </row>
    <row r="151" spans="1:31">
      <c r="A151" s="98">
        <f>ورقة1!P153</f>
        <v>0</v>
      </c>
      <c r="B151" s="98">
        <f>ورقة1!R153</f>
        <v>0</v>
      </c>
      <c r="C151" s="98">
        <f>ورقة1!T153</f>
        <v>0</v>
      </c>
      <c r="D151" s="98">
        <f>ورقة1!V153</f>
        <v>0</v>
      </c>
      <c r="E151" s="98">
        <f>ورقة1!X153</f>
        <v>0</v>
      </c>
      <c r="F151" s="98">
        <f>ورقة1!AA153</f>
        <v>0</v>
      </c>
      <c r="G151" s="98">
        <f>ورقة1!AD153</f>
        <v>0</v>
      </c>
      <c r="H151" s="98">
        <f>ورقة1!AG153</f>
        <v>0</v>
      </c>
      <c r="I151" s="98">
        <f>ورقة1!AJ153</f>
        <v>0</v>
      </c>
      <c r="J151" s="98">
        <f>ورقة1!AM153</f>
        <v>0</v>
      </c>
      <c r="K151" s="98">
        <f>ورقة1!AP153</f>
        <v>0</v>
      </c>
      <c r="L151" s="98">
        <f>ورقة1!AS153</f>
        <v>0</v>
      </c>
      <c r="M151" s="98">
        <f>ورقة1!AV153</f>
        <v>0</v>
      </c>
      <c r="N151" s="98">
        <f>ورقة1!AX153</f>
        <v>0</v>
      </c>
      <c r="O151" s="98">
        <f>ورقة1!AZ153</f>
        <v>0</v>
      </c>
      <c r="P151" s="98">
        <f>ورقة1!BA153</f>
        <v>0</v>
      </c>
      <c r="Q151" s="94" t="str">
        <f t="array" ref="Q151">IFERROR(IF($O151=0,"",INDEX($A$5:$P$5,SMALL(IF(--($A151:$P151&lt;$A$6:$P$6),COLUMN($A$5:$P$5),IF($A151:$P151="غ",COLUMN($A$5:$P$5))),COLUMNS($A$7:A151)))),"")</f>
        <v/>
      </c>
      <c r="R151" s="94" t="str">
        <f t="array" ref="R151">IFERROR(IF($O151=0,"",INDEX($A$5:$P$5,SMALL(IF(--($A151:$P151&lt;$A$6:$P$6),COLUMN($A$5:$P$5),IF($A151:$P151="غ",COLUMN($A$5:$P$5))),COLUMNS($A$7:B151)))),"")</f>
        <v/>
      </c>
      <c r="S151" s="94" t="str">
        <f t="array" ref="S151">IFERROR(IF($O151=0,"",INDEX($A$5:$P$5,SMALL(IF(--($A151:$P151&lt;$A$6:$P$6),COLUMN($A$5:$P$5),IF($A151:$P151="غ",COLUMN($A$5:$P$5))),COLUMNS($A$7:C151)))),"")</f>
        <v/>
      </c>
      <c r="T151" s="94" t="str">
        <f t="array" ref="T151">IFERROR(IF($O151=0,"",INDEX($A$5:$P$5,SMALL(IF(--($A151:$P151&lt;$A$6:$P$6),COLUMN($A$5:$P$5),IF($A151:$P151="غ",COLUMN($A$5:$P$5))),COLUMNS($A$7:D151)))),"")</f>
        <v/>
      </c>
      <c r="U151" s="94" t="str">
        <f t="array" ref="U151">IFERROR(IF($O151=0,"",INDEX($A$5:$P$5,SMALL(IF(--($A151:$P151&lt;$A$6:$P$6),COLUMN($A$5:$P$5),IF($A151:$P151="غ",COLUMN($A$5:$P$5))),COLUMNS($A$7:E151)))),"")</f>
        <v/>
      </c>
      <c r="V151" s="94" t="str">
        <f t="array" ref="V151">IFERROR(IF($O151=0,"",INDEX($A$5:$P$5,SMALL(IF(--($A151:$P151&lt;$A$6:$P$6),COLUMN($A$5:$P$5),IF($A151:$P151="غ",COLUMN($A$5:$P$5))),COLUMNS($A$7:F151)))),"")</f>
        <v/>
      </c>
      <c r="W151" s="94" t="str">
        <f t="array" ref="W151">IFERROR(IF($O151=0,"",INDEX($A$5:$P$5,SMALL(IF(--($A151:$P151&lt;$A$6:$P$6),COLUMN($A$5:$P$5),IF($A151:$P151="غ",COLUMN($A$5:$P$5))),COLUMNS($A$7:G151)))),"")</f>
        <v/>
      </c>
      <c r="X151" s="94" t="str">
        <f t="array" ref="X151">IFERROR(IF($O151=0,"",INDEX($A$5:$P$5,SMALL(IF(--($A151:$P151&lt;$A$6:$P$6),COLUMN($A$5:$P$5),IF($A151:$P151="غ",COLUMN($A$5:$P$5))),COLUMNS($A$7:H151)))),"")</f>
        <v/>
      </c>
      <c r="Y151" s="94" t="str">
        <f t="array" ref="Y151">IFERROR(IF($O151=0,"",INDEX($A$5:$P$5,SMALL(IF(--($A151:$P151&lt;$A$6:$P$6),COLUMN($A$5:$P$5),IF($A151:$P151="غ",COLUMN($A$5:$P$5))),COLUMNS($A$7:I151)))),"")</f>
        <v/>
      </c>
      <c r="Z151" s="94" t="str">
        <f t="array" ref="Z151">IFERROR(IF($O151=0,"",INDEX($A$5:$P$5,SMALL(IF(--($A151:$P151&lt;$A$6:$P$6),COLUMN($A$5:$P$5),IF($A151:$P151="غ",COLUMN($A$5:$P$5))),COLUMNS($A$7:J151)))),"")</f>
        <v/>
      </c>
      <c r="AA151" s="94" t="str">
        <f t="array" ref="AA151">IFERROR(IF($O151=0,"",INDEX($A$5:$P$5,SMALL(IF(--($A151:$P151&lt;$A$6:$P$6),COLUMN($A$5:$P$5),IF($A151:$P151="غ",COLUMN($A$5:$P$5))),COLUMNS($A$7:K151)))),"")</f>
        <v/>
      </c>
      <c r="AB151" s="94" t="str">
        <f t="array" ref="AB151">IFERROR(IF($O151=0,"",INDEX($A$5:$P$5,SMALL(IF(--($A151:$P151&lt;$A$6:$P$6),COLUMN($A$5:$P$5),IF($A151:$P151="غ",COLUMN($A$5:$P$5))),COLUMNS($A$7:L151)))),"")</f>
        <v/>
      </c>
      <c r="AC151" s="94" t="str">
        <f t="array" ref="AC151">IFERROR(IF($O151=0,"",INDEX($A$5:$P$5,SMALL(IF(--($A151:$P151&lt;$A$6:$P$6),COLUMN($A$5:$P$5),IF($A151:$P151="غ",COLUMN($A$5:$P$5))),COLUMNS($A$7:M151)))),"")</f>
        <v/>
      </c>
      <c r="AD151" s="94" t="str">
        <f t="array" ref="AD151">IFERROR(IF($O151=0,"",INDEX($A$5:$P$5,SMALL(IF(--($A151:$P151&lt;$A$6:$P$6),COLUMN($A$5:$P$5),IF($A151:$P151="غ",COLUMN($A$5:$P$5))),COLUMNS($A$7:N151)))),"")</f>
        <v/>
      </c>
      <c r="AE151" s="94" t="str">
        <f t="array" ref="AE151">IFERROR(IF($O151=0,"",INDEX($A$5:$P$5,SMALL(IF(--($A151:$P151&lt;$A$6:$P$6),COLUMN($A$5:$P$5),IF($A151:$P151="غ",COLUMN($A$5:$P$5))),COLUMNS($A$7:O151)))),"")</f>
        <v/>
      </c>
    </row>
    <row r="152" spans="1:31">
      <c r="A152" s="98">
        <f>ورقة1!P154</f>
        <v>0</v>
      </c>
      <c r="B152" s="98">
        <f>ورقة1!R154</f>
        <v>0</v>
      </c>
      <c r="C152" s="98">
        <f>ورقة1!T154</f>
        <v>0</v>
      </c>
      <c r="D152" s="98">
        <f>ورقة1!V154</f>
        <v>0</v>
      </c>
      <c r="E152" s="98">
        <f>ورقة1!X154</f>
        <v>0</v>
      </c>
      <c r="F152" s="98">
        <f>ورقة1!AA154</f>
        <v>0</v>
      </c>
      <c r="G152" s="98">
        <f>ورقة1!AD154</f>
        <v>0</v>
      </c>
      <c r="H152" s="98">
        <f>ورقة1!AG154</f>
        <v>0</v>
      </c>
      <c r="I152" s="98">
        <f>ورقة1!AJ154</f>
        <v>0</v>
      </c>
      <c r="J152" s="98">
        <f>ورقة1!AM154</f>
        <v>0</v>
      </c>
      <c r="K152" s="98">
        <f>ورقة1!AP154</f>
        <v>0</v>
      </c>
      <c r="L152" s="98">
        <f>ورقة1!AS154</f>
        <v>0</v>
      </c>
      <c r="M152" s="98">
        <f>ورقة1!AV154</f>
        <v>0</v>
      </c>
      <c r="N152" s="98">
        <f>ورقة1!AX154</f>
        <v>0</v>
      </c>
      <c r="O152" s="98">
        <f>ورقة1!AZ154</f>
        <v>0</v>
      </c>
      <c r="P152" s="98">
        <f>ورقة1!BA154</f>
        <v>0</v>
      </c>
      <c r="Q152" s="94" t="str">
        <f t="array" ref="Q152">IFERROR(IF($O152=0,"",INDEX($A$5:$P$5,SMALL(IF(--($A152:$P152&lt;$A$6:$P$6),COLUMN($A$5:$P$5),IF($A152:$P152="غ",COLUMN($A$5:$P$5))),COLUMNS($A$7:A152)))),"")</f>
        <v/>
      </c>
      <c r="R152" s="94" t="str">
        <f t="array" ref="R152">IFERROR(IF($O152=0,"",INDEX($A$5:$P$5,SMALL(IF(--($A152:$P152&lt;$A$6:$P$6),COLUMN($A$5:$P$5),IF($A152:$P152="غ",COLUMN($A$5:$P$5))),COLUMNS($A$7:B152)))),"")</f>
        <v/>
      </c>
      <c r="S152" s="94" t="str">
        <f t="array" ref="S152">IFERROR(IF($O152=0,"",INDEX($A$5:$P$5,SMALL(IF(--($A152:$P152&lt;$A$6:$P$6),COLUMN($A$5:$P$5),IF($A152:$P152="غ",COLUMN($A$5:$P$5))),COLUMNS($A$7:C152)))),"")</f>
        <v/>
      </c>
      <c r="T152" s="94" t="str">
        <f t="array" ref="T152">IFERROR(IF($O152=0,"",INDEX($A$5:$P$5,SMALL(IF(--($A152:$P152&lt;$A$6:$P$6),COLUMN($A$5:$P$5),IF($A152:$P152="غ",COLUMN($A$5:$P$5))),COLUMNS($A$7:D152)))),"")</f>
        <v/>
      </c>
      <c r="U152" s="94" t="str">
        <f t="array" ref="U152">IFERROR(IF($O152=0,"",INDEX($A$5:$P$5,SMALL(IF(--($A152:$P152&lt;$A$6:$P$6),COLUMN($A$5:$P$5),IF($A152:$P152="غ",COLUMN($A$5:$P$5))),COLUMNS($A$7:E152)))),"")</f>
        <v/>
      </c>
      <c r="V152" s="94" t="str">
        <f t="array" ref="V152">IFERROR(IF($O152=0,"",INDEX($A$5:$P$5,SMALL(IF(--($A152:$P152&lt;$A$6:$P$6),COLUMN($A$5:$P$5),IF($A152:$P152="غ",COLUMN($A$5:$P$5))),COLUMNS($A$7:F152)))),"")</f>
        <v/>
      </c>
      <c r="W152" s="94" t="str">
        <f t="array" ref="W152">IFERROR(IF($O152=0,"",INDEX($A$5:$P$5,SMALL(IF(--($A152:$P152&lt;$A$6:$P$6),COLUMN($A$5:$P$5),IF($A152:$P152="غ",COLUMN($A$5:$P$5))),COLUMNS($A$7:G152)))),"")</f>
        <v/>
      </c>
      <c r="X152" s="94" t="str">
        <f t="array" ref="X152">IFERROR(IF($O152=0,"",INDEX($A$5:$P$5,SMALL(IF(--($A152:$P152&lt;$A$6:$P$6),COLUMN($A$5:$P$5),IF($A152:$P152="غ",COLUMN($A$5:$P$5))),COLUMNS($A$7:H152)))),"")</f>
        <v/>
      </c>
      <c r="Y152" s="94" t="str">
        <f t="array" ref="Y152">IFERROR(IF($O152=0,"",INDEX($A$5:$P$5,SMALL(IF(--($A152:$P152&lt;$A$6:$P$6),COLUMN($A$5:$P$5),IF($A152:$P152="غ",COLUMN($A$5:$P$5))),COLUMNS($A$7:I152)))),"")</f>
        <v/>
      </c>
      <c r="Z152" s="94" t="str">
        <f t="array" ref="Z152">IFERROR(IF($O152=0,"",INDEX($A$5:$P$5,SMALL(IF(--($A152:$P152&lt;$A$6:$P$6),COLUMN($A$5:$P$5),IF($A152:$P152="غ",COLUMN($A$5:$P$5))),COLUMNS($A$7:J152)))),"")</f>
        <v/>
      </c>
      <c r="AA152" s="94" t="str">
        <f t="array" ref="AA152">IFERROR(IF($O152=0,"",INDEX($A$5:$P$5,SMALL(IF(--($A152:$P152&lt;$A$6:$P$6),COLUMN($A$5:$P$5),IF($A152:$P152="غ",COLUMN($A$5:$P$5))),COLUMNS($A$7:K152)))),"")</f>
        <v/>
      </c>
      <c r="AB152" s="94" t="str">
        <f t="array" ref="AB152">IFERROR(IF($O152=0,"",INDEX($A$5:$P$5,SMALL(IF(--($A152:$P152&lt;$A$6:$P$6),COLUMN($A$5:$P$5),IF($A152:$P152="غ",COLUMN($A$5:$P$5))),COLUMNS($A$7:L152)))),"")</f>
        <v/>
      </c>
      <c r="AC152" s="94" t="str">
        <f t="array" ref="AC152">IFERROR(IF($O152=0,"",INDEX($A$5:$P$5,SMALL(IF(--($A152:$P152&lt;$A$6:$P$6),COLUMN($A$5:$P$5),IF($A152:$P152="غ",COLUMN($A$5:$P$5))),COLUMNS($A$7:M152)))),"")</f>
        <v/>
      </c>
      <c r="AD152" s="94" t="str">
        <f t="array" ref="AD152">IFERROR(IF($O152=0,"",INDEX($A$5:$P$5,SMALL(IF(--($A152:$P152&lt;$A$6:$P$6),COLUMN($A$5:$P$5),IF($A152:$P152="غ",COLUMN($A$5:$P$5))),COLUMNS($A$7:N152)))),"")</f>
        <v/>
      </c>
      <c r="AE152" s="94" t="str">
        <f t="array" ref="AE152">IFERROR(IF($O152=0,"",INDEX($A$5:$P$5,SMALL(IF(--($A152:$P152&lt;$A$6:$P$6),COLUMN($A$5:$P$5),IF($A152:$P152="غ",COLUMN($A$5:$P$5))),COLUMNS($A$7:O152)))),"")</f>
        <v/>
      </c>
    </row>
    <row r="153" spans="1:31">
      <c r="A153" s="98">
        <f>ورقة1!P155</f>
        <v>0</v>
      </c>
      <c r="B153" s="98">
        <f>ورقة1!R155</f>
        <v>0</v>
      </c>
      <c r="C153" s="98">
        <f>ورقة1!T155</f>
        <v>0</v>
      </c>
      <c r="D153" s="98">
        <f>ورقة1!V155</f>
        <v>0</v>
      </c>
      <c r="E153" s="98">
        <f>ورقة1!X155</f>
        <v>0</v>
      </c>
      <c r="F153" s="98">
        <f>ورقة1!AA155</f>
        <v>0</v>
      </c>
      <c r="G153" s="98">
        <f>ورقة1!AD155</f>
        <v>0</v>
      </c>
      <c r="H153" s="98">
        <f>ورقة1!AG155</f>
        <v>0</v>
      </c>
      <c r="I153" s="98">
        <f>ورقة1!AJ155</f>
        <v>0</v>
      </c>
      <c r="J153" s="98">
        <f>ورقة1!AM155</f>
        <v>0</v>
      </c>
      <c r="K153" s="98">
        <f>ورقة1!AP155</f>
        <v>0</v>
      </c>
      <c r="L153" s="98">
        <f>ورقة1!AS155</f>
        <v>0</v>
      </c>
      <c r="M153" s="98">
        <f>ورقة1!AV155</f>
        <v>0</v>
      </c>
      <c r="N153" s="98">
        <f>ورقة1!AX155</f>
        <v>0</v>
      </c>
      <c r="O153" s="98">
        <f>ورقة1!AZ155</f>
        <v>0</v>
      </c>
      <c r="P153" s="98">
        <f>ورقة1!BA155</f>
        <v>0</v>
      </c>
      <c r="Q153" s="94" t="str">
        <f t="array" ref="Q153">IFERROR(IF($O153=0,"",INDEX($A$5:$P$5,SMALL(IF(--($A153:$P153&lt;$A$6:$P$6),COLUMN($A$5:$P$5),IF($A153:$P153="غ",COLUMN($A$5:$P$5))),COLUMNS($A$7:A153)))),"")</f>
        <v/>
      </c>
      <c r="R153" s="94" t="str">
        <f t="array" ref="R153">IFERROR(IF($O153=0,"",INDEX($A$5:$P$5,SMALL(IF(--($A153:$P153&lt;$A$6:$P$6),COLUMN($A$5:$P$5),IF($A153:$P153="غ",COLUMN($A$5:$P$5))),COLUMNS($A$7:B153)))),"")</f>
        <v/>
      </c>
      <c r="S153" s="94" t="str">
        <f t="array" ref="S153">IFERROR(IF($O153=0,"",INDEX($A$5:$P$5,SMALL(IF(--($A153:$P153&lt;$A$6:$P$6),COLUMN($A$5:$P$5),IF($A153:$P153="غ",COLUMN($A$5:$P$5))),COLUMNS($A$7:C153)))),"")</f>
        <v/>
      </c>
      <c r="T153" s="94" t="str">
        <f t="array" ref="T153">IFERROR(IF($O153=0,"",INDEX($A$5:$P$5,SMALL(IF(--($A153:$P153&lt;$A$6:$P$6),COLUMN($A$5:$P$5),IF($A153:$P153="غ",COLUMN($A$5:$P$5))),COLUMNS($A$7:D153)))),"")</f>
        <v/>
      </c>
      <c r="U153" s="94" t="str">
        <f t="array" ref="U153">IFERROR(IF($O153=0,"",INDEX($A$5:$P$5,SMALL(IF(--($A153:$P153&lt;$A$6:$P$6),COLUMN($A$5:$P$5),IF($A153:$P153="غ",COLUMN($A$5:$P$5))),COLUMNS($A$7:E153)))),"")</f>
        <v/>
      </c>
      <c r="V153" s="94" t="str">
        <f t="array" ref="V153">IFERROR(IF($O153=0,"",INDEX($A$5:$P$5,SMALL(IF(--($A153:$P153&lt;$A$6:$P$6),COLUMN($A$5:$P$5),IF($A153:$P153="غ",COLUMN($A$5:$P$5))),COLUMNS($A$7:F153)))),"")</f>
        <v/>
      </c>
      <c r="W153" s="94" t="str">
        <f t="array" ref="W153">IFERROR(IF($O153=0,"",INDEX($A$5:$P$5,SMALL(IF(--($A153:$P153&lt;$A$6:$P$6),COLUMN($A$5:$P$5),IF($A153:$P153="غ",COLUMN($A$5:$P$5))),COLUMNS($A$7:G153)))),"")</f>
        <v/>
      </c>
      <c r="X153" s="94" t="str">
        <f t="array" ref="X153">IFERROR(IF($O153=0,"",INDEX($A$5:$P$5,SMALL(IF(--($A153:$P153&lt;$A$6:$P$6),COLUMN($A$5:$P$5),IF($A153:$P153="غ",COLUMN($A$5:$P$5))),COLUMNS($A$7:H153)))),"")</f>
        <v/>
      </c>
      <c r="Y153" s="94" t="str">
        <f t="array" ref="Y153">IFERROR(IF($O153=0,"",INDEX($A$5:$P$5,SMALL(IF(--($A153:$P153&lt;$A$6:$P$6),COLUMN($A$5:$P$5),IF($A153:$P153="غ",COLUMN($A$5:$P$5))),COLUMNS($A$7:I153)))),"")</f>
        <v/>
      </c>
      <c r="Z153" s="94" t="str">
        <f t="array" ref="Z153">IFERROR(IF($O153=0,"",INDEX($A$5:$P$5,SMALL(IF(--($A153:$P153&lt;$A$6:$P$6),COLUMN($A$5:$P$5),IF($A153:$P153="غ",COLUMN($A$5:$P$5))),COLUMNS($A$7:J153)))),"")</f>
        <v/>
      </c>
      <c r="AA153" s="94" t="str">
        <f t="array" ref="AA153">IFERROR(IF($O153=0,"",INDEX($A$5:$P$5,SMALL(IF(--($A153:$P153&lt;$A$6:$P$6),COLUMN($A$5:$P$5),IF($A153:$P153="غ",COLUMN($A$5:$P$5))),COLUMNS($A$7:K153)))),"")</f>
        <v/>
      </c>
      <c r="AB153" s="94" t="str">
        <f t="array" ref="AB153">IFERROR(IF($O153=0,"",INDEX($A$5:$P$5,SMALL(IF(--($A153:$P153&lt;$A$6:$P$6),COLUMN($A$5:$P$5),IF($A153:$P153="غ",COLUMN($A$5:$P$5))),COLUMNS($A$7:L153)))),"")</f>
        <v/>
      </c>
      <c r="AC153" s="94" t="str">
        <f t="array" ref="AC153">IFERROR(IF($O153=0,"",INDEX($A$5:$P$5,SMALL(IF(--($A153:$P153&lt;$A$6:$P$6),COLUMN($A$5:$P$5),IF($A153:$P153="غ",COLUMN($A$5:$P$5))),COLUMNS($A$7:M153)))),"")</f>
        <v/>
      </c>
      <c r="AD153" s="94" t="str">
        <f t="array" ref="AD153">IFERROR(IF($O153=0,"",INDEX($A$5:$P$5,SMALL(IF(--($A153:$P153&lt;$A$6:$P$6),COLUMN($A$5:$P$5),IF($A153:$P153="غ",COLUMN($A$5:$P$5))),COLUMNS($A$7:N153)))),"")</f>
        <v/>
      </c>
      <c r="AE153" s="94" t="str">
        <f t="array" ref="AE153">IFERROR(IF($O153=0,"",INDEX($A$5:$P$5,SMALL(IF(--($A153:$P153&lt;$A$6:$P$6),COLUMN($A$5:$P$5),IF($A153:$P153="غ",COLUMN($A$5:$P$5))),COLUMNS($A$7:O153)))),"")</f>
        <v/>
      </c>
    </row>
    <row r="154" spans="1:31">
      <c r="A154" s="98">
        <f>ورقة1!P156</f>
        <v>0</v>
      </c>
      <c r="B154" s="98">
        <f>ورقة1!R156</f>
        <v>0</v>
      </c>
      <c r="C154" s="98">
        <f>ورقة1!T156</f>
        <v>0</v>
      </c>
      <c r="D154" s="98">
        <f>ورقة1!V156</f>
        <v>0</v>
      </c>
      <c r="E154" s="98">
        <f>ورقة1!X156</f>
        <v>0</v>
      </c>
      <c r="F154" s="98">
        <f>ورقة1!AA156</f>
        <v>0</v>
      </c>
      <c r="G154" s="98">
        <f>ورقة1!AD156</f>
        <v>0</v>
      </c>
      <c r="H154" s="98">
        <f>ورقة1!AG156</f>
        <v>0</v>
      </c>
      <c r="I154" s="98">
        <f>ورقة1!AJ156</f>
        <v>0</v>
      </c>
      <c r="J154" s="98">
        <f>ورقة1!AM156</f>
        <v>0</v>
      </c>
      <c r="K154" s="98">
        <f>ورقة1!AP156</f>
        <v>0</v>
      </c>
      <c r="L154" s="98">
        <f>ورقة1!AS156</f>
        <v>0</v>
      </c>
      <c r="M154" s="98">
        <f>ورقة1!AV156</f>
        <v>0</v>
      </c>
      <c r="N154" s="98">
        <f>ورقة1!AX156</f>
        <v>0</v>
      </c>
      <c r="O154" s="98">
        <f>ورقة1!AZ156</f>
        <v>0</v>
      </c>
      <c r="P154" s="98">
        <f>ورقة1!BA156</f>
        <v>0</v>
      </c>
      <c r="Q154" s="94" t="str">
        <f t="array" ref="Q154">IFERROR(IF($O154=0,"",INDEX($A$5:$P$5,SMALL(IF(--($A154:$P154&lt;$A$6:$P$6),COLUMN($A$5:$P$5),IF($A154:$P154="غ",COLUMN($A$5:$P$5))),COLUMNS($A$7:A154)))),"")</f>
        <v/>
      </c>
      <c r="R154" s="94" t="str">
        <f t="array" ref="R154">IFERROR(IF($O154=0,"",INDEX($A$5:$P$5,SMALL(IF(--($A154:$P154&lt;$A$6:$P$6),COLUMN($A$5:$P$5),IF($A154:$P154="غ",COLUMN($A$5:$P$5))),COLUMNS($A$7:B154)))),"")</f>
        <v/>
      </c>
      <c r="S154" s="94" t="str">
        <f t="array" ref="S154">IFERROR(IF($O154=0,"",INDEX($A$5:$P$5,SMALL(IF(--($A154:$P154&lt;$A$6:$P$6),COLUMN($A$5:$P$5),IF($A154:$P154="غ",COLUMN($A$5:$P$5))),COLUMNS($A$7:C154)))),"")</f>
        <v/>
      </c>
      <c r="T154" s="94" t="str">
        <f t="array" ref="T154">IFERROR(IF($O154=0,"",INDEX($A$5:$P$5,SMALL(IF(--($A154:$P154&lt;$A$6:$P$6),COLUMN($A$5:$P$5),IF($A154:$P154="غ",COLUMN($A$5:$P$5))),COLUMNS($A$7:D154)))),"")</f>
        <v/>
      </c>
      <c r="U154" s="94" t="str">
        <f t="array" ref="U154">IFERROR(IF($O154=0,"",INDEX($A$5:$P$5,SMALL(IF(--($A154:$P154&lt;$A$6:$P$6),COLUMN($A$5:$P$5),IF($A154:$P154="غ",COLUMN($A$5:$P$5))),COLUMNS($A$7:E154)))),"")</f>
        <v/>
      </c>
      <c r="V154" s="94" t="str">
        <f t="array" ref="V154">IFERROR(IF($O154=0,"",INDEX($A$5:$P$5,SMALL(IF(--($A154:$P154&lt;$A$6:$P$6),COLUMN($A$5:$P$5),IF($A154:$P154="غ",COLUMN($A$5:$P$5))),COLUMNS($A$7:F154)))),"")</f>
        <v/>
      </c>
      <c r="W154" s="94" t="str">
        <f t="array" ref="W154">IFERROR(IF($O154=0,"",INDEX($A$5:$P$5,SMALL(IF(--($A154:$P154&lt;$A$6:$P$6),COLUMN($A$5:$P$5),IF($A154:$P154="غ",COLUMN($A$5:$P$5))),COLUMNS($A$7:G154)))),"")</f>
        <v/>
      </c>
      <c r="X154" s="94" t="str">
        <f t="array" ref="X154">IFERROR(IF($O154=0,"",INDEX($A$5:$P$5,SMALL(IF(--($A154:$P154&lt;$A$6:$P$6),COLUMN($A$5:$P$5),IF($A154:$P154="غ",COLUMN($A$5:$P$5))),COLUMNS($A$7:H154)))),"")</f>
        <v/>
      </c>
      <c r="Y154" s="94" t="str">
        <f t="array" ref="Y154">IFERROR(IF($O154=0,"",INDEX($A$5:$P$5,SMALL(IF(--($A154:$P154&lt;$A$6:$P$6),COLUMN($A$5:$P$5),IF($A154:$P154="غ",COLUMN($A$5:$P$5))),COLUMNS($A$7:I154)))),"")</f>
        <v/>
      </c>
      <c r="Z154" s="94" t="str">
        <f t="array" ref="Z154">IFERROR(IF($O154=0,"",INDEX($A$5:$P$5,SMALL(IF(--($A154:$P154&lt;$A$6:$P$6),COLUMN($A$5:$P$5),IF($A154:$P154="غ",COLUMN($A$5:$P$5))),COLUMNS($A$7:J154)))),"")</f>
        <v/>
      </c>
      <c r="AA154" s="94" t="str">
        <f t="array" ref="AA154">IFERROR(IF($O154=0,"",INDEX($A$5:$P$5,SMALL(IF(--($A154:$P154&lt;$A$6:$P$6),COLUMN($A$5:$P$5),IF($A154:$P154="غ",COLUMN($A$5:$P$5))),COLUMNS($A$7:K154)))),"")</f>
        <v/>
      </c>
      <c r="AB154" s="94" t="str">
        <f t="array" ref="AB154">IFERROR(IF($O154=0,"",INDEX($A$5:$P$5,SMALL(IF(--($A154:$P154&lt;$A$6:$P$6),COLUMN($A$5:$P$5),IF($A154:$P154="غ",COLUMN($A$5:$P$5))),COLUMNS($A$7:L154)))),"")</f>
        <v/>
      </c>
      <c r="AC154" s="94" t="str">
        <f t="array" ref="AC154">IFERROR(IF($O154=0,"",INDEX($A$5:$P$5,SMALL(IF(--($A154:$P154&lt;$A$6:$P$6),COLUMN($A$5:$P$5),IF($A154:$P154="غ",COLUMN($A$5:$P$5))),COLUMNS($A$7:M154)))),"")</f>
        <v/>
      </c>
      <c r="AD154" s="94" t="str">
        <f t="array" ref="AD154">IFERROR(IF($O154=0,"",INDEX($A$5:$P$5,SMALL(IF(--($A154:$P154&lt;$A$6:$P$6),COLUMN($A$5:$P$5),IF($A154:$P154="غ",COLUMN($A$5:$P$5))),COLUMNS($A$7:N154)))),"")</f>
        <v/>
      </c>
      <c r="AE154" s="94" t="str">
        <f t="array" ref="AE154">IFERROR(IF($O154=0,"",INDEX($A$5:$P$5,SMALL(IF(--($A154:$P154&lt;$A$6:$P$6),COLUMN($A$5:$P$5),IF($A154:$P154="غ",COLUMN($A$5:$P$5))),COLUMNS($A$7:O154)))),"")</f>
        <v/>
      </c>
    </row>
    <row r="155" spans="1:31">
      <c r="A155" s="98">
        <f>ورقة1!P157</f>
        <v>0</v>
      </c>
      <c r="B155" s="98">
        <f>ورقة1!R157</f>
        <v>0</v>
      </c>
      <c r="C155" s="98">
        <f>ورقة1!T157</f>
        <v>0</v>
      </c>
      <c r="D155" s="98">
        <f>ورقة1!V157</f>
        <v>0</v>
      </c>
      <c r="E155" s="98">
        <f>ورقة1!X157</f>
        <v>0</v>
      </c>
      <c r="F155" s="98">
        <f>ورقة1!AA157</f>
        <v>0</v>
      </c>
      <c r="G155" s="98">
        <f>ورقة1!AD157</f>
        <v>0</v>
      </c>
      <c r="H155" s="98">
        <f>ورقة1!AG157</f>
        <v>0</v>
      </c>
      <c r="I155" s="98">
        <f>ورقة1!AJ157</f>
        <v>0</v>
      </c>
      <c r="J155" s="98">
        <f>ورقة1!AM157</f>
        <v>0</v>
      </c>
      <c r="K155" s="98">
        <f>ورقة1!AP157</f>
        <v>0</v>
      </c>
      <c r="L155" s="98">
        <f>ورقة1!AS157</f>
        <v>0</v>
      </c>
      <c r="M155" s="98">
        <f>ورقة1!AV157</f>
        <v>0</v>
      </c>
      <c r="N155" s="98">
        <f>ورقة1!AX157</f>
        <v>0</v>
      </c>
      <c r="O155" s="98">
        <f>ورقة1!AZ157</f>
        <v>0</v>
      </c>
      <c r="P155" s="98">
        <f>ورقة1!BA157</f>
        <v>0</v>
      </c>
      <c r="Q155" s="94" t="str">
        <f t="array" ref="Q155">IFERROR(IF($O155=0,"",INDEX($A$5:$P$5,SMALL(IF(--($A155:$P155&lt;$A$6:$P$6),COLUMN($A$5:$P$5),IF($A155:$P155="غ",COLUMN($A$5:$P$5))),COLUMNS($A$7:A155)))),"")</f>
        <v/>
      </c>
      <c r="R155" s="94" t="str">
        <f t="array" ref="R155">IFERROR(IF($O155=0,"",INDEX($A$5:$P$5,SMALL(IF(--($A155:$P155&lt;$A$6:$P$6),COLUMN($A$5:$P$5),IF($A155:$P155="غ",COLUMN($A$5:$P$5))),COLUMNS($A$7:B155)))),"")</f>
        <v/>
      </c>
      <c r="S155" s="94" t="str">
        <f t="array" ref="S155">IFERROR(IF($O155=0,"",INDEX($A$5:$P$5,SMALL(IF(--($A155:$P155&lt;$A$6:$P$6),COLUMN($A$5:$P$5),IF($A155:$P155="غ",COLUMN($A$5:$P$5))),COLUMNS($A$7:C155)))),"")</f>
        <v/>
      </c>
      <c r="T155" s="94" t="str">
        <f t="array" ref="T155">IFERROR(IF($O155=0,"",INDEX($A$5:$P$5,SMALL(IF(--($A155:$P155&lt;$A$6:$P$6),COLUMN($A$5:$P$5),IF($A155:$P155="غ",COLUMN($A$5:$P$5))),COLUMNS($A$7:D155)))),"")</f>
        <v/>
      </c>
      <c r="U155" s="94" t="str">
        <f t="array" ref="U155">IFERROR(IF($O155=0,"",INDEX($A$5:$P$5,SMALL(IF(--($A155:$P155&lt;$A$6:$P$6),COLUMN($A$5:$P$5),IF($A155:$P155="غ",COLUMN($A$5:$P$5))),COLUMNS($A$7:E155)))),"")</f>
        <v/>
      </c>
      <c r="V155" s="94" t="str">
        <f t="array" ref="V155">IFERROR(IF($O155=0,"",INDEX($A$5:$P$5,SMALL(IF(--($A155:$P155&lt;$A$6:$P$6),COLUMN($A$5:$P$5),IF($A155:$P155="غ",COLUMN($A$5:$P$5))),COLUMNS($A$7:F155)))),"")</f>
        <v/>
      </c>
      <c r="W155" s="94" t="str">
        <f t="array" ref="W155">IFERROR(IF($O155=0,"",INDEX($A$5:$P$5,SMALL(IF(--($A155:$P155&lt;$A$6:$P$6),COLUMN($A$5:$P$5),IF($A155:$P155="غ",COLUMN($A$5:$P$5))),COLUMNS($A$7:G155)))),"")</f>
        <v/>
      </c>
      <c r="X155" s="94" t="str">
        <f t="array" ref="X155">IFERROR(IF($O155=0,"",INDEX($A$5:$P$5,SMALL(IF(--($A155:$P155&lt;$A$6:$P$6),COLUMN($A$5:$P$5),IF($A155:$P155="غ",COLUMN($A$5:$P$5))),COLUMNS($A$7:H155)))),"")</f>
        <v/>
      </c>
      <c r="Y155" s="94" t="str">
        <f t="array" ref="Y155">IFERROR(IF($O155=0,"",INDEX($A$5:$P$5,SMALL(IF(--($A155:$P155&lt;$A$6:$P$6),COLUMN($A$5:$P$5),IF($A155:$P155="غ",COLUMN($A$5:$P$5))),COLUMNS($A$7:I155)))),"")</f>
        <v/>
      </c>
      <c r="Z155" s="94" t="str">
        <f t="array" ref="Z155">IFERROR(IF($O155=0,"",INDEX($A$5:$P$5,SMALL(IF(--($A155:$P155&lt;$A$6:$P$6),COLUMN($A$5:$P$5),IF($A155:$P155="غ",COLUMN($A$5:$P$5))),COLUMNS($A$7:J155)))),"")</f>
        <v/>
      </c>
      <c r="AA155" s="94" t="str">
        <f t="array" ref="AA155">IFERROR(IF($O155=0,"",INDEX($A$5:$P$5,SMALL(IF(--($A155:$P155&lt;$A$6:$P$6),COLUMN($A$5:$P$5),IF($A155:$P155="غ",COLUMN($A$5:$P$5))),COLUMNS($A$7:K155)))),"")</f>
        <v/>
      </c>
      <c r="AB155" s="94" t="str">
        <f t="array" ref="AB155">IFERROR(IF($O155=0,"",INDEX($A$5:$P$5,SMALL(IF(--($A155:$P155&lt;$A$6:$P$6),COLUMN($A$5:$P$5),IF($A155:$P155="غ",COLUMN($A$5:$P$5))),COLUMNS($A$7:L155)))),"")</f>
        <v/>
      </c>
      <c r="AC155" s="94" t="str">
        <f t="array" ref="AC155">IFERROR(IF($O155=0,"",INDEX($A$5:$P$5,SMALL(IF(--($A155:$P155&lt;$A$6:$P$6),COLUMN($A$5:$P$5),IF($A155:$P155="غ",COLUMN($A$5:$P$5))),COLUMNS($A$7:M155)))),"")</f>
        <v/>
      </c>
      <c r="AD155" s="94" t="str">
        <f t="array" ref="AD155">IFERROR(IF($O155=0,"",INDEX($A$5:$P$5,SMALL(IF(--($A155:$P155&lt;$A$6:$P$6),COLUMN($A$5:$P$5),IF($A155:$P155="غ",COLUMN($A$5:$P$5))),COLUMNS($A$7:N155)))),"")</f>
        <v/>
      </c>
      <c r="AE155" s="94" t="str">
        <f t="array" ref="AE155">IFERROR(IF($O155=0,"",INDEX($A$5:$P$5,SMALL(IF(--($A155:$P155&lt;$A$6:$P$6),COLUMN($A$5:$P$5),IF($A155:$P155="غ",COLUMN($A$5:$P$5))),COLUMNS($A$7:O155)))),"")</f>
        <v/>
      </c>
    </row>
    <row r="156" spans="1:31">
      <c r="A156" s="98">
        <f>ورقة1!P158</f>
        <v>0</v>
      </c>
      <c r="B156" s="98">
        <f>ورقة1!R158</f>
        <v>0</v>
      </c>
      <c r="C156" s="98">
        <f>ورقة1!T158</f>
        <v>0</v>
      </c>
      <c r="D156" s="98">
        <f>ورقة1!V158</f>
        <v>0</v>
      </c>
      <c r="E156" s="98">
        <f>ورقة1!X158</f>
        <v>0</v>
      </c>
      <c r="F156" s="98">
        <f>ورقة1!AA158</f>
        <v>0</v>
      </c>
      <c r="G156" s="98">
        <f>ورقة1!AD158</f>
        <v>0</v>
      </c>
      <c r="H156" s="98">
        <f>ورقة1!AG158</f>
        <v>0</v>
      </c>
      <c r="I156" s="98">
        <f>ورقة1!AJ158</f>
        <v>0</v>
      </c>
      <c r="J156" s="98">
        <f>ورقة1!AM158</f>
        <v>0</v>
      </c>
      <c r="K156" s="98">
        <f>ورقة1!AP158</f>
        <v>0</v>
      </c>
      <c r="L156" s="98">
        <f>ورقة1!AS158</f>
        <v>0</v>
      </c>
      <c r="M156" s="98">
        <f>ورقة1!AV158</f>
        <v>0</v>
      </c>
      <c r="N156" s="98">
        <f>ورقة1!AX158</f>
        <v>0</v>
      </c>
      <c r="O156" s="98">
        <f>ورقة1!AZ158</f>
        <v>0</v>
      </c>
      <c r="P156" s="98">
        <f>ورقة1!BA158</f>
        <v>0</v>
      </c>
      <c r="Q156" s="94" t="str">
        <f t="array" ref="Q156">IFERROR(IF($O156=0,"",INDEX($A$5:$P$5,SMALL(IF(--($A156:$P156&lt;$A$6:$P$6),COLUMN($A$5:$P$5),IF($A156:$P156="غ",COLUMN($A$5:$P$5))),COLUMNS($A$7:A156)))),"")</f>
        <v/>
      </c>
      <c r="R156" s="94" t="str">
        <f t="array" ref="R156">IFERROR(IF($O156=0,"",INDEX($A$5:$P$5,SMALL(IF(--($A156:$P156&lt;$A$6:$P$6),COLUMN($A$5:$P$5),IF($A156:$P156="غ",COLUMN($A$5:$P$5))),COLUMNS($A$7:B156)))),"")</f>
        <v/>
      </c>
      <c r="S156" s="94" t="str">
        <f t="array" ref="S156">IFERROR(IF($O156=0,"",INDEX($A$5:$P$5,SMALL(IF(--($A156:$P156&lt;$A$6:$P$6),COLUMN($A$5:$P$5),IF($A156:$P156="غ",COLUMN($A$5:$P$5))),COLUMNS($A$7:C156)))),"")</f>
        <v/>
      </c>
      <c r="T156" s="94" t="str">
        <f t="array" ref="T156">IFERROR(IF($O156=0,"",INDEX($A$5:$P$5,SMALL(IF(--($A156:$P156&lt;$A$6:$P$6),COLUMN($A$5:$P$5),IF($A156:$P156="غ",COLUMN($A$5:$P$5))),COLUMNS($A$7:D156)))),"")</f>
        <v/>
      </c>
      <c r="U156" s="94" t="str">
        <f t="array" ref="U156">IFERROR(IF($O156=0,"",INDEX($A$5:$P$5,SMALL(IF(--($A156:$P156&lt;$A$6:$P$6),COLUMN($A$5:$P$5),IF($A156:$P156="غ",COLUMN($A$5:$P$5))),COLUMNS($A$7:E156)))),"")</f>
        <v/>
      </c>
      <c r="V156" s="94" t="str">
        <f t="array" ref="V156">IFERROR(IF($O156=0,"",INDEX($A$5:$P$5,SMALL(IF(--($A156:$P156&lt;$A$6:$P$6),COLUMN($A$5:$P$5),IF($A156:$P156="غ",COLUMN($A$5:$P$5))),COLUMNS($A$7:F156)))),"")</f>
        <v/>
      </c>
      <c r="W156" s="94" t="str">
        <f t="array" ref="W156">IFERROR(IF($O156=0,"",INDEX($A$5:$P$5,SMALL(IF(--($A156:$P156&lt;$A$6:$P$6),COLUMN($A$5:$P$5),IF($A156:$P156="غ",COLUMN($A$5:$P$5))),COLUMNS($A$7:G156)))),"")</f>
        <v/>
      </c>
      <c r="X156" s="94" t="str">
        <f t="array" ref="X156">IFERROR(IF($O156=0,"",INDEX($A$5:$P$5,SMALL(IF(--($A156:$P156&lt;$A$6:$P$6),COLUMN($A$5:$P$5),IF($A156:$P156="غ",COLUMN($A$5:$P$5))),COLUMNS($A$7:H156)))),"")</f>
        <v/>
      </c>
      <c r="Y156" s="94" t="str">
        <f t="array" ref="Y156">IFERROR(IF($O156=0,"",INDEX($A$5:$P$5,SMALL(IF(--($A156:$P156&lt;$A$6:$P$6),COLUMN($A$5:$P$5),IF($A156:$P156="غ",COLUMN($A$5:$P$5))),COLUMNS($A$7:I156)))),"")</f>
        <v/>
      </c>
      <c r="Z156" s="94" t="str">
        <f t="array" ref="Z156">IFERROR(IF($O156=0,"",INDEX($A$5:$P$5,SMALL(IF(--($A156:$P156&lt;$A$6:$P$6),COLUMN($A$5:$P$5),IF($A156:$P156="غ",COLUMN($A$5:$P$5))),COLUMNS($A$7:J156)))),"")</f>
        <v/>
      </c>
      <c r="AA156" s="94" t="str">
        <f t="array" ref="AA156">IFERROR(IF($O156=0,"",INDEX($A$5:$P$5,SMALL(IF(--($A156:$P156&lt;$A$6:$P$6),COLUMN($A$5:$P$5),IF($A156:$P156="غ",COLUMN($A$5:$P$5))),COLUMNS($A$7:K156)))),"")</f>
        <v/>
      </c>
      <c r="AB156" s="94" t="str">
        <f t="array" ref="AB156">IFERROR(IF($O156=0,"",INDEX($A$5:$P$5,SMALL(IF(--($A156:$P156&lt;$A$6:$P$6),COLUMN($A$5:$P$5),IF($A156:$P156="غ",COLUMN($A$5:$P$5))),COLUMNS($A$7:L156)))),"")</f>
        <v/>
      </c>
      <c r="AC156" s="94" t="str">
        <f t="array" ref="AC156">IFERROR(IF($O156=0,"",INDEX($A$5:$P$5,SMALL(IF(--($A156:$P156&lt;$A$6:$P$6),COLUMN($A$5:$P$5),IF($A156:$P156="غ",COLUMN($A$5:$P$5))),COLUMNS($A$7:M156)))),"")</f>
        <v/>
      </c>
      <c r="AD156" s="94" t="str">
        <f t="array" ref="AD156">IFERROR(IF($O156=0,"",INDEX($A$5:$P$5,SMALL(IF(--($A156:$P156&lt;$A$6:$P$6),COLUMN($A$5:$P$5),IF($A156:$P156="غ",COLUMN($A$5:$P$5))),COLUMNS($A$7:N156)))),"")</f>
        <v/>
      </c>
      <c r="AE156" s="94" t="str">
        <f t="array" ref="AE156">IFERROR(IF($O156=0,"",INDEX($A$5:$P$5,SMALL(IF(--($A156:$P156&lt;$A$6:$P$6),COLUMN($A$5:$P$5),IF($A156:$P156="غ",COLUMN($A$5:$P$5))),COLUMNS($A$7:O156)))),"")</f>
        <v/>
      </c>
    </row>
    <row r="157" spans="1:31">
      <c r="A157" s="98">
        <f>ورقة1!P159</f>
        <v>0</v>
      </c>
      <c r="B157" s="98">
        <f>ورقة1!R159</f>
        <v>0</v>
      </c>
      <c r="C157" s="98">
        <f>ورقة1!T159</f>
        <v>0</v>
      </c>
      <c r="D157" s="98">
        <f>ورقة1!V159</f>
        <v>0</v>
      </c>
      <c r="E157" s="98">
        <f>ورقة1!X159</f>
        <v>0</v>
      </c>
      <c r="F157" s="98">
        <f>ورقة1!AA159</f>
        <v>0</v>
      </c>
      <c r="G157" s="98">
        <f>ورقة1!AD159</f>
        <v>0</v>
      </c>
      <c r="H157" s="98">
        <f>ورقة1!AG159</f>
        <v>0</v>
      </c>
      <c r="I157" s="98">
        <f>ورقة1!AJ159</f>
        <v>0</v>
      </c>
      <c r="J157" s="98">
        <f>ورقة1!AM159</f>
        <v>0</v>
      </c>
      <c r="K157" s="98">
        <f>ورقة1!AP159</f>
        <v>0</v>
      </c>
      <c r="L157" s="98">
        <f>ورقة1!AS159</f>
        <v>0</v>
      </c>
      <c r="M157" s="98">
        <f>ورقة1!AV159</f>
        <v>0</v>
      </c>
      <c r="N157" s="98">
        <f>ورقة1!AX159</f>
        <v>0</v>
      </c>
      <c r="O157" s="98">
        <f>ورقة1!AZ159</f>
        <v>0</v>
      </c>
      <c r="P157" s="98">
        <f>ورقة1!BA159</f>
        <v>0</v>
      </c>
      <c r="Q157" s="94" t="str">
        <f t="array" ref="Q157">IFERROR(IF($O157=0,"",INDEX($A$5:$P$5,SMALL(IF(--($A157:$P157&lt;$A$6:$P$6),COLUMN($A$5:$P$5),IF($A157:$P157="غ",COLUMN($A$5:$P$5))),COLUMNS($A$7:A157)))),"")</f>
        <v/>
      </c>
      <c r="R157" s="94" t="str">
        <f t="array" ref="R157">IFERROR(IF($O157=0,"",INDEX($A$5:$P$5,SMALL(IF(--($A157:$P157&lt;$A$6:$P$6),COLUMN($A$5:$P$5),IF($A157:$P157="غ",COLUMN($A$5:$P$5))),COLUMNS($A$7:B157)))),"")</f>
        <v/>
      </c>
      <c r="S157" s="94" t="str">
        <f t="array" ref="S157">IFERROR(IF($O157=0,"",INDEX($A$5:$P$5,SMALL(IF(--($A157:$P157&lt;$A$6:$P$6),COLUMN($A$5:$P$5),IF($A157:$P157="غ",COLUMN($A$5:$P$5))),COLUMNS($A$7:C157)))),"")</f>
        <v/>
      </c>
      <c r="T157" s="94" t="str">
        <f t="array" ref="T157">IFERROR(IF($O157=0,"",INDEX($A$5:$P$5,SMALL(IF(--($A157:$P157&lt;$A$6:$P$6),COLUMN($A$5:$P$5),IF($A157:$P157="غ",COLUMN($A$5:$P$5))),COLUMNS($A$7:D157)))),"")</f>
        <v/>
      </c>
      <c r="U157" s="94" t="str">
        <f t="array" ref="U157">IFERROR(IF($O157=0,"",INDEX($A$5:$P$5,SMALL(IF(--($A157:$P157&lt;$A$6:$P$6),COLUMN($A$5:$P$5),IF($A157:$P157="غ",COLUMN($A$5:$P$5))),COLUMNS($A$7:E157)))),"")</f>
        <v/>
      </c>
      <c r="V157" s="94" t="str">
        <f t="array" ref="V157">IFERROR(IF($O157=0,"",INDEX($A$5:$P$5,SMALL(IF(--($A157:$P157&lt;$A$6:$P$6),COLUMN($A$5:$P$5),IF($A157:$P157="غ",COLUMN($A$5:$P$5))),COLUMNS($A$7:F157)))),"")</f>
        <v/>
      </c>
      <c r="W157" s="94" t="str">
        <f t="array" ref="W157">IFERROR(IF($O157=0,"",INDEX($A$5:$P$5,SMALL(IF(--($A157:$P157&lt;$A$6:$P$6),COLUMN($A$5:$P$5),IF($A157:$P157="غ",COLUMN($A$5:$P$5))),COLUMNS($A$7:G157)))),"")</f>
        <v/>
      </c>
      <c r="X157" s="94" t="str">
        <f t="array" ref="X157">IFERROR(IF($O157=0,"",INDEX($A$5:$P$5,SMALL(IF(--($A157:$P157&lt;$A$6:$P$6),COLUMN($A$5:$P$5),IF($A157:$P157="غ",COLUMN($A$5:$P$5))),COLUMNS($A$7:H157)))),"")</f>
        <v/>
      </c>
      <c r="Y157" s="94" t="str">
        <f t="array" ref="Y157">IFERROR(IF($O157=0,"",INDEX($A$5:$P$5,SMALL(IF(--($A157:$P157&lt;$A$6:$P$6),COLUMN($A$5:$P$5),IF($A157:$P157="غ",COLUMN($A$5:$P$5))),COLUMNS($A$7:I157)))),"")</f>
        <v/>
      </c>
      <c r="Z157" s="94" t="str">
        <f t="array" ref="Z157">IFERROR(IF($O157=0,"",INDEX($A$5:$P$5,SMALL(IF(--($A157:$P157&lt;$A$6:$P$6),COLUMN($A$5:$P$5),IF($A157:$P157="غ",COLUMN($A$5:$P$5))),COLUMNS($A$7:J157)))),"")</f>
        <v/>
      </c>
      <c r="AA157" s="94" t="str">
        <f t="array" ref="AA157">IFERROR(IF($O157=0,"",INDEX($A$5:$P$5,SMALL(IF(--($A157:$P157&lt;$A$6:$P$6),COLUMN($A$5:$P$5),IF($A157:$P157="غ",COLUMN($A$5:$P$5))),COLUMNS($A$7:K157)))),"")</f>
        <v/>
      </c>
      <c r="AB157" s="94" t="str">
        <f t="array" ref="AB157">IFERROR(IF($O157=0,"",INDEX($A$5:$P$5,SMALL(IF(--($A157:$P157&lt;$A$6:$P$6),COLUMN($A$5:$P$5),IF($A157:$P157="غ",COLUMN($A$5:$P$5))),COLUMNS($A$7:L157)))),"")</f>
        <v/>
      </c>
      <c r="AC157" s="94" t="str">
        <f t="array" ref="AC157">IFERROR(IF($O157=0,"",INDEX($A$5:$P$5,SMALL(IF(--($A157:$P157&lt;$A$6:$P$6),COLUMN($A$5:$P$5),IF($A157:$P157="غ",COLUMN($A$5:$P$5))),COLUMNS($A$7:M157)))),"")</f>
        <v/>
      </c>
      <c r="AD157" s="94" t="str">
        <f t="array" ref="AD157">IFERROR(IF($O157=0,"",INDEX($A$5:$P$5,SMALL(IF(--($A157:$P157&lt;$A$6:$P$6),COLUMN($A$5:$P$5),IF($A157:$P157="غ",COLUMN($A$5:$P$5))),COLUMNS($A$7:N157)))),"")</f>
        <v/>
      </c>
      <c r="AE157" s="94" t="str">
        <f t="array" ref="AE157">IFERROR(IF($O157=0,"",INDEX($A$5:$P$5,SMALL(IF(--($A157:$P157&lt;$A$6:$P$6),COLUMN($A$5:$P$5),IF($A157:$P157="غ",COLUMN($A$5:$P$5))),COLUMNS($A$7:O157)))),"")</f>
        <v/>
      </c>
    </row>
    <row r="158" spans="1:31">
      <c r="A158" s="98">
        <f>ورقة1!P160</f>
        <v>0</v>
      </c>
      <c r="B158" s="98">
        <f>ورقة1!R160</f>
        <v>0</v>
      </c>
      <c r="C158" s="98">
        <f>ورقة1!T160</f>
        <v>0</v>
      </c>
      <c r="D158" s="98">
        <f>ورقة1!V160</f>
        <v>0</v>
      </c>
      <c r="E158" s="98">
        <f>ورقة1!X160</f>
        <v>0</v>
      </c>
      <c r="F158" s="98">
        <f>ورقة1!AA160</f>
        <v>0</v>
      </c>
      <c r="G158" s="98">
        <f>ورقة1!AD160</f>
        <v>0</v>
      </c>
      <c r="H158" s="98">
        <f>ورقة1!AG160</f>
        <v>0</v>
      </c>
      <c r="I158" s="98">
        <f>ورقة1!AJ160</f>
        <v>0</v>
      </c>
      <c r="J158" s="98">
        <f>ورقة1!AM160</f>
        <v>0</v>
      </c>
      <c r="K158" s="98">
        <f>ورقة1!AP160</f>
        <v>0</v>
      </c>
      <c r="L158" s="98">
        <f>ورقة1!AS160</f>
        <v>0</v>
      </c>
      <c r="M158" s="98">
        <f>ورقة1!AV160</f>
        <v>0</v>
      </c>
      <c r="N158" s="98">
        <f>ورقة1!AX160</f>
        <v>0</v>
      </c>
      <c r="O158" s="98">
        <f>ورقة1!AZ160</f>
        <v>0</v>
      </c>
      <c r="P158" s="98">
        <f>ورقة1!BA160</f>
        <v>0</v>
      </c>
      <c r="Q158" s="94" t="str">
        <f t="array" ref="Q158">IFERROR(IF($O158=0,"",INDEX($A$5:$P$5,SMALL(IF(--($A158:$P158&lt;$A$6:$P$6),COLUMN($A$5:$P$5),IF($A158:$P158="غ",COLUMN($A$5:$P$5))),COLUMNS($A$7:A158)))),"")</f>
        <v/>
      </c>
      <c r="R158" s="94" t="str">
        <f t="array" ref="R158">IFERROR(IF($O158=0,"",INDEX($A$5:$P$5,SMALL(IF(--($A158:$P158&lt;$A$6:$P$6),COLUMN($A$5:$P$5),IF($A158:$P158="غ",COLUMN($A$5:$P$5))),COLUMNS($A$7:B158)))),"")</f>
        <v/>
      </c>
      <c r="S158" s="94" t="str">
        <f t="array" ref="S158">IFERROR(IF($O158=0,"",INDEX($A$5:$P$5,SMALL(IF(--($A158:$P158&lt;$A$6:$P$6),COLUMN($A$5:$P$5),IF($A158:$P158="غ",COLUMN($A$5:$P$5))),COLUMNS($A$7:C158)))),"")</f>
        <v/>
      </c>
      <c r="T158" s="94" t="str">
        <f t="array" ref="T158">IFERROR(IF($O158=0,"",INDEX($A$5:$P$5,SMALL(IF(--($A158:$P158&lt;$A$6:$P$6),COLUMN($A$5:$P$5),IF($A158:$P158="غ",COLUMN($A$5:$P$5))),COLUMNS($A$7:D158)))),"")</f>
        <v/>
      </c>
      <c r="U158" s="94" t="str">
        <f t="array" ref="U158">IFERROR(IF($O158=0,"",INDEX($A$5:$P$5,SMALL(IF(--($A158:$P158&lt;$A$6:$P$6),COLUMN($A$5:$P$5),IF($A158:$P158="غ",COLUMN($A$5:$P$5))),COLUMNS($A$7:E158)))),"")</f>
        <v/>
      </c>
      <c r="V158" s="94" t="str">
        <f t="array" ref="V158">IFERROR(IF($O158=0,"",INDEX($A$5:$P$5,SMALL(IF(--($A158:$P158&lt;$A$6:$P$6),COLUMN($A$5:$P$5),IF($A158:$P158="غ",COLUMN($A$5:$P$5))),COLUMNS($A$7:F158)))),"")</f>
        <v/>
      </c>
      <c r="W158" s="94" t="str">
        <f t="array" ref="W158">IFERROR(IF($O158=0,"",INDEX($A$5:$P$5,SMALL(IF(--($A158:$P158&lt;$A$6:$P$6),COLUMN($A$5:$P$5),IF($A158:$P158="غ",COLUMN($A$5:$P$5))),COLUMNS($A$7:G158)))),"")</f>
        <v/>
      </c>
      <c r="X158" s="94" t="str">
        <f t="array" ref="X158">IFERROR(IF($O158=0,"",INDEX($A$5:$P$5,SMALL(IF(--($A158:$P158&lt;$A$6:$P$6),COLUMN($A$5:$P$5),IF($A158:$P158="غ",COLUMN($A$5:$P$5))),COLUMNS($A$7:H158)))),"")</f>
        <v/>
      </c>
      <c r="Y158" s="94" t="str">
        <f t="array" ref="Y158">IFERROR(IF($O158=0,"",INDEX($A$5:$P$5,SMALL(IF(--($A158:$P158&lt;$A$6:$P$6),COLUMN($A$5:$P$5),IF($A158:$P158="غ",COLUMN($A$5:$P$5))),COLUMNS($A$7:I158)))),"")</f>
        <v/>
      </c>
      <c r="Z158" s="94" t="str">
        <f t="array" ref="Z158">IFERROR(IF($O158=0,"",INDEX($A$5:$P$5,SMALL(IF(--($A158:$P158&lt;$A$6:$P$6),COLUMN($A$5:$P$5),IF($A158:$P158="غ",COLUMN($A$5:$P$5))),COLUMNS($A$7:J158)))),"")</f>
        <v/>
      </c>
      <c r="AA158" s="94" t="str">
        <f t="array" ref="AA158">IFERROR(IF($O158=0,"",INDEX($A$5:$P$5,SMALL(IF(--($A158:$P158&lt;$A$6:$P$6),COLUMN($A$5:$P$5),IF($A158:$P158="غ",COLUMN($A$5:$P$5))),COLUMNS($A$7:K158)))),"")</f>
        <v/>
      </c>
      <c r="AB158" s="94" t="str">
        <f t="array" ref="AB158">IFERROR(IF($O158=0,"",INDEX($A$5:$P$5,SMALL(IF(--($A158:$P158&lt;$A$6:$P$6),COLUMN($A$5:$P$5),IF($A158:$P158="غ",COLUMN($A$5:$P$5))),COLUMNS($A$7:L158)))),"")</f>
        <v/>
      </c>
      <c r="AC158" s="94" t="str">
        <f t="array" ref="AC158">IFERROR(IF($O158=0,"",INDEX($A$5:$P$5,SMALL(IF(--($A158:$P158&lt;$A$6:$P$6),COLUMN($A$5:$P$5),IF($A158:$P158="غ",COLUMN($A$5:$P$5))),COLUMNS($A$7:M158)))),"")</f>
        <v/>
      </c>
      <c r="AD158" s="94" t="str">
        <f t="array" ref="AD158">IFERROR(IF($O158=0,"",INDEX($A$5:$P$5,SMALL(IF(--($A158:$P158&lt;$A$6:$P$6),COLUMN($A$5:$P$5),IF($A158:$P158="غ",COLUMN($A$5:$P$5))),COLUMNS($A$7:N158)))),"")</f>
        <v/>
      </c>
      <c r="AE158" s="94" t="str">
        <f t="array" ref="AE158">IFERROR(IF($O158=0,"",INDEX($A$5:$P$5,SMALL(IF(--($A158:$P158&lt;$A$6:$P$6),COLUMN($A$5:$P$5),IF($A158:$P158="غ",COLUMN($A$5:$P$5))),COLUMNS($A$7:O158)))),"")</f>
        <v/>
      </c>
    </row>
    <row r="159" spans="1:31">
      <c r="A159" s="98">
        <f>ورقة1!P161</f>
        <v>0</v>
      </c>
      <c r="B159" s="98">
        <f>ورقة1!R161</f>
        <v>0</v>
      </c>
      <c r="C159" s="98">
        <f>ورقة1!T161</f>
        <v>0</v>
      </c>
      <c r="D159" s="98">
        <f>ورقة1!V161</f>
        <v>0</v>
      </c>
      <c r="E159" s="98">
        <f>ورقة1!X161</f>
        <v>0</v>
      </c>
      <c r="F159" s="98">
        <f>ورقة1!AA161</f>
        <v>0</v>
      </c>
      <c r="G159" s="98">
        <f>ورقة1!AD161</f>
        <v>0</v>
      </c>
      <c r="H159" s="98">
        <f>ورقة1!AG161</f>
        <v>0</v>
      </c>
      <c r="I159" s="98">
        <f>ورقة1!AJ161</f>
        <v>0</v>
      </c>
      <c r="J159" s="98">
        <f>ورقة1!AM161</f>
        <v>0</v>
      </c>
      <c r="K159" s="98">
        <f>ورقة1!AP161</f>
        <v>0</v>
      </c>
      <c r="L159" s="98">
        <f>ورقة1!AS161</f>
        <v>0</v>
      </c>
      <c r="M159" s="98">
        <f>ورقة1!AV161</f>
        <v>0</v>
      </c>
      <c r="N159" s="98">
        <f>ورقة1!AX161</f>
        <v>0</v>
      </c>
      <c r="O159" s="98">
        <f>ورقة1!AZ161</f>
        <v>0</v>
      </c>
      <c r="P159" s="98">
        <f>ورقة1!BA161</f>
        <v>0</v>
      </c>
      <c r="Q159" s="94" t="str">
        <f t="array" ref="Q159">IFERROR(IF($O159=0,"",INDEX($A$5:$P$5,SMALL(IF(--($A159:$P159&lt;$A$6:$P$6),COLUMN($A$5:$P$5),IF($A159:$P159="غ",COLUMN($A$5:$P$5))),COLUMNS($A$7:A159)))),"")</f>
        <v/>
      </c>
      <c r="R159" s="94" t="str">
        <f t="array" ref="R159">IFERROR(IF($O159=0,"",INDEX($A$5:$P$5,SMALL(IF(--($A159:$P159&lt;$A$6:$P$6),COLUMN($A$5:$P$5),IF($A159:$P159="غ",COLUMN($A$5:$P$5))),COLUMNS($A$7:B159)))),"")</f>
        <v/>
      </c>
      <c r="S159" s="94" t="str">
        <f t="array" ref="S159">IFERROR(IF($O159=0,"",INDEX($A$5:$P$5,SMALL(IF(--($A159:$P159&lt;$A$6:$P$6),COLUMN($A$5:$P$5),IF($A159:$P159="غ",COLUMN($A$5:$P$5))),COLUMNS($A$7:C159)))),"")</f>
        <v/>
      </c>
      <c r="T159" s="94" t="str">
        <f t="array" ref="T159">IFERROR(IF($O159=0,"",INDEX($A$5:$P$5,SMALL(IF(--($A159:$P159&lt;$A$6:$P$6),COLUMN($A$5:$P$5),IF($A159:$P159="غ",COLUMN($A$5:$P$5))),COLUMNS($A$7:D159)))),"")</f>
        <v/>
      </c>
      <c r="U159" s="94" t="str">
        <f t="array" ref="U159">IFERROR(IF($O159=0,"",INDEX($A$5:$P$5,SMALL(IF(--($A159:$P159&lt;$A$6:$P$6),COLUMN($A$5:$P$5),IF($A159:$P159="غ",COLUMN($A$5:$P$5))),COLUMNS($A$7:E159)))),"")</f>
        <v/>
      </c>
      <c r="V159" s="94" t="str">
        <f t="array" ref="V159">IFERROR(IF($O159=0,"",INDEX($A$5:$P$5,SMALL(IF(--($A159:$P159&lt;$A$6:$P$6),COLUMN($A$5:$P$5),IF($A159:$P159="غ",COLUMN($A$5:$P$5))),COLUMNS($A$7:F159)))),"")</f>
        <v/>
      </c>
      <c r="W159" s="94" t="str">
        <f t="array" ref="W159">IFERROR(IF($O159=0,"",INDEX($A$5:$P$5,SMALL(IF(--($A159:$P159&lt;$A$6:$P$6),COLUMN($A$5:$P$5),IF($A159:$P159="غ",COLUMN($A$5:$P$5))),COLUMNS($A$7:G159)))),"")</f>
        <v/>
      </c>
      <c r="X159" s="94" t="str">
        <f t="array" ref="X159">IFERROR(IF($O159=0,"",INDEX($A$5:$P$5,SMALL(IF(--($A159:$P159&lt;$A$6:$P$6),COLUMN($A$5:$P$5),IF($A159:$P159="غ",COLUMN($A$5:$P$5))),COLUMNS($A$7:H159)))),"")</f>
        <v/>
      </c>
      <c r="Y159" s="94" t="str">
        <f t="array" ref="Y159">IFERROR(IF($O159=0,"",INDEX($A$5:$P$5,SMALL(IF(--($A159:$P159&lt;$A$6:$P$6),COLUMN($A$5:$P$5),IF($A159:$P159="غ",COLUMN($A$5:$P$5))),COLUMNS($A$7:I159)))),"")</f>
        <v/>
      </c>
      <c r="Z159" s="94" t="str">
        <f t="array" ref="Z159">IFERROR(IF($O159=0,"",INDEX($A$5:$P$5,SMALL(IF(--($A159:$P159&lt;$A$6:$P$6),COLUMN($A$5:$P$5),IF($A159:$P159="غ",COLUMN($A$5:$P$5))),COLUMNS($A$7:J159)))),"")</f>
        <v/>
      </c>
      <c r="AA159" s="94" t="str">
        <f t="array" ref="AA159">IFERROR(IF($O159=0,"",INDEX($A$5:$P$5,SMALL(IF(--($A159:$P159&lt;$A$6:$P$6),COLUMN($A$5:$P$5),IF($A159:$P159="غ",COLUMN($A$5:$P$5))),COLUMNS($A$7:K159)))),"")</f>
        <v/>
      </c>
      <c r="AB159" s="94" t="str">
        <f t="array" ref="AB159">IFERROR(IF($O159=0,"",INDEX($A$5:$P$5,SMALL(IF(--($A159:$P159&lt;$A$6:$P$6),COLUMN($A$5:$P$5),IF($A159:$P159="غ",COLUMN($A$5:$P$5))),COLUMNS($A$7:L159)))),"")</f>
        <v/>
      </c>
      <c r="AC159" s="94" t="str">
        <f t="array" ref="AC159">IFERROR(IF($O159=0,"",INDEX($A$5:$P$5,SMALL(IF(--($A159:$P159&lt;$A$6:$P$6),COLUMN($A$5:$P$5),IF($A159:$P159="غ",COLUMN($A$5:$P$5))),COLUMNS($A$7:M159)))),"")</f>
        <v/>
      </c>
      <c r="AD159" s="94" t="str">
        <f t="array" ref="AD159">IFERROR(IF($O159=0,"",INDEX($A$5:$P$5,SMALL(IF(--($A159:$P159&lt;$A$6:$P$6),COLUMN($A$5:$P$5),IF($A159:$P159="غ",COLUMN($A$5:$P$5))),COLUMNS($A$7:N159)))),"")</f>
        <v/>
      </c>
      <c r="AE159" s="94" t="str">
        <f t="array" ref="AE159">IFERROR(IF($O159=0,"",INDEX($A$5:$P$5,SMALL(IF(--($A159:$P159&lt;$A$6:$P$6),COLUMN($A$5:$P$5),IF($A159:$P159="غ",COLUMN($A$5:$P$5))),COLUMNS($A$7:O159)))),"")</f>
        <v/>
      </c>
    </row>
    <row r="160" spans="1:31">
      <c r="A160" s="98">
        <f>ورقة1!P162</f>
        <v>0</v>
      </c>
      <c r="B160" s="98">
        <f>ورقة1!R162</f>
        <v>0</v>
      </c>
      <c r="C160" s="98">
        <f>ورقة1!T162</f>
        <v>0</v>
      </c>
      <c r="D160" s="98">
        <f>ورقة1!V162</f>
        <v>0</v>
      </c>
      <c r="E160" s="98">
        <f>ورقة1!X162</f>
        <v>0</v>
      </c>
      <c r="F160" s="98">
        <f>ورقة1!AA162</f>
        <v>0</v>
      </c>
      <c r="G160" s="98">
        <f>ورقة1!AD162</f>
        <v>0</v>
      </c>
      <c r="H160" s="98">
        <f>ورقة1!AG162</f>
        <v>0</v>
      </c>
      <c r="I160" s="98">
        <f>ورقة1!AJ162</f>
        <v>0</v>
      </c>
      <c r="J160" s="98">
        <f>ورقة1!AM162</f>
        <v>0</v>
      </c>
      <c r="K160" s="98">
        <f>ورقة1!AP162</f>
        <v>0</v>
      </c>
      <c r="L160" s="98">
        <f>ورقة1!AS162</f>
        <v>0</v>
      </c>
      <c r="M160" s="98">
        <f>ورقة1!AV162</f>
        <v>0</v>
      </c>
      <c r="N160" s="98">
        <f>ورقة1!AX162</f>
        <v>0</v>
      </c>
      <c r="O160" s="98">
        <f>ورقة1!AZ162</f>
        <v>0</v>
      </c>
      <c r="P160" s="98">
        <f>ورقة1!BA162</f>
        <v>0</v>
      </c>
      <c r="Q160" s="94" t="str">
        <f t="array" ref="Q160">IFERROR(IF($O160=0,"",INDEX($A$5:$P$5,SMALL(IF(--($A160:$P160&lt;$A$6:$P$6),COLUMN($A$5:$P$5),IF($A160:$P160="غ",COLUMN($A$5:$P$5))),COLUMNS($A$7:A160)))),"")</f>
        <v/>
      </c>
      <c r="R160" s="94" t="str">
        <f t="array" ref="R160">IFERROR(IF($O160=0,"",INDEX($A$5:$P$5,SMALL(IF(--($A160:$P160&lt;$A$6:$P$6),COLUMN($A$5:$P$5),IF($A160:$P160="غ",COLUMN($A$5:$P$5))),COLUMNS($A$7:B160)))),"")</f>
        <v/>
      </c>
      <c r="S160" s="94" t="str">
        <f t="array" ref="S160">IFERROR(IF($O160=0,"",INDEX($A$5:$P$5,SMALL(IF(--($A160:$P160&lt;$A$6:$P$6),COLUMN($A$5:$P$5),IF($A160:$P160="غ",COLUMN($A$5:$P$5))),COLUMNS($A$7:C160)))),"")</f>
        <v/>
      </c>
      <c r="T160" s="94" t="str">
        <f t="array" ref="T160">IFERROR(IF($O160=0,"",INDEX($A$5:$P$5,SMALL(IF(--($A160:$P160&lt;$A$6:$P$6),COLUMN($A$5:$P$5),IF($A160:$P160="غ",COLUMN($A$5:$P$5))),COLUMNS($A$7:D160)))),"")</f>
        <v/>
      </c>
      <c r="U160" s="94" t="str">
        <f t="array" ref="U160">IFERROR(IF($O160=0,"",INDEX($A$5:$P$5,SMALL(IF(--($A160:$P160&lt;$A$6:$P$6),COLUMN($A$5:$P$5),IF($A160:$P160="غ",COLUMN($A$5:$P$5))),COLUMNS($A$7:E160)))),"")</f>
        <v/>
      </c>
      <c r="V160" s="94" t="str">
        <f t="array" ref="V160">IFERROR(IF($O160=0,"",INDEX($A$5:$P$5,SMALL(IF(--($A160:$P160&lt;$A$6:$P$6),COLUMN($A$5:$P$5),IF($A160:$P160="غ",COLUMN($A$5:$P$5))),COLUMNS($A$7:F160)))),"")</f>
        <v/>
      </c>
      <c r="W160" s="94" t="str">
        <f t="array" ref="W160">IFERROR(IF($O160=0,"",INDEX($A$5:$P$5,SMALL(IF(--($A160:$P160&lt;$A$6:$P$6),COLUMN($A$5:$P$5),IF($A160:$P160="غ",COLUMN($A$5:$P$5))),COLUMNS($A$7:G160)))),"")</f>
        <v/>
      </c>
      <c r="X160" s="94" t="str">
        <f t="array" ref="X160">IFERROR(IF($O160=0,"",INDEX($A$5:$P$5,SMALL(IF(--($A160:$P160&lt;$A$6:$P$6),COLUMN($A$5:$P$5),IF($A160:$P160="غ",COLUMN($A$5:$P$5))),COLUMNS($A$7:H160)))),"")</f>
        <v/>
      </c>
      <c r="Y160" s="94" t="str">
        <f t="array" ref="Y160">IFERROR(IF($O160=0,"",INDEX($A$5:$P$5,SMALL(IF(--($A160:$P160&lt;$A$6:$P$6),COLUMN($A$5:$P$5),IF($A160:$P160="غ",COLUMN($A$5:$P$5))),COLUMNS($A$7:I160)))),"")</f>
        <v/>
      </c>
      <c r="Z160" s="94" t="str">
        <f t="array" ref="Z160">IFERROR(IF($O160=0,"",INDEX($A$5:$P$5,SMALL(IF(--($A160:$P160&lt;$A$6:$P$6),COLUMN($A$5:$P$5),IF($A160:$P160="غ",COLUMN($A$5:$P$5))),COLUMNS($A$7:J160)))),"")</f>
        <v/>
      </c>
      <c r="AA160" s="94" t="str">
        <f t="array" ref="AA160">IFERROR(IF($O160=0,"",INDEX($A$5:$P$5,SMALL(IF(--($A160:$P160&lt;$A$6:$P$6),COLUMN($A$5:$P$5),IF($A160:$P160="غ",COLUMN($A$5:$P$5))),COLUMNS($A$7:K160)))),"")</f>
        <v/>
      </c>
      <c r="AB160" s="94" t="str">
        <f t="array" ref="AB160">IFERROR(IF($O160=0,"",INDEX($A$5:$P$5,SMALL(IF(--($A160:$P160&lt;$A$6:$P$6),COLUMN($A$5:$P$5),IF($A160:$P160="غ",COLUMN($A$5:$P$5))),COLUMNS($A$7:L160)))),"")</f>
        <v/>
      </c>
      <c r="AC160" s="94" t="str">
        <f t="array" ref="AC160">IFERROR(IF($O160=0,"",INDEX($A$5:$P$5,SMALL(IF(--($A160:$P160&lt;$A$6:$P$6),COLUMN($A$5:$P$5),IF($A160:$P160="غ",COLUMN($A$5:$P$5))),COLUMNS($A$7:M160)))),"")</f>
        <v/>
      </c>
      <c r="AD160" s="94" t="str">
        <f t="array" ref="AD160">IFERROR(IF($O160=0,"",INDEX($A$5:$P$5,SMALL(IF(--($A160:$P160&lt;$A$6:$P$6),COLUMN($A$5:$P$5),IF($A160:$P160="غ",COLUMN($A$5:$P$5))),COLUMNS($A$7:N160)))),"")</f>
        <v/>
      </c>
      <c r="AE160" s="94" t="str">
        <f t="array" ref="AE160">IFERROR(IF($O160=0,"",INDEX($A$5:$P$5,SMALL(IF(--($A160:$P160&lt;$A$6:$P$6),COLUMN($A$5:$P$5),IF($A160:$P160="غ",COLUMN($A$5:$P$5))),COLUMNS($A$7:O160)))),"")</f>
        <v/>
      </c>
    </row>
    <row r="161" spans="1:31">
      <c r="A161" s="98">
        <f>ورقة1!P163</f>
        <v>0</v>
      </c>
      <c r="B161" s="98">
        <f>ورقة1!R163</f>
        <v>0</v>
      </c>
      <c r="C161" s="98">
        <f>ورقة1!T163</f>
        <v>0</v>
      </c>
      <c r="D161" s="98">
        <f>ورقة1!V163</f>
        <v>0</v>
      </c>
      <c r="E161" s="98">
        <f>ورقة1!X163</f>
        <v>0</v>
      </c>
      <c r="F161" s="98">
        <f>ورقة1!AA163</f>
        <v>0</v>
      </c>
      <c r="G161" s="98">
        <f>ورقة1!AD163</f>
        <v>0</v>
      </c>
      <c r="H161" s="98">
        <f>ورقة1!AG163</f>
        <v>0</v>
      </c>
      <c r="I161" s="98">
        <f>ورقة1!AJ163</f>
        <v>0</v>
      </c>
      <c r="J161" s="98">
        <f>ورقة1!AM163</f>
        <v>0</v>
      </c>
      <c r="K161" s="98">
        <f>ورقة1!AP163</f>
        <v>0</v>
      </c>
      <c r="L161" s="98">
        <f>ورقة1!AS163</f>
        <v>0</v>
      </c>
      <c r="M161" s="98">
        <f>ورقة1!AV163</f>
        <v>0</v>
      </c>
      <c r="N161" s="98">
        <f>ورقة1!AX163</f>
        <v>0</v>
      </c>
      <c r="O161" s="98">
        <f>ورقة1!AZ163</f>
        <v>0</v>
      </c>
      <c r="P161" s="98">
        <f>ورقة1!BA163</f>
        <v>0</v>
      </c>
      <c r="Q161" s="94" t="str">
        <f t="array" ref="Q161">IFERROR(IF($O161=0,"",INDEX($A$5:$P$5,SMALL(IF(--($A161:$P161&lt;$A$6:$P$6),COLUMN($A$5:$P$5),IF($A161:$P161="غ",COLUMN($A$5:$P$5))),COLUMNS($A$7:A161)))),"")</f>
        <v/>
      </c>
      <c r="R161" s="94" t="str">
        <f t="array" ref="R161">IFERROR(IF($O161=0,"",INDEX($A$5:$P$5,SMALL(IF(--($A161:$P161&lt;$A$6:$P$6),COLUMN($A$5:$P$5),IF($A161:$P161="غ",COLUMN($A$5:$P$5))),COLUMNS($A$7:B161)))),"")</f>
        <v/>
      </c>
      <c r="S161" s="94" t="str">
        <f t="array" ref="S161">IFERROR(IF($O161=0,"",INDEX($A$5:$P$5,SMALL(IF(--($A161:$P161&lt;$A$6:$P$6),COLUMN($A$5:$P$5),IF($A161:$P161="غ",COLUMN($A$5:$P$5))),COLUMNS($A$7:C161)))),"")</f>
        <v/>
      </c>
      <c r="T161" s="94" t="str">
        <f t="array" ref="T161">IFERROR(IF($O161=0,"",INDEX($A$5:$P$5,SMALL(IF(--($A161:$P161&lt;$A$6:$P$6),COLUMN($A$5:$P$5),IF($A161:$P161="غ",COLUMN($A$5:$P$5))),COLUMNS($A$7:D161)))),"")</f>
        <v/>
      </c>
      <c r="U161" s="94" t="str">
        <f t="array" ref="U161">IFERROR(IF($O161=0,"",INDEX($A$5:$P$5,SMALL(IF(--($A161:$P161&lt;$A$6:$P$6),COLUMN($A$5:$P$5),IF($A161:$P161="غ",COLUMN($A$5:$P$5))),COLUMNS($A$7:E161)))),"")</f>
        <v/>
      </c>
      <c r="V161" s="94" t="str">
        <f t="array" ref="V161">IFERROR(IF($O161=0,"",INDEX($A$5:$P$5,SMALL(IF(--($A161:$P161&lt;$A$6:$P$6),COLUMN($A$5:$P$5),IF($A161:$P161="غ",COLUMN($A$5:$P$5))),COLUMNS($A$7:F161)))),"")</f>
        <v/>
      </c>
      <c r="W161" s="94" t="str">
        <f t="array" ref="W161">IFERROR(IF($O161=0,"",INDEX($A$5:$P$5,SMALL(IF(--($A161:$P161&lt;$A$6:$P$6),COLUMN($A$5:$P$5),IF($A161:$P161="غ",COLUMN($A$5:$P$5))),COLUMNS($A$7:G161)))),"")</f>
        <v/>
      </c>
      <c r="X161" s="94" t="str">
        <f t="array" ref="X161">IFERROR(IF($O161=0,"",INDEX($A$5:$P$5,SMALL(IF(--($A161:$P161&lt;$A$6:$P$6),COLUMN($A$5:$P$5),IF($A161:$P161="غ",COLUMN($A$5:$P$5))),COLUMNS($A$7:H161)))),"")</f>
        <v/>
      </c>
      <c r="Y161" s="94" t="str">
        <f t="array" ref="Y161">IFERROR(IF($O161=0,"",INDEX($A$5:$P$5,SMALL(IF(--($A161:$P161&lt;$A$6:$P$6),COLUMN($A$5:$P$5),IF($A161:$P161="غ",COLUMN($A$5:$P$5))),COLUMNS($A$7:I161)))),"")</f>
        <v/>
      </c>
      <c r="Z161" s="94" t="str">
        <f t="array" ref="Z161">IFERROR(IF($O161=0,"",INDEX($A$5:$P$5,SMALL(IF(--($A161:$P161&lt;$A$6:$P$6),COLUMN($A$5:$P$5),IF($A161:$P161="غ",COLUMN($A$5:$P$5))),COLUMNS($A$7:J161)))),"")</f>
        <v/>
      </c>
      <c r="AA161" s="94" t="str">
        <f t="array" ref="AA161">IFERROR(IF($O161=0,"",INDEX($A$5:$P$5,SMALL(IF(--($A161:$P161&lt;$A$6:$P$6),COLUMN($A$5:$P$5),IF($A161:$P161="غ",COLUMN($A$5:$P$5))),COLUMNS($A$7:K161)))),"")</f>
        <v/>
      </c>
      <c r="AB161" s="94" t="str">
        <f t="array" ref="AB161">IFERROR(IF($O161=0,"",INDEX($A$5:$P$5,SMALL(IF(--($A161:$P161&lt;$A$6:$P$6),COLUMN($A$5:$P$5),IF($A161:$P161="غ",COLUMN($A$5:$P$5))),COLUMNS($A$7:L161)))),"")</f>
        <v/>
      </c>
      <c r="AC161" s="94" t="str">
        <f t="array" ref="AC161">IFERROR(IF($O161=0,"",INDEX($A$5:$P$5,SMALL(IF(--($A161:$P161&lt;$A$6:$P$6),COLUMN($A$5:$P$5),IF($A161:$P161="غ",COLUMN($A$5:$P$5))),COLUMNS($A$7:M161)))),"")</f>
        <v/>
      </c>
      <c r="AD161" s="94" t="str">
        <f t="array" ref="AD161">IFERROR(IF($O161=0,"",INDEX($A$5:$P$5,SMALL(IF(--($A161:$P161&lt;$A$6:$P$6),COLUMN($A$5:$P$5),IF($A161:$P161="غ",COLUMN($A$5:$P$5))),COLUMNS($A$7:N161)))),"")</f>
        <v/>
      </c>
      <c r="AE161" s="94" t="str">
        <f t="array" ref="AE161">IFERROR(IF($O161=0,"",INDEX($A$5:$P$5,SMALL(IF(--($A161:$P161&lt;$A$6:$P$6),COLUMN($A$5:$P$5),IF($A161:$P161="غ",COLUMN($A$5:$P$5))),COLUMNS($A$7:O161)))),"")</f>
        <v/>
      </c>
    </row>
    <row r="162" spans="1:31">
      <c r="A162" s="98">
        <f>ورقة1!P164</f>
        <v>0</v>
      </c>
      <c r="B162" s="98">
        <f>ورقة1!R164</f>
        <v>0</v>
      </c>
      <c r="C162" s="98">
        <f>ورقة1!T164</f>
        <v>0</v>
      </c>
      <c r="D162" s="98">
        <f>ورقة1!V164</f>
        <v>0</v>
      </c>
      <c r="E162" s="98">
        <f>ورقة1!X164</f>
        <v>0</v>
      </c>
      <c r="F162" s="98">
        <f>ورقة1!AA164</f>
        <v>0</v>
      </c>
      <c r="G162" s="98">
        <f>ورقة1!AD164</f>
        <v>0</v>
      </c>
      <c r="H162" s="98">
        <f>ورقة1!AG164</f>
        <v>0</v>
      </c>
      <c r="I162" s="98">
        <f>ورقة1!AJ164</f>
        <v>0</v>
      </c>
      <c r="J162" s="98">
        <f>ورقة1!AM164</f>
        <v>0</v>
      </c>
      <c r="K162" s="98">
        <f>ورقة1!AP164</f>
        <v>0</v>
      </c>
      <c r="L162" s="98">
        <f>ورقة1!AS164</f>
        <v>0</v>
      </c>
      <c r="M162" s="98">
        <f>ورقة1!AV164</f>
        <v>0</v>
      </c>
      <c r="N162" s="98">
        <f>ورقة1!AX164</f>
        <v>0</v>
      </c>
      <c r="O162" s="98">
        <f>ورقة1!AZ164</f>
        <v>0</v>
      </c>
      <c r="P162" s="98">
        <f>ورقة1!BA164</f>
        <v>0</v>
      </c>
      <c r="Q162" s="94" t="str">
        <f t="array" ref="Q162">IFERROR(IF($O162=0,"",INDEX($A$5:$P$5,SMALL(IF(--($A162:$P162&lt;$A$6:$P$6),COLUMN($A$5:$P$5),IF($A162:$P162="غ",COLUMN($A$5:$P$5))),COLUMNS($A$7:A162)))),"")</f>
        <v/>
      </c>
      <c r="R162" s="94" t="str">
        <f t="array" ref="R162">IFERROR(IF($O162=0,"",INDEX($A$5:$P$5,SMALL(IF(--($A162:$P162&lt;$A$6:$P$6),COLUMN($A$5:$P$5),IF($A162:$P162="غ",COLUMN($A$5:$P$5))),COLUMNS($A$7:B162)))),"")</f>
        <v/>
      </c>
      <c r="S162" s="94" t="str">
        <f t="array" ref="S162">IFERROR(IF($O162=0,"",INDEX($A$5:$P$5,SMALL(IF(--($A162:$P162&lt;$A$6:$P$6),COLUMN($A$5:$P$5),IF($A162:$P162="غ",COLUMN($A$5:$P$5))),COLUMNS($A$7:C162)))),"")</f>
        <v/>
      </c>
      <c r="T162" s="94" t="str">
        <f t="array" ref="T162">IFERROR(IF($O162=0,"",INDEX($A$5:$P$5,SMALL(IF(--($A162:$P162&lt;$A$6:$P$6),COLUMN($A$5:$P$5),IF($A162:$P162="غ",COLUMN($A$5:$P$5))),COLUMNS($A$7:D162)))),"")</f>
        <v/>
      </c>
      <c r="U162" s="94" t="str">
        <f t="array" ref="U162">IFERROR(IF($O162=0,"",INDEX($A$5:$P$5,SMALL(IF(--($A162:$P162&lt;$A$6:$P$6),COLUMN($A$5:$P$5),IF($A162:$P162="غ",COLUMN($A$5:$P$5))),COLUMNS($A$7:E162)))),"")</f>
        <v/>
      </c>
      <c r="V162" s="94" t="str">
        <f t="array" ref="V162">IFERROR(IF($O162=0,"",INDEX($A$5:$P$5,SMALL(IF(--($A162:$P162&lt;$A$6:$P$6),COLUMN($A$5:$P$5),IF($A162:$P162="غ",COLUMN($A$5:$P$5))),COLUMNS($A$7:F162)))),"")</f>
        <v/>
      </c>
      <c r="W162" s="94" t="str">
        <f t="array" ref="W162">IFERROR(IF($O162=0,"",INDEX($A$5:$P$5,SMALL(IF(--($A162:$P162&lt;$A$6:$P$6),COLUMN($A$5:$P$5),IF($A162:$P162="غ",COLUMN($A$5:$P$5))),COLUMNS($A$7:G162)))),"")</f>
        <v/>
      </c>
      <c r="X162" s="94" t="str">
        <f t="array" ref="X162">IFERROR(IF($O162=0,"",INDEX($A$5:$P$5,SMALL(IF(--($A162:$P162&lt;$A$6:$P$6),COLUMN($A$5:$P$5),IF($A162:$P162="غ",COLUMN($A$5:$P$5))),COLUMNS($A$7:H162)))),"")</f>
        <v/>
      </c>
      <c r="Y162" s="94" t="str">
        <f t="array" ref="Y162">IFERROR(IF($O162=0,"",INDEX($A$5:$P$5,SMALL(IF(--($A162:$P162&lt;$A$6:$P$6),COLUMN($A$5:$P$5),IF($A162:$P162="غ",COLUMN($A$5:$P$5))),COLUMNS($A$7:I162)))),"")</f>
        <v/>
      </c>
      <c r="Z162" s="94" t="str">
        <f t="array" ref="Z162">IFERROR(IF($O162=0,"",INDEX($A$5:$P$5,SMALL(IF(--($A162:$P162&lt;$A$6:$P$6),COLUMN($A$5:$P$5),IF($A162:$P162="غ",COLUMN($A$5:$P$5))),COLUMNS($A$7:J162)))),"")</f>
        <v/>
      </c>
      <c r="AA162" s="94" t="str">
        <f t="array" ref="AA162">IFERROR(IF($O162=0,"",INDEX($A$5:$P$5,SMALL(IF(--($A162:$P162&lt;$A$6:$P$6),COLUMN($A$5:$P$5),IF($A162:$P162="غ",COLUMN($A$5:$P$5))),COLUMNS($A$7:K162)))),"")</f>
        <v/>
      </c>
      <c r="AB162" s="94" t="str">
        <f t="array" ref="AB162">IFERROR(IF($O162=0,"",INDEX($A$5:$P$5,SMALL(IF(--($A162:$P162&lt;$A$6:$P$6),COLUMN($A$5:$P$5),IF($A162:$P162="غ",COLUMN($A$5:$P$5))),COLUMNS($A$7:L162)))),"")</f>
        <v/>
      </c>
      <c r="AC162" s="94" t="str">
        <f t="array" ref="AC162">IFERROR(IF($O162=0,"",INDEX($A$5:$P$5,SMALL(IF(--($A162:$P162&lt;$A$6:$P$6),COLUMN($A$5:$P$5),IF($A162:$P162="غ",COLUMN($A$5:$P$5))),COLUMNS($A$7:M162)))),"")</f>
        <v/>
      </c>
      <c r="AD162" s="94" t="str">
        <f t="array" ref="AD162">IFERROR(IF($O162=0,"",INDEX($A$5:$P$5,SMALL(IF(--($A162:$P162&lt;$A$6:$P$6),COLUMN($A$5:$P$5),IF($A162:$P162="غ",COLUMN($A$5:$P$5))),COLUMNS($A$7:N162)))),"")</f>
        <v/>
      </c>
      <c r="AE162" s="94" t="str">
        <f t="array" ref="AE162">IFERROR(IF($O162=0,"",INDEX($A$5:$P$5,SMALL(IF(--($A162:$P162&lt;$A$6:$P$6),COLUMN($A$5:$P$5),IF($A162:$P162="غ",COLUMN($A$5:$P$5))),COLUMNS($A$7:O162)))),"")</f>
        <v/>
      </c>
    </row>
    <row r="163" spans="1:31">
      <c r="A163" s="98">
        <f>ورقة1!P165</f>
        <v>0</v>
      </c>
      <c r="B163" s="98">
        <f>ورقة1!R165</f>
        <v>0</v>
      </c>
      <c r="C163" s="98">
        <f>ورقة1!T165</f>
        <v>0</v>
      </c>
      <c r="D163" s="98">
        <f>ورقة1!V165</f>
        <v>0</v>
      </c>
      <c r="E163" s="98">
        <f>ورقة1!X165</f>
        <v>0</v>
      </c>
      <c r="F163" s="98">
        <f>ورقة1!AA165</f>
        <v>0</v>
      </c>
      <c r="G163" s="98">
        <f>ورقة1!AD165</f>
        <v>0</v>
      </c>
      <c r="H163" s="98">
        <f>ورقة1!AG165</f>
        <v>0</v>
      </c>
      <c r="I163" s="98">
        <f>ورقة1!AJ165</f>
        <v>0</v>
      </c>
      <c r="J163" s="98">
        <f>ورقة1!AM165</f>
        <v>0</v>
      </c>
      <c r="K163" s="98">
        <f>ورقة1!AP165</f>
        <v>0</v>
      </c>
      <c r="L163" s="98">
        <f>ورقة1!AS165</f>
        <v>0</v>
      </c>
      <c r="M163" s="98">
        <f>ورقة1!AV165</f>
        <v>0</v>
      </c>
      <c r="N163" s="98">
        <f>ورقة1!AX165</f>
        <v>0</v>
      </c>
      <c r="O163" s="98">
        <f>ورقة1!AZ165</f>
        <v>0</v>
      </c>
      <c r="P163" s="98">
        <f>ورقة1!BA165</f>
        <v>0</v>
      </c>
      <c r="Q163" s="94" t="str">
        <f t="array" ref="Q163">IFERROR(IF($O163=0,"",INDEX($A$5:$P$5,SMALL(IF(--($A163:$P163&lt;$A$6:$P$6),COLUMN($A$5:$P$5),IF($A163:$P163="غ",COLUMN($A$5:$P$5))),COLUMNS($A$7:A163)))),"")</f>
        <v/>
      </c>
      <c r="R163" s="94" t="str">
        <f t="array" ref="R163">IFERROR(IF($O163=0,"",INDEX($A$5:$P$5,SMALL(IF(--($A163:$P163&lt;$A$6:$P$6),COLUMN($A$5:$P$5),IF($A163:$P163="غ",COLUMN($A$5:$P$5))),COLUMNS($A$7:B163)))),"")</f>
        <v/>
      </c>
      <c r="S163" s="94" t="str">
        <f t="array" ref="S163">IFERROR(IF($O163=0,"",INDEX($A$5:$P$5,SMALL(IF(--($A163:$P163&lt;$A$6:$P$6),COLUMN($A$5:$P$5),IF($A163:$P163="غ",COLUMN($A$5:$P$5))),COLUMNS($A$7:C163)))),"")</f>
        <v/>
      </c>
      <c r="T163" s="94" t="str">
        <f t="array" ref="T163">IFERROR(IF($O163=0,"",INDEX($A$5:$P$5,SMALL(IF(--($A163:$P163&lt;$A$6:$P$6),COLUMN($A$5:$P$5),IF($A163:$P163="غ",COLUMN($A$5:$P$5))),COLUMNS($A$7:D163)))),"")</f>
        <v/>
      </c>
      <c r="U163" s="94" t="str">
        <f t="array" ref="U163">IFERROR(IF($O163=0,"",INDEX($A$5:$P$5,SMALL(IF(--($A163:$P163&lt;$A$6:$P$6),COLUMN($A$5:$P$5),IF($A163:$P163="غ",COLUMN($A$5:$P$5))),COLUMNS($A$7:E163)))),"")</f>
        <v/>
      </c>
      <c r="V163" s="94" t="str">
        <f t="array" ref="V163">IFERROR(IF($O163=0,"",INDEX($A$5:$P$5,SMALL(IF(--($A163:$P163&lt;$A$6:$P$6),COLUMN($A$5:$P$5),IF($A163:$P163="غ",COLUMN($A$5:$P$5))),COLUMNS($A$7:F163)))),"")</f>
        <v/>
      </c>
      <c r="W163" s="94" t="str">
        <f t="array" ref="W163">IFERROR(IF($O163=0,"",INDEX($A$5:$P$5,SMALL(IF(--($A163:$P163&lt;$A$6:$P$6),COLUMN($A$5:$P$5),IF($A163:$P163="غ",COLUMN($A$5:$P$5))),COLUMNS($A$7:G163)))),"")</f>
        <v/>
      </c>
      <c r="X163" s="94" t="str">
        <f t="array" ref="X163">IFERROR(IF($O163=0,"",INDEX($A$5:$P$5,SMALL(IF(--($A163:$P163&lt;$A$6:$P$6),COLUMN($A$5:$P$5),IF($A163:$P163="غ",COLUMN($A$5:$P$5))),COLUMNS($A$7:H163)))),"")</f>
        <v/>
      </c>
      <c r="Y163" s="94" t="str">
        <f t="array" ref="Y163">IFERROR(IF($O163=0,"",INDEX($A$5:$P$5,SMALL(IF(--($A163:$P163&lt;$A$6:$P$6),COLUMN($A$5:$P$5),IF($A163:$P163="غ",COLUMN($A$5:$P$5))),COLUMNS($A$7:I163)))),"")</f>
        <v/>
      </c>
      <c r="Z163" s="94" t="str">
        <f t="array" ref="Z163">IFERROR(IF($O163=0,"",INDEX($A$5:$P$5,SMALL(IF(--($A163:$P163&lt;$A$6:$P$6),COLUMN($A$5:$P$5),IF($A163:$P163="غ",COLUMN($A$5:$P$5))),COLUMNS($A$7:J163)))),"")</f>
        <v/>
      </c>
      <c r="AA163" s="94" t="str">
        <f t="array" ref="AA163">IFERROR(IF($O163=0,"",INDEX($A$5:$P$5,SMALL(IF(--($A163:$P163&lt;$A$6:$P$6),COLUMN($A$5:$P$5),IF($A163:$P163="غ",COLUMN($A$5:$P$5))),COLUMNS($A$7:K163)))),"")</f>
        <v/>
      </c>
      <c r="AB163" s="94" t="str">
        <f t="array" ref="AB163">IFERROR(IF($O163=0,"",INDEX($A$5:$P$5,SMALL(IF(--($A163:$P163&lt;$A$6:$P$6),COLUMN($A$5:$P$5),IF($A163:$P163="غ",COLUMN($A$5:$P$5))),COLUMNS($A$7:L163)))),"")</f>
        <v/>
      </c>
      <c r="AC163" s="94" t="str">
        <f t="array" ref="AC163">IFERROR(IF($O163=0,"",INDEX($A$5:$P$5,SMALL(IF(--($A163:$P163&lt;$A$6:$P$6),COLUMN($A$5:$P$5),IF($A163:$P163="غ",COLUMN($A$5:$P$5))),COLUMNS($A$7:M163)))),"")</f>
        <v/>
      </c>
      <c r="AD163" s="94" t="str">
        <f t="array" ref="AD163">IFERROR(IF($O163=0,"",INDEX($A$5:$P$5,SMALL(IF(--($A163:$P163&lt;$A$6:$P$6),COLUMN($A$5:$P$5),IF($A163:$P163="غ",COLUMN($A$5:$P$5))),COLUMNS($A$7:N163)))),"")</f>
        <v/>
      </c>
      <c r="AE163" s="94" t="str">
        <f t="array" ref="AE163">IFERROR(IF($O163=0,"",INDEX($A$5:$P$5,SMALL(IF(--($A163:$P163&lt;$A$6:$P$6),COLUMN($A$5:$P$5),IF($A163:$P163="غ",COLUMN($A$5:$P$5))),COLUMNS($A$7:O163)))),"")</f>
        <v/>
      </c>
    </row>
    <row r="164" spans="1:31">
      <c r="A164" s="98">
        <f>ورقة1!P166</f>
        <v>0</v>
      </c>
      <c r="B164" s="98">
        <f>ورقة1!R166</f>
        <v>0</v>
      </c>
      <c r="C164" s="98">
        <f>ورقة1!T166</f>
        <v>0</v>
      </c>
      <c r="D164" s="98">
        <f>ورقة1!V166</f>
        <v>0</v>
      </c>
      <c r="E164" s="98">
        <f>ورقة1!X166</f>
        <v>0</v>
      </c>
      <c r="F164" s="98">
        <f>ورقة1!AA166</f>
        <v>0</v>
      </c>
      <c r="G164" s="98">
        <f>ورقة1!AD166</f>
        <v>0</v>
      </c>
      <c r="H164" s="98">
        <f>ورقة1!AG166</f>
        <v>0</v>
      </c>
      <c r="I164" s="98">
        <f>ورقة1!AJ166</f>
        <v>0</v>
      </c>
      <c r="J164" s="98">
        <f>ورقة1!AM166</f>
        <v>0</v>
      </c>
      <c r="K164" s="98">
        <f>ورقة1!AP166</f>
        <v>0</v>
      </c>
      <c r="L164" s="98">
        <f>ورقة1!AS166</f>
        <v>0</v>
      </c>
      <c r="M164" s="98">
        <f>ورقة1!AV166</f>
        <v>0</v>
      </c>
      <c r="N164" s="98">
        <f>ورقة1!AX166</f>
        <v>0</v>
      </c>
      <c r="O164" s="98">
        <f>ورقة1!AZ166</f>
        <v>0</v>
      </c>
      <c r="P164" s="98">
        <f>ورقة1!BA166</f>
        <v>0</v>
      </c>
      <c r="Q164" s="94" t="str">
        <f t="array" ref="Q164">IFERROR(IF($O164=0,"",INDEX($A$5:$P$5,SMALL(IF(--($A164:$P164&lt;$A$6:$P$6),COLUMN($A$5:$P$5),IF($A164:$P164="غ",COLUMN($A$5:$P$5))),COLUMNS($A$7:A164)))),"")</f>
        <v/>
      </c>
      <c r="R164" s="94" t="str">
        <f t="array" ref="R164">IFERROR(IF($O164=0,"",INDEX($A$5:$P$5,SMALL(IF(--($A164:$P164&lt;$A$6:$P$6),COLUMN($A$5:$P$5),IF($A164:$P164="غ",COLUMN($A$5:$P$5))),COLUMNS($A$7:B164)))),"")</f>
        <v/>
      </c>
      <c r="S164" s="94" t="str">
        <f t="array" ref="S164">IFERROR(IF($O164=0,"",INDEX($A$5:$P$5,SMALL(IF(--($A164:$P164&lt;$A$6:$P$6),COLUMN($A$5:$P$5),IF($A164:$P164="غ",COLUMN($A$5:$P$5))),COLUMNS($A$7:C164)))),"")</f>
        <v/>
      </c>
      <c r="T164" s="94" t="str">
        <f t="array" ref="T164">IFERROR(IF($O164=0,"",INDEX($A$5:$P$5,SMALL(IF(--($A164:$P164&lt;$A$6:$P$6),COLUMN($A$5:$P$5),IF($A164:$P164="غ",COLUMN($A$5:$P$5))),COLUMNS($A$7:D164)))),"")</f>
        <v/>
      </c>
      <c r="U164" s="94" t="str">
        <f t="array" ref="U164">IFERROR(IF($O164=0,"",INDEX($A$5:$P$5,SMALL(IF(--($A164:$P164&lt;$A$6:$P$6),COLUMN($A$5:$P$5),IF($A164:$P164="غ",COLUMN($A$5:$P$5))),COLUMNS($A$7:E164)))),"")</f>
        <v/>
      </c>
      <c r="V164" s="94" t="str">
        <f t="array" ref="V164">IFERROR(IF($O164=0,"",INDEX($A$5:$P$5,SMALL(IF(--($A164:$P164&lt;$A$6:$P$6),COLUMN($A$5:$P$5),IF($A164:$P164="غ",COLUMN($A$5:$P$5))),COLUMNS($A$7:F164)))),"")</f>
        <v/>
      </c>
      <c r="W164" s="94" t="str">
        <f t="array" ref="W164">IFERROR(IF($O164=0,"",INDEX($A$5:$P$5,SMALL(IF(--($A164:$P164&lt;$A$6:$P$6),COLUMN($A$5:$P$5),IF($A164:$P164="غ",COLUMN($A$5:$P$5))),COLUMNS($A$7:G164)))),"")</f>
        <v/>
      </c>
      <c r="X164" s="94" t="str">
        <f t="array" ref="X164">IFERROR(IF($O164=0,"",INDEX($A$5:$P$5,SMALL(IF(--($A164:$P164&lt;$A$6:$P$6),COLUMN($A$5:$P$5),IF($A164:$P164="غ",COLUMN($A$5:$P$5))),COLUMNS($A$7:H164)))),"")</f>
        <v/>
      </c>
      <c r="Y164" s="94" t="str">
        <f t="array" ref="Y164">IFERROR(IF($O164=0,"",INDEX($A$5:$P$5,SMALL(IF(--($A164:$P164&lt;$A$6:$P$6),COLUMN($A$5:$P$5),IF($A164:$P164="غ",COLUMN($A$5:$P$5))),COLUMNS($A$7:I164)))),"")</f>
        <v/>
      </c>
      <c r="Z164" s="94" t="str">
        <f t="array" ref="Z164">IFERROR(IF($O164=0,"",INDEX($A$5:$P$5,SMALL(IF(--($A164:$P164&lt;$A$6:$P$6),COLUMN($A$5:$P$5),IF($A164:$P164="غ",COLUMN($A$5:$P$5))),COLUMNS($A$7:J164)))),"")</f>
        <v/>
      </c>
      <c r="AA164" s="94" t="str">
        <f t="array" ref="AA164">IFERROR(IF($O164=0,"",INDEX($A$5:$P$5,SMALL(IF(--($A164:$P164&lt;$A$6:$P$6),COLUMN($A$5:$P$5),IF($A164:$P164="غ",COLUMN($A$5:$P$5))),COLUMNS($A$7:K164)))),"")</f>
        <v/>
      </c>
      <c r="AB164" s="94" t="str">
        <f t="array" ref="AB164">IFERROR(IF($O164=0,"",INDEX($A$5:$P$5,SMALL(IF(--($A164:$P164&lt;$A$6:$P$6),COLUMN($A$5:$P$5),IF($A164:$P164="غ",COLUMN($A$5:$P$5))),COLUMNS($A$7:L164)))),"")</f>
        <v/>
      </c>
      <c r="AC164" s="94" t="str">
        <f t="array" ref="AC164">IFERROR(IF($O164=0,"",INDEX($A$5:$P$5,SMALL(IF(--($A164:$P164&lt;$A$6:$P$6),COLUMN($A$5:$P$5),IF($A164:$P164="غ",COLUMN($A$5:$P$5))),COLUMNS($A$7:M164)))),"")</f>
        <v/>
      </c>
      <c r="AD164" s="94" t="str">
        <f t="array" ref="AD164">IFERROR(IF($O164=0,"",INDEX($A$5:$P$5,SMALL(IF(--($A164:$P164&lt;$A$6:$P$6),COLUMN($A$5:$P$5),IF($A164:$P164="غ",COLUMN($A$5:$P$5))),COLUMNS($A$7:N164)))),"")</f>
        <v/>
      </c>
      <c r="AE164" s="94" t="str">
        <f t="array" ref="AE164">IFERROR(IF($O164=0,"",INDEX($A$5:$P$5,SMALL(IF(--($A164:$P164&lt;$A$6:$P$6),COLUMN($A$5:$P$5),IF($A164:$P164="غ",COLUMN($A$5:$P$5))),COLUMNS($A$7:O164)))),"")</f>
        <v/>
      </c>
    </row>
    <row r="165" spans="1:31">
      <c r="A165" s="98">
        <f>ورقة1!P167</f>
        <v>0</v>
      </c>
      <c r="B165" s="98">
        <f>ورقة1!R167</f>
        <v>0</v>
      </c>
      <c r="C165" s="98">
        <f>ورقة1!T167</f>
        <v>0</v>
      </c>
      <c r="D165" s="98">
        <f>ورقة1!V167</f>
        <v>0</v>
      </c>
      <c r="E165" s="98">
        <f>ورقة1!X167</f>
        <v>0</v>
      </c>
      <c r="F165" s="98">
        <f>ورقة1!AA167</f>
        <v>0</v>
      </c>
      <c r="G165" s="98">
        <f>ورقة1!AD167</f>
        <v>0</v>
      </c>
      <c r="H165" s="98">
        <f>ورقة1!AG167</f>
        <v>0</v>
      </c>
      <c r="I165" s="98">
        <f>ورقة1!AJ167</f>
        <v>0</v>
      </c>
      <c r="J165" s="98">
        <f>ورقة1!AM167</f>
        <v>0</v>
      </c>
      <c r="K165" s="98">
        <f>ورقة1!AP167</f>
        <v>0</v>
      </c>
      <c r="L165" s="98">
        <f>ورقة1!AS167</f>
        <v>0</v>
      </c>
      <c r="M165" s="98">
        <f>ورقة1!AV167</f>
        <v>0</v>
      </c>
      <c r="N165" s="98">
        <f>ورقة1!AX167</f>
        <v>0</v>
      </c>
      <c r="O165" s="98">
        <f>ورقة1!AZ167</f>
        <v>0</v>
      </c>
      <c r="P165" s="98">
        <f>ورقة1!BA167</f>
        <v>0</v>
      </c>
      <c r="Q165" s="94" t="str">
        <f t="array" ref="Q165">IFERROR(IF($O165=0,"",INDEX($A$5:$P$5,SMALL(IF(--($A165:$P165&lt;$A$6:$P$6),COLUMN($A$5:$P$5),IF($A165:$P165="غ",COLUMN($A$5:$P$5))),COLUMNS($A$7:A165)))),"")</f>
        <v/>
      </c>
      <c r="R165" s="94" t="str">
        <f t="array" ref="R165">IFERROR(IF($O165=0,"",INDEX($A$5:$P$5,SMALL(IF(--($A165:$P165&lt;$A$6:$P$6),COLUMN($A$5:$P$5),IF($A165:$P165="غ",COLUMN($A$5:$P$5))),COLUMNS($A$7:B165)))),"")</f>
        <v/>
      </c>
      <c r="S165" s="94" t="str">
        <f t="array" ref="S165">IFERROR(IF($O165=0,"",INDEX($A$5:$P$5,SMALL(IF(--($A165:$P165&lt;$A$6:$P$6),COLUMN($A$5:$P$5),IF($A165:$P165="غ",COLUMN($A$5:$P$5))),COLUMNS($A$7:C165)))),"")</f>
        <v/>
      </c>
      <c r="T165" s="94" t="str">
        <f t="array" ref="T165">IFERROR(IF($O165=0,"",INDEX($A$5:$P$5,SMALL(IF(--($A165:$P165&lt;$A$6:$P$6),COLUMN($A$5:$P$5),IF($A165:$P165="غ",COLUMN($A$5:$P$5))),COLUMNS($A$7:D165)))),"")</f>
        <v/>
      </c>
      <c r="U165" s="94" t="str">
        <f t="array" ref="U165">IFERROR(IF($O165=0,"",INDEX($A$5:$P$5,SMALL(IF(--($A165:$P165&lt;$A$6:$P$6),COLUMN($A$5:$P$5),IF($A165:$P165="غ",COLUMN($A$5:$P$5))),COLUMNS($A$7:E165)))),"")</f>
        <v/>
      </c>
      <c r="V165" s="94" t="str">
        <f t="array" ref="V165">IFERROR(IF($O165=0,"",INDEX($A$5:$P$5,SMALL(IF(--($A165:$P165&lt;$A$6:$P$6),COLUMN($A$5:$P$5),IF($A165:$P165="غ",COLUMN($A$5:$P$5))),COLUMNS($A$7:F165)))),"")</f>
        <v/>
      </c>
      <c r="W165" s="94" t="str">
        <f t="array" ref="W165">IFERROR(IF($O165=0,"",INDEX($A$5:$P$5,SMALL(IF(--($A165:$P165&lt;$A$6:$P$6),COLUMN($A$5:$P$5),IF($A165:$P165="غ",COLUMN($A$5:$P$5))),COLUMNS($A$7:G165)))),"")</f>
        <v/>
      </c>
      <c r="X165" s="94" t="str">
        <f t="array" ref="X165">IFERROR(IF($O165=0,"",INDEX($A$5:$P$5,SMALL(IF(--($A165:$P165&lt;$A$6:$P$6),COLUMN($A$5:$P$5),IF($A165:$P165="غ",COLUMN($A$5:$P$5))),COLUMNS($A$7:H165)))),"")</f>
        <v/>
      </c>
      <c r="Y165" s="94" t="str">
        <f t="array" ref="Y165">IFERROR(IF($O165=0,"",INDEX($A$5:$P$5,SMALL(IF(--($A165:$P165&lt;$A$6:$P$6),COLUMN($A$5:$P$5),IF($A165:$P165="غ",COLUMN($A$5:$P$5))),COLUMNS($A$7:I165)))),"")</f>
        <v/>
      </c>
      <c r="Z165" s="94" t="str">
        <f t="array" ref="Z165">IFERROR(IF($O165=0,"",INDEX($A$5:$P$5,SMALL(IF(--($A165:$P165&lt;$A$6:$P$6),COLUMN($A$5:$P$5),IF($A165:$P165="غ",COLUMN($A$5:$P$5))),COLUMNS($A$7:J165)))),"")</f>
        <v/>
      </c>
      <c r="AA165" s="94" t="str">
        <f t="array" ref="AA165">IFERROR(IF($O165=0,"",INDEX($A$5:$P$5,SMALL(IF(--($A165:$P165&lt;$A$6:$P$6),COLUMN($A$5:$P$5),IF($A165:$P165="غ",COLUMN($A$5:$P$5))),COLUMNS($A$7:K165)))),"")</f>
        <v/>
      </c>
      <c r="AB165" s="94" t="str">
        <f t="array" ref="AB165">IFERROR(IF($O165=0,"",INDEX($A$5:$P$5,SMALL(IF(--($A165:$P165&lt;$A$6:$P$6),COLUMN($A$5:$P$5),IF($A165:$P165="غ",COLUMN($A$5:$P$5))),COLUMNS($A$7:L165)))),"")</f>
        <v/>
      </c>
      <c r="AC165" s="94" t="str">
        <f t="array" ref="AC165">IFERROR(IF($O165=0,"",INDEX($A$5:$P$5,SMALL(IF(--($A165:$P165&lt;$A$6:$P$6),COLUMN($A$5:$P$5),IF($A165:$P165="غ",COLUMN($A$5:$P$5))),COLUMNS($A$7:M165)))),"")</f>
        <v/>
      </c>
      <c r="AD165" s="94" t="str">
        <f t="array" ref="AD165">IFERROR(IF($O165=0,"",INDEX($A$5:$P$5,SMALL(IF(--($A165:$P165&lt;$A$6:$P$6),COLUMN($A$5:$P$5),IF($A165:$P165="غ",COLUMN($A$5:$P$5))),COLUMNS($A$7:N165)))),"")</f>
        <v/>
      </c>
      <c r="AE165" s="94" t="str">
        <f t="array" ref="AE165">IFERROR(IF($O165=0,"",INDEX($A$5:$P$5,SMALL(IF(--($A165:$P165&lt;$A$6:$P$6),COLUMN($A$5:$P$5),IF($A165:$P165="غ",COLUMN($A$5:$P$5))),COLUMNS($A$7:O165)))),"")</f>
        <v/>
      </c>
    </row>
    <row r="166" spans="1:31">
      <c r="A166" s="98">
        <f>ورقة1!P168</f>
        <v>0</v>
      </c>
      <c r="B166" s="98">
        <f>ورقة1!R168</f>
        <v>0</v>
      </c>
      <c r="C166" s="98">
        <f>ورقة1!T168</f>
        <v>0</v>
      </c>
      <c r="D166" s="98">
        <f>ورقة1!V168</f>
        <v>0</v>
      </c>
      <c r="E166" s="98">
        <f>ورقة1!X168</f>
        <v>0</v>
      </c>
      <c r="F166" s="98">
        <f>ورقة1!AA168</f>
        <v>0</v>
      </c>
      <c r="G166" s="98">
        <f>ورقة1!AD168</f>
        <v>0</v>
      </c>
      <c r="H166" s="98">
        <f>ورقة1!AG168</f>
        <v>0</v>
      </c>
      <c r="I166" s="98">
        <f>ورقة1!AJ168</f>
        <v>0</v>
      </c>
      <c r="J166" s="98">
        <f>ورقة1!AM168</f>
        <v>0</v>
      </c>
      <c r="K166" s="98">
        <f>ورقة1!AP168</f>
        <v>0</v>
      </c>
      <c r="L166" s="98">
        <f>ورقة1!AS168</f>
        <v>0</v>
      </c>
      <c r="M166" s="98">
        <f>ورقة1!AV168</f>
        <v>0</v>
      </c>
      <c r="N166" s="98">
        <f>ورقة1!AX168</f>
        <v>0</v>
      </c>
      <c r="O166" s="98">
        <f>ورقة1!AZ168</f>
        <v>0</v>
      </c>
      <c r="P166" s="98">
        <f>ورقة1!BA168</f>
        <v>0</v>
      </c>
      <c r="Q166" s="94" t="str">
        <f t="array" ref="Q166">IFERROR(IF($O166=0,"",INDEX($A$5:$P$5,SMALL(IF(--($A166:$P166&lt;$A$6:$P$6),COLUMN($A$5:$P$5),IF($A166:$P166="غ",COLUMN($A$5:$P$5))),COLUMNS($A$7:A166)))),"")</f>
        <v/>
      </c>
      <c r="R166" s="94" t="str">
        <f t="array" ref="R166">IFERROR(IF($O166=0,"",INDEX($A$5:$P$5,SMALL(IF(--($A166:$P166&lt;$A$6:$P$6),COLUMN($A$5:$P$5),IF($A166:$P166="غ",COLUMN($A$5:$P$5))),COLUMNS($A$7:B166)))),"")</f>
        <v/>
      </c>
      <c r="S166" s="94" t="str">
        <f t="array" ref="S166">IFERROR(IF($O166=0,"",INDEX($A$5:$P$5,SMALL(IF(--($A166:$P166&lt;$A$6:$P$6),COLUMN($A$5:$P$5),IF($A166:$P166="غ",COLUMN($A$5:$P$5))),COLUMNS($A$7:C166)))),"")</f>
        <v/>
      </c>
      <c r="T166" s="94" t="str">
        <f t="array" ref="T166">IFERROR(IF($O166=0,"",INDEX($A$5:$P$5,SMALL(IF(--($A166:$P166&lt;$A$6:$P$6),COLUMN($A$5:$P$5),IF($A166:$P166="غ",COLUMN($A$5:$P$5))),COLUMNS($A$7:D166)))),"")</f>
        <v/>
      </c>
      <c r="U166" s="94" t="str">
        <f t="array" ref="U166">IFERROR(IF($O166=0,"",INDEX($A$5:$P$5,SMALL(IF(--($A166:$P166&lt;$A$6:$P$6),COLUMN($A$5:$P$5),IF($A166:$P166="غ",COLUMN($A$5:$P$5))),COLUMNS($A$7:E166)))),"")</f>
        <v/>
      </c>
      <c r="V166" s="94" t="str">
        <f t="array" ref="V166">IFERROR(IF($O166=0,"",INDEX($A$5:$P$5,SMALL(IF(--($A166:$P166&lt;$A$6:$P$6),COLUMN($A$5:$P$5),IF($A166:$P166="غ",COLUMN($A$5:$P$5))),COLUMNS($A$7:F166)))),"")</f>
        <v/>
      </c>
      <c r="W166" s="94" t="str">
        <f t="array" ref="W166">IFERROR(IF($O166=0,"",INDEX($A$5:$P$5,SMALL(IF(--($A166:$P166&lt;$A$6:$P$6),COLUMN($A$5:$P$5),IF($A166:$P166="غ",COLUMN($A$5:$P$5))),COLUMNS($A$7:G166)))),"")</f>
        <v/>
      </c>
      <c r="X166" s="94" t="str">
        <f t="array" ref="X166">IFERROR(IF($O166=0,"",INDEX($A$5:$P$5,SMALL(IF(--($A166:$P166&lt;$A$6:$P$6),COLUMN($A$5:$P$5),IF($A166:$P166="غ",COLUMN($A$5:$P$5))),COLUMNS($A$7:H166)))),"")</f>
        <v/>
      </c>
      <c r="Y166" s="94" t="str">
        <f t="array" ref="Y166">IFERROR(IF($O166=0,"",INDEX($A$5:$P$5,SMALL(IF(--($A166:$P166&lt;$A$6:$P$6),COLUMN($A$5:$P$5),IF($A166:$P166="غ",COLUMN($A$5:$P$5))),COLUMNS($A$7:I166)))),"")</f>
        <v/>
      </c>
      <c r="Z166" s="94" t="str">
        <f t="array" ref="Z166">IFERROR(IF($O166=0,"",INDEX($A$5:$P$5,SMALL(IF(--($A166:$P166&lt;$A$6:$P$6),COLUMN($A$5:$P$5),IF($A166:$P166="غ",COLUMN($A$5:$P$5))),COLUMNS($A$7:J166)))),"")</f>
        <v/>
      </c>
      <c r="AA166" s="94" t="str">
        <f t="array" ref="AA166">IFERROR(IF($O166=0,"",INDEX($A$5:$P$5,SMALL(IF(--($A166:$P166&lt;$A$6:$P$6),COLUMN($A$5:$P$5),IF($A166:$P166="غ",COLUMN($A$5:$P$5))),COLUMNS($A$7:K166)))),"")</f>
        <v/>
      </c>
      <c r="AB166" s="94" t="str">
        <f t="array" ref="AB166">IFERROR(IF($O166=0,"",INDEX($A$5:$P$5,SMALL(IF(--($A166:$P166&lt;$A$6:$P$6),COLUMN($A$5:$P$5),IF($A166:$P166="غ",COLUMN($A$5:$P$5))),COLUMNS($A$7:L166)))),"")</f>
        <v/>
      </c>
      <c r="AC166" s="94" t="str">
        <f t="array" ref="AC166">IFERROR(IF($O166=0,"",INDEX($A$5:$P$5,SMALL(IF(--($A166:$P166&lt;$A$6:$P$6),COLUMN($A$5:$P$5),IF($A166:$P166="غ",COLUMN($A$5:$P$5))),COLUMNS($A$7:M166)))),"")</f>
        <v/>
      </c>
      <c r="AD166" s="94" t="str">
        <f t="array" ref="AD166">IFERROR(IF($O166=0,"",INDEX($A$5:$P$5,SMALL(IF(--($A166:$P166&lt;$A$6:$P$6),COLUMN($A$5:$P$5),IF($A166:$P166="غ",COLUMN($A$5:$P$5))),COLUMNS($A$7:N166)))),"")</f>
        <v/>
      </c>
      <c r="AE166" s="94" t="str">
        <f t="array" ref="AE166">IFERROR(IF($O166=0,"",INDEX($A$5:$P$5,SMALL(IF(--($A166:$P166&lt;$A$6:$P$6),COLUMN($A$5:$P$5),IF($A166:$P166="غ",COLUMN($A$5:$P$5))),COLUMNS($A$7:O166)))),"")</f>
        <v/>
      </c>
    </row>
    <row r="167" spans="1:31">
      <c r="A167" s="98">
        <f>ورقة1!P169</f>
        <v>0</v>
      </c>
      <c r="B167" s="98">
        <f>ورقة1!R169</f>
        <v>0</v>
      </c>
      <c r="C167" s="98">
        <f>ورقة1!T169</f>
        <v>0</v>
      </c>
      <c r="D167" s="98">
        <f>ورقة1!V169</f>
        <v>0</v>
      </c>
      <c r="E167" s="98">
        <f>ورقة1!X169</f>
        <v>0</v>
      </c>
      <c r="F167" s="98">
        <f>ورقة1!AA169</f>
        <v>0</v>
      </c>
      <c r="G167" s="98">
        <f>ورقة1!AD169</f>
        <v>0</v>
      </c>
      <c r="H167" s="98">
        <f>ورقة1!AG169</f>
        <v>0</v>
      </c>
      <c r="I167" s="98">
        <f>ورقة1!AJ169</f>
        <v>0</v>
      </c>
      <c r="J167" s="98">
        <f>ورقة1!AM169</f>
        <v>0</v>
      </c>
      <c r="K167" s="98">
        <f>ورقة1!AP169</f>
        <v>0</v>
      </c>
      <c r="L167" s="98">
        <f>ورقة1!AS169</f>
        <v>0</v>
      </c>
      <c r="M167" s="98">
        <f>ورقة1!AV169</f>
        <v>0</v>
      </c>
      <c r="N167" s="98">
        <f>ورقة1!AX169</f>
        <v>0</v>
      </c>
      <c r="O167" s="98">
        <f>ورقة1!AZ169</f>
        <v>0</v>
      </c>
      <c r="P167" s="98">
        <f>ورقة1!BA169</f>
        <v>0</v>
      </c>
      <c r="Q167" s="94" t="str">
        <f t="array" ref="Q167">IFERROR(IF($O167=0,"",INDEX($A$5:$P$5,SMALL(IF(--($A167:$P167&lt;$A$6:$P$6),COLUMN($A$5:$P$5),IF($A167:$P167="غ",COLUMN($A$5:$P$5))),COLUMNS($A$7:A167)))),"")</f>
        <v/>
      </c>
      <c r="R167" s="94" t="str">
        <f t="array" ref="R167">IFERROR(IF($O167=0,"",INDEX($A$5:$P$5,SMALL(IF(--($A167:$P167&lt;$A$6:$P$6),COLUMN($A$5:$P$5),IF($A167:$P167="غ",COLUMN($A$5:$P$5))),COLUMNS($A$7:B167)))),"")</f>
        <v/>
      </c>
      <c r="S167" s="94" t="str">
        <f t="array" ref="S167">IFERROR(IF($O167=0,"",INDEX($A$5:$P$5,SMALL(IF(--($A167:$P167&lt;$A$6:$P$6),COLUMN($A$5:$P$5),IF($A167:$P167="غ",COLUMN($A$5:$P$5))),COLUMNS($A$7:C167)))),"")</f>
        <v/>
      </c>
      <c r="T167" s="94" t="str">
        <f t="array" ref="T167">IFERROR(IF($O167=0,"",INDEX($A$5:$P$5,SMALL(IF(--($A167:$P167&lt;$A$6:$P$6),COLUMN($A$5:$P$5),IF($A167:$P167="غ",COLUMN($A$5:$P$5))),COLUMNS($A$7:D167)))),"")</f>
        <v/>
      </c>
      <c r="U167" s="94" t="str">
        <f t="array" ref="U167">IFERROR(IF($O167=0,"",INDEX($A$5:$P$5,SMALL(IF(--($A167:$P167&lt;$A$6:$P$6),COLUMN($A$5:$P$5),IF($A167:$P167="غ",COLUMN($A$5:$P$5))),COLUMNS($A$7:E167)))),"")</f>
        <v/>
      </c>
      <c r="V167" s="94" t="str">
        <f t="array" ref="V167">IFERROR(IF($O167=0,"",INDEX($A$5:$P$5,SMALL(IF(--($A167:$P167&lt;$A$6:$P$6),COLUMN($A$5:$P$5),IF($A167:$P167="غ",COLUMN($A$5:$P$5))),COLUMNS($A$7:F167)))),"")</f>
        <v/>
      </c>
      <c r="W167" s="94" t="str">
        <f t="array" ref="W167">IFERROR(IF($O167=0,"",INDEX($A$5:$P$5,SMALL(IF(--($A167:$P167&lt;$A$6:$P$6),COLUMN($A$5:$P$5),IF($A167:$P167="غ",COLUMN($A$5:$P$5))),COLUMNS($A$7:G167)))),"")</f>
        <v/>
      </c>
      <c r="X167" s="94" t="str">
        <f t="array" ref="X167">IFERROR(IF($O167=0,"",INDEX($A$5:$P$5,SMALL(IF(--($A167:$P167&lt;$A$6:$P$6),COLUMN($A$5:$P$5),IF($A167:$P167="غ",COLUMN($A$5:$P$5))),COLUMNS($A$7:H167)))),"")</f>
        <v/>
      </c>
      <c r="Y167" s="94" t="str">
        <f t="array" ref="Y167">IFERROR(IF($O167=0,"",INDEX($A$5:$P$5,SMALL(IF(--($A167:$P167&lt;$A$6:$P$6),COLUMN($A$5:$P$5),IF($A167:$P167="غ",COLUMN($A$5:$P$5))),COLUMNS($A$7:I167)))),"")</f>
        <v/>
      </c>
      <c r="Z167" s="94" t="str">
        <f t="array" ref="Z167">IFERROR(IF($O167=0,"",INDEX($A$5:$P$5,SMALL(IF(--($A167:$P167&lt;$A$6:$P$6),COLUMN($A$5:$P$5),IF($A167:$P167="غ",COLUMN($A$5:$P$5))),COLUMNS($A$7:J167)))),"")</f>
        <v/>
      </c>
      <c r="AA167" s="94" t="str">
        <f t="array" ref="AA167">IFERROR(IF($O167=0,"",INDEX($A$5:$P$5,SMALL(IF(--($A167:$P167&lt;$A$6:$P$6),COLUMN($A$5:$P$5),IF($A167:$P167="غ",COLUMN($A$5:$P$5))),COLUMNS($A$7:K167)))),"")</f>
        <v/>
      </c>
      <c r="AB167" s="94" t="str">
        <f t="array" ref="AB167">IFERROR(IF($O167=0,"",INDEX($A$5:$P$5,SMALL(IF(--($A167:$P167&lt;$A$6:$P$6),COLUMN($A$5:$P$5),IF($A167:$P167="غ",COLUMN($A$5:$P$5))),COLUMNS($A$7:L167)))),"")</f>
        <v/>
      </c>
      <c r="AC167" s="94" t="str">
        <f t="array" ref="AC167">IFERROR(IF($O167=0,"",INDEX($A$5:$P$5,SMALL(IF(--($A167:$P167&lt;$A$6:$P$6),COLUMN($A$5:$P$5),IF($A167:$P167="غ",COLUMN($A$5:$P$5))),COLUMNS($A$7:M167)))),"")</f>
        <v/>
      </c>
      <c r="AD167" s="94" t="str">
        <f t="array" ref="AD167">IFERROR(IF($O167=0,"",INDEX($A$5:$P$5,SMALL(IF(--($A167:$P167&lt;$A$6:$P$6),COLUMN($A$5:$P$5),IF($A167:$P167="غ",COLUMN($A$5:$P$5))),COLUMNS($A$7:N167)))),"")</f>
        <v/>
      </c>
      <c r="AE167" s="94" t="str">
        <f t="array" ref="AE167">IFERROR(IF($O167=0,"",INDEX($A$5:$P$5,SMALL(IF(--($A167:$P167&lt;$A$6:$P$6),COLUMN($A$5:$P$5),IF($A167:$P167="غ",COLUMN($A$5:$P$5))),COLUMNS($A$7:O167)))),"")</f>
        <v/>
      </c>
    </row>
    <row r="168" spans="1:31">
      <c r="A168" s="98">
        <f>ورقة1!P170</f>
        <v>0</v>
      </c>
      <c r="B168" s="98">
        <f>ورقة1!R170</f>
        <v>0</v>
      </c>
      <c r="C168" s="98">
        <f>ورقة1!T170</f>
        <v>0</v>
      </c>
      <c r="D168" s="98">
        <f>ورقة1!V170</f>
        <v>0</v>
      </c>
      <c r="E168" s="98">
        <f>ورقة1!X170</f>
        <v>0</v>
      </c>
      <c r="F168" s="98">
        <f>ورقة1!AA170</f>
        <v>0</v>
      </c>
      <c r="G168" s="98">
        <f>ورقة1!AD170</f>
        <v>0</v>
      </c>
      <c r="H168" s="98">
        <f>ورقة1!AG170</f>
        <v>0</v>
      </c>
      <c r="I168" s="98">
        <f>ورقة1!AJ170</f>
        <v>0</v>
      </c>
      <c r="J168" s="98">
        <f>ورقة1!AM170</f>
        <v>0</v>
      </c>
      <c r="K168" s="98">
        <f>ورقة1!AP170</f>
        <v>0</v>
      </c>
      <c r="L168" s="98">
        <f>ورقة1!AS170</f>
        <v>0</v>
      </c>
      <c r="M168" s="98">
        <f>ورقة1!AV170</f>
        <v>0</v>
      </c>
      <c r="N168" s="98">
        <f>ورقة1!AX170</f>
        <v>0</v>
      </c>
      <c r="O168" s="98">
        <f>ورقة1!AZ170</f>
        <v>0</v>
      </c>
      <c r="P168" s="98">
        <f>ورقة1!BA170</f>
        <v>0</v>
      </c>
      <c r="Q168" s="94" t="str">
        <f t="array" ref="Q168">IFERROR(IF($O168=0,"",INDEX($A$5:$P$5,SMALL(IF(--($A168:$P168&lt;$A$6:$P$6),COLUMN($A$5:$P$5),IF($A168:$P168="غ",COLUMN($A$5:$P$5))),COLUMNS($A$7:A168)))),"")</f>
        <v/>
      </c>
      <c r="R168" s="94" t="str">
        <f t="array" ref="R168">IFERROR(IF($O168=0,"",INDEX($A$5:$P$5,SMALL(IF(--($A168:$P168&lt;$A$6:$P$6),COLUMN($A$5:$P$5),IF($A168:$P168="غ",COLUMN($A$5:$P$5))),COLUMNS($A$7:B168)))),"")</f>
        <v/>
      </c>
      <c r="S168" s="94" t="str">
        <f t="array" ref="S168">IFERROR(IF($O168=0,"",INDEX($A$5:$P$5,SMALL(IF(--($A168:$P168&lt;$A$6:$P$6),COLUMN($A$5:$P$5),IF($A168:$P168="غ",COLUMN($A$5:$P$5))),COLUMNS($A$7:C168)))),"")</f>
        <v/>
      </c>
      <c r="T168" s="94" t="str">
        <f t="array" ref="T168">IFERROR(IF($O168=0,"",INDEX($A$5:$P$5,SMALL(IF(--($A168:$P168&lt;$A$6:$P$6),COLUMN($A$5:$P$5),IF($A168:$P168="غ",COLUMN($A$5:$P$5))),COLUMNS($A$7:D168)))),"")</f>
        <v/>
      </c>
      <c r="U168" s="94" t="str">
        <f t="array" ref="U168">IFERROR(IF($O168=0,"",INDEX($A$5:$P$5,SMALL(IF(--($A168:$P168&lt;$A$6:$P$6),COLUMN($A$5:$P$5),IF($A168:$P168="غ",COLUMN($A$5:$P$5))),COLUMNS($A$7:E168)))),"")</f>
        <v/>
      </c>
      <c r="V168" s="94" t="str">
        <f t="array" ref="V168">IFERROR(IF($O168=0,"",INDEX($A$5:$P$5,SMALL(IF(--($A168:$P168&lt;$A$6:$P$6),COLUMN($A$5:$P$5),IF($A168:$P168="غ",COLUMN($A$5:$P$5))),COLUMNS($A$7:F168)))),"")</f>
        <v/>
      </c>
      <c r="W168" s="94" t="str">
        <f t="array" ref="W168">IFERROR(IF($O168=0,"",INDEX($A$5:$P$5,SMALL(IF(--($A168:$P168&lt;$A$6:$P$6),COLUMN($A$5:$P$5),IF($A168:$P168="غ",COLUMN($A$5:$P$5))),COLUMNS($A$7:G168)))),"")</f>
        <v/>
      </c>
      <c r="X168" s="94" t="str">
        <f t="array" ref="X168">IFERROR(IF($O168=0,"",INDEX($A$5:$P$5,SMALL(IF(--($A168:$P168&lt;$A$6:$P$6),COLUMN($A$5:$P$5),IF($A168:$P168="غ",COLUMN($A$5:$P$5))),COLUMNS($A$7:H168)))),"")</f>
        <v/>
      </c>
      <c r="Y168" s="94" t="str">
        <f t="array" ref="Y168">IFERROR(IF($O168=0,"",INDEX($A$5:$P$5,SMALL(IF(--($A168:$P168&lt;$A$6:$P$6),COLUMN($A$5:$P$5),IF($A168:$P168="غ",COLUMN($A$5:$P$5))),COLUMNS($A$7:I168)))),"")</f>
        <v/>
      </c>
      <c r="Z168" s="94" t="str">
        <f t="array" ref="Z168">IFERROR(IF($O168=0,"",INDEX($A$5:$P$5,SMALL(IF(--($A168:$P168&lt;$A$6:$P$6),COLUMN($A$5:$P$5),IF($A168:$P168="غ",COLUMN($A$5:$P$5))),COLUMNS($A$7:J168)))),"")</f>
        <v/>
      </c>
      <c r="AA168" s="94" t="str">
        <f t="array" ref="AA168">IFERROR(IF($O168=0,"",INDEX($A$5:$P$5,SMALL(IF(--($A168:$P168&lt;$A$6:$P$6),COLUMN($A$5:$P$5),IF($A168:$P168="غ",COLUMN($A$5:$P$5))),COLUMNS($A$7:K168)))),"")</f>
        <v/>
      </c>
      <c r="AB168" s="94" t="str">
        <f t="array" ref="AB168">IFERROR(IF($O168=0,"",INDEX($A$5:$P$5,SMALL(IF(--($A168:$P168&lt;$A$6:$P$6),COLUMN($A$5:$P$5),IF($A168:$P168="غ",COLUMN($A$5:$P$5))),COLUMNS($A$7:L168)))),"")</f>
        <v/>
      </c>
      <c r="AC168" s="94" t="str">
        <f t="array" ref="AC168">IFERROR(IF($O168=0,"",INDEX($A$5:$P$5,SMALL(IF(--($A168:$P168&lt;$A$6:$P$6),COLUMN($A$5:$P$5),IF($A168:$P168="غ",COLUMN($A$5:$P$5))),COLUMNS($A$7:M168)))),"")</f>
        <v/>
      </c>
      <c r="AD168" s="94" t="str">
        <f t="array" ref="AD168">IFERROR(IF($O168=0,"",INDEX($A$5:$P$5,SMALL(IF(--($A168:$P168&lt;$A$6:$P$6),COLUMN($A$5:$P$5),IF($A168:$P168="غ",COLUMN($A$5:$P$5))),COLUMNS($A$7:N168)))),"")</f>
        <v/>
      </c>
      <c r="AE168" s="94" t="str">
        <f t="array" ref="AE168">IFERROR(IF($O168=0,"",INDEX($A$5:$P$5,SMALL(IF(--($A168:$P168&lt;$A$6:$P$6),COLUMN($A$5:$P$5),IF($A168:$P168="غ",COLUMN($A$5:$P$5))),COLUMNS($A$7:O168)))),"")</f>
        <v/>
      </c>
    </row>
    <row r="169" spans="1:31">
      <c r="A169" s="98">
        <f>ورقة1!P171</f>
        <v>0</v>
      </c>
      <c r="B169" s="98">
        <f>ورقة1!R171</f>
        <v>0</v>
      </c>
      <c r="C169" s="98">
        <f>ورقة1!T171</f>
        <v>0</v>
      </c>
      <c r="D169" s="98">
        <f>ورقة1!V171</f>
        <v>0</v>
      </c>
      <c r="E169" s="98">
        <f>ورقة1!X171</f>
        <v>0</v>
      </c>
      <c r="F169" s="98">
        <f>ورقة1!AA171</f>
        <v>0</v>
      </c>
      <c r="G169" s="98">
        <f>ورقة1!AD171</f>
        <v>0</v>
      </c>
      <c r="H169" s="98">
        <f>ورقة1!AG171</f>
        <v>0</v>
      </c>
      <c r="I169" s="98">
        <f>ورقة1!AJ171</f>
        <v>0</v>
      </c>
      <c r="J169" s="98">
        <f>ورقة1!AM171</f>
        <v>0</v>
      </c>
      <c r="K169" s="98">
        <f>ورقة1!AP171</f>
        <v>0</v>
      </c>
      <c r="L169" s="98">
        <f>ورقة1!AS171</f>
        <v>0</v>
      </c>
      <c r="M169" s="98">
        <f>ورقة1!AV171</f>
        <v>0</v>
      </c>
      <c r="N169" s="98">
        <f>ورقة1!AX171</f>
        <v>0</v>
      </c>
      <c r="O169" s="98">
        <f>ورقة1!AZ171</f>
        <v>0</v>
      </c>
      <c r="P169" s="98">
        <f>ورقة1!BA171</f>
        <v>0</v>
      </c>
      <c r="Q169" s="94" t="str">
        <f t="array" ref="Q169">IFERROR(IF($O169=0,"",INDEX($A$5:$P$5,SMALL(IF(--($A169:$P169&lt;$A$6:$P$6),COLUMN($A$5:$P$5),IF($A169:$P169="غ",COLUMN($A$5:$P$5))),COLUMNS($A$7:A169)))),"")</f>
        <v/>
      </c>
      <c r="R169" s="94" t="str">
        <f t="array" ref="R169">IFERROR(IF($O169=0,"",INDEX($A$5:$P$5,SMALL(IF(--($A169:$P169&lt;$A$6:$P$6),COLUMN($A$5:$P$5),IF($A169:$P169="غ",COLUMN($A$5:$P$5))),COLUMNS($A$7:B169)))),"")</f>
        <v/>
      </c>
      <c r="S169" s="94" t="str">
        <f t="array" ref="S169">IFERROR(IF($O169=0,"",INDEX($A$5:$P$5,SMALL(IF(--($A169:$P169&lt;$A$6:$P$6),COLUMN($A$5:$P$5),IF($A169:$P169="غ",COLUMN($A$5:$P$5))),COLUMNS($A$7:C169)))),"")</f>
        <v/>
      </c>
      <c r="T169" s="94" t="str">
        <f t="array" ref="T169">IFERROR(IF($O169=0,"",INDEX($A$5:$P$5,SMALL(IF(--($A169:$P169&lt;$A$6:$P$6),COLUMN($A$5:$P$5),IF($A169:$P169="غ",COLUMN($A$5:$P$5))),COLUMNS($A$7:D169)))),"")</f>
        <v/>
      </c>
      <c r="U169" s="94" t="str">
        <f t="array" ref="U169">IFERROR(IF($O169=0,"",INDEX($A$5:$P$5,SMALL(IF(--($A169:$P169&lt;$A$6:$P$6),COLUMN($A$5:$P$5),IF($A169:$P169="غ",COLUMN($A$5:$P$5))),COLUMNS($A$7:E169)))),"")</f>
        <v/>
      </c>
      <c r="V169" s="94" t="str">
        <f t="array" ref="V169">IFERROR(IF($O169=0,"",INDEX($A$5:$P$5,SMALL(IF(--($A169:$P169&lt;$A$6:$P$6),COLUMN($A$5:$P$5),IF($A169:$P169="غ",COLUMN($A$5:$P$5))),COLUMNS($A$7:F169)))),"")</f>
        <v/>
      </c>
      <c r="W169" s="94" t="str">
        <f t="array" ref="W169">IFERROR(IF($O169=0,"",INDEX($A$5:$P$5,SMALL(IF(--($A169:$P169&lt;$A$6:$P$6),COLUMN($A$5:$P$5),IF($A169:$P169="غ",COLUMN($A$5:$P$5))),COLUMNS($A$7:G169)))),"")</f>
        <v/>
      </c>
      <c r="X169" s="94" t="str">
        <f t="array" ref="X169">IFERROR(IF($O169=0,"",INDEX($A$5:$P$5,SMALL(IF(--($A169:$P169&lt;$A$6:$P$6),COLUMN($A$5:$P$5),IF($A169:$P169="غ",COLUMN($A$5:$P$5))),COLUMNS($A$7:H169)))),"")</f>
        <v/>
      </c>
      <c r="Y169" s="94" t="str">
        <f t="array" ref="Y169">IFERROR(IF($O169=0,"",INDEX($A$5:$P$5,SMALL(IF(--($A169:$P169&lt;$A$6:$P$6),COLUMN($A$5:$P$5),IF($A169:$P169="غ",COLUMN($A$5:$P$5))),COLUMNS($A$7:I169)))),"")</f>
        <v/>
      </c>
      <c r="Z169" s="94" t="str">
        <f t="array" ref="Z169">IFERROR(IF($O169=0,"",INDEX($A$5:$P$5,SMALL(IF(--($A169:$P169&lt;$A$6:$P$6),COLUMN($A$5:$P$5),IF($A169:$P169="غ",COLUMN($A$5:$P$5))),COLUMNS($A$7:J169)))),"")</f>
        <v/>
      </c>
      <c r="AA169" s="94" t="str">
        <f t="array" ref="AA169">IFERROR(IF($O169=0,"",INDEX($A$5:$P$5,SMALL(IF(--($A169:$P169&lt;$A$6:$P$6),COLUMN($A$5:$P$5),IF($A169:$P169="غ",COLUMN($A$5:$P$5))),COLUMNS($A$7:K169)))),"")</f>
        <v/>
      </c>
      <c r="AB169" s="94" t="str">
        <f t="array" ref="AB169">IFERROR(IF($O169=0,"",INDEX($A$5:$P$5,SMALL(IF(--($A169:$P169&lt;$A$6:$P$6),COLUMN($A$5:$P$5),IF($A169:$P169="غ",COLUMN($A$5:$P$5))),COLUMNS($A$7:L169)))),"")</f>
        <v/>
      </c>
      <c r="AC169" s="94" t="str">
        <f t="array" ref="AC169">IFERROR(IF($O169=0,"",INDEX($A$5:$P$5,SMALL(IF(--($A169:$P169&lt;$A$6:$P$6),COLUMN($A$5:$P$5),IF($A169:$P169="غ",COLUMN($A$5:$P$5))),COLUMNS($A$7:M169)))),"")</f>
        <v/>
      </c>
      <c r="AD169" s="94" t="str">
        <f t="array" ref="AD169">IFERROR(IF($O169=0,"",INDEX($A$5:$P$5,SMALL(IF(--($A169:$P169&lt;$A$6:$P$6),COLUMN($A$5:$P$5),IF($A169:$P169="غ",COLUMN($A$5:$P$5))),COLUMNS($A$7:N169)))),"")</f>
        <v/>
      </c>
      <c r="AE169" s="94" t="str">
        <f t="array" ref="AE169">IFERROR(IF($O169=0,"",INDEX($A$5:$P$5,SMALL(IF(--($A169:$P169&lt;$A$6:$P$6),COLUMN($A$5:$P$5),IF($A169:$P169="غ",COLUMN($A$5:$P$5))),COLUMNS($A$7:O169)))),"")</f>
        <v/>
      </c>
    </row>
    <row r="170" spans="1:31">
      <c r="A170" s="98">
        <f>ورقة1!P172</f>
        <v>0</v>
      </c>
      <c r="B170" s="98">
        <f>ورقة1!R172</f>
        <v>0</v>
      </c>
      <c r="C170" s="98">
        <f>ورقة1!T172</f>
        <v>0</v>
      </c>
      <c r="D170" s="98">
        <f>ورقة1!V172</f>
        <v>0</v>
      </c>
      <c r="E170" s="98">
        <f>ورقة1!X172</f>
        <v>0</v>
      </c>
      <c r="F170" s="98">
        <f>ورقة1!AA172</f>
        <v>0</v>
      </c>
      <c r="G170" s="98">
        <f>ورقة1!AD172</f>
        <v>0</v>
      </c>
      <c r="H170" s="98">
        <f>ورقة1!AG172</f>
        <v>0</v>
      </c>
      <c r="I170" s="98">
        <f>ورقة1!AJ172</f>
        <v>0</v>
      </c>
      <c r="J170" s="98">
        <f>ورقة1!AM172</f>
        <v>0</v>
      </c>
      <c r="K170" s="98">
        <f>ورقة1!AP172</f>
        <v>0</v>
      </c>
      <c r="L170" s="98">
        <f>ورقة1!AS172</f>
        <v>0</v>
      </c>
      <c r="M170" s="98">
        <f>ورقة1!AV172</f>
        <v>0</v>
      </c>
      <c r="N170" s="98">
        <f>ورقة1!AX172</f>
        <v>0</v>
      </c>
      <c r="O170" s="98">
        <f>ورقة1!AZ172</f>
        <v>0</v>
      </c>
      <c r="P170" s="98">
        <f>ورقة1!BA172</f>
        <v>0</v>
      </c>
      <c r="Q170" s="94" t="str">
        <f t="array" ref="Q170">IFERROR(IF($O170=0,"",INDEX($A$5:$P$5,SMALL(IF(--($A170:$P170&lt;$A$6:$P$6),COLUMN($A$5:$P$5),IF($A170:$P170="غ",COLUMN($A$5:$P$5))),COLUMNS($A$7:A170)))),"")</f>
        <v/>
      </c>
      <c r="R170" s="94" t="str">
        <f t="array" ref="R170">IFERROR(IF($O170=0,"",INDEX($A$5:$P$5,SMALL(IF(--($A170:$P170&lt;$A$6:$P$6),COLUMN($A$5:$P$5),IF($A170:$P170="غ",COLUMN($A$5:$P$5))),COLUMNS($A$7:B170)))),"")</f>
        <v/>
      </c>
      <c r="S170" s="94" t="str">
        <f t="array" ref="S170">IFERROR(IF($O170=0,"",INDEX($A$5:$P$5,SMALL(IF(--($A170:$P170&lt;$A$6:$P$6),COLUMN($A$5:$P$5),IF($A170:$P170="غ",COLUMN($A$5:$P$5))),COLUMNS($A$7:C170)))),"")</f>
        <v/>
      </c>
      <c r="T170" s="94" t="str">
        <f t="array" ref="T170">IFERROR(IF($O170=0,"",INDEX($A$5:$P$5,SMALL(IF(--($A170:$P170&lt;$A$6:$P$6),COLUMN($A$5:$P$5),IF($A170:$P170="غ",COLUMN($A$5:$P$5))),COLUMNS($A$7:D170)))),"")</f>
        <v/>
      </c>
      <c r="U170" s="94" t="str">
        <f t="array" ref="U170">IFERROR(IF($O170=0,"",INDEX($A$5:$P$5,SMALL(IF(--($A170:$P170&lt;$A$6:$P$6),COLUMN($A$5:$P$5),IF($A170:$P170="غ",COLUMN($A$5:$P$5))),COLUMNS($A$7:E170)))),"")</f>
        <v/>
      </c>
      <c r="V170" s="94" t="str">
        <f t="array" ref="V170">IFERROR(IF($O170=0,"",INDEX($A$5:$P$5,SMALL(IF(--($A170:$P170&lt;$A$6:$P$6),COLUMN($A$5:$P$5),IF($A170:$P170="غ",COLUMN($A$5:$P$5))),COLUMNS($A$7:F170)))),"")</f>
        <v/>
      </c>
      <c r="W170" s="94" t="str">
        <f t="array" ref="W170">IFERROR(IF($O170=0,"",INDEX($A$5:$P$5,SMALL(IF(--($A170:$P170&lt;$A$6:$P$6),COLUMN($A$5:$P$5),IF($A170:$P170="غ",COLUMN($A$5:$P$5))),COLUMNS($A$7:G170)))),"")</f>
        <v/>
      </c>
      <c r="X170" s="94" t="str">
        <f t="array" ref="X170">IFERROR(IF($O170=0,"",INDEX($A$5:$P$5,SMALL(IF(--($A170:$P170&lt;$A$6:$P$6),COLUMN($A$5:$P$5),IF($A170:$P170="غ",COLUMN($A$5:$P$5))),COLUMNS($A$7:H170)))),"")</f>
        <v/>
      </c>
      <c r="Y170" s="94" t="str">
        <f t="array" ref="Y170">IFERROR(IF($O170=0,"",INDEX($A$5:$P$5,SMALL(IF(--($A170:$P170&lt;$A$6:$P$6),COLUMN($A$5:$P$5),IF($A170:$P170="غ",COLUMN($A$5:$P$5))),COLUMNS($A$7:I170)))),"")</f>
        <v/>
      </c>
      <c r="Z170" s="94" t="str">
        <f t="array" ref="Z170">IFERROR(IF($O170=0,"",INDEX($A$5:$P$5,SMALL(IF(--($A170:$P170&lt;$A$6:$P$6),COLUMN($A$5:$P$5),IF($A170:$P170="غ",COLUMN($A$5:$P$5))),COLUMNS($A$7:J170)))),"")</f>
        <v/>
      </c>
      <c r="AA170" s="94" t="str">
        <f t="array" ref="AA170">IFERROR(IF($O170=0,"",INDEX($A$5:$P$5,SMALL(IF(--($A170:$P170&lt;$A$6:$P$6),COLUMN($A$5:$P$5),IF($A170:$P170="غ",COLUMN($A$5:$P$5))),COLUMNS($A$7:K170)))),"")</f>
        <v/>
      </c>
      <c r="AB170" s="94" t="str">
        <f t="array" ref="AB170">IFERROR(IF($O170=0,"",INDEX($A$5:$P$5,SMALL(IF(--($A170:$P170&lt;$A$6:$P$6),COLUMN($A$5:$P$5),IF($A170:$P170="غ",COLUMN($A$5:$P$5))),COLUMNS($A$7:L170)))),"")</f>
        <v/>
      </c>
      <c r="AC170" s="94" t="str">
        <f t="array" ref="AC170">IFERROR(IF($O170=0,"",INDEX($A$5:$P$5,SMALL(IF(--($A170:$P170&lt;$A$6:$P$6),COLUMN($A$5:$P$5),IF($A170:$P170="غ",COLUMN($A$5:$P$5))),COLUMNS($A$7:M170)))),"")</f>
        <v/>
      </c>
      <c r="AD170" s="94" t="str">
        <f t="array" ref="AD170">IFERROR(IF($O170=0,"",INDEX($A$5:$P$5,SMALL(IF(--($A170:$P170&lt;$A$6:$P$6),COLUMN($A$5:$P$5),IF($A170:$P170="غ",COLUMN($A$5:$P$5))),COLUMNS($A$7:N170)))),"")</f>
        <v/>
      </c>
      <c r="AE170" s="94" t="str">
        <f t="array" ref="AE170">IFERROR(IF($O170=0,"",INDEX($A$5:$P$5,SMALL(IF(--($A170:$P170&lt;$A$6:$P$6),COLUMN($A$5:$P$5),IF($A170:$P170="غ",COLUMN($A$5:$P$5))),COLUMNS($A$7:O170)))),"")</f>
        <v/>
      </c>
    </row>
    <row r="171" spans="1:31">
      <c r="A171" s="98">
        <f>ورقة1!P173</f>
        <v>0</v>
      </c>
      <c r="B171" s="98">
        <f>ورقة1!R173</f>
        <v>0</v>
      </c>
      <c r="C171" s="98">
        <f>ورقة1!T173</f>
        <v>0</v>
      </c>
      <c r="D171" s="98">
        <f>ورقة1!V173</f>
        <v>0</v>
      </c>
      <c r="E171" s="98">
        <f>ورقة1!X173</f>
        <v>0</v>
      </c>
      <c r="F171" s="98">
        <f>ورقة1!AA173</f>
        <v>0</v>
      </c>
      <c r="G171" s="98">
        <f>ورقة1!AD173</f>
        <v>0</v>
      </c>
      <c r="H171" s="98">
        <f>ورقة1!AG173</f>
        <v>0</v>
      </c>
      <c r="I171" s="98">
        <f>ورقة1!AJ173</f>
        <v>0</v>
      </c>
      <c r="J171" s="98">
        <f>ورقة1!AM173</f>
        <v>0</v>
      </c>
      <c r="K171" s="98">
        <f>ورقة1!AP173</f>
        <v>0</v>
      </c>
      <c r="L171" s="98">
        <f>ورقة1!AS173</f>
        <v>0</v>
      </c>
      <c r="M171" s="98">
        <f>ورقة1!AV173</f>
        <v>0</v>
      </c>
      <c r="N171" s="98">
        <f>ورقة1!AX173</f>
        <v>0</v>
      </c>
      <c r="O171" s="98">
        <f>ورقة1!AZ173</f>
        <v>0</v>
      </c>
      <c r="P171" s="98">
        <f>ورقة1!BA173</f>
        <v>0</v>
      </c>
      <c r="Q171" s="94" t="str">
        <f t="array" ref="Q171">IFERROR(IF($O171=0,"",INDEX($A$5:$P$5,SMALL(IF(--($A171:$P171&lt;$A$6:$P$6),COLUMN($A$5:$P$5),IF($A171:$P171="غ",COLUMN($A$5:$P$5))),COLUMNS($A$7:A171)))),"")</f>
        <v/>
      </c>
      <c r="R171" s="94" t="str">
        <f t="array" ref="R171">IFERROR(IF($O171=0,"",INDEX($A$5:$P$5,SMALL(IF(--($A171:$P171&lt;$A$6:$P$6),COLUMN($A$5:$P$5),IF($A171:$P171="غ",COLUMN($A$5:$P$5))),COLUMNS($A$7:B171)))),"")</f>
        <v/>
      </c>
      <c r="S171" s="94" t="str">
        <f t="array" ref="S171">IFERROR(IF($O171=0,"",INDEX($A$5:$P$5,SMALL(IF(--($A171:$P171&lt;$A$6:$P$6),COLUMN($A$5:$P$5),IF($A171:$P171="غ",COLUMN($A$5:$P$5))),COLUMNS($A$7:C171)))),"")</f>
        <v/>
      </c>
      <c r="T171" s="94" t="str">
        <f t="array" ref="T171">IFERROR(IF($O171=0,"",INDEX($A$5:$P$5,SMALL(IF(--($A171:$P171&lt;$A$6:$P$6),COLUMN($A$5:$P$5),IF($A171:$P171="غ",COLUMN($A$5:$P$5))),COLUMNS($A$7:D171)))),"")</f>
        <v/>
      </c>
      <c r="U171" s="94" t="str">
        <f t="array" ref="U171">IFERROR(IF($O171=0,"",INDEX($A$5:$P$5,SMALL(IF(--($A171:$P171&lt;$A$6:$P$6),COLUMN($A$5:$P$5),IF($A171:$P171="غ",COLUMN($A$5:$P$5))),COLUMNS($A$7:E171)))),"")</f>
        <v/>
      </c>
      <c r="V171" s="94" t="str">
        <f t="array" ref="V171">IFERROR(IF($O171=0,"",INDEX($A$5:$P$5,SMALL(IF(--($A171:$P171&lt;$A$6:$P$6),COLUMN($A$5:$P$5),IF($A171:$P171="غ",COLUMN($A$5:$P$5))),COLUMNS($A$7:F171)))),"")</f>
        <v/>
      </c>
      <c r="W171" s="94" t="str">
        <f t="array" ref="W171">IFERROR(IF($O171=0,"",INDEX($A$5:$P$5,SMALL(IF(--($A171:$P171&lt;$A$6:$P$6),COLUMN($A$5:$P$5),IF($A171:$P171="غ",COLUMN($A$5:$P$5))),COLUMNS($A$7:G171)))),"")</f>
        <v/>
      </c>
      <c r="X171" s="94" t="str">
        <f t="array" ref="X171">IFERROR(IF($O171=0,"",INDEX($A$5:$P$5,SMALL(IF(--($A171:$P171&lt;$A$6:$P$6),COLUMN($A$5:$P$5),IF($A171:$P171="غ",COLUMN($A$5:$P$5))),COLUMNS($A$7:H171)))),"")</f>
        <v/>
      </c>
      <c r="Y171" s="94" t="str">
        <f t="array" ref="Y171">IFERROR(IF($O171=0,"",INDEX($A$5:$P$5,SMALL(IF(--($A171:$P171&lt;$A$6:$P$6),COLUMN($A$5:$P$5),IF($A171:$P171="غ",COLUMN($A$5:$P$5))),COLUMNS($A$7:I171)))),"")</f>
        <v/>
      </c>
      <c r="Z171" s="94" t="str">
        <f t="array" ref="Z171">IFERROR(IF($O171=0,"",INDEX($A$5:$P$5,SMALL(IF(--($A171:$P171&lt;$A$6:$P$6),COLUMN($A$5:$P$5),IF($A171:$P171="غ",COLUMN($A$5:$P$5))),COLUMNS($A$7:J171)))),"")</f>
        <v/>
      </c>
      <c r="AA171" s="94" t="str">
        <f t="array" ref="AA171">IFERROR(IF($O171=0,"",INDEX($A$5:$P$5,SMALL(IF(--($A171:$P171&lt;$A$6:$P$6),COLUMN($A$5:$P$5),IF($A171:$P171="غ",COLUMN($A$5:$P$5))),COLUMNS($A$7:K171)))),"")</f>
        <v/>
      </c>
      <c r="AB171" s="94" t="str">
        <f t="array" ref="AB171">IFERROR(IF($O171=0,"",INDEX($A$5:$P$5,SMALL(IF(--($A171:$P171&lt;$A$6:$P$6),COLUMN($A$5:$P$5),IF($A171:$P171="غ",COLUMN($A$5:$P$5))),COLUMNS($A$7:L171)))),"")</f>
        <v/>
      </c>
      <c r="AC171" s="94" t="str">
        <f t="array" ref="AC171">IFERROR(IF($O171=0,"",INDEX($A$5:$P$5,SMALL(IF(--($A171:$P171&lt;$A$6:$P$6),COLUMN($A$5:$P$5),IF($A171:$P171="غ",COLUMN($A$5:$P$5))),COLUMNS($A$7:M171)))),"")</f>
        <v/>
      </c>
      <c r="AD171" s="94" t="str">
        <f t="array" ref="AD171">IFERROR(IF($O171=0,"",INDEX($A$5:$P$5,SMALL(IF(--($A171:$P171&lt;$A$6:$P$6),COLUMN($A$5:$P$5),IF($A171:$P171="غ",COLUMN($A$5:$P$5))),COLUMNS($A$7:N171)))),"")</f>
        <v/>
      </c>
      <c r="AE171" s="94" t="str">
        <f t="array" ref="AE171">IFERROR(IF($O171=0,"",INDEX($A$5:$P$5,SMALL(IF(--($A171:$P171&lt;$A$6:$P$6),COLUMN($A$5:$P$5),IF($A171:$P171="غ",COLUMN($A$5:$P$5))),COLUMNS($A$7:O171)))),"")</f>
        <v/>
      </c>
    </row>
    <row r="172" spans="1:31">
      <c r="A172" s="98">
        <f>ورقة1!P174</f>
        <v>0</v>
      </c>
      <c r="B172" s="98">
        <f>ورقة1!R174</f>
        <v>0</v>
      </c>
      <c r="C172" s="98">
        <f>ورقة1!T174</f>
        <v>0</v>
      </c>
      <c r="D172" s="98">
        <f>ورقة1!V174</f>
        <v>0</v>
      </c>
      <c r="E172" s="98">
        <f>ورقة1!X174</f>
        <v>0</v>
      </c>
      <c r="F172" s="98">
        <f>ورقة1!AA174</f>
        <v>0</v>
      </c>
      <c r="G172" s="98">
        <f>ورقة1!AD174</f>
        <v>0</v>
      </c>
      <c r="H172" s="98">
        <f>ورقة1!AG174</f>
        <v>0</v>
      </c>
      <c r="I172" s="98">
        <f>ورقة1!AJ174</f>
        <v>0</v>
      </c>
      <c r="J172" s="98">
        <f>ورقة1!AM174</f>
        <v>0</v>
      </c>
      <c r="K172" s="98">
        <f>ورقة1!AP174</f>
        <v>0</v>
      </c>
      <c r="L172" s="98">
        <f>ورقة1!AS174</f>
        <v>0</v>
      </c>
      <c r="M172" s="98">
        <f>ورقة1!AV174</f>
        <v>0</v>
      </c>
      <c r="N172" s="98">
        <f>ورقة1!AX174</f>
        <v>0</v>
      </c>
      <c r="O172" s="98">
        <f>ورقة1!AZ174</f>
        <v>0</v>
      </c>
      <c r="P172" s="98">
        <f>ورقة1!BA174</f>
        <v>0</v>
      </c>
      <c r="Q172" s="94" t="str">
        <f t="array" ref="Q172">IFERROR(IF($O172=0,"",INDEX($A$5:$P$5,SMALL(IF(--($A172:$P172&lt;$A$6:$P$6),COLUMN($A$5:$P$5),IF($A172:$P172="غ",COLUMN($A$5:$P$5))),COLUMNS($A$7:A172)))),"")</f>
        <v/>
      </c>
      <c r="R172" s="94" t="str">
        <f t="array" ref="R172">IFERROR(IF($O172=0,"",INDEX($A$5:$P$5,SMALL(IF(--($A172:$P172&lt;$A$6:$P$6),COLUMN($A$5:$P$5),IF($A172:$P172="غ",COLUMN($A$5:$P$5))),COLUMNS($A$7:B172)))),"")</f>
        <v/>
      </c>
      <c r="S172" s="94" t="str">
        <f t="array" ref="S172">IFERROR(IF($O172=0,"",INDEX($A$5:$P$5,SMALL(IF(--($A172:$P172&lt;$A$6:$P$6),COLUMN($A$5:$P$5),IF($A172:$P172="غ",COLUMN($A$5:$P$5))),COLUMNS($A$7:C172)))),"")</f>
        <v/>
      </c>
      <c r="T172" s="94" t="str">
        <f t="array" ref="T172">IFERROR(IF($O172=0,"",INDEX($A$5:$P$5,SMALL(IF(--($A172:$P172&lt;$A$6:$P$6),COLUMN($A$5:$P$5),IF($A172:$P172="غ",COLUMN($A$5:$P$5))),COLUMNS($A$7:D172)))),"")</f>
        <v/>
      </c>
      <c r="U172" s="94" t="str">
        <f t="array" ref="U172">IFERROR(IF($O172=0,"",INDEX($A$5:$P$5,SMALL(IF(--($A172:$P172&lt;$A$6:$P$6),COLUMN($A$5:$P$5),IF($A172:$P172="غ",COLUMN($A$5:$P$5))),COLUMNS($A$7:E172)))),"")</f>
        <v/>
      </c>
      <c r="V172" s="94" t="str">
        <f t="array" ref="V172">IFERROR(IF($O172=0,"",INDEX($A$5:$P$5,SMALL(IF(--($A172:$P172&lt;$A$6:$P$6),COLUMN($A$5:$P$5),IF($A172:$P172="غ",COLUMN($A$5:$P$5))),COLUMNS($A$7:F172)))),"")</f>
        <v/>
      </c>
      <c r="W172" s="94" t="str">
        <f t="array" ref="W172">IFERROR(IF($O172=0,"",INDEX($A$5:$P$5,SMALL(IF(--($A172:$P172&lt;$A$6:$P$6),COLUMN($A$5:$P$5),IF($A172:$P172="غ",COLUMN($A$5:$P$5))),COLUMNS($A$7:G172)))),"")</f>
        <v/>
      </c>
      <c r="X172" s="94" t="str">
        <f t="array" ref="X172">IFERROR(IF($O172=0,"",INDEX($A$5:$P$5,SMALL(IF(--($A172:$P172&lt;$A$6:$P$6),COLUMN($A$5:$P$5),IF($A172:$P172="غ",COLUMN($A$5:$P$5))),COLUMNS($A$7:H172)))),"")</f>
        <v/>
      </c>
      <c r="Y172" s="94" t="str">
        <f t="array" ref="Y172">IFERROR(IF($O172=0,"",INDEX($A$5:$P$5,SMALL(IF(--($A172:$P172&lt;$A$6:$P$6),COLUMN($A$5:$P$5),IF($A172:$P172="غ",COLUMN($A$5:$P$5))),COLUMNS($A$7:I172)))),"")</f>
        <v/>
      </c>
      <c r="Z172" s="94" t="str">
        <f t="array" ref="Z172">IFERROR(IF($O172=0,"",INDEX($A$5:$P$5,SMALL(IF(--($A172:$P172&lt;$A$6:$P$6),COLUMN($A$5:$P$5),IF($A172:$P172="غ",COLUMN($A$5:$P$5))),COLUMNS($A$7:J172)))),"")</f>
        <v/>
      </c>
      <c r="AA172" s="94" t="str">
        <f t="array" ref="AA172">IFERROR(IF($O172=0,"",INDEX($A$5:$P$5,SMALL(IF(--($A172:$P172&lt;$A$6:$P$6),COLUMN($A$5:$P$5),IF($A172:$P172="غ",COLUMN($A$5:$P$5))),COLUMNS($A$7:K172)))),"")</f>
        <v/>
      </c>
      <c r="AB172" s="94" t="str">
        <f t="array" ref="AB172">IFERROR(IF($O172=0,"",INDEX($A$5:$P$5,SMALL(IF(--($A172:$P172&lt;$A$6:$P$6),COLUMN($A$5:$P$5),IF($A172:$P172="غ",COLUMN($A$5:$P$5))),COLUMNS($A$7:L172)))),"")</f>
        <v/>
      </c>
      <c r="AC172" s="94" t="str">
        <f t="array" ref="AC172">IFERROR(IF($O172=0,"",INDEX($A$5:$P$5,SMALL(IF(--($A172:$P172&lt;$A$6:$P$6),COLUMN($A$5:$P$5),IF($A172:$P172="غ",COLUMN($A$5:$P$5))),COLUMNS($A$7:M172)))),"")</f>
        <v/>
      </c>
      <c r="AD172" s="94" t="str">
        <f t="array" ref="AD172">IFERROR(IF($O172=0,"",INDEX($A$5:$P$5,SMALL(IF(--($A172:$P172&lt;$A$6:$P$6),COLUMN($A$5:$P$5),IF($A172:$P172="غ",COLUMN($A$5:$P$5))),COLUMNS($A$7:N172)))),"")</f>
        <v/>
      </c>
      <c r="AE172" s="94" t="str">
        <f t="array" ref="AE172">IFERROR(IF($O172=0,"",INDEX($A$5:$P$5,SMALL(IF(--($A172:$P172&lt;$A$6:$P$6),COLUMN($A$5:$P$5),IF($A172:$P172="غ",COLUMN($A$5:$P$5))),COLUMNS($A$7:O172)))),"")</f>
        <v/>
      </c>
    </row>
    <row r="173" spans="1:31">
      <c r="A173" s="98">
        <f>ورقة1!P175</f>
        <v>0</v>
      </c>
      <c r="B173" s="98">
        <f>ورقة1!R175</f>
        <v>0</v>
      </c>
      <c r="C173" s="98">
        <f>ورقة1!T175</f>
        <v>0</v>
      </c>
      <c r="D173" s="98">
        <f>ورقة1!V175</f>
        <v>0</v>
      </c>
      <c r="E173" s="98">
        <f>ورقة1!X175</f>
        <v>0</v>
      </c>
      <c r="F173" s="98">
        <f>ورقة1!AA175</f>
        <v>0</v>
      </c>
      <c r="G173" s="98">
        <f>ورقة1!AD175</f>
        <v>0</v>
      </c>
      <c r="H173" s="98">
        <f>ورقة1!AG175</f>
        <v>0</v>
      </c>
      <c r="I173" s="98">
        <f>ورقة1!AJ175</f>
        <v>0</v>
      </c>
      <c r="J173" s="98">
        <f>ورقة1!AM175</f>
        <v>0</v>
      </c>
      <c r="K173" s="98">
        <f>ورقة1!AP175</f>
        <v>0</v>
      </c>
      <c r="L173" s="98">
        <f>ورقة1!AS175</f>
        <v>0</v>
      </c>
      <c r="M173" s="98">
        <f>ورقة1!AV175</f>
        <v>0</v>
      </c>
      <c r="N173" s="98">
        <f>ورقة1!AX175</f>
        <v>0</v>
      </c>
      <c r="O173" s="98">
        <f>ورقة1!AZ175</f>
        <v>0</v>
      </c>
      <c r="P173" s="98">
        <f>ورقة1!BA175</f>
        <v>0</v>
      </c>
      <c r="Q173" s="94" t="str">
        <f t="array" ref="Q173">IFERROR(IF($O173=0,"",INDEX($A$5:$P$5,SMALL(IF(--($A173:$P173&lt;$A$6:$P$6),COLUMN($A$5:$P$5),IF($A173:$P173="غ",COLUMN($A$5:$P$5))),COLUMNS($A$7:A173)))),"")</f>
        <v/>
      </c>
      <c r="R173" s="94" t="str">
        <f t="array" ref="R173">IFERROR(IF($O173=0,"",INDEX($A$5:$P$5,SMALL(IF(--($A173:$P173&lt;$A$6:$P$6),COLUMN($A$5:$P$5),IF($A173:$P173="غ",COLUMN($A$5:$P$5))),COLUMNS($A$7:B173)))),"")</f>
        <v/>
      </c>
      <c r="S173" s="94" t="str">
        <f t="array" ref="S173">IFERROR(IF($O173=0,"",INDEX($A$5:$P$5,SMALL(IF(--($A173:$P173&lt;$A$6:$P$6),COLUMN($A$5:$P$5),IF($A173:$P173="غ",COLUMN($A$5:$P$5))),COLUMNS($A$7:C173)))),"")</f>
        <v/>
      </c>
      <c r="T173" s="94" t="str">
        <f t="array" ref="T173">IFERROR(IF($O173=0,"",INDEX($A$5:$P$5,SMALL(IF(--($A173:$P173&lt;$A$6:$P$6),COLUMN($A$5:$P$5),IF($A173:$P173="غ",COLUMN($A$5:$P$5))),COLUMNS($A$7:D173)))),"")</f>
        <v/>
      </c>
      <c r="U173" s="94" t="str">
        <f t="array" ref="U173">IFERROR(IF($O173=0,"",INDEX($A$5:$P$5,SMALL(IF(--($A173:$P173&lt;$A$6:$P$6),COLUMN($A$5:$P$5),IF($A173:$P173="غ",COLUMN($A$5:$P$5))),COLUMNS($A$7:E173)))),"")</f>
        <v/>
      </c>
      <c r="V173" s="94" t="str">
        <f t="array" ref="V173">IFERROR(IF($O173=0,"",INDEX($A$5:$P$5,SMALL(IF(--($A173:$P173&lt;$A$6:$P$6),COLUMN($A$5:$P$5),IF($A173:$P173="غ",COLUMN($A$5:$P$5))),COLUMNS($A$7:F173)))),"")</f>
        <v/>
      </c>
      <c r="W173" s="94" t="str">
        <f t="array" ref="W173">IFERROR(IF($O173=0,"",INDEX($A$5:$P$5,SMALL(IF(--($A173:$P173&lt;$A$6:$P$6),COLUMN($A$5:$P$5),IF($A173:$P173="غ",COLUMN($A$5:$P$5))),COLUMNS($A$7:G173)))),"")</f>
        <v/>
      </c>
      <c r="X173" s="94" t="str">
        <f t="array" ref="X173">IFERROR(IF($O173=0,"",INDEX($A$5:$P$5,SMALL(IF(--($A173:$P173&lt;$A$6:$P$6),COLUMN($A$5:$P$5),IF($A173:$P173="غ",COLUMN($A$5:$P$5))),COLUMNS($A$7:H173)))),"")</f>
        <v/>
      </c>
      <c r="Y173" s="94" t="str">
        <f t="array" ref="Y173">IFERROR(IF($O173=0,"",INDEX($A$5:$P$5,SMALL(IF(--($A173:$P173&lt;$A$6:$P$6),COLUMN($A$5:$P$5),IF($A173:$P173="غ",COLUMN($A$5:$P$5))),COLUMNS($A$7:I173)))),"")</f>
        <v/>
      </c>
      <c r="Z173" s="94" t="str">
        <f t="array" ref="Z173">IFERROR(IF($O173=0,"",INDEX($A$5:$P$5,SMALL(IF(--($A173:$P173&lt;$A$6:$P$6),COLUMN($A$5:$P$5),IF($A173:$P173="غ",COLUMN($A$5:$P$5))),COLUMNS($A$7:J173)))),"")</f>
        <v/>
      </c>
      <c r="AA173" s="94" t="str">
        <f t="array" ref="AA173">IFERROR(IF($O173=0,"",INDEX($A$5:$P$5,SMALL(IF(--($A173:$P173&lt;$A$6:$P$6),COLUMN($A$5:$P$5),IF($A173:$P173="غ",COLUMN($A$5:$P$5))),COLUMNS($A$7:K173)))),"")</f>
        <v/>
      </c>
      <c r="AB173" s="94" t="str">
        <f t="array" ref="AB173">IFERROR(IF($O173=0,"",INDEX($A$5:$P$5,SMALL(IF(--($A173:$P173&lt;$A$6:$P$6),COLUMN($A$5:$P$5),IF($A173:$P173="غ",COLUMN($A$5:$P$5))),COLUMNS($A$7:L173)))),"")</f>
        <v/>
      </c>
      <c r="AC173" s="94" t="str">
        <f t="array" ref="AC173">IFERROR(IF($O173=0,"",INDEX($A$5:$P$5,SMALL(IF(--($A173:$P173&lt;$A$6:$P$6),COLUMN($A$5:$P$5),IF($A173:$P173="غ",COLUMN($A$5:$P$5))),COLUMNS($A$7:M173)))),"")</f>
        <v/>
      </c>
      <c r="AD173" s="94" t="str">
        <f t="array" ref="AD173">IFERROR(IF($O173=0,"",INDEX($A$5:$P$5,SMALL(IF(--($A173:$P173&lt;$A$6:$P$6),COLUMN($A$5:$P$5),IF($A173:$P173="غ",COLUMN($A$5:$P$5))),COLUMNS($A$7:N173)))),"")</f>
        <v/>
      </c>
      <c r="AE173" s="94" t="str">
        <f t="array" ref="AE173">IFERROR(IF($O173=0,"",INDEX($A$5:$P$5,SMALL(IF(--($A173:$P173&lt;$A$6:$P$6),COLUMN($A$5:$P$5),IF($A173:$P173="غ",COLUMN($A$5:$P$5))),COLUMNS($A$7:O173)))),"")</f>
        <v/>
      </c>
    </row>
    <row r="174" spans="1:31">
      <c r="A174" s="98">
        <f>ورقة1!P176</f>
        <v>0</v>
      </c>
      <c r="B174" s="98">
        <f>ورقة1!R176</f>
        <v>0</v>
      </c>
      <c r="C174" s="98">
        <f>ورقة1!T176</f>
        <v>0</v>
      </c>
      <c r="D174" s="98">
        <f>ورقة1!V176</f>
        <v>0</v>
      </c>
      <c r="E174" s="98">
        <f>ورقة1!X176</f>
        <v>0</v>
      </c>
      <c r="F174" s="98">
        <f>ورقة1!AA176</f>
        <v>0</v>
      </c>
      <c r="G174" s="98">
        <f>ورقة1!AD176</f>
        <v>0</v>
      </c>
      <c r="H174" s="98">
        <f>ورقة1!AG176</f>
        <v>0</v>
      </c>
      <c r="I174" s="98">
        <f>ورقة1!AJ176</f>
        <v>0</v>
      </c>
      <c r="J174" s="98">
        <f>ورقة1!AM176</f>
        <v>0</v>
      </c>
      <c r="K174" s="98">
        <f>ورقة1!AP176</f>
        <v>0</v>
      </c>
      <c r="L174" s="98">
        <f>ورقة1!AS176</f>
        <v>0</v>
      </c>
      <c r="M174" s="98">
        <f>ورقة1!AV176</f>
        <v>0</v>
      </c>
      <c r="N174" s="98">
        <f>ورقة1!AX176</f>
        <v>0</v>
      </c>
      <c r="O174" s="98">
        <f>ورقة1!AZ176</f>
        <v>0</v>
      </c>
      <c r="P174" s="98">
        <f>ورقة1!BA176</f>
        <v>0</v>
      </c>
      <c r="Q174" s="94" t="str">
        <f t="array" ref="Q174">IFERROR(IF($O174=0,"",INDEX($A$5:$P$5,SMALL(IF(--($A174:$P174&lt;$A$6:$P$6),COLUMN($A$5:$P$5),IF($A174:$P174="غ",COLUMN($A$5:$P$5))),COLUMNS($A$7:A174)))),"")</f>
        <v/>
      </c>
      <c r="R174" s="94" t="str">
        <f t="array" ref="R174">IFERROR(IF($O174=0,"",INDEX($A$5:$P$5,SMALL(IF(--($A174:$P174&lt;$A$6:$P$6),COLUMN($A$5:$P$5),IF($A174:$P174="غ",COLUMN($A$5:$P$5))),COLUMNS($A$7:B174)))),"")</f>
        <v/>
      </c>
      <c r="S174" s="94" t="str">
        <f t="array" ref="S174">IFERROR(IF($O174=0,"",INDEX($A$5:$P$5,SMALL(IF(--($A174:$P174&lt;$A$6:$P$6),COLUMN($A$5:$P$5),IF($A174:$P174="غ",COLUMN($A$5:$P$5))),COLUMNS($A$7:C174)))),"")</f>
        <v/>
      </c>
      <c r="T174" s="94" t="str">
        <f t="array" ref="T174">IFERROR(IF($O174=0,"",INDEX($A$5:$P$5,SMALL(IF(--($A174:$P174&lt;$A$6:$P$6),COLUMN($A$5:$P$5),IF($A174:$P174="غ",COLUMN($A$5:$P$5))),COLUMNS($A$7:D174)))),"")</f>
        <v/>
      </c>
      <c r="U174" s="94" t="str">
        <f t="array" ref="U174">IFERROR(IF($O174=0,"",INDEX($A$5:$P$5,SMALL(IF(--($A174:$P174&lt;$A$6:$P$6),COLUMN($A$5:$P$5),IF($A174:$P174="غ",COLUMN($A$5:$P$5))),COLUMNS($A$7:E174)))),"")</f>
        <v/>
      </c>
      <c r="V174" s="94" t="str">
        <f t="array" ref="V174">IFERROR(IF($O174=0,"",INDEX($A$5:$P$5,SMALL(IF(--($A174:$P174&lt;$A$6:$P$6),COLUMN($A$5:$P$5),IF($A174:$P174="غ",COLUMN($A$5:$P$5))),COLUMNS($A$7:F174)))),"")</f>
        <v/>
      </c>
      <c r="W174" s="94" t="str">
        <f t="array" ref="W174">IFERROR(IF($O174=0,"",INDEX($A$5:$P$5,SMALL(IF(--($A174:$P174&lt;$A$6:$P$6),COLUMN($A$5:$P$5),IF($A174:$P174="غ",COLUMN($A$5:$P$5))),COLUMNS($A$7:G174)))),"")</f>
        <v/>
      </c>
      <c r="X174" s="94" t="str">
        <f t="array" ref="X174">IFERROR(IF($O174=0,"",INDEX($A$5:$P$5,SMALL(IF(--($A174:$P174&lt;$A$6:$P$6),COLUMN($A$5:$P$5),IF($A174:$P174="غ",COLUMN($A$5:$P$5))),COLUMNS($A$7:H174)))),"")</f>
        <v/>
      </c>
      <c r="Y174" s="94" t="str">
        <f t="array" ref="Y174">IFERROR(IF($O174=0,"",INDEX($A$5:$P$5,SMALL(IF(--($A174:$P174&lt;$A$6:$P$6),COLUMN($A$5:$P$5),IF($A174:$P174="غ",COLUMN($A$5:$P$5))),COLUMNS($A$7:I174)))),"")</f>
        <v/>
      </c>
      <c r="Z174" s="94" t="str">
        <f t="array" ref="Z174">IFERROR(IF($O174=0,"",INDEX($A$5:$P$5,SMALL(IF(--($A174:$P174&lt;$A$6:$P$6),COLUMN($A$5:$P$5),IF($A174:$P174="غ",COLUMN($A$5:$P$5))),COLUMNS($A$7:J174)))),"")</f>
        <v/>
      </c>
      <c r="AA174" s="94" t="str">
        <f t="array" ref="AA174">IFERROR(IF($O174=0,"",INDEX($A$5:$P$5,SMALL(IF(--($A174:$P174&lt;$A$6:$P$6),COLUMN($A$5:$P$5),IF($A174:$P174="غ",COLUMN($A$5:$P$5))),COLUMNS($A$7:K174)))),"")</f>
        <v/>
      </c>
      <c r="AB174" s="94" t="str">
        <f t="array" ref="AB174">IFERROR(IF($O174=0,"",INDEX($A$5:$P$5,SMALL(IF(--($A174:$P174&lt;$A$6:$P$6),COLUMN($A$5:$P$5),IF($A174:$P174="غ",COLUMN($A$5:$P$5))),COLUMNS($A$7:L174)))),"")</f>
        <v/>
      </c>
      <c r="AC174" s="94" t="str">
        <f t="array" ref="AC174">IFERROR(IF($O174=0,"",INDEX($A$5:$P$5,SMALL(IF(--($A174:$P174&lt;$A$6:$P$6),COLUMN($A$5:$P$5),IF($A174:$P174="غ",COLUMN($A$5:$P$5))),COLUMNS($A$7:M174)))),"")</f>
        <v/>
      </c>
      <c r="AD174" s="94" t="str">
        <f t="array" ref="AD174">IFERROR(IF($O174=0,"",INDEX($A$5:$P$5,SMALL(IF(--($A174:$P174&lt;$A$6:$P$6),COLUMN($A$5:$P$5),IF($A174:$P174="غ",COLUMN($A$5:$P$5))),COLUMNS($A$7:N174)))),"")</f>
        <v/>
      </c>
      <c r="AE174" s="94" t="str">
        <f t="array" ref="AE174">IFERROR(IF($O174=0,"",INDEX($A$5:$P$5,SMALL(IF(--($A174:$P174&lt;$A$6:$P$6),COLUMN($A$5:$P$5),IF($A174:$P174="غ",COLUMN($A$5:$P$5))),COLUMNS($A$7:O174)))),"")</f>
        <v/>
      </c>
    </row>
    <row r="175" spans="1:31">
      <c r="A175" s="98">
        <f>ورقة1!P177</f>
        <v>0</v>
      </c>
      <c r="B175" s="98">
        <f>ورقة1!R177</f>
        <v>0</v>
      </c>
      <c r="C175" s="98">
        <f>ورقة1!T177</f>
        <v>0</v>
      </c>
      <c r="D175" s="98">
        <f>ورقة1!V177</f>
        <v>0</v>
      </c>
      <c r="E175" s="98">
        <f>ورقة1!X177</f>
        <v>0</v>
      </c>
      <c r="F175" s="98">
        <f>ورقة1!AA177</f>
        <v>0</v>
      </c>
      <c r="G175" s="98">
        <f>ورقة1!AD177</f>
        <v>0</v>
      </c>
      <c r="H175" s="98">
        <f>ورقة1!AG177</f>
        <v>0</v>
      </c>
      <c r="I175" s="98">
        <f>ورقة1!AJ177</f>
        <v>0</v>
      </c>
      <c r="J175" s="98">
        <f>ورقة1!AM177</f>
        <v>0</v>
      </c>
      <c r="K175" s="98">
        <f>ورقة1!AP177</f>
        <v>0</v>
      </c>
      <c r="L175" s="98">
        <f>ورقة1!AS177</f>
        <v>0</v>
      </c>
      <c r="M175" s="98">
        <f>ورقة1!AV177</f>
        <v>0</v>
      </c>
      <c r="N175" s="98">
        <f>ورقة1!AX177</f>
        <v>0</v>
      </c>
      <c r="O175" s="98">
        <f>ورقة1!AZ177</f>
        <v>0</v>
      </c>
      <c r="P175" s="98">
        <f>ورقة1!BA177</f>
        <v>0</v>
      </c>
      <c r="Q175" s="94" t="str">
        <f t="array" ref="Q175">IFERROR(IF($O175=0,"",INDEX($A$5:$P$5,SMALL(IF(--($A175:$P175&lt;$A$6:$P$6),COLUMN($A$5:$P$5),IF($A175:$P175="غ",COLUMN($A$5:$P$5))),COLUMNS($A$7:A175)))),"")</f>
        <v/>
      </c>
      <c r="R175" s="94" t="str">
        <f t="array" ref="R175">IFERROR(IF($O175=0,"",INDEX($A$5:$P$5,SMALL(IF(--($A175:$P175&lt;$A$6:$P$6),COLUMN($A$5:$P$5),IF($A175:$P175="غ",COLUMN($A$5:$P$5))),COLUMNS($A$7:B175)))),"")</f>
        <v/>
      </c>
      <c r="S175" s="94" t="str">
        <f t="array" ref="S175">IFERROR(IF($O175=0,"",INDEX($A$5:$P$5,SMALL(IF(--($A175:$P175&lt;$A$6:$P$6),COLUMN($A$5:$P$5),IF($A175:$P175="غ",COLUMN($A$5:$P$5))),COLUMNS($A$7:C175)))),"")</f>
        <v/>
      </c>
      <c r="T175" s="94" t="str">
        <f t="array" ref="T175">IFERROR(IF($O175=0,"",INDEX($A$5:$P$5,SMALL(IF(--($A175:$P175&lt;$A$6:$P$6),COLUMN($A$5:$P$5),IF($A175:$P175="غ",COLUMN($A$5:$P$5))),COLUMNS($A$7:D175)))),"")</f>
        <v/>
      </c>
      <c r="U175" s="94" t="str">
        <f t="array" ref="U175">IFERROR(IF($O175=0,"",INDEX($A$5:$P$5,SMALL(IF(--($A175:$P175&lt;$A$6:$P$6),COLUMN($A$5:$P$5),IF($A175:$P175="غ",COLUMN($A$5:$P$5))),COLUMNS($A$7:E175)))),"")</f>
        <v/>
      </c>
      <c r="V175" s="94" t="str">
        <f t="array" ref="V175">IFERROR(IF($O175=0,"",INDEX($A$5:$P$5,SMALL(IF(--($A175:$P175&lt;$A$6:$P$6),COLUMN($A$5:$P$5),IF($A175:$P175="غ",COLUMN($A$5:$P$5))),COLUMNS($A$7:F175)))),"")</f>
        <v/>
      </c>
      <c r="W175" s="94" t="str">
        <f t="array" ref="W175">IFERROR(IF($O175=0,"",INDEX($A$5:$P$5,SMALL(IF(--($A175:$P175&lt;$A$6:$P$6),COLUMN($A$5:$P$5),IF($A175:$P175="غ",COLUMN($A$5:$P$5))),COLUMNS($A$7:G175)))),"")</f>
        <v/>
      </c>
      <c r="X175" s="94" t="str">
        <f t="array" ref="X175">IFERROR(IF($O175=0,"",INDEX($A$5:$P$5,SMALL(IF(--($A175:$P175&lt;$A$6:$P$6),COLUMN($A$5:$P$5),IF($A175:$P175="غ",COLUMN($A$5:$P$5))),COLUMNS($A$7:H175)))),"")</f>
        <v/>
      </c>
      <c r="Y175" s="94" t="str">
        <f t="array" ref="Y175">IFERROR(IF($O175=0,"",INDEX($A$5:$P$5,SMALL(IF(--($A175:$P175&lt;$A$6:$P$6),COLUMN($A$5:$P$5),IF($A175:$P175="غ",COLUMN($A$5:$P$5))),COLUMNS($A$7:I175)))),"")</f>
        <v/>
      </c>
      <c r="Z175" s="94" t="str">
        <f t="array" ref="Z175">IFERROR(IF($O175=0,"",INDEX($A$5:$P$5,SMALL(IF(--($A175:$P175&lt;$A$6:$P$6),COLUMN($A$5:$P$5),IF($A175:$P175="غ",COLUMN($A$5:$P$5))),COLUMNS($A$7:J175)))),"")</f>
        <v/>
      </c>
      <c r="AA175" s="94" t="str">
        <f t="array" ref="AA175">IFERROR(IF($O175=0,"",INDEX($A$5:$P$5,SMALL(IF(--($A175:$P175&lt;$A$6:$P$6),COLUMN($A$5:$P$5),IF($A175:$P175="غ",COLUMN($A$5:$P$5))),COLUMNS($A$7:K175)))),"")</f>
        <v/>
      </c>
      <c r="AB175" s="94" t="str">
        <f t="array" ref="AB175">IFERROR(IF($O175=0,"",INDEX($A$5:$P$5,SMALL(IF(--($A175:$P175&lt;$A$6:$P$6),COLUMN($A$5:$P$5),IF($A175:$P175="غ",COLUMN($A$5:$P$5))),COLUMNS($A$7:L175)))),"")</f>
        <v/>
      </c>
      <c r="AC175" s="94" t="str">
        <f t="array" ref="AC175">IFERROR(IF($O175=0,"",INDEX($A$5:$P$5,SMALL(IF(--($A175:$P175&lt;$A$6:$P$6),COLUMN($A$5:$P$5),IF($A175:$P175="غ",COLUMN($A$5:$P$5))),COLUMNS($A$7:M175)))),"")</f>
        <v/>
      </c>
      <c r="AD175" s="94" t="str">
        <f t="array" ref="AD175">IFERROR(IF($O175=0,"",INDEX($A$5:$P$5,SMALL(IF(--($A175:$P175&lt;$A$6:$P$6),COLUMN($A$5:$P$5),IF($A175:$P175="غ",COLUMN($A$5:$P$5))),COLUMNS($A$7:N175)))),"")</f>
        <v/>
      </c>
      <c r="AE175" s="94" t="str">
        <f t="array" ref="AE175">IFERROR(IF($O175=0,"",INDEX($A$5:$P$5,SMALL(IF(--($A175:$P175&lt;$A$6:$P$6),COLUMN($A$5:$P$5),IF($A175:$P175="غ",COLUMN($A$5:$P$5))),COLUMNS($A$7:O175)))),"")</f>
        <v/>
      </c>
    </row>
    <row r="176" spans="1:31">
      <c r="A176" s="98">
        <f>ورقة1!P178</f>
        <v>0</v>
      </c>
      <c r="B176" s="98">
        <f>ورقة1!R178</f>
        <v>0</v>
      </c>
      <c r="C176" s="98">
        <f>ورقة1!T178</f>
        <v>0</v>
      </c>
      <c r="D176" s="98">
        <f>ورقة1!V178</f>
        <v>0</v>
      </c>
      <c r="E176" s="98">
        <f>ورقة1!X178</f>
        <v>0</v>
      </c>
      <c r="F176" s="98">
        <f>ورقة1!AA178</f>
        <v>0</v>
      </c>
      <c r="G176" s="98">
        <f>ورقة1!AD178</f>
        <v>0</v>
      </c>
      <c r="H176" s="98">
        <f>ورقة1!AG178</f>
        <v>0</v>
      </c>
      <c r="I176" s="98">
        <f>ورقة1!AJ178</f>
        <v>0</v>
      </c>
      <c r="J176" s="98">
        <f>ورقة1!AM178</f>
        <v>0</v>
      </c>
      <c r="K176" s="98">
        <f>ورقة1!AP178</f>
        <v>0</v>
      </c>
      <c r="L176" s="98">
        <f>ورقة1!AS178</f>
        <v>0</v>
      </c>
      <c r="M176" s="98">
        <f>ورقة1!AV178</f>
        <v>0</v>
      </c>
      <c r="N176" s="98">
        <f>ورقة1!AX178</f>
        <v>0</v>
      </c>
      <c r="O176" s="98">
        <f>ورقة1!AZ178</f>
        <v>0</v>
      </c>
      <c r="P176" s="98">
        <f>ورقة1!BA178</f>
        <v>0</v>
      </c>
      <c r="Q176" s="94" t="str">
        <f t="array" ref="Q176">IFERROR(IF($O176=0,"",INDEX($A$5:$P$5,SMALL(IF(--($A176:$P176&lt;$A$6:$P$6),COLUMN($A$5:$P$5),IF($A176:$P176="غ",COLUMN($A$5:$P$5))),COLUMNS($A$7:A176)))),"")</f>
        <v/>
      </c>
      <c r="R176" s="94" t="str">
        <f t="array" ref="R176">IFERROR(IF($O176=0,"",INDEX($A$5:$P$5,SMALL(IF(--($A176:$P176&lt;$A$6:$P$6),COLUMN($A$5:$P$5),IF($A176:$P176="غ",COLUMN($A$5:$P$5))),COLUMNS($A$7:B176)))),"")</f>
        <v/>
      </c>
      <c r="S176" s="94" t="str">
        <f t="array" ref="S176">IFERROR(IF($O176=0,"",INDEX($A$5:$P$5,SMALL(IF(--($A176:$P176&lt;$A$6:$P$6),COLUMN($A$5:$P$5),IF($A176:$P176="غ",COLUMN($A$5:$P$5))),COLUMNS($A$7:C176)))),"")</f>
        <v/>
      </c>
      <c r="T176" s="94" t="str">
        <f t="array" ref="T176">IFERROR(IF($O176=0,"",INDEX($A$5:$P$5,SMALL(IF(--($A176:$P176&lt;$A$6:$P$6),COLUMN($A$5:$P$5),IF($A176:$P176="غ",COLUMN($A$5:$P$5))),COLUMNS($A$7:D176)))),"")</f>
        <v/>
      </c>
      <c r="U176" s="94" t="str">
        <f t="array" ref="U176">IFERROR(IF($O176=0,"",INDEX($A$5:$P$5,SMALL(IF(--($A176:$P176&lt;$A$6:$P$6),COLUMN($A$5:$P$5),IF($A176:$P176="غ",COLUMN($A$5:$P$5))),COLUMNS($A$7:E176)))),"")</f>
        <v/>
      </c>
      <c r="V176" s="94" t="str">
        <f t="array" ref="V176">IFERROR(IF($O176=0,"",INDEX($A$5:$P$5,SMALL(IF(--($A176:$P176&lt;$A$6:$P$6),COLUMN($A$5:$P$5),IF($A176:$P176="غ",COLUMN($A$5:$P$5))),COLUMNS($A$7:F176)))),"")</f>
        <v/>
      </c>
      <c r="W176" s="94" t="str">
        <f t="array" ref="W176">IFERROR(IF($O176=0,"",INDEX($A$5:$P$5,SMALL(IF(--($A176:$P176&lt;$A$6:$P$6),COLUMN($A$5:$P$5),IF($A176:$P176="غ",COLUMN($A$5:$P$5))),COLUMNS($A$7:G176)))),"")</f>
        <v/>
      </c>
      <c r="X176" s="94" t="str">
        <f t="array" ref="X176">IFERROR(IF($O176=0,"",INDEX($A$5:$P$5,SMALL(IF(--($A176:$P176&lt;$A$6:$P$6),COLUMN($A$5:$P$5),IF($A176:$P176="غ",COLUMN($A$5:$P$5))),COLUMNS($A$7:H176)))),"")</f>
        <v/>
      </c>
      <c r="Y176" s="94" t="str">
        <f t="array" ref="Y176">IFERROR(IF($O176=0,"",INDEX($A$5:$P$5,SMALL(IF(--($A176:$P176&lt;$A$6:$P$6),COLUMN($A$5:$P$5),IF($A176:$P176="غ",COLUMN($A$5:$P$5))),COLUMNS($A$7:I176)))),"")</f>
        <v/>
      </c>
      <c r="Z176" s="94" t="str">
        <f t="array" ref="Z176">IFERROR(IF($O176=0,"",INDEX($A$5:$P$5,SMALL(IF(--($A176:$P176&lt;$A$6:$P$6),COLUMN($A$5:$P$5),IF($A176:$P176="غ",COLUMN($A$5:$P$5))),COLUMNS($A$7:J176)))),"")</f>
        <v/>
      </c>
      <c r="AA176" s="94" t="str">
        <f t="array" ref="AA176">IFERROR(IF($O176=0,"",INDEX($A$5:$P$5,SMALL(IF(--($A176:$P176&lt;$A$6:$P$6),COLUMN($A$5:$P$5),IF($A176:$P176="غ",COLUMN($A$5:$P$5))),COLUMNS($A$7:K176)))),"")</f>
        <v/>
      </c>
      <c r="AB176" s="94" t="str">
        <f t="array" ref="AB176">IFERROR(IF($O176=0,"",INDEX($A$5:$P$5,SMALL(IF(--($A176:$P176&lt;$A$6:$P$6),COLUMN($A$5:$P$5),IF($A176:$P176="غ",COLUMN($A$5:$P$5))),COLUMNS($A$7:L176)))),"")</f>
        <v/>
      </c>
      <c r="AC176" s="94" t="str">
        <f t="array" ref="AC176">IFERROR(IF($O176=0,"",INDEX($A$5:$P$5,SMALL(IF(--($A176:$P176&lt;$A$6:$P$6),COLUMN($A$5:$P$5),IF($A176:$P176="غ",COLUMN($A$5:$P$5))),COLUMNS($A$7:M176)))),"")</f>
        <v/>
      </c>
      <c r="AD176" s="94" t="str">
        <f t="array" ref="AD176">IFERROR(IF($O176=0,"",INDEX($A$5:$P$5,SMALL(IF(--($A176:$P176&lt;$A$6:$P$6),COLUMN($A$5:$P$5),IF($A176:$P176="غ",COLUMN($A$5:$P$5))),COLUMNS($A$7:N176)))),"")</f>
        <v/>
      </c>
      <c r="AE176" s="94" t="str">
        <f t="array" ref="AE176">IFERROR(IF($O176=0,"",INDEX($A$5:$P$5,SMALL(IF(--($A176:$P176&lt;$A$6:$P$6),COLUMN($A$5:$P$5),IF($A176:$P176="غ",COLUMN($A$5:$P$5))),COLUMNS($A$7:O176)))),"")</f>
        <v/>
      </c>
    </row>
    <row r="177" spans="1:31">
      <c r="A177" s="98">
        <f>ورقة1!P179</f>
        <v>0</v>
      </c>
      <c r="B177" s="98">
        <f>ورقة1!R179</f>
        <v>0</v>
      </c>
      <c r="C177" s="98">
        <f>ورقة1!T179</f>
        <v>0</v>
      </c>
      <c r="D177" s="98">
        <f>ورقة1!V179</f>
        <v>0</v>
      </c>
      <c r="E177" s="98">
        <f>ورقة1!X179</f>
        <v>0</v>
      </c>
      <c r="F177" s="98">
        <f>ورقة1!AA179</f>
        <v>0</v>
      </c>
      <c r="G177" s="98">
        <f>ورقة1!AD179</f>
        <v>0</v>
      </c>
      <c r="H177" s="98">
        <f>ورقة1!AG179</f>
        <v>0</v>
      </c>
      <c r="I177" s="98">
        <f>ورقة1!AJ179</f>
        <v>0</v>
      </c>
      <c r="J177" s="98">
        <f>ورقة1!AM179</f>
        <v>0</v>
      </c>
      <c r="K177" s="98">
        <f>ورقة1!AP179</f>
        <v>0</v>
      </c>
      <c r="L177" s="98">
        <f>ورقة1!AS179</f>
        <v>0</v>
      </c>
      <c r="M177" s="98">
        <f>ورقة1!AV179</f>
        <v>0</v>
      </c>
      <c r="N177" s="98">
        <f>ورقة1!AX179</f>
        <v>0</v>
      </c>
      <c r="O177" s="98">
        <f>ورقة1!AZ179</f>
        <v>0</v>
      </c>
      <c r="P177" s="98">
        <f>ورقة1!BA179</f>
        <v>0</v>
      </c>
      <c r="Q177" s="94" t="str">
        <f t="array" ref="Q177">IFERROR(IF($O177=0,"",INDEX($A$5:$P$5,SMALL(IF(--($A177:$P177&lt;$A$6:$P$6),COLUMN($A$5:$P$5),IF($A177:$P177="غ",COLUMN($A$5:$P$5))),COLUMNS($A$7:A177)))),"")</f>
        <v/>
      </c>
      <c r="R177" s="94" t="str">
        <f t="array" ref="R177">IFERROR(IF($O177=0,"",INDEX($A$5:$P$5,SMALL(IF(--($A177:$P177&lt;$A$6:$P$6),COLUMN($A$5:$P$5),IF($A177:$P177="غ",COLUMN($A$5:$P$5))),COLUMNS($A$7:B177)))),"")</f>
        <v/>
      </c>
      <c r="S177" s="94" t="str">
        <f t="array" ref="S177">IFERROR(IF($O177=0,"",INDEX($A$5:$P$5,SMALL(IF(--($A177:$P177&lt;$A$6:$P$6),COLUMN($A$5:$P$5),IF($A177:$P177="غ",COLUMN($A$5:$P$5))),COLUMNS($A$7:C177)))),"")</f>
        <v/>
      </c>
      <c r="T177" s="94" t="str">
        <f t="array" ref="T177">IFERROR(IF($O177=0,"",INDEX($A$5:$P$5,SMALL(IF(--($A177:$P177&lt;$A$6:$P$6),COLUMN($A$5:$P$5),IF($A177:$P177="غ",COLUMN($A$5:$P$5))),COLUMNS($A$7:D177)))),"")</f>
        <v/>
      </c>
      <c r="U177" s="94" t="str">
        <f t="array" ref="U177">IFERROR(IF($O177=0,"",INDEX($A$5:$P$5,SMALL(IF(--($A177:$P177&lt;$A$6:$P$6),COLUMN($A$5:$P$5),IF($A177:$P177="غ",COLUMN($A$5:$P$5))),COLUMNS($A$7:E177)))),"")</f>
        <v/>
      </c>
      <c r="V177" s="94" t="str">
        <f t="array" ref="V177">IFERROR(IF($O177=0,"",INDEX($A$5:$P$5,SMALL(IF(--($A177:$P177&lt;$A$6:$P$6),COLUMN($A$5:$P$5),IF($A177:$P177="غ",COLUMN($A$5:$P$5))),COLUMNS($A$7:F177)))),"")</f>
        <v/>
      </c>
      <c r="W177" s="94" t="str">
        <f t="array" ref="W177">IFERROR(IF($O177=0,"",INDEX($A$5:$P$5,SMALL(IF(--($A177:$P177&lt;$A$6:$P$6),COLUMN($A$5:$P$5),IF($A177:$P177="غ",COLUMN($A$5:$P$5))),COLUMNS($A$7:G177)))),"")</f>
        <v/>
      </c>
      <c r="X177" s="94" t="str">
        <f t="array" ref="X177">IFERROR(IF($O177=0,"",INDEX($A$5:$P$5,SMALL(IF(--($A177:$P177&lt;$A$6:$P$6),COLUMN($A$5:$P$5),IF($A177:$P177="غ",COLUMN($A$5:$P$5))),COLUMNS($A$7:H177)))),"")</f>
        <v/>
      </c>
      <c r="Y177" s="94" t="str">
        <f t="array" ref="Y177">IFERROR(IF($O177=0,"",INDEX($A$5:$P$5,SMALL(IF(--($A177:$P177&lt;$A$6:$P$6),COLUMN($A$5:$P$5),IF($A177:$P177="غ",COLUMN($A$5:$P$5))),COLUMNS($A$7:I177)))),"")</f>
        <v/>
      </c>
      <c r="Z177" s="94" t="str">
        <f t="array" ref="Z177">IFERROR(IF($O177=0,"",INDEX($A$5:$P$5,SMALL(IF(--($A177:$P177&lt;$A$6:$P$6),COLUMN($A$5:$P$5),IF($A177:$P177="غ",COLUMN($A$5:$P$5))),COLUMNS($A$7:J177)))),"")</f>
        <v/>
      </c>
      <c r="AA177" s="94" t="str">
        <f t="array" ref="AA177">IFERROR(IF($O177=0,"",INDEX($A$5:$P$5,SMALL(IF(--($A177:$P177&lt;$A$6:$P$6),COLUMN($A$5:$P$5),IF($A177:$P177="غ",COLUMN($A$5:$P$5))),COLUMNS($A$7:K177)))),"")</f>
        <v/>
      </c>
      <c r="AB177" s="94" t="str">
        <f t="array" ref="AB177">IFERROR(IF($O177=0,"",INDEX($A$5:$P$5,SMALL(IF(--($A177:$P177&lt;$A$6:$P$6),COLUMN($A$5:$P$5),IF($A177:$P177="غ",COLUMN($A$5:$P$5))),COLUMNS($A$7:L177)))),"")</f>
        <v/>
      </c>
      <c r="AC177" s="94" t="str">
        <f t="array" ref="AC177">IFERROR(IF($O177=0,"",INDEX($A$5:$P$5,SMALL(IF(--($A177:$P177&lt;$A$6:$P$6),COLUMN($A$5:$P$5),IF($A177:$P177="غ",COLUMN($A$5:$P$5))),COLUMNS($A$7:M177)))),"")</f>
        <v/>
      </c>
      <c r="AD177" s="94" t="str">
        <f t="array" ref="AD177">IFERROR(IF($O177=0,"",INDEX($A$5:$P$5,SMALL(IF(--($A177:$P177&lt;$A$6:$P$6),COLUMN($A$5:$P$5),IF($A177:$P177="غ",COLUMN($A$5:$P$5))),COLUMNS($A$7:N177)))),"")</f>
        <v/>
      </c>
      <c r="AE177" s="94" t="str">
        <f t="array" ref="AE177">IFERROR(IF($O177=0,"",INDEX($A$5:$P$5,SMALL(IF(--($A177:$P177&lt;$A$6:$P$6),COLUMN($A$5:$P$5),IF($A177:$P177="غ",COLUMN($A$5:$P$5))),COLUMNS($A$7:O177)))),"")</f>
        <v/>
      </c>
    </row>
    <row r="178" spans="1:31">
      <c r="A178" s="98">
        <f>ورقة1!P180</f>
        <v>0</v>
      </c>
      <c r="B178" s="98">
        <f>ورقة1!R180</f>
        <v>0</v>
      </c>
      <c r="C178" s="98">
        <f>ورقة1!T180</f>
        <v>0</v>
      </c>
      <c r="D178" s="98">
        <f>ورقة1!V180</f>
        <v>0</v>
      </c>
      <c r="E178" s="98">
        <f>ورقة1!X180</f>
        <v>0</v>
      </c>
      <c r="F178" s="98">
        <f>ورقة1!AA180</f>
        <v>0</v>
      </c>
      <c r="G178" s="98">
        <f>ورقة1!AD180</f>
        <v>0</v>
      </c>
      <c r="H178" s="98">
        <f>ورقة1!AG180</f>
        <v>0</v>
      </c>
      <c r="I178" s="98">
        <f>ورقة1!AJ180</f>
        <v>0</v>
      </c>
      <c r="J178" s="98">
        <f>ورقة1!AM180</f>
        <v>0</v>
      </c>
      <c r="K178" s="98">
        <f>ورقة1!AP180</f>
        <v>0</v>
      </c>
      <c r="L178" s="98">
        <f>ورقة1!AS180</f>
        <v>0</v>
      </c>
      <c r="M178" s="98">
        <f>ورقة1!AV180</f>
        <v>0</v>
      </c>
      <c r="N178" s="98">
        <f>ورقة1!AX180</f>
        <v>0</v>
      </c>
      <c r="O178" s="98">
        <f>ورقة1!AZ180</f>
        <v>0</v>
      </c>
      <c r="P178" s="98">
        <f>ورقة1!BA180</f>
        <v>0</v>
      </c>
      <c r="Q178" s="94" t="str">
        <f t="array" ref="Q178">IFERROR(IF($O178=0,"",INDEX($A$5:$P$5,SMALL(IF(--($A178:$P178&lt;$A$6:$P$6),COLUMN($A$5:$P$5),IF($A178:$P178="غ",COLUMN($A$5:$P$5))),COLUMNS($A$7:A178)))),"")</f>
        <v/>
      </c>
      <c r="R178" s="94" t="str">
        <f t="array" ref="R178">IFERROR(IF($O178=0,"",INDEX($A$5:$P$5,SMALL(IF(--($A178:$P178&lt;$A$6:$P$6),COLUMN($A$5:$P$5),IF($A178:$P178="غ",COLUMN($A$5:$P$5))),COLUMNS($A$7:B178)))),"")</f>
        <v/>
      </c>
      <c r="S178" s="94" t="str">
        <f t="array" ref="S178">IFERROR(IF($O178=0,"",INDEX($A$5:$P$5,SMALL(IF(--($A178:$P178&lt;$A$6:$P$6),COLUMN($A$5:$P$5),IF($A178:$P178="غ",COLUMN($A$5:$P$5))),COLUMNS($A$7:C178)))),"")</f>
        <v/>
      </c>
      <c r="T178" s="94" t="str">
        <f t="array" ref="T178">IFERROR(IF($O178=0,"",INDEX($A$5:$P$5,SMALL(IF(--($A178:$P178&lt;$A$6:$P$6),COLUMN($A$5:$P$5),IF($A178:$P178="غ",COLUMN($A$5:$P$5))),COLUMNS($A$7:D178)))),"")</f>
        <v/>
      </c>
      <c r="U178" s="94" t="str">
        <f t="array" ref="U178">IFERROR(IF($O178=0,"",INDEX($A$5:$P$5,SMALL(IF(--($A178:$P178&lt;$A$6:$P$6),COLUMN($A$5:$P$5),IF($A178:$P178="غ",COLUMN($A$5:$P$5))),COLUMNS($A$7:E178)))),"")</f>
        <v/>
      </c>
      <c r="V178" s="94" t="str">
        <f t="array" ref="V178">IFERROR(IF($O178=0,"",INDEX($A$5:$P$5,SMALL(IF(--($A178:$P178&lt;$A$6:$P$6),COLUMN($A$5:$P$5),IF($A178:$P178="غ",COLUMN($A$5:$P$5))),COLUMNS($A$7:F178)))),"")</f>
        <v/>
      </c>
      <c r="W178" s="94" t="str">
        <f t="array" ref="W178">IFERROR(IF($O178=0,"",INDEX($A$5:$P$5,SMALL(IF(--($A178:$P178&lt;$A$6:$P$6),COLUMN($A$5:$P$5),IF($A178:$P178="غ",COLUMN($A$5:$P$5))),COLUMNS($A$7:G178)))),"")</f>
        <v/>
      </c>
      <c r="X178" s="94" t="str">
        <f t="array" ref="X178">IFERROR(IF($O178=0,"",INDEX($A$5:$P$5,SMALL(IF(--($A178:$P178&lt;$A$6:$P$6),COLUMN($A$5:$P$5),IF($A178:$P178="غ",COLUMN($A$5:$P$5))),COLUMNS($A$7:H178)))),"")</f>
        <v/>
      </c>
      <c r="Y178" s="94" t="str">
        <f t="array" ref="Y178">IFERROR(IF($O178=0,"",INDEX($A$5:$P$5,SMALL(IF(--($A178:$P178&lt;$A$6:$P$6),COLUMN($A$5:$P$5),IF($A178:$P178="غ",COLUMN($A$5:$P$5))),COLUMNS($A$7:I178)))),"")</f>
        <v/>
      </c>
      <c r="Z178" s="94" t="str">
        <f t="array" ref="Z178">IFERROR(IF($O178=0,"",INDEX($A$5:$P$5,SMALL(IF(--($A178:$P178&lt;$A$6:$P$6),COLUMN($A$5:$P$5),IF($A178:$P178="غ",COLUMN($A$5:$P$5))),COLUMNS($A$7:J178)))),"")</f>
        <v/>
      </c>
      <c r="AA178" s="94" t="str">
        <f t="array" ref="AA178">IFERROR(IF($O178=0,"",INDEX($A$5:$P$5,SMALL(IF(--($A178:$P178&lt;$A$6:$P$6),COLUMN($A$5:$P$5),IF($A178:$P178="غ",COLUMN($A$5:$P$5))),COLUMNS($A$7:K178)))),"")</f>
        <v/>
      </c>
      <c r="AB178" s="94" t="str">
        <f t="array" ref="AB178">IFERROR(IF($O178=0,"",INDEX($A$5:$P$5,SMALL(IF(--($A178:$P178&lt;$A$6:$P$6),COLUMN($A$5:$P$5),IF($A178:$P178="غ",COLUMN($A$5:$P$5))),COLUMNS($A$7:L178)))),"")</f>
        <v/>
      </c>
      <c r="AC178" s="94" t="str">
        <f t="array" ref="AC178">IFERROR(IF($O178=0,"",INDEX($A$5:$P$5,SMALL(IF(--($A178:$P178&lt;$A$6:$P$6),COLUMN($A$5:$P$5),IF($A178:$P178="غ",COLUMN($A$5:$P$5))),COLUMNS($A$7:M178)))),"")</f>
        <v/>
      </c>
      <c r="AD178" s="94" t="str">
        <f t="array" ref="AD178">IFERROR(IF($O178=0,"",INDEX($A$5:$P$5,SMALL(IF(--($A178:$P178&lt;$A$6:$P$6),COLUMN($A$5:$P$5),IF($A178:$P178="غ",COLUMN($A$5:$P$5))),COLUMNS($A$7:N178)))),"")</f>
        <v/>
      </c>
      <c r="AE178" s="94" t="str">
        <f t="array" ref="AE178">IFERROR(IF($O178=0,"",INDEX($A$5:$P$5,SMALL(IF(--($A178:$P178&lt;$A$6:$P$6),COLUMN($A$5:$P$5),IF($A178:$P178="غ",COLUMN($A$5:$P$5))),COLUMNS($A$7:O178)))),"")</f>
        <v/>
      </c>
    </row>
    <row r="179" spans="1:31">
      <c r="A179" s="98">
        <f>ورقة1!P181</f>
        <v>0</v>
      </c>
      <c r="B179" s="98">
        <f>ورقة1!R181</f>
        <v>0</v>
      </c>
      <c r="C179" s="98">
        <f>ورقة1!T181</f>
        <v>0</v>
      </c>
      <c r="D179" s="98">
        <f>ورقة1!V181</f>
        <v>0</v>
      </c>
      <c r="E179" s="98">
        <f>ورقة1!X181</f>
        <v>0</v>
      </c>
      <c r="F179" s="98">
        <f>ورقة1!AA181</f>
        <v>0</v>
      </c>
      <c r="G179" s="98">
        <f>ورقة1!AD181</f>
        <v>0</v>
      </c>
      <c r="H179" s="98">
        <f>ورقة1!AG181</f>
        <v>0</v>
      </c>
      <c r="I179" s="98">
        <f>ورقة1!AJ181</f>
        <v>0</v>
      </c>
      <c r="J179" s="98">
        <f>ورقة1!AM181</f>
        <v>0</v>
      </c>
      <c r="K179" s="98">
        <f>ورقة1!AP181</f>
        <v>0</v>
      </c>
      <c r="L179" s="98">
        <f>ورقة1!AS181</f>
        <v>0</v>
      </c>
      <c r="M179" s="98">
        <f>ورقة1!AV181</f>
        <v>0</v>
      </c>
      <c r="N179" s="98">
        <f>ورقة1!AX181</f>
        <v>0</v>
      </c>
      <c r="O179" s="98">
        <f>ورقة1!AZ181</f>
        <v>0</v>
      </c>
      <c r="P179" s="98">
        <f>ورقة1!BA181</f>
        <v>0</v>
      </c>
      <c r="Q179" s="94" t="str">
        <f t="array" ref="Q179">IFERROR(IF($O179=0,"",INDEX($A$5:$P$5,SMALL(IF(--($A179:$P179&lt;$A$6:$P$6),COLUMN($A$5:$P$5),IF($A179:$P179="غ",COLUMN($A$5:$P$5))),COLUMNS($A$7:A179)))),"")</f>
        <v/>
      </c>
      <c r="R179" s="94" t="str">
        <f t="array" ref="R179">IFERROR(IF($O179=0,"",INDEX($A$5:$P$5,SMALL(IF(--($A179:$P179&lt;$A$6:$P$6),COLUMN($A$5:$P$5),IF($A179:$P179="غ",COLUMN($A$5:$P$5))),COLUMNS($A$7:B179)))),"")</f>
        <v/>
      </c>
      <c r="S179" s="94" t="str">
        <f t="array" ref="S179">IFERROR(IF($O179=0,"",INDEX($A$5:$P$5,SMALL(IF(--($A179:$P179&lt;$A$6:$P$6),COLUMN($A$5:$P$5),IF($A179:$P179="غ",COLUMN($A$5:$P$5))),COLUMNS($A$7:C179)))),"")</f>
        <v/>
      </c>
      <c r="T179" s="94" t="str">
        <f t="array" ref="T179">IFERROR(IF($O179=0,"",INDEX($A$5:$P$5,SMALL(IF(--($A179:$P179&lt;$A$6:$P$6),COLUMN($A$5:$P$5),IF($A179:$P179="غ",COLUMN($A$5:$P$5))),COLUMNS($A$7:D179)))),"")</f>
        <v/>
      </c>
      <c r="U179" s="94" t="str">
        <f t="array" ref="U179">IFERROR(IF($O179=0,"",INDEX($A$5:$P$5,SMALL(IF(--($A179:$P179&lt;$A$6:$P$6),COLUMN($A$5:$P$5),IF($A179:$P179="غ",COLUMN($A$5:$P$5))),COLUMNS($A$7:E179)))),"")</f>
        <v/>
      </c>
      <c r="V179" s="94" t="str">
        <f t="array" ref="V179">IFERROR(IF($O179=0,"",INDEX($A$5:$P$5,SMALL(IF(--($A179:$P179&lt;$A$6:$P$6),COLUMN($A$5:$P$5),IF($A179:$P179="غ",COLUMN($A$5:$P$5))),COLUMNS($A$7:F179)))),"")</f>
        <v/>
      </c>
      <c r="W179" s="94" t="str">
        <f t="array" ref="W179">IFERROR(IF($O179=0,"",INDEX($A$5:$P$5,SMALL(IF(--($A179:$P179&lt;$A$6:$P$6),COLUMN($A$5:$P$5),IF($A179:$P179="غ",COLUMN($A$5:$P$5))),COLUMNS($A$7:G179)))),"")</f>
        <v/>
      </c>
      <c r="X179" s="94" t="str">
        <f t="array" ref="X179">IFERROR(IF($O179=0,"",INDEX($A$5:$P$5,SMALL(IF(--($A179:$P179&lt;$A$6:$P$6),COLUMN($A$5:$P$5),IF($A179:$P179="غ",COLUMN($A$5:$P$5))),COLUMNS($A$7:H179)))),"")</f>
        <v/>
      </c>
      <c r="Y179" s="94" t="str">
        <f t="array" ref="Y179">IFERROR(IF($O179=0,"",INDEX($A$5:$P$5,SMALL(IF(--($A179:$P179&lt;$A$6:$P$6),COLUMN($A$5:$P$5),IF($A179:$P179="غ",COLUMN($A$5:$P$5))),COLUMNS($A$7:I179)))),"")</f>
        <v/>
      </c>
      <c r="Z179" s="94" t="str">
        <f t="array" ref="Z179">IFERROR(IF($O179=0,"",INDEX($A$5:$P$5,SMALL(IF(--($A179:$P179&lt;$A$6:$P$6),COLUMN($A$5:$P$5),IF($A179:$P179="غ",COLUMN($A$5:$P$5))),COLUMNS($A$7:J179)))),"")</f>
        <v/>
      </c>
      <c r="AA179" s="94" t="str">
        <f t="array" ref="AA179">IFERROR(IF($O179=0,"",INDEX($A$5:$P$5,SMALL(IF(--($A179:$P179&lt;$A$6:$P$6),COLUMN($A$5:$P$5),IF($A179:$P179="غ",COLUMN($A$5:$P$5))),COLUMNS($A$7:K179)))),"")</f>
        <v/>
      </c>
      <c r="AB179" s="94" t="str">
        <f t="array" ref="AB179">IFERROR(IF($O179=0,"",INDEX($A$5:$P$5,SMALL(IF(--($A179:$P179&lt;$A$6:$P$6),COLUMN($A$5:$P$5),IF($A179:$P179="غ",COLUMN($A$5:$P$5))),COLUMNS($A$7:L179)))),"")</f>
        <v/>
      </c>
      <c r="AC179" s="94" t="str">
        <f t="array" ref="AC179">IFERROR(IF($O179=0,"",INDEX($A$5:$P$5,SMALL(IF(--($A179:$P179&lt;$A$6:$P$6),COLUMN($A$5:$P$5),IF($A179:$P179="غ",COLUMN($A$5:$P$5))),COLUMNS($A$7:M179)))),"")</f>
        <v/>
      </c>
      <c r="AD179" s="94" t="str">
        <f t="array" ref="AD179">IFERROR(IF($O179=0,"",INDEX($A$5:$P$5,SMALL(IF(--($A179:$P179&lt;$A$6:$P$6),COLUMN($A$5:$P$5),IF($A179:$P179="غ",COLUMN($A$5:$P$5))),COLUMNS($A$7:N179)))),"")</f>
        <v/>
      </c>
      <c r="AE179" s="94" t="str">
        <f t="array" ref="AE179">IFERROR(IF($O179=0,"",INDEX($A$5:$P$5,SMALL(IF(--($A179:$P179&lt;$A$6:$P$6),COLUMN($A$5:$P$5),IF($A179:$P179="غ",COLUMN($A$5:$P$5))),COLUMNS($A$7:O179)))),"")</f>
        <v/>
      </c>
    </row>
    <row r="180" spans="1:31">
      <c r="A180" s="98">
        <f>ورقة1!P182</f>
        <v>0</v>
      </c>
      <c r="B180" s="98">
        <f>ورقة1!R182</f>
        <v>0</v>
      </c>
      <c r="C180" s="98">
        <f>ورقة1!T182</f>
        <v>0</v>
      </c>
      <c r="D180" s="98">
        <f>ورقة1!V182</f>
        <v>0</v>
      </c>
      <c r="E180" s="98">
        <f>ورقة1!X182</f>
        <v>0</v>
      </c>
      <c r="F180" s="98">
        <f>ورقة1!AA182</f>
        <v>0</v>
      </c>
      <c r="G180" s="98">
        <f>ورقة1!AD182</f>
        <v>0</v>
      </c>
      <c r="H180" s="98">
        <f>ورقة1!AG182</f>
        <v>0</v>
      </c>
      <c r="I180" s="98">
        <f>ورقة1!AJ182</f>
        <v>0</v>
      </c>
      <c r="J180" s="98">
        <f>ورقة1!AM182</f>
        <v>0</v>
      </c>
      <c r="K180" s="98">
        <f>ورقة1!AP182</f>
        <v>0</v>
      </c>
      <c r="L180" s="98">
        <f>ورقة1!AS182</f>
        <v>0</v>
      </c>
      <c r="M180" s="98">
        <f>ورقة1!AV182</f>
        <v>0</v>
      </c>
      <c r="N180" s="98">
        <f>ورقة1!AX182</f>
        <v>0</v>
      </c>
      <c r="O180" s="98">
        <f>ورقة1!AZ182</f>
        <v>0</v>
      </c>
      <c r="P180" s="98">
        <f>ورقة1!BA182</f>
        <v>0</v>
      </c>
      <c r="Q180" s="94" t="str">
        <f t="array" ref="Q180">IFERROR(IF($O180=0,"",INDEX($A$5:$P$5,SMALL(IF(--($A180:$P180&lt;$A$6:$P$6),COLUMN($A$5:$P$5),IF($A180:$P180="غ",COLUMN($A$5:$P$5))),COLUMNS($A$7:A180)))),"")</f>
        <v/>
      </c>
      <c r="R180" s="94" t="str">
        <f t="array" ref="R180">IFERROR(IF($O180=0,"",INDEX($A$5:$P$5,SMALL(IF(--($A180:$P180&lt;$A$6:$P$6),COLUMN($A$5:$P$5),IF($A180:$P180="غ",COLUMN($A$5:$P$5))),COLUMNS($A$7:B180)))),"")</f>
        <v/>
      </c>
      <c r="S180" s="94" t="str">
        <f t="array" ref="S180">IFERROR(IF($O180=0,"",INDEX($A$5:$P$5,SMALL(IF(--($A180:$P180&lt;$A$6:$P$6),COLUMN($A$5:$P$5),IF($A180:$P180="غ",COLUMN($A$5:$P$5))),COLUMNS($A$7:C180)))),"")</f>
        <v/>
      </c>
      <c r="T180" s="94" t="str">
        <f t="array" ref="T180">IFERROR(IF($O180=0,"",INDEX($A$5:$P$5,SMALL(IF(--($A180:$P180&lt;$A$6:$P$6),COLUMN($A$5:$P$5),IF($A180:$P180="غ",COLUMN($A$5:$P$5))),COLUMNS($A$7:D180)))),"")</f>
        <v/>
      </c>
      <c r="U180" s="94" t="str">
        <f t="array" ref="U180">IFERROR(IF($O180=0,"",INDEX($A$5:$P$5,SMALL(IF(--($A180:$P180&lt;$A$6:$P$6),COLUMN($A$5:$P$5),IF($A180:$P180="غ",COLUMN($A$5:$P$5))),COLUMNS($A$7:E180)))),"")</f>
        <v/>
      </c>
      <c r="V180" s="94" t="str">
        <f t="array" ref="V180">IFERROR(IF($O180=0,"",INDEX($A$5:$P$5,SMALL(IF(--($A180:$P180&lt;$A$6:$P$6),COLUMN($A$5:$P$5),IF($A180:$P180="غ",COLUMN($A$5:$P$5))),COLUMNS($A$7:F180)))),"")</f>
        <v/>
      </c>
      <c r="W180" s="94" t="str">
        <f t="array" ref="W180">IFERROR(IF($O180=0,"",INDEX($A$5:$P$5,SMALL(IF(--($A180:$P180&lt;$A$6:$P$6),COLUMN($A$5:$P$5),IF($A180:$P180="غ",COLUMN($A$5:$P$5))),COLUMNS($A$7:G180)))),"")</f>
        <v/>
      </c>
      <c r="X180" s="94" t="str">
        <f t="array" ref="X180">IFERROR(IF($O180=0,"",INDEX($A$5:$P$5,SMALL(IF(--($A180:$P180&lt;$A$6:$P$6),COLUMN($A$5:$P$5),IF($A180:$P180="غ",COLUMN($A$5:$P$5))),COLUMNS($A$7:H180)))),"")</f>
        <v/>
      </c>
      <c r="Y180" s="94" t="str">
        <f t="array" ref="Y180">IFERROR(IF($O180=0,"",INDEX($A$5:$P$5,SMALL(IF(--($A180:$P180&lt;$A$6:$P$6),COLUMN($A$5:$P$5),IF($A180:$P180="غ",COLUMN($A$5:$P$5))),COLUMNS($A$7:I180)))),"")</f>
        <v/>
      </c>
      <c r="Z180" s="94" t="str">
        <f t="array" ref="Z180">IFERROR(IF($O180=0,"",INDEX($A$5:$P$5,SMALL(IF(--($A180:$P180&lt;$A$6:$P$6),COLUMN($A$5:$P$5),IF($A180:$P180="غ",COLUMN($A$5:$P$5))),COLUMNS($A$7:J180)))),"")</f>
        <v/>
      </c>
      <c r="AA180" s="94" t="str">
        <f t="array" ref="AA180">IFERROR(IF($O180=0,"",INDEX($A$5:$P$5,SMALL(IF(--($A180:$P180&lt;$A$6:$P$6),COLUMN($A$5:$P$5),IF($A180:$P180="غ",COLUMN($A$5:$P$5))),COLUMNS($A$7:K180)))),"")</f>
        <v/>
      </c>
      <c r="AB180" s="94" t="str">
        <f t="array" ref="AB180">IFERROR(IF($O180=0,"",INDEX($A$5:$P$5,SMALL(IF(--($A180:$P180&lt;$A$6:$P$6),COLUMN($A$5:$P$5),IF($A180:$P180="غ",COLUMN($A$5:$P$5))),COLUMNS($A$7:L180)))),"")</f>
        <v/>
      </c>
      <c r="AC180" s="94" t="str">
        <f t="array" ref="AC180">IFERROR(IF($O180=0,"",INDEX($A$5:$P$5,SMALL(IF(--($A180:$P180&lt;$A$6:$P$6),COLUMN($A$5:$P$5),IF($A180:$P180="غ",COLUMN($A$5:$P$5))),COLUMNS($A$7:M180)))),"")</f>
        <v/>
      </c>
      <c r="AD180" s="94" t="str">
        <f t="array" ref="AD180">IFERROR(IF($O180=0,"",INDEX($A$5:$P$5,SMALL(IF(--($A180:$P180&lt;$A$6:$P$6),COLUMN($A$5:$P$5),IF($A180:$P180="غ",COLUMN($A$5:$P$5))),COLUMNS($A$7:N180)))),"")</f>
        <v/>
      </c>
      <c r="AE180" s="94" t="str">
        <f t="array" ref="AE180">IFERROR(IF($O180=0,"",INDEX($A$5:$P$5,SMALL(IF(--($A180:$P180&lt;$A$6:$P$6),COLUMN($A$5:$P$5),IF($A180:$P180="غ",COLUMN($A$5:$P$5))),COLUMNS($A$7:O180)))),"")</f>
        <v/>
      </c>
    </row>
    <row r="181" spans="1:31">
      <c r="A181" s="98">
        <f>ورقة1!P183</f>
        <v>0</v>
      </c>
      <c r="B181" s="98">
        <f>ورقة1!R183</f>
        <v>0</v>
      </c>
      <c r="C181" s="98">
        <f>ورقة1!T183</f>
        <v>0</v>
      </c>
      <c r="D181" s="98">
        <f>ورقة1!V183</f>
        <v>0</v>
      </c>
      <c r="E181" s="98">
        <f>ورقة1!X183</f>
        <v>0</v>
      </c>
      <c r="F181" s="98">
        <f>ورقة1!AA183</f>
        <v>0</v>
      </c>
      <c r="G181" s="98">
        <f>ورقة1!AD183</f>
        <v>0</v>
      </c>
      <c r="H181" s="98">
        <f>ورقة1!AG183</f>
        <v>0</v>
      </c>
      <c r="I181" s="98">
        <f>ورقة1!AJ183</f>
        <v>0</v>
      </c>
      <c r="J181" s="98">
        <f>ورقة1!AM183</f>
        <v>0</v>
      </c>
      <c r="K181" s="98">
        <f>ورقة1!AP183</f>
        <v>0</v>
      </c>
      <c r="L181" s="98">
        <f>ورقة1!AS183</f>
        <v>0</v>
      </c>
      <c r="M181" s="98">
        <f>ورقة1!AV183</f>
        <v>0</v>
      </c>
      <c r="N181" s="98">
        <f>ورقة1!AX183</f>
        <v>0</v>
      </c>
      <c r="O181" s="98">
        <f>ورقة1!AZ183</f>
        <v>0</v>
      </c>
      <c r="P181" s="98">
        <f>ورقة1!BA183</f>
        <v>0</v>
      </c>
      <c r="Q181" s="94" t="str">
        <f t="array" ref="Q181">IFERROR(IF($O181=0,"",INDEX($A$5:$P$5,SMALL(IF(--($A181:$P181&lt;$A$6:$P$6),COLUMN($A$5:$P$5),IF($A181:$P181="غ",COLUMN($A$5:$P$5))),COLUMNS($A$7:A181)))),"")</f>
        <v/>
      </c>
      <c r="R181" s="94" t="str">
        <f t="array" ref="R181">IFERROR(IF($O181=0,"",INDEX($A$5:$P$5,SMALL(IF(--($A181:$P181&lt;$A$6:$P$6),COLUMN($A$5:$P$5),IF($A181:$P181="غ",COLUMN($A$5:$P$5))),COLUMNS($A$7:B181)))),"")</f>
        <v/>
      </c>
      <c r="S181" s="94" t="str">
        <f t="array" ref="S181">IFERROR(IF($O181=0,"",INDEX($A$5:$P$5,SMALL(IF(--($A181:$P181&lt;$A$6:$P$6),COLUMN($A$5:$P$5),IF($A181:$P181="غ",COLUMN($A$5:$P$5))),COLUMNS($A$7:C181)))),"")</f>
        <v/>
      </c>
      <c r="T181" s="94" t="str">
        <f t="array" ref="T181">IFERROR(IF($O181=0,"",INDEX($A$5:$P$5,SMALL(IF(--($A181:$P181&lt;$A$6:$P$6),COLUMN($A$5:$P$5),IF($A181:$P181="غ",COLUMN($A$5:$P$5))),COLUMNS($A$7:D181)))),"")</f>
        <v/>
      </c>
      <c r="U181" s="94" t="str">
        <f t="array" ref="U181">IFERROR(IF($O181=0,"",INDEX($A$5:$P$5,SMALL(IF(--($A181:$P181&lt;$A$6:$P$6),COLUMN($A$5:$P$5),IF($A181:$P181="غ",COLUMN($A$5:$P$5))),COLUMNS($A$7:E181)))),"")</f>
        <v/>
      </c>
      <c r="V181" s="94" t="str">
        <f t="array" ref="V181">IFERROR(IF($O181=0,"",INDEX($A$5:$P$5,SMALL(IF(--($A181:$P181&lt;$A$6:$P$6),COLUMN($A$5:$P$5),IF($A181:$P181="غ",COLUMN($A$5:$P$5))),COLUMNS($A$7:F181)))),"")</f>
        <v/>
      </c>
      <c r="W181" s="94" t="str">
        <f t="array" ref="W181">IFERROR(IF($O181=0,"",INDEX($A$5:$P$5,SMALL(IF(--($A181:$P181&lt;$A$6:$P$6),COLUMN($A$5:$P$5),IF($A181:$P181="غ",COLUMN($A$5:$P$5))),COLUMNS($A$7:G181)))),"")</f>
        <v/>
      </c>
      <c r="X181" s="94" t="str">
        <f t="array" ref="X181">IFERROR(IF($O181=0,"",INDEX($A$5:$P$5,SMALL(IF(--($A181:$P181&lt;$A$6:$P$6),COLUMN($A$5:$P$5),IF($A181:$P181="غ",COLUMN($A$5:$P$5))),COLUMNS($A$7:H181)))),"")</f>
        <v/>
      </c>
      <c r="Y181" s="94" t="str">
        <f t="array" ref="Y181">IFERROR(IF($O181=0,"",INDEX($A$5:$P$5,SMALL(IF(--($A181:$P181&lt;$A$6:$P$6),COLUMN($A$5:$P$5),IF($A181:$P181="غ",COLUMN($A$5:$P$5))),COLUMNS($A$7:I181)))),"")</f>
        <v/>
      </c>
      <c r="Z181" s="94" t="str">
        <f t="array" ref="Z181">IFERROR(IF($O181=0,"",INDEX($A$5:$P$5,SMALL(IF(--($A181:$P181&lt;$A$6:$P$6),COLUMN($A$5:$P$5),IF($A181:$P181="غ",COLUMN($A$5:$P$5))),COLUMNS($A$7:J181)))),"")</f>
        <v/>
      </c>
      <c r="AA181" s="94" t="str">
        <f t="array" ref="AA181">IFERROR(IF($O181=0,"",INDEX($A$5:$P$5,SMALL(IF(--($A181:$P181&lt;$A$6:$P$6),COLUMN($A$5:$P$5),IF($A181:$P181="غ",COLUMN($A$5:$P$5))),COLUMNS($A$7:K181)))),"")</f>
        <v/>
      </c>
      <c r="AB181" s="94" t="str">
        <f t="array" ref="AB181">IFERROR(IF($O181=0,"",INDEX($A$5:$P$5,SMALL(IF(--($A181:$P181&lt;$A$6:$P$6),COLUMN($A$5:$P$5),IF($A181:$P181="غ",COLUMN($A$5:$P$5))),COLUMNS($A$7:L181)))),"")</f>
        <v/>
      </c>
      <c r="AC181" s="94" t="str">
        <f t="array" ref="AC181">IFERROR(IF($O181=0,"",INDEX($A$5:$P$5,SMALL(IF(--($A181:$P181&lt;$A$6:$P$6),COLUMN($A$5:$P$5),IF($A181:$P181="غ",COLUMN($A$5:$P$5))),COLUMNS($A$7:M181)))),"")</f>
        <v/>
      </c>
      <c r="AD181" s="94" t="str">
        <f t="array" ref="AD181">IFERROR(IF($O181=0,"",INDEX($A$5:$P$5,SMALL(IF(--($A181:$P181&lt;$A$6:$P$6),COLUMN($A$5:$P$5),IF($A181:$P181="غ",COLUMN($A$5:$P$5))),COLUMNS($A$7:N181)))),"")</f>
        <v/>
      </c>
      <c r="AE181" s="94" t="str">
        <f t="array" ref="AE181">IFERROR(IF($O181=0,"",INDEX($A$5:$P$5,SMALL(IF(--($A181:$P181&lt;$A$6:$P$6),COLUMN($A$5:$P$5),IF($A181:$P181="غ",COLUMN($A$5:$P$5))),COLUMNS($A$7:O181)))),"")</f>
        <v/>
      </c>
    </row>
    <row r="182" spans="1:31">
      <c r="A182" s="98">
        <f>ورقة1!P184</f>
        <v>0</v>
      </c>
      <c r="B182" s="98">
        <f>ورقة1!R184</f>
        <v>0</v>
      </c>
      <c r="C182" s="98">
        <f>ورقة1!T184</f>
        <v>0</v>
      </c>
      <c r="D182" s="98">
        <f>ورقة1!V184</f>
        <v>0</v>
      </c>
      <c r="E182" s="98">
        <f>ورقة1!X184</f>
        <v>0</v>
      </c>
      <c r="F182" s="98">
        <f>ورقة1!AA184</f>
        <v>0</v>
      </c>
      <c r="G182" s="98">
        <f>ورقة1!AD184</f>
        <v>0</v>
      </c>
      <c r="H182" s="98">
        <f>ورقة1!AG184</f>
        <v>0</v>
      </c>
      <c r="I182" s="98">
        <f>ورقة1!AJ184</f>
        <v>0</v>
      </c>
      <c r="J182" s="98">
        <f>ورقة1!AM184</f>
        <v>0</v>
      </c>
      <c r="K182" s="98">
        <f>ورقة1!AP184</f>
        <v>0</v>
      </c>
      <c r="L182" s="98">
        <f>ورقة1!AS184</f>
        <v>0</v>
      </c>
      <c r="M182" s="98">
        <f>ورقة1!AV184</f>
        <v>0</v>
      </c>
      <c r="N182" s="98">
        <f>ورقة1!AX184</f>
        <v>0</v>
      </c>
      <c r="O182" s="98">
        <f>ورقة1!AZ184</f>
        <v>0</v>
      </c>
      <c r="P182" s="98">
        <f>ورقة1!BA184</f>
        <v>0</v>
      </c>
      <c r="Q182" s="94" t="str">
        <f t="array" ref="Q182">IFERROR(IF($O182=0,"",INDEX($A$5:$P$5,SMALL(IF(--($A182:$P182&lt;$A$6:$P$6),COLUMN($A$5:$P$5),IF($A182:$P182="غ",COLUMN($A$5:$P$5))),COLUMNS($A$7:A182)))),"")</f>
        <v/>
      </c>
      <c r="R182" s="94" t="str">
        <f t="array" ref="R182">IFERROR(IF($O182=0,"",INDEX($A$5:$P$5,SMALL(IF(--($A182:$P182&lt;$A$6:$P$6),COLUMN($A$5:$P$5),IF($A182:$P182="غ",COLUMN($A$5:$P$5))),COLUMNS($A$7:B182)))),"")</f>
        <v/>
      </c>
      <c r="S182" s="94" t="str">
        <f t="array" ref="S182">IFERROR(IF($O182=0,"",INDEX($A$5:$P$5,SMALL(IF(--($A182:$P182&lt;$A$6:$P$6),COLUMN($A$5:$P$5),IF($A182:$P182="غ",COLUMN($A$5:$P$5))),COLUMNS($A$7:C182)))),"")</f>
        <v/>
      </c>
      <c r="T182" s="94" t="str">
        <f t="array" ref="T182">IFERROR(IF($O182=0,"",INDEX($A$5:$P$5,SMALL(IF(--($A182:$P182&lt;$A$6:$P$6),COLUMN($A$5:$P$5),IF($A182:$P182="غ",COLUMN($A$5:$P$5))),COLUMNS($A$7:D182)))),"")</f>
        <v/>
      </c>
      <c r="U182" s="94" t="str">
        <f t="array" ref="U182">IFERROR(IF($O182=0,"",INDEX($A$5:$P$5,SMALL(IF(--($A182:$P182&lt;$A$6:$P$6),COLUMN($A$5:$P$5),IF($A182:$P182="غ",COLUMN($A$5:$P$5))),COLUMNS($A$7:E182)))),"")</f>
        <v/>
      </c>
      <c r="V182" s="94" t="str">
        <f t="array" ref="V182">IFERROR(IF($O182=0,"",INDEX($A$5:$P$5,SMALL(IF(--($A182:$P182&lt;$A$6:$P$6),COLUMN($A$5:$P$5),IF($A182:$P182="غ",COLUMN($A$5:$P$5))),COLUMNS($A$7:F182)))),"")</f>
        <v/>
      </c>
      <c r="W182" s="94" t="str">
        <f t="array" ref="W182">IFERROR(IF($O182=0,"",INDEX($A$5:$P$5,SMALL(IF(--($A182:$P182&lt;$A$6:$P$6),COLUMN($A$5:$P$5),IF($A182:$P182="غ",COLUMN($A$5:$P$5))),COLUMNS($A$7:G182)))),"")</f>
        <v/>
      </c>
      <c r="X182" s="94" t="str">
        <f t="array" ref="X182">IFERROR(IF($O182=0,"",INDEX($A$5:$P$5,SMALL(IF(--($A182:$P182&lt;$A$6:$P$6),COLUMN($A$5:$P$5),IF($A182:$P182="غ",COLUMN($A$5:$P$5))),COLUMNS($A$7:H182)))),"")</f>
        <v/>
      </c>
      <c r="Y182" s="94" t="str">
        <f t="array" ref="Y182">IFERROR(IF($O182=0,"",INDEX($A$5:$P$5,SMALL(IF(--($A182:$P182&lt;$A$6:$P$6),COLUMN($A$5:$P$5),IF($A182:$P182="غ",COLUMN($A$5:$P$5))),COLUMNS($A$7:I182)))),"")</f>
        <v/>
      </c>
      <c r="Z182" s="94" t="str">
        <f t="array" ref="Z182">IFERROR(IF($O182=0,"",INDEX($A$5:$P$5,SMALL(IF(--($A182:$P182&lt;$A$6:$P$6),COLUMN($A$5:$P$5),IF($A182:$P182="غ",COLUMN($A$5:$P$5))),COLUMNS($A$7:J182)))),"")</f>
        <v/>
      </c>
      <c r="AA182" s="94" t="str">
        <f t="array" ref="AA182">IFERROR(IF($O182=0,"",INDEX($A$5:$P$5,SMALL(IF(--($A182:$P182&lt;$A$6:$P$6),COLUMN($A$5:$P$5),IF($A182:$P182="غ",COLUMN($A$5:$P$5))),COLUMNS($A$7:K182)))),"")</f>
        <v/>
      </c>
      <c r="AB182" s="94" t="str">
        <f t="array" ref="AB182">IFERROR(IF($O182=0,"",INDEX($A$5:$P$5,SMALL(IF(--($A182:$P182&lt;$A$6:$P$6),COLUMN($A$5:$P$5),IF($A182:$P182="غ",COLUMN($A$5:$P$5))),COLUMNS($A$7:L182)))),"")</f>
        <v/>
      </c>
      <c r="AC182" s="94" t="str">
        <f t="array" ref="AC182">IFERROR(IF($O182=0,"",INDEX($A$5:$P$5,SMALL(IF(--($A182:$P182&lt;$A$6:$P$6),COLUMN($A$5:$P$5),IF($A182:$P182="غ",COLUMN($A$5:$P$5))),COLUMNS($A$7:M182)))),"")</f>
        <v/>
      </c>
      <c r="AD182" s="94" t="str">
        <f t="array" ref="AD182">IFERROR(IF($O182=0,"",INDEX($A$5:$P$5,SMALL(IF(--($A182:$P182&lt;$A$6:$P$6),COLUMN($A$5:$P$5),IF($A182:$P182="غ",COLUMN($A$5:$P$5))),COLUMNS($A$7:N182)))),"")</f>
        <v/>
      </c>
      <c r="AE182" s="94" t="str">
        <f t="array" ref="AE182">IFERROR(IF($O182=0,"",INDEX($A$5:$P$5,SMALL(IF(--($A182:$P182&lt;$A$6:$P$6),COLUMN($A$5:$P$5),IF($A182:$P182="غ",COLUMN($A$5:$P$5))),COLUMNS($A$7:O182)))),"")</f>
        <v/>
      </c>
    </row>
    <row r="183" spans="1:31">
      <c r="A183" s="98">
        <f>ورقة1!P185</f>
        <v>0</v>
      </c>
      <c r="B183" s="98">
        <f>ورقة1!R185</f>
        <v>0</v>
      </c>
      <c r="C183" s="98">
        <f>ورقة1!T185</f>
        <v>0</v>
      </c>
      <c r="D183" s="98">
        <f>ورقة1!V185</f>
        <v>0</v>
      </c>
      <c r="E183" s="98">
        <f>ورقة1!X185</f>
        <v>0</v>
      </c>
      <c r="F183" s="98">
        <f>ورقة1!AA185</f>
        <v>0</v>
      </c>
      <c r="G183" s="98">
        <f>ورقة1!AD185</f>
        <v>0</v>
      </c>
      <c r="H183" s="98">
        <f>ورقة1!AG185</f>
        <v>0</v>
      </c>
      <c r="I183" s="98">
        <f>ورقة1!AJ185</f>
        <v>0</v>
      </c>
      <c r="J183" s="98">
        <f>ورقة1!AM185</f>
        <v>0</v>
      </c>
      <c r="K183" s="98">
        <f>ورقة1!AP185</f>
        <v>0</v>
      </c>
      <c r="L183" s="98">
        <f>ورقة1!AS185</f>
        <v>0</v>
      </c>
      <c r="M183" s="98">
        <f>ورقة1!AV185</f>
        <v>0</v>
      </c>
      <c r="N183" s="98">
        <f>ورقة1!AX185</f>
        <v>0</v>
      </c>
      <c r="O183" s="98">
        <f>ورقة1!AZ185</f>
        <v>0</v>
      </c>
      <c r="P183" s="98">
        <f>ورقة1!BA185</f>
        <v>0</v>
      </c>
      <c r="Q183" s="94" t="str">
        <f t="array" ref="Q183">IFERROR(IF($O183=0,"",INDEX($A$5:$P$5,SMALL(IF(--($A183:$P183&lt;$A$6:$P$6),COLUMN($A$5:$P$5),IF($A183:$P183="غ",COLUMN($A$5:$P$5))),COLUMNS($A$7:A183)))),"")</f>
        <v/>
      </c>
      <c r="R183" s="94" t="str">
        <f t="array" ref="R183">IFERROR(IF($O183=0,"",INDEX($A$5:$P$5,SMALL(IF(--($A183:$P183&lt;$A$6:$P$6),COLUMN($A$5:$P$5),IF($A183:$P183="غ",COLUMN($A$5:$P$5))),COLUMNS($A$7:B183)))),"")</f>
        <v/>
      </c>
      <c r="S183" s="94" t="str">
        <f t="array" ref="S183">IFERROR(IF($O183=0,"",INDEX($A$5:$P$5,SMALL(IF(--($A183:$P183&lt;$A$6:$P$6),COLUMN($A$5:$P$5),IF($A183:$P183="غ",COLUMN($A$5:$P$5))),COLUMNS($A$7:C183)))),"")</f>
        <v/>
      </c>
      <c r="T183" s="94" t="str">
        <f t="array" ref="T183">IFERROR(IF($O183=0,"",INDEX($A$5:$P$5,SMALL(IF(--($A183:$P183&lt;$A$6:$P$6),COLUMN($A$5:$P$5),IF($A183:$P183="غ",COLUMN($A$5:$P$5))),COLUMNS($A$7:D183)))),"")</f>
        <v/>
      </c>
      <c r="U183" s="94" t="str">
        <f t="array" ref="U183">IFERROR(IF($O183=0,"",INDEX($A$5:$P$5,SMALL(IF(--($A183:$P183&lt;$A$6:$P$6),COLUMN($A$5:$P$5),IF($A183:$P183="غ",COLUMN($A$5:$P$5))),COLUMNS($A$7:E183)))),"")</f>
        <v/>
      </c>
      <c r="V183" s="94" t="str">
        <f t="array" ref="V183">IFERROR(IF($O183=0,"",INDEX($A$5:$P$5,SMALL(IF(--($A183:$P183&lt;$A$6:$P$6),COLUMN($A$5:$P$5),IF($A183:$P183="غ",COLUMN($A$5:$P$5))),COLUMNS($A$7:F183)))),"")</f>
        <v/>
      </c>
      <c r="W183" s="94" t="str">
        <f t="array" ref="W183">IFERROR(IF($O183=0,"",INDEX($A$5:$P$5,SMALL(IF(--($A183:$P183&lt;$A$6:$P$6),COLUMN($A$5:$P$5),IF($A183:$P183="غ",COLUMN($A$5:$P$5))),COLUMNS($A$7:G183)))),"")</f>
        <v/>
      </c>
      <c r="X183" s="94" t="str">
        <f t="array" ref="X183">IFERROR(IF($O183=0,"",INDEX($A$5:$P$5,SMALL(IF(--($A183:$P183&lt;$A$6:$P$6),COLUMN($A$5:$P$5),IF($A183:$P183="غ",COLUMN($A$5:$P$5))),COLUMNS($A$7:H183)))),"")</f>
        <v/>
      </c>
      <c r="Y183" s="94" t="str">
        <f t="array" ref="Y183">IFERROR(IF($O183=0,"",INDEX($A$5:$P$5,SMALL(IF(--($A183:$P183&lt;$A$6:$P$6),COLUMN($A$5:$P$5),IF($A183:$P183="غ",COLUMN($A$5:$P$5))),COLUMNS($A$7:I183)))),"")</f>
        <v/>
      </c>
      <c r="Z183" s="94" t="str">
        <f t="array" ref="Z183">IFERROR(IF($O183=0,"",INDEX($A$5:$P$5,SMALL(IF(--($A183:$P183&lt;$A$6:$P$6),COLUMN($A$5:$P$5),IF($A183:$P183="غ",COLUMN($A$5:$P$5))),COLUMNS($A$7:J183)))),"")</f>
        <v/>
      </c>
      <c r="AA183" s="94" t="str">
        <f t="array" ref="AA183">IFERROR(IF($O183=0,"",INDEX($A$5:$P$5,SMALL(IF(--($A183:$P183&lt;$A$6:$P$6),COLUMN($A$5:$P$5),IF($A183:$P183="غ",COLUMN($A$5:$P$5))),COLUMNS($A$7:K183)))),"")</f>
        <v/>
      </c>
      <c r="AB183" s="94" t="str">
        <f t="array" ref="AB183">IFERROR(IF($O183=0,"",INDEX($A$5:$P$5,SMALL(IF(--($A183:$P183&lt;$A$6:$P$6),COLUMN($A$5:$P$5),IF($A183:$P183="غ",COLUMN($A$5:$P$5))),COLUMNS($A$7:L183)))),"")</f>
        <v/>
      </c>
      <c r="AC183" s="94" t="str">
        <f t="array" ref="AC183">IFERROR(IF($O183=0,"",INDEX($A$5:$P$5,SMALL(IF(--($A183:$P183&lt;$A$6:$P$6),COLUMN($A$5:$P$5),IF($A183:$P183="غ",COLUMN($A$5:$P$5))),COLUMNS($A$7:M183)))),"")</f>
        <v/>
      </c>
      <c r="AD183" s="94" t="str">
        <f t="array" ref="AD183">IFERROR(IF($O183=0,"",INDEX($A$5:$P$5,SMALL(IF(--($A183:$P183&lt;$A$6:$P$6),COLUMN($A$5:$P$5),IF($A183:$P183="غ",COLUMN($A$5:$P$5))),COLUMNS($A$7:N183)))),"")</f>
        <v/>
      </c>
      <c r="AE183" s="94" t="str">
        <f t="array" ref="AE183">IFERROR(IF($O183=0,"",INDEX($A$5:$P$5,SMALL(IF(--($A183:$P183&lt;$A$6:$P$6),COLUMN($A$5:$P$5),IF($A183:$P183="غ",COLUMN($A$5:$P$5))),COLUMNS($A$7:O183)))),"")</f>
        <v/>
      </c>
    </row>
    <row r="184" spans="1:31">
      <c r="A184" s="98">
        <f>ورقة1!P186</f>
        <v>0</v>
      </c>
      <c r="B184" s="98">
        <f>ورقة1!R186</f>
        <v>0</v>
      </c>
      <c r="C184" s="98">
        <f>ورقة1!T186</f>
        <v>0</v>
      </c>
      <c r="D184" s="98">
        <f>ورقة1!V186</f>
        <v>0</v>
      </c>
      <c r="E184" s="98">
        <f>ورقة1!X186</f>
        <v>0</v>
      </c>
      <c r="F184" s="98">
        <f>ورقة1!AA186</f>
        <v>0</v>
      </c>
      <c r="G184" s="98">
        <f>ورقة1!AD186</f>
        <v>0</v>
      </c>
      <c r="H184" s="98">
        <f>ورقة1!AG186</f>
        <v>0</v>
      </c>
      <c r="I184" s="98">
        <f>ورقة1!AJ186</f>
        <v>0</v>
      </c>
      <c r="J184" s="98">
        <f>ورقة1!AM186</f>
        <v>0</v>
      </c>
      <c r="K184" s="98">
        <f>ورقة1!AP186</f>
        <v>0</v>
      </c>
      <c r="L184" s="98">
        <f>ورقة1!AS186</f>
        <v>0</v>
      </c>
      <c r="M184" s="98">
        <f>ورقة1!AV186</f>
        <v>0</v>
      </c>
      <c r="N184" s="98">
        <f>ورقة1!AX186</f>
        <v>0</v>
      </c>
      <c r="O184" s="98">
        <f>ورقة1!AZ186</f>
        <v>0</v>
      </c>
      <c r="P184" s="98">
        <f>ورقة1!BA186</f>
        <v>0</v>
      </c>
      <c r="Q184" s="94" t="str">
        <f t="array" ref="Q184">IFERROR(IF($O184=0,"",INDEX($A$5:$P$5,SMALL(IF(--($A184:$P184&lt;$A$6:$P$6),COLUMN($A$5:$P$5),IF($A184:$P184="غ",COLUMN($A$5:$P$5))),COLUMNS($A$7:A184)))),"")</f>
        <v/>
      </c>
      <c r="R184" s="94" t="str">
        <f t="array" ref="R184">IFERROR(IF($O184=0,"",INDEX($A$5:$P$5,SMALL(IF(--($A184:$P184&lt;$A$6:$P$6),COLUMN($A$5:$P$5),IF($A184:$P184="غ",COLUMN($A$5:$P$5))),COLUMNS($A$7:B184)))),"")</f>
        <v/>
      </c>
      <c r="S184" s="94" t="str">
        <f t="array" ref="S184">IFERROR(IF($O184=0,"",INDEX($A$5:$P$5,SMALL(IF(--($A184:$P184&lt;$A$6:$P$6),COLUMN($A$5:$P$5),IF($A184:$P184="غ",COLUMN($A$5:$P$5))),COLUMNS($A$7:C184)))),"")</f>
        <v/>
      </c>
      <c r="T184" s="94" t="str">
        <f t="array" ref="T184">IFERROR(IF($O184=0,"",INDEX($A$5:$P$5,SMALL(IF(--($A184:$P184&lt;$A$6:$P$6),COLUMN($A$5:$P$5),IF($A184:$P184="غ",COLUMN($A$5:$P$5))),COLUMNS($A$7:D184)))),"")</f>
        <v/>
      </c>
      <c r="U184" s="94" t="str">
        <f t="array" ref="U184">IFERROR(IF($O184=0,"",INDEX($A$5:$P$5,SMALL(IF(--($A184:$P184&lt;$A$6:$P$6),COLUMN($A$5:$P$5),IF($A184:$P184="غ",COLUMN($A$5:$P$5))),COLUMNS($A$7:E184)))),"")</f>
        <v/>
      </c>
      <c r="V184" s="94" t="str">
        <f t="array" ref="V184">IFERROR(IF($O184=0,"",INDEX($A$5:$P$5,SMALL(IF(--($A184:$P184&lt;$A$6:$P$6),COLUMN($A$5:$P$5),IF($A184:$P184="غ",COLUMN($A$5:$P$5))),COLUMNS($A$7:F184)))),"")</f>
        <v/>
      </c>
      <c r="W184" s="94" t="str">
        <f t="array" ref="W184">IFERROR(IF($O184=0,"",INDEX($A$5:$P$5,SMALL(IF(--($A184:$P184&lt;$A$6:$P$6),COLUMN($A$5:$P$5),IF($A184:$P184="غ",COLUMN($A$5:$P$5))),COLUMNS($A$7:G184)))),"")</f>
        <v/>
      </c>
      <c r="X184" s="94" t="str">
        <f t="array" ref="X184">IFERROR(IF($O184=0,"",INDEX($A$5:$P$5,SMALL(IF(--($A184:$P184&lt;$A$6:$P$6),COLUMN($A$5:$P$5),IF($A184:$P184="غ",COLUMN($A$5:$P$5))),COLUMNS($A$7:H184)))),"")</f>
        <v/>
      </c>
      <c r="Y184" s="94" t="str">
        <f t="array" ref="Y184">IFERROR(IF($O184=0,"",INDEX($A$5:$P$5,SMALL(IF(--($A184:$P184&lt;$A$6:$P$6),COLUMN($A$5:$P$5),IF($A184:$P184="غ",COLUMN($A$5:$P$5))),COLUMNS($A$7:I184)))),"")</f>
        <v/>
      </c>
      <c r="Z184" s="94" t="str">
        <f t="array" ref="Z184">IFERROR(IF($O184=0,"",INDEX($A$5:$P$5,SMALL(IF(--($A184:$P184&lt;$A$6:$P$6),COLUMN($A$5:$P$5),IF($A184:$P184="غ",COLUMN($A$5:$P$5))),COLUMNS($A$7:J184)))),"")</f>
        <v/>
      </c>
      <c r="AA184" s="94" t="str">
        <f t="array" ref="AA184">IFERROR(IF($O184=0,"",INDEX($A$5:$P$5,SMALL(IF(--($A184:$P184&lt;$A$6:$P$6),COLUMN($A$5:$P$5),IF($A184:$P184="غ",COLUMN($A$5:$P$5))),COLUMNS($A$7:K184)))),"")</f>
        <v/>
      </c>
      <c r="AB184" s="94" t="str">
        <f t="array" ref="AB184">IFERROR(IF($O184=0,"",INDEX($A$5:$P$5,SMALL(IF(--($A184:$P184&lt;$A$6:$P$6),COLUMN($A$5:$P$5),IF($A184:$P184="غ",COLUMN($A$5:$P$5))),COLUMNS($A$7:L184)))),"")</f>
        <v/>
      </c>
      <c r="AC184" s="94" t="str">
        <f t="array" ref="AC184">IFERROR(IF($O184=0,"",INDEX($A$5:$P$5,SMALL(IF(--($A184:$P184&lt;$A$6:$P$6),COLUMN($A$5:$P$5),IF($A184:$P184="غ",COLUMN($A$5:$P$5))),COLUMNS($A$7:M184)))),"")</f>
        <v/>
      </c>
      <c r="AD184" s="94" t="str">
        <f t="array" ref="AD184">IFERROR(IF($O184=0,"",INDEX($A$5:$P$5,SMALL(IF(--($A184:$P184&lt;$A$6:$P$6),COLUMN($A$5:$P$5),IF($A184:$P184="غ",COLUMN($A$5:$P$5))),COLUMNS($A$7:N184)))),"")</f>
        <v/>
      </c>
      <c r="AE184" s="94" t="str">
        <f t="array" ref="AE184">IFERROR(IF($O184=0,"",INDEX($A$5:$P$5,SMALL(IF(--($A184:$P184&lt;$A$6:$P$6),COLUMN($A$5:$P$5),IF($A184:$P184="غ",COLUMN($A$5:$P$5))),COLUMNS($A$7:O184)))),"")</f>
        <v/>
      </c>
    </row>
    <row r="185" spans="1:31">
      <c r="A185" s="98">
        <f>ورقة1!P187</f>
        <v>0</v>
      </c>
      <c r="B185" s="98">
        <f>ورقة1!R187</f>
        <v>0</v>
      </c>
      <c r="C185" s="98">
        <f>ورقة1!T187</f>
        <v>0</v>
      </c>
      <c r="D185" s="98">
        <f>ورقة1!V187</f>
        <v>0</v>
      </c>
      <c r="E185" s="98">
        <f>ورقة1!X187</f>
        <v>0</v>
      </c>
      <c r="F185" s="98">
        <f>ورقة1!AA187</f>
        <v>0</v>
      </c>
      <c r="G185" s="98">
        <f>ورقة1!AD187</f>
        <v>0</v>
      </c>
      <c r="H185" s="98">
        <f>ورقة1!AG187</f>
        <v>0</v>
      </c>
      <c r="I185" s="98">
        <f>ورقة1!AJ187</f>
        <v>0</v>
      </c>
      <c r="J185" s="98">
        <f>ورقة1!AM187</f>
        <v>0</v>
      </c>
      <c r="K185" s="98">
        <f>ورقة1!AP187</f>
        <v>0</v>
      </c>
      <c r="L185" s="98">
        <f>ورقة1!AS187</f>
        <v>0</v>
      </c>
      <c r="M185" s="98">
        <f>ورقة1!AV187</f>
        <v>0</v>
      </c>
      <c r="N185" s="98">
        <f>ورقة1!AX187</f>
        <v>0</v>
      </c>
      <c r="O185" s="98">
        <f>ورقة1!AZ187</f>
        <v>0</v>
      </c>
      <c r="P185" s="98">
        <f>ورقة1!BA187</f>
        <v>0</v>
      </c>
      <c r="Q185" s="94" t="str">
        <f t="array" ref="Q185">IFERROR(IF($O185=0,"",INDEX($A$5:$P$5,SMALL(IF(--($A185:$P185&lt;$A$6:$P$6),COLUMN($A$5:$P$5),IF($A185:$P185="غ",COLUMN($A$5:$P$5))),COLUMNS($A$7:A185)))),"")</f>
        <v/>
      </c>
      <c r="R185" s="94" t="str">
        <f t="array" ref="R185">IFERROR(IF($O185=0,"",INDEX($A$5:$P$5,SMALL(IF(--($A185:$P185&lt;$A$6:$P$6),COLUMN($A$5:$P$5),IF($A185:$P185="غ",COLUMN($A$5:$P$5))),COLUMNS($A$7:B185)))),"")</f>
        <v/>
      </c>
      <c r="S185" s="94" t="str">
        <f t="array" ref="S185">IFERROR(IF($O185=0,"",INDEX($A$5:$P$5,SMALL(IF(--($A185:$P185&lt;$A$6:$P$6),COLUMN($A$5:$P$5),IF($A185:$P185="غ",COLUMN($A$5:$P$5))),COLUMNS($A$7:C185)))),"")</f>
        <v/>
      </c>
      <c r="T185" s="94" t="str">
        <f t="array" ref="T185">IFERROR(IF($O185=0,"",INDEX($A$5:$P$5,SMALL(IF(--($A185:$P185&lt;$A$6:$P$6),COLUMN($A$5:$P$5),IF($A185:$P185="غ",COLUMN($A$5:$P$5))),COLUMNS($A$7:D185)))),"")</f>
        <v/>
      </c>
      <c r="U185" s="94" t="str">
        <f t="array" ref="U185">IFERROR(IF($O185=0,"",INDEX($A$5:$P$5,SMALL(IF(--($A185:$P185&lt;$A$6:$P$6),COLUMN($A$5:$P$5),IF($A185:$P185="غ",COLUMN($A$5:$P$5))),COLUMNS($A$7:E185)))),"")</f>
        <v/>
      </c>
      <c r="V185" s="94" t="str">
        <f t="array" ref="V185">IFERROR(IF($O185=0,"",INDEX($A$5:$P$5,SMALL(IF(--($A185:$P185&lt;$A$6:$P$6),COLUMN($A$5:$P$5),IF($A185:$P185="غ",COLUMN($A$5:$P$5))),COLUMNS($A$7:F185)))),"")</f>
        <v/>
      </c>
      <c r="W185" s="94" t="str">
        <f t="array" ref="W185">IFERROR(IF($O185=0,"",INDEX($A$5:$P$5,SMALL(IF(--($A185:$P185&lt;$A$6:$P$6),COLUMN($A$5:$P$5),IF($A185:$P185="غ",COLUMN($A$5:$P$5))),COLUMNS($A$7:G185)))),"")</f>
        <v/>
      </c>
      <c r="X185" s="94" t="str">
        <f t="array" ref="X185">IFERROR(IF($O185=0,"",INDEX($A$5:$P$5,SMALL(IF(--($A185:$P185&lt;$A$6:$P$6),COLUMN($A$5:$P$5),IF($A185:$P185="غ",COLUMN($A$5:$P$5))),COLUMNS($A$7:H185)))),"")</f>
        <v/>
      </c>
      <c r="Y185" s="94" t="str">
        <f t="array" ref="Y185">IFERROR(IF($O185=0,"",INDEX($A$5:$P$5,SMALL(IF(--($A185:$P185&lt;$A$6:$P$6),COLUMN($A$5:$P$5),IF($A185:$P185="غ",COLUMN($A$5:$P$5))),COLUMNS($A$7:I185)))),"")</f>
        <v/>
      </c>
      <c r="Z185" s="94" t="str">
        <f t="array" ref="Z185">IFERROR(IF($O185=0,"",INDEX($A$5:$P$5,SMALL(IF(--($A185:$P185&lt;$A$6:$P$6),COLUMN($A$5:$P$5),IF($A185:$P185="غ",COLUMN($A$5:$P$5))),COLUMNS($A$7:J185)))),"")</f>
        <v/>
      </c>
      <c r="AA185" s="94" t="str">
        <f t="array" ref="AA185">IFERROR(IF($O185=0,"",INDEX($A$5:$P$5,SMALL(IF(--($A185:$P185&lt;$A$6:$P$6),COLUMN($A$5:$P$5),IF($A185:$P185="غ",COLUMN($A$5:$P$5))),COLUMNS($A$7:K185)))),"")</f>
        <v/>
      </c>
      <c r="AB185" s="94" t="str">
        <f t="array" ref="AB185">IFERROR(IF($O185=0,"",INDEX($A$5:$P$5,SMALL(IF(--($A185:$P185&lt;$A$6:$P$6),COLUMN($A$5:$P$5),IF($A185:$P185="غ",COLUMN($A$5:$P$5))),COLUMNS($A$7:L185)))),"")</f>
        <v/>
      </c>
      <c r="AC185" s="94" t="str">
        <f t="array" ref="AC185">IFERROR(IF($O185=0,"",INDEX($A$5:$P$5,SMALL(IF(--($A185:$P185&lt;$A$6:$P$6),COLUMN($A$5:$P$5),IF($A185:$P185="غ",COLUMN($A$5:$P$5))),COLUMNS($A$7:M185)))),"")</f>
        <v/>
      </c>
      <c r="AD185" s="94" t="str">
        <f t="array" ref="AD185">IFERROR(IF($O185=0,"",INDEX($A$5:$P$5,SMALL(IF(--($A185:$P185&lt;$A$6:$P$6),COLUMN($A$5:$P$5),IF($A185:$P185="غ",COLUMN($A$5:$P$5))),COLUMNS($A$7:N185)))),"")</f>
        <v/>
      </c>
      <c r="AE185" s="94" t="str">
        <f t="array" ref="AE185">IFERROR(IF($O185=0,"",INDEX($A$5:$P$5,SMALL(IF(--($A185:$P185&lt;$A$6:$P$6),COLUMN($A$5:$P$5),IF($A185:$P185="غ",COLUMN($A$5:$P$5))),COLUMNS($A$7:O185)))),"")</f>
        <v/>
      </c>
    </row>
    <row r="186" spans="1:31">
      <c r="A186" s="98">
        <f>ورقة1!P188</f>
        <v>0</v>
      </c>
      <c r="B186" s="98">
        <f>ورقة1!R188</f>
        <v>0</v>
      </c>
      <c r="C186" s="98">
        <f>ورقة1!T188</f>
        <v>0</v>
      </c>
      <c r="D186" s="98">
        <f>ورقة1!V188</f>
        <v>0</v>
      </c>
      <c r="E186" s="98">
        <f>ورقة1!X188</f>
        <v>0</v>
      </c>
      <c r="F186" s="98">
        <f>ورقة1!AA188</f>
        <v>0</v>
      </c>
      <c r="G186" s="98">
        <f>ورقة1!AD188</f>
        <v>0</v>
      </c>
      <c r="H186" s="98">
        <f>ورقة1!AG188</f>
        <v>0</v>
      </c>
      <c r="I186" s="98">
        <f>ورقة1!AJ188</f>
        <v>0</v>
      </c>
      <c r="J186" s="98">
        <f>ورقة1!AM188</f>
        <v>0</v>
      </c>
      <c r="K186" s="98">
        <f>ورقة1!AP188</f>
        <v>0</v>
      </c>
      <c r="L186" s="98">
        <f>ورقة1!AS188</f>
        <v>0</v>
      </c>
      <c r="M186" s="98">
        <f>ورقة1!AV188</f>
        <v>0</v>
      </c>
      <c r="N186" s="98">
        <f>ورقة1!AX188</f>
        <v>0</v>
      </c>
      <c r="O186" s="98">
        <f>ورقة1!AZ188</f>
        <v>0</v>
      </c>
      <c r="P186" s="98">
        <f>ورقة1!BA188</f>
        <v>0</v>
      </c>
      <c r="Q186" s="94" t="str">
        <f t="array" ref="Q186">IFERROR(IF($O186=0,"",INDEX($A$5:$P$5,SMALL(IF(--($A186:$P186&lt;$A$6:$P$6),COLUMN($A$5:$P$5),IF($A186:$P186="غ",COLUMN($A$5:$P$5))),COLUMNS($A$7:A186)))),"")</f>
        <v/>
      </c>
      <c r="R186" s="94" t="str">
        <f t="array" ref="R186">IFERROR(IF($O186=0,"",INDEX($A$5:$P$5,SMALL(IF(--($A186:$P186&lt;$A$6:$P$6),COLUMN($A$5:$P$5),IF($A186:$P186="غ",COLUMN($A$5:$P$5))),COLUMNS($A$7:B186)))),"")</f>
        <v/>
      </c>
      <c r="S186" s="94" t="str">
        <f t="array" ref="S186">IFERROR(IF($O186=0,"",INDEX($A$5:$P$5,SMALL(IF(--($A186:$P186&lt;$A$6:$P$6),COLUMN($A$5:$P$5),IF($A186:$P186="غ",COLUMN($A$5:$P$5))),COLUMNS($A$7:C186)))),"")</f>
        <v/>
      </c>
      <c r="T186" s="94" t="str">
        <f t="array" ref="T186">IFERROR(IF($O186=0,"",INDEX($A$5:$P$5,SMALL(IF(--($A186:$P186&lt;$A$6:$P$6),COLUMN($A$5:$P$5),IF($A186:$P186="غ",COLUMN($A$5:$P$5))),COLUMNS($A$7:D186)))),"")</f>
        <v/>
      </c>
      <c r="U186" s="94" t="str">
        <f t="array" ref="U186">IFERROR(IF($O186=0,"",INDEX($A$5:$P$5,SMALL(IF(--($A186:$P186&lt;$A$6:$P$6),COLUMN($A$5:$P$5),IF($A186:$P186="غ",COLUMN($A$5:$P$5))),COLUMNS($A$7:E186)))),"")</f>
        <v/>
      </c>
      <c r="V186" s="94" t="str">
        <f t="array" ref="V186">IFERROR(IF($O186=0,"",INDEX($A$5:$P$5,SMALL(IF(--($A186:$P186&lt;$A$6:$P$6),COLUMN($A$5:$P$5),IF($A186:$P186="غ",COLUMN($A$5:$P$5))),COLUMNS($A$7:F186)))),"")</f>
        <v/>
      </c>
      <c r="W186" s="94" t="str">
        <f t="array" ref="W186">IFERROR(IF($O186=0,"",INDEX($A$5:$P$5,SMALL(IF(--($A186:$P186&lt;$A$6:$P$6),COLUMN($A$5:$P$5),IF($A186:$P186="غ",COLUMN($A$5:$P$5))),COLUMNS($A$7:G186)))),"")</f>
        <v/>
      </c>
      <c r="X186" s="94" t="str">
        <f t="array" ref="X186">IFERROR(IF($O186=0,"",INDEX($A$5:$P$5,SMALL(IF(--($A186:$P186&lt;$A$6:$P$6),COLUMN($A$5:$P$5),IF($A186:$P186="غ",COLUMN($A$5:$P$5))),COLUMNS($A$7:H186)))),"")</f>
        <v/>
      </c>
      <c r="Y186" s="94" t="str">
        <f t="array" ref="Y186">IFERROR(IF($O186=0,"",INDEX($A$5:$P$5,SMALL(IF(--($A186:$P186&lt;$A$6:$P$6),COLUMN($A$5:$P$5),IF($A186:$P186="غ",COLUMN($A$5:$P$5))),COLUMNS($A$7:I186)))),"")</f>
        <v/>
      </c>
      <c r="Z186" s="94" t="str">
        <f t="array" ref="Z186">IFERROR(IF($O186=0,"",INDEX($A$5:$P$5,SMALL(IF(--($A186:$P186&lt;$A$6:$P$6),COLUMN($A$5:$P$5),IF($A186:$P186="غ",COLUMN($A$5:$P$5))),COLUMNS($A$7:J186)))),"")</f>
        <v/>
      </c>
      <c r="AA186" s="94" t="str">
        <f t="array" ref="AA186">IFERROR(IF($O186=0,"",INDEX($A$5:$P$5,SMALL(IF(--($A186:$P186&lt;$A$6:$P$6),COLUMN($A$5:$P$5),IF($A186:$P186="غ",COLUMN($A$5:$P$5))),COLUMNS($A$7:K186)))),"")</f>
        <v/>
      </c>
      <c r="AB186" s="94" t="str">
        <f t="array" ref="AB186">IFERROR(IF($O186=0,"",INDEX($A$5:$P$5,SMALL(IF(--($A186:$P186&lt;$A$6:$P$6),COLUMN($A$5:$P$5),IF($A186:$P186="غ",COLUMN($A$5:$P$5))),COLUMNS($A$7:L186)))),"")</f>
        <v/>
      </c>
      <c r="AC186" s="94" t="str">
        <f t="array" ref="AC186">IFERROR(IF($O186=0,"",INDEX($A$5:$P$5,SMALL(IF(--($A186:$P186&lt;$A$6:$P$6),COLUMN($A$5:$P$5),IF($A186:$P186="غ",COLUMN($A$5:$P$5))),COLUMNS($A$7:M186)))),"")</f>
        <v/>
      </c>
      <c r="AD186" s="94" t="str">
        <f t="array" ref="AD186">IFERROR(IF($O186=0,"",INDEX($A$5:$P$5,SMALL(IF(--($A186:$P186&lt;$A$6:$P$6),COLUMN($A$5:$P$5),IF($A186:$P186="غ",COLUMN($A$5:$P$5))),COLUMNS($A$7:N186)))),"")</f>
        <v/>
      </c>
      <c r="AE186" s="94" t="str">
        <f t="array" ref="AE186">IFERROR(IF($O186=0,"",INDEX($A$5:$P$5,SMALL(IF(--($A186:$P186&lt;$A$6:$P$6),COLUMN($A$5:$P$5),IF($A186:$P186="غ",COLUMN($A$5:$P$5))),COLUMNS($A$7:O186)))),"")</f>
        <v/>
      </c>
    </row>
    <row r="187" spans="1:31">
      <c r="A187" s="98">
        <f>ورقة1!P189</f>
        <v>0</v>
      </c>
      <c r="B187" s="98">
        <f>ورقة1!R189</f>
        <v>0</v>
      </c>
      <c r="C187" s="98">
        <f>ورقة1!T189</f>
        <v>0</v>
      </c>
      <c r="D187" s="98">
        <f>ورقة1!V189</f>
        <v>0</v>
      </c>
      <c r="E187" s="98">
        <f>ورقة1!X189</f>
        <v>0</v>
      </c>
      <c r="F187" s="98">
        <f>ورقة1!AA189</f>
        <v>0</v>
      </c>
      <c r="G187" s="98">
        <f>ورقة1!AD189</f>
        <v>0</v>
      </c>
      <c r="H187" s="98">
        <f>ورقة1!AG189</f>
        <v>0</v>
      </c>
      <c r="I187" s="98">
        <f>ورقة1!AJ189</f>
        <v>0</v>
      </c>
      <c r="J187" s="98">
        <f>ورقة1!AM189</f>
        <v>0</v>
      </c>
      <c r="K187" s="98">
        <f>ورقة1!AP189</f>
        <v>0</v>
      </c>
      <c r="L187" s="98">
        <f>ورقة1!AS189</f>
        <v>0</v>
      </c>
      <c r="M187" s="98">
        <f>ورقة1!AV189</f>
        <v>0</v>
      </c>
      <c r="N187" s="98">
        <f>ورقة1!AX189</f>
        <v>0</v>
      </c>
      <c r="O187" s="98">
        <f>ورقة1!AZ189</f>
        <v>0</v>
      </c>
      <c r="P187" s="98">
        <f>ورقة1!BA189</f>
        <v>0</v>
      </c>
      <c r="Q187" s="94" t="str">
        <f t="array" ref="Q187">IFERROR(IF($O187=0,"",INDEX($A$5:$P$5,SMALL(IF(--($A187:$P187&lt;$A$6:$P$6),COLUMN($A$5:$P$5),IF($A187:$P187="غ",COLUMN($A$5:$P$5))),COLUMNS($A$7:A187)))),"")</f>
        <v/>
      </c>
      <c r="R187" s="94" t="str">
        <f t="array" ref="R187">IFERROR(IF($O187=0,"",INDEX($A$5:$P$5,SMALL(IF(--($A187:$P187&lt;$A$6:$P$6),COLUMN($A$5:$P$5),IF($A187:$P187="غ",COLUMN($A$5:$P$5))),COLUMNS($A$7:B187)))),"")</f>
        <v/>
      </c>
      <c r="S187" s="94" t="str">
        <f t="array" ref="S187">IFERROR(IF($O187=0,"",INDEX($A$5:$P$5,SMALL(IF(--($A187:$P187&lt;$A$6:$P$6),COLUMN($A$5:$P$5),IF($A187:$P187="غ",COLUMN($A$5:$P$5))),COLUMNS($A$7:C187)))),"")</f>
        <v/>
      </c>
      <c r="T187" s="94" t="str">
        <f t="array" ref="T187">IFERROR(IF($O187=0,"",INDEX($A$5:$P$5,SMALL(IF(--($A187:$P187&lt;$A$6:$P$6),COLUMN($A$5:$P$5),IF($A187:$P187="غ",COLUMN($A$5:$P$5))),COLUMNS($A$7:D187)))),"")</f>
        <v/>
      </c>
      <c r="U187" s="94" t="str">
        <f t="array" ref="U187">IFERROR(IF($O187=0,"",INDEX($A$5:$P$5,SMALL(IF(--($A187:$P187&lt;$A$6:$P$6),COLUMN($A$5:$P$5),IF($A187:$P187="غ",COLUMN($A$5:$P$5))),COLUMNS($A$7:E187)))),"")</f>
        <v/>
      </c>
      <c r="V187" s="94" t="str">
        <f t="array" ref="V187">IFERROR(IF($O187=0,"",INDEX($A$5:$P$5,SMALL(IF(--($A187:$P187&lt;$A$6:$P$6),COLUMN($A$5:$P$5),IF($A187:$P187="غ",COLUMN($A$5:$P$5))),COLUMNS($A$7:F187)))),"")</f>
        <v/>
      </c>
      <c r="W187" s="94" t="str">
        <f t="array" ref="W187">IFERROR(IF($O187=0,"",INDEX($A$5:$P$5,SMALL(IF(--($A187:$P187&lt;$A$6:$P$6),COLUMN($A$5:$P$5),IF($A187:$P187="غ",COLUMN($A$5:$P$5))),COLUMNS($A$7:G187)))),"")</f>
        <v/>
      </c>
      <c r="X187" s="94" t="str">
        <f t="array" ref="X187">IFERROR(IF($O187=0,"",INDEX($A$5:$P$5,SMALL(IF(--($A187:$P187&lt;$A$6:$P$6),COLUMN($A$5:$P$5),IF($A187:$P187="غ",COLUMN($A$5:$P$5))),COLUMNS($A$7:H187)))),"")</f>
        <v/>
      </c>
      <c r="Y187" s="94" t="str">
        <f t="array" ref="Y187">IFERROR(IF($O187=0,"",INDEX($A$5:$P$5,SMALL(IF(--($A187:$P187&lt;$A$6:$P$6),COLUMN($A$5:$P$5),IF($A187:$P187="غ",COLUMN($A$5:$P$5))),COLUMNS($A$7:I187)))),"")</f>
        <v/>
      </c>
      <c r="Z187" s="94" t="str">
        <f t="array" ref="Z187">IFERROR(IF($O187=0,"",INDEX($A$5:$P$5,SMALL(IF(--($A187:$P187&lt;$A$6:$P$6),COLUMN($A$5:$P$5),IF($A187:$P187="غ",COLUMN($A$5:$P$5))),COLUMNS($A$7:J187)))),"")</f>
        <v/>
      </c>
      <c r="AA187" s="94" t="str">
        <f t="array" ref="AA187">IFERROR(IF($O187=0,"",INDEX($A$5:$P$5,SMALL(IF(--($A187:$P187&lt;$A$6:$P$6),COLUMN($A$5:$P$5),IF($A187:$P187="غ",COLUMN($A$5:$P$5))),COLUMNS($A$7:K187)))),"")</f>
        <v/>
      </c>
      <c r="AB187" s="94" t="str">
        <f t="array" ref="AB187">IFERROR(IF($O187=0,"",INDEX($A$5:$P$5,SMALL(IF(--($A187:$P187&lt;$A$6:$P$6),COLUMN($A$5:$P$5),IF($A187:$P187="غ",COLUMN($A$5:$P$5))),COLUMNS($A$7:L187)))),"")</f>
        <v/>
      </c>
      <c r="AC187" s="94" t="str">
        <f t="array" ref="AC187">IFERROR(IF($O187=0,"",INDEX($A$5:$P$5,SMALL(IF(--($A187:$P187&lt;$A$6:$P$6),COLUMN($A$5:$P$5),IF($A187:$P187="غ",COLUMN($A$5:$P$5))),COLUMNS($A$7:M187)))),"")</f>
        <v/>
      </c>
      <c r="AD187" s="94" t="str">
        <f t="array" ref="AD187">IFERROR(IF($O187=0,"",INDEX($A$5:$P$5,SMALL(IF(--($A187:$P187&lt;$A$6:$P$6),COLUMN($A$5:$P$5),IF($A187:$P187="غ",COLUMN($A$5:$P$5))),COLUMNS($A$7:N187)))),"")</f>
        <v/>
      </c>
      <c r="AE187" s="94" t="str">
        <f t="array" ref="AE187">IFERROR(IF($O187=0,"",INDEX($A$5:$P$5,SMALL(IF(--($A187:$P187&lt;$A$6:$P$6),COLUMN($A$5:$P$5),IF($A187:$P187="غ",COLUMN($A$5:$P$5))),COLUMNS($A$7:O187)))),"")</f>
        <v/>
      </c>
    </row>
    <row r="188" spans="1:31">
      <c r="A188" s="98">
        <f>ورقة1!P190</f>
        <v>0</v>
      </c>
      <c r="B188" s="98">
        <f>ورقة1!R190</f>
        <v>0</v>
      </c>
      <c r="C188" s="98">
        <f>ورقة1!T190</f>
        <v>0</v>
      </c>
      <c r="D188" s="98">
        <f>ورقة1!V190</f>
        <v>0</v>
      </c>
      <c r="E188" s="98">
        <f>ورقة1!X190</f>
        <v>0</v>
      </c>
      <c r="F188" s="98">
        <f>ورقة1!AA190</f>
        <v>0</v>
      </c>
      <c r="G188" s="98">
        <f>ورقة1!AD190</f>
        <v>0</v>
      </c>
      <c r="H188" s="98">
        <f>ورقة1!AG190</f>
        <v>0</v>
      </c>
      <c r="I188" s="98">
        <f>ورقة1!AJ190</f>
        <v>0</v>
      </c>
      <c r="J188" s="98">
        <f>ورقة1!AM190</f>
        <v>0</v>
      </c>
      <c r="K188" s="98">
        <f>ورقة1!AP190</f>
        <v>0</v>
      </c>
      <c r="L188" s="98">
        <f>ورقة1!AS190</f>
        <v>0</v>
      </c>
      <c r="M188" s="98">
        <f>ورقة1!AV190</f>
        <v>0</v>
      </c>
      <c r="N188" s="98">
        <f>ورقة1!AX190</f>
        <v>0</v>
      </c>
      <c r="O188" s="98">
        <f>ورقة1!AZ190</f>
        <v>0</v>
      </c>
      <c r="P188" s="98">
        <f>ورقة1!BA190</f>
        <v>0</v>
      </c>
      <c r="Q188" s="94" t="str">
        <f t="array" ref="Q188">IFERROR(IF($O188=0,"",INDEX($A$5:$P$5,SMALL(IF(--($A188:$P188&lt;$A$6:$P$6),COLUMN($A$5:$P$5),IF($A188:$P188="غ",COLUMN($A$5:$P$5))),COLUMNS($A$7:A188)))),"")</f>
        <v/>
      </c>
      <c r="R188" s="94" t="str">
        <f t="array" ref="R188">IFERROR(IF($O188=0,"",INDEX($A$5:$P$5,SMALL(IF(--($A188:$P188&lt;$A$6:$P$6),COLUMN($A$5:$P$5),IF($A188:$P188="غ",COLUMN($A$5:$P$5))),COLUMNS($A$7:B188)))),"")</f>
        <v/>
      </c>
      <c r="S188" s="94" t="str">
        <f t="array" ref="S188">IFERROR(IF($O188=0,"",INDEX($A$5:$P$5,SMALL(IF(--($A188:$P188&lt;$A$6:$P$6),COLUMN($A$5:$P$5),IF($A188:$P188="غ",COLUMN($A$5:$P$5))),COLUMNS($A$7:C188)))),"")</f>
        <v/>
      </c>
      <c r="T188" s="94" t="str">
        <f t="array" ref="T188">IFERROR(IF($O188=0,"",INDEX($A$5:$P$5,SMALL(IF(--($A188:$P188&lt;$A$6:$P$6),COLUMN($A$5:$P$5),IF($A188:$P188="غ",COLUMN($A$5:$P$5))),COLUMNS($A$7:D188)))),"")</f>
        <v/>
      </c>
      <c r="U188" s="94" t="str">
        <f t="array" ref="U188">IFERROR(IF($O188=0,"",INDEX($A$5:$P$5,SMALL(IF(--($A188:$P188&lt;$A$6:$P$6),COLUMN($A$5:$P$5),IF($A188:$P188="غ",COLUMN($A$5:$P$5))),COLUMNS($A$7:E188)))),"")</f>
        <v/>
      </c>
      <c r="V188" s="94" t="str">
        <f t="array" ref="V188">IFERROR(IF($O188=0,"",INDEX($A$5:$P$5,SMALL(IF(--($A188:$P188&lt;$A$6:$P$6),COLUMN($A$5:$P$5),IF($A188:$P188="غ",COLUMN($A$5:$P$5))),COLUMNS($A$7:F188)))),"")</f>
        <v/>
      </c>
      <c r="W188" s="94" t="str">
        <f t="array" ref="W188">IFERROR(IF($O188=0,"",INDEX($A$5:$P$5,SMALL(IF(--($A188:$P188&lt;$A$6:$P$6),COLUMN($A$5:$P$5),IF($A188:$P188="غ",COLUMN($A$5:$P$5))),COLUMNS($A$7:G188)))),"")</f>
        <v/>
      </c>
      <c r="X188" s="94" t="str">
        <f t="array" ref="X188">IFERROR(IF($O188=0,"",INDEX($A$5:$P$5,SMALL(IF(--($A188:$P188&lt;$A$6:$P$6),COLUMN($A$5:$P$5),IF($A188:$P188="غ",COLUMN($A$5:$P$5))),COLUMNS($A$7:H188)))),"")</f>
        <v/>
      </c>
      <c r="Y188" s="94" t="str">
        <f t="array" ref="Y188">IFERROR(IF($O188=0,"",INDEX($A$5:$P$5,SMALL(IF(--($A188:$P188&lt;$A$6:$P$6),COLUMN($A$5:$P$5),IF($A188:$P188="غ",COLUMN($A$5:$P$5))),COLUMNS($A$7:I188)))),"")</f>
        <v/>
      </c>
      <c r="Z188" s="94" t="str">
        <f t="array" ref="Z188">IFERROR(IF($O188=0,"",INDEX($A$5:$P$5,SMALL(IF(--($A188:$P188&lt;$A$6:$P$6),COLUMN($A$5:$P$5),IF($A188:$P188="غ",COLUMN($A$5:$P$5))),COLUMNS($A$7:J188)))),"")</f>
        <v/>
      </c>
      <c r="AA188" s="94" t="str">
        <f t="array" ref="AA188">IFERROR(IF($O188=0,"",INDEX($A$5:$P$5,SMALL(IF(--($A188:$P188&lt;$A$6:$P$6),COLUMN($A$5:$P$5),IF($A188:$P188="غ",COLUMN($A$5:$P$5))),COLUMNS($A$7:K188)))),"")</f>
        <v/>
      </c>
      <c r="AB188" s="94" t="str">
        <f t="array" ref="AB188">IFERROR(IF($O188=0,"",INDEX($A$5:$P$5,SMALL(IF(--($A188:$P188&lt;$A$6:$P$6),COLUMN($A$5:$P$5),IF($A188:$P188="غ",COLUMN($A$5:$P$5))),COLUMNS($A$7:L188)))),"")</f>
        <v/>
      </c>
      <c r="AC188" s="94" t="str">
        <f t="array" ref="AC188">IFERROR(IF($O188=0,"",INDEX($A$5:$P$5,SMALL(IF(--($A188:$P188&lt;$A$6:$P$6),COLUMN($A$5:$P$5),IF($A188:$P188="غ",COLUMN($A$5:$P$5))),COLUMNS($A$7:M188)))),"")</f>
        <v/>
      </c>
      <c r="AD188" s="94" t="str">
        <f t="array" ref="AD188">IFERROR(IF($O188=0,"",INDEX($A$5:$P$5,SMALL(IF(--($A188:$P188&lt;$A$6:$P$6),COLUMN($A$5:$P$5),IF($A188:$P188="غ",COLUMN($A$5:$P$5))),COLUMNS($A$7:N188)))),"")</f>
        <v/>
      </c>
      <c r="AE188" s="94" t="str">
        <f t="array" ref="AE188">IFERROR(IF($O188=0,"",INDEX($A$5:$P$5,SMALL(IF(--($A188:$P188&lt;$A$6:$P$6),COLUMN($A$5:$P$5),IF($A188:$P188="غ",COLUMN($A$5:$P$5))),COLUMNS($A$7:O188)))),"")</f>
        <v/>
      </c>
    </row>
    <row r="189" spans="1:31">
      <c r="A189" s="98">
        <f>ورقة1!P191</f>
        <v>0</v>
      </c>
      <c r="B189" s="98">
        <f>ورقة1!R191</f>
        <v>0</v>
      </c>
      <c r="C189" s="98">
        <f>ورقة1!T191</f>
        <v>0</v>
      </c>
      <c r="D189" s="98">
        <f>ورقة1!V191</f>
        <v>0</v>
      </c>
      <c r="E189" s="98">
        <f>ورقة1!X191</f>
        <v>0</v>
      </c>
      <c r="F189" s="98">
        <f>ورقة1!AA191</f>
        <v>0</v>
      </c>
      <c r="G189" s="98">
        <f>ورقة1!AD191</f>
        <v>0</v>
      </c>
      <c r="H189" s="98">
        <f>ورقة1!AG191</f>
        <v>0</v>
      </c>
      <c r="I189" s="98">
        <f>ورقة1!AJ191</f>
        <v>0</v>
      </c>
      <c r="J189" s="98">
        <f>ورقة1!AM191</f>
        <v>0</v>
      </c>
      <c r="K189" s="98">
        <f>ورقة1!AP191</f>
        <v>0</v>
      </c>
      <c r="L189" s="98">
        <f>ورقة1!AS191</f>
        <v>0</v>
      </c>
      <c r="M189" s="98">
        <f>ورقة1!AV191</f>
        <v>0</v>
      </c>
      <c r="N189" s="98">
        <f>ورقة1!AX191</f>
        <v>0</v>
      </c>
      <c r="O189" s="98">
        <f>ورقة1!AZ191</f>
        <v>0</v>
      </c>
      <c r="P189" s="98">
        <f>ورقة1!BA191</f>
        <v>0</v>
      </c>
      <c r="Q189" s="94" t="str">
        <f t="array" ref="Q189">IFERROR(IF($O189=0,"",INDEX($A$5:$P$5,SMALL(IF(--($A189:$P189&lt;$A$6:$P$6),COLUMN($A$5:$P$5),IF($A189:$P189="غ",COLUMN($A$5:$P$5))),COLUMNS($A$7:A189)))),"")</f>
        <v/>
      </c>
      <c r="R189" s="94" t="str">
        <f t="array" ref="R189">IFERROR(IF($O189=0,"",INDEX($A$5:$P$5,SMALL(IF(--($A189:$P189&lt;$A$6:$P$6),COLUMN($A$5:$P$5),IF($A189:$P189="غ",COLUMN($A$5:$P$5))),COLUMNS($A$7:B189)))),"")</f>
        <v/>
      </c>
      <c r="S189" s="94" t="str">
        <f t="array" ref="S189">IFERROR(IF($O189=0,"",INDEX($A$5:$P$5,SMALL(IF(--($A189:$P189&lt;$A$6:$P$6),COLUMN($A$5:$P$5),IF($A189:$P189="غ",COLUMN($A$5:$P$5))),COLUMNS($A$7:C189)))),"")</f>
        <v/>
      </c>
      <c r="T189" s="94" t="str">
        <f t="array" ref="T189">IFERROR(IF($O189=0,"",INDEX($A$5:$P$5,SMALL(IF(--($A189:$P189&lt;$A$6:$P$6),COLUMN($A$5:$P$5),IF($A189:$P189="غ",COLUMN($A$5:$P$5))),COLUMNS($A$7:D189)))),"")</f>
        <v/>
      </c>
      <c r="U189" s="94" t="str">
        <f t="array" ref="U189">IFERROR(IF($O189=0,"",INDEX($A$5:$P$5,SMALL(IF(--($A189:$P189&lt;$A$6:$P$6),COLUMN($A$5:$P$5),IF($A189:$P189="غ",COLUMN($A$5:$P$5))),COLUMNS($A$7:E189)))),"")</f>
        <v/>
      </c>
      <c r="V189" s="94" t="str">
        <f t="array" ref="V189">IFERROR(IF($O189=0,"",INDEX($A$5:$P$5,SMALL(IF(--($A189:$P189&lt;$A$6:$P$6),COLUMN($A$5:$P$5),IF($A189:$P189="غ",COLUMN($A$5:$P$5))),COLUMNS($A$7:F189)))),"")</f>
        <v/>
      </c>
      <c r="W189" s="94" t="str">
        <f t="array" ref="W189">IFERROR(IF($O189=0,"",INDEX($A$5:$P$5,SMALL(IF(--($A189:$P189&lt;$A$6:$P$6),COLUMN($A$5:$P$5),IF($A189:$P189="غ",COLUMN($A$5:$P$5))),COLUMNS($A$7:G189)))),"")</f>
        <v/>
      </c>
      <c r="X189" s="94" t="str">
        <f t="array" ref="X189">IFERROR(IF($O189=0,"",INDEX($A$5:$P$5,SMALL(IF(--($A189:$P189&lt;$A$6:$P$6),COLUMN($A$5:$P$5),IF($A189:$P189="غ",COLUMN($A$5:$P$5))),COLUMNS($A$7:H189)))),"")</f>
        <v/>
      </c>
      <c r="Y189" s="94" t="str">
        <f t="array" ref="Y189">IFERROR(IF($O189=0,"",INDEX($A$5:$P$5,SMALL(IF(--($A189:$P189&lt;$A$6:$P$6),COLUMN($A$5:$P$5),IF($A189:$P189="غ",COLUMN($A$5:$P$5))),COLUMNS($A$7:I189)))),"")</f>
        <v/>
      </c>
      <c r="Z189" s="94" t="str">
        <f t="array" ref="Z189">IFERROR(IF($O189=0,"",INDEX($A$5:$P$5,SMALL(IF(--($A189:$P189&lt;$A$6:$P$6),COLUMN($A$5:$P$5),IF($A189:$P189="غ",COLUMN($A$5:$P$5))),COLUMNS($A$7:J189)))),"")</f>
        <v/>
      </c>
      <c r="AA189" s="94" t="str">
        <f t="array" ref="AA189">IFERROR(IF($O189=0,"",INDEX($A$5:$P$5,SMALL(IF(--($A189:$P189&lt;$A$6:$P$6),COLUMN($A$5:$P$5),IF($A189:$P189="غ",COLUMN($A$5:$P$5))),COLUMNS($A$7:K189)))),"")</f>
        <v/>
      </c>
      <c r="AB189" s="94" t="str">
        <f t="array" ref="AB189">IFERROR(IF($O189=0,"",INDEX($A$5:$P$5,SMALL(IF(--($A189:$P189&lt;$A$6:$P$6),COLUMN($A$5:$P$5),IF($A189:$P189="غ",COLUMN($A$5:$P$5))),COLUMNS($A$7:L189)))),"")</f>
        <v/>
      </c>
      <c r="AC189" s="94" t="str">
        <f t="array" ref="AC189">IFERROR(IF($O189=0,"",INDEX($A$5:$P$5,SMALL(IF(--($A189:$P189&lt;$A$6:$P$6),COLUMN($A$5:$P$5),IF($A189:$P189="غ",COLUMN($A$5:$P$5))),COLUMNS($A$7:M189)))),"")</f>
        <v/>
      </c>
      <c r="AD189" s="94" t="str">
        <f t="array" ref="AD189">IFERROR(IF($O189=0,"",INDEX($A$5:$P$5,SMALL(IF(--($A189:$P189&lt;$A$6:$P$6),COLUMN($A$5:$P$5),IF($A189:$P189="غ",COLUMN($A$5:$P$5))),COLUMNS($A$7:N189)))),"")</f>
        <v/>
      </c>
      <c r="AE189" s="94" t="str">
        <f t="array" ref="AE189">IFERROR(IF($O189=0,"",INDEX($A$5:$P$5,SMALL(IF(--($A189:$P189&lt;$A$6:$P$6),COLUMN($A$5:$P$5),IF($A189:$P189="غ",COLUMN($A$5:$P$5))),COLUMNS($A$7:O189)))),"")</f>
        <v/>
      </c>
    </row>
    <row r="190" spans="1:31">
      <c r="A190" s="98">
        <f>ورقة1!P192</f>
        <v>0</v>
      </c>
      <c r="B190" s="98">
        <f>ورقة1!R192</f>
        <v>0</v>
      </c>
      <c r="C190" s="98">
        <f>ورقة1!T192</f>
        <v>0</v>
      </c>
      <c r="D190" s="98">
        <f>ورقة1!V192</f>
        <v>0</v>
      </c>
      <c r="E190" s="98">
        <f>ورقة1!X192</f>
        <v>0</v>
      </c>
      <c r="F190" s="98">
        <f>ورقة1!AA192</f>
        <v>0</v>
      </c>
      <c r="G190" s="98">
        <f>ورقة1!AD192</f>
        <v>0</v>
      </c>
      <c r="H190" s="98">
        <f>ورقة1!AG192</f>
        <v>0</v>
      </c>
      <c r="I190" s="98">
        <f>ورقة1!AJ192</f>
        <v>0</v>
      </c>
      <c r="J190" s="98">
        <f>ورقة1!AM192</f>
        <v>0</v>
      </c>
      <c r="K190" s="98">
        <f>ورقة1!AP192</f>
        <v>0</v>
      </c>
      <c r="L190" s="98">
        <f>ورقة1!AS192</f>
        <v>0</v>
      </c>
      <c r="M190" s="98">
        <f>ورقة1!AV192</f>
        <v>0</v>
      </c>
      <c r="N190" s="98">
        <f>ورقة1!AX192</f>
        <v>0</v>
      </c>
      <c r="O190" s="98">
        <f>ورقة1!AZ192</f>
        <v>0</v>
      </c>
      <c r="P190" s="98">
        <f>ورقة1!BA192</f>
        <v>0</v>
      </c>
      <c r="Q190" s="94" t="str">
        <f t="array" ref="Q190">IFERROR(IF($O190=0,"",INDEX($A$5:$P$5,SMALL(IF(--($A190:$P190&lt;$A$6:$P$6),COLUMN($A$5:$P$5),IF($A190:$P190="غ",COLUMN($A$5:$P$5))),COLUMNS($A$7:A190)))),"")</f>
        <v/>
      </c>
      <c r="R190" s="94" t="str">
        <f t="array" ref="R190">IFERROR(IF($O190=0,"",INDEX($A$5:$P$5,SMALL(IF(--($A190:$P190&lt;$A$6:$P$6),COLUMN($A$5:$P$5),IF($A190:$P190="غ",COLUMN($A$5:$P$5))),COLUMNS($A$7:B190)))),"")</f>
        <v/>
      </c>
      <c r="S190" s="94" t="str">
        <f t="array" ref="S190">IFERROR(IF($O190=0,"",INDEX($A$5:$P$5,SMALL(IF(--($A190:$P190&lt;$A$6:$P$6),COLUMN($A$5:$P$5),IF($A190:$P190="غ",COLUMN($A$5:$P$5))),COLUMNS($A$7:C190)))),"")</f>
        <v/>
      </c>
      <c r="T190" s="94" t="str">
        <f t="array" ref="T190">IFERROR(IF($O190=0,"",INDEX($A$5:$P$5,SMALL(IF(--($A190:$P190&lt;$A$6:$P$6),COLUMN($A$5:$P$5),IF($A190:$P190="غ",COLUMN($A$5:$P$5))),COLUMNS($A$7:D190)))),"")</f>
        <v/>
      </c>
      <c r="U190" s="94" t="str">
        <f t="array" ref="U190">IFERROR(IF($O190=0,"",INDEX($A$5:$P$5,SMALL(IF(--($A190:$P190&lt;$A$6:$P$6),COLUMN($A$5:$P$5),IF($A190:$P190="غ",COLUMN($A$5:$P$5))),COLUMNS($A$7:E190)))),"")</f>
        <v/>
      </c>
      <c r="V190" s="94" t="str">
        <f t="array" ref="V190">IFERROR(IF($O190=0,"",INDEX($A$5:$P$5,SMALL(IF(--($A190:$P190&lt;$A$6:$P$6),COLUMN($A$5:$P$5),IF($A190:$P190="غ",COLUMN($A$5:$P$5))),COLUMNS($A$7:F190)))),"")</f>
        <v/>
      </c>
      <c r="W190" s="94" t="str">
        <f t="array" ref="W190">IFERROR(IF($O190=0,"",INDEX($A$5:$P$5,SMALL(IF(--($A190:$P190&lt;$A$6:$P$6),COLUMN($A$5:$P$5),IF($A190:$P190="غ",COLUMN($A$5:$P$5))),COLUMNS($A$7:G190)))),"")</f>
        <v/>
      </c>
      <c r="X190" s="94" t="str">
        <f t="array" ref="X190">IFERROR(IF($O190=0,"",INDEX($A$5:$P$5,SMALL(IF(--($A190:$P190&lt;$A$6:$P$6),COLUMN($A$5:$P$5),IF($A190:$P190="غ",COLUMN($A$5:$P$5))),COLUMNS($A$7:H190)))),"")</f>
        <v/>
      </c>
      <c r="Y190" s="94" t="str">
        <f t="array" ref="Y190">IFERROR(IF($O190=0,"",INDEX($A$5:$P$5,SMALL(IF(--($A190:$P190&lt;$A$6:$P$6),COLUMN($A$5:$P$5),IF($A190:$P190="غ",COLUMN($A$5:$P$5))),COLUMNS($A$7:I190)))),"")</f>
        <v/>
      </c>
      <c r="Z190" s="94" t="str">
        <f t="array" ref="Z190">IFERROR(IF($O190=0,"",INDEX($A$5:$P$5,SMALL(IF(--($A190:$P190&lt;$A$6:$P$6),COLUMN($A$5:$P$5),IF($A190:$P190="غ",COLUMN($A$5:$P$5))),COLUMNS($A$7:J190)))),"")</f>
        <v/>
      </c>
      <c r="AA190" s="94" t="str">
        <f t="array" ref="AA190">IFERROR(IF($O190=0,"",INDEX($A$5:$P$5,SMALL(IF(--($A190:$P190&lt;$A$6:$P$6),COLUMN($A$5:$P$5),IF($A190:$P190="غ",COLUMN($A$5:$P$5))),COLUMNS($A$7:K190)))),"")</f>
        <v/>
      </c>
      <c r="AB190" s="94" t="str">
        <f t="array" ref="AB190">IFERROR(IF($O190=0,"",INDEX($A$5:$P$5,SMALL(IF(--($A190:$P190&lt;$A$6:$P$6),COLUMN($A$5:$P$5),IF($A190:$P190="غ",COLUMN($A$5:$P$5))),COLUMNS($A$7:L190)))),"")</f>
        <v/>
      </c>
      <c r="AC190" s="94" t="str">
        <f t="array" ref="AC190">IFERROR(IF($O190=0,"",INDEX($A$5:$P$5,SMALL(IF(--($A190:$P190&lt;$A$6:$P$6),COLUMN($A$5:$P$5),IF($A190:$P190="غ",COLUMN($A$5:$P$5))),COLUMNS($A$7:M190)))),"")</f>
        <v/>
      </c>
      <c r="AD190" s="94" t="str">
        <f t="array" ref="AD190">IFERROR(IF($O190=0,"",INDEX($A$5:$P$5,SMALL(IF(--($A190:$P190&lt;$A$6:$P$6),COLUMN($A$5:$P$5),IF($A190:$P190="غ",COLUMN($A$5:$P$5))),COLUMNS($A$7:N190)))),"")</f>
        <v/>
      </c>
      <c r="AE190" s="94" t="str">
        <f t="array" ref="AE190">IFERROR(IF($O190=0,"",INDEX($A$5:$P$5,SMALL(IF(--($A190:$P190&lt;$A$6:$P$6),COLUMN($A$5:$P$5),IF($A190:$P190="غ",COLUMN($A$5:$P$5))),COLUMNS($A$7:O190)))),"")</f>
        <v/>
      </c>
    </row>
    <row r="191" spans="1:31">
      <c r="A191" s="98">
        <f>ورقة1!P193</f>
        <v>0</v>
      </c>
      <c r="B191" s="98">
        <f>ورقة1!R193</f>
        <v>0</v>
      </c>
      <c r="C191" s="98">
        <f>ورقة1!T193</f>
        <v>0</v>
      </c>
      <c r="D191" s="98">
        <f>ورقة1!V193</f>
        <v>0</v>
      </c>
      <c r="E191" s="98">
        <f>ورقة1!X193</f>
        <v>0</v>
      </c>
      <c r="F191" s="98">
        <f>ورقة1!AA193</f>
        <v>0</v>
      </c>
      <c r="G191" s="98">
        <f>ورقة1!AD193</f>
        <v>0</v>
      </c>
      <c r="H191" s="98">
        <f>ورقة1!AG193</f>
        <v>0</v>
      </c>
      <c r="I191" s="98">
        <f>ورقة1!AJ193</f>
        <v>0</v>
      </c>
      <c r="J191" s="98">
        <f>ورقة1!AM193</f>
        <v>0</v>
      </c>
      <c r="K191" s="98">
        <f>ورقة1!AP193</f>
        <v>0</v>
      </c>
      <c r="L191" s="98">
        <f>ورقة1!AS193</f>
        <v>0</v>
      </c>
      <c r="M191" s="98">
        <f>ورقة1!AV193</f>
        <v>0</v>
      </c>
      <c r="N191" s="98">
        <f>ورقة1!AX193</f>
        <v>0</v>
      </c>
      <c r="O191" s="98">
        <f>ورقة1!AZ193</f>
        <v>0</v>
      </c>
      <c r="P191" s="98">
        <f>ورقة1!BA193</f>
        <v>0</v>
      </c>
      <c r="Q191" s="94" t="str">
        <f t="array" ref="Q191">IFERROR(IF($O191=0,"",INDEX($A$5:$P$5,SMALL(IF(--($A191:$P191&lt;$A$6:$P$6),COLUMN($A$5:$P$5),IF($A191:$P191="غ",COLUMN($A$5:$P$5))),COLUMNS($A$7:A191)))),"")</f>
        <v/>
      </c>
      <c r="R191" s="94" t="str">
        <f t="array" ref="R191">IFERROR(IF($O191=0,"",INDEX($A$5:$P$5,SMALL(IF(--($A191:$P191&lt;$A$6:$P$6),COLUMN($A$5:$P$5),IF($A191:$P191="غ",COLUMN($A$5:$P$5))),COLUMNS($A$7:B191)))),"")</f>
        <v/>
      </c>
      <c r="S191" s="94" t="str">
        <f t="array" ref="S191">IFERROR(IF($O191=0,"",INDEX($A$5:$P$5,SMALL(IF(--($A191:$P191&lt;$A$6:$P$6),COLUMN($A$5:$P$5),IF($A191:$P191="غ",COLUMN($A$5:$P$5))),COLUMNS($A$7:C191)))),"")</f>
        <v/>
      </c>
      <c r="T191" s="94" t="str">
        <f t="array" ref="T191">IFERROR(IF($O191=0,"",INDEX($A$5:$P$5,SMALL(IF(--($A191:$P191&lt;$A$6:$P$6),COLUMN($A$5:$P$5),IF($A191:$P191="غ",COLUMN($A$5:$P$5))),COLUMNS($A$7:D191)))),"")</f>
        <v/>
      </c>
      <c r="U191" s="94" t="str">
        <f t="array" ref="U191">IFERROR(IF($O191=0,"",INDEX($A$5:$P$5,SMALL(IF(--($A191:$P191&lt;$A$6:$P$6),COLUMN($A$5:$P$5),IF($A191:$P191="غ",COLUMN($A$5:$P$5))),COLUMNS($A$7:E191)))),"")</f>
        <v/>
      </c>
      <c r="V191" s="94" t="str">
        <f t="array" ref="V191">IFERROR(IF($O191=0,"",INDEX($A$5:$P$5,SMALL(IF(--($A191:$P191&lt;$A$6:$P$6),COLUMN($A$5:$P$5),IF($A191:$P191="غ",COLUMN($A$5:$P$5))),COLUMNS($A$7:F191)))),"")</f>
        <v/>
      </c>
      <c r="W191" s="94" t="str">
        <f t="array" ref="W191">IFERROR(IF($O191=0,"",INDEX($A$5:$P$5,SMALL(IF(--($A191:$P191&lt;$A$6:$P$6),COLUMN($A$5:$P$5),IF($A191:$P191="غ",COLUMN($A$5:$P$5))),COLUMNS($A$7:G191)))),"")</f>
        <v/>
      </c>
      <c r="X191" s="94" t="str">
        <f t="array" ref="X191">IFERROR(IF($O191=0,"",INDEX($A$5:$P$5,SMALL(IF(--($A191:$P191&lt;$A$6:$P$6),COLUMN($A$5:$P$5),IF($A191:$P191="غ",COLUMN($A$5:$P$5))),COLUMNS($A$7:H191)))),"")</f>
        <v/>
      </c>
      <c r="Y191" s="94" t="str">
        <f t="array" ref="Y191">IFERROR(IF($O191=0,"",INDEX($A$5:$P$5,SMALL(IF(--($A191:$P191&lt;$A$6:$P$6),COLUMN($A$5:$P$5),IF($A191:$P191="غ",COLUMN($A$5:$P$5))),COLUMNS($A$7:I191)))),"")</f>
        <v/>
      </c>
      <c r="Z191" s="94" t="str">
        <f t="array" ref="Z191">IFERROR(IF($O191=0,"",INDEX($A$5:$P$5,SMALL(IF(--($A191:$P191&lt;$A$6:$P$6),COLUMN($A$5:$P$5),IF($A191:$P191="غ",COLUMN($A$5:$P$5))),COLUMNS($A$7:J191)))),"")</f>
        <v/>
      </c>
      <c r="AA191" s="94" t="str">
        <f t="array" ref="AA191">IFERROR(IF($O191=0,"",INDEX($A$5:$P$5,SMALL(IF(--($A191:$P191&lt;$A$6:$P$6),COLUMN($A$5:$P$5),IF($A191:$P191="غ",COLUMN($A$5:$P$5))),COLUMNS($A$7:K191)))),"")</f>
        <v/>
      </c>
      <c r="AB191" s="94" t="str">
        <f t="array" ref="AB191">IFERROR(IF($O191=0,"",INDEX($A$5:$P$5,SMALL(IF(--($A191:$P191&lt;$A$6:$P$6),COLUMN($A$5:$P$5),IF($A191:$P191="غ",COLUMN($A$5:$P$5))),COLUMNS($A$7:L191)))),"")</f>
        <v/>
      </c>
      <c r="AC191" s="94" t="str">
        <f t="array" ref="AC191">IFERROR(IF($O191=0,"",INDEX($A$5:$P$5,SMALL(IF(--($A191:$P191&lt;$A$6:$P$6),COLUMN($A$5:$P$5),IF($A191:$P191="غ",COLUMN($A$5:$P$5))),COLUMNS($A$7:M191)))),"")</f>
        <v/>
      </c>
      <c r="AD191" s="94" t="str">
        <f t="array" ref="AD191">IFERROR(IF($O191=0,"",INDEX($A$5:$P$5,SMALL(IF(--($A191:$P191&lt;$A$6:$P$6),COLUMN($A$5:$P$5),IF($A191:$P191="غ",COLUMN($A$5:$P$5))),COLUMNS($A$7:N191)))),"")</f>
        <v/>
      </c>
      <c r="AE191" s="94" t="str">
        <f t="array" ref="AE191">IFERROR(IF($O191=0,"",INDEX($A$5:$P$5,SMALL(IF(--($A191:$P191&lt;$A$6:$P$6),COLUMN($A$5:$P$5),IF($A191:$P191="غ",COLUMN($A$5:$P$5))),COLUMNS($A$7:O191)))),"")</f>
        <v/>
      </c>
    </row>
    <row r="192" spans="1:31">
      <c r="A192" s="98">
        <f>ورقة1!P194</f>
        <v>0</v>
      </c>
      <c r="B192" s="98">
        <f>ورقة1!R194</f>
        <v>0</v>
      </c>
      <c r="C192" s="98">
        <f>ورقة1!T194</f>
        <v>0</v>
      </c>
      <c r="D192" s="98">
        <f>ورقة1!V194</f>
        <v>0</v>
      </c>
      <c r="E192" s="98">
        <f>ورقة1!X194</f>
        <v>0</v>
      </c>
      <c r="F192" s="98">
        <f>ورقة1!AA194</f>
        <v>0</v>
      </c>
      <c r="G192" s="98">
        <f>ورقة1!AD194</f>
        <v>0</v>
      </c>
      <c r="H192" s="98">
        <f>ورقة1!AG194</f>
        <v>0</v>
      </c>
      <c r="I192" s="98">
        <f>ورقة1!AJ194</f>
        <v>0</v>
      </c>
      <c r="J192" s="98">
        <f>ورقة1!AM194</f>
        <v>0</v>
      </c>
      <c r="K192" s="98">
        <f>ورقة1!AP194</f>
        <v>0</v>
      </c>
      <c r="L192" s="98">
        <f>ورقة1!AS194</f>
        <v>0</v>
      </c>
      <c r="M192" s="98">
        <f>ورقة1!AV194</f>
        <v>0</v>
      </c>
      <c r="N192" s="98">
        <f>ورقة1!AX194</f>
        <v>0</v>
      </c>
      <c r="O192" s="98">
        <f>ورقة1!AZ194</f>
        <v>0</v>
      </c>
      <c r="P192" s="98">
        <f>ورقة1!BA194</f>
        <v>0</v>
      </c>
      <c r="Q192" s="94" t="str">
        <f t="array" ref="Q192">IFERROR(IF($O192=0,"",INDEX($A$5:$P$5,SMALL(IF(--($A192:$P192&lt;$A$6:$P$6),COLUMN($A$5:$P$5),IF($A192:$P192="غ",COLUMN($A$5:$P$5))),COLUMNS($A$7:A192)))),"")</f>
        <v/>
      </c>
      <c r="R192" s="94" t="str">
        <f t="array" ref="R192">IFERROR(IF($O192=0,"",INDEX($A$5:$P$5,SMALL(IF(--($A192:$P192&lt;$A$6:$P$6),COLUMN($A$5:$P$5),IF($A192:$P192="غ",COLUMN($A$5:$P$5))),COLUMNS($A$7:B192)))),"")</f>
        <v/>
      </c>
      <c r="S192" s="94" t="str">
        <f t="array" ref="S192">IFERROR(IF($O192=0,"",INDEX($A$5:$P$5,SMALL(IF(--($A192:$P192&lt;$A$6:$P$6),COLUMN($A$5:$P$5),IF($A192:$P192="غ",COLUMN($A$5:$P$5))),COLUMNS($A$7:C192)))),"")</f>
        <v/>
      </c>
      <c r="T192" s="94" t="str">
        <f t="array" ref="T192">IFERROR(IF($O192=0,"",INDEX($A$5:$P$5,SMALL(IF(--($A192:$P192&lt;$A$6:$P$6),COLUMN($A$5:$P$5),IF($A192:$P192="غ",COLUMN($A$5:$P$5))),COLUMNS($A$7:D192)))),"")</f>
        <v/>
      </c>
      <c r="U192" s="94" t="str">
        <f t="array" ref="U192">IFERROR(IF($O192=0,"",INDEX($A$5:$P$5,SMALL(IF(--($A192:$P192&lt;$A$6:$P$6),COLUMN($A$5:$P$5),IF($A192:$P192="غ",COLUMN($A$5:$P$5))),COLUMNS($A$7:E192)))),"")</f>
        <v/>
      </c>
      <c r="V192" s="94" t="str">
        <f t="array" ref="V192">IFERROR(IF($O192=0,"",INDEX($A$5:$P$5,SMALL(IF(--($A192:$P192&lt;$A$6:$P$6),COLUMN($A$5:$P$5),IF($A192:$P192="غ",COLUMN($A$5:$P$5))),COLUMNS($A$7:F192)))),"")</f>
        <v/>
      </c>
      <c r="W192" s="94" t="str">
        <f t="array" ref="W192">IFERROR(IF($O192=0,"",INDEX($A$5:$P$5,SMALL(IF(--($A192:$P192&lt;$A$6:$P$6),COLUMN($A$5:$P$5),IF($A192:$P192="غ",COLUMN($A$5:$P$5))),COLUMNS($A$7:G192)))),"")</f>
        <v/>
      </c>
      <c r="X192" s="94" t="str">
        <f t="array" ref="X192">IFERROR(IF($O192=0,"",INDEX($A$5:$P$5,SMALL(IF(--($A192:$P192&lt;$A$6:$P$6),COLUMN($A$5:$P$5),IF($A192:$P192="غ",COLUMN($A$5:$P$5))),COLUMNS($A$7:H192)))),"")</f>
        <v/>
      </c>
      <c r="Y192" s="94" t="str">
        <f t="array" ref="Y192">IFERROR(IF($O192=0,"",INDEX($A$5:$P$5,SMALL(IF(--($A192:$P192&lt;$A$6:$P$6),COLUMN($A$5:$P$5),IF($A192:$P192="غ",COLUMN($A$5:$P$5))),COLUMNS($A$7:I192)))),"")</f>
        <v/>
      </c>
      <c r="Z192" s="94" t="str">
        <f t="array" ref="Z192">IFERROR(IF($O192=0,"",INDEX($A$5:$P$5,SMALL(IF(--($A192:$P192&lt;$A$6:$P$6),COLUMN($A$5:$P$5),IF($A192:$P192="غ",COLUMN($A$5:$P$5))),COLUMNS($A$7:J192)))),"")</f>
        <v/>
      </c>
      <c r="AA192" s="94" t="str">
        <f t="array" ref="AA192">IFERROR(IF($O192=0,"",INDEX($A$5:$P$5,SMALL(IF(--($A192:$P192&lt;$A$6:$P$6),COLUMN($A$5:$P$5),IF($A192:$P192="غ",COLUMN($A$5:$P$5))),COLUMNS($A$7:K192)))),"")</f>
        <v/>
      </c>
      <c r="AB192" s="94" t="str">
        <f t="array" ref="AB192">IFERROR(IF($O192=0,"",INDEX($A$5:$P$5,SMALL(IF(--($A192:$P192&lt;$A$6:$P$6),COLUMN($A$5:$P$5),IF($A192:$P192="غ",COLUMN($A$5:$P$5))),COLUMNS($A$7:L192)))),"")</f>
        <v/>
      </c>
      <c r="AC192" s="94" t="str">
        <f t="array" ref="AC192">IFERROR(IF($O192=0,"",INDEX($A$5:$P$5,SMALL(IF(--($A192:$P192&lt;$A$6:$P$6),COLUMN($A$5:$P$5),IF($A192:$P192="غ",COLUMN($A$5:$P$5))),COLUMNS($A$7:M192)))),"")</f>
        <v/>
      </c>
      <c r="AD192" s="94" t="str">
        <f t="array" ref="AD192">IFERROR(IF($O192=0,"",INDEX($A$5:$P$5,SMALL(IF(--($A192:$P192&lt;$A$6:$P$6),COLUMN($A$5:$P$5),IF($A192:$P192="غ",COLUMN($A$5:$P$5))),COLUMNS($A$7:N192)))),"")</f>
        <v/>
      </c>
      <c r="AE192" s="94" t="str">
        <f t="array" ref="AE192">IFERROR(IF($O192=0,"",INDEX($A$5:$P$5,SMALL(IF(--($A192:$P192&lt;$A$6:$P$6),COLUMN($A$5:$P$5),IF($A192:$P192="غ",COLUMN($A$5:$P$5))),COLUMNS($A$7:O192)))),"")</f>
        <v/>
      </c>
    </row>
    <row r="193" spans="1:31">
      <c r="A193" s="98">
        <f>ورقة1!P195</f>
        <v>0</v>
      </c>
      <c r="B193" s="98">
        <f>ورقة1!R195</f>
        <v>0</v>
      </c>
      <c r="C193" s="98">
        <f>ورقة1!T195</f>
        <v>0</v>
      </c>
      <c r="D193" s="98">
        <f>ورقة1!V195</f>
        <v>0</v>
      </c>
      <c r="E193" s="98">
        <f>ورقة1!X195</f>
        <v>0</v>
      </c>
      <c r="F193" s="98">
        <f>ورقة1!AA195</f>
        <v>0</v>
      </c>
      <c r="G193" s="98">
        <f>ورقة1!AD195</f>
        <v>0</v>
      </c>
      <c r="H193" s="98">
        <f>ورقة1!AG195</f>
        <v>0</v>
      </c>
      <c r="I193" s="98">
        <f>ورقة1!AJ195</f>
        <v>0</v>
      </c>
      <c r="J193" s="98">
        <f>ورقة1!AM195</f>
        <v>0</v>
      </c>
      <c r="K193" s="98">
        <f>ورقة1!AP195</f>
        <v>0</v>
      </c>
      <c r="L193" s="98">
        <f>ورقة1!AS195</f>
        <v>0</v>
      </c>
      <c r="M193" s="98">
        <f>ورقة1!AV195</f>
        <v>0</v>
      </c>
      <c r="N193" s="98">
        <f>ورقة1!AX195</f>
        <v>0</v>
      </c>
      <c r="O193" s="98">
        <f>ورقة1!AZ195</f>
        <v>0</v>
      </c>
      <c r="P193" s="98">
        <f>ورقة1!BA195</f>
        <v>0</v>
      </c>
      <c r="Q193" s="94" t="str">
        <f t="array" ref="Q193">IFERROR(IF($O193=0,"",INDEX($A$5:$P$5,SMALL(IF(--($A193:$P193&lt;$A$6:$P$6),COLUMN($A$5:$P$5),IF($A193:$P193="غ",COLUMN($A$5:$P$5))),COLUMNS($A$7:A193)))),"")</f>
        <v/>
      </c>
      <c r="R193" s="94" t="str">
        <f t="array" ref="R193">IFERROR(IF($O193=0,"",INDEX($A$5:$P$5,SMALL(IF(--($A193:$P193&lt;$A$6:$P$6),COLUMN($A$5:$P$5),IF($A193:$P193="غ",COLUMN($A$5:$P$5))),COLUMNS($A$7:B193)))),"")</f>
        <v/>
      </c>
      <c r="S193" s="94" t="str">
        <f t="array" ref="S193">IFERROR(IF($O193=0,"",INDEX($A$5:$P$5,SMALL(IF(--($A193:$P193&lt;$A$6:$P$6),COLUMN($A$5:$P$5),IF($A193:$P193="غ",COLUMN($A$5:$P$5))),COLUMNS($A$7:C193)))),"")</f>
        <v/>
      </c>
      <c r="T193" s="94" t="str">
        <f t="array" ref="T193">IFERROR(IF($O193=0,"",INDEX($A$5:$P$5,SMALL(IF(--($A193:$P193&lt;$A$6:$P$6),COLUMN($A$5:$P$5),IF($A193:$P193="غ",COLUMN($A$5:$P$5))),COLUMNS($A$7:D193)))),"")</f>
        <v/>
      </c>
      <c r="U193" s="94" t="str">
        <f t="array" ref="U193">IFERROR(IF($O193=0,"",INDEX($A$5:$P$5,SMALL(IF(--($A193:$P193&lt;$A$6:$P$6),COLUMN($A$5:$P$5),IF($A193:$P193="غ",COLUMN($A$5:$P$5))),COLUMNS($A$7:E193)))),"")</f>
        <v/>
      </c>
      <c r="V193" s="94" t="str">
        <f t="array" ref="V193">IFERROR(IF($O193=0,"",INDEX($A$5:$P$5,SMALL(IF(--($A193:$P193&lt;$A$6:$P$6),COLUMN($A$5:$P$5),IF($A193:$P193="غ",COLUMN($A$5:$P$5))),COLUMNS($A$7:F193)))),"")</f>
        <v/>
      </c>
      <c r="W193" s="94" t="str">
        <f t="array" ref="W193">IFERROR(IF($O193=0,"",INDEX($A$5:$P$5,SMALL(IF(--($A193:$P193&lt;$A$6:$P$6),COLUMN($A$5:$P$5),IF($A193:$P193="غ",COLUMN($A$5:$P$5))),COLUMNS($A$7:G193)))),"")</f>
        <v/>
      </c>
      <c r="X193" s="94" t="str">
        <f t="array" ref="X193">IFERROR(IF($O193=0,"",INDEX($A$5:$P$5,SMALL(IF(--($A193:$P193&lt;$A$6:$P$6),COLUMN($A$5:$P$5),IF($A193:$P193="غ",COLUMN($A$5:$P$5))),COLUMNS($A$7:H193)))),"")</f>
        <v/>
      </c>
      <c r="Y193" s="94" t="str">
        <f t="array" ref="Y193">IFERROR(IF($O193=0,"",INDEX($A$5:$P$5,SMALL(IF(--($A193:$P193&lt;$A$6:$P$6),COLUMN($A$5:$P$5),IF($A193:$P193="غ",COLUMN($A$5:$P$5))),COLUMNS($A$7:I193)))),"")</f>
        <v/>
      </c>
      <c r="Z193" s="94" t="str">
        <f t="array" ref="Z193">IFERROR(IF($O193=0,"",INDEX($A$5:$P$5,SMALL(IF(--($A193:$P193&lt;$A$6:$P$6),COLUMN($A$5:$P$5),IF($A193:$P193="غ",COLUMN($A$5:$P$5))),COLUMNS($A$7:J193)))),"")</f>
        <v/>
      </c>
      <c r="AA193" s="94" t="str">
        <f t="array" ref="AA193">IFERROR(IF($O193=0,"",INDEX($A$5:$P$5,SMALL(IF(--($A193:$P193&lt;$A$6:$P$6),COLUMN($A$5:$P$5),IF($A193:$P193="غ",COLUMN($A$5:$P$5))),COLUMNS($A$7:K193)))),"")</f>
        <v/>
      </c>
      <c r="AB193" s="94" t="str">
        <f t="array" ref="AB193">IFERROR(IF($O193=0,"",INDEX($A$5:$P$5,SMALL(IF(--($A193:$P193&lt;$A$6:$P$6),COLUMN($A$5:$P$5),IF($A193:$P193="غ",COLUMN($A$5:$P$5))),COLUMNS($A$7:L193)))),"")</f>
        <v/>
      </c>
      <c r="AC193" s="94" t="str">
        <f t="array" ref="AC193">IFERROR(IF($O193=0,"",INDEX($A$5:$P$5,SMALL(IF(--($A193:$P193&lt;$A$6:$P$6),COLUMN($A$5:$P$5),IF($A193:$P193="غ",COLUMN($A$5:$P$5))),COLUMNS($A$7:M193)))),"")</f>
        <v/>
      </c>
      <c r="AD193" s="94" t="str">
        <f t="array" ref="AD193">IFERROR(IF($O193=0,"",INDEX($A$5:$P$5,SMALL(IF(--($A193:$P193&lt;$A$6:$P$6),COLUMN($A$5:$P$5),IF($A193:$P193="غ",COLUMN($A$5:$P$5))),COLUMNS($A$7:N193)))),"")</f>
        <v/>
      </c>
      <c r="AE193" s="94" t="str">
        <f t="array" ref="AE193">IFERROR(IF($O193=0,"",INDEX($A$5:$P$5,SMALL(IF(--($A193:$P193&lt;$A$6:$P$6),COLUMN($A$5:$P$5),IF($A193:$P193="غ",COLUMN($A$5:$P$5))),COLUMNS($A$7:O193)))),"")</f>
        <v/>
      </c>
    </row>
    <row r="194" spans="1:31">
      <c r="A194" s="98">
        <f>ورقة1!P196</f>
        <v>0</v>
      </c>
      <c r="B194" s="98">
        <f>ورقة1!R196</f>
        <v>0</v>
      </c>
      <c r="C194" s="98">
        <f>ورقة1!T196</f>
        <v>0</v>
      </c>
      <c r="D194" s="98">
        <f>ورقة1!V196</f>
        <v>0</v>
      </c>
      <c r="E194" s="98">
        <f>ورقة1!X196</f>
        <v>0</v>
      </c>
      <c r="F194" s="98">
        <f>ورقة1!AA196</f>
        <v>0</v>
      </c>
      <c r="G194" s="98">
        <f>ورقة1!AD196</f>
        <v>0</v>
      </c>
      <c r="H194" s="98">
        <f>ورقة1!AG196</f>
        <v>0</v>
      </c>
      <c r="I194" s="98">
        <f>ورقة1!AJ196</f>
        <v>0</v>
      </c>
      <c r="J194" s="98">
        <f>ورقة1!AM196</f>
        <v>0</v>
      </c>
      <c r="K194" s="98">
        <f>ورقة1!AP196</f>
        <v>0</v>
      </c>
      <c r="L194" s="98">
        <f>ورقة1!AS196</f>
        <v>0</v>
      </c>
      <c r="M194" s="98">
        <f>ورقة1!AV196</f>
        <v>0</v>
      </c>
      <c r="N194" s="98">
        <f>ورقة1!AX196</f>
        <v>0</v>
      </c>
      <c r="O194" s="98">
        <f>ورقة1!AZ196</f>
        <v>0</v>
      </c>
      <c r="P194" s="98">
        <f>ورقة1!BA196</f>
        <v>0</v>
      </c>
      <c r="Q194" s="94" t="str">
        <f t="array" ref="Q194">IFERROR(IF($O194=0,"",INDEX($A$5:$P$5,SMALL(IF(--($A194:$P194&lt;$A$6:$P$6),COLUMN($A$5:$P$5),IF($A194:$P194="غ",COLUMN($A$5:$P$5))),COLUMNS($A$7:A194)))),"")</f>
        <v/>
      </c>
      <c r="R194" s="94" t="str">
        <f t="array" ref="R194">IFERROR(IF($O194=0,"",INDEX($A$5:$P$5,SMALL(IF(--($A194:$P194&lt;$A$6:$P$6),COLUMN($A$5:$P$5),IF($A194:$P194="غ",COLUMN($A$5:$P$5))),COLUMNS($A$7:B194)))),"")</f>
        <v/>
      </c>
      <c r="S194" s="94" t="str">
        <f t="array" ref="S194">IFERROR(IF($O194=0,"",INDEX($A$5:$P$5,SMALL(IF(--($A194:$P194&lt;$A$6:$P$6),COLUMN($A$5:$P$5),IF($A194:$P194="غ",COLUMN($A$5:$P$5))),COLUMNS($A$7:C194)))),"")</f>
        <v/>
      </c>
      <c r="T194" s="94" t="str">
        <f t="array" ref="T194">IFERROR(IF($O194=0,"",INDEX($A$5:$P$5,SMALL(IF(--($A194:$P194&lt;$A$6:$P$6),COLUMN($A$5:$P$5),IF($A194:$P194="غ",COLUMN($A$5:$P$5))),COLUMNS($A$7:D194)))),"")</f>
        <v/>
      </c>
      <c r="U194" s="94" t="str">
        <f t="array" ref="U194">IFERROR(IF($O194=0,"",INDEX($A$5:$P$5,SMALL(IF(--($A194:$P194&lt;$A$6:$P$6),COLUMN($A$5:$P$5),IF($A194:$P194="غ",COLUMN($A$5:$P$5))),COLUMNS($A$7:E194)))),"")</f>
        <v/>
      </c>
      <c r="V194" s="94" t="str">
        <f t="array" ref="V194">IFERROR(IF($O194=0,"",INDEX($A$5:$P$5,SMALL(IF(--($A194:$P194&lt;$A$6:$P$6),COLUMN($A$5:$P$5),IF($A194:$P194="غ",COLUMN($A$5:$P$5))),COLUMNS($A$7:F194)))),"")</f>
        <v/>
      </c>
      <c r="W194" s="94" t="str">
        <f t="array" ref="W194">IFERROR(IF($O194=0,"",INDEX($A$5:$P$5,SMALL(IF(--($A194:$P194&lt;$A$6:$P$6),COLUMN($A$5:$P$5),IF($A194:$P194="غ",COLUMN($A$5:$P$5))),COLUMNS($A$7:G194)))),"")</f>
        <v/>
      </c>
      <c r="X194" s="94" t="str">
        <f t="array" ref="X194">IFERROR(IF($O194=0,"",INDEX($A$5:$P$5,SMALL(IF(--($A194:$P194&lt;$A$6:$P$6),COLUMN($A$5:$P$5),IF($A194:$P194="غ",COLUMN($A$5:$P$5))),COLUMNS($A$7:H194)))),"")</f>
        <v/>
      </c>
      <c r="Y194" s="94" t="str">
        <f t="array" ref="Y194">IFERROR(IF($O194=0,"",INDEX($A$5:$P$5,SMALL(IF(--($A194:$P194&lt;$A$6:$P$6),COLUMN($A$5:$P$5),IF($A194:$P194="غ",COLUMN($A$5:$P$5))),COLUMNS($A$7:I194)))),"")</f>
        <v/>
      </c>
      <c r="Z194" s="94" t="str">
        <f t="array" ref="Z194">IFERROR(IF($O194=0,"",INDEX($A$5:$P$5,SMALL(IF(--($A194:$P194&lt;$A$6:$P$6),COLUMN($A$5:$P$5),IF($A194:$P194="غ",COLUMN($A$5:$P$5))),COLUMNS($A$7:J194)))),"")</f>
        <v/>
      </c>
      <c r="AA194" s="94" t="str">
        <f t="array" ref="AA194">IFERROR(IF($O194=0,"",INDEX($A$5:$P$5,SMALL(IF(--($A194:$P194&lt;$A$6:$P$6),COLUMN($A$5:$P$5),IF($A194:$P194="غ",COLUMN($A$5:$P$5))),COLUMNS($A$7:K194)))),"")</f>
        <v/>
      </c>
      <c r="AB194" s="94" t="str">
        <f t="array" ref="AB194">IFERROR(IF($O194=0,"",INDEX($A$5:$P$5,SMALL(IF(--($A194:$P194&lt;$A$6:$P$6),COLUMN($A$5:$P$5),IF($A194:$P194="غ",COLUMN($A$5:$P$5))),COLUMNS($A$7:L194)))),"")</f>
        <v/>
      </c>
      <c r="AC194" s="94" t="str">
        <f t="array" ref="AC194">IFERROR(IF($O194=0,"",INDEX($A$5:$P$5,SMALL(IF(--($A194:$P194&lt;$A$6:$P$6),COLUMN($A$5:$P$5),IF($A194:$P194="غ",COLUMN($A$5:$P$5))),COLUMNS($A$7:M194)))),"")</f>
        <v/>
      </c>
      <c r="AD194" s="94" t="str">
        <f t="array" ref="AD194">IFERROR(IF($O194=0,"",INDEX($A$5:$P$5,SMALL(IF(--($A194:$P194&lt;$A$6:$P$6),COLUMN($A$5:$P$5),IF($A194:$P194="غ",COLUMN($A$5:$P$5))),COLUMNS($A$7:N194)))),"")</f>
        <v/>
      </c>
      <c r="AE194" s="94" t="str">
        <f t="array" ref="AE194">IFERROR(IF($O194=0,"",INDEX($A$5:$P$5,SMALL(IF(--($A194:$P194&lt;$A$6:$P$6),COLUMN($A$5:$P$5),IF($A194:$P194="غ",COLUMN($A$5:$P$5))),COLUMNS($A$7:O194)))),"")</f>
        <v/>
      </c>
    </row>
    <row r="195" spans="1:31">
      <c r="A195" s="98">
        <f>ورقة1!P197</f>
        <v>0</v>
      </c>
      <c r="B195" s="98">
        <f>ورقة1!R197</f>
        <v>0</v>
      </c>
      <c r="C195" s="98">
        <f>ورقة1!T197</f>
        <v>0</v>
      </c>
      <c r="D195" s="98">
        <f>ورقة1!V197</f>
        <v>0</v>
      </c>
      <c r="E195" s="98">
        <f>ورقة1!X197</f>
        <v>0</v>
      </c>
      <c r="F195" s="98">
        <f>ورقة1!AA197</f>
        <v>0</v>
      </c>
      <c r="G195" s="98">
        <f>ورقة1!AD197</f>
        <v>0</v>
      </c>
      <c r="H195" s="98">
        <f>ورقة1!AG197</f>
        <v>0</v>
      </c>
      <c r="I195" s="98">
        <f>ورقة1!AJ197</f>
        <v>0</v>
      </c>
      <c r="J195" s="98">
        <f>ورقة1!AM197</f>
        <v>0</v>
      </c>
      <c r="K195" s="98">
        <f>ورقة1!AP197</f>
        <v>0</v>
      </c>
      <c r="L195" s="98">
        <f>ورقة1!AS197</f>
        <v>0</v>
      </c>
      <c r="M195" s="98">
        <f>ورقة1!AV197</f>
        <v>0</v>
      </c>
      <c r="N195" s="98">
        <f>ورقة1!AX197</f>
        <v>0</v>
      </c>
      <c r="O195" s="98">
        <f>ورقة1!AZ197</f>
        <v>0</v>
      </c>
      <c r="P195" s="98">
        <f>ورقة1!BA197</f>
        <v>0</v>
      </c>
      <c r="Q195" s="94" t="str">
        <f t="array" ref="Q195">IFERROR(IF($O195=0,"",INDEX($A$5:$P$5,SMALL(IF(--($A195:$P195&lt;$A$6:$P$6),COLUMN($A$5:$P$5),IF($A195:$P195="غ",COLUMN($A$5:$P$5))),COLUMNS($A$7:A195)))),"")</f>
        <v/>
      </c>
      <c r="R195" s="94" t="str">
        <f t="array" ref="R195">IFERROR(IF($O195=0,"",INDEX($A$5:$P$5,SMALL(IF(--($A195:$P195&lt;$A$6:$P$6),COLUMN($A$5:$P$5),IF($A195:$P195="غ",COLUMN($A$5:$P$5))),COLUMNS($A$7:B195)))),"")</f>
        <v/>
      </c>
      <c r="S195" s="94" t="str">
        <f t="array" ref="S195">IFERROR(IF($O195=0,"",INDEX($A$5:$P$5,SMALL(IF(--($A195:$P195&lt;$A$6:$P$6),COLUMN($A$5:$P$5),IF($A195:$P195="غ",COLUMN($A$5:$P$5))),COLUMNS($A$7:C195)))),"")</f>
        <v/>
      </c>
      <c r="T195" s="94" t="str">
        <f t="array" ref="T195">IFERROR(IF($O195=0,"",INDEX($A$5:$P$5,SMALL(IF(--($A195:$P195&lt;$A$6:$P$6),COLUMN($A$5:$P$5),IF($A195:$P195="غ",COLUMN($A$5:$P$5))),COLUMNS($A$7:D195)))),"")</f>
        <v/>
      </c>
      <c r="U195" s="94" t="str">
        <f t="array" ref="U195">IFERROR(IF($O195=0,"",INDEX($A$5:$P$5,SMALL(IF(--($A195:$P195&lt;$A$6:$P$6),COLUMN($A$5:$P$5),IF($A195:$P195="غ",COLUMN($A$5:$P$5))),COLUMNS($A$7:E195)))),"")</f>
        <v/>
      </c>
      <c r="V195" s="94" t="str">
        <f t="array" ref="V195">IFERROR(IF($O195=0,"",INDEX($A$5:$P$5,SMALL(IF(--($A195:$P195&lt;$A$6:$P$6),COLUMN($A$5:$P$5),IF($A195:$P195="غ",COLUMN($A$5:$P$5))),COLUMNS($A$7:F195)))),"")</f>
        <v/>
      </c>
      <c r="W195" s="94" t="str">
        <f t="array" ref="W195">IFERROR(IF($O195=0,"",INDEX($A$5:$P$5,SMALL(IF(--($A195:$P195&lt;$A$6:$P$6),COLUMN($A$5:$P$5),IF($A195:$P195="غ",COLUMN($A$5:$P$5))),COLUMNS($A$7:G195)))),"")</f>
        <v/>
      </c>
      <c r="X195" s="94" t="str">
        <f t="array" ref="X195">IFERROR(IF($O195=0,"",INDEX($A$5:$P$5,SMALL(IF(--($A195:$P195&lt;$A$6:$P$6),COLUMN($A$5:$P$5),IF($A195:$P195="غ",COLUMN($A$5:$P$5))),COLUMNS($A$7:H195)))),"")</f>
        <v/>
      </c>
      <c r="Y195" s="94" t="str">
        <f t="array" ref="Y195">IFERROR(IF($O195=0,"",INDEX($A$5:$P$5,SMALL(IF(--($A195:$P195&lt;$A$6:$P$6),COLUMN($A$5:$P$5),IF($A195:$P195="غ",COLUMN($A$5:$P$5))),COLUMNS($A$7:I195)))),"")</f>
        <v/>
      </c>
      <c r="Z195" s="94" t="str">
        <f t="array" ref="Z195">IFERROR(IF($O195=0,"",INDEX($A$5:$P$5,SMALL(IF(--($A195:$P195&lt;$A$6:$P$6),COLUMN($A$5:$P$5),IF($A195:$P195="غ",COLUMN($A$5:$P$5))),COLUMNS($A$7:J195)))),"")</f>
        <v/>
      </c>
      <c r="AA195" s="94" t="str">
        <f t="array" ref="AA195">IFERROR(IF($O195=0,"",INDEX($A$5:$P$5,SMALL(IF(--($A195:$P195&lt;$A$6:$P$6),COLUMN($A$5:$P$5),IF($A195:$P195="غ",COLUMN($A$5:$P$5))),COLUMNS($A$7:K195)))),"")</f>
        <v/>
      </c>
      <c r="AB195" s="94" t="str">
        <f t="array" ref="AB195">IFERROR(IF($O195=0,"",INDEX($A$5:$P$5,SMALL(IF(--($A195:$P195&lt;$A$6:$P$6),COLUMN($A$5:$P$5),IF($A195:$P195="غ",COLUMN($A$5:$P$5))),COLUMNS($A$7:L195)))),"")</f>
        <v/>
      </c>
      <c r="AC195" s="94" t="str">
        <f t="array" ref="AC195">IFERROR(IF($O195=0,"",INDEX($A$5:$P$5,SMALL(IF(--($A195:$P195&lt;$A$6:$P$6),COLUMN($A$5:$P$5),IF($A195:$P195="غ",COLUMN($A$5:$P$5))),COLUMNS($A$7:M195)))),"")</f>
        <v/>
      </c>
      <c r="AD195" s="94" t="str">
        <f t="array" ref="AD195">IFERROR(IF($O195=0,"",INDEX($A$5:$P$5,SMALL(IF(--($A195:$P195&lt;$A$6:$P$6),COLUMN($A$5:$P$5),IF($A195:$P195="غ",COLUMN($A$5:$P$5))),COLUMNS($A$7:N195)))),"")</f>
        <v/>
      </c>
      <c r="AE195" s="94" t="str">
        <f t="array" ref="AE195">IFERROR(IF($O195=0,"",INDEX($A$5:$P$5,SMALL(IF(--($A195:$P195&lt;$A$6:$P$6),COLUMN($A$5:$P$5),IF($A195:$P195="غ",COLUMN($A$5:$P$5))),COLUMNS($A$7:O195)))),"")</f>
        <v/>
      </c>
    </row>
    <row r="196" spans="1:31">
      <c r="A196" s="98">
        <f>ورقة1!P198</f>
        <v>0</v>
      </c>
      <c r="B196" s="98">
        <f>ورقة1!R198</f>
        <v>0</v>
      </c>
      <c r="C196" s="98">
        <f>ورقة1!T198</f>
        <v>0</v>
      </c>
      <c r="D196" s="98">
        <f>ورقة1!V198</f>
        <v>0</v>
      </c>
      <c r="E196" s="98">
        <f>ورقة1!X198</f>
        <v>0</v>
      </c>
      <c r="F196" s="98">
        <f>ورقة1!AA198</f>
        <v>0</v>
      </c>
      <c r="G196" s="98">
        <f>ورقة1!AD198</f>
        <v>0</v>
      </c>
      <c r="H196" s="98">
        <f>ورقة1!AG198</f>
        <v>0</v>
      </c>
      <c r="I196" s="98">
        <f>ورقة1!AJ198</f>
        <v>0</v>
      </c>
      <c r="J196" s="98">
        <f>ورقة1!AM198</f>
        <v>0</v>
      </c>
      <c r="K196" s="98">
        <f>ورقة1!AP198</f>
        <v>0</v>
      </c>
      <c r="L196" s="98">
        <f>ورقة1!AS198</f>
        <v>0</v>
      </c>
      <c r="M196" s="98">
        <f>ورقة1!AV198</f>
        <v>0</v>
      </c>
      <c r="N196" s="98">
        <f>ورقة1!AX198</f>
        <v>0</v>
      </c>
      <c r="O196" s="98">
        <f>ورقة1!AZ198</f>
        <v>0</v>
      </c>
      <c r="P196" s="98">
        <f>ورقة1!BA198</f>
        <v>0</v>
      </c>
      <c r="Q196" s="94" t="str">
        <f t="array" ref="Q196">IFERROR(IF($O196=0,"",INDEX($A$5:$P$5,SMALL(IF(--($A196:$P196&lt;$A$6:$P$6),COLUMN($A$5:$P$5),IF($A196:$P196="غ",COLUMN($A$5:$P$5))),COLUMNS($A$7:A196)))),"")</f>
        <v/>
      </c>
      <c r="R196" s="94" t="str">
        <f t="array" ref="R196">IFERROR(IF($O196=0,"",INDEX($A$5:$P$5,SMALL(IF(--($A196:$P196&lt;$A$6:$P$6),COLUMN($A$5:$P$5),IF($A196:$P196="غ",COLUMN($A$5:$P$5))),COLUMNS($A$7:B196)))),"")</f>
        <v/>
      </c>
      <c r="S196" s="94" t="str">
        <f t="array" ref="S196">IFERROR(IF($O196=0,"",INDEX($A$5:$P$5,SMALL(IF(--($A196:$P196&lt;$A$6:$P$6),COLUMN($A$5:$P$5),IF($A196:$P196="غ",COLUMN($A$5:$P$5))),COLUMNS($A$7:C196)))),"")</f>
        <v/>
      </c>
      <c r="T196" s="94" t="str">
        <f t="array" ref="T196">IFERROR(IF($O196=0,"",INDEX($A$5:$P$5,SMALL(IF(--($A196:$P196&lt;$A$6:$P$6),COLUMN($A$5:$P$5),IF($A196:$P196="غ",COLUMN($A$5:$P$5))),COLUMNS($A$7:D196)))),"")</f>
        <v/>
      </c>
      <c r="U196" s="94" t="str">
        <f t="array" ref="U196">IFERROR(IF($O196=0,"",INDEX($A$5:$P$5,SMALL(IF(--($A196:$P196&lt;$A$6:$P$6),COLUMN($A$5:$P$5),IF($A196:$P196="غ",COLUMN($A$5:$P$5))),COLUMNS($A$7:E196)))),"")</f>
        <v/>
      </c>
      <c r="V196" s="94" t="str">
        <f t="array" ref="V196">IFERROR(IF($O196=0,"",INDEX($A$5:$P$5,SMALL(IF(--($A196:$P196&lt;$A$6:$P$6),COLUMN($A$5:$P$5),IF($A196:$P196="غ",COLUMN($A$5:$P$5))),COLUMNS($A$7:F196)))),"")</f>
        <v/>
      </c>
      <c r="W196" s="94" t="str">
        <f t="array" ref="W196">IFERROR(IF($O196=0,"",INDEX($A$5:$P$5,SMALL(IF(--($A196:$P196&lt;$A$6:$P$6),COLUMN($A$5:$P$5),IF($A196:$P196="غ",COLUMN($A$5:$P$5))),COLUMNS($A$7:G196)))),"")</f>
        <v/>
      </c>
      <c r="X196" s="94" t="str">
        <f t="array" ref="X196">IFERROR(IF($O196=0,"",INDEX($A$5:$P$5,SMALL(IF(--($A196:$P196&lt;$A$6:$P$6),COLUMN($A$5:$P$5),IF($A196:$P196="غ",COLUMN($A$5:$P$5))),COLUMNS($A$7:H196)))),"")</f>
        <v/>
      </c>
      <c r="Y196" s="94" t="str">
        <f t="array" ref="Y196">IFERROR(IF($O196=0,"",INDEX($A$5:$P$5,SMALL(IF(--($A196:$P196&lt;$A$6:$P$6),COLUMN($A$5:$P$5),IF($A196:$P196="غ",COLUMN($A$5:$P$5))),COLUMNS($A$7:I196)))),"")</f>
        <v/>
      </c>
      <c r="Z196" s="94" t="str">
        <f t="array" ref="Z196">IFERROR(IF($O196=0,"",INDEX($A$5:$P$5,SMALL(IF(--($A196:$P196&lt;$A$6:$P$6),COLUMN($A$5:$P$5),IF($A196:$P196="غ",COLUMN($A$5:$P$5))),COLUMNS($A$7:J196)))),"")</f>
        <v/>
      </c>
      <c r="AA196" s="94" t="str">
        <f t="array" ref="AA196">IFERROR(IF($O196=0,"",INDEX($A$5:$P$5,SMALL(IF(--($A196:$P196&lt;$A$6:$P$6),COLUMN($A$5:$P$5),IF($A196:$P196="غ",COLUMN($A$5:$P$5))),COLUMNS($A$7:K196)))),"")</f>
        <v/>
      </c>
      <c r="AB196" s="94" t="str">
        <f t="array" ref="AB196">IFERROR(IF($O196=0,"",INDEX($A$5:$P$5,SMALL(IF(--($A196:$P196&lt;$A$6:$P$6),COLUMN($A$5:$P$5),IF($A196:$P196="غ",COLUMN($A$5:$P$5))),COLUMNS($A$7:L196)))),"")</f>
        <v/>
      </c>
      <c r="AC196" s="94" t="str">
        <f t="array" ref="AC196">IFERROR(IF($O196=0,"",INDEX($A$5:$P$5,SMALL(IF(--($A196:$P196&lt;$A$6:$P$6),COLUMN($A$5:$P$5),IF($A196:$P196="غ",COLUMN($A$5:$P$5))),COLUMNS($A$7:M196)))),"")</f>
        <v/>
      </c>
      <c r="AD196" s="94" t="str">
        <f t="array" ref="AD196">IFERROR(IF($O196=0,"",INDEX($A$5:$P$5,SMALL(IF(--($A196:$P196&lt;$A$6:$P$6),COLUMN($A$5:$P$5),IF($A196:$P196="غ",COLUMN($A$5:$P$5))),COLUMNS($A$7:N196)))),"")</f>
        <v/>
      </c>
      <c r="AE196" s="94" t="str">
        <f t="array" ref="AE196">IFERROR(IF($O196=0,"",INDEX($A$5:$P$5,SMALL(IF(--($A196:$P196&lt;$A$6:$P$6),COLUMN($A$5:$P$5),IF($A196:$P196="غ",COLUMN($A$5:$P$5))),COLUMNS($A$7:O196)))),"")</f>
        <v/>
      </c>
    </row>
    <row r="197" spans="1:31">
      <c r="A197" s="98">
        <f>ورقة1!P199</f>
        <v>0</v>
      </c>
      <c r="B197" s="98">
        <f>ورقة1!R199</f>
        <v>0</v>
      </c>
      <c r="C197" s="98">
        <f>ورقة1!T199</f>
        <v>0</v>
      </c>
      <c r="D197" s="98">
        <f>ورقة1!V199</f>
        <v>0</v>
      </c>
      <c r="E197" s="98">
        <f>ورقة1!X199</f>
        <v>0</v>
      </c>
      <c r="F197" s="98">
        <f>ورقة1!AA199</f>
        <v>0</v>
      </c>
      <c r="G197" s="98">
        <f>ورقة1!AD199</f>
        <v>0</v>
      </c>
      <c r="H197" s="98">
        <f>ورقة1!AG199</f>
        <v>0</v>
      </c>
      <c r="I197" s="98">
        <f>ورقة1!AJ199</f>
        <v>0</v>
      </c>
      <c r="J197" s="98">
        <f>ورقة1!AM199</f>
        <v>0</v>
      </c>
      <c r="K197" s="98">
        <f>ورقة1!AP199</f>
        <v>0</v>
      </c>
      <c r="L197" s="98">
        <f>ورقة1!AS199</f>
        <v>0</v>
      </c>
      <c r="M197" s="98">
        <f>ورقة1!AV199</f>
        <v>0</v>
      </c>
      <c r="N197" s="98">
        <f>ورقة1!AX199</f>
        <v>0</v>
      </c>
      <c r="O197" s="98">
        <f>ورقة1!AZ199</f>
        <v>0</v>
      </c>
      <c r="P197" s="98">
        <f>ورقة1!BA199</f>
        <v>0</v>
      </c>
      <c r="Q197" s="94" t="str">
        <f t="array" ref="Q197">IFERROR(IF($O197=0,"",INDEX($A$5:$P$5,SMALL(IF(--($A197:$P197&lt;$A$6:$P$6),COLUMN($A$5:$P$5),IF($A197:$P197="غ",COLUMN($A$5:$P$5))),COLUMNS($A$7:A197)))),"")</f>
        <v/>
      </c>
      <c r="R197" s="94" t="str">
        <f t="array" ref="R197">IFERROR(IF($O197=0,"",INDEX($A$5:$P$5,SMALL(IF(--($A197:$P197&lt;$A$6:$P$6),COLUMN($A$5:$P$5),IF($A197:$P197="غ",COLUMN($A$5:$P$5))),COLUMNS($A$7:B197)))),"")</f>
        <v/>
      </c>
      <c r="S197" s="94" t="str">
        <f t="array" ref="S197">IFERROR(IF($O197=0,"",INDEX($A$5:$P$5,SMALL(IF(--($A197:$P197&lt;$A$6:$P$6),COLUMN($A$5:$P$5),IF($A197:$P197="غ",COLUMN($A$5:$P$5))),COLUMNS($A$7:C197)))),"")</f>
        <v/>
      </c>
      <c r="T197" s="94" t="str">
        <f t="array" ref="T197">IFERROR(IF($O197=0,"",INDEX($A$5:$P$5,SMALL(IF(--($A197:$P197&lt;$A$6:$P$6),COLUMN($A$5:$P$5),IF($A197:$P197="غ",COLUMN($A$5:$P$5))),COLUMNS($A$7:D197)))),"")</f>
        <v/>
      </c>
      <c r="U197" s="94" t="str">
        <f t="array" ref="U197">IFERROR(IF($O197=0,"",INDEX($A$5:$P$5,SMALL(IF(--($A197:$P197&lt;$A$6:$P$6),COLUMN($A$5:$P$5),IF($A197:$P197="غ",COLUMN($A$5:$P$5))),COLUMNS($A$7:E197)))),"")</f>
        <v/>
      </c>
      <c r="V197" s="94" t="str">
        <f t="array" ref="V197">IFERROR(IF($O197=0,"",INDEX($A$5:$P$5,SMALL(IF(--($A197:$P197&lt;$A$6:$P$6),COLUMN($A$5:$P$5),IF($A197:$P197="غ",COLUMN($A$5:$P$5))),COLUMNS($A$7:F197)))),"")</f>
        <v/>
      </c>
      <c r="W197" s="94" t="str">
        <f t="array" ref="W197">IFERROR(IF($O197=0,"",INDEX($A$5:$P$5,SMALL(IF(--($A197:$P197&lt;$A$6:$P$6),COLUMN($A$5:$P$5),IF($A197:$P197="غ",COLUMN($A$5:$P$5))),COLUMNS($A$7:G197)))),"")</f>
        <v/>
      </c>
      <c r="X197" s="94" t="str">
        <f t="array" ref="X197">IFERROR(IF($O197=0,"",INDEX($A$5:$P$5,SMALL(IF(--($A197:$P197&lt;$A$6:$P$6),COLUMN($A$5:$P$5),IF($A197:$P197="غ",COLUMN($A$5:$P$5))),COLUMNS($A$7:H197)))),"")</f>
        <v/>
      </c>
      <c r="Y197" s="94" t="str">
        <f t="array" ref="Y197">IFERROR(IF($O197=0,"",INDEX($A$5:$P$5,SMALL(IF(--($A197:$P197&lt;$A$6:$P$6),COLUMN($A$5:$P$5),IF($A197:$P197="غ",COLUMN($A$5:$P$5))),COLUMNS($A$7:I197)))),"")</f>
        <v/>
      </c>
      <c r="Z197" s="94" t="str">
        <f t="array" ref="Z197">IFERROR(IF($O197=0,"",INDEX($A$5:$P$5,SMALL(IF(--($A197:$P197&lt;$A$6:$P$6),COLUMN($A$5:$P$5),IF($A197:$P197="غ",COLUMN($A$5:$P$5))),COLUMNS($A$7:J197)))),"")</f>
        <v/>
      </c>
      <c r="AA197" s="94" t="str">
        <f t="array" ref="AA197">IFERROR(IF($O197=0,"",INDEX($A$5:$P$5,SMALL(IF(--($A197:$P197&lt;$A$6:$P$6),COLUMN($A$5:$P$5),IF($A197:$P197="غ",COLUMN($A$5:$P$5))),COLUMNS($A$7:K197)))),"")</f>
        <v/>
      </c>
      <c r="AB197" s="94" t="str">
        <f t="array" ref="AB197">IFERROR(IF($O197=0,"",INDEX($A$5:$P$5,SMALL(IF(--($A197:$P197&lt;$A$6:$P$6),COLUMN($A$5:$P$5),IF($A197:$P197="غ",COLUMN($A$5:$P$5))),COLUMNS($A$7:L197)))),"")</f>
        <v/>
      </c>
      <c r="AC197" s="94" t="str">
        <f t="array" ref="AC197">IFERROR(IF($O197=0,"",INDEX($A$5:$P$5,SMALL(IF(--($A197:$P197&lt;$A$6:$P$6),COLUMN($A$5:$P$5),IF($A197:$P197="غ",COLUMN($A$5:$P$5))),COLUMNS($A$7:M197)))),"")</f>
        <v/>
      </c>
      <c r="AD197" s="94" t="str">
        <f t="array" ref="AD197">IFERROR(IF($O197=0,"",INDEX($A$5:$P$5,SMALL(IF(--($A197:$P197&lt;$A$6:$P$6),COLUMN($A$5:$P$5),IF($A197:$P197="غ",COLUMN($A$5:$P$5))),COLUMNS($A$7:N197)))),"")</f>
        <v/>
      </c>
      <c r="AE197" s="94" t="str">
        <f t="array" ref="AE197">IFERROR(IF($O197=0,"",INDEX($A$5:$P$5,SMALL(IF(--($A197:$P197&lt;$A$6:$P$6),COLUMN($A$5:$P$5),IF($A197:$P197="غ",COLUMN($A$5:$P$5))),COLUMNS($A$7:O197)))),"")</f>
        <v/>
      </c>
    </row>
    <row r="198" spans="1:31">
      <c r="A198" s="98">
        <f>ورقة1!P200</f>
        <v>0</v>
      </c>
      <c r="B198" s="98">
        <f>ورقة1!R200</f>
        <v>0</v>
      </c>
      <c r="C198" s="98">
        <f>ورقة1!T200</f>
        <v>0</v>
      </c>
      <c r="D198" s="98">
        <f>ورقة1!V200</f>
        <v>0</v>
      </c>
      <c r="E198" s="98">
        <f>ورقة1!X200</f>
        <v>0</v>
      </c>
      <c r="F198" s="98">
        <f>ورقة1!AA200</f>
        <v>0</v>
      </c>
      <c r="G198" s="98">
        <f>ورقة1!AD200</f>
        <v>0</v>
      </c>
      <c r="H198" s="98">
        <f>ورقة1!AG200</f>
        <v>0</v>
      </c>
      <c r="I198" s="98">
        <f>ورقة1!AJ200</f>
        <v>0</v>
      </c>
      <c r="J198" s="98">
        <f>ورقة1!AM200</f>
        <v>0</v>
      </c>
      <c r="K198" s="98">
        <f>ورقة1!AP200</f>
        <v>0</v>
      </c>
      <c r="L198" s="98">
        <f>ورقة1!AS200</f>
        <v>0</v>
      </c>
      <c r="M198" s="98">
        <f>ورقة1!AV200</f>
        <v>0</v>
      </c>
      <c r="N198" s="98">
        <f>ورقة1!AX200</f>
        <v>0</v>
      </c>
      <c r="O198" s="98">
        <f>ورقة1!AZ200</f>
        <v>0</v>
      </c>
      <c r="P198" s="98">
        <f>ورقة1!BA200</f>
        <v>0</v>
      </c>
      <c r="Q198" s="94" t="str">
        <f t="array" ref="Q198">IFERROR(IF($O198=0,"",INDEX($A$5:$P$5,SMALL(IF(--($A198:$P198&lt;$A$6:$P$6),COLUMN($A$5:$P$5),IF($A198:$P198="غ",COLUMN($A$5:$P$5))),COLUMNS($A$7:A198)))),"")</f>
        <v/>
      </c>
      <c r="R198" s="94" t="str">
        <f t="array" ref="R198">IFERROR(IF($O198=0,"",INDEX($A$5:$P$5,SMALL(IF(--($A198:$P198&lt;$A$6:$P$6),COLUMN($A$5:$P$5),IF($A198:$P198="غ",COLUMN($A$5:$P$5))),COLUMNS($A$7:B198)))),"")</f>
        <v/>
      </c>
      <c r="S198" s="94" t="str">
        <f t="array" ref="S198">IFERROR(IF($O198=0,"",INDEX($A$5:$P$5,SMALL(IF(--($A198:$P198&lt;$A$6:$P$6),COLUMN($A$5:$P$5),IF($A198:$P198="غ",COLUMN($A$5:$P$5))),COLUMNS($A$7:C198)))),"")</f>
        <v/>
      </c>
      <c r="T198" s="94" t="str">
        <f t="array" ref="T198">IFERROR(IF($O198=0,"",INDEX($A$5:$P$5,SMALL(IF(--($A198:$P198&lt;$A$6:$P$6),COLUMN($A$5:$P$5),IF($A198:$P198="غ",COLUMN($A$5:$P$5))),COLUMNS($A$7:D198)))),"")</f>
        <v/>
      </c>
      <c r="U198" s="94" t="str">
        <f t="array" ref="U198">IFERROR(IF($O198=0,"",INDEX($A$5:$P$5,SMALL(IF(--($A198:$P198&lt;$A$6:$P$6),COLUMN($A$5:$P$5),IF($A198:$P198="غ",COLUMN($A$5:$P$5))),COLUMNS($A$7:E198)))),"")</f>
        <v/>
      </c>
      <c r="V198" s="94" t="str">
        <f t="array" ref="V198">IFERROR(IF($O198=0,"",INDEX($A$5:$P$5,SMALL(IF(--($A198:$P198&lt;$A$6:$P$6),COLUMN($A$5:$P$5),IF($A198:$P198="غ",COLUMN($A$5:$P$5))),COLUMNS($A$7:F198)))),"")</f>
        <v/>
      </c>
      <c r="W198" s="94" t="str">
        <f t="array" ref="W198">IFERROR(IF($O198=0,"",INDEX($A$5:$P$5,SMALL(IF(--($A198:$P198&lt;$A$6:$P$6),COLUMN($A$5:$P$5),IF($A198:$P198="غ",COLUMN($A$5:$P$5))),COLUMNS($A$7:G198)))),"")</f>
        <v/>
      </c>
      <c r="X198" s="94" t="str">
        <f t="array" ref="X198">IFERROR(IF($O198=0,"",INDEX($A$5:$P$5,SMALL(IF(--($A198:$P198&lt;$A$6:$P$6),COLUMN($A$5:$P$5),IF($A198:$P198="غ",COLUMN($A$5:$P$5))),COLUMNS($A$7:H198)))),"")</f>
        <v/>
      </c>
      <c r="Y198" s="94" t="str">
        <f t="array" ref="Y198">IFERROR(IF($O198=0,"",INDEX($A$5:$P$5,SMALL(IF(--($A198:$P198&lt;$A$6:$P$6),COLUMN($A$5:$P$5),IF($A198:$P198="غ",COLUMN($A$5:$P$5))),COLUMNS($A$7:I198)))),"")</f>
        <v/>
      </c>
      <c r="Z198" s="94" t="str">
        <f t="array" ref="Z198">IFERROR(IF($O198=0,"",INDEX($A$5:$P$5,SMALL(IF(--($A198:$P198&lt;$A$6:$P$6),COLUMN($A$5:$P$5),IF($A198:$P198="غ",COLUMN($A$5:$P$5))),COLUMNS($A$7:J198)))),"")</f>
        <v/>
      </c>
      <c r="AA198" s="94" t="str">
        <f t="array" ref="AA198">IFERROR(IF($O198=0,"",INDEX($A$5:$P$5,SMALL(IF(--($A198:$P198&lt;$A$6:$P$6),COLUMN($A$5:$P$5),IF($A198:$P198="غ",COLUMN($A$5:$P$5))),COLUMNS($A$7:K198)))),"")</f>
        <v/>
      </c>
      <c r="AB198" s="94" t="str">
        <f t="array" ref="AB198">IFERROR(IF($O198=0,"",INDEX($A$5:$P$5,SMALL(IF(--($A198:$P198&lt;$A$6:$P$6),COLUMN($A$5:$P$5),IF($A198:$P198="غ",COLUMN($A$5:$P$5))),COLUMNS($A$7:L198)))),"")</f>
        <v/>
      </c>
      <c r="AC198" s="94" t="str">
        <f t="array" ref="AC198">IFERROR(IF($O198=0,"",INDEX($A$5:$P$5,SMALL(IF(--($A198:$P198&lt;$A$6:$P$6),COLUMN($A$5:$P$5),IF($A198:$P198="غ",COLUMN($A$5:$P$5))),COLUMNS($A$7:M198)))),"")</f>
        <v/>
      </c>
      <c r="AD198" s="94" t="str">
        <f t="array" ref="AD198">IFERROR(IF($O198=0,"",INDEX($A$5:$P$5,SMALL(IF(--($A198:$P198&lt;$A$6:$P$6),COLUMN($A$5:$P$5),IF($A198:$P198="غ",COLUMN($A$5:$P$5))),COLUMNS($A$7:N198)))),"")</f>
        <v/>
      </c>
      <c r="AE198" s="94" t="str">
        <f t="array" ref="AE198">IFERROR(IF($O198=0,"",INDEX($A$5:$P$5,SMALL(IF(--($A198:$P198&lt;$A$6:$P$6),COLUMN($A$5:$P$5),IF($A198:$P198="غ",COLUMN($A$5:$P$5))),COLUMNS($A$7:O198)))),"")</f>
        <v/>
      </c>
    </row>
    <row r="199" spans="1:31">
      <c r="A199" s="98">
        <f>ورقة1!P201</f>
        <v>0</v>
      </c>
      <c r="B199" s="98">
        <f>ورقة1!R201</f>
        <v>0</v>
      </c>
      <c r="C199" s="98">
        <f>ورقة1!T201</f>
        <v>0</v>
      </c>
      <c r="D199" s="98">
        <f>ورقة1!V201</f>
        <v>0</v>
      </c>
      <c r="E199" s="98">
        <f>ورقة1!X201</f>
        <v>0</v>
      </c>
      <c r="F199" s="98">
        <f>ورقة1!AA201</f>
        <v>0</v>
      </c>
      <c r="G199" s="98">
        <f>ورقة1!AD201</f>
        <v>0</v>
      </c>
      <c r="H199" s="98">
        <f>ورقة1!AG201</f>
        <v>0</v>
      </c>
      <c r="I199" s="98">
        <f>ورقة1!AJ201</f>
        <v>0</v>
      </c>
      <c r="J199" s="98">
        <f>ورقة1!AM201</f>
        <v>0</v>
      </c>
      <c r="K199" s="98">
        <f>ورقة1!AP201</f>
        <v>0</v>
      </c>
      <c r="L199" s="98">
        <f>ورقة1!AS201</f>
        <v>0</v>
      </c>
      <c r="M199" s="98">
        <f>ورقة1!AV201</f>
        <v>0</v>
      </c>
      <c r="N199" s="98">
        <f>ورقة1!AX201</f>
        <v>0</v>
      </c>
      <c r="O199" s="98">
        <f>ورقة1!AZ201</f>
        <v>0</v>
      </c>
      <c r="P199" s="98">
        <f>ورقة1!BA201</f>
        <v>0</v>
      </c>
      <c r="Q199" s="94" t="str">
        <f t="array" ref="Q199">IFERROR(IF($O199=0,"",INDEX($A$5:$P$5,SMALL(IF(--($A199:$P199&lt;$A$6:$P$6),COLUMN($A$5:$P$5),IF($A199:$P199="غ",COLUMN($A$5:$P$5))),COLUMNS($A$7:A199)))),"")</f>
        <v/>
      </c>
      <c r="R199" s="94" t="str">
        <f t="array" ref="R199">IFERROR(IF($O199=0,"",INDEX($A$5:$P$5,SMALL(IF(--($A199:$P199&lt;$A$6:$P$6),COLUMN($A$5:$P$5),IF($A199:$P199="غ",COLUMN($A$5:$P$5))),COLUMNS($A$7:B199)))),"")</f>
        <v/>
      </c>
      <c r="S199" s="94" t="str">
        <f t="array" ref="S199">IFERROR(IF($O199=0,"",INDEX($A$5:$P$5,SMALL(IF(--($A199:$P199&lt;$A$6:$P$6),COLUMN($A$5:$P$5),IF($A199:$P199="غ",COLUMN($A$5:$P$5))),COLUMNS($A$7:C199)))),"")</f>
        <v/>
      </c>
      <c r="T199" s="94" t="str">
        <f t="array" ref="T199">IFERROR(IF($O199=0,"",INDEX($A$5:$P$5,SMALL(IF(--($A199:$P199&lt;$A$6:$P$6),COLUMN($A$5:$P$5),IF($A199:$P199="غ",COLUMN($A$5:$P$5))),COLUMNS($A$7:D199)))),"")</f>
        <v/>
      </c>
      <c r="U199" s="94" t="str">
        <f t="array" ref="U199">IFERROR(IF($O199=0,"",INDEX($A$5:$P$5,SMALL(IF(--($A199:$P199&lt;$A$6:$P$6),COLUMN($A$5:$P$5),IF($A199:$P199="غ",COLUMN($A$5:$P$5))),COLUMNS($A$7:E199)))),"")</f>
        <v/>
      </c>
      <c r="V199" s="94" t="str">
        <f t="array" ref="V199">IFERROR(IF($O199=0,"",INDEX($A$5:$P$5,SMALL(IF(--($A199:$P199&lt;$A$6:$P$6),COLUMN($A$5:$P$5),IF($A199:$P199="غ",COLUMN($A$5:$P$5))),COLUMNS($A$7:F199)))),"")</f>
        <v/>
      </c>
      <c r="W199" s="94" t="str">
        <f t="array" ref="W199">IFERROR(IF($O199=0,"",INDEX($A$5:$P$5,SMALL(IF(--($A199:$P199&lt;$A$6:$P$6),COLUMN($A$5:$P$5),IF($A199:$P199="غ",COLUMN($A$5:$P$5))),COLUMNS($A$7:G199)))),"")</f>
        <v/>
      </c>
      <c r="X199" s="94" t="str">
        <f t="array" ref="X199">IFERROR(IF($O199=0,"",INDEX($A$5:$P$5,SMALL(IF(--($A199:$P199&lt;$A$6:$P$6),COLUMN($A$5:$P$5),IF($A199:$P199="غ",COLUMN($A$5:$P$5))),COLUMNS($A$7:H199)))),"")</f>
        <v/>
      </c>
      <c r="Y199" s="94" t="str">
        <f t="array" ref="Y199">IFERROR(IF($O199=0,"",INDEX($A$5:$P$5,SMALL(IF(--($A199:$P199&lt;$A$6:$P$6),COLUMN($A$5:$P$5),IF($A199:$P199="غ",COLUMN($A$5:$P$5))),COLUMNS($A$7:I199)))),"")</f>
        <v/>
      </c>
      <c r="Z199" s="94" t="str">
        <f t="array" ref="Z199">IFERROR(IF($O199=0,"",INDEX($A$5:$P$5,SMALL(IF(--($A199:$P199&lt;$A$6:$P$6),COLUMN($A$5:$P$5),IF($A199:$P199="غ",COLUMN($A$5:$P$5))),COLUMNS($A$7:J199)))),"")</f>
        <v/>
      </c>
      <c r="AA199" s="94" t="str">
        <f t="array" ref="AA199">IFERROR(IF($O199=0,"",INDEX($A$5:$P$5,SMALL(IF(--($A199:$P199&lt;$A$6:$P$6),COLUMN($A$5:$P$5),IF($A199:$P199="غ",COLUMN($A$5:$P$5))),COLUMNS($A$7:K199)))),"")</f>
        <v/>
      </c>
      <c r="AB199" s="94" t="str">
        <f t="array" ref="AB199">IFERROR(IF($O199=0,"",INDEX($A$5:$P$5,SMALL(IF(--($A199:$P199&lt;$A$6:$P$6),COLUMN($A$5:$P$5),IF($A199:$P199="غ",COLUMN($A$5:$P$5))),COLUMNS($A$7:L199)))),"")</f>
        <v/>
      </c>
      <c r="AC199" s="94" t="str">
        <f t="array" ref="AC199">IFERROR(IF($O199=0,"",INDEX($A$5:$P$5,SMALL(IF(--($A199:$P199&lt;$A$6:$P$6),COLUMN($A$5:$P$5),IF($A199:$P199="غ",COLUMN($A$5:$P$5))),COLUMNS($A$7:M199)))),"")</f>
        <v/>
      </c>
      <c r="AD199" s="94" t="str">
        <f t="array" ref="AD199">IFERROR(IF($O199=0,"",INDEX($A$5:$P$5,SMALL(IF(--($A199:$P199&lt;$A$6:$P$6),COLUMN($A$5:$P$5),IF($A199:$P199="غ",COLUMN($A$5:$P$5))),COLUMNS($A$7:N199)))),"")</f>
        <v/>
      </c>
      <c r="AE199" s="94" t="str">
        <f t="array" ref="AE199">IFERROR(IF($O199=0,"",INDEX($A$5:$P$5,SMALL(IF(--($A199:$P199&lt;$A$6:$P$6),COLUMN($A$5:$P$5),IF($A199:$P199="غ",COLUMN($A$5:$P$5))),COLUMNS($A$7:O199)))),"")</f>
        <v/>
      </c>
    </row>
    <row r="200" spans="1:31">
      <c r="A200" s="98">
        <f>ورقة1!P202</f>
        <v>0</v>
      </c>
      <c r="B200" s="98">
        <f>ورقة1!R202</f>
        <v>0</v>
      </c>
      <c r="C200" s="98">
        <f>ورقة1!T202</f>
        <v>0</v>
      </c>
      <c r="D200" s="98">
        <f>ورقة1!V202</f>
        <v>0</v>
      </c>
      <c r="E200" s="98">
        <f>ورقة1!X202</f>
        <v>0</v>
      </c>
      <c r="F200" s="98">
        <f>ورقة1!AA202</f>
        <v>0</v>
      </c>
      <c r="G200" s="98">
        <f>ورقة1!AD202</f>
        <v>0</v>
      </c>
      <c r="H200" s="98">
        <f>ورقة1!AG202</f>
        <v>0</v>
      </c>
      <c r="I200" s="98">
        <f>ورقة1!AJ202</f>
        <v>0</v>
      </c>
      <c r="J200" s="98">
        <f>ورقة1!AM202</f>
        <v>0</v>
      </c>
      <c r="K200" s="98">
        <f>ورقة1!AP202</f>
        <v>0</v>
      </c>
      <c r="L200" s="98">
        <f>ورقة1!AS202</f>
        <v>0</v>
      </c>
      <c r="M200" s="98">
        <f>ورقة1!AV202</f>
        <v>0</v>
      </c>
      <c r="N200" s="98">
        <f>ورقة1!AX202</f>
        <v>0</v>
      </c>
      <c r="O200" s="98">
        <f>ورقة1!AZ202</f>
        <v>0</v>
      </c>
      <c r="P200" s="98">
        <f>ورقة1!BA202</f>
        <v>0</v>
      </c>
      <c r="Q200" s="94" t="str">
        <f t="array" ref="Q200">IFERROR(IF($O200=0,"",INDEX($A$5:$P$5,SMALL(IF(--($A200:$P200&lt;$A$6:$P$6),COLUMN($A$5:$P$5),IF($A200:$P200="غ",COLUMN($A$5:$P$5))),COLUMNS($A$7:A200)))),"")</f>
        <v/>
      </c>
      <c r="R200" s="94" t="str">
        <f t="array" ref="R200">IFERROR(IF($O200=0,"",INDEX($A$5:$P$5,SMALL(IF(--($A200:$P200&lt;$A$6:$P$6),COLUMN($A$5:$P$5),IF($A200:$P200="غ",COLUMN($A$5:$P$5))),COLUMNS($A$7:B200)))),"")</f>
        <v/>
      </c>
      <c r="S200" s="94" t="str">
        <f t="array" ref="S200">IFERROR(IF($O200=0,"",INDEX($A$5:$P$5,SMALL(IF(--($A200:$P200&lt;$A$6:$P$6),COLUMN($A$5:$P$5),IF($A200:$P200="غ",COLUMN($A$5:$P$5))),COLUMNS($A$7:C200)))),"")</f>
        <v/>
      </c>
      <c r="T200" s="94" t="str">
        <f t="array" ref="T200">IFERROR(IF($O200=0,"",INDEX($A$5:$P$5,SMALL(IF(--($A200:$P200&lt;$A$6:$P$6),COLUMN($A$5:$P$5),IF($A200:$P200="غ",COLUMN($A$5:$P$5))),COLUMNS($A$7:D200)))),"")</f>
        <v/>
      </c>
      <c r="U200" s="94" t="str">
        <f t="array" ref="U200">IFERROR(IF($O200=0,"",INDEX($A$5:$P$5,SMALL(IF(--($A200:$P200&lt;$A$6:$P$6),COLUMN($A$5:$P$5),IF($A200:$P200="غ",COLUMN($A$5:$P$5))),COLUMNS($A$7:E200)))),"")</f>
        <v/>
      </c>
      <c r="V200" s="94" t="str">
        <f t="array" ref="V200">IFERROR(IF($O200=0,"",INDEX($A$5:$P$5,SMALL(IF(--($A200:$P200&lt;$A$6:$P$6),COLUMN($A$5:$P$5),IF($A200:$P200="غ",COLUMN($A$5:$P$5))),COLUMNS($A$7:F200)))),"")</f>
        <v/>
      </c>
      <c r="W200" s="94" t="str">
        <f t="array" ref="W200">IFERROR(IF($O200=0,"",INDEX($A$5:$P$5,SMALL(IF(--($A200:$P200&lt;$A$6:$P$6),COLUMN($A$5:$P$5),IF($A200:$P200="غ",COLUMN($A$5:$P$5))),COLUMNS($A$7:G200)))),"")</f>
        <v/>
      </c>
      <c r="X200" s="94" t="str">
        <f t="array" ref="X200">IFERROR(IF($O200=0,"",INDEX($A$5:$P$5,SMALL(IF(--($A200:$P200&lt;$A$6:$P$6),COLUMN($A$5:$P$5),IF($A200:$P200="غ",COLUMN($A$5:$P$5))),COLUMNS($A$7:H200)))),"")</f>
        <v/>
      </c>
      <c r="Y200" s="94" t="str">
        <f t="array" ref="Y200">IFERROR(IF($O200=0,"",INDEX($A$5:$P$5,SMALL(IF(--($A200:$P200&lt;$A$6:$P$6),COLUMN($A$5:$P$5),IF($A200:$P200="غ",COLUMN($A$5:$P$5))),COLUMNS($A$7:I200)))),"")</f>
        <v/>
      </c>
      <c r="Z200" s="94" t="str">
        <f t="array" ref="Z200">IFERROR(IF($O200=0,"",INDEX($A$5:$P$5,SMALL(IF(--($A200:$P200&lt;$A$6:$P$6),COLUMN($A$5:$P$5),IF($A200:$P200="غ",COLUMN($A$5:$P$5))),COLUMNS($A$7:J200)))),"")</f>
        <v/>
      </c>
      <c r="AA200" s="94" t="str">
        <f t="array" ref="AA200">IFERROR(IF($O200=0,"",INDEX($A$5:$P$5,SMALL(IF(--($A200:$P200&lt;$A$6:$P$6),COLUMN($A$5:$P$5),IF($A200:$P200="غ",COLUMN($A$5:$P$5))),COLUMNS($A$7:K200)))),"")</f>
        <v/>
      </c>
      <c r="AB200" s="94" t="str">
        <f t="array" ref="AB200">IFERROR(IF($O200=0,"",INDEX($A$5:$P$5,SMALL(IF(--($A200:$P200&lt;$A$6:$P$6),COLUMN($A$5:$P$5),IF($A200:$P200="غ",COLUMN($A$5:$P$5))),COLUMNS($A$7:L200)))),"")</f>
        <v/>
      </c>
      <c r="AC200" s="94" t="str">
        <f t="array" ref="AC200">IFERROR(IF($O200=0,"",INDEX($A$5:$P$5,SMALL(IF(--($A200:$P200&lt;$A$6:$P$6),COLUMN($A$5:$P$5),IF($A200:$P200="غ",COLUMN($A$5:$P$5))),COLUMNS($A$7:M200)))),"")</f>
        <v/>
      </c>
      <c r="AD200" s="94" t="str">
        <f t="array" ref="AD200">IFERROR(IF($O200=0,"",INDEX($A$5:$P$5,SMALL(IF(--($A200:$P200&lt;$A$6:$P$6),COLUMN($A$5:$P$5),IF($A200:$P200="غ",COLUMN($A$5:$P$5))),COLUMNS($A$7:N200)))),"")</f>
        <v/>
      </c>
      <c r="AE200" s="94" t="str">
        <f t="array" ref="AE200">IFERROR(IF($O200=0,"",INDEX($A$5:$P$5,SMALL(IF(--($A200:$P200&lt;$A$6:$P$6),COLUMN($A$5:$P$5),IF($A200:$P200="غ",COLUMN($A$5:$P$5))),COLUMNS($A$7:O200)))),"")</f>
        <v/>
      </c>
    </row>
    <row r="201" spans="1:31">
      <c r="A201" s="98">
        <f>ورقة1!P203</f>
        <v>0</v>
      </c>
      <c r="B201" s="98">
        <f>ورقة1!R203</f>
        <v>0</v>
      </c>
      <c r="C201" s="98">
        <f>ورقة1!T203</f>
        <v>0</v>
      </c>
      <c r="D201" s="98">
        <f>ورقة1!V203</f>
        <v>0</v>
      </c>
      <c r="E201" s="98">
        <f>ورقة1!X203</f>
        <v>0</v>
      </c>
      <c r="F201" s="98">
        <f>ورقة1!AA203</f>
        <v>0</v>
      </c>
      <c r="G201" s="98">
        <f>ورقة1!AD203</f>
        <v>0</v>
      </c>
      <c r="H201" s="98">
        <f>ورقة1!AG203</f>
        <v>0</v>
      </c>
      <c r="I201" s="98">
        <f>ورقة1!AJ203</f>
        <v>0</v>
      </c>
      <c r="J201" s="98">
        <f>ورقة1!AM203</f>
        <v>0</v>
      </c>
      <c r="K201" s="98">
        <f>ورقة1!AP203</f>
        <v>0</v>
      </c>
      <c r="L201" s="98">
        <f>ورقة1!AS203</f>
        <v>0</v>
      </c>
      <c r="M201" s="98">
        <f>ورقة1!AV203</f>
        <v>0</v>
      </c>
      <c r="N201" s="98">
        <f>ورقة1!AX203</f>
        <v>0</v>
      </c>
      <c r="O201" s="98">
        <f>ورقة1!AZ203</f>
        <v>0</v>
      </c>
      <c r="P201" s="98">
        <f>ورقة1!BA203</f>
        <v>0</v>
      </c>
      <c r="Q201" s="94" t="str">
        <f t="array" ref="Q201">IFERROR(IF($O201=0,"",INDEX($A$5:$P$5,SMALL(IF(--($A201:$P201&lt;$A$6:$P$6),COLUMN($A$5:$P$5),IF($A201:$P201="غ",COLUMN($A$5:$P$5))),COLUMNS($A$7:A201)))),"")</f>
        <v/>
      </c>
      <c r="R201" s="94" t="str">
        <f t="array" ref="R201">IFERROR(IF($O201=0,"",INDEX($A$5:$P$5,SMALL(IF(--($A201:$P201&lt;$A$6:$P$6),COLUMN($A$5:$P$5),IF($A201:$P201="غ",COLUMN($A$5:$P$5))),COLUMNS($A$7:B201)))),"")</f>
        <v/>
      </c>
      <c r="S201" s="94" t="str">
        <f t="array" ref="S201">IFERROR(IF($O201=0,"",INDEX($A$5:$P$5,SMALL(IF(--($A201:$P201&lt;$A$6:$P$6),COLUMN($A$5:$P$5),IF($A201:$P201="غ",COLUMN($A$5:$P$5))),COLUMNS($A$7:C201)))),"")</f>
        <v/>
      </c>
      <c r="T201" s="94" t="str">
        <f t="array" ref="T201">IFERROR(IF($O201=0,"",INDEX($A$5:$P$5,SMALL(IF(--($A201:$P201&lt;$A$6:$P$6),COLUMN($A$5:$P$5),IF($A201:$P201="غ",COLUMN($A$5:$P$5))),COLUMNS($A$7:D201)))),"")</f>
        <v/>
      </c>
      <c r="U201" s="94" t="str">
        <f t="array" ref="U201">IFERROR(IF($O201=0,"",INDEX($A$5:$P$5,SMALL(IF(--($A201:$P201&lt;$A$6:$P$6),COLUMN($A$5:$P$5),IF($A201:$P201="غ",COLUMN($A$5:$P$5))),COLUMNS($A$7:E201)))),"")</f>
        <v/>
      </c>
      <c r="V201" s="94" t="str">
        <f t="array" ref="V201">IFERROR(IF($O201=0,"",INDEX($A$5:$P$5,SMALL(IF(--($A201:$P201&lt;$A$6:$P$6),COLUMN($A$5:$P$5),IF($A201:$P201="غ",COLUMN($A$5:$P$5))),COLUMNS($A$7:F201)))),"")</f>
        <v/>
      </c>
      <c r="W201" s="94" t="str">
        <f t="array" ref="W201">IFERROR(IF($O201=0,"",INDEX($A$5:$P$5,SMALL(IF(--($A201:$P201&lt;$A$6:$P$6),COLUMN($A$5:$P$5),IF($A201:$P201="غ",COLUMN($A$5:$P$5))),COLUMNS($A$7:G201)))),"")</f>
        <v/>
      </c>
      <c r="X201" s="94" t="str">
        <f t="array" ref="X201">IFERROR(IF($O201=0,"",INDEX($A$5:$P$5,SMALL(IF(--($A201:$P201&lt;$A$6:$P$6),COLUMN($A$5:$P$5),IF($A201:$P201="غ",COLUMN($A$5:$P$5))),COLUMNS($A$7:H201)))),"")</f>
        <v/>
      </c>
      <c r="Y201" s="94" t="str">
        <f t="array" ref="Y201">IFERROR(IF($O201=0,"",INDEX($A$5:$P$5,SMALL(IF(--($A201:$P201&lt;$A$6:$P$6),COLUMN($A$5:$P$5),IF($A201:$P201="غ",COLUMN($A$5:$P$5))),COLUMNS($A$7:I201)))),"")</f>
        <v/>
      </c>
      <c r="Z201" s="94" t="str">
        <f t="array" ref="Z201">IFERROR(IF($O201=0,"",INDEX($A$5:$P$5,SMALL(IF(--($A201:$P201&lt;$A$6:$P$6),COLUMN($A$5:$P$5),IF($A201:$P201="غ",COLUMN($A$5:$P$5))),COLUMNS($A$7:J201)))),"")</f>
        <v/>
      </c>
      <c r="AA201" s="94" t="str">
        <f t="array" ref="AA201">IFERROR(IF($O201=0,"",INDEX($A$5:$P$5,SMALL(IF(--($A201:$P201&lt;$A$6:$P$6),COLUMN($A$5:$P$5),IF($A201:$P201="غ",COLUMN($A$5:$P$5))),COLUMNS($A$7:K201)))),"")</f>
        <v/>
      </c>
      <c r="AB201" s="94" t="str">
        <f t="array" ref="AB201">IFERROR(IF($O201=0,"",INDEX($A$5:$P$5,SMALL(IF(--($A201:$P201&lt;$A$6:$P$6),COLUMN($A$5:$P$5),IF($A201:$P201="غ",COLUMN($A$5:$P$5))),COLUMNS($A$7:L201)))),"")</f>
        <v/>
      </c>
      <c r="AC201" s="94" t="str">
        <f t="array" ref="AC201">IFERROR(IF($O201=0,"",INDEX($A$5:$P$5,SMALL(IF(--($A201:$P201&lt;$A$6:$P$6),COLUMN($A$5:$P$5),IF($A201:$P201="غ",COLUMN($A$5:$P$5))),COLUMNS($A$7:M201)))),"")</f>
        <v/>
      </c>
      <c r="AD201" s="94" t="str">
        <f t="array" ref="AD201">IFERROR(IF($O201=0,"",INDEX($A$5:$P$5,SMALL(IF(--($A201:$P201&lt;$A$6:$P$6),COLUMN($A$5:$P$5),IF($A201:$P201="غ",COLUMN($A$5:$P$5))),COLUMNS($A$7:N201)))),"")</f>
        <v/>
      </c>
      <c r="AE201" s="94" t="str">
        <f t="array" ref="AE201">IFERROR(IF($O201=0,"",INDEX($A$5:$P$5,SMALL(IF(--($A201:$P201&lt;$A$6:$P$6),COLUMN($A$5:$P$5),IF($A201:$P201="غ",COLUMN($A$5:$P$5))),COLUMNS($A$7:O201)))),"")</f>
        <v/>
      </c>
    </row>
    <row r="202" spans="1:31">
      <c r="A202" s="98">
        <f>ورقة1!P204</f>
        <v>0</v>
      </c>
      <c r="B202" s="98">
        <f>ورقة1!R204</f>
        <v>0</v>
      </c>
      <c r="C202" s="98">
        <f>ورقة1!T204</f>
        <v>0</v>
      </c>
      <c r="D202" s="98">
        <f>ورقة1!V204</f>
        <v>0</v>
      </c>
      <c r="E202" s="98">
        <f>ورقة1!X204</f>
        <v>0</v>
      </c>
      <c r="F202" s="98">
        <f>ورقة1!AA204</f>
        <v>0</v>
      </c>
      <c r="G202" s="98">
        <f>ورقة1!AD204</f>
        <v>0</v>
      </c>
      <c r="H202" s="98">
        <f>ورقة1!AG204</f>
        <v>0</v>
      </c>
      <c r="I202" s="98">
        <f>ورقة1!AJ204</f>
        <v>0</v>
      </c>
      <c r="J202" s="98">
        <f>ورقة1!AM204</f>
        <v>0</v>
      </c>
      <c r="K202" s="98">
        <f>ورقة1!AP204</f>
        <v>0</v>
      </c>
      <c r="L202" s="98">
        <f>ورقة1!AS204</f>
        <v>0</v>
      </c>
      <c r="M202" s="98">
        <f>ورقة1!AV204</f>
        <v>0</v>
      </c>
      <c r="N202" s="98">
        <f>ورقة1!AX204</f>
        <v>0</v>
      </c>
      <c r="O202" s="98">
        <f>ورقة1!AZ204</f>
        <v>0</v>
      </c>
      <c r="P202" s="98">
        <f>ورقة1!BA204</f>
        <v>0</v>
      </c>
      <c r="Q202" s="94" t="str">
        <f t="array" ref="Q202">IFERROR(IF($O202=0,"",INDEX($A$5:$P$5,SMALL(IF(--($A202:$P202&lt;$A$6:$P$6),COLUMN($A$5:$P$5),IF($A202:$P202="غ",COLUMN($A$5:$P$5))),COLUMNS($A$7:A202)))),"")</f>
        <v/>
      </c>
      <c r="R202" s="94" t="str">
        <f t="array" ref="R202">IFERROR(IF($O202=0,"",INDEX($A$5:$P$5,SMALL(IF(--($A202:$P202&lt;$A$6:$P$6),COLUMN($A$5:$P$5),IF($A202:$P202="غ",COLUMN($A$5:$P$5))),COLUMNS($A$7:B202)))),"")</f>
        <v/>
      </c>
      <c r="S202" s="94" t="str">
        <f t="array" ref="S202">IFERROR(IF($O202=0,"",INDEX($A$5:$P$5,SMALL(IF(--($A202:$P202&lt;$A$6:$P$6),COLUMN($A$5:$P$5),IF($A202:$P202="غ",COLUMN($A$5:$P$5))),COLUMNS($A$7:C202)))),"")</f>
        <v/>
      </c>
      <c r="T202" s="94" t="str">
        <f t="array" ref="T202">IFERROR(IF($O202=0,"",INDEX($A$5:$P$5,SMALL(IF(--($A202:$P202&lt;$A$6:$P$6),COLUMN($A$5:$P$5),IF($A202:$P202="غ",COLUMN($A$5:$P$5))),COLUMNS($A$7:D202)))),"")</f>
        <v/>
      </c>
      <c r="U202" s="94" t="str">
        <f t="array" ref="U202">IFERROR(IF($O202=0,"",INDEX($A$5:$P$5,SMALL(IF(--($A202:$P202&lt;$A$6:$P$6),COLUMN($A$5:$P$5),IF($A202:$P202="غ",COLUMN($A$5:$P$5))),COLUMNS($A$7:E202)))),"")</f>
        <v/>
      </c>
      <c r="V202" s="94" t="str">
        <f t="array" ref="V202">IFERROR(IF($O202=0,"",INDEX($A$5:$P$5,SMALL(IF(--($A202:$P202&lt;$A$6:$P$6),COLUMN($A$5:$P$5),IF($A202:$P202="غ",COLUMN($A$5:$P$5))),COLUMNS($A$7:F202)))),"")</f>
        <v/>
      </c>
      <c r="W202" s="94" t="str">
        <f t="array" ref="W202">IFERROR(IF($O202=0,"",INDEX($A$5:$P$5,SMALL(IF(--($A202:$P202&lt;$A$6:$P$6),COLUMN($A$5:$P$5),IF($A202:$P202="غ",COLUMN($A$5:$P$5))),COLUMNS($A$7:G202)))),"")</f>
        <v/>
      </c>
      <c r="X202" s="94" t="str">
        <f t="array" ref="X202">IFERROR(IF($O202=0,"",INDEX($A$5:$P$5,SMALL(IF(--($A202:$P202&lt;$A$6:$P$6),COLUMN($A$5:$P$5),IF($A202:$P202="غ",COLUMN($A$5:$P$5))),COLUMNS($A$7:H202)))),"")</f>
        <v/>
      </c>
      <c r="Y202" s="94" t="str">
        <f t="array" ref="Y202">IFERROR(IF($O202=0,"",INDEX($A$5:$P$5,SMALL(IF(--($A202:$P202&lt;$A$6:$P$6),COLUMN($A$5:$P$5),IF($A202:$P202="غ",COLUMN($A$5:$P$5))),COLUMNS($A$7:I202)))),"")</f>
        <v/>
      </c>
      <c r="Z202" s="94" t="str">
        <f t="array" ref="Z202">IFERROR(IF($O202=0,"",INDEX($A$5:$P$5,SMALL(IF(--($A202:$P202&lt;$A$6:$P$6),COLUMN($A$5:$P$5),IF($A202:$P202="غ",COLUMN($A$5:$P$5))),COLUMNS($A$7:J202)))),"")</f>
        <v/>
      </c>
      <c r="AA202" s="94" t="str">
        <f t="array" ref="AA202">IFERROR(IF($O202=0,"",INDEX($A$5:$P$5,SMALL(IF(--($A202:$P202&lt;$A$6:$P$6),COLUMN($A$5:$P$5),IF($A202:$P202="غ",COLUMN($A$5:$P$5))),COLUMNS($A$7:K202)))),"")</f>
        <v/>
      </c>
      <c r="AB202" s="94" t="str">
        <f t="array" ref="AB202">IFERROR(IF($O202=0,"",INDEX($A$5:$P$5,SMALL(IF(--($A202:$P202&lt;$A$6:$P$6),COLUMN($A$5:$P$5),IF($A202:$P202="غ",COLUMN($A$5:$P$5))),COLUMNS($A$7:L202)))),"")</f>
        <v/>
      </c>
      <c r="AC202" s="94" t="str">
        <f t="array" ref="AC202">IFERROR(IF($O202=0,"",INDEX($A$5:$P$5,SMALL(IF(--($A202:$P202&lt;$A$6:$P$6),COLUMN($A$5:$P$5),IF($A202:$P202="غ",COLUMN($A$5:$P$5))),COLUMNS($A$7:M202)))),"")</f>
        <v/>
      </c>
      <c r="AD202" s="94" t="str">
        <f t="array" ref="AD202">IFERROR(IF($O202=0,"",INDEX($A$5:$P$5,SMALL(IF(--($A202:$P202&lt;$A$6:$P$6),COLUMN($A$5:$P$5),IF($A202:$P202="غ",COLUMN($A$5:$P$5))),COLUMNS($A$7:N202)))),"")</f>
        <v/>
      </c>
      <c r="AE202" s="94" t="str">
        <f t="array" ref="AE202">IFERROR(IF($O202=0,"",INDEX($A$5:$P$5,SMALL(IF(--($A202:$P202&lt;$A$6:$P$6),COLUMN($A$5:$P$5),IF($A202:$P202="غ",COLUMN($A$5:$P$5))),COLUMNS($A$7:O202)))),"")</f>
        <v/>
      </c>
    </row>
    <row r="203" spans="1:31">
      <c r="A203" s="98">
        <f>ورقة1!P205</f>
        <v>0</v>
      </c>
      <c r="B203" s="98">
        <f>ورقة1!R205</f>
        <v>0</v>
      </c>
      <c r="C203" s="98">
        <f>ورقة1!T205</f>
        <v>0</v>
      </c>
      <c r="D203" s="98">
        <f>ورقة1!V205</f>
        <v>0</v>
      </c>
      <c r="E203" s="98">
        <f>ورقة1!X205</f>
        <v>0</v>
      </c>
      <c r="F203" s="98">
        <f>ورقة1!AA205</f>
        <v>0</v>
      </c>
      <c r="G203" s="98">
        <f>ورقة1!AD205</f>
        <v>0</v>
      </c>
      <c r="H203" s="98">
        <f>ورقة1!AG205</f>
        <v>0</v>
      </c>
      <c r="I203" s="98">
        <f>ورقة1!AJ205</f>
        <v>0</v>
      </c>
      <c r="J203" s="98">
        <f>ورقة1!AM205</f>
        <v>0</v>
      </c>
      <c r="K203" s="98">
        <f>ورقة1!AP205</f>
        <v>0</v>
      </c>
      <c r="L203" s="98">
        <f>ورقة1!AS205</f>
        <v>0</v>
      </c>
      <c r="M203" s="98">
        <f>ورقة1!AV205</f>
        <v>0</v>
      </c>
      <c r="N203" s="98">
        <f>ورقة1!AX205</f>
        <v>0</v>
      </c>
      <c r="O203" s="98">
        <f>ورقة1!AZ205</f>
        <v>0</v>
      </c>
      <c r="P203" s="98">
        <f>ورقة1!BA205</f>
        <v>0</v>
      </c>
      <c r="Q203" s="94" t="str">
        <f t="array" ref="Q203">IFERROR(IF($O203=0,"",INDEX($A$5:$P$5,SMALL(IF(--($A203:$P203&lt;$A$6:$P$6),COLUMN($A$5:$P$5),IF($A203:$P203="غ",COLUMN($A$5:$P$5))),COLUMNS($A$7:A203)))),"")</f>
        <v/>
      </c>
      <c r="R203" s="94" t="str">
        <f t="array" ref="R203">IFERROR(IF($O203=0,"",INDEX($A$5:$P$5,SMALL(IF(--($A203:$P203&lt;$A$6:$P$6),COLUMN($A$5:$P$5),IF($A203:$P203="غ",COLUMN($A$5:$P$5))),COLUMNS($A$7:B203)))),"")</f>
        <v/>
      </c>
      <c r="S203" s="94" t="str">
        <f t="array" ref="S203">IFERROR(IF($O203=0,"",INDEX($A$5:$P$5,SMALL(IF(--($A203:$P203&lt;$A$6:$P$6),COLUMN($A$5:$P$5),IF($A203:$P203="غ",COLUMN($A$5:$P$5))),COLUMNS($A$7:C203)))),"")</f>
        <v/>
      </c>
      <c r="T203" s="94" t="str">
        <f t="array" ref="T203">IFERROR(IF($O203=0,"",INDEX($A$5:$P$5,SMALL(IF(--($A203:$P203&lt;$A$6:$P$6),COLUMN($A$5:$P$5),IF($A203:$P203="غ",COLUMN($A$5:$P$5))),COLUMNS($A$7:D203)))),"")</f>
        <v/>
      </c>
      <c r="U203" s="94" t="str">
        <f t="array" ref="U203">IFERROR(IF($O203=0,"",INDEX($A$5:$P$5,SMALL(IF(--($A203:$P203&lt;$A$6:$P$6),COLUMN($A$5:$P$5),IF($A203:$P203="غ",COLUMN($A$5:$P$5))),COLUMNS($A$7:E203)))),"")</f>
        <v/>
      </c>
      <c r="V203" s="94" t="str">
        <f t="array" ref="V203">IFERROR(IF($O203=0,"",INDEX($A$5:$P$5,SMALL(IF(--($A203:$P203&lt;$A$6:$P$6),COLUMN($A$5:$P$5),IF($A203:$P203="غ",COLUMN($A$5:$P$5))),COLUMNS($A$7:F203)))),"")</f>
        <v/>
      </c>
      <c r="W203" s="94" t="str">
        <f t="array" ref="W203">IFERROR(IF($O203=0,"",INDEX($A$5:$P$5,SMALL(IF(--($A203:$P203&lt;$A$6:$P$6),COLUMN($A$5:$P$5),IF($A203:$P203="غ",COLUMN($A$5:$P$5))),COLUMNS($A$7:G203)))),"")</f>
        <v/>
      </c>
      <c r="X203" s="94" t="str">
        <f t="array" ref="X203">IFERROR(IF($O203=0,"",INDEX($A$5:$P$5,SMALL(IF(--($A203:$P203&lt;$A$6:$P$6),COLUMN($A$5:$P$5),IF($A203:$P203="غ",COLUMN($A$5:$P$5))),COLUMNS($A$7:H203)))),"")</f>
        <v/>
      </c>
      <c r="Y203" s="94" t="str">
        <f t="array" ref="Y203">IFERROR(IF($O203=0,"",INDEX($A$5:$P$5,SMALL(IF(--($A203:$P203&lt;$A$6:$P$6),COLUMN($A$5:$P$5),IF($A203:$P203="غ",COLUMN($A$5:$P$5))),COLUMNS($A$7:I203)))),"")</f>
        <v/>
      </c>
      <c r="Z203" s="94" t="str">
        <f t="array" ref="Z203">IFERROR(IF($O203=0,"",INDEX($A$5:$P$5,SMALL(IF(--($A203:$P203&lt;$A$6:$P$6),COLUMN($A$5:$P$5),IF($A203:$P203="غ",COLUMN($A$5:$P$5))),COLUMNS($A$7:J203)))),"")</f>
        <v/>
      </c>
      <c r="AA203" s="94" t="str">
        <f t="array" ref="AA203">IFERROR(IF($O203=0,"",INDEX($A$5:$P$5,SMALL(IF(--($A203:$P203&lt;$A$6:$P$6),COLUMN($A$5:$P$5),IF($A203:$P203="غ",COLUMN($A$5:$P$5))),COLUMNS($A$7:K203)))),"")</f>
        <v/>
      </c>
      <c r="AB203" s="94" t="str">
        <f t="array" ref="AB203">IFERROR(IF($O203=0,"",INDEX($A$5:$P$5,SMALL(IF(--($A203:$P203&lt;$A$6:$P$6),COLUMN($A$5:$P$5),IF($A203:$P203="غ",COLUMN($A$5:$P$5))),COLUMNS($A$7:L203)))),"")</f>
        <v/>
      </c>
      <c r="AC203" s="94" t="str">
        <f t="array" ref="AC203">IFERROR(IF($O203=0,"",INDEX($A$5:$P$5,SMALL(IF(--($A203:$P203&lt;$A$6:$P$6),COLUMN($A$5:$P$5),IF($A203:$P203="غ",COLUMN($A$5:$P$5))),COLUMNS($A$7:M203)))),"")</f>
        <v/>
      </c>
      <c r="AD203" s="94" t="str">
        <f t="array" ref="AD203">IFERROR(IF($O203=0,"",INDEX($A$5:$P$5,SMALL(IF(--($A203:$P203&lt;$A$6:$P$6),COLUMN($A$5:$P$5),IF($A203:$P203="غ",COLUMN($A$5:$P$5))),COLUMNS($A$7:N203)))),"")</f>
        <v/>
      </c>
      <c r="AE203" s="94" t="str">
        <f t="array" ref="AE203">IFERROR(IF($O203=0,"",INDEX($A$5:$P$5,SMALL(IF(--($A203:$P203&lt;$A$6:$P$6),COLUMN($A$5:$P$5),IF($A203:$P203="غ",COLUMN($A$5:$P$5))),COLUMNS($A$7:O203)))),"")</f>
        <v/>
      </c>
    </row>
    <row r="204" spans="1:31">
      <c r="A204" s="98">
        <f>ورقة1!P206</f>
        <v>0</v>
      </c>
      <c r="B204" s="98">
        <f>ورقة1!R206</f>
        <v>0</v>
      </c>
      <c r="C204" s="98">
        <f>ورقة1!T206</f>
        <v>0</v>
      </c>
      <c r="D204" s="98">
        <f>ورقة1!V206</f>
        <v>0</v>
      </c>
      <c r="E204" s="98">
        <f>ورقة1!X206</f>
        <v>0</v>
      </c>
      <c r="F204" s="98">
        <f>ورقة1!AA206</f>
        <v>0</v>
      </c>
      <c r="G204" s="98">
        <f>ورقة1!AD206</f>
        <v>0</v>
      </c>
      <c r="H204" s="98">
        <f>ورقة1!AG206</f>
        <v>0</v>
      </c>
      <c r="I204" s="98">
        <f>ورقة1!AJ206</f>
        <v>0</v>
      </c>
      <c r="J204" s="98">
        <f>ورقة1!AM206</f>
        <v>0</v>
      </c>
      <c r="K204" s="98">
        <f>ورقة1!AP206</f>
        <v>0</v>
      </c>
      <c r="L204" s="98">
        <f>ورقة1!AS206</f>
        <v>0</v>
      </c>
      <c r="M204" s="98">
        <f>ورقة1!AV206</f>
        <v>0</v>
      </c>
      <c r="N204" s="98">
        <f>ورقة1!AX206</f>
        <v>0</v>
      </c>
      <c r="O204" s="98">
        <f>ورقة1!AZ206</f>
        <v>0</v>
      </c>
      <c r="P204" s="98">
        <f>ورقة1!BA206</f>
        <v>0</v>
      </c>
      <c r="Q204" s="94" t="str">
        <f t="array" ref="Q204">IFERROR(IF($O204=0,"",INDEX($A$5:$P$5,SMALL(IF(--($A204:$P204&lt;$A$6:$P$6),COLUMN($A$5:$P$5),IF($A204:$P204="غ",COLUMN($A$5:$P$5))),COLUMNS($A$7:A204)))),"")</f>
        <v/>
      </c>
      <c r="R204" s="94" t="str">
        <f t="array" ref="R204">IFERROR(IF($O204=0,"",INDEX($A$5:$P$5,SMALL(IF(--($A204:$P204&lt;$A$6:$P$6),COLUMN($A$5:$P$5),IF($A204:$P204="غ",COLUMN($A$5:$P$5))),COLUMNS($A$7:B204)))),"")</f>
        <v/>
      </c>
      <c r="S204" s="94" t="str">
        <f t="array" ref="S204">IFERROR(IF($O204=0,"",INDEX($A$5:$P$5,SMALL(IF(--($A204:$P204&lt;$A$6:$P$6),COLUMN($A$5:$P$5),IF($A204:$P204="غ",COLUMN($A$5:$P$5))),COLUMNS($A$7:C204)))),"")</f>
        <v/>
      </c>
      <c r="T204" s="94" t="str">
        <f t="array" ref="T204">IFERROR(IF($O204=0,"",INDEX($A$5:$P$5,SMALL(IF(--($A204:$P204&lt;$A$6:$P$6),COLUMN($A$5:$P$5),IF($A204:$P204="غ",COLUMN($A$5:$P$5))),COLUMNS($A$7:D204)))),"")</f>
        <v/>
      </c>
      <c r="U204" s="94" t="str">
        <f t="array" ref="U204">IFERROR(IF($O204=0,"",INDEX($A$5:$P$5,SMALL(IF(--($A204:$P204&lt;$A$6:$P$6),COLUMN($A$5:$P$5),IF($A204:$P204="غ",COLUMN($A$5:$P$5))),COLUMNS($A$7:E204)))),"")</f>
        <v/>
      </c>
      <c r="V204" s="94" t="str">
        <f t="array" ref="V204">IFERROR(IF($O204=0,"",INDEX($A$5:$P$5,SMALL(IF(--($A204:$P204&lt;$A$6:$P$6),COLUMN($A$5:$P$5),IF($A204:$P204="غ",COLUMN($A$5:$P$5))),COLUMNS($A$7:F204)))),"")</f>
        <v/>
      </c>
      <c r="W204" s="94" t="str">
        <f t="array" ref="W204">IFERROR(IF($O204=0,"",INDEX($A$5:$P$5,SMALL(IF(--($A204:$P204&lt;$A$6:$P$6),COLUMN($A$5:$P$5),IF($A204:$P204="غ",COLUMN($A$5:$P$5))),COLUMNS($A$7:G204)))),"")</f>
        <v/>
      </c>
      <c r="X204" s="94" t="str">
        <f t="array" ref="X204">IFERROR(IF($O204=0,"",INDEX($A$5:$P$5,SMALL(IF(--($A204:$P204&lt;$A$6:$P$6),COLUMN($A$5:$P$5),IF($A204:$P204="غ",COLUMN($A$5:$P$5))),COLUMNS($A$7:H204)))),"")</f>
        <v/>
      </c>
      <c r="Y204" s="94" t="str">
        <f t="array" ref="Y204">IFERROR(IF($O204=0,"",INDEX($A$5:$P$5,SMALL(IF(--($A204:$P204&lt;$A$6:$P$6),COLUMN($A$5:$P$5),IF($A204:$P204="غ",COLUMN($A$5:$P$5))),COLUMNS($A$7:I204)))),"")</f>
        <v/>
      </c>
      <c r="Z204" s="94" t="str">
        <f t="array" ref="Z204">IFERROR(IF($O204=0,"",INDEX($A$5:$P$5,SMALL(IF(--($A204:$P204&lt;$A$6:$P$6),COLUMN($A$5:$P$5),IF($A204:$P204="غ",COLUMN($A$5:$P$5))),COLUMNS($A$7:J204)))),"")</f>
        <v/>
      </c>
      <c r="AA204" s="94" t="str">
        <f t="array" ref="AA204">IFERROR(IF($O204=0,"",INDEX($A$5:$P$5,SMALL(IF(--($A204:$P204&lt;$A$6:$P$6),COLUMN($A$5:$P$5),IF($A204:$P204="غ",COLUMN($A$5:$P$5))),COLUMNS($A$7:K204)))),"")</f>
        <v/>
      </c>
      <c r="AB204" s="94" t="str">
        <f t="array" ref="AB204">IFERROR(IF($O204=0,"",INDEX($A$5:$P$5,SMALL(IF(--($A204:$P204&lt;$A$6:$P$6),COLUMN($A$5:$P$5),IF($A204:$P204="غ",COLUMN($A$5:$P$5))),COLUMNS($A$7:L204)))),"")</f>
        <v/>
      </c>
      <c r="AC204" s="94" t="str">
        <f t="array" ref="AC204">IFERROR(IF($O204=0,"",INDEX($A$5:$P$5,SMALL(IF(--($A204:$P204&lt;$A$6:$P$6),COLUMN($A$5:$P$5),IF($A204:$P204="غ",COLUMN($A$5:$P$5))),COLUMNS($A$7:M204)))),"")</f>
        <v/>
      </c>
      <c r="AD204" s="94" t="str">
        <f t="array" ref="AD204">IFERROR(IF($O204=0,"",INDEX($A$5:$P$5,SMALL(IF(--($A204:$P204&lt;$A$6:$P$6),COLUMN($A$5:$P$5),IF($A204:$P204="غ",COLUMN($A$5:$P$5))),COLUMNS($A$7:N204)))),"")</f>
        <v/>
      </c>
      <c r="AE204" s="94" t="str">
        <f t="array" ref="AE204">IFERROR(IF($O204=0,"",INDEX($A$5:$P$5,SMALL(IF(--($A204:$P204&lt;$A$6:$P$6),COLUMN($A$5:$P$5),IF($A204:$P204="غ",COLUMN($A$5:$P$5))),COLUMNS($A$7:O204)))),"")</f>
        <v/>
      </c>
    </row>
    <row r="205" spans="1:31">
      <c r="A205" s="98">
        <f>ورقة1!P207</f>
        <v>0</v>
      </c>
      <c r="B205" s="98">
        <f>ورقة1!R207</f>
        <v>0</v>
      </c>
      <c r="C205" s="98">
        <f>ورقة1!T207</f>
        <v>0</v>
      </c>
      <c r="D205" s="98">
        <f>ورقة1!V207</f>
        <v>0</v>
      </c>
      <c r="E205" s="98">
        <f>ورقة1!X207</f>
        <v>0</v>
      </c>
      <c r="F205" s="98">
        <f>ورقة1!AA207</f>
        <v>0</v>
      </c>
      <c r="G205" s="98">
        <f>ورقة1!AD207</f>
        <v>0</v>
      </c>
      <c r="H205" s="98">
        <f>ورقة1!AG207</f>
        <v>0</v>
      </c>
      <c r="I205" s="98">
        <f>ورقة1!AJ207</f>
        <v>0</v>
      </c>
      <c r="J205" s="98">
        <f>ورقة1!AM207</f>
        <v>0</v>
      </c>
      <c r="K205" s="98">
        <f>ورقة1!AP207</f>
        <v>0</v>
      </c>
      <c r="L205" s="98">
        <f>ورقة1!AS207</f>
        <v>0</v>
      </c>
      <c r="M205" s="98">
        <f>ورقة1!AV207</f>
        <v>0</v>
      </c>
      <c r="N205" s="98">
        <f>ورقة1!AX207</f>
        <v>0</v>
      </c>
      <c r="O205" s="98">
        <f>ورقة1!AZ207</f>
        <v>0</v>
      </c>
      <c r="P205" s="98">
        <f>ورقة1!BA207</f>
        <v>0</v>
      </c>
      <c r="Q205" s="94" t="str">
        <f t="array" ref="Q205">IFERROR(IF($O205=0,"",INDEX($A$5:$P$5,SMALL(IF(--($A205:$P205&lt;$A$6:$P$6),COLUMN($A$5:$P$5),IF($A205:$P205="غ",COLUMN($A$5:$P$5))),COLUMNS($A$7:A205)))),"")</f>
        <v/>
      </c>
      <c r="R205" s="94" t="str">
        <f t="array" ref="R205">IFERROR(IF($O205=0,"",INDEX($A$5:$P$5,SMALL(IF(--($A205:$P205&lt;$A$6:$P$6),COLUMN($A$5:$P$5),IF($A205:$P205="غ",COLUMN($A$5:$P$5))),COLUMNS($A$7:B205)))),"")</f>
        <v/>
      </c>
      <c r="S205" s="94" t="str">
        <f t="array" ref="S205">IFERROR(IF($O205=0,"",INDEX($A$5:$P$5,SMALL(IF(--($A205:$P205&lt;$A$6:$P$6),COLUMN($A$5:$P$5),IF($A205:$P205="غ",COLUMN($A$5:$P$5))),COLUMNS($A$7:C205)))),"")</f>
        <v/>
      </c>
      <c r="T205" s="94" t="str">
        <f t="array" ref="T205">IFERROR(IF($O205=0,"",INDEX($A$5:$P$5,SMALL(IF(--($A205:$P205&lt;$A$6:$P$6),COLUMN($A$5:$P$5),IF($A205:$P205="غ",COLUMN($A$5:$P$5))),COLUMNS($A$7:D205)))),"")</f>
        <v/>
      </c>
      <c r="U205" s="94" t="str">
        <f t="array" ref="U205">IFERROR(IF($O205=0,"",INDEX($A$5:$P$5,SMALL(IF(--($A205:$P205&lt;$A$6:$P$6),COLUMN($A$5:$P$5),IF($A205:$P205="غ",COLUMN($A$5:$P$5))),COLUMNS($A$7:E205)))),"")</f>
        <v/>
      </c>
      <c r="V205" s="94" t="str">
        <f t="array" ref="V205">IFERROR(IF($O205=0,"",INDEX($A$5:$P$5,SMALL(IF(--($A205:$P205&lt;$A$6:$P$6),COLUMN($A$5:$P$5),IF($A205:$P205="غ",COLUMN($A$5:$P$5))),COLUMNS($A$7:F205)))),"")</f>
        <v/>
      </c>
      <c r="W205" s="94" t="str">
        <f t="array" ref="W205">IFERROR(IF($O205=0,"",INDEX($A$5:$P$5,SMALL(IF(--($A205:$P205&lt;$A$6:$P$6),COLUMN($A$5:$P$5),IF($A205:$P205="غ",COLUMN($A$5:$P$5))),COLUMNS($A$7:G205)))),"")</f>
        <v/>
      </c>
      <c r="X205" s="94" t="str">
        <f t="array" ref="X205">IFERROR(IF($O205=0,"",INDEX($A$5:$P$5,SMALL(IF(--($A205:$P205&lt;$A$6:$P$6),COLUMN($A$5:$P$5),IF($A205:$P205="غ",COLUMN($A$5:$P$5))),COLUMNS($A$7:H205)))),"")</f>
        <v/>
      </c>
      <c r="Y205" s="94" t="str">
        <f t="array" ref="Y205">IFERROR(IF($O205=0,"",INDEX($A$5:$P$5,SMALL(IF(--($A205:$P205&lt;$A$6:$P$6),COLUMN($A$5:$P$5),IF($A205:$P205="غ",COLUMN($A$5:$P$5))),COLUMNS($A$7:I205)))),"")</f>
        <v/>
      </c>
      <c r="Z205" s="94" t="str">
        <f t="array" ref="Z205">IFERROR(IF($O205=0,"",INDEX($A$5:$P$5,SMALL(IF(--($A205:$P205&lt;$A$6:$P$6),COLUMN($A$5:$P$5),IF($A205:$P205="غ",COLUMN($A$5:$P$5))),COLUMNS($A$7:J205)))),"")</f>
        <v/>
      </c>
      <c r="AA205" s="94" t="str">
        <f t="array" ref="AA205">IFERROR(IF($O205=0,"",INDEX($A$5:$P$5,SMALL(IF(--($A205:$P205&lt;$A$6:$P$6),COLUMN($A$5:$P$5),IF($A205:$P205="غ",COLUMN($A$5:$P$5))),COLUMNS($A$7:K205)))),"")</f>
        <v/>
      </c>
      <c r="AB205" s="94" t="str">
        <f t="array" ref="AB205">IFERROR(IF($O205=0,"",INDEX($A$5:$P$5,SMALL(IF(--($A205:$P205&lt;$A$6:$P$6),COLUMN($A$5:$P$5),IF($A205:$P205="غ",COLUMN($A$5:$P$5))),COLUMNS($A$7:L205)))),"")</f>
        <v/>
      </c>
      <c r="AC205" s="94" t="str">
        <f t="array" ref="AC205">IFERROR(IF($O205=0,"",INDEX($A$5:$P$5,SMALL(IF(--($A205:$P205&lt;$A$6:$P$6),COLUMN($A$5:$P$5),IF($A205:$P205="غ",COLUMN($A$5:$P$5))),COLUMNS($A$7:M205)))),"")</f>
        <v/>
      </c>
      <c r="AD205" s="94" t="str">
        <f t="array" ref="AD205">IFERROR(IF($O205=0,"",INDEX($A$5:$P$5,SMALL(IF(--($A205:$P205&lt;$A$6:$P$6),COLUMN($A$5:$P$5),IF($A205:$P205="غ",COLUMN($A$5:$P$5))),COLUMNS($A$7:N205)))),"")</f>
        <v/>
      </c>
      <c r="AE205" s="94" t="str">
        <f t="array" ref="AE205">IFERROR(IF($O205=0,"",INDEX($A$5:$P$5,SMALL(IF(--($A205:$P205&lt;$A$6:$P$6),COLUMN($A$5:$P$5),IF($A205:$P205="غ",COLUMN($A$5:$P$5))),COLUMNS($A$7:O205)))),"")</f>
        <v/>
      </c>
    </row>
    <row r="206" spans="1:31">
      <c r="A206" s="98">
        <f>ورقة1!P208</f>
        <v>0</v>
      </c>
      <c r="B206" s="98">
        <f>ورقة1!R208</f>
        <v>0</v>
      </c>
      <c r="C206" s="98">
        <f>ورقة1!T208</f>
        <v>0</v>
      </c>
      <c r="D206" s="98">
        <f>ورقة1!V208</f>
        <v>0</v>
      </c>
      <c r="E206" s="98">
        <f>ورقة1!X208</f>
        <v>0</v>
      </c>
      <c r="F206" s="98">
        <f>ورقة1!AA208</f>
        <v>0</v>
      </c>
      <c r="G206" s="98">
        <f>ورقة1!AD208</f>
        <v>0</v>
      </c>
      <c r="H206" s="98">
        <f>ورقة1!AG208</f>
        <v>0</v>
      </c>
      <c r="I206" s="98">
        <f>ورقة1!AJ208</f>
        <v>0</v>
      </c>
      <c r="J206" s="98">
        <f>ورقة1!AM208</f>
        <v>0</v>
      </c>
      <c r="K206" s="98">
        <f>ورقة1!AP208</f>
        <v>0</v>
      </c>
      <c r="L206" s="98">
        <f>ورقة1!AS208</f>
        <v>0</v>
      </c>
      <c r="M206" s="98">
        <f>ورقة1!AV208</f>
        <v>0</v>
      </c>
      <c r="N206" s="98">
        <f>ورقة1!AX208</f>
        <v>0</v>
      </c>
      <c r="O206" s="98">
        <f>ورقة1!AZ208</f>
        <v>0</v>
      </c>
      <c r="P206" s="98">
        <f>ورقة1!BA208</f>
        <v>0</v>
      </c>
      <c r="Q206" s="94" t="str">
        <f t="array" ref="Q206">IFERROR(IF($O206=0,"",INDEX($A$5:$P$5,SMALL(IF(--($A206:$P206&lt;$A$6:$P$6),COLUMN($A$5:$P$5),IF($A206:$P206="غ",COLUMN($A$5:$P$5))),COLUMNS($A$7:A206)))),"")</f>
        <v/>
      </c>
      <c r="R206" s="94" t="str">
        <f t="array" ref="R206">IFERROR(IF($O206=0,"",INDEX($A$5:$P$5,SMALL(IF(--($A206:$P206&lt;$A$6:$P$6),COLUMN($A$5:$P$5),IF($A206:$P206="غ",COLUMN($A$5:$P$5))),COLUMNS($A$7:B206)))),"")</f>
        <v/>
      </c>
      <c r="S206" s="94" t="str">
        <f t="array" ref="S206">IFERROR(IF($O206=0,"",INDEX($A$5:$P$5,SMALL(IF(--($A206:$P206&lt;$A$6:$P$6),COLUMN($A$5:$P$5),IF($A206:$P206="غ",COLUMN($A$5:$P$5))),COLUMNS($A$7:C206)))),"")</f>
        <v/>
      </c>
      <c r="T206" s="94" t="str">
        <f t="array" ref="T206">IFERROR(IF($O206=0,"",INDEX($A$5:$P$5,SMALL(IF(--($A206:$P206&lt;$A$6:$P$6),COLUMN($A$5:$P$5),IF($A206:$P206="غ",COLUMN($A$5:$P$5))),COLUMNS($A$7:D206)))),"")</f>
        <v/>
      </c>
      <c r="U206" s="94" t="str">
        <f t="array" ref="U206">IFERROR(IF($O206=0,"",INDEX($A$5:$P$5,SMALL(IF(--($A206:$P206&lt;$A$6:$P$6),COLUMN($A$5:$P$5),IF($A206:$P206="غ",COLUMN($A$5:$P$5))),COLUMNS($A$7:E206)))),"")</f>
        <v/>
      </c>
      <c r="V206" s="94" t="str">
        <f t="array" ref="V206">IFERROR(IF($O206=0,"",INDEX($A$5:$P$5,SMALL(IF(--($A206:$P206&lt;$A$6:$P$6),COLUMN($A$5:$P$5),IF($A206:$P206="غ",COLUMN($A$5:$P$5))),COLUMNS($A$7:F206)))),"")</f>
        <v/>
      </c>
      <c r="W206" s="94" t="str">
        <f t="array" ref="W206">IFERROR(IF($O206=0,"",INDEX($A$5:$P$5,SMALL(IF(--($A206:$P206&lt;$A$6:$P$6),COLUMN($A$5:$P$5),IF($A206:$P206="غ",COLUMN($A$5:$P$5))),COLUMNS($A$7:G206)))),"")</f>
        <v/>
      </c>
      <c r="X206" s="94" t="str">
        <f t="array" ref="X206">IFERROR(IF($O206=0,"",INDEX($A$5:$P$5,SMALL(IF(--($A206:$P206&lt;$A$6:$P$6),COLUMN($A$5:$P$5),IF($A206:$P206="غ",COLUMN($A$5:$P$5))),COLUMNS($A$7:H206)))),"")</f>
        <v/>
      </c>
      <c r="Y206" s="94" t="str">
        <f t="array" ref="Y206">IFERROR(IF($O206=0,"",INDEX($A$5:$P$5,SMALL(IF(--($A206:$P206&lt;$A$6:$P$6),COLUMN($A$5:$P$5),IF($A206:$P206="غ",COLUMN($A$5:$P$5))),COLUMNS($A$7:I206)))),"")</f>
        <v/>
      </c>
      <c r="Z206" s="94" t="str">
        <f t="array" ref="Z206">IFERROR(IF($O206=0,"",INDEX($A$5:$P$5,SMALL(IF(--($A206:$P206&lt;$A$6:$P$6),COLUMN($A$5:$P$5),IF($A206:$P206="غ",COLUMN($A$5:$P$5))),COLUMNS($A$7:J206)))),"")</f>
        <v/>
      </c>
      <c r="AA206" s="94" t="str">
        <f t="array" ref="AA206">IFERROR(IF($O206=0,"",INDEX($A$5:$P$5,SMALL(IF(--($A206:$P206&lt;$A$6:$P$6),COLUMN($A$5:$P$5),IF($A206:$P206="غ",COLUMN($A$5:$P$5))),COLUMNS($A$7:K206)))),"")</f>
        <v/>
      </c>
      <c r="AB206" s="94" t="str">
        <f t="array" ref="AB206">IFERROR(IF($O206=0,"",INDEX($A$5:$P$5,SMALL(IF(--($A206:$P206&lt;$A$6:$P$6),COLUMN($A$5:$P$5),IF($A206:$P206="غ",COLUMN($A$5:$P$5))),COLUMNS($A$7:L206)))),"")</f>
        <v/>
      </c>
      <c r="AC206" s="94" t="str">
        <f t="array" ref="AC206">IFERROR(IF($O206=0,"",INDEX($A$5:$P$5,SMALL(IF(--($A206:$P206&lt;$A$6:$P$6),COLUMN($A$5:$P$5),IF($A206:$P206="غ",COLUMN($A$5:$P$5))),COLUMNS($A$7:M206)))),"")</f>
        <v/>
      </c>
      <c r="AD206" s="94" t="str">
        <f t="array" ref="AD206">IFERROR(IF($O206=0,"",INDEX($A$5:$P$5,SMALL(IF(--($A206:$P206&lt;$A$6:$P$6),COLUMN($A$5:$P$5),IF($A206:$P206="غ",COLUMN($A$5:$P$5))),COLUMNS($A$7:N206)))),"")</f>
        <v/>
      </c>
      <c r="AE206" s="94" t="str">
        <f t="array" ref="AE206">IFERROR(IF($O206=0,"",INDEX($A$5:$P$5,SMALL(IF(--($A206:$P206&lt;$A$6:$P$6),COLUMN($A$5:$P$5),IF($A206:$P206="غ",COLUMN($A$5:$P$5))),COLUMNS($A$7:O206)))),"")</f>
        <v/>
      </c>
    </row>
    <row r="207" spans="1:31">
      <c r="A207" s="98">
        <f>ورقة1!P209</f>
        <v>0</v>
      </c>
      <c r="B207" s="98">
        <f>ورقة1!R209</f>
        <v>0</v>
      </c>
      <c r="C207" s="98">
        <f>ورقة1!T209</f>
        <v>0</v>
      </c>
      <c r="D207" s="98">
        <f>ورقة1!V209</f>
        <v>0</v>
      </c>
      <c r="E207" s="98">
        <f>ورقة1!X209</f>
        <v>0</v>
      </c>
      <c r="F207" s="98">
        <f>ورقة1!AA209</f>
        <v>0</v>
      </c>
      <c r="G207" s="98">
        <f>ورقة1!AD209</f>
        <v>0</v>
      </c>
      <c r="H207" s="98">
        <f>ورقة1!AG209</f>
        <v>0</v>
      </c>
      <c r="I207" s="98">
        <f>ورقة1!AJ209</f>
        <v>0</v>
      </c>
      <c r="J207" s="98">
        <f>ورقة1!AM209</f>
        <v>0</v>
      </c>
      <c r="K207" s="98">
        <f>ورقة1!AP209</f>
        <v>0</v>
      </c>
      <c r="L207" s="98">
        <f>ورقة1!AS209</f>
        <v>0</v>
      </c>
      <c r="M207" s="98">
        <f>ورقة1!AV209</f>
        <v>0</v>
      </c>
      <c r="N207" s="98">
        <f>ورقة1!AX209</f>
        <v>0</v>
      </c>
      <c r="O207" s="98">
        <f>ورقة1!AZ209</f>
        <v>0</v>
      </c>
      <c r="P207" s="98">
        <f>ورقة1!BA209</f>
        <v>0</v>
      </c>
      <c r="Q207" s="94" t="str">
        <f t="array" ref="Q207">IFERROR(IF($O207=0,"",INDEX($A$5:$P$5,SMALL(IF(--($A207:$P207&lt;$A$6:$P$6),COLUMN($A$5:$P$5),IF($A207:$P207="غ",COLUMN($A$5:$P$5))),COLUMNS($A$7:A207)))),"")</f>
        <v/>
      </c>
      <c r="R207" s="94" t="str">
        <f t="array" ref="R207">IFERROR(IF($O207=0,"",INDEX($A$5:$P$5,SMALL(IF(--($A207:$P207&lt;$A$6:$P$6),COLUMN($A$5:$P$5),IF($A207:$P207="غ",COLUMN($A$5:$P$5))),COLUMNS($A$7:B207)))),"")</f>
        <v/>
      </c>
      <c r="S207" s="94" t="str">
        <f t="array" ref="S207">IFERROR(IF($O207=0,"",INDEX($A$5:$P$5,SMALL(IF(--($A207:$P207&lt;$A$6:$P$6),COLUMN($A$5:$P$5),IF($A207:$P207="غ",COLUMN($A$5:$P$5))),COLUMNS($A$7:C207)))),"")</f>
        <v/>
      </c>
      <c r="T207" s="94" t="str">
        <f t="array" ref="T207">IFERROR(IF($O207=0,"",INDEX($A$5:$P$5,SMALL(IF(--($A207:$P207&lt;$A$6:$P$6),COLUMN($A$5:$P$5),IF($A207:$P207="غ",COLUMN($A$5:$P$5))),COLUMNS($A$7:D207)))),"")</f>
        <v/>
      </c>
      <c r="U207" s="94" t="str">
        <f t="array" ref="U207">IFERROR(IF($O207=0,"",INDEX($A$5:$P$5,SMALL(IF(--($A207:$P207&lt;$A$6:$P$6),COLUMN($A$5:$P$5),IF($A207:$P207="غ",COLUMN($A$5:$P$5))),COLUMNS($A$7:E207)))),"")</f>
        <v/>
      </c>
      <c r="V207" s="94" t="str">
        <f t="array" ref="V207">IFERROR(IF($O207=0,"",INDEX($A$5:$P$5,SMALL(IF(--($A207:$P207&lt;$A$6:$P$6),COLUMN($A$5:$P$5),IF($A207:$P207="غ",COLUMN($A$5:$P$5))),COLUMNS($A$7:F207)))),"")</f>
        <v/>
      </c>
      <c r="W207" s="94" t="str">
        <f t="array" ref="W207">IFERROR(IF($O207=0,"",INDEX($A$5:$P$5,SMALL(IF(--($A207:$P207&lt;$A$6:$P$6),COLUMN($A$5:$P$5),IF($A207:$P207="غ",COLUMN($A$5:$P$5))),COLUMNS($A$7:G207)))),"")</f>
        <v/>
      </c>
      <c r="X207" s="94" t="str">
        <f t="array" ref="X207">IFERROR(IF($O207=0,"",INDEX($A$5:$P$5,SMALL(IF(--($A207:$P207&lt;$A$6:$P$6),COLUMN($A$5:$P$5),IF($A207:$P207="غ",COLUMN($A$5:$P$5))),COLUMNS($A$7:H207)))),"")</f>
        <v/>
      </c>
      <c r="Y207" s="94" t="str">
        <f t="array" ref="Y207">IFERROR(IF($O207=0,"",INDEX($A$5:$P$5,SMALL(IF(--($A207:$P207&lt;$A$6:$P$6),COLUMN($A$5:$P$5),IF($A207:$P207="غ",COLUMN($A$5:$P$5))),COLUMNS($A$7:I207)))),"")</f>
        <v/>
      </c>
      <c r="Z207" s="94" t="str">
        <f t="array" ref="Z207">IFERROR(IF($O207=0,"",INDEX($A$5:$P$5,SMALL(IF(--($A207:$P207&lt;$A$6:$P$6),COLUMN($A$5:$P$5),IF($A207:$P207="غ",COLUMN($A$5:$P$5))),COLUMNS($A$7:J207)))),"")</f>
        <v/>
      </c>
      <c r="AA207" s="94" t="str">
        <f t="array" ref="AA207">IFERROR(IF($O207=0,"",INDEX($A$5:$P$5,SMALL(IF(--($A207:$P207&lt;$A$6:$P$6),COLUMN($A$5:$P$5),IF($A207:$P207="غ",COLUMN($A$5:$P$5))),COLUMNS($A$7:K207)))),"")</f>
        <v/>
      </c>
      <c r="AB207" s="94" t="str">
        <f t="array" ref="AB207">IFERROR(IF($O207=0,"",INDEX($A$5:$P$5,SMALL(IF(--($A207:$P207&lt;$A$6:$P$6),COLUMN($A$5:$P$5),IF($A207:$P207="غ",COLUMN($A$5:$P$5))),COLUMNS($A$7:L207)))),"")</f>
        <v/>
      </c>
      <c r="AC207" s="94" t="str">
        <f t="array" ref="AC207">IFERROR(IF($O207=0,"",INDEX($A$5:$P$5,SMALL(IF(--($A207:$P207&lt;$A$6:$P$6),COLUMN($A$5:$P$5),IF($A207:$P207="غ",COLUMN($A$5:$P$5))),COLUMNS($A$7:M207)))),"")</f>
        <v/>
      </c>
      <c r="AD207" s="94" t="str">
        <f t="array" ref="AD207">IFERROR(IF($O207=0,"",INDEX($A$5:$P$5,SMALL(IF(--($A207:$P207&lt;$A$6:$P$6),COLUMN($A$5:$P$5),IF($A207:$P207="غ",COLUMN($A$5:$P$5))),COLUMNS($A$7:N207)))),"")</f>
        <v/>
      </c>
      <c r="AE207" s="94" t="str">
        <f t="array" ref="AE207">IFERROR(IF($O207=0,"",INDEX($A$5:$P$5,SMALL(IF(--($A207:$P207&lt;$A$6:$P$6),COLUMN($A$5:$P$5),IF($A207:$P207="غ",COLUMN($A$5:$P$5))),COLUMNS($A$7:O207)))),"")</f>
        <v/>
      </c>
    </row>
    <row r="208" spans="1:31">
      <c r="A208" s="98">
        <f>ورقة1!P210</f>
        <v>0</v>
      </c>
      <c r="B208" s="98">
        <f>ورقة1!R210</f>
        <v>0</v>
      </c>
      <c r="C208" s="98">
        <f>ورقة1!T210</f>
        <v>0</v>
      </c>
      <c r="D208" s="98">
        <f>ورقة1!V210</f>
        <v>0</v>
      </c>
      <c r="E208" s="98">
        <f>ورقة1!X210</f>
        <v>0</v>
      </c>
      <c r="F208" s="98">
        <f>ورقة1!AA210</f>
        <v>0</v>
      </c>
      <c r="G208" s="98">
        <f>ورقة1!AD210</f>
        <v>0</v>
      </c>
      <c r="H208" s="98">
        <f>ورقة1!AG210</f>
        <v>0</v>
      </c>
      <c r="I208" s="98">
        <f>ورقة1!AJ210</f>
        <v>0</v>
      </c>
      <c r="J208" s="98">
        <f>ورقة1!AM210</f>
        <v>0</v>
      </c>
      <c r="K208" s="98">
        <f>ورقة1!AP210</f>
        <v>0</v>
      </c>
      <c r="L208" s="98">
        <f>ورقة1!AS210</f>
        <v>0</v>
      </c>
      <c r="M208" s="98">
        <f>ورقة1!AV210</f>
        <v>0</v>
      </c>
      <c r="N208" s="98">
        <f>ورقة1!AX210</f>
        <v>0</v>
      </c>
      <c r="O208" s="98">
        <f>ورقة1!AZ210</f>
        <v>0</v>
      </c>
      <c r="P208" s="98">
        <f>ورقة1!BA210</f>
        <v>0</v>
      </c>
      <c r="Q208" s="94" t="str">
        <f t="array" ref="Q208">IFERROR(IF($O208=0,"",INDEX($A$5:$P$5,SMALL(IF(--($A208:$P208&lt;$A$6:$P$6),COLUMN($A$5:$P$5),IF($A208:$P208="غ",COLUMN($A$5:$P$5))),COLUMNS($A$7:A208)))),"")</f>
        <v/>
      </c>
      <c r="R208" s="94" t="str">
        <f t="array" ref="R208">IFERROR(IF($O208=0,"",INDEX($A$5:$P$5,SMALL(IF(--($A208:$P208&lt;$A$6:$P$6),COLUMN($A$5:$P$5),IF($A208:$P208="غ",COLUMN($A$5:$P$5))),COLUMNS($A$7:B208)))),"")</f>
        <v/>
      </c>
      <c r="S208" s="94" t="str">
        <f t="array" ref="S208">IFERROR(IF($O208=0,"",INDEX($A$5:$P$5,SMALL(IF(--($A208:$P208&lt;$A$6:$P$6),COLUMN($A$5:$P$5),IF($A208:$P208="غ",COLUMN($A$5:$P$5))),COLUMNS($A$7:C208)))),"")</f>
        <v/>
      </c>
      <c r="T208" s="94" t="str">
        <f t="array" ref="T208">IFERROR(IF($O208=0,"",INDEX($A$5:$P$5,SMALL(IF(--($A208:$P208&lt;$A$6:$P$6),COLUMN($A$5:$P$5),IF($A208:$P208="غ",COLUMN($A$5:$P$5))),COLUMNS($A$7:D208)))),"")</f>
        <v/>
      </c>
      <c r="U208" s="94" t="str">
        <f t="array" ref="U208">IFERROR(IF($O208=0,"",INDEX($A$5:$P$5,SMALL(IF(--($A208:$P208&lt;$A$6:$P$6),COLUMN($A$5:$P$5),IF($A208:$P208="غ",COLUMN($A$5:$P$5))),COLUMNS($A$7:E208)))),"")</f>
        <v/>
      </c>
      <c r="V208" s="94" t="str">
        <f t="array" ref="V208">IFERROR(IF($O208=0,"",INDEX($A$5:$P$5,SMALL(IF(--($A208:$P208&lt;$A$6:$P$6),COLUMN($A$5:$P$5),IF($A208:$P208="غ",COLUMN($A$5:$P$5))),COLUMNS($A$7:F208)))),"")</f>
        <v/>
      </c>
      <c r="W208" s="94" t="str">
        <f t="array" ref="W208">IFERROR(IF($O208=0,"",INDEX($A$5:$P$5,SMALL(IF(--($A208:$P208&lt;$A$6:$P$6),COLUMN($A$5:$P$5),IF($A208:$P208="غ",COLUMN($A$5:$P$5))),COLUMNS($A$7:G208)))),"")</f>
        <v/>
      </c>
      <c r="X208" s="94" t="str">
        <f t="array" ref="X208">IFERROR(IF($O208=0,"",INDEX($A$5:$P$5,SMALL(IF(--($A208:$P208&lt;$A$6:$P$6),COLUMN($A$5:$P$5),IF($A208:$P208="غ",COLUMN($A$5:$P$5))),COLUMNS($A$7:H208)))),"")</f>
        <v/>
      </c>
      <c r="Y208" s="94" t="str">
        <f t="array" ref="Y208">IFERROR(IF($O208=0,"",INDEX($A$5:$P$5,SMALL(IF(--($A208:$P208&lt;$A$6:$P$6),COLUMN($A$5:$P$5),IF($A208:$P208="غ",COLUMN($A$5:$P$5))),COLUMNS($A$7:I208)))),"")</f>
        <v/>
      </c>
      <c r="Z208" s="94" t="str">
        <f t="array" ref="Z208">IFERROR(IF($O208=0,"",INDEX($A$5:$P$5,SMALL(IF(--($A208:$P208&lt;$A$6:$P$6),COLUMN($A$5:$P$5),IF($A208:$P208="غ",COLUMN($A$5:$P$5))),COLUMNS($A$7:J208)))),"")</f>
        <v/>
      </c>
      <c r="AA208" s="94" t="str">
        <f t="array" ref="AA208">IFERROR(IF($O208=0,"",INDEX($A$5:$P$5,SMALL(IF(--($A208:$P208&lt;$A$6:$P$6),COLUMN($A$5:$P$5),IF($A208:$P208="غ",COLUMN($A$5:$P$5))),COLUMNS($A$7:K208)))),"")</f>
        <v/>
      </c>
      <c r="AB208" s="94" t="str">
        <f t="array" ref="AB208">IFERROR(IF($O208=0,"",INDEX($A$5:$P$5,SMALL(IF(--($A208:$P208&lt;$A$6:$P$6),COLUMN($A$5:$P$5),IF($A208:$P208="غ",COLUMN($A$5:$P$5))),COLUMNS($A$7:L208)))),"")</f>
        <v/>
      </c>
      <c r="AC208" s="94" t="str">
        <f t="array" ref="AC208">IFERROR(IF($O208=0,"",INDEX($A$5:$P$5,SMALL(IF(--($A208:$P208&lt;$A$6:$P$6),COLUMN($A$5:$P$5),IF($A208:$P208="غ",COLUMN($A$5:$P$5))),COLUMNS($A$7:M208)))),"")</f>
        <v/>
      </c>
      <c r="AD208" s="94" t="str">
        <f t="array" ref="AD208">IFERROR(IF($O208=0,"",INDEX($A$5:$P$5,SMALL(IF(--($A208:$P208&lt;$A$6:$P$6),COLUMN($A$5:$P$5),IF($A208:$P208="غ",COLUMN($A$5:$P$5))),COLUMNS($A$7:N208)))),"")</f>
        <v/>
      </c>
      <c r="AE208" s="94" t="str">
        <f t="array" ref="AE208">IFERROR(IF($O208=0,"",INDEX($A$5:$P$5,SMALL(IF(--($A208:$P208&lt;$A$6:$P$6),COLUMN($A$5:$P$5),IF($A208:$P208="غ",COLUMN($A$5:$P$5))),COLUMNS($A$7:O208)))),"")</f>
        <v/>
      </c>
    </row>
    <row r="209" spans="1:31">
      <c r="A209" s="98">
        <f>ورقة1!P211</f>
        <v>0</v>
      </c>
      <c r="B209" s="98">
        <f>ورقة1!R211</f>
        <v>0</v>
      </c>
      <c r="C209" s="98">
        <f>ورقة1!T211</f>
        <v>0</v>
      </c>
      <c r="D209" s="98">
        <f>ورقة1!V211</f>
        <v>0</v>
      </c>
      <c r="E209" s="98">
        <f>ورقة1!X211</f>
        <v>0</v>
      </c>
      <c r="F209" s="98">
        <f>ورقة1!AA211</f>
        <v>0</v>
      </c>
      <c r="G209" s="98">
        <f>ورقة1!AD211</f>
        <v>0</v>
      </c>
      <c r="H209" s="98">
        <f>ورقة1!AG211</f>
        <v>0</v>
      </c>
      <c r="I209" s="98">
        <f>ورقة1!AJ211</f>
        <v>0</v>
      </c>
      <c r="J209" s="98">
        <f>ورقة1!AM211</f>
        <v>0</v>
      </c>
      <c r="K209" s="98">
        <f>ورقة1!AP211</f>
        <v>0</v>
      </c>
      <c r="L209" s="98">
        <f>ورقة1!AS211</f>
        <v>0</v>
      </c>
      <c r="M209" s="98">
        <f>ورقة1!AV211</f>
        <v>0</v>
      </c>
      <c r="N209" s="98">
        <f>ورقة1!AX211</f>
        <v>0</v>
      </c>
      <c r="O209" s="98">
        <f>ورقة1!AZ211</f>
        <v>0</v>
      </c>
      <c r="P209" s="98">
        <f>ورقة1!BA211</f>
        <v>0</v>
      </c>
      <c r="Q209" s="94" t="str">
        <f t="array" ref="Q209">IFERROR(IF($O209=0,"",INDEX($A$5:$P$5,SMALL(IF(--($A209:$P209&lt;$A$6:$P$6),COLUMN($A$5:$P$5),IF($A209:$P209="غ",COLUMN($A$5:$P$5))),COLUMNS($A$7:A209)))),"")</f>
        <v/>
      </c>
      <c r="R209" s="94" t="str">
        <f t="array" ref="R209">IFERROR(IF($O209=0,"",INDEX($A$5:$P$5,SMALL(IF(--($A209:$P209&lt;$A$6:$P$6),COLUMN($A$5:$P$5),IF($A209:$P209="غ",COLUMN($A$5:$P$5))),COLUMNS($A$7:B209)))),"")</f>
        <v/>
      </c>
      <c r="S209" s="94" t="str">
        <f t="array" ref="S209">IFERROR(IF($O209=0,"",INDEX($A$5:$P$5,SMALL(IF(--($A209:$P209&lt;$A$6:$P$6),COLUMN($A$5:$P$5),IF($A209:$P209="غ",COLUMN($A$5:$P$5))),COLUMNS($A$7:C209)))),"")</f>
        <v/>
      </c>
      <c r="T209" s="94" t="str">
        <f t="array" ref="T209">IFERROR(IF($O209=0,"",INDEX($A$5:$P$5,SMALL(IF(--($A209:$P209&lt;$A$6:$P$6),COLUMN($A$5:$P$5),IF($A209:$P209="غ",COLUMN($A$5:$P$5))),COLUMNS($A$7:D209)))),"")</f>
        <v/>
      </c>
      <c r="U209" s="94" t="str">
        <f t="array" ref="U209">IFERROR(IF($O209=0,"",INDEX($A$5:$P$5,SMALL(IF(--($A209:$P209&lt;$A$6:$P$6),COLUMN($A$5:$P$5),IF($A209:$P209="غ",COLUMN($A$5:$P$5))),COLUMNS($A$7:E209)))),"")</f>
        <v/>
      </c>
      <c r="V209" s="94" t="str">
        <f t="array" ref="V209">IFERROR(IF($O209=0,"",INDEX($A$5:$P$5,SMALL(IF(--($A209:$P209&lt;$A$6:$P$6),COLUMN($A$5:$P$5),IF($A209:$P209="غ",COLUMN($A$5:$P$5))),COLUMNS($A$7:F209)))),"")</f>
        <v/>
      </c>
      <c r="W209" s="94" t="str">
        <f t="array" ref="W209">IFERROR(IF($O209=0,"",INDEX($A$5:$P$5,SMALL(IF(--($A209:$P209&lt;$A$6:$P$6),COLUMN($A$5:$P$5),IF($A209:$P209="غ",COLUMN($A$5:$P$5))),COLUMNS($A$7:G209)))),"")</f>
        <v/>
      </c>
      <c r="X209" s="94" t="str">
        <f t="array" ref="X209">IFERROR(IF($O209=0,"",INDEX($A$5:$P$5,SMALL(IF(--($A209:$P209&lt;$A$6:$P$6),COLUMN($A$5:$P$5),IF($A209:$P209="غ",COLUMN($A$5:$P$5))),COLUMNS($A$7:H209)))),"")</f>
        <v/>
      </c>
      <c r="Y209" s="94" t="str">
        <f t="array" ref="Y209">IFERROR(IF($O209=0,"",INDEX($A$5:$P$5,SMALL(IF(--($A209:$P209&lt;$A$6:$P$6),COLUMN($A$5:$P$5),IF($A209:$P209="غ",COLUMN($A$5:$P$5))),COLUMNS($A$7:I209)))),"")</f>
        <v/>
      </c>
      <c r="Z209" s="94" t="str">
        <f t="array" ref="Z209">IFERROR(IF($O209=0,"",INDEX($A$5:$P$5,SMALL(IF(--($A209:$P209&lt;$A$6:$P$6),COLUMN($A$5:$P$5),IF($A209:$P209="غ",COLUMN($A$5:$P$5))),COLUMNS($A$7:J209)))),"")</f>
        <v/>
      </c>
      <c r="AA209" s="94" t="str">
        <f t="array" ref="AA209">IFERROR(IF($O209=0,"",INDEX($A$5:$P$5,SMALL(IF(--($A209:$P209&lt;$A$6:$P$6),COLUMN($A$5:$P$5),IF($A209:$P209="غ",COLUMN($A$5:$P$5))),COLUMNS($A$7:K209)))),"")</f>
        <v/>
      </c>
      <c r="AB209" s="94" t="str">
        <f t="array" ref="AB209">IFERROR(IF($O209=0,"",INDEX($A$5:$P$5,SMALL(IF(--($A209:$P209&lt;$A$6:$P$6),COLUMN($A$5:$P$5),IF($A209:$P209="غ",COLUMN($A$5:$P$5))),COLUMNS($A$7:L209)))),"")</f>
        <v/>
      </c>
      <c r="AC209" s="94" t="str">
        <f t="array" ref="AC209">IFERROR(IF($O209=0,"",INDEX($A$5:$P$5,SMALL(IF(--($A209:$P209&lt;$A$6:$P$6),COLUMN($A$5:$P$5),IF($A209:$P209="غ",COLUMN($A$5:$P$5))),COLUMNS($A$7:M209)))),"")</f>
        <v/>
      </c>
      <c r="AD209" s="94" t="str">
        <f t="array" ref="AD209">IFERROR(IF($O209=0,"",INDEX($A$5:$P$5,SMALL(IF(--($A209:$P209&lt;$A$6:$P$6),COLUMN($A$5:$P$5),IF($A209:$P209="غ",COLUMN($A$5:$P$5))),COLUMNS($A$7:N209)))),"")</f>
        <v/>
      </c>
      <c r="AE209" s="94" t="str">
        <f t="array" ref="AE209">IFERROR(IF($O209=0,"",INDEX($A$5:$P$5,SMALL(IF(--($A209:$P209&lt;$A$6:$P$6),COLUMN($A$5:$P$5),IF($A209:$P209="غ",COLUMN($A$5:$P$5))),COLUMNS($A$7:O209)))),"")</f>
        <v/>
      </c>
    </row>
    <row r="210" spans="1:31">
      <c r="A210" s="98">
        <f>ورقة1!P212</f>
        <v>0</v>
      </c>
      <c r="B210" s="98">
        <f>ورقة1!R212</f>
        <v>0</v>
      </c>
      <c r="C210" s="98">
        <f>ورقة1!T212</f>
        <v>0</v>
      </c>
      <c r="D210" s="98">
        <f>ورقة1!V212</f>
        <v>0</v>
      </c>
      <c r="E210" s="98">
        <f>ورقة1!X212</f>
        <v>0</v>
      </c>
      <c r="F210" s="98">
        <f>ورقة1!AA212</f>
        <v>0</v>
      </c>
      <c r="G210" s="98">
        <f>ورقة1!AD212</f>
        <v>0</v>
      </c>
      <c r="H210" s="98">
        <f>ورقة1!AG212</f>
        <v>0</v>
      </c>
      <c r="I210" s="98">
        <f>ورقة1!AJ212</f>
        <v>0</v>
      </c>
      <c r="J210" s="98">
        <f>ورقة1!AM212</f>
        <v>0</v>
      </c>
      <c r="K210" s="98">
        <f>ورقة1!AP212</f>
        <v>0</v>
      </c>
      <c r="L210" s="98">
        <f>ورقة1!AS212</f>
        <v>0</v>
      </c>
      <c r="M210" s="98">
        <f>ورقة1!AV212</f>
        <v>0</v>
      </c>
      <c r="N210" s="98">
        <f>ورقة1!AX212</f>
        <v>0</v>
      </c>
      <c r="O210" s="98">
        <f>ورقة1!AZ212</f>
        <v>0</v>
      </c>
      <c r="P210" s="98">
        <f>ورقة1!BA212</f>
        <v>0</v>
      </c>
      <c r="Q210" s="94" t="str">
        <f t="array" ref="Q210">IFERROR(IF($O210=0,"",INDEX($A$5:$P$5,SMALL(IF(--($A210:$P210&lt;$A$6:$P$6),COLUMN($A$5:$P$5),IF($A210:$P210="غ",COLUMN($A$5:$P$5))),COLUMNS($A$7:A210)))),"")</f>
        <v/>
      </c>
      <c r="R210" s="94" t="str">
        <f t="array" ref="R210">IFERROR(IF($O210=0,"",INDEX($A$5:$P$5,SMALL(IF(--($A210:$P210&lt;$A$6:$P$6),COLUMN($A$5:$P$5),IF($A210:$P210="غ",COLUMN($A$5:$P$5))),COLUMNS($A$7:B210)))),"")</f>
        <v/>
      </c>
      <c r="S210" s="94" t="str">
        <f t="array" ref="S210">IFERROR(IF($O210=0,"",INDEX($A$5:$P$5,SMALL(IF(--($A210:$P210&lt;$A$6:$P$6),COLUMN($A$5:$P$5),IF($A210:$P210="غ",COLUMN($A$5:$P$5))),COLUMNS($A$7:C210)))),"")</f>
        <v/>
      </c>
      <c r="T210" s="94" t="str">
        <f t="array" ref="T210">IFERROR(IF($O210=0,"",INDEX($A$5:$P$5,SMALL(IF(--($A210:$P210&lt;$A$6:$P$6),COLUMN($A$5:$P$5),IF($A210:$P210="غ",COLUMN($A$5:$P$5))),COLUMNS($A$7:D210)))),"")</f>
        <v/>
      </c>
      <c r="U210" s="94" t="str">
        <f t="array" ref="U210">IFERROR(IF($O210=0,"",INDEX($A$5:$P$5,SMALL(IF(--($A210:$P210&lt;$A$6:$P$6),COLUMN($A$5:$P$5),IF($A210:$P210="غ",COLUMN($A$5:$P$5))),COLUMNS($A$7:E210)))),"")</f>
        <v/>
      </c>
      <c r="V210" s="94" t="str">
        <f t="array" ref="V210">IFERROR(IF($O210=0,"",INDEX($A$5:$P$5,SMALL(IF(--($A210:$P210&lt;$A$6:$P$6),COLUMN($A$5:$P$5),IF($A210:$P210="غ",COLUMN($A$5:$P$5))),COLUMNS($A$7:F210)))),"")</f>
        <v/>
      </c>
      <c r="W210" s="94" t="str">
        <f t="array" ref="W210">IFERROR(IF($O210=0,"",INDEX($A$5:$P$5,SMALL(IF(--($A210:$P210&lt;$A$6:$P$6),COLUMN($A$5:$P$5),IF($A210:$P210="غ",COLUMN($A$5:$P$5))),COLUMNS($A$7:G210)))),"")</f>
        <v/>
      </c>
      <c r="X210" s="94" t="str">
        <f t="array" ref="X210">IFERROR(IF($O210=0,"",INDEX($A$5:$P$5,SMALL(IF(--($A210:$P210&lt;$A$6:$P$6),COLUMN($A$5:$P$5),IF($A210:$P210="غ",COLUMN($A$5:$P$5))),COLUMNS($A$7:H210)))),"")</f>
        <v/>
      </c>
      <c r="Y210" s="94" t="str">
        <f t="array" ref="Y210">IFERROR(IF($O210=0,"",INDEX($A$5:$P$5,SMALL(IF(--($A210:$P210&lt;$A$6:$P$6),COLUMN($A$5:$P$5),IF($A210:$P210="غ",COLUMN($A$5:$P$5))),COLUMNS($A$7:I210)))),"")</f>
        <v/>
      </c>
      <c r="Z210" s="94" t="str">
        <f t="array" ref="Z210">IFERROR(IF($O210=0,"",INDEX($A$5:$P$5,SMALL(IF(--($A210:$P210&lt;$A$6:$P$6),COLUMN($A$5:$P$5),IF($A210:$P210="غ",COLUMN($A$5:$P$5))),COLUMNS($A$7:J210)))),"")</f>
        <v/>
      </c>
      <c r="AA210" s="94" t="str">
        <f t="array" ref="AA210">IFERROR(IF($O210=0,"",INDEX($A$5:$P$5,SMALL(IF(--($A210:$P210&lt;$A$6:$P$6),COLUMN($A$5:$P$5),IF($A210:$P210="غ",COLUMN($A$5:$P$5))),COLUMNS($A$7:K210)))),"")</f>
        <v/>
      </c>
      <c r="AB210" s="94" t="str">
        <f t="array" ref="AB210">IFERROR(IF($O210=0,"",INDEX($A$5:$P$5,SMALL(IF(--($A210:$P210&lt;$A$6:$P$6),COLUMN($A$5:$P$5),IF($A210:$P210="غ",COLUMN($A$5:$P$5))),COLUMNS($A$7:L210)))),"")</f>
        <v/>
      </c>
      <c r="AC210" s="94" t="str">
        <f t="array" ref="AC210">IFERROR(IF($O210=0,"",INDEX($A$5:$P$5,SMALL(IF(--($A210:$P210&lt;$A$6:$P$6),COLUMN($A$5:$P$5),IF($A210:$P210="غ",COLUMN($A$5:$P$5))),COLUMNS($A$7:M210)))),"")</f>
        <v/>
      </c>
      <c r="AD210" s="94" t="str">
        <f t="array" ref="AD210">IFERROR(IF($O210=0,"",INDEX($A$5:$P$5,SMALL(IF(--($A210:$P210&lt;$A$6:$P$6),COLUMN($A$5:$P$5),IF($A210:$P210="غ",COLUMN($A$5:$P$5))),COLUMNS($A$7:N210)))),"")</f>
        <v/>
      </c>
      <c r="AE210" s="94" t="str">
        <f t="array" ref="AE210">IFERROR(IF($O210=0,"",INDEX($A$5:$P$5,SMALL(IF(--($A210:$P210&lt;$A$6:$P$6),COLUMN($A$5:$P$5),IF($A210:$P210="غ",COLUMN($A$5:$P$5))),COLUMNS($A$7:O210)))),"")</f>
        <v/>
      </c>
    </row>
    <row r="211" spans="1:31">
      <c r="A211" s="98">
        <f>ورقة1!P213</f>
        <v>0</v>
      </c>
      <c r="B211" s="98">
        <f>ورقة1!R213</f>
        <v>0</v>
      </c>
      <c r="C211" s="98">
        <f>ورقة1!T213</f>
        <v>0</v>
      </c>
      <c r="D211" s="98">
        <f>ورقة1!V213</f>
        <v>0</v>
      </c>
      <c r="E211" s="98">
        <f>ورقة1!X213</f>
        <v>0</v>
      </c>
      <c r="F211" s="98">
        <f>ورقة1!AA213</f>
        <v>0</v>
      </c>
      <c r="G211" s="98">
        <f>ورقة1!AD213</f>
        <v>0</v>
      </c>
      <c r="H211" s="98">
        <f>ورقة1!AG213</f>
        <v>0</v>
      </c>
      <c r="I211" s="98">
        <f>ورقة1!AJ213</f>
        <v>0</v>
      </c>
      <c r="J211" s="98">
        <f>ورقة1!AM213</f>
        <v>0</v>
      </c>
      <c r="K211" s="98">
        <f>ورقة1!AP213</f>
        <v>0</v>
      </c>
      <c r="L211" s="98">
        <f>ورقة1!AS213</f>
        <v>0</v>
      </c>
      <c r="M211" s="98">
        <f>ورقة1!AV213</f>
        <v>0</v>
      </c>
      <c r="N211" s="98">
        <f>ورقة1!AX213</f>
        <v>0</v>
      </c>
      <c r="O211" s="98">
        <f>ورقة1!AZ213</f>
        <v>0</v>
      </c>
      <c r="P211" s="98">
        <f>ورقة1!BA213</f>
        <v>0</v>
      </c>
      <c r="Q211" s="94" t="str">
        <f t="array" ref="Q211">IFERROR(IF($O211=0,"",INDEX($A$5:$P$5,SMALL(IF(--($A211:$P211&lt;$A$6:$P$6),COLUMN($A$5:$P$5),IF($A211:$P211="غ",COLUMN($A$5:$P$5))),COLUMNS($A$7:A211)))),"")</f>
        <v/>
      </c>
      <c r="R211" s="94" t="str">
        <f t="array" ref="R211">IFERROR(IF($O211=0,"",INDEX($A$5:$P$5,SMALL(IF(--($A211:$P211&lt;$A$6:$P$6),COLUMN($A$5:$P$5),IF($A211:$P211="غ",COLUMN($A$5:$P$5))),COLUMNS($A$7:B211)))),"")</f>
        <v/>
      </c>
      <c r="S211" s="94" t="str">
        <f t="array" ref="S211">IFERROR(IF($O211=0,"",INDEX($A$5:$P$5,SMALL(IF(--($A211:$P211&lt;$A$6:$P$6),COLUMN($A$5:$P$5),IF($A211:$P211="غ",COLUMN($A$5:$P$5))),COLUMNS($A$7:C211)))),"")</f>
        <v/>
      </c>
      <c r="T211" s="94" t="str">
        <f t="array" ref="T211">IFERROR(IF($O211=0,"",INDEX($A$5:$P$5,SMALL(IF(--($A211:$P211&lt;$A$6:$P$6),COLUMN($A$5:$P$5),IF($A211:$P211="غ",COLUMN($A$5:$P$5))),COLUMNS($A$7:D211)))),"")</f>
        <v/>
      </c>
      <c r="U211" s="94" t="str">
        <f t="array" ref="U211">IFERROR(IF($O211=0,"",INDEX($A$5:$P$5,SMALL(IF(--($A211:$P211&lt;$A$6:$P$6),COLUMN($A$5:$P$5),IF($A211:$P211="غ",COLUMN($A$5:$P$5))),COLUMNS($A$7:E211)))),"")</f>
        <v/>
      </c>
      <c r="V211" s="94" t="str">
        <f t="array" ref="V211">IFERROR(IF($O211=0,"",INDEX($A$5:$P$5,SMALL(IF(--($A211:$P211&lt;$A$6:$P$6),COLUMN($A$5:$P$5),IF($A211:$P211="غ",COLUMN($A$5:$P$5))),COLUMNS($A$7:F211)))),"")</f>
        <v/>
      </c>
      <c r="W211" s="94" t="str">
        <f t="array" ref="W211">IFERROR(IF($O211=0,"",INDEX($A$5:$P$5,SMALL(IF(--($A211:$P211&lt;$A$6:$P$6),COLUMN($A$5:$P$5),IF($A211:$P211="غ",COLUMN($A$5:$P$5))),COLUMNS($A$7:G211)))),"")</f>
        <v/>
      </c>
      <c r="X211" s="94" t="str">
        <f t="array" ref="X211">IFERROR(IF($O211=0,"",INDEX($A$5:$P$5,SMALL(IF(--($A211:$P211&lt;$A$6:$P$6),COLUMN($A$5:$P$5),IF($A211:$P211="غ",COLUMN($A$5:$P$5))),COLUMNS($A$7:H211)))),"")</f>
        <v/>
      </c>
      <c r="Y211" s="94" t="str">
        <f t="array" ref="Y211">IFERROR(IF($O211=0,"",INDEX($A$5:$P$5,SMALL(IF(--($A211:$P211&lt;$A$6:$P$6),COLUMN($A$5:$P$5),IF($A211:$P211="غ",COLUMN($A$5:$P$5))),COLUMNS($A$7:I211)))),"")</f>
        <v/>
      </c>
      <c r="Z211" s="94" t="str">
        <f t="array" ref="Z211">IFERROR(IF($O211=0,"",INDEX($A$5:$P$5,SMALL(IF(--($A211:$P211&lt;$A$6:$P$6),COLUMN($A$5:$P$5),IF($A211:$P211="غ",COLUMN($A$5:$P$5))),COLUMNS($A$7:J211)))),"")</f>
        <v/>
      </c>
      <c r="AA211" s="94" t="str">
        <f t="array" ref="AA211">IFERROR(IF($O211=0,"",INDEX($A$5:$P$5,SMALL(IF(--($A211:$P211&lt;$A$6:$P$6),COLUMN($A$5:$P$5),IF($A211:$P211="غ",COLUMN($A$5:$P$5))),COLUMNS($A$7:K211)))),"")</f>
        <v/>
      </c>
      <c r="AB211" s="94" t="str">
        <f t="array" ref="AB211">IFERROR(IF($O211=0,"",INDEX($A$5:$P$5,SMALL(IF(--($A211:$P211&lt;$A$6:$P$6),COLUMN($A$5:$P$5),IF($A211:$P211="غ",COLUMN($A$5:$P$5))),COLUMNS($A$7:L211)))),"")</f>
        <v/>
      </c>
      <c r="AC211" s="94" t="str">
        <f t="array" ref="AC211">IFERROR(IF($O211=0,"",INDEX($A$5:$P$5,SMALL(IF(--($A211:$P211&lt;$A$6:$P$6),COLUMN($A$5:$P$5),IF($A211:$P211="غ",COLUMN($A$5:$P$5))),COLUMNS($A$7:M211)))),"")</f>
        <v/>
      </c>
      <c r="AD211" s="94" t="str">
        <f t="array" ref="AD211">IFERROR(IF($O211=0,"",INDEX($A$5:$P$5,SMALL(IF(--($A211:$P211&lt;$A$6:$P$6),COLUMN($A$5:$P$5),IF($A211:$P211="غ",COLUMN($A$5:$P$5))),COLUMNS($A$7:N211)))),"")</f>
        <v/>
      </c>
      <c r="AE211" s="94" t="str">
        <f t="array" ref="AE211">IFERROR(IF($O211=0,"",INDEX($A$5:$P$5,SMALL(IF(--($A211:$P211&lt;$A$6:$P$6),COLUMN($A$5:$P$5),IF($A211:$P211="غ",COLUMN($A$5:$P$5))),COLUMNS($A$7:O211)))),"")</f>
        <v/>
      </c>
    </row>
    <row r="212" spans="1:31">
      <c r="A212" s="98">
        <f>ورقة1!P214</f>
        <v>0</v>
      </c>
      <c r="B212" s="98">
        <f>ورقة1!R214</f>
        <v>0</v>
      </c>
      <c r="C212" s="98">
        <f>ورقة1!T214</f>
        <v>0</v>
      </c>
      <c r="D212" s="98">
        <f>ورقة1!V214</f>
        <v>0</v>
      </c>
      <c r="E212" s="98">
        <f>ورقة1!X214</f>
        <v>0</v>
      </c>
      <c r="F212" s="98">
        <f>ورقة1!AA214</f>
        <v>0</v>
      </c>
      <c r="G212" s="98">
        <f>ورقة1!AD214</f>
        <v>0</v>
      </c>
      <c r="H212" s="98">
        <f>ورقة1!AG214</f>
        <v>0</v>
      </c>
      <c r="I212" s="98">
        <f>ورقة1!AJ214</f>
        <v>0</v>
      </c>
      <c r="J212" s="98">
        <f>ورقة1!AM214</f>
        <v>0</v>
      </c>
      <c r="K212" s="98">
        <f>ورقة1!AP214</f>
        <v>0</v>
      </c>
      <c r="L212" s="98">
        <f>ورقة1!AS214</f>
        <v>0</v>
      </c>
      <c r="M212" s="98">
        <f>ورقة1!AV214</f>
        <v>0</v>
      </c>
      <c r="N212" s="98">
        <f>ورقة1!AX214</f>
        <v>0</v>
      </c>
      <c r="O212" s="98">
        <f>ورقة1!AZ214</f>
        <v>0</v>
      </c>
      <c r="P212" s="98">
        <f>ورقة1!BA214</f>
        <v>0</v>
      </c>
      <c r="Q212" s="94" t="str">
        <f t="array" ref="Q212">IFERROR(IF($O212=0,"",INDEX($A$5:$P$5,SMALL(IF(--($A212:$P212&lt;$A$6:$P$6),COLUMN($A$5:$P$5),IF($A212:$P212="غ",COLUMN($A$5:$P$5))),COLUMNS($A$7:A212)))),"")</f>
        <v/>
      </c>
      <c r="R212" s="94" t="str">
        <f t="array" ref="R212">IFERROR(IF($O212=0,"",INDEX($A$5:$P$5,SMALL(IF(--($A212:$P212&lt;$A$6:$P$6),COLUMN($A$5:$P$5),IF($A212:$P212="غ",COLUMN($A$5:$P$5))),COLUMNS($A$7:B212)))),"")</f>
        <v/>
      </c>
      <c r="S212" s="94" t="str">
        <f t="array" ref="S212">IFERROR(IF($O212=0,"",INDEX($A$5:$P$5,SMALL(IF(--($A212:$P212&lt;$A$6:$P$6),COLUMN($A$5:$P$5),IF($A212:$P212="غ",COLUMN($A$5:$P$5))),COLUMNS($A$7:C212)))),"")</f>
        <v/>
      </c>
      <c r="T212" s="94" t="str">
        <f t="array" ref="T212">IFERROR(IF($O212=0,"",INDEX($A$5:$P$5,SMALL(IF(--($A212:$P212&lt;$A$6:$P$6),COLUMN($A$5:$P$5),IF($A212:$P212="غ",COLUMN($A$5:$P$5))),COLUMNS($A$7:D212)))),"")</f>
        <v/>
      </c>
      <c r="U212" s="94" t="str">
        <f t="array" ref="U212">IFERROR(IF($O212=0,"",INDEX($A$5:$P$5,SMALL(IF(--($A212:$P212&lt;$A$6:$P$6),COLUMN($A$5:$P$5),IF($A212:$P212="غ",COLUMN($A$5:$P$5))),COLUMNS($A$7:E212)))),"")</f>
        <v/>
      </c>
      <c r="V212" s="94" t="str">
        <f t="array" ref="V212">IFERROR(IF($O212=0,"",INDEX($A$5:$P$5,SMALL(IF(--($A212:$P212&lt;$A$6:$P$6),COLUMN($A$5:$P$5),IF($A212:$P212="غ",COLUMN($A$5:$P$5))),COLUMNS($A$7:F212)))),"")</f>
        <v/>
      </c>
      <c r="W212" s="94" t="str">
        <f t="array" ref="W212">IFERROR(IF($O212=0,"",INDEX($A$5:$P$5,SMALL(IF(--($A212:$P212&lt;$A$6:$P$6),COLUMN($A$5:$P$5),IF($A212:$P212="غ",COLUMN($A$5:$P$5))),COLUMNS($A$7:G212)))),"")</f>
        <v/>
      </c>
      <c r="X212" s="94" t="str">
        <f t="array" ref="X212">IFERROR(IF($O212=0,"",INDEX($A$5:$P$5,SMALL(IF(--($A212:$P212&lt;$A$6:$P$6),COLUMN($A$5:$P$5),IF($A212:$P212="غ",COLUMN($A$5:$P$5))),COLUMNS($A$7:H212)))),"")</f>
        <v/>
      </c>
      <c r="Y212" s="94" t="str">
        <f t="array" ref="Y212">IFERROR(IF($O212=0,"",INDEX($A$5:$P$5,SMALL(IF(--($A212:$P212&lt;$A$6:$P$6),COLUMN($A$5:$P$5),IF($A212:$P212="غ",COLUMN($A$5:$P$5))),COLUMNS($A$7:I212)))),"")</f>
        <v/>
      </c>
      <c r="Z212" s="94" t="str">
        <f t="array" ref="Z212">IFERROR(IF($O212=0,"",INDEX($A$5:$P$5,SMALL(IF(--($A212:$P212&lt;$A$6:$P$6),COLUMN($A$5:$P$5),IF($A212:$P212="غ",COLUMN($A$5:$P$5))),COLUMNS($A$7:J212)))),"")</f>
        <v/>
      </c>
      <c r="AA212" s="94" t="str">
        <f t="array" ref="AA212">IFERROR(IF($O212=0,"",INDEX($A$5:$P$5,SMALL(IF(--($A212:$P212&lt;$A$6:$P$6),COLUMN($A$5:$P$5),IF($A212:$P212="غ",COLUMN($A$5:$P$5))),COLUMNS($A$7:K212)))),"")</f>
        <v/>
      </c>
      <c r="AB212" s="94" t="str">
        <f t="array" ref="AB212">IFERROR(IF($O212=0,"",INDEX($A$5:$P$5,SMALL(IF(--($A212:$P212&lt;$A$6:$P$6),COLUMN($A$5:$P$5),IF($A212:$P212="غ",COLUMN($A$5:$P$5))),COLUMNS($A$7:L212)))),"")</f>
        <v/>
      </c>
      <c r="AC212" s="94" t="str">
        <f t="array" ref="AC212">IFERROR(IF($O212=0,"",INDEX($A$5:$P$5,SMALL(IF(--($A212:$P212&lt;$A$6:$P$6),COLUMN($A$5:$P$5),IF($A212:$P212="غ",COLUMN($A$5:$P$5))),COLUMNS($A$7:M212)))),"")</f>
        <v/>
      </c>
      <c r="AD212" s="94" t="str">
        <f t="array" ref="AD212">IFERROR(IF($O212=0,"",INDEX($A$5:$P$5,SMALL(IF(--($A212:$P212&lt;$A$6:$P$6),COLUMN($A$5:$P$5),IF($A212:$P212="غ",COLUMN($A$5:$P$5))),COLUMNS($A$7:N212)))),"")</f>
        <v/>
      </c>
      <c r="AE212" s="94" t="str">
        <f t="array" ref="AE212">IFERROR(IF($O212=0,"",INDEX($A$5:$P$5,SMALL(IF(--($A212:$P212&lt;$A$6:$P$6),COLUMN($A$5:$P$5),IF($A212:$P212="غ",COLUMN($A$5:$P$5))),COLUMNS($A$7:O212)))),"")</f>
        <v/>
      </c>
    </row>
    <row r="213" spans="1:31">
      <c r="A213" s="98">
        <f>ورقة1!P215</f>
        <v>0</v>
      </c>
      <c r="B213" s="98">
        <f>ورقة1!R215</f>
        <v>0</v>
      </c>
      <c r="C213" s="98">
        <f>ورقة1!T215</f>
        <v>0</v>
      </c>
      <c r="D213" s="98">
        <f>ورقة1!V215</f>
        <v>0</v>
      </c>
      <c r="E213" s="98">
        <f>ورقة1!X215</f>
        <v>0</v>
      </c>
      <c r="F213" s="98">
        <f>ورقة1!AA215</f>
        <v>0</v>
      </c>
      <c r="G213" s="98">
        <f>ورقة1!AD215</f>
        <v>0</v>
      </c>
      <c r="H213" s="98">
        <f>ورقة1!AG215</f>
        <v>0</v>
      </c>
      <c r="I213" s="98">
        <f>ورقة1!AJ215</f>
        <v>0</v>
      </c>
      <c r="J213" s="98">
        <f>ورقة1!AM215</f>
        <v>0</v>
      </c>
      <c r="K213" s="98">
        <f>ورقة1!AP215</f>
        <v>0</v>
      </c>
      <c r="L213" s="98">
        <f>ورقة1!AS215</f>
        <v>0</v>
      </c>
      <c r="M213" s="98">
        <f>ورقة1!AV215</f>
        <v>0</v>
      </c>
      <c r="N213" s="98">
        <f>ورقة1!AX215</f>
        <v>0</v>
      </c>
      <c r="O213" s="98">
        <f>ورقة1!AZ215</f>
        <v>0</v>
      </c>
      <c r="P213" s="98">
        <f>ورقة1!BA215</f>
        <v>0</v>
      </c>
      <c r="Q213" s="94" t="str">
        <f t="array" ref="Q213">IFERROR(IF($O213=0,"",INDEX($A$5:$P$5,SMALL(IF(--($A213:$P213&lt;$A$6:$P$6),COLUMN($A$5:$P$5),IF($A213:$P213="غ",COLUMN($A$5:$P$5))),COLUMNS($A$7:A213)))),"")</f>
        <v/>
      </c>
      <c r="R213" s="94" t="str">
        <f t="array" ref="R213">IFERROR(IF($O213=0,"",INDEX($A$5:$P$5,SMALL(IF(--($A213:$P213&lt;$A$6:$P$6),COLUMN($A$5:$P$5),IF($A213:$P213="غ",COLUMN($A$5:$P$5))),COLUMNS($A$7:B213)))),"")</f>
        <v/>
      </c>
      <c r="S213" s="94" t="str">
        <f t="array" ref="S213">IFERROR(IF($O213=0,"",INDEX($A$5:$P$5,SMALL(IF(--($A213:$P213&lt;$A$6:$P$6),COLUMN($A$5:$P$5),IF($A213:$P213="غ",COLUMN($A$5:$P$5))),COLUMNS($A$7:C213)))),"")</f>
        <v/>
      </c>
      <c r="T213" s="94" t="str">
        <f t="array" ref="T213">IFERROR(IF($O213=0,"",INDEX($A$5:$P$5,SMALL(IF(--($A213:$P213&lt;$A$6:$P$6),COLUMN($A$5:$P$5),IF($A213:$P213="غ",COLUMN($A$5:$P$5))),COLUMNS($A$7:D213)))),"")</f>
        <v/>
      </c>
      <c r="U213" s="94" t="str">
        <f t="array" ref="U213">IFERROR(IF($O213=0,"",INDEX($A$5:$P$5,SMALL(IF(--($A213:$P213&lt;$A$6:$P$6),COLUMN($A$5:$P$5),IF($A213:$P213="غ",COLUMN($A$5:$P$5))),COLUMNS($A$7:E213)))),"")</f>
        <v/>
      </c>
      <c r="V213" s="94" t="str">
        <f t="array" ref="V213">IFERROR(IF($O213=0,"",INDEX($A$5:$P$5,SMALL(IF(--($A213:$P213&lt;$A$6:$P$6),COLUMN($A$5:$P$5),IF($A213:$P213="غ",COLUMN($A$5:$P$5))),COLUMNS($A$7:F213)))),"")</f>
        <v/>
      </c>
      <c r="W213" s="94" t="str">
        <f t="array" ref="W213">IFERROR(IF($O213=0,"",INDEX($A$5:$P$5,SMALL(IF(--($A213:$P213&lt;$A$6:$P$6),COLUMN($A$5:$P$5),IF($A213:$P213="غ",COLUMN($A$5:$P$5))),COLUMNS($A$7:G213)))),"")</f>
        <v/>
      </c>
      <c r="X213" s="94" t="str">
        <f t="array" ref="X213">IFERROR(IF($O213=0,"",INDEX($A$5:$P$5,SMALL(IF(--($A213:$P213&lt;$A$6:$P$6),COLUMN($A$5:$P$5),IF($A213:$P213="غ",COLUMN($A$5:$P$5))),COLUMNS($A$7:H213)))),"")</f>
        <v/>
      </c>
      <c r="Y213" s="94" t="str">
        <f t="array" ref="Y213">IFERROR(IF($O213=0,"",INDEX($A$5:$P$5,SMALL(IF(--($A213:$P213&lt;$A$6:$P$6),COLUMN($A$5:$P$5),IF($A213:$P213="غ",COLUMN($A$5:$P$5))),COLUMNS($A$7:I213)))),"")</f>
        <v/>
      </c>
      <c r="Z213" s="94" t="str">
        <f t="array" ref="Z213">IFERROR(IF($O213=0,"",INDEX($A$5:$P$5,SMALL(IF(--($A213:$P213&lt;$A$6:$P$6),COLUMN($A$5:$P$5),IF($A213:$P213="غ",COLUMN($A$5:$P$5))),COLUMNS($A$7:J213)))),"")</f>
        <v/>
      </c>
      <c r="AA213" s="94" t="str">
        <f t="array" ref="AA213">IFERROR(IF($O213=0,"",INDEX($A$5:$P$5,SMALL(IF(--($A213:$P213&lt;$A$6:$P$6),COLUMN($A$5:$P$5),IF($A213:$P213="غ",COLUMN($A$5:$P$5))),COLUMNS($A$7:K213)))),"")</f>
        <v/>
      </c>
      <c r="AB213" s="94" t="str">
        <f t="array" ref="AB213">IFERROR(IF($O213=0,"",INDEX($A$5:$P$5,SMALL(IF(--($A213:$P213&lt;$A$6:$P$6),COLUMN($A$5:$P$5),IF($A213:$P213="غ",COLUMN($A$5:$P$5))),COLUMNS($A$7:L213)))),"")</f>
        <v/>
      </c>
      <c r="AC213" s="94" t="str">
        <f t="array" ref="AC213">IFERROR(IF($O213=0,"",INDEX($A$5:$P$5,SMALL(IF(--($A213:$P213&lt;$A$6:$P$6),COLUMN($A$5:$P$5),IF($A213:$P213="غ",COLUMN($A$5:$P$5))),COLUMNS($A$7:M213)))),"")</f>
        <v/>
      </c>
      <c r="AD213" s="94" t="str">
        <f t="array" ref="AD213">IFERROR(IF($O213=0,"",INDEX($A$5:$P$5,SMALL(IF(--($A213:$P213&lt;$A$6:$P$6),COLUMN($A$5:$P$5),IF($A213:$P213="غ",COLUMN($A$5:$P$5))),COLUMNS($A$7:N213)))),"")</f>
        <v/>
      </c>
      <c r="AE213" s="94" t="str">
        <f t="array" ref="AE213">IFERROR(IF($O213=0,"",INDEX($A$5:$P$5,SMALL(IF(--($A213:$P213&lt;$A$6:$P$6),COLUMN($A$5:$P$5),IF($A213:$P213="غ",COLUMN($A$5:$P$5))),COLUMNS($A$7:O213)))),"")</f>
        <v/>
      </c>
    </row>
    <row r="214" spans="1:31">
      <c r="A214" s="98">
        <f>ورقة1!P216</f>
        <v>0</v>
      </c>
      <c r="B214" s="98">
        <f>ورقة1!R216</f>
        <v>0</v>
      </c>
      <c r="C214" s="98">
        <f>ورقة1!T216</f>
        <v>0</v>
      </c>
      <c r="D214" s="98">
        <f>ورقة1!V216</f>
        <v>0</v>
      </c>
      <c r="E214" s="98">
        <f>ورقة1!X216</f>
        <v>0</v>
      </c>
      <c r="F214" s="98">
        <f>ورقة1!AA216</f>
        <v>0</v>
      </c>
      <c r="G214" s="98">
        <f>ورقة1!AD216</f>
        <v>0</v>
      </c>
      <c r="H214" s="98">
        <f>ورقة1!AG216</f>
        <v>0</v>
      </c>
      <c r="I214" s="98">
        <f>ورقة1!AJ216</f>
        <v>0</v>
      </c>
      <c r="J214" s="98">
        <f>ورقة1!AM216</f>
        <v>0</v>
      </c>
      <c r="K214" s="98">
        <f>ورقة1!AP216</f>
        <v>0</v>
      </c>
      <c r="L214" s="98">
        <f>ورقة1!AS216</f>
        <v>0</v>
      </c>
      <c r="M214" s="98">
        <f>ورقة1!AV216</f>
        <v>0</v>
      </c>
      <c r="N214" s="98">
        <f>ورقة1!AX216</f>
        <v>0</v>
      </c>
      <c r="O214" s="98">
        <f>ورقة1!AZ216</f>
        <v>0</v>
      </c>
      <c r="P214" s="98">
        <f>ورقة1!BA216</f>
        <v>0</v>
      </c>
      <c r="Q214" s="94" t="str">
        <f t="array" ref="Q214">IFERROR(IF($O214=0,"",INDEX($A$5:$P$5,SMALL(IF(--($A214:$P214&lt;$A$6:$P$6),COLUMN($A$5:$P$5),IF($A214:$P214="غ",COLUMN($A$5:$P$5))),COLUMNS($A$7:A214)))),"")</f>
        <v/>
      </c>
      <c r="R214" s="94" t="str">
        <f t="array" ref="R214">IFERROR(IF($O214=0,"",INDEX($A$5:$P$5,SMALL(IF(--($A214:$P214&lt;$A$6:$P$6),COLUMN($A$5:$P$5),IF($A214:$P214="غ",COLUMN($A$5:$P$5))),COLUMNS($A$7:B214)))),"")</f>
        <v/>
      </c>
      <c r="S214" s="94" t="str">
        <f t="array" ref="S214">IFERROR(IF($O214=0,"",INDEX($A$5:$P$5,SMALL(IF(--($A214:$P214&lt;$A$6:$P$6),COLUMN($A$5:$P$5),IF($A214:$P214="غ",COLUMN($A$5:$P$5))),COLUMNS($A$7:C214)))),"")</f>
        <v/>
      </c>
      <c r="T214" s="94" t="str">
        <f t="array" ref="T214">IFERROR(IF($O214=0,"",INDEX($A$5:$P$5,SMALL(IF(--($A214:$P214&lt;$A$6:$P$6),COLUMN($A$5:$P$5),IF($A214:$P214="غ",COLUMN($A$5:$P$5))),COLUMNS($A$7:D214)))),"")</f>
        <v/>
      </c>
      <c r="U214" s="94" t="str">
        <f t="array" ref="U214">IFERROR(IF($O214=0,"",INDEX($A$5:$P$5,SMALL(IF(--($A214:$P214&lt;$A$6:$P$6),COLUMN($A$5:$P$5),IF($A214:$P214="غ",COLUMN($A$5:$P$5))),COLUMNS($A$7:E214)))),"")</f>
        <v/>
      </c>
      <c r="V214" s="94" t="str">
        <f t="array" ref="V214">IFERROR(IF($O214=0,"",INDEX($A$5:$P$5,SMALL(IF(--($A214:$P214&lt;$A$6:$P$6),COLUMN($A$5:$P$5),IF($A214:$P214="غ",COLUMN($A$5:$P$5))),COLUMNS($A$7:F214)))),"")</f>
        <v/>
      </c>
      <c r="W214" s="94" t="str">
        <f t="array" ref="W214">IFERROR(IF($O214=0,"",INDEX($A$5:$P$5,SMALL(IF(--($A214:$P214&lt;$A$6:$P$6),COLUMN($A$5:$P$5),IF($A214:$P214="غ",COLUMN($A$5:$P$5))),COLUMNS($A$7:G214)))),"")</f>
        <v/>
      </c>
      <c r="X214" s="94" t="str">
        <f t="array" ref="X214">IFERROR(IF($O214=0,"",INDEX($A$5:$P$5,SMALL(IF(--($A214:$P214&lt;$A$6:$P$6),COLUMN($A$5:$P$5),IF($A214:$P214="غ",COLUMN($A$5:$P$5))),COLUMNS($A$7:H214)))),"")</f>
        <v/>
      </c>
      <c r="Y214" s="94" t="str">
        <f t="array" ref="Y214">IFERROR(IF($O214=0,"",INDEX($A$5:$P$5,SMALL(IF(--($A214:$P214&lt;$A$6:$P$6),COLUMN($A$5:$P$5),IF($A214:$P214="غ",COLUMN($A$5:$P$5))),COLUMNS($A$7:I214)))),"")</f>
        <v/>
      </c>
      <c r="Z214" s="94" t="str">
        <f t="array" ref="Z214">IFERROR(IF($O214=0,"",INDEX($A$5:$P$5,SMALL(IF(--($A214:$P214&lt;$A$6:$P$6),COLUMN($A$5:$P$5),IF($A214:$P214="غ",COLUMN($A$5:$P$5))),COLUMNS($A$7:J214)))),"")</f>
        <v/>
      </c>
      <c r="AA214" s="94" t="str">
        <f t="array" ref="AA214">IFERROR(IF($O214=0,"",INDEX($A$5:$P$5,SMALL(IF(--($A214:$P214&lt;$A$6:$P$6),COLUMN($A$5:$P$5),IF($A214:$P214="غ",COLUMN($A$5:$P$5))),COLUMNS($A$7:K214)))),"")</f>
        <v/>
      </c>
      <c r="AB214" s="94" t="str">
        <f t="array" ref="AB214">IFERROR(IF($O214=0,"",INDEX($A$5:$P$5,SMALL(IF(--($A214:$P214&lt;$A$6:$P$6),COLUMN($A$5:$P$5),IF($A214:$P214="غ",COLUMN($A$5:$P$5))),COLUMNS($A$7:L214)))),"")</f>
        <v/>
      </c>
      <c r="AC214" s="94" t="str">
        <f t="array" ref="AC214">IFERROR(IF($O214=0,"",INDEX($A$5:$P$5,SMALL(IF(--($A214:$P214&lt;$A$6:$P$6),COLUMN($A$5:$P$5),IF($A214:$P214="غ",COLUMN($A$5:$P$5))),COLUMNS($A$7:M214)))),"")</f>
        <v/>
      </c>
      <c r="AD214" s="94" t="str">
        <f t="array" ref="AD214">IFERROR(IF($O214=0,"",INDEX($A$5:$P$5,SMALL(IF(--($A214:$P214&lt;$A$6:$P$6),COLUMN($A$5:$P$5),IF($A214:$P214="غ",COLUMN($A$5:$P$5))),COLUMNS($A$7:N214)))),"")</f>
        <v/>
      </c>
      <c r="AE214" s="94" t="str">
        <f t="array" ref="AE214">IFERROR(IF($O214=0,"",INDEX($A$5:$P$5,SMALL(IF(--($A214:$P214&lt;$A$6:$P$6),COLUMN($A$5:$P$5),IF($A214:$P214="غ",COLUMN($A$5:$P$5))),COLUMNS($A$7:O214)))),"")</f>
        <v/>
      </c>
    </row>
    <row r="215" spans="1:31">
      <c r="A215" s="98">
        <f>ورقة1!P217</f>
        <v>0</v>
      </c>
      <c r="B215" s="98">
        <f>ورقة1!R217</f>
        <v>0</v>
      </c>
      <c r="C215" s="98">
        <f>ورقة1!T217</f>
        <v>0</v>
      </c>
      <c r="D215" s="98">
        <f>ورقة1!V217</f>
        <v>0</v>
      </c>
      <c r="E215" s="98">
        <f>ورقة1!X217</f>
        <v>0</v>
      </c>
      <c r="F215" s="98">
        <f>ورقة1!AA217</f>
        <v>0</v>
      </c>
      <c r="G215" s="98">
        <f>ورقة1!AD217</f>
        <v>0</v>
      </c>
      <c r="H215" s="98">
        <f>ورقة1!AG217</f>
        <v>0</v>
      </c>
      <c r="I215" s="98">
        <f>ورقة1!AJ217</f>
        <v>0</v>
      </c>
      <c r="J215" s="98">
        <f>ورقة1!AM217</f>
        <v>0</v>
      </c>
      <c r="K215" s="98">
        <f>ورقة1!AP217</f>
        <v>0</v>
      </c>
      <c r="L215" s="98">
        <f>ورقة1!AS217</f>
        <v>0</v>
      </c>
      <c r="M215" s="98">
        <f>ورقة1!AV217</f>
        <v>0</v>
      </c>
      <c r="N215" s="98">
        <f>ورقة1!AX217</f>
        <v>0</v>
      </c>
      <c r="O215" s="98">
        <f>ورقة1!AZ217</f>
        <v>0</v>
      </c>
      <c r="P215" s="98">
        <f>ورقة1!BA217</f>
        <v>0</v>
      </c>
      <c r="Q215" s="94" t="str">
        <f t="array" ref="Q215">IFERROR(IF($O215=0,"",INDEX($A$5:$P$5,SMALL(IF(--($A215:$P215&lt;$A$6:$P$6),COLUMN($A$5:$P$5),IF($A215:$P215="غ",COLUMN($A$5:$P$5))),COLUMNS($A$7:A215)))),"")</f>
        <v/>
      </c>
      <c r="R215" s="94" t="str">
        <f t="array" ref="R215">IFERROR(IF($O215=0,"",INDEX($A$5:$P$5,SMALL(IF(--($A215:$P215&lt;$A$6:$P$6),COLUMN($A$5:$P$5),IF($A215:$P215="غ",COLUMN($A$5:$P$5))),COLUMNS($A$7:B215)))),"")</f>
        <v/>
      </c>
      <c r="S215" s="94" t="str">
        <f t="array" ref="S215">IFERROR(IF($O215=0,"",INDEX($A$5:$P$5,SMALL(IF(--($A215:$P215&lt;$A$6:$P$6),COLUMN($A$5:$P$5),IF($A215:$P215="غ",COLUMN($A$5:$P$5))),COLUMNS($A$7:C215)))),"")</f>
        <v/>
      </c>
      <c r="T215" s="94" t="str">
        <f t="array" ref="T215">IFERROR(IF($O215=0,"",INDEX($A$5:$P$5,SMALL(IF(--($A215:$P215&lt;$A$6:$P$6),COLUMN($A$5:$P$5),IF($A215:$P215="غ",COLUMN($A$5:$P$5))),COLUMNS($A$7:D215)))),"")</f>
        <v/>
      </c>
      <c r="U215" s="94" t="str">
        <f t="array" ref="U215">IFERROR(IF($O215=0,"",INDEX($A$5:$P$5,SMALL(IF(--($A215:$P215&lt;$A$6:$P$6),COLUMN($A$5:$P$5),IF($A215:$P215="غ",COLUMN($A$5:$P$5))),COLUMNS($A$7:E215)))),"")</f>
        <v/>
      </c>
      <c r="V215" s="94" t="str">
        <f t="array" ref="V215">IFERROR(IF($O215=0,"",INDEX($A$5:$P$5,SMALL(IF(--($A215:$P215&lt;$A$6:$P$6),COLUMN($A$5:$P$5),IF($A215:$P215="غ",COLUMN($A$5:$P$5))),COLUMNS($A$7:F215)))),"")</f>
        <v/>
      </c>
      <c r="W215" s="94" t="str">
        <f t="array" ref="W215">IFERROR(IF($O215=0,"",INDEX($A$5:$P$5,SMALL(IF(--($A215:$P215&lt;$A$6:$P$6),COLUMN($A$5:$P$5),IF($A215:$P215="غ",COLUMN($A$5:$P$5))),COLUMNS($A$7:G215)))),"")</f>
        <v/>
      </c>
      <c r="X215" s="94" t="str">
        <f t="array" ref="X215">IFERROR(IF($O215=0,"",INDEX($A$5:$P$5,SMALL(IF(--($A215:$P215&lt;$A$6:$P$6),COLUMN($A$5:$P$5),IF($A215:$P215="غ",COLUMN($A$5:$P$5))),COLUMNS($A$7:H215)))),"")</f>
        <v/>
      </c>
      <c r="Y215" s="94" t="str">
        <f t="array" ref="Y215">IFERROR(IF($O215=0,"",INDEX($A$5:$P$5,SMALL(IF(--($A215:$P215&lt;$A$6:$P$6),COLUMN($A$5:$P$5),IF($A215:$P215="غ",COLUMN($A$5:$P$5))),COLUMNS($A$7:I215)))),"")</f>
        <v/>
      </c>
      <c r="Z215" s="94" t="str">
        <f t="array" ref="Z215">IFERROR(IF($O215=0,"",INDEX($A$5:$P$5,SMALL(IF(--($A215:$P215&lt;$A$6:$P$6),COLUMN($A$5:$P$5),IF($A215:$P215="غ",COLUMN($A$5:$P$5))),COLUMNS($A$7:J215)))),"")</f>
        <v/>
      </c>
      <c r="AA215" s="94" t="str">
        <f t="array" ref="AA215">IFERROR(IF($O215=0,"",INDEX($A$5:$P$5,SMALL(IF(--($A215:$P215&lt;$A$6:$P$6),COLUMN($A$5:$P$5),IF($A215:$P215="غ",COLUMN($A$5:$P$5))),COLUMNS($A$7:K215)))),"")</f>
        <v/>
      </c>
      <c r="AB215" s="94" t="str">
        <f t="array" ref="AB215">IFERROR(IF($O215=0,"",INDEX($A$5:$P$5,SMALL(IF(--($A215:$P215&lt;$A$6:$P$6),COLUMN($A$5:$P$5),IF($A215:$P215="غ",COLUMN($A$5:$P$5))),COLUMNS($A$7:L215)))),"")</f>
        <v/>
      </c>
      <c r="AC215" s="94" t="str">
        <f t="array" ref="AC215">IFERROR(IF($O215=0,"",INDEX($A$5:$P$5,SMALL(IF(--($A215:$P215&lt;$A$6:$P$6),COLUMN($A$5:$P$5),IF($A215:$P215="غ",COLUMN($A$5:$P$5))),COLUMNS($A$7:M215)))),"")</f>
        <v/>
      </c>
      <c r="AD215" s="94" t="str">
        <f t="array" ref="AD215">IFERROR(IF($O215=0,"",INDEX($A$5:$P$5,SMALL(IF(--($A215:$P215&lt;$A$6:$P$6),COLUMN($A$5:$P$5),IF($A215:$P215="غ",COLUMN($A$5:$P$5))),COLUMNS($A$7:N215)))),"")</f>
        <v/>
      </c>
      <c r="AE215" s="94" t="str">
        <f t="array" ref="AE215">IFERROR(IF($O215=0,"",INDEX($A$5:$P$5,SMALL(IF(--($A215:$P215&lt;$A$6:$P$6),COLUMN($A$5:$P$5),IF($A215:$P215="غ",COLUMN($A$5:$P$5))),COLUMNS($A$7:O215)))),"")</f>
        <v/>
      </c>
    </row>
    <row r="216" spans="1:31">
      <c r="A216" s="98">
        <f>ورقة1!P218</f>
        <v>0</v>
      </c>
      <c r="B216" s="98">
        <f>ورقة1!R218</f>
        <v>0</v>
      </c>
      <c r="C216" s="98">
        <f>ورقة1!T218</f>
        <v>0</v>
      </c>
      <c r="D216" s="98">
        <f>ورقة1!V218</f>
        <v>0</v>
      </c>
      <c r="E216" s="98">
        <f>ورقة1!X218</f>
        <v>0</v>
      </c>
      <c r="F216" s="98">
        <f>ورقة1!AA218</f>
        <v>0</v>
      </c>
      <c r="G216" s="98">
        <f>ورقة1!AD218</f>
        <v>0</v>
      </c>
      <c r="H216" s="98">
        <f>ورقة1!AG218</f>
        <v>0</v>
      </c>
      <c r="I216" s="98">
        <f>ورقة1!AJ218</f>
        <v>0</v>
      </c>
      <c r="J216" s="98">
        <f>ورقة1!AM218</f>
        <v>0</v>
      </c>
      <c r="K216" s="98">
        <f>ورقة1!AP218</f>
        <v>0</v>
      </c>
      <c r="L216" s="98">
        <f>ورقة1!AS218</f>
        <v>0</v>
      </c>
      <c r="M216" s="98">
        <f>ورقة1!AV218</f>
        <v>0</v>
      </c>
      <c r="N216" s="98">
        <f>ورقة1!AX218</f>
        <v>0</v>
      </c>
      <c r="O216" s="98">
        <f>ورقة1!AZ218</f>
        <v>0</v>
      </c>
      <c r="P216" s="98">
        <f>ورقة1!BA218</f>
        <v>0</v>
      </c>
      <c r="Q216" s="94" t="str">
        <f t="array" ref="Q216">IFERROR(IF($O216=0,"",INDEX($A$5:$P$5,SMALL(IF(--($A216:$P216&lt;$A$6:$P$6),COLUMN($A$5:$P$5),IF($A216:$P216="غ",COLUMN($A$5:$P$5))),COLUMNS($A$7:A216)))),"")</f>
        <v/>
      </c>
      <c r="R216" s="94" t="str">
        <f t="array" ref="R216">IFERROR(IF($O216=0,"",INDEX($A$5:$P$5,SMALL(IF(--($A216:$P216&lt;$A$6:$P$6),COLUMN($A$5:$P$5),IF($A216:$P216="غ",COLUMN($A$5:$P$5))),COLUMNS($A$7:B216)))),"")</f>
        <v/>
      </c>
      <c r="S216" s="94" t="str">
        <f t="array" ref="S216">IFERROR(IF($O216=0,"",INDEX($A$5:$P$5,SMALL(IF(--($A216:$P216&lt;$A$6:$P$6),COLUMN($A$5:$P$5),IF($A216:$P216="غ",COLUMN($A$5:$P$5))),COLUMNS($A$7:C216)))),"")</f>
        <v/>
      </c>
      <c r="T216" s="94" t="str">
        <f t="array" ref="T216">IFERROR(IF($O216=0,"",INDEX($A$5:$P$5,SMALL(IF(--($A216:$P216&lt;$A$6:$P$6),COLUMN($A$5:$P$5),IF($A216:$P216="غ",COLUMN($A$5:$P$5))),COLUMNS($A$7:D216)))),"")</f>
        <v/>
      </c>
      <c r="U216" s="94" t="str">
        <f t="array" ref="U216">IFERROR(IF($O216=0,"",INDEX($A$5:$P$5,SMALL(IF(--($A216:$P216&lt;$A$6:$P$6),COLUMN($A$5:$P$5),IF($A216:$P216="غ",COLUMN($A$5:$P$5))),COLUMNS($A$7:E216)))),"")</f>
        <v/>
      </c>
      <c r="V216" s="94" t="str">
        <f t="array" ref="V216">IFERROR(IF($O216=0,"",INDEX($A$5:$P$5,SMALL(IF(--($A216:$P216&lt;$A$6:$P$6),COLUMN($A$5:$P$5),IF($A216:$P216="غ",COLUMN($A$5:$P$5))),COLUMNS($A$7:F216)))),"")</f>
        <v/>
      </c>
      <c r="W216" s="94" t="str">
        <f t="array" ref="W216">IFERROR(IF($O216=0,"",INDEX($A$5:$P$5,SMALL(IF(--($A216:$P216&lt;$A$6:$P$6),COLUMN($A$5:$P$5),IF($A216:$P216="غ",COLUMN($A$5:$P$5))),COLUMNS($A$7:G216)))),"")</f>
        <v/>
      </c>
      <c r="X216" s="94" t="str">
        <f t="array" ref="X216">IFERROR(IF($O216=0,"",INDEX($A$5:$P$5,SMALL(IF(--($A216:$P216&lt;$A$6:$P$6),COLUMN($A$5:$P$5),IF($A216:$P216="غ",COLUMN($A$5:$P$5))),COLUMNS($A$7:H216)))),"")</f>
        <v/>
      </c>
      <c r="Y216" s="94" t="str">
        <f t="array" ref="Y216">IFERROR(IF($O216=0,"",INDEX($A$5:$P$5,SMALL(IF(--($A216:$P216&lt;$A$6:$P$6),COLUMN($A$5:$P$5),IF($A216:$P216="غ",COLUMN($A$5:$P$5))),COLUMNS($A$7:I216)))),"")</f>
        <v/>
      </c>
      <c r="Z216" s="94" t="str">
        <f t="array" ref="Z216">IFERROR(IF($O216=0,"",INDEX($A$5:$P$5,SMALL(IF(--($A216:$P216&lt;$A$6:$P$6),COLUMN($A$5:$P$5),IF($A216:$P216="غ",COLUMN($A$5:$P$5))),COLUMNS($A$7:J216)))),"")</f>
        <v/>
      </c>
      <c r="AA216" s="94" t="str">
        <f t="array" ref="AA216">IFERROR(IF($O216=0,"",INDEX($A$5:$P$5,SMALL(IF(--($A216:$P216&lt;$A$6:$P$6),COLUMN($A$5:$P$5),IF($A216:$P216="غ",COLUMN($A$5:$P$5))),COLUMNS($A$7:K216)))),"")</f>
        <v/>
      </c>
      <c r="AB216" s="94" t="str">
        <f t="array" ref="AB216">IFERROR(IF($O216=0,"",INDEX($A$5:$P$5,SMALL(IF(--($A216:$P216&lt;$A$6:$P$6),COLUMN($A$5:$P$5),IF($A216:$P216="غ",COLUMN($A$5:$P$5))),COLUMNS($A$7:L216)))),"")</f>
        <v/>
      </c>
      <c r="AC216" s="94" t="str">
        <f t="array" ref="AC216">IFERROR(IF($O216=0,"",INDEX($A$5:$P$5,SMALL(IF(--($A216:$P216&lt;$A$6:$P$6),COLUMN($A$5:$P$5),IF($A216:$P216="غ",COLUMN($A$5:$P$5))),COLUMNS($A$7:M216)))),"")</f>
        <v/>
      </c>
      <c r="AD216" s="94" t="str">
        <f t="array" ref="AD216">IFERROR(IF($O216=0,"",INDEX($A$5:$P$5,SMALL(IF(--($A216:$P216&lt;$A$6:$P$6),COLUMN($A$5:$P$5),IF($A216:$P216="غ",COLUMN($A$5:$P$5))),COLUMNS($A$7:N216)))),"")</f>
        <v/>
      </c>
      <c r="AE216" s="94" t="str">
        <f t="array" ref="AE216">IFERROR(IF($O216=0,"",INDEX($A$5:$P$5,SMALL(IF(--($A216:$P216&lt;$A$6:$P$6),COLUMN($A$5:$P$5),IF($A216:$P216="غ",COLUMN($A$5:$P$5))),COLUMNS($A$7:O216)))),"")</f>
        <v/>
      </c>
    </row>
    <row r="217" spans="1:31">
      <c r="A217" s="98">
        <f>ورقة1!P219</f>
        <v>0</v>
      </c>
      <c r="B217" s="98">
        <f>ورقة1!R219</f>
        <v>0</v>
      </c>
      <c r="C217" s="98">
        <f>ورقة1!T219</f>
        <v>0</v>
      </c>
      <c r="D217" s="98">
        <f>ورقة1!V219</f>
        <v>0</v>
      </c>
      <c r="E217" s="98">
        <f>ورقة1!X219</f>
        <v>0</v>
      </c>
      <c r="F217" s="98">
        <f>ورقة1!AA219</f>
        <v>0</v>
      </c>
      <c r="G217" s="98">
        <f>ورقة1!AD219</f>
        <v>0</v>
      </c>
      <c r="H217" s="98">
        <f>ورقة1!AG219</f>
        <v>0</v>
      </c>
      <c r="I217" s="98">
        <f>ورقة1!AJ219</f>
        <v>0</v>
      </c>
      <c r="J217" s="98">
        <f>ورقة1!AM219</f>
        <v>0</v>
      </c>
      <c r="K217" s="98">
        <f>ورقة1!AP219</f>
        <v>0</v>
      </c>
      <c r="L217" s="98">
        <f>ورقة1!AS219</f>
        <v>0</v>
      </c>
      <c r="M217" s="98">
        <f>ورقة1!AV219</f>
        <v>0</v>
      </c>
      <c r="N217" s="98">
        <f>ورقة1!AX219</f>
        <v>0</v>
      </c>
      <c r="O217" s="98">
        <f>ورقة1!AZ219</f>
        <v>0</v>
      </c>
      <c r="P217" s="98">
        <f>ورقة1!BA219</f>
        <v>0</v>
      </c>
      <c r="Q217" s="94" t="str">
        <f t="array" ref="Q217">IFERROR(IF($O217=0,"",INDEX($A$5:$P$5,SMALL(IF(--($A217:$P217&lt;$A$6:$P$6),COLUMN($A$5:$P$5),IF($A217:$P217="غ",COLUMN($A$5:$P$5))),COLUMNS($A$7:A217)))),"")</f>
        <v/>
      </c>
      <c r="R217" s="94" t="str">
        <f t="array" ref="R217">IFERROR(IF($O217=0,"",INDEX($A$5:$P$5,SMALL(IF(--($A217:$P217&lt;$A$6:$P$6),COLUMN($A$5:$P$5),IF($A217:$P217="غ",COLUMN($A$5:$P$5))),COLUMNS($A$7:B217)))),"")</f>
        <v/>
      </c>
      <c r="S217" s="94" t="str">
        <f t="array" ref="S217">IFERROR(IF($O217=0,"",INDEX($A$5:$P$5,SMALL(IF(--($A217:$P217&lt;$A$6:$P$6),COLUMN($A$5:$P$5),IF($A217:$P217="غ",COLUMN($A$5:$P$5))),COLUMNS($A$7:C217)))),"")</f>
        <v/>
      </c>
      <c r="T217" s="94" t="str">
        <f t="array" ref="T217">IFERROR(IF($O217=0,"",INDEX($A$5:$P$5,SMALL(IF(--($A217:$P217&lt;$A$6:$P$6),COLUMN($A$5:$P$5),IF($A217:$P217="غ",COLUMN($A$5:$P$5))),COLUMNS($A$7:D217)))),"")</f>
        <v/>
      </c>
      <c r="U217" s="94" t="str">
        <f t="array" ref="U217">IFERROR(IF($O217=0,"",INDEX($A$5:$P$5,SMALL(IF(--($A217:$P217&lt;$A$6:$P$6),COLUMN($A$5:$P$5),IF($A217:$P217="غ",COLUMN($A$5:$P$5))),COLUMNS($A$7:E217)))),"")</f>
        <v/>
      </c>
      <c r="V217" s="94" t="str">
        <f t="array" ref="V217">IFERROR(IF($O217=0,"",INDEX($A$5:$P$5,SMALL(IF(--($A217:$P217&lt;$A$6:$P$6),COLUMN($A$5:$P$5),IF($A217:$P217="غ",COLUMN($A$5:$P$5))),COLUMNS($A$7:F217)))),"")</f>
        <v/>
      </c>
      <c r="W217" s="94" t="str">
        <f t="array" ref="W217">IFERROR(IF($O217=0,"",INDEX($A$5:$P$5,SMALL(IF(--($A217:$P217&lt;$A$6:$P$6),COLUMN($A$5:$P$5),IF($A217:$P217="غ",COLUMN($A$5:$P$5))),COLUMNS($A$7:G217)))),"")</f>
        <v/>
      </c>
      <c r="X217" s="94" t="str">
        <f t="array" ref="X217">IFERROR(IF($O217=0,"",INDEX($A$5:$P$5,SMALL(IF(--($A217:$P217&lt;$A$6:$P$6),COLUMN($A$5:$P$5),IF($A217:$P217="غ",COLUMN($A$5:$P$5))),COLUMNS($A$7:H217)))),"")</f>
        <v/>
      </c>
      <c r="Y217" s="94" t="str">
        <f t="array" ref="Y217">IFERROR(IF($O217=0,"",INDEX($A$5:$P$5,SMALL(IF(--($A217:$P217&lt;$A$6:$P$6),COLUMN($A$5:$P$5),IF($A217:$P217="غ",COLUMN($A$5:$P$5))),COLUMNS($A$7:I217)))),"")</f>
        <v/>
      </c>
      <c r="Z217" s="94" t="str">
        <f t="array" ref="Z217">IFERROR(IF($O217=0,"",INDEX($A$5:$P$5,SMALL(IF(--($A217:$P217&lt;$A$6:$P$6),COLUMN($A$5:$P$5),IF($A217:$P217="غ",COLUMN($A$5:$P$5))),COLUMNS($A$7:J217)))),"")</f>
        <v/>
      </c>
      <c r="AA217" s="94" t="str">
        <f t="array" ref="AA217">IFERROR(IF($O217=0,"",INDEX($A$5:$P$5,SMALL(IF(--($A217:$P217&lt;$A$6:$P$6),COLUMN($A$5:$P$5),IF($A217:$P217="غ",COLUMN($A$5:$P$5))),COLUMNS($A$7:K217)))),"")</f>
        <v/>
      </c>
      <c r="AB217" s="94" t="str">
        <f t="array" ref="AB217">IFERROR(IF($O217=0,"",INDEX($A$5:$P$5,SMALL(IF(--($A217:$P217&lt;$A$6:$P$6),COLUMN($A$5:$P$5),IF($A217:$P217="غ",COLUMN($A$5:$P$5))),COLUMNS($A$7:L217)))),"")</f>
        <v/>
      </c>
      <c r="AC217" s="94" t="str">
        <f t="array" ref="AC217">IFERROR(IF($O217=0,"",INDEX($A$5:$P$5,SMALL(IF(--($A217:$P217&lt;$A$6:$P$6),COLUMN($A$5:$P$5),IF($A217:$P217="غ",COLUMN($A$5:$P$5))),COLUMNS($A$7:M217)))),"")</f>
        <v/>
      </c>
      <c r="AD217" s="94" t="str">
        <f t="array" ref="AD217">IFERROR(IF($O217=0,"",INDEX($A$5:$P$5,SMALL(IF(--($A217:$P217&lt;$A$6:$P$6),COLUMN($A$5:$P$5),IF($A217:$P217="غ",COLUMN($A$5:$P$5))),COLUMNS($A$7:N217)))),"")</f>
        <v/>
      </c>
      <c r="AE217" s="94" t="str">
        <f t="array" ref="AE217">IFERROR(IF($O217=0,"",INDEX($A$5:$P$5,SMALL(IF(--($A217:$P217&lt;$A$6:$P$6),COLUMN($A$5:$P$5),IF($A217:$P217="غ",COLUMN($A$5:$P$5))),COLUMNS($A$7:O217)))),"")</f>
        <v/>
      </c>
    </row>
    <row r="218" spans="1:31">
      <c r="A218" s="98">
        <f>ورقة1!P220</f>
        <v>0</v>
      </c>
      <c r="B218" s="98">
        <f>ورقة1!R220</f>
        <v>0</v>
      </c>
      <c r="C218" s="98">
        <f>ورقة1!T220</f>
        <v>0</v>
      </c>
      <c r="D218" s="98">
        <f>ورقة1!V220</f>
        <v>0</v>
      </c>
      <c r="E218" s="98">
        <f>ورقة1!X220</f>
        <v>0</v>
      </c>
      <c r="F218" s="98">
        <f>ورقة1!AA220</f>
        <v>0</v>
      </c>
      <c r="G218" s="98">
        <f>ورقة1!AD220</f>
        <v>0</v>
      </c>
      <c r="H218" s="98">
        <f>ورقة1!AG220</f>
        <v>0</v>
      </c>
      <c r="I218" s="98">
        <f>ورقة1!AJ220</f>
        <v>0</v>
      </c>
      <c r="J218" s="98">
        <f>ورقة1!AM220</f>
        <v>0</v>
      </c>
      <c r="K218" s="98">
        <f>ورقة1!AP220</f>
        <v>0</v>
      </c>
      <c r="L218" s="98">
        <f>ورقة1!AS220</f>
        <v>0</v>
      </c>
      <c r="M218" s="98">
        <f>ورقة1!AV220</f>
        <v>0</v>
      </c>
      <c r="N218" s="98">
        <f>ورقة1!AX220</f>
        <v>0</v>
      </c>
      <c r="O218" s="98">
        <f>ورقة1!AZ220</f>
        <v>0</v>
      </c>
      <c r="P218" s="98">
        <f>ورقة1!BA220</f>
        <v>0</v>
      </c>
      <c r="Q218" s="94" t="str">
        <f t="array" ref="Q218">IFERROR(IF($O218=0,"",INDEX($A$5:$P$5,SMALL(IF(--($A218:$P218&lt;$A$6:$P$6),COLUMN($A$5:$P$5),IF($A218:$P218="غ",COLUMN($A$5:$P$5))),COLUMNS($A$7:A218)))),"")</f>
        <v/>
      </c>
      <c r="R218" s="94" t="str">
        <f t="array" ref="R218">IFERROR(IF($O218=0,"",INDEX($A$5:$P$5,SMALL(IF(--($A218:$P218&lt;$A$6:$P$6),COLUMN($A$5:$P$5),IF($A218:$P218="غ",COLUMN($A$5:$P$5))),COLUMNS($A$7:B218)))),"")</f>
        <v/>
      </c>
      <c r="S218" s="94" t="str">
        <f t="array" ref="S218">IFERROR(IF($O218=0,"",INDEX($A$5:$P$5,SMALL(IF(--($A218:$P218&lt;$A$6:$P$6),COLUMN($A$5:$P$5),IF($A218:$P218="غ",COLUMN($A$5:$P$5))),COLUMNS($A$7:C218)))),"")</f>
        <v/>
      </c>
      <c r="T218" s="94" t="str">
        <f t="array" ref="T218">IFERROR(IF($O218=0,"",INDEX($A$5:$P$5,SMALL(IF(--($A218:$P218&lt;$A$6:$P$6),COLUMN($A$5:$P$5),IF($A218:$P218="غ",COLUMN($A$5:$P$5))),COLUMNS($A$7:D218)))),"")</f>
        <v/>
      </c>
      <c r="U218" s="94" t="str">
        <f t="array" ref="U218">IFERROR(IF($O218=0,"",INDEX($A$5:$P$5,SMALL(IF(--($A218:$P218&lt;$A$6:$P$6),COLUMN($A$5:$P$5),IF($A218:$P218="غ",COLUMN($A$5:$P$5))),COLUMNS($A$7:E218)))),"")</f>
        <v/>
      </c>
      <c r="V218" s="94" t="str">
        <f t="array" ref="V218">IFERROR(IF($O218=0,"",INDEX($A$5:$P$5,SMALL(IF(--($A218:$P218&lt;$A$6:$P$6),COLUMN($A$5:$P$5),IF($A218:$P218="غ",COLUMN($A$5:$P$5))),COLUMNS($A$7:F218)))),"")</f>
        <v/>
      </c>
      <c r="W218" s="94" t="str">
        <f t="array" ref="W218">IFERROR(IF($O218=0,"",INDEX($A$5:$P$5,SMALL(IF(--($A218:$P218&lt;$A$6:$P$6),COLUMN($A$5:$P$5),IF($A218:$P218="غ",COLUMN($A$5:$P$5))),COLUMNS($A$7:G218)))),"")</f>
        <v/>
      </c>
      <c r="X218" s="94" t="str">
        <f t="array" ref="X218">IFERROR(IF($O218=0,"",INDEX($A$5:$P$5,SMALL(IF(--($A218:$P218&lt;$A$6:$P$6),COLUMN($A$5:$P$5),IF($A218:$P218="غ",COLUMN($A$5:$P$5))),COLUMNS($A$7:H218)))),"")</f>
        <v/>
      </c>
      <c r="Y218" s="94" t="str">
        <f t="array" ref="Y218">IFERROR(IF($O218=0,"",INDEX($A$5:$P$5,SMALL(IF(--($A218:$P218&lt;$A$6:$P$6),COLUMN($A$5:$P$5),IF($A218:$P218="غ",COLUMN($A$5:$P$5))),COLUMNS($A$7:I218)))),"")</f>
        <v/>
      </c>
      <c r="Z218" s="94" t="str">
        <f t="array" ref="Z218">IFERROR(IF($O218=0,"",INDEX($A$5:$P$5,SMALL(IF(--($A218:$P218&lt;$A$6:$P$6),COLUMN($A$5:$P$5),IF($A218:$P218="غ",COLUMN($A$5:$P$5))),COLUMNS($A$7:J218)))),"")</f>
        <v/>
      </c>
      <c r="AA218" s="94" t="str">
        <f t="array" ref="AA218">IFERROR(IF($O218=0,"",INDEX($A$5:$P$5,SMALL(IF(--($A218:$P218&lt;$A$6:$P$6),COLUMN($A$5:$P$5),IF($A218:$P218="غ",COLUMN($A$5:$P$5))),COLUMNS($A$7:K218)))),"")</f>
        <v/>
      </c>
      <c r="AB218" s="94" t="str">
        <f t="array" ref="AB218">IFERROR(IF($O218=0,"",INDEX($A$5:$P$5,SMALL(IF(--($A218:$P218&lt;$A$6:$P$6),COLUMN($A$5:$P$5),IF($A218:$P218="غ",COLUMN($A$5:$P$5))),COLUMNS($A$7:L218)))),"")</f>
        <v/>
      </c>
      <c r="AC218" s="94" t="str">
        <f t="array" ref="AC218">IFERROR(IF($O218=0,"",INDEX($A$5:$P$5,SMALL(IF(--($A218:$P218&lt;$A$6:$P$6),COLUMN($A$5:$P$5),IF($A218:$P218="غ",COLUMN($A$5:$P$5))),COLUMNS($A$7:M218)))),"")</f>
        <v/>
      </c>
      <c r="AD218" s="94" t="str">
        <f t="array" ref="AD218">IFERROR(IF($O218=0,"",INDEX($A$5:$P$5,SMALL(IF(--($A218:$P218&lt;$A$6:$P$6),COLUMN($A$5:$P$5),IF($A218:$P218="غ",COLUMN($A$5:$P$5))),COLUMNS($A$7:N218)))),"")</f>
        <v/>
      </c>
      <c r="AE218" s="94" t="str">
        <f t="array" ref="AE218">IFERROR(IF($O218=0,"",INDEX($A$5:$P$5,SMALL(IF(--($A218:$P218&lt;$A$6:$P$6),COLUMN($A$5:$P$5),IF($A218:$P218="غ",COLUMN($A$5:$P$5))),COLUMNS($A$7:O218)))),"")</f>
        <v/>
      </c>
    </row>
    <row r="219" spans="1:31">
      <c r="A219" s="98">
        <f>ورقة1!P221</f>
        <v>0</v>
      </c>
      <c r="B219" s="98">
        <f>ورقة1!R221</f>
        <v>0</v>
      </c>
      <c r="C219" s="98">
        <f>ورقة1!T221</f>
        <v>0</v>
      </c>
      <c r="D219" s="98">
        <f>ورقة1!V221</f>
        <v>0</v>
      </c>
      <c r="E219" s="98">
        <f>ورقة1!X221</f>
        <v>0</v>
      </c>
      <c r="F219" s="98">
        <f>ورقة1!AA221</f>
        <v>0</v>
      </c>
      <c r="G219" s="98">
        <f>ورقة1!AD221</f>
        <v>0</v>
      </c>
      <c r="H219" s="98">
        <f>ورقة1!AG221</f>
        <v>0</v>
      </c>
      <c r="I219" s="98">
        <f>ورقة1!AJ221</f>
        <v>0</v>
      </c>
      <c r="J219" s="98">
        <f>ورقة1!AM221</f>
        <v>0</v>
      </c>
      <c r="K219" s="98">
        <f>ورقة1!AP221</f>
        <v>0</v>
      </c>
      <c r="L219" s="98">
        <f>ورقة1!AS221</f>
        <v>0</v>
      </c>
      <c r="M219" s="98">
        <f>ورقة1!AV221</f>
        <v>0</v>
      </c>
      <c r="N219" s="98">
        <f>ورقة1!AX221</f>
        <v>0</v>
      </c>
      <c r="O219" s="98">
        <f>ورقة1!AZ221</f>
        <v>0</v>
      </c>
      <c r="P219" s="98">
        <f>ورقة1!BA221</f>
        <v>0</v>
      </c>
      <c r="Q219" s="94" t="str">
        <f t="array" ref="Q219">IFERROR(IF($O219=0,"",INDEX($A$5:$P$5,SMALL(IF(--($A219:$P219&lt;$A$6:$P$6),COLUMN($A$5:$P$5),IF($A219:$P219="غ",COLUMN($A$5:$P$5))),COLUMNS($A$7:A219)))),"")</f>
        <v/>
      </c>
      <c r="R219" s="94" t="str">
        <f t="array" ref="R219">IFERROR(IF($O219=0,"",INDEX($A$5:$P$5,SMALL(IF(--($A219:$P219&lt;$A$6:$P$6),COLUMN($A$5:$P$5),IF($A219:$P219="غ",COLUMN($A$5:$P$5))),COLUMNS($A$7:B219)))),"")</f>
        <v/>
      </c>
      <c r="S219" s="94" t="str">
        <f t="array" ref="S219">IFERROR(IF($O219=0,"",INDEX($A$5:$P$5,SMALL(IF(--($A219:$P219&lt;$A$6:$P$6),COLUMN($A$5:$P$5),IF($A219:$P219="غ",COLUMN($A$5:$P$5))),COLUMNS($A$7:C219)))),"")</f>
        <v/>
      </c>
      <c r="T219" s="94" t="str">
        <f t="array" ref="T219">IFERROR(IF($O219=0,"",INDEX($A$5:$P$5,SMALL(IF(--($A219:$P219&lt;$A$6:$P$6),COLUMN($A$5:$P$5),IF($A219:$P219="غ",COLUMN($A$5:$P$5))),COLUMNS($A$7:D219)))),"")</f>
        <v/>
      </c>
      <c r="U219" s="94" t="str">
        <f t="array" ref="U219">IFERROR(IF($O219=0,"",INDEX($A$5:$P$5,SMALL(IF(--($A219:$P219&lt;$A$6:$P$6),COLUMN($A$5:$P$5),IF($A219:$P219="غ",COLUMN($A$5:$P$5))),COLUMNS($A$7:E219)))),"")</f>
        <v/>
      </c>
      <c r="V219" s="94" t="str">
        <f t="array" ref="V219">IFERROR(IF($O219=0,"",INDEX($A$5:$P$5,SMALL(IF(--($A219:$P219&lt;$A$6:$P$6),COLUMN($A$5:$P$5),IF($A219:$P219="غ",COLUMN($A$5:$P$5))),COLUMNS($A$7:F219)))),"")</f>
        <v/>
      </c>
      <c r="W219" s="94" t="str">
        <f t="array" ref="W219">IFERROR(IF($O219=0,"",INDEX($A$5:$P$5,SMALL(IF(--($A219:$P219&lt;$A$6:$P$6),COLUMN($A$5:$P$5),IF($A219:$P219="غ",COLUMN($A$5:$P$5))),COLUMNS($A$7:G219)))),"")</f>
        <v/>
      </c>
      <c r="X219" s="94" t="str">
        <f t="array" ref="X219">IFERROR(IF($O219=0,"",INDEX($A$5:$P$5,SMALL(IF(--($A219:$P219&lt;$A$6:$P$6),COLUMN($A$5:$P$5),IF($A219:$P219="غ",COLUMN($A$5:$P$5))),COLUMNS($A$7:H219)))),"")</f>
        <v/>
      </c>
      <c r="Y219" s="94" t="str">
        <f t="array" ref="Y219">IFERROR(IF($O219=0,"",INDEX($A$5:$P$5,SMALL(IF(--($A219:$P219&lt;$A$6:$P$6),COLUMN($A$5:$P$5),IF($A219:$P219="غ",COLUMN($A$5:$P$5))),COLUMNS($A$7:I219)))),"")</f>
        <v/>
      </c>
      <c r="Z219" s="94" t="str">
        <f t="array" ref="Z219">IFERROR(IF($O219=0,"",INDEX($A$5:$P$5,SMALL(IF(--($A219:$P219&lt;$A$6:$P$6),COLUMN($A$5:$P$5),IF($A219:$P219="غ",COLUMN($A$5:$P$5))),COLUMNS($A$7:J219)))),"")</f>
        <v/>
      </c>
      <c r="AA219" s="94" t="str">
        <f t="array" ref="AA219">IFERROR(IF($O219=0,"",INDEX($A$5:$P$5,SMALL(IF(--($A219:$P219&lt;$A$6:$P$6),COLUMN($A$5:$P$5),IF($A219:$P219="غ",COLUMN($A$5:$P$5))),COLUMNS($A$7:K219)))),"")</f>
        <v/>
      </c>
      <c r="AB219" s="94" t="str">
        <f t="array" ref="AB219">IFERROR(IF($O219=0,"",INDEX($A$5:$P$5,SMALL(IF(--($A219:$P219&lt;$A$6:$P$6),COLUMN($A$5:$P$5),IF($A219:$P219="غ",COLUMN($A$5:$P$5))),COLUMNS($A$7:L219)))),"")</f>
        <v/>
      </c>
      <c r="AC219" s="94" t="str">
        <f t="array" ref="AC219">IFERROR(IF($O219=0,"",INDEX($A$5:$P$5,SMALL(IF(--($A219:$P219&lt;$A$6:$P$6),COLUMN($A$5:$P$5),IF($A219:$P219="غ",COLUMN($A$5:$P$5))),COLUMNS($A$7:M219)))),"")</f>
        <v/>
      </c>
      <c r="AD219" s="94" t="str">
        <f t="array" ref="AD219">IFERROR(IF($O219=0,"",INDEX($A$5:$P$5,SMALL(IF(--($A219:$P219&lt;$A$6:$P$6),COLUMN($A$5:$P$5),IF($A219:$P219="غ",COLUMN($A$5:$P$5))),COLUMNS($A$7:N219)))),"")</f>
        <v/>
      </c>
      <c r="AE219" s="94" t="str">
        <f t="array" ref="AE219">IFERROR(IF($O219=0,"",INDEX($A$5:$P$5,SMALL(IF(--($A219:$P219&lt;$A$6:$P$6),COLUMN($A$5:$P$5),IF($A219:$P219="غ",COLUMN($A$5:$P$5))),COLUMNS($A$7:O219)))),"")</f>
        <v/>
      </c>
    </row>
    <row r="220" spans="1:31">
      <c r="A220" s="98">
        <f>ورقة1!P222</f>
        <v>0</v>
      </c>
      <c r="B220" s="98">
        <f>ورقة1!R222</f>
        <v>0</v>
      </c>
      <c r="C220" s="98">
        <f>ورقة1!T222</f>
        <v>0</v>
      </c>
      <c r="D220" s="98">
        <f>ورقة1!V222</f>
        <v>0</v>
      </c>
      <c r="E220" s="98">
        <f>ورقة1!X222</f>
        <v>0</v>
      </c>
      <c r="F220" s="98">
        <f>ورقة1!AA222</f>
        <v>0</v>
      </c>
      <c r="G220" s="98">
        <f>ورقة1!AD222</f>
        <v>0</v>
      </c>
      <c r="H220" s="98">
        <f>ورقة1!AG222</f>
        <v>0</v>
      </c>
      <c r="I220" s="98">
        <f>ورقة1!AJ222</f>
        <v>0</v>
      </c>
      <c r="J220" s="98">
        <f>ورقة1!AM222</f>
        <v>0</v>
      </c>
      <c r="K220" s="98">
        <f>ورقة1!AP222</f>
        <v>0</v>
      </c>
      <c r="L220" s="98">
        <f>ورقة1!AS222</f>
        <v>0</v>
      </c>
      <c r="M220" s="98">
        <f>ورقة1!AV222</f>
        <v>0</v>
      </c>
      <c r="N220" s="98">
        <f>ورقة1!AX222</f>
        <v>0</v>
      </c>
      <c r="O220" s="98">
        <f>ورقة1!AZ222</f>
        <v>0</v>
      </c>
      <c r="P220" s="98">
        <f>ورقة1!BA222</f>
        <v>0</v>
      </c>
      <c r="Q220" s="94" t="str">
        <f t="array" ref="Q220">IFERROR(IF($O220=0,"",INDEX($A$5:$P$5,SMALL(IF(--($A220:$P220&lt;$A$6:$P$6),COLUMN($A$5:$P$5),IF($A220:$P220="غ",COLUMN($A$5:$P$5))),COLUMNS($A$7:A220)))),"")</f>
        <v/>
      </c>
      <c r="R220" s="94" t="str">
        <f t="array" ref="R220">IFERROR(IF($O220=0,"",INDEX($A$5:$P$5,SMALL(IF(--($A220:$P220&lt;$A$6:$P$6),COLUMN($A$5:$P$5),IF($A220:$P220="غ",COLUMN($A$5:$P$5))),COLUMNS($A$7:B220)))),"")</f>
        <v/>
      </c>
      <c r="S220" s="94" t="str">
        <f t="array" ref="S220">IFERROR(IF($O220=0,"",INDEX($A$5:$P$5,SMALL(IF(--($A220:$P220&lt;$A$6:$P$6),COLUMN($A$5:$P$5),IF($A220:$P220="غ",COLUMN($A$5:$P$5))),COLUMNS($A$7:C220)))),"")</f>
        <v/>
      </c>
      <c r="T220" s="94" t="str">
        <f t="array" ref="T220">IFERROR(IF($O220=0,"",INDEX($A$5:$P$5,SMALL(IF(--($A220:$P220&lt;$A$6:$P$6),COLUMN($A$5:$P$5),IF($A220:$P220="غ",COLUMN($A$5:$P$5))),COLUMNS($A$7:D220)))),"")</f>
        <v/>
      </c>
      <c r="U220" s="94" t="str">
        <f t="array" ref="U220">IFERROR(IF($O220=0,"",INDEX($A$5:$P$5,SMALL(IF(--($A220:$P220&lt;$A$6:$P$6),COLUMN($A$5:$P$5),IF($A220:$P220="غ",COLUMN($A$5:$P$5))),COLUMNS($A$7:E220)))),"")</f>
        <v/>
      </c>
      <c r="V220" s="94" t="str">
        <f t="array" ref="V220">IFERROR(IF($O220=0,"",INDEX($A$5:$P$5,SMALL(IF(--($A220:$P220&lt;$A$6:$P$6),COLUMN($A$5:$P$5),IF($A220:$P220="غ",COLUMN($A$5:$P$5))),COLUMNS($A$7:F220)))),"")</f>
        <v/>
      </c>
      <c r="W220" s="94" t="str">
        <f t="array" ref="W220">IFERROR(IF($O220=0,"",INDEX($A$5:$P$5,SMALL(IF(--($A220:$P220&lt;$A$6:$P$6),COLUMN($A$5:$P$5),IF($A220:$P220="غ",COLUMN($A$5:$P$5))),COLUMNS($A$7:G220)))),"")</f>
        <v/>
      </c>
      <c r="X220" s="94" t="str">
        <f t="array" ref="X220">IFERROR(IF($O220=0,"",INDEX($A$5:$P$5,SMALL(IF(--($A220:$P220&lt;$A$6:$P$6),COLUMN($A$5:$P$5),IF($A220:$P220="غ",COLUMN($A$5:$P$5))),COLUMNS($A$7:H220)))),"")</f>
        <v/>
      </c>
      <c r="Y220" s="94" t="str">
        <f t="array" ref="Y220">IFERROR(IF($O220=0,"",INDEX($A$5:$P$5,SMALL(IF(--($A220:$P220&lt;$A$6:$P$6),COLUMN($A$5:$P$5),IF($A220:$P220="غ",COLUMN($A$5:$P$5))),COLUMNS($A$7:I220)))),"")</f>
        <v/>
      </c>
      <c r="Z220" s="94" t="str">
        <f t="array" ref="Z220">IFERROR(IF($O220=0,"",INDEX($A$5:$P$5,SMALL(IF(--($A220:$P220&lt;$A$6:$P$6),COLUMN($A$5:$P$5),IF($A220:$P220="غ",COLUMN($A$5:$P$5))),COLUMNS($A$7:J220)))),"")</f>
        <v/>
      </c>
      <c r="AA220" s="94" t="str">
        <f t="array" ref="AA220">IFERROR(IF($O220=0,"",INDEX($A$5:$P$5,SMALL(IF(--($A220:$P220&lt;$A$6:$P$6),COLUMN($A$5:$P$5),IF($A220:$P220="غ",COLUMN($A$5:$P$5))),COLUMNS($A$7:K220)))),"")</f>
        <v/>
      </c>
      <c r="AB220" s="94" t="str">
        <f t="array" ref="AB220">IFERROR(IF($O220=0,"",INDEX($A$5:$P$5,SMALL(IF(--($A220:$P220&lt;$A$6:$P$6),COLUMN($A$5:$P$5),IF($A220:$P220="غ",COLUMN($A$5:$P$5))),COLUMNS($A$7:L220)))),"")</f>
        <v/>
      </c>
      <c r="AC220" s="94" t="str">
        <f t="array" ref="AC220">IFERROR(IF($O220=0,"",INDEX($A$5:$P$5,SMALL(IF(--($A220:$P220&lt;$A$6:$P$6),COLUMN($A$5:$P$5),IF($A220:$P220="غ",COLUMN($A$5:$P$5))),COLUMNS($A$7:M220)))),"")</f>
        <v/>
      </c>
      <c r="AD220" s="94" t="str">
        <f t="array" ref="AD220">IFERROR(IF($O220=0,"",INDEX($A$5:$P$5,SMALL(IF(--($A220:$P220&lt;$A$6:$P$6),COLUMN($A$5:$P$5),IF($A220:$P220="غ",COLUMN($A$5:$P$5))),COLUMNS($A$7:N220)))),"")</f>
        <v/>
      </c>
      <c r="AE220" s="94" t="str">
        <f t="array" ref="AE220">IFERROR(IF($O220=0,"",INDEX($A$5:$P$5,SMALL(IF(--($A220:$P220&lt;$A$6:$P$6),COLUMN($A$5:$P$5),IF($A220:$P220="غ",COLUMN($A$5:$P$5))),COLUMNS($A$7:O220)))),"")</f>
        <v/>
      </c>
    </row>
    <row r="221" spans="1:31">
      <c r="A221" s="98">
        <f>ورقة1!P223</f>
        <v>0</v>
      </c>
      <c r="B221" s="98">
        <f>ورقة1!R223</f>
        <v>0</v>
      </c>
      <c r="C221" s="98">
        <f>ورقة1!T223</f>
        <v>0</v>
      </c>
      <c r="D221" s="98">
        <f>ورقة1!V223</f>
        <v>0</v>
      </c>
      <c r="E221" s="98">
        <f>ورقة1!X223</f>
        <v>0</v>
      </c>
      <c r="F221" s="98">
        <f>ورقة1!AA223</f>
        <v>0</v>
      </c>
      <c r="G221" s="98">
        <f>ورقة1!AD223</f>
        <v>0</v>
      </c>
      <c r="H221" s="98">
        <f>ورقة1!AG223</f>
        <v>0</v>
      </c>
      <c r="I221" s="98">
        <f>ورقة1!AJ223</f>
        <v>0</v>
      </c>
      <c r="J221" s="98">
        <f>ورقة1!AM223</f>
        <v>0</v>
      </c>
      <c r="K221" s="98">
        <f>ورقة1!AP223</f>
        <v>0</v>
      </c>
      <c r="L221" s="98">
        <f>ورقة1!AS223</f>
        <v>0</v>
      </c>
      <c r="M221" s="98">
        <f>ورقة1!AV223</f>
        <v>0</v>
      </c>
      <c r="N221" s="98">
        <f>ورقة1!AX223</f>
        <v>0</v>
      </c>
      <c r="O221" s="98">
        <f>ورقة1!AZ223</f>
        <v>0</v>
      </c>
      <c r="P221" s="98">
        <f>ورقة1!BA223</f>
        <v>0</v>
      </c>
      <c r="Q221" s="94" t="str">
        <f t="array" ref="Q221">IFERROR(IF($O221=0,"",INDEX($A$5:$P$5,SMALL(IF(--($A221:$P221&lt;$A$6:$P$6),COLUMN($A$5:$P$5),IF($A221:$P221="غ",COLUMN($A$5:$P$5))),COLUMNS($A$7:A221)))),"")</f>
        <v/>
      </c>
      <c r="R221" s="94" t="str">
        <f t="array" ref="R221">IFERROR(IF($O221=0,"",INDEX($A$5:$P$5,SMALL(IF(--($A221:$P221&lt;$A$6:$P$6),COLUMN($A$5:$P$5),IF($A221:$P221="غ",COLUMN($A$5:$P$5))),COLUMNS($A$7:B221)))),"")</f>
        <v/>
      </c>
      <c r="S221" s="94" t="str">
        <f t="array" ref="S221">IFERROR(IF($O221=0,"",INDEX($A$5:$P$5,SMALL(IF(--($A221:$P221&lt;$A$6:$P$6),COLUMN($A$5:$P$5),IF($A221:$P221="غ",COLUMN($A$5:$P$5))),COLUMNS($A$7:C221)))),"")</f>
        <v/>
      </c>
      <c r="T221" s="94" t="str">
        <f t="array" ref="T221">IFERROR(IF($O221=0,"",INDEX($A$5:$P$5,SMALL(IF(--($A221:$P221&lt;$A$6:$P$6),COLUMN($A$5:$P$5),IF($A221:$P221="غ",COLUMN($A$5:$P$5))),COLUMNS($A$7:D221)))),"")</f>
        <v/>
      </c>
      <c r="U221" s="94" t="str">
        <f t="array" ref="U221">IFERROR(IF($O221=0,"",INDEX($A$5:$P$5,SMALL(IF(--($A221:$P221&lt;$A$6:$P$6),COLUMN($A$5:$P$5),IF($A221:$P221="غ",COLUMN($A$5:$P$5))),COLUMNS($A$7:E221)))),"")</f>
        <v/>
      </c>
      <c r="V221" s="94" t="str">
        <f t="array" ref="V221">IFERROR(IF($O221=0,"",INDEX($A$5:$P$5,SMALL(IF(--($A221:$P221&lt;$A$6:$P$6),COLUMN($A$5:$P$5),IF($A221:$P221="غ",COLUMN($A$5:$P$5))),COLUMNS($A$7:F221)))),"")</f>
        <v/>
      </c>
      <c r="W221" s="94" t="str">
        <f t="array" ref="W221">IFERROR(IF($O221=0,"",INDEX($A$5:$P$5,SMALL(IF(--($A221:$P221&lt;$A$6:$P$6),COLUMN($A$5:$P$5),IF($A221:$P221="غ",COLUMN($A$5:$P$5))),COLUMNS($A$7:G221)))),"")</f>
        <v/>
      </c>
      <c r="X221" s="94" t="str">
        <f t="array" ref="X221">IFERROR(IF($O221=0,"",INDEX($A$5:$P$5,SMALL(IF(--($A221:$P221&lt;$A$6:$P$6),COLUMN($A$5:$P$5),IF($A221:$P221="غ",COLUMN($A$5:$P$5))),COLUMNS($A$7:H221)))),"")</f>
        <v/>
      </c>
      <c r="Y221" s="94" t="str">
        <f t="array" ref="Y221">IFERROR(IF($O221=0,"",INDEX($A$5:$P$5,SMALL(IF(--($A221:$P221&lt;$A$6:$P$6),COLUMN($A$5:$P$5),IF($A221:$P221="غ",COLUMN($A$5:$P$5))),COLUMNS($A$7:I221)))),"")</f>
        <v/>
      </c>
      <c r="Z221" s="94" t="str">
        <f t="array" ref="Z221">IFERROR(IF($O221=0,"",INDEX($A$5:$P$5,SMALL(IF(--($A221:$P221&lt;$A$6:$P$6),COLUMN($A$5:$P$5),IF($A221:$P221="غ",COLUMN($A$5:$P$5))),COLUMNS($A$7:J221)))),"")</f>
        <v/>
      </c>
      <c r="AA221" s="94" t="str">
        <f t="array" ref="AA221">IFERROR(IF($O221=0,"",INDEX($A$5:$P$5,SMALL(IF(--($A221:$P221&lt;$A$6:$P$6),COLUMN($A$5:$P$5),IF($A221:$P221="غ",COLUMN($A$5:$P$5))),COLUMNS($A$7:K221)))),"")</f>
        <v/>
      </c>
      <c r="AB221" s="94" t="str">
        <f t="array" ref="AB221">IFERROR(IF($O221=0,"",INDEX($A$5:$P$5,SMALL(IF(--($A221:$P221&lt;$A$6:$P$6),COLUMN($A$5:$P$5),IF($A221:$P221="غ",COLUMN($A$5:$P$5))),COLUMNS($A$7:L221)))),"")</f>
        <v/>
      </c>
      <c r="AC221" s="94" t="str">
        <f t="array" ref="AC221">IFERROR(IF($O221=0,"",INDEX($A$5:$P$5,SMALL(IF(--($A221:$P221&lt;$A$6:$P$6),COLUMN($A$5:$P$5),IF($A221:$P221="غ",COLUMN($A$5:$P$5))),COLUMNS($A$7:M221)))),"")</f>
        <v/>
      </c>
      <c r="AD221" s="94" t="str">
        <f t="array" ref="AD221">IFERROR(IF($O221=0,"",INDEX($A$5:$P$5,SMALL(IF(--($A221:$P221&lt;$A$6:$P$6),COLUMN($A$5:$P$5),IF($A221:$P221="غ",COLUMN($A$5:$P$5))),COLUMNS($A$7:N221)))),"")</f>
        <v/>
      </c>
      <c r="AE221" s="94" t="str">
        <f t="array" ref="AE221">IFERROR(IF($O221=0,"",INDEX($A$5:$P$5,SMALL(IF(--($A221:$P221&lt;$A$6:$P$6),COLUMN($A$5:$P$5),IF($A221:$P221="غ",COLUMN($A$5:$P$5))),COLUMNS($A$7:O221)))),"")</f>
        <v/>
      </c>
    </row>
    <row r="222" spans="1:31">
      <c r="A222" s="98">
        <f>ورقة1!P224</f>
        <v>0</v>
      </c>
      <c r="B222" s="98">
        <f>ورقة1!R224</f>
        <v>0</v>
      </c>
      <c r="C222" s="98">
        <f>ورقة1!T224</f>
        <v>0</v>
      </c>
      <c r="D222" s="98">
        <f>ورقة1!V224</f>
        <v>0</v>
      </c>
      <c r="E222" s="98">
        <f>ورقة1!X224</f>
        <v>0</v>
      </c>
      <c r="F222" s="98">
        <f>ورقة1!AA224</f>
        <v>0</v>
      </c>
      <c r="G222" s="98">
        <f>ورقة1!AD224</f>
        <v>0</v>
      </c>
      <c r="H222" s="98">
        <f>ورقة1!AG224</f>
        <v>0</v>
      </c>
      <c r="I222" s="98">
        <f>ورقة1!AJ224</f>
        <v>0</v>
      </c>
      <c r="J222" s="98">
        <f>ورقة1!AM224</f>
        <v>0</v>
      </c>
      <c r="K222" s="98">
        <f>ورقة1!AP224</f>
        <v>0</v>
      </c>
      <c r="L222" s="98">
        <f>ورقة1!AS224</f>
        <v>0</v>
      </c>
      <c r="M222" s="98">
        <f>ورقة1!AV224</f>
        <v>0</v>
      </c>
      <c r="N222" s="98">
        <f>ورقة1!AX224</f>
        <v>0</v>
      </c>
      <c r="O222" s="98">
        <f>ورقة1!AZ224</f>
        <v>0</v>
      </c>
      <c r="P222" s="98">
        <f>ورقة1!BA224</f>
        <v>0</v>
      </c>
      <c r="Q222" s="94" t="str">
        <f t="array" ref="Q222">IFERROR(IF($O222=0,"",INDEX($A$5:$P$5,SMALL(IF(--($A222:$P222&lt;$A$6:$P$6),COLUMN($A$5:$P$5),IF($A222:$P222="غ",COLUMN($A$5:$P$5))),COLUMNS($A$7:A222)))),"")</f>
        <v/>
      </c>
      <c r="R222" s="94" t="str">
        <f t="array" ref="R222">IFERROR(IF($O222=0,"",INDEX($A$5:$P$5,SMALL(IF(--($A222:$P222&lt;$A$6:$P$6),COLUMN($A$5:$P$5),IF($A222:$P222="غ",COLUMN($A$5:$P$5))),COLUMNS($A$7:B222)))),"")</f>
        <v/>
      </c>
      <c r="S222" s="94" t="str">
        <f t="array" ref="S222">IFERROR(IF($O222=0,"",INDEX($A$5:$P$5,SMALL(IF(--($A222:$P222&lt;$A$6:$P$6),COLUMN($A$5:$P$5),IF($A222:$P222="غ",COLUMN($A$5:$P$5))),COLUMNS($A$7:C222)))),"")</f>
        <v/>
      </c>
      <c r="T222" s="94" t="str">
        <f t="array" ref="T222">IFERROR(IF($O222=0,"",INDEX($A$5:$P$5,SMALL(IF(--($A222:$P222&lt;$A$6:$P$6),COLUMN($A$5:$P$5),IF($A222:$P222="غ",COLUMN($A$5:$P$5))),COLUMNS($A$7:D222)))),"")</f>
        <v/>
      </c>
      <c r="U222" s="94" t="str">
        <f t="array" ref="U222">IFERROR(IF($O222=0,"",INDEX($A$5:$P$5,SMALL(IF(--($A222:$P222&lt;$A$6:$P$6),COLUMN($A$5:$P$5),IF($A222:$P222="غ",COLUMN($A$5:$P$5))),COLUMNS($A$7:E222)))),"")</f>
        <v/>
      </c>
      <c r="V222" s="94" t="str">
        <f t="array" ref="V222">IFERROR(IF($O222=0,"",INDEX($A$5:$P$5,SMALL(IF(--($A222:$P222&lt;$A$6:$P$6),COLUMN($A$5:$P$5),IF($A222:$P222="غ",COLUMN($A$5:$P$5))),COLUMNS($A$7:F222)))),"")</f>
        <v/>
      </c>
      <c r="W222" s="94" t="str">
        <f t="array" ref="W222">IFERROR(IF($O222=0,"",INDEX($A$5:$P$5,SMALL(IF(--($A222:$P222&lt;$A$6:$P$6),COLUMN($A$5:$P$5),IF($A222:$P222="غ",COLUMN($A$5:$P$5))),COLUMNS($A$7:G222)))),"")</f>
        <v/>
      </c>
      <c r="X222" s="94" t="str">
        <f t="array" ref="X222">IFERROR(IF($O222=0,"",INDEX($A$5:$P$5,SMALL(IF(--($A222:$P222&lt;$A$6:$P$6),COLUMN($A$5:$P$5),IF($A222:$P222="غ",COLUMN($A$5:$P$5))),COLUMNS($A$7:H222)))),"")</f>
        <v/>
      </c>
      <c r="Y222" s="94" t="str">
        <f t="array" ref="Y222">IFERROR(IF($O222=0,"",INDEX($A$5:$P$5,SMALL(IF(--($A222:$P222&lt;$A$6:$P$6),COLUMN($A$5:$P$5),IF($A222:$P222="غ",COLUMN($A$5:$P$5))),COLUMNS($A$7:I222)))),"")</f>
        <v/>
      </c>
      <c r="Z222" s="94" t="str">
        <f t="array" ref="Z222">IFERROR(IF($O222=0,"",INDEX($A$5:$P$5,SMALL(IF(--($A222:$P222&lt;$A$6:$P$6),COLUMN($A$5:$P$5),IF($A222:$P222="غ",COLUMN($A$5:$P$5))),COLUMNS($A$7:J222)))),"")</f>
        <v/>
      </c>
      <c r="AA222" s="94" t="str">
        <f t="array" ref="AA222">IFERROR(IF($O222=0,"",INDEX($A$5:$P$5,SMALL(IF(--($A222:$P222&lt;$A$6:$P$6),COLUMN($A$5:$P$5),IF($A222:$P222="غ",COLUMN($A$5:$P$5))),COLUMNS($A$7:K222)))),"")</f>
        <v/>
      </c>
      <c r="AB222" s="94" t="str">
        <f t="array" ref="AB222">IFERROR(IF($O222=0,"",INDEX($A$5:$P$5,SMALL(IF(--($A222:$P222&lt;$A$6:$P$6),COLUMN($A$5:$P$5),IF($A222:$P222="غ",COLUMN($A$5:$P$5))),COLUMNS($A$7:L222)))),"")</f>
        <v/>
      </c>
      <c r="AC222" s="94" t="str">
        <f t="array" ref="AC222">IFERROR(IF($O222=0,"",INDEX($A$5:$P$5,SMALL(IF(--($A222:$P222&lt;$A$6:$P$6),COLUMN($A$5:$P$5),IF($A222:$P222="غ",COLUMN($A$5:$P$5))),COLUMNS($A$7:M222)))),"")</f>
        <v/>
      </c>
      <c r="AD222" s="94" t="str">
        <f t="array" ref="AD222">IFERROR(IF($O222=0,"",INDEX($A$5:$P$5,SMALL(IF(--($A222:$P222&lt;$A$6:$P$6),COLUMN($A$5:$P$5),IF($A222:$P222="غ",COLUMN($A$5:$P$5))),COLUMNS($A$7:N222)))),"")</f>
        <v/>
      </c>
      <c r="AE222" s="94" t="str">
        <f t="array" ref="AE222">IFERROR(IF($O222=0,"",INDEX($A$5:$P$5,SMALL(IF(--($A222:$P222&lt;$A$6:$P$6),COLUMN($A$5:$P$5),IF($A222:$P222="غ",COLUMN($A$5:$P$5))),COLUMNS($A$7:O222)))),"")</f>
        <v/>
      </c>
    </row>
    <row r="223" spans="1:31">
      <c r="A223" s="98">
        <f>ورقة1!P225</f>
        <v>0</v>
      </c>
      <c r="B223" s="98">
        <f>ورقة1!R225</f>
        <v>0</v>
      </c>
      <c r="C223" s="98">
        <f>ورقة1!T225</f>
        <v>0</v>
      </c>
      <c r="D223" s="98">
        <f>ورقة1!V225</f>
        <v>0</v>
      </c>
      <c r="E223" s="98">
        <f>ورقة1!X225</f>
        <v>0</v>
      </c>
      <c r="F223" s="98">
        <f>ورقة1!AA225</f>
        <v>0</v>
      </c>
      <c r="G223" s="98">
        <f>ورقة1!AD225</f>
        <v>0</v>
      </c>
      <c r="H223" s="98">
        <f>ورقة1!AG225</f>
        <v>0</v>
      </c>
      <c r="I223" s="98">
        <f>ورقة1!AJ225</f>
        <v>0</v>
      </c>
      <c r="J223" s="98">
        <f>ورقة1!AM225</f>
        <v>0</v>
      </c>
      <c r="K223" s="98">
        <f>ورقة1!AP225</f>
        <v>0</v>
      </c>
      <c r="L223" s="98">
        <f>ورقة1!AS225</f>
        <v>0</v>
      </c>
      <c r="M223" s="98">
        <f>ورقة1!AV225</f>
        <v>0</v>
      </c>
      <c r="N223" s="98">
        <f>ورقة1!AX225</f>
        <v>0</v>
      </c>
      <c r="O223" s="98">
        <f>ورقة1!AZ225</f>
        <v>0</v>
      </c>
      <c r="P223" s="98">
        <f>ورقة1!BA225</f>
        <v>0</v>
      </c>
      <c r="Q223" s="94" t="str">
        <f t="array" ref="Q223">IFERROR(IF($O223=0,"",INDEX($A$5:$P$5,SMALL(IF(--($A223:$P223&lt;$A$6:$P$6),COLUMN($A$5:$P$5),IF($A223:$P223="غ",COLUMN($A$5:$P$5))),COLUMNS($A$7:A223)))),"")</f>
        <v/>
      </c>
      <c r="R223" s="94" t="str">
        <f t="array" ref="R223">IFERROR(IF($O223=0,"",INDEX($A$5:$P$5,SMALL(IF(--($A223:$P223&lt;$A$6:$P$6),COLUMN($A$5:$P$5),IF($A223:$P223="غ",COLUMN($A$5:$P$5))),COLUMNS($A$7:B223)))),"")</f>
        <v/>
      </c>
      <c r="S223" s="94" t="str">
        <f t="array" ref="S223">IFERROR(IF($O223=0,"",INDEX($A$5:$P$5,SMALL(IF(--($A223:$P223&lt;$A$6:$P$6),COLUMN($A$5:$P$5),IF($A223:$P223="غ",COLUMN($A$5:$P$5))),COLUMNS($A$7:C223)))),"")</f>
        <v/>
      </c>
      <c r="T223" s="94" t="str">
        <f t="array" ref="T223">IFERROR(IF($O223=0,"",INDEX($A$5:$P$5,SMALL(IF(--($A223:$P223&lt;$A$6:$P$6),COLUMN($A$5:$P$5),IF($A223:$P223="غ",COLUMN($A$5:$P$5))),COLUMNS($A$7:D223)))),"")</f>
        <v/>
      </c>
      <c r="U223" s="94" t="str">
        <f t="array" ref="U223">IFERROR(IF($O223=0,"",INDEX($A$5:$P$5,SMALL(IF(--($A223:$P223&lt;$A$6:$P$6),COLUMN($A$5:$P$5),IF($A223:$P223="غ",COLUMN($A$5:$P$5))),COLUMNS($A$7:E223)))),"")</f>
        <v/>
      </c>
      <c r="V223" s="94" t="str">
        <f t="array" ref="V223">IFERROR(IF($O223=0,"",INDEX($A$5:$P$5,SMALL(IF(--($A223:$P223&lt;$A$6:$P$6),COLUMN($A$5:$P$5),IF($A223:$P223="غ",COLUMN($A$5:$P$5))),COLUMNS($A$7:F223)))),"")</f>
        <v/>
      </c>
      <c r="W223" s="94" t="str">
        <f t="array" ref="W223">IFERROR(IF($O223=0,"",INDEX($A$5:$P$5,SMALL(IF(--($A223:$P223&lt;$A$6:$P$6),COLUMN($A$5:$P$5),IF($A223:$P223="غ",COLUMN($A$5:$P$5))),COLUMNS($A$7:G223)))),"")</f>
        <v/>
      </c>
      <c r="X223" s="94" t="str">
        <f t="array" ref="X223">IFERROR(IF($O223=0,"",INDEX($A$5:$P$5,SMALL(IF(--($A223:$P223&lt;$A$6:$P$6),COLUMN($A$5:$P$5),IF($A223:$P223="غ",COLUMN($A$5:$P$5))),COLUMNS($A$7:H223)))),"")</f>
        <v/>
      </c>
      <c r="Y223" s="94" t="str">
        <f t="array" ref="Y223">IFERROR(IF($O223=0,"",INDEX($A$5:$P$5,SMALL(IF(--($A223:$P223&lt;$A$6:$P$6),COLUMN($A$5:$P$5),IF($A223:$P223="غ",COLUMN($A$5:$P$5))),COLUMNS($A$7:I223)))),"")</f>
        <v/>
      </c>
      <c r="Z223" s="94" t="str">
        <f t="array" ref="Z223">IFERROR(IF($O223=0,"",INDEX($A$5:$P$5,SMALL(IF(--($A223:$P223&lt;$A$6:$P$6),COLUMN($A$5:$P$5),IF($A223:$P223="غ",COLUMN($A$5:$P$5))),COLUMNS($A$7:J223)))),"")</f>
        <v/>
      </c>
      <c r="AA223" s="94" t="str">
        <f t="array" ref="AA223">IFERROR(IF($O223=0,"",INDEX($A$5:$P$5,SMALL(IF(--($A223:$P223&lt;$A$6:$P$6),COLUMN($A$5:$P$5),IF($A223:$P223="غ",COLUMN($A$5:$P$5))),COLUMNS($A$7:K223)))),"")</f>
        <v/>
      </c>
      <c r="AB223" s="94" t="str">
        <f t="array" ref="AB223">IFERROR(IF($O223=0,"",INDEX($A$5:$P$5,SMALL(IF(--($A223:$P223&lt;$A$6:$P$6),COLUMN($A$5:$P$5),IF($A223:$P223="غ",COLUMN($A$5:$P$5))),COLUMNS($A$7:L223)))),"")</f>
        <v/>
      </c>
      <c r="AC223" s="94" t="str">
        <f t="array" ref="AC223">IFERROR(IF($O223=0,"",INDEX($A$5:$P$5,SMALL(IF(--($A223:$P223&lt;$A$6:$P$6),COLUMN($A$5:$P$5),IF($A223:$P223="غ",COLUMN($A$5:$P$5))),COLUMNS($A$7:M223)))),"")</f>
        <v/>
      </c>
      <c r="AD223" s="94" t="str">
        <f t="array" ref="AD223">IFERROR(IF($O223=0,"",INDEX($A$5:$P$5,SMALL(IF(--($A223:$P223&lt;$A$6:$P$6),COLUMN($A$5:$P$5),IF($A223:$P223="غ",COLUMN($A$5:$P$5))),COLUMNS($A$7:N223)))),"")</f>
        <v/>
      </c>
      <c r="AE223" s="94" t="str">
        <f t="array" ref="AE223">IFERROR(IF($O223=0,"",INDEX($A$5:$P$5,SMALL(IF(--($A223:$P223&lt;$A$6:$P$6),COLUMN($A$5:$P$5),IF($A223:$P223="غ",COLUMN($A$5:$P$5))),COLUMNS($A$7:O223)))),"")</f>
        <v/>
      </c>
    </row>
    <row r="224" spans="1:31">
      <c r="A224" s="98">
        <f>ورقة1!P226</f>
        <v>0</v>
      </c>
      <c r="B224" s="98">
        <f>ورقة1!R226</f>
        <v>0</v>
      </c>
      <c r="C224" s="98">
        <f>ورقة1!T226</f>
        <v>0</v>
      </c>
      <c r="D224" s="98">
        <f>ورقة1!V226</f>
        <v>0</v>
      </c>
      <c r="E224" s="98">
        <f>ورقة1!X226</f>
        <v>0</v>
      </c>
      <c r="F224" s="98">
        <f>ورقة1!AA226</f>
        <v>0</v>
      </c>
      <c r="G224" s="98">
        <f>ورقة1!AD226</f>
        <v>0</v>
      </c>
      <c r="H224" s="98">
        <f>ورقة1!AG226</f>
        <v>0</v>
      </c>
      <c r="I224" s="98">
        <f>ورقة1!AJ226</f>
        <v>0</v>
      </c>
      <c r="J224" s="98">
        <f>ورقة1!AM226</f>
        <v>0</v>
      </c>
      <c r="K224" s="98">
        <f>ورقة1!AP226</f>
        <v>0</v>
      </c>
      <c r="L224" s="98">
        <f>ورقة1!AS226</f>
        <v>0</v>
      </c>
      <c r="M224" s="98">
        <f>ورقة1!AV226</f>
        <v>0</v>
      </c>
      <c r="N224" s="98">
        <f>ورقة1!AX226</f>
        <v>0</v>
      </c>
      <c r="O224" s="98">
        <f>ورقة1!AZ226</f>
        <v>0</v>
      </c>
      <c r="P224" s="98">
        <f>ورقة1!BA226</f>
        <v>0</v>
      </c>
      <c r="Q224" s="94" t="str">
        <f t="array" ref="Q224">IFERROR(IF($O224=0,"",INDEX($A$5:$P$5,SMALL(IF(--($A224:$P224&lt;$A$6:$P$6),COLUMN($A$5:$P$5),IF($A224:$P224="غ",COLUMN($A$5:$P$5))),COLUMNS($A$7:A224)))),"")</f>
        <v/>
      </c>
      <c r="R224" s="94" t="str">
        <f t="array" ref="R224">IFERROR(IF($O224=0,"",INDEX($A$5:$P$5,SMALL(IF(--($A224:$P224&lt;$A$6:$P$6),COLUMN($A$5:$P$5),IF($A224:$P224="غ",COLUMN($A$5:$P$5))),COLUMNS($A$7:B224)))),"")</f>
        <v/>
      </c>
      <c r="S224" s="94" t="str">
        <f t="array" ref="S224">IFERROR(IF($O224=0,"",INDEX($A$5:$P$5,SMALL(IF(--($A224:$P224&lt;$A$6:$P$6),COLUMN($A$5:$P$5),IF($A224:$P224="غ",COLUMN($A$5:$P$5))),COLUMNS($A$7:C224)))),"")</f>
        <v/>
      </c>
      <c r="T224" s="94" t="str">
        <f t="array" ref="T224">IFERROR(IF($O224=0,"",INDEX($A$5:$P$5,SMALL(IF(--($A224:$P224&lt;$A$6:$P$6),COLUMN($A$5:$P$5),IF($A224:$P224="غ",COLUMN($A$5:$P$5))),COLUMNS($A$7:D224)))),"")</f>
        <v/>
      </c>
      <c r="U224" s="94" t="str">
        <f t="array" ref="U224">IFERROR(IF($O224=0,"",INDEX($A$5:$P$5,SMALL(IF(--($A224:$P224&lt;$A$6:$P$6),COLUMN($A$5:$P$5),IF($A224:$P224="غ",COLUMN($A$5:$P$5))),COLUMNS($A$7:E224)))),"")</f>
        <v/>
      </c>
      <c r="V224" s="94" t="str">
        <f t="array" ref="V224">IFERROR(IF($O224=0,"",INDEX($A$5:$P$5,SMALL(IF(--($A224:$P224&lt;$A$6:$P$6),COLUMN($A$5:$P$5),IF($A224:$P224="غ",COLUMN($A$5:$P$5))),COLUMNS($A$7:F224)))),"")</f>
        <v/>
      </c>
      <c r="W224" s="94" t="str">
        <f t="array" ref="W224">IFERROR(IF($O224=0,"",INDEX($A$5:$P$5,SMALL(IF(--($A224:$P224&lt;$A$6:$P$6),COLUMN($A$5:$P$5),IF($A224:$P224="غ",COLUMN($A$5:$P$5))),COLUMNS($A$7:G224)))),"")</f>
        <v/>
      </c>
      <c r="X224" s="94" t="str">
        <f t="array" ref="X224">IFERROR(IF($O224=0,"",INDEX($A$5:$P$5,SMALL(IF(--($A224:$P224&lt;$A$6:$P$6),COLUMN($A$5:$P$5),IF($A224:$P224="غ",COLUMN($A$5:$P$5))),COLUMNS($A$7:H224)))),"")</f>
        <v/>
      </c>
      <c r="Y224" s="94" t="str">
        <f t="array" ref="Y224">IFERROR(IF($O224=0,"",INDEX($A$5:$P$5,SMALL(IF(--($A224:$P224&lt;$A$6:$P$6),COLUMN($A$5:$P$5),IF($A224:$P224="غ",COLUMN($A$5:$P$5))),COLUMNS($A$7:I224)))),"")</f>
        <v/>
      </c>
      <c r="Z224" s="94" t="str">
        <f t="array" ref="Z224">IFERROR(IF($O224=0,"",INDEX($A$5:$P$5,SMALL(IF(--($A224:$P224&lt;$A$6:$P$6),COLUMN($A$5:$P$5),IF($A224:$P224="غ",COLUMN($A$5:$P$5))),COLUMNS($A$7:J224)))),"")</f>
        <v/>
      </c>
      <c r="AA224" s="94" t="str">
        <f t="array" ref="AA224">IFERROR(IF($O224=0,"",INDEX($A$5:$P$5,SMALL(IF(--($A224:$P224&lt;$A$6:$P$6),COLUMN($A$5:$P$5),IF($A224:$P224="غ",COLUMN($A$5:$P$5))),COLUMNS($A$7:K224)))),"")</f>
        <v/>
      </c>
      <c r="AB224" s="94" t="str">
        <f t="array" ref="AB224">IFERROR(IF($O224=0,"",INDEX($A$5:$P$5,SMALL(IF(--($A224:$P224&lt;$A$6:$P$6),COLUMN($A$5:$P$5),IF($A224:$P224="غ",COLUMN($A$5:$P$5))),COLUMNS($A$7:L224)))),"")</f>
        <v/>
      </c>
      <c r="AC224" s="94" t="str">
        <f t="array" ref="AC224">IFERROR(IF($O224=0,"",INDEX($A$5:$P$5,SMALL(IF(--($A224:$P224&lt;$A$6:$P$6),COLUMN($A$5:$P$5),IF($A224:$P224="غ",COLUMN($A$5:$P$5))),COLUMNS($A$7:M224)))),"")</f>
        <v/>
      </c>
      <c r="AD224" s="94" t="str">
        <f t="array" ref="AD224">IFERROR(IF($O224=0,"",INDEX($A$5:$P$5,SMALL(IF(--($A224:$P224&lt;$A$6:$P$6),COLUMN($A$5:$P$5),IF($A224:$P224="غ",COLUMN($A$5:$P$5))),COLUMNS($A$7:N224)))),"")</f>
        <v/>
      </c>
      <c r="AE224" s="94" t="str">
        <f t="array" ref="AE224">IFERROR(IF($O224=0,"",INDEX($A$5:$P$5,SMALL(IF(--($A224:$P224&lt;$A$6:$P$6),COLUMN($A$5:$P$5),IF($A224:$P224="غ",COLUMN($A$5:$P$5))),COLUMNS($A$7:O224)))),"")</f>
        <v/>
      </c>
    </row>
    <row r="225" spans="1:31">
      <c r="A225" s="98">
        <f>ورقة1!P227</f>
        <v>0</v>
      </c>
      <c r="B225" s="98">
        <f>ورقة1!R227</f>
        <v>0</v>
      </c>
      <c r="C225" s="98">
        <f>ورقة1!T227</f>
        <v>0</v>
      </c>
      <c r="D225" s="98">
        <f>ورقة1!V227</f>
        <v>0</v>
      </c>
      <c r="E225" s="98">
        <f>ورقة1!X227</f>
        <v>0</v>
      </c>
      <c r="F225" s="98">
        <f>ورقة1!AA227</f>
        <v>0</v>
      </c>
      <c r="G225" s="98">
        <f>ورقة1!AD227</f>
        <v>0</v>
      </c>
      <c r="H225" s="98">
        <f>ورقة1!AG227</f>
        <v>0</v>
      </c>
      <c r="I225" s="98">
        <f>ورقة1!AJ227</f>
        <v>0</v>
      </c>
      <c r="J225" s="98">
        <f>ورقة1!AM227</f>
        <v>0</v>
      </c>
      <c r="K225" s="98">
        <f>ورقة1!AP227</f>
        <v>0</v>
      </c>
      <c r="L225" s="98">
        <f>ورقة1!AS227</f>
        <v>0</v>
      </c>
      <c r="M225" s="98">
        <f>ورقة1!AV227</f>
        <v>0</v>
      </c>
      <c r="N225" s="98">
        <f>ورقة1!AX227</f>
        <v>0</v>
      </c>
      <c r="O225" s="98">
        <f>ورقة1!AZ227</f>
        <v>0</v>
      </c>
      <c r="P225" s="98">
        <f>ورقة1!BA227</f>
        <v>0</v>
      </c>
      <c r="Q225" s="94" t="str">
        <f t="array" ref="Q225">IFERROR(IF($O225=0,"",INDEX($A$5:$P$5,SMALL(IF(--($A225:$P225&lt;$A$6:$P$6),COLUMN($A$5:$P$5),IF($A225:$P225="غ",COLUMN($A$5:$P$5))),COLUMNS($A$7:A225)))),"")</f>
        <v/>
      </c>
      <c r="R225" s="94" t="str">
        <f t="array" ref="R225">IFERROR(IF($O225=0,"",INDEX($A$5:$P$5,SMALL(IF(--($A225:$P225&lt;$A$6:$P$6),COLUMN($A$5:$P$5),IF($A225:$P225="غ",COLUMN($A$5:$P$5))),COLUMNS($A$7:B225)))),"")</f>
        <v/>
      </c>
      <c r="S225" s="94" t="str">
        <f t="array" ref="S225">IFERROR(IF($O225=0,"",INDEX($A$5:$P$5,SMALL(IF(--($A225:$P225&lt;$A$6:$P$6),COLUMN($A$5:$P$5),IF($A225:$P225="غ",COLUMN($A$5:$P$5))),COLUMNS($A$7:C225)))),"")</f>
        <v/>
      </c>
      <c r="T225" s="94" t="str">
        <f t="array" ref="T225">IFERROR(IF($O225=0,"",INDEX($A$5:$P$5,SMALL(IF(--($A225:$P225&lt;$A$6:$P$6),COLUMN($A$5:$P$5),IF($A225:$P225="غ",COLUMN($A$5:$P$5))),COLUMNS($A$7:D225)))),"")</f>
        <v/>
      </c>
      <c r="U225" s="94" t="str">
        <f t="array" ref="U225">IFERROR(IF($O225=0,"",INDEX($A$5:$P$5,SMALL(IF(--($A225:$P225&lt;$A$6:$P$6),COLUMN($A$5:$P$5),IF($A225:$P225="غ",COLUMN($A$5:$P$5))),COLUMNS($A$7:E225)))),"")</f>
        <v/>
      </c>
      <c r="V225" s="94" t="str">
        <f t="array" ref="V225">IFERROR(IF($O225=0,"",INDEX($A$5:$P$5,SMALL(IF(--($A225:$P225&lt;$A$6:$P$6),COLUMN($A$5:$P$5),IF($A225:$P225="غ",COLUMN($A$5:$P$5))),COLUMNS($A$7:F225)))),"")</f>
        <v/>
      </c>
      <c r="W225" s="94" t="str">
        <f t="array" ref="W225">IFERROR(IF($O225=0,"",INDEX($A$5:$P$5,SMALL(IF(--($A225:$P225&lt;$A$6:$P$6),COLUMN($A$5:$P$5),IF($A225:$P225="غ",COLUMN($A$5:$P$5))),COLUMNS($A$7:G225)))),"")</f>
        <v/>
      </c>
      <c r="X225" s="94" t="str">
        <f t="array" ref="X225">IFERROR(IF($O225=0,"",INDEX($A$5:$P$5,SMALL(IF(--($A225:$P225&lt;$A$6:$P$6),COLUMN($A$5:$P$5),IF($A225:$P225="غ",COLUMN($A$5:$P$5))),COLUMNS($A$7:H225)))),"")</f>
        <v/>
      </c>
      <c r="Y225" s="94" t="str">
        <f t="array" ref="Y225">IFERROR(IF($O225=0,"",INDEX($A$5:$P$5,SMALL(IF(--($A225:$P225&lt;$A$6:$P$6),COLUMN($A$5:$P$5),IF($A225:$P225="غ",COLUMN($A$5:$P$5))),COLUMNS($A$7:I225)))),"")</f>
        <v/>
      </c>
      <c r="Z225" s="94" t="str">
        <f t="array" ref="Z225">IFERROR(IF($O225=0,"",INDEX($A$5:$P$5,SMALL(IF(--($A225:$P225&lt;$A$6:$P$6),COLUMN($A$5:$P$5),IF($A225:$P225="غ",COLUMN($A$5:$P$5))),COLUMNS($A$7:J225)))),"")</f>
        <v/>
      </c>
      <c r="AA225" s="94" t="str">
        <f t="array" ref="AA225">IFERROR(IF($O225=0,"",INDEX($A$5:$P$5,SMALL(IF(--($A225:$P225&lt;$A$6:$P$6),COLUMN($A$5:$P$5),IF($A225:$P225="غ",COLUMN($A$5:$P$5))),COLUMNS($A$7:K225)))),"")</f>
        <v/>
      </c>
      <c r="AB225" s="94" t="str">
        <f t="array" ref="AB225">IFERROR(IF($O225=0,"",INDEX($A$5:$P$5,SMALL(IF(--($A225:$P225&lt;$A$6:$P$6),COLUMN($A$5:$P$5),IF($A225:$P225="غ",COLUMN($A$5:$P$5))),COLUMNS($A$7:L225)))),"")</f>
        <v/>
      </c>
      <c r="AC225" s="94" t="str">
        <f t="array" ref="AC225">IFERROR(IF($O225=0,"",INDEX($A$5:$P$5,SMALL(IF(--($A225:$P225&lt;$A$6:$P$6),COLUMN($A$5:$P$5),IF($A225:$P225="غ",COLUMN($A$5:$P$5))),COLUMNS($A$7:M225)))),"")</f>
        <v/>
      </c>
      <c r="AD225" s="94" t="str">
        <f t="array" ref="AD225">IFERROR(IF($O225=0,"",INDEX($A$5:$P$5,SMALL(IF(--($A225:$P225&lt;$A$6:$P$6),COLUMN($A$5:$P$5),IF($A225:$P225="غ",COLUMN($A$5:$P$5))),COLUMNS($A$7:N225)))),"")</f>
        <v/>
      </c>
      <c r="AE225" s="94" t="str">
        <f t="array" ref="AE225">IFERROR(IF($O225=0,"",INDEX($A$5:$P$5,SMALL(IF(--($A225:$P225&lt;$A$6:$P$6),COLUMN($A$5:$P$5),IF($A225:$P225="غ",COLUMN($A$5:$P$5))),COLUMNS($A$7:O225)))),"")</f>
        <v/>
      </c>
    </row>
    <row r="226" spans="1:31">
      <c r="A226" s="98">
        <f>ورقة1!P228</f>
        <v>0</v>
      </c>
      <c r="B226" s="98">
        <f>ورقة1!R228</f>
        <v>0</v>
      </c>
      <c r="C226" s="98">
        <f>ورقة1!T228</f>
        <v>0</v>
      </c>
      <c r="D226" s="98">
        <f>ورقة1!V228</f>
        <v>0</v>
      </c>
      <c r="E226" s="98">
        <f>ورقة1!X228</f>
        <v>0</v>
      </c>
      <c r="F226" s="98">
        <f>ورقة1!AA228</f>
        <v>0</v>
      </c>
      <c r="G226" s="98">
        <f>ورقة1!AD228</f>
        <v>0</v>
      </c>
      <c r="H226" s="98">
        <f>ورقة1!AG228</f>
        <v>0</v>
      </c>
      <c r="I226" s="98">
        <f>ورقة1!AJ228</f>
        <v>0</v>
      </c>
      <c r="J226" s="98">
        <f>ورقة1!AM228</f>
        <v>0</v>
      </c>
      <c r="K226" s="98">
        <f>ورقة1!AP228</f>
        <v>0</v>
      </c>
      <c r="L226" s="98">
        <f>ورقة1!AS228</f>
        <v>0</v>
      </c>
      <c r="M226" s="98">
        <f>ورقة1!AV228</f>
        <v>0</v>
      </c>
      <c r="N226" s="98">
        <f>ورقة1!AX228</f>
        <v>0</v>
      </c>
      <c r="O226" s="98">
        <f>ورقة1!AZ228</f>
        <v>0</v>
      </c>
      <c r="P226" s="98">
        <f>ورقة1!BA228</f>
        <v>0</v>
      </c>
      <c r="Q226" s="94" t="str">
        <f t="array" ref="Q226">IFERROR(IF($O226=0,"",INDEX($A$5:$P$5,SMALL(IF(--($A226:$P226&lt;$A$6:$P$6),COLUMN($A$5:$P$5),IF($A226:$P226="غ",COLUMN($A$5:$P$5))),COLUMNS($A$7:A226)))),"")</f>
        <v/>
      </c>
      <c r="R226" s="94" t="str">
        <f t="array" ref="R226">IFERROR(IF($O226=0,"",INDEX($A$5:$P$5,SMALL(IF(--($A226:$P226&lt;$A$6:$P$6),COLUMN($A$5:$P$5),IF($A226:$P226="غ",COLUMN($A$5:$P$5))),COLUMNS($A$7:B226)))),"")</f>
        <v/>
      </c>
      <c r="S226" s="94" t="str">
        <f t="array" ref="S226">IFERROR(IF($O226=0,"",INDEX($A$5:$P$5,SMALL(IF(--($A226:$P226&lt;$A$6:$P$6),COLUMN($A$5:$P$5),IF($A226:$P226="غ",COLUMN($A$5:$P$5))),COLUMNS($A$7:C226)))),"")</f>
        <v/>
      </c>
      <c r="T226" s="94" t="str">
        <f t="array" ref="T226">IFERROR(IF($O226=0,"",INDEX($A$5:$P$5,SMALL(IF(--($A226:$P226&lt;$A$6:$P$6),COLUMN($A$5:$P$5),IF($A226:$P226="غ",COLUMN($A$5:$P$5))),COLUMNS($A$7:D226)))),"")</f>
        <v/>
      </c>
      <c r="U226" s="94" t="str">
        <f t="array" ref="U226">IFERROR(IF($O226=0,"",INDEX($A$5:$P$5,SMALL(IF(--($A226:$P226&lt;$A$6:$P$6),COLUMN($A$5:$P$5),IF($A226:$P226="غ",COLUMN($A$5:$P$5))),COLUMNS($A$7:E226)))),"")</f>
        <v/>
      </c>
      <c r="V226" s="94" t="str">
        <f t="array" ref="V226">IFERROR(IF($O226=0,"",INDEX($A$5:$P$5,SMALL(IF(--($A226:$P226&lt;$A$6:$P$6),COLUMN($A$5:$P$5),IF($A226:$P226="غ",COLUMN($A$5:$P$5))),COLUMNS($A$7:F226)))),"")</f>
        <v/>
      </c>
      <c r="W226" s="94" t="str">
        <f t="array" ref="W226">IFERROR(IF($O226=0,"",INDEX($A$5:$P$5,SMALL(IF(--($A226:$P226&lt;$A$6:$P$6),COLUMN($A$5:$P$5),IF($A226:$P226="غ",COLUMN($A$5:$P$5))),COLUMNS($A$7:G226)))),"")</f>
        <v/>
      </c>
      <c r="X226" s="94" t="str">
        <f t="array" ref="X226">IFERROR(IF($O226=0,"",INDEX($A$5:$P$5,SMALL(IF(--($A226:$P226&lt;$A$6:$P$6),COLUMN($A$5:$P$5),IF($A226:$P226="غ",COLUMN($A$5:$P$5))),COLUMNS($A$7:H226)))),"")</f>
        <v/>
      </c>
      <c r="Y226" s="94" t="str">
        <f t="array" ref="Y226">IFERROR(IF($O226=0,"",INDEX($A$5:$P$5,SMALL(IF(--($A226:$P226&lt;$A$6:$P$6),COLUMN($A$5:$P$5),IF($A226:$P226="غ",COLUMN($A$5:$P$5))),COLUMNS($A$7:I226)))),"")</f>
        <v/>
      </c>
      <c r="Z226" s="94" t="str">
        <f t="array" ref="Z226">IFERROR(IF($O226=0,"",INDEX($A$5:$P$5,SMALL(IF(--($A226:$P226&lt;$A$6:$P$6),COLUMN($A$5:$P$5),IF($A226:$P226="غ",COLUMN($A$5:$P$5))),COLUMNS($A$7:J226)))),"")</f>
        <v/>
      </c>
      <c r="AA226" s="94" t="str">
        <f t="array" ref="AA226">IFERROR(IF($O226=0,"",INDEX($A$5:$P$5,SMALL(IF(--($A226:$P226&lt;$A$6:$P$6),COLUMN($A$5:$P$5),IF($A226:$P226="غ",COLUMN($A$5:$P$5))),COLUMNS($A$7:K226)))),"")</f>
        <v/>
      </c>
      <c r="AB226" s="94" t="str">
        <f t="array" ref="AB226">IFERROR(IF($O226=0,"",INDEX($A$5:$P$5,SMALL(IF(--($A226:$P226&lt;$A$6:$P$6),COLUMN($A$5:$P$5),IF($A226:$P226="غ",COLUMN($A$5:$P$5))),COLUMNS($A$7:L226)))),"")</f>
        <v/>
      </c>
      <c r="AC226" s="94" t="str">
        <f t="array" ref="AC226">IFERROR(IF($O226=0,"",INDEX($A$5:$P$5,SMALL(IF(--($A226:$P226&lt;$A$6:$P$6),COLUMN($A$5:$P$5),IF($A226:$P226="غ",COLUMN($A$5:$P$5))),COLUMNS($A$7:M226)))),"")</f>
        <v/>
      </c>
      <c r="AD226" s="94" t="str">
        <f t="array" ref="AD226">IFERROR(IF($O226=0,"",INDEX($A$5:$P$5,SMALL(IF(--($A226:$P226&lt;$A$6:$P$6),COLUMN($A$5:$P$5),IF($A226:$P226="غ",COLUMN($A$5:$P$5))),COLUMNS($A$7:N226)))),"")</f>
        <v/>
      </c>
      <c r="AE226" s="94" t="str">
        <f t="array" ref="AE226">IFERROR(IF($O226=0,"",INDEX($A$5:$P$5,SMALL(IF(--($A226:$P226&lt;$A$6:$P$6),COLUMN($A$5:$P$5),IF($A226:$P226="غ",COLUMN($A$5:$P$5))),COLUMNS($A$7:O226)))),"")</f>
        <v/>
      </c>
    </row>
    <row r="227" spans="1:31">
      <c r="A227" s="98">
        <f>ورقة1!P229</f>
        <v>0</v>
      </c>
      <c r="B227" s="98">
        <f>ورقة1!R229</f>
        <v>0</v>
      </c>
      <c r="C227" s="98">
        <f>ورقة1!T229</f>
        <v>0</v>
      </c>
      <c r="D227" s="98">
        <f>ورقة1!V229</f>
        <v>0</v>
      </c>
      <c r="E227" s="98">
        <f>ورقة1!X229</f>
        <v>0</v>
      </c>
      <c r="F227" s="98">
        <f>ورقة1!AA229</f>
        <v>0</v>
      </c>
      <c r="G227" s="98">
        <f>ورقة1!AD229</f>
        <v>0</v>
      </c>
      <c r="H227" s="98">
        <f>ورقة1!AG229</f>
        <v>0</v>
      </c>
      <c r="I227" s="98">
        <f>ورقة1!AJ229</f>
        <v>0</v>
      </c>
      <c r="J227" s="98">
        <f>ورقة1!AM229</f>
        <v>0</v>
      </c>
      <c r="K227" s="98">
        <f>ورقة1!AP229</f>
        <v>0</v>
      </c>
      <c r="L227" s="98">
        <f>ورقة1!AS229</f>
        <v>0</v>
      </c>
      <c r="M227" s="98">
        <f>ورقة1!AV229</f>
        <v>0</v>
      </c>
      <c r="N227" s="98">
        <f>ورقة1!AX229</f>
        <v>0</v>
      </c>
      <c r="O227" s="98">
        <f>ورقة1!AZ229</f>
        <v>0</v>
      </c>
      <c r="P227" s="98">
        <f>ورقة1!BA229</f>
        <v>0</v>
      </c>
      <c r="Q227" s="94" t="str">
        <f t="array" ref="Q227">IFERROR(IF($O227=0,"",INDEX($A$5:$P$5,SMALL(IF(--($A227:$P227&lt;$A$6:$P$6),COLUMN($A$5:$P$5),IF($A227:$P227="غ",COLUMN($A$5:$P$5))),COLUMNS($A$7:A227)))),"")</f>
        <v/>
      </c>
      <c r="R227" s="94" t="str">
        <f t="array" ref="R227">IFERROR(IF($O227=0,"",INDEX($A$5:$P$5,SMALL(IF(--($A227:$P227&lt;$A$6:$P$6),COLUMN($A$5:$P$5),IF($A227:$P227="غ",COLUMN($A$5:$P$5))),COLUMNS($A$7:B227)))),"")</f>
        <v/>
      </c>
      <c r="S227" s="94" t="str">
        <f t="array" ref="S227">IFERROR(IF($O227=0,"",INDEX($A$5:$P$5,SMALL(IF(--($A227:$P227&lt;$A$6:$P$6),COLUMN($A$5:$P$5),IF($A227:$P227="غ",COLUMN($A$5:$P$5))),COLUMNS($A$7:C227)))),"")</f>
        <v/>
      </c>
      <c r="T227" s="94" t="str">
        <f t="array" ref="T227">IFERROR(IF($O227=0,"",INDEX($A$5:$P$5,SMALL(IF(--($A227:$P227&lt;$A$6:$P$6),COLUMN($A$5:$P$5),IF($A227:$P227="غ",COLUMN($A$5:$P$5))),COLUMNS($A$7:D227)))),"")</f>
        <v/>
      </c>
      <c r="U227" s="94" t="str">
        <f t="array" ref="U227">IFERROR(IF($O227=0,"",INDEX($A$5:$P$5,SMALL(IF(--($A227:$P227&lt;$A$6:$P$6),COLUMN($A$5:$P$5),IF($A227:$P227="غ",COLUMN($A$5:$P$5))),COLUMNS($A$7:E227)))),"")</f>
        <v/>
      </c>
      <c r="V227" s="94" t="str">
        <f t="array" ref="V227">IFERROR(IF($O227=0,"",INDEX($A$5:$P$5,SMALL(IF(--($A227:$P227&lt;$A$6:$P$6),COLUMN($A$5:$P$5),IF($A227:$P227="غ",COLUMN($A$5:$P$5))),COLUMNS($A$7:F227)))),"")</f>
        <v/>
      </c>
      <c r="W227" s="94" t="str">
        <f t="array" ref="W227">IFERROR(IF($O227=0,"",INDEX($A$5:$P$5,SMALL(IF(--($A227:$P227&lt;$A$6:$P$6),COLUMN($A$5:$P$5),IF($A227:$P227="غ",COLUMN($A$5:$P$5))),COLUMNS($A$7:G227)))),"")</f>
        <v/>
      </c>
      <c r="X227" s="94" t="str">
        <f t="array" ref="X227">IFERROR(IF($O227=0,"",INDEX($A$5:$P$5,SMALL(IF(--($A227:$P227&lt;$A$6:$P$6),COLUMN($A$5:$P$5),IF($A227:$P227="غ",COLUMN($A$5:$P$5))),COLUMNS($A$7:H227)))),"")</f>
        <v/>
      </c>
      <c r="Y227" s="94" t="str">
        <f t="array" ref="Y227">IFERROR(IF($O227=0,"",INDEX($A$5:$P$5,SMALL(IF(--($A227:$P227&lt;$A$6:$P$6),COLUMN($A$5:$P$5),IF($A227:$P227="غ",COLUMN($A$5:$P$5))),COLUMNS($A$7:I227)))),"")</f>
        <v/>
      </c>
      <c r="Z227" s="94" t="str">
        <f t="array" ref="Z227">IFERROR(IF($O227=0,"",INDEX($A$5:$P$5,SMALL(IF(--($A227:$P227&lt;$A$6:$P$6),COLUMN($A$5:$P$5),IF($A227:$P227="غ",COLUMN($A$5:$P$5))),COLUMNS($A$7:J227)))),"")</f>
        <v/>
      </c>
      <c r="AA227" s="94" t="str">
        <f t="array" ref="AA227">IFERROR(IF($O227=0,"",INDEX($A$5:$P$5,SMALL(IF(--($A227:$P227&lt;$A$6:$P$6),COLUMN($A$5:$P$5),IF($A227:$P227="غ",COLUMN($A$5:$P$5))),COLUMNS($A$7:K227)))),"")</f>
        <v/>
      </c>
      <c r="AB227" s="94" t="str">
        <f t="array" ref="AB227">IFERROR(IF($O227=0,"",INDEX($A$5:$P$5,SMALL(IF(--($A227:$P227&lt;$A$6:$P$6),COLUMN($A$5:$P$5),IF($A227:$P227="غ",COLUMN($A$5:$P$5))),COLUMNS($A$7:L227)))),"")</f>
        <v/>
      </c>
      <c r="AC227" s="94" t="str">
        <f t="array" ref="AC227">IFERROR(IF($O227=0,"",INDEX($A$5:$P$5,SMALL(IF(--($A227:$P227&lt;$A$6:$P$6),COLUMN($A$5:$P$5),IF($A227:$P227="غ",COLUMN($A$5:$P$5))),COLUMNS($A$7:M227)))),"")</f>
        <v/>
      </c>
      <c r="AD227" s="94" t="str">
        <f t="array" ref="AD227">IFERROR(IF($O227=0,"",INDEX($A$5:$P$5,SMALL(IF(--($A227:$P227&lt;$A$6:$P$6),COLUMN($A$5:$P$5),IF($A227:$P227="غ",COLUMN($A$5:$P$5))),COLUMNS($A$7:N227)))),"")</f>
        <v/>
      </c>
      <c r="AE227" s="94" t="str">
        <f t="array" ref="AE227">IFERROR(IF($O227=0,"",INDEX($A$5:$P$5,SMALL(IF(--($A227:$P227&lt;$A$6:$P$6),COLUMN($A$5:$P$5),IF($A227:$P227="غ",COLUMN($A$5:$P$5))),COLUMNS($A$7:O227)))),"")</f>
        <v/>
      </c>
    </row>
    <row r="228" spans="1:31">
      <c r="A228" s="98">
        <f>ورقة1!P230</f>
        <v>0</v>
      </c>
      <c r="B228" s="98">
        <f>ورقة1!R230</f>
        <v>0</v>
      </c>
      <c r="C228" s="98">
        <f>ورقة1!T230</f>
        <v>0</v>
      </c>
      <c r="D228" s="98">
        <f>ورقة1!V230</f>
        <v>0</v>
      </c>
      <c r="E228" s="98">
        <f>ورقة1!X230</f>
        <v>0</v>
      </c>
      <c r="F228" s="98">
        <f>ورقة1!AA230</f>
        <v>0</v>
      </c>
      <c r="G228" s="98">
        <f>ورقة1!AD230</f>
        <v>0</v>
      </c>
      <c r="H228" s="98">
        <f>ورقة1!AG230</f>
        <v>0</v>
      </c>
      <c r="I228" s="98">
        <f>ورقة1!AJ230</f>
        <v>0</v>
      </c>
      <c r="J228" s="98">
        <f>ورقة1!AM230</f>
        <v>0</v>
      </c>
      <c r="K228" s="98">
        <f>ورقة1!AP230</f>
        <v>0</v>
      </c>
      <c r="L228" s="98">
        <f>ورقة1!AS230</f>
        <v>0</v>
      </c>
      <c r="M228" s="98">
        <f>ورقة1!AV230</f>
        <v>0</v>
      </c>
      <c r="N228" s="98">
        <f>ورقة1!AX230</f>
        <v>0</v>
      </c>
      <c r="O228" s="98">
        <f>ورقة1!AZ230</f>
        <v>0</v>
      </c>
      <c r="P228" s="98">
        <f>ورقة1!BA230</f>
        <v>0</v>
      </c>
      <c r="Q228" s="94" t="str">
        <f t="array" ref="Q228">IFERROR(IF($O228=0,"",INDEX($A$5:$P$5,SMALL(IF(--($A228:$P228&lt;$A$6:$P$6),COLUMN($A$5:$P$5),IF($A228:$P228="غ",COLUMN($A$5:$P$5))),COLUMNS($A$7:A228)))),"")</f>
        <v/>
      </c>
      <c r="R228" s="94" t="str">
        <f t="array" ref="R228">IFERROR(IF($O228=0,"",INDEX($A$5:$P$5,SMALL(IF(--($A228:$P228&lt;$A$6:$P$6),COLUMN($A$5:$P$5),IF($A228:$P228="غ",COLUMN($A$5:$P$5))),COLUMNS($A$7:B228)))),"")</f>
        <v/>
      </c>
      <c r="S228" s="94" t="str">
        <f t="array" ref="S228">IFERROR(IF($O228=0,"",INDEX($A$5:$P$5,SMALL(IF(--($A228:$P228&lt;$A$6:$P$6),COLUMN($A$5:$P$5),IF($A228:$P228="غ",COLUMN($A$5:$P$5))),COLUMNS($A$7:C228)))),"")</f>
        <v/>
      </c>
      <c r="T228" s="94" t="str">
        <f t="array" ref="T228">IFERROR(IF($O228=0,"",INDEX($A$5:$P$5,SMALL(IF(--($A228:$P228&lt;$A$6:$P$6),COLUMN($A$5:$P$5),IF($A228:$P228="غ",COLUMN($A$5:$P$5))),COLUMNS($A$7:D228)))),"")</f>
        <v/>
      </c>
      <c r="U228" s="94" t="str">
        <f t="array" ref="U228">IFERROR(IF($O228=0,"",INDEX($A$5:$P$5,SMALL(IF(--($A228:$P228&lt;$A$6:$P$6),COLUMN($A$5:$P$5),IF($A228:$P228="غ",COLUMN($A$5:$P$5))),COLUMNS($A$7:E228)))),"")</f>
        <v/>
      </c>
      <c r="V228" s="94" t="str">
        <f t="array" ref="V228">IFERROR(IF($O228=0,"",INDEX($A$5:$P$5,SMALL(IF(--($A228:$P228&lt;$A$6:$P$6),COLUMN($A$5:$P$5),IF($A228:$P228="غ",COLUMN($A$5:$P$5))),COLUMNS($A$7:F228)))),"")</f>
        <v/>
      </c>
      <c r="W228" s="94" t="str">
        <f t="array" ref="W228">IFERROR(IF($O228=0,"",INDEX($A$5:$P$5,SMALL(IF(--($A228:$P228&lt;$A$6:$P$6),COLUMN($A$5:$P$5),IF($A228:$P228="غ",COLUMN($A$5:$P$5))),COLUMNS($A$7:G228)))),"")</f>
        <v/>
      </c>
      <c r="X228" s="94" t="str">
        <f t="array" ref="X228">IFERROR(IF($O228=0,"",INDEX($A$5:$P$5,SMALL(IF(--($A228:$P228&lt;$A$6:$P$6),COLUMN($A$5:$P$5),IF($A228:$P228="غ",COLUMN($A$5:$P$5))),COLUMNS($A$7:H228)))),"")</f>
        <v/>
      </c>
      <c r="Y228" s="94" t="str">
        <f t="array" ref="Y228">IFERROR(IF($O228=0,"",INDEX($A$5:$P$5,SMALL(IF(--($A228:$P228&lt;$A$6:$P$6),COLUMN($A$5:$P$5),IF($A228:$P228="غ",COLUMN($A$5:$P$5))),COLUMNS($A$7:I228)))),"")</f>
        <v/>
      </c>
      <c r="Z228" s="94" t="str">
        <f t="array" ref="Z228">IFERROR(IF($O228=0,"",INDEX($A$5:$P$5,SMALL(IF(--($A228:$P228&lt;$A$6:$P$6),COLUMN($A$5:$P$5),IF($A228:$P228="غ",COLUMN($A$5:$P$5))),COLUMNS($A$7:J228)))),"")</f>
        <v/>
      </c>
      <c r="AA228" s="94" t="str">
        <f t="array" ref="AA228">IFERROR(IF($O228=0,"",INDEX($A$5:$P$5,SMALL(IF(--($A228:$P228&lt;$A$6:$P$6),COLUMN($A$5:$P$5),IF($A228:$P228="غ",COLUMN($A$5:$P$5))),COLUMNS($A$7:K228)))),"")</f>
        <v/>
      </c>
      <c r="AB228" s="94" t="str">
        <f t="array" ref="AB228">IFERROR(IF($O228=0,"",INDEX($A$5:$P$5,SMALL(IF(--($A228:$P228&lt;$A$6:$P$6),COLUMN($A$5:$P$5),IF($A228:$P228="غ",COLUMN($A$5:$P$5))),COLUMNS($A$7:L228)))),"")</f>
        <v/>
      </c>
      <c r="AC228" s="94" t="str">
        <f t="array" ref="AC228">IFERROR(IF($O228=0,"",INDEX($A$5:$P$5,SMALL(IF(--($A228:$P228&lt;$A$6:$P$6),COLUMN($A$5:$P$5),IF($A228:$P228="غ",COLUMN($A$5:$P$5))),COLUMNS($A$7:M228)))),"")</f>
        <v/>
      </c>
      <c r="AD228" s="94" t="str">
        <f t="array" ref="AD228">IFERROR(IF($O228=0,"",INDEX($A$5:$P$5,SMALL(IF(--($A228:$P228&lt;$A$6:$P$6),COLUMN($A$5:$P$5),IF($A228:$P228="غ",COLUMN($A$5:$P$5))),COLUMNS($A$7:N228)))),"")</f>
        <v/>
      </c>
      <c r="AE228" s="94" t="str">
        <f t="array" ref="AE228">IFERROR(IF($O228=0,"",INDEX($A$5:$P$5,SMALL(IF(--($A228:$P228&lt;$A$6:$P$6),COLUMN($A$5:$P$5),IF($A228:$P228="غ",COLUMN($A$5:$P$5))),COLUMNS($A$7:O228)))),"")</f>
        <v/>
      </c>
    </row>
    <row r="229" spans="1:31">
      <c r="A229" s="98">
        <f>ورقة1!P231</f>
        <v>0</v>
      </c>
      <c r="B229" s="98">
        <f>ورقة1!R231</f>
        <v>0</v>
      </c>
      <c r="C229" s="98">
        <f>ورقة1!T231</f>
        <v>0</v>
      </c>
      <c r="D229" s="98">
        <f>ورقة1!V231</f>
        <v>0</v>
      </c>
      <c r="E229" s="98">
        <f>ورقة1!X231</f>
        <v>0</v>
      </c>
      <c r="F229" s="98">
        <f>ورقة1!AA231</f>
        <v>0</v>
      </c>
      <c r="G229" s="98">
        <f>ورقة1!AD231</f>
        <v>0</v>
      </c>
      <c r="H229" s="98">
        <f>ورقة1!AG231</f>
        <v>0</v>
      </c>
      <c r="I229" s="98">
        <f>ورقة1!AJ231</f>
        <v>0</v>
      </c>
      <c r="J229" s="98">
        <f>ورقة1!AM231</f>
        <v>0</v>
      </c>
      <c r="K229" s="98">
        <f>ورقة1!AP231</f>
        <v>0</v>
      </c>
      <c r="L229" s="98">
        <f>ورقة1!AS231</f>
        <v>0</v>
      </c>
      <c r="M229" s="98">
        <f>ورقة1!AV231</f>
        <v>0</v>
      </c>
      <c r="N229" s="98">
        <f>ورقة1!AX231</f>
        <v>0</v>
      </c>
      <c r="O229" s="98">
        <f>ورقة1!AZ231</f>
        <v>0</v>
      </c>
      <c r="P229" s="98">
        <f>ورقة1!BA231</f>
        <v>0</v>
      </c>
      <c r="Q229" s="94" t="str">
        <f t="array" ref="Q229">IFERROR(IF($O229=0,"",INDEX($A$5:$P$5,SMALL(IF(--($A229:$P229&lt;$A$6:$P$6),COLUMN($A$5:$P$5),IF($A229:$P229="غ",COLUMN($A$5:$P$5))),COLUMNS($A$7:A229)))),"")</f>
        <v/>
      </c>
      <c r="R229" s="94" t="str">
        <f t="array" ref="R229">IFERROR(IF($O229=0,"",INDEX($A$5:$P$5,SMALL(IF(--($A229:$P229&lt;$A$6:$P$6),COLUMN($A$5:$P$5),IF($A229:$P229="غ",COLUMN($A$5:$P$5))),COLUMNS($A$7:B229)))),"")</f>
        <v/>
      </c>
      <c r="S229" s="94" t="str">
        <f t="array" ref="S229">IFERROR(IF($O229=0,"",INDEX($A$5:$P$5,SMALL(IF(--($A229:$P229&lt;$A$6:$P$6),COLUMN($A$5:$P$5),IF($A229:$P229="غ",COLUMN($A$5:$P$5))),COLUMNS($A$7:C229)))),"")</f>
        <v/>
      </c>
      <c r="T229" s="94" t="str">
        <f t="array" ref="T229">IFERROR(IF($O229=0,"",INDEX($A$5:$P$5,SMALL(IF(--($A229:$P229&lt;$A$6:$P$6),COLUMN($A$5:$P$5),IF($A229:$P229="غ",COLUMN($A$5:$P$5))),COLUMNS($A$7:D229)))),"")</f>
        <v/>
      </c>
      <c r="U229" s="94" t="str">
        <f t="array" ref="U229">IFERROR(IF($O229=0,"",INDEX($A$5:$P$5,SMALL(IF(--($A229:$P229&lt;$A$6:$P$6),COLUMN($A$5:$P$5),IF($A229:$P229="غ",COLUMN($A$5:$P$5))),COLUMNS($A$7:E229)))),"")</f>
        <v/>
      </c>
      <c r="V229" s="94" t="str">
        <f t="array" ref="V229">IFERROR(IF($O229=0,"",INDEX($A$5:$P$5,SMALL(IF(--($A229:$P229&lt;$A$6:$P$6),COLUMN($A$5:$P$5),IF($A229:$P229="غ",COLUMN($A$5:$P$5))),COLUMNS($A$7:F229)))),"")</f>
        <v/>
      </c>
      <c r="W229" s="94" t="str">
        <f t="array" ref="W229">IFERROR(IF($O229=0,"",INDEX($A$5:$P$5,SMALL(IF(--($A229:$P229&lt;$A$6:$P$6),COLUMN($A$5:$P$5),IF($A229:$P229="غ",COLUMN($A$5:$P$5))),COLUMNS($A$7:G229)))),"")</f>
        <v/>
      </c>
      <c r="X229" s="94" t="str">
        <f t="array" ref="X229">IFERROR(IF($O229=0,"",INDEX($A$5:$P$5,SMALL(IF(--($A229:$P229&lt;$A$6:$P$6),COLUMN($A$5:$P$5),IF($A229:$P229="غ",COLUMN($A$5:$P$5))),COLUMNS($A$7:H229)))),"")</f>
        <v/>
      </c>
      <c r="Y229" s="94" t="str">
        <f t="array" ref="Y229">IFERROR(IF($O229=0,"",INDEX($A$5:$P$5,SMALL(IF(--($A229:$P229&lt;$A$6:$P$6),COLUMN($A$5:$P$5),IF($A229:$P229="غ",COLUMN($A$5:$P$5))),COLUMNS($A$7:I229)))),"")</f>
        <v/>
      </c>
      <c r="Z229" s="94" t="str">
        <f t="array" ref="Z229">IFERROR(IF($O229=0,"",INDEX($A$5:$P$5,SMALL(IF(--($A229:$P229&lt;$A$6:$P$6),COLUMN($A$5:$P$5),IF($A229:$P229="غ",COLUMN($A$5:$P$5))),COLUMNS($A$7:J229)))),"")</f>
        <v/>
      </c>
      <c r="AA229" s="94" t="str">
        <f t="array" ref="AA229">IFERROR(IF($O229=0,"",INDEX($A$5:$P$5,SMALL(IF(--($A229:$P229&lt;$A$6:$P$6),COLUMN($A$5:$P$5),IF($A229:$P229="غ",COLUMN($A$5:$P$5))),COLUMNS($A$7:K229)))),"")</f>
        <v/>
      </c>
      <c r="AB229" s="94" t="str">
        <f t="array" ref="AB229">IFERROR(IF($O229=0,"",INDEX($A$5:$P$5,SMALL(IF(--($A229:$P229&lt;$A$6:$P$6),COLUMN($A$5:$P$5),IF($A229:$P229="غ",COLUMN($A$5:$P$5))),COLUMNS($A$7:L229)))),"")</f>
        <v/>
      </c>
      <c r="AC229" s="94" t="str">
        <f t="array" ref="AC229">IFERROR(IF($O229=0,"",INDEX($A$5:$P$5,SMALL(IF(--($A229:$P229&lt;$A$6:$P$6),COLUMN($A$5:$P$5),IF($A229:$P229="غ",COLUMN($A$5:$P$5))),COLUMNS($A$7:M229)))),"")</f>
        <v/>
      </c>
      <c r="AD229" s="94" t="str">
        <f t="array" ref="AD229">IFERROR(IF($O229=0,"",INDEX($A$5:$P$5,SMALL(IF(--($A229:$P229&lt;$A$6:$P$6),COLUMN($A$5:$P$5),IF($A229:$P229="غ",COLUMN($A$5:$P$5))),COLUMNS($A$7:N229)))),"")</f>
        <v/>
      </c>
      <c r="AE229" s="94" t="str">
        <f t="array" ref="AE229">IFERROR(IF($O229=0,"",INDEX($A$5:$P$5,SMALL(IF(--($A229:$P229&lt;$A$6:$P$6),COLUMN($A$5:$P$5),IF($A229:$P229="غ",COLUMN($A$5:$P$5))),COLUMNS($A$7:O229)))),"")</f>
        <v/>
      </c>
    </row>
    <row r="230" spans="1:31">
      <c r="A230" s="98">
        <f>ورقة1!P232</f>
        <v>0</v>
      </c>
      <c r="B230" s="98">
        <f>ورقة1!R232</f>
        <v>0</v>
      </c>
      <c r="C230" s="98">
        <f>ورقة1!T232</f>
        <v>0</v>
      </c>
      <c r="D230" s="98">
        <f>ورقة1!V232</f>
        <v>0</v>
      </c>
      <c r="E230" s="98">
        <f>ورقة1!X232</f>
        <v>0</v>
      </c>
      <c r="F230" s="98">
        <f>ورقة1!AA232</f>
        <v>0</v>
      </c>
      <c r="G230" s="98">
        <f>ورقة1!AD232</f>
        <v>0</v>
      </c>
      <c r="H230" s="98">
        <f>ورقة1!AG232</f>
        <v>0</v>
      </c>
      <c r="I230" s="98">
        <f>ورقة1!AJ232</f>
        <v>0</v>
      </c>
      <c r="J230" s="98">
        <f>ورقة1!AM232</f>
        <v>0</v>
      </c>
      <c r="K230" s="98">
        <f>ورقة1!AP232</f>
        <v>0</v>
      </c>
      <c r="L230" s="98">
        <f>ورقة1!AS232</f>
        <v>0</v>
      </c>
      <c r="M230" s="98">
        <f>ورقة1!AV232</f>
        <v>0</v>
      </c>
      <c r="N230" s="98">
        <f>ورقة1!AX232</f>
        <v>0</v>
      </c>
      <c r="O230" s="98">
        <f>ورقة1!AZ232</f>
        <v>0</v>
      </c>
      <c r="P230" s="98">
        <f>ورقة1!BA232</f>
        <v>0</v>
      </c>
      <c r="Q230" s="94" t="str">
        <f t="array" ref="Q230">IFERROR(IF($O230=0,"",INDEX($A$5:$P$5,SMALL(IF(--($A230:$P230&lt;$A$6:$P$6),COLUMN($A$5:$P$5),IF($A230:$P230="غ",COLUMN($A$5:$P$5))),COLUMNS($A$7:A230)))),"")</f>
        <v/>
      </c>
      <c r="R230" s="94" t="str">
        <f t="array" ref="R230">IFERROR(IF($O230=0,"",INDEX($A$5:$P$5,SMALL(IF(--($A230:$P230&lt;$A$6:$P$6),COLUMN($A$5:$P$5),IF($A230:$P230="غ",COLUMN($A$5:$P$5))),COLUMNS($A$7:B230)))),"")</f>
        <v/>
      </c>
      <c r="S230" s="94" t="str">
        <f t="array" ref="S230">IFERROR(IF($O230=0,"",INDEX($A$5:$P$5,SMALL(IF(--($A230:$P230&lt;$A$6:$P$6),COLUMN($A$5:$P$5),IF($A230:$P230="غ",COLUMN($A$5:$P$5))),COLUMNS($A$7:C230)))),"")</f>
        <v/>
      </c>
      <c r="T230" s="94" t="str">
        <f t="array" ref="T230">IFERROR(IF($O230=0,"",INDEX($A$5:$P$5,SMALL(IF(--($A230:$P230&lt;$A$6:$P$6),COLUMN($A$5:$P$5),IF($A230:$P230="غ",COLUMN($A$5:$P$5))),COLUMNS($A$7:D230)))),"")</f>
        <v/>
      </c>
      <c r="U230" s="94" t="str">
        <f t="array" ref="U230">IFERROR(IF($O230=0,"",INDEX($A$5:$P$5,SMALL(IF(--($A230:$P230&lt;$A$6:$P$6),COLUMN($A$5:$P$5),IF($A230:$P230="غ",COLUMN($A$5:$P$5))),COLUMNS($A$7:E230)))),"")</f>
        <v/>
      </c>
      <c r="V230" s="94" t="str">
        <f t="array" ref="V230">IFERROR(IF($O230=0,"",INDEX($A$5:$P$5,SMALL(IF(--($A230:$P230&lt;$A$6:$P$6),COLUMN($A$5:$P$5),IF($A230:$P230="غ",COLUMN($A$5:$P$5))),COLUMNS($A$7:F230)))),"")</f>
        <v/>
      </c>
      <c r="W230" s="94" t="str">
        <f t="array" ref="W230">IFERROR(IF($O230=0,"",INDEX($A$5:$P$5,SMALL(IF(--($A230:$P230&lt;$A$6:$P$6),COLUMN($A$5:$P$5),IF($A230:$P230="غ",COLUMN($A$5:$P$5))),COLUMNS($A$7:G230)))),"")</f>
        <v/>
      </c>
      <c r="X230" s="94" t="str">
        <f t="array" ref="X230">IFERROR(IF($O230=0,"",INDEX($A$5:$P$5,SMALL(IF(--($A230:$P230&lt;$A$6:$P$6),COLUMN($A$5:$P$5),IF($A230:$P230="غ",COLUMN($A$5:$P$5))),COLUMNS($A$7:H230)))),"")</f>
        <v/>
      </c>
      <c r="Y230" s="94" t="str">
        <f t="array" ref="Y230">IFERROR(IF($O230=0,"",INDEX($A$5:$P$5,SMALL(IF(--($A230:$P230&lt;$A$6:$P$6),COLUMN($A$5:$P$5),IF($A230:$P230="غ",COLUMN($A$5:$P$5))),COLUMNS($A$7:I230)))),"")</f>
        <v/>
      </c>
      <c r="Z230" s="94" t="str">
        <f t="array" ref="Z230">IFERROR(IF($O230=0,"",INDEX($A$5:$P$5,SMALL(IF(--($A230:$P230&lt;$A$6:$P$6),COLUMN($A$5:$P$5),IF($A230:$P230="غ",COLUMN($A$5:$P$5))),COLUMNS($A$7:J230)))),"")</f>
        <v/>
      </c>
      <c r="AA230" s="94" t="str">
        <f t="array" ref="AA230">IFERROR(IF($O230=0,"",INDEX($A$5:$P$5,SMALL(IF(--($A230:$P230&lt;$A$6:$P$6),COLUMN($A$5:$P$5),IF($A230:$P230="غ",COLUMN($A$5:$P$5))),COLUMNS($A$7:K230)))),"")</f>
        <v/>
      </c>
      <c r="AB230" s="94" t="str">
        <f t="array" ref="AB230">IFERROR(IF($O230=0,"",INDEX($A$5:$P$5,SMALL(IF(--($A230:$P230&lt;$A$6:$P$6),COLUMN($A$5:$P$5),IF($A230:$P230="غ",COLUMN($A$5:$P$5))),COLUMNS($A$7:L230)))),"")</f>
        <v/>
      </c>
      <c r="AC230" s="94" t="str">
        <f t="array" ref="AC230">IFERROR(IF($O230=0,"",INDEX($A$5:$P$5,SMALL(IF(--($A230:$P230&lt;$A$6:$P$6),COLUMN($A$5:$P$5),IF($A230:$P230="غ",COLUMN($A$5:$P$5))),COLUMNS($A$7:M230)))),"")</f>
        <v/>
      </c>
      <c r="AD230" s="94" t="str">
        <f t="array" ref="AD230">IFERROR(IF($O230=0,"",INDEX($A$5:$P$5,SMALL(IF(--($A230:$P230&lt;$A$6:$P$6),COLUMN($A$5:$P$5),IF($A230:$P230="غ",COLUMN($A$5:$P$5))),COLUMNS($A$7:N230)))),"")</f>
        <v/>
      </c>
      <c r="AE230" s="94" t="str">
        <f t="array" ref="AE230">IFERROR(IF($O230=0,"",INDEX($A$5:$P$5,SMALL(IF(--($A230:$P230&lt;$A$6:$P$6),COLUMN($A$5:$P$5),IF($A230:$P230="غ",COLUMN($A$5:$P$5))),COLUMNS($A$7:O230)))),"")</f>
        <v/>
      </c>
    </row>
    <row r="231" spans="1:31">
      <c r="A231" s="98">
        <f>ورقة1!P233</f>
        <v>0</v>
      </c>
      <c r="B231" s="98">
        <f>ورقة1!R233</f>
        <v>0</v>
      </c>
      <c r="C231" s="98">
        <f>ورقة1!T233</f>
        <v>0</v>
      </c>
      <c r="D231" s="98">
        <f>ورقة1!V233</f>
        <v>0</v>
      </c>
      <c r="E231" s="98">
        <f>ورقة1!X233</f>
        <v>0</v>
      </c>
      <c r="F231" s="98">
        <f>ورقة1!AA233</f>
        <v>0</v>
      </c>
      <c r="G231" s="98">
        <f>ورقة1!AD233</f>
        <v>0</v>
      </c>
      <c r="H231" s="98">
        <f>ورقة1!AG233</f>
        <v>0</v>
      </c>
      <c r="I231" s="98">
        <f>ورقة1!AJ233</f>
        <v>0</v>
      </c>
      <c r="J231" s="98">
        <f>ورقة1!AM233</f>
        <v>0</v>
      </c>
      <c r="K231" s="98">
        <f>ورقة1!AP233</f>
        <v>0</v>
      </c>
      <c r="L231" s="98">
        <f>ورقة1!AS233</f>
        <v>0</v>
      </c>
      <c r="M231" s="98">
        <f>ورقة1!AV233</f>
        <v>0</v>
      </c>
      <c r="N231" s="98">
        <f>ورقة1!AX233</f>
        <v>0</v>
      </c>
      <c r="O231" s="98">
        <f>ورقة1!AZ233</f>
        <v>0</v>
      </c>
      <c r="P231" s="98">
        <f>ورقة1!BA233</f>
        <v>0</v>
      </c>
      <c r="Q231" s="94" t="str">
        <f t="array" ref="Q231">IFERROR(IF($O231=0,"",INDEX($A$5:$P$5,SMALL(IF(--($A231:$P231&lt;$A$6:$P$6),COLUMN($A$5:$P$5),IF($A231:$P231="غ",COLUMN($A$5:$P$5))),COLUMNS($A$7:A231)))),"")</f>
        <v/>
      </c>
      <c r="R231" s="94" t="str">
        <f t="array" ref="R231">IFERROR(IF($O231=0,"",INDEX($A$5:$P$5,SMALL(IF(--($A231:$P231&lt;$A$6:$P$6),COLUMN($A$5:$P$5),IF($A231:$P231="غ",COLUMN($A$5:$P$5))),COLUMNS($A$7:B231)))),"")</f>
        <v/>
      </c>
      <c r="S231" s="94" t="str">
        <f t="array" ref="S231">IFERROR(IF($O231=0,"",INDEX($A$5:$P$5,SMALL(IF(--($A231:$P231&lt;$A$6:$P$6),COLUMN($A$5:$P$5),IF($A231:$P231="غ",COLUMN($A$5:$P$5))),COLUMNS($A$7:C231)))),"")</f>
        <v/>
      </c>
      <c r="T231" s="94" t="str">
        <f t="array" ref="T231">IFERROR(IF($O231=0,"",INDEX($A$5:$P$5,SMALL(IF(--($A231:$P231&lt;$A$6:$P$6),COLUMN($A$5:$P$5),IF($A231:$P231="غ",COLUMN($A$5:$P$5))),COLUMNS($A$7:D231)))),"")</f>
        <v/>
      </c>
      <c r="U231" s="94" t="str">
        <f t="array" ref="U231">IFERROR(IF($O231=0,"",INDEX($A$5:$P$5,SMALL(IF(--($A231:$P231&lt;$A$6:$P$6),COLUMN($A$5:$P$5),IF($A231:$P231="غ",COLUMN($A$5:$P$5))),COLUMNS($A$7:E231)))),"")</f>
        <v/>
      </c>
      <c r="V231" s="94" t="str">
        <f t="array" ref="V231">IFERROR(IF($O231=0,"",INDEX($A$5:$P$5,SMALL(IF(--($A231:$P231&lt;$A$6:$P$6),COLUMN($A$5:$P$5),IF($A231:$P231="غ",COLUMN($A$5:$P$5))),COLUMNS($A$7:F231)))),"")</f>
        <v/>
      </c>
      <c r="W231" s="94" t="str">
        <f t="array" ref="W231">IFERROR(IF($O231=0,"",INDEX($A$5:$P$5,SMALL(IF(--($A231:$P231&lt;$A$6:$P$6),COLUMN($A$5:$P$5),IF($A231:$P231="غ",COLUMN($A$5:$P$5))),COLUMNS($A$7:G231)))),"")</f>
        <v/>
      </c>
      <c r="X231" s="94" t="str">
        <f t="array" ref="X231">IFERROR(IF($O231=0,"",INDEX($A$5:$P$5,SMALL(IF(--($A231:$P231&lt;$A$6:$P$6),COLUMN($A$5:$P$5),IF($A231:$P231="غ",COLUMN($A$5:$P$5))),COLUMNS($A$7:H231)))),"")</f>
        <v/>
      </c>
      <c r="Y231" s="94" t="str">
        <f t="array" ref="Y231">IFERROR(IF($O231=0,"",INDEX($A$5:$P$5,SMALL(IF(--($A231:$P231&lt;$A$6:$P$6),COLUMN($A$5:$P$5),IF($A231:$P231="غ",COLUMN($A$5:$P$5))),COLUMNS($A$7:I231)))),"")</f>
        <v/>
      </c>
      <c r="Z231" s="94" t="str">
        <f t="array" ref="Z231">IFERROR(IF($O231=0,"",INDEX($A$5:$P$5,SMALL(IF(--($A231:$P231&lt;$A$6:$P$6),COLUMN($A$5:$P$5),IF($A231:$P231="غ",COLUMN($A$5:$P$5))),COLUMNS($A$7:J231)))),"")</f>
        <v/>
      </c>
      <c r="AA231" s="94" t="str">
        <f t="array" ref="AA231">IFERROR(IF($O231=0,"",INDEX($A$5:$P$5,SMALL(IF(--($A231:$P231&lt;$A$6:$P$6),COLUMN($A$5:$P$5),IF($A231:$P231="غ",COLUMN($A$5:$P$5))),COLUMNS($A$7:K231)))),"")</f>
        <v/>
      </c>
      <c r="AB231" s="94" t="str">
        <f t="array" ref="AB231">IFERROR(IF($O231=0,"",INDEX($A$5:$P$5,SMALL(IF(--($A231:$P231&lt;$A$6:$P$6),COLUMN($A$5:$P$5),IF($A231:$P231="غ",COLUMN($A$5:$P$5))),COLUMNS($A$7:L231)))),"")</f>
        <v/>
      </c>
      <c r="AC231" s="94" t="str">
        <f t="array" ref="AC231">IFERROR(IF($O231=0,"",INDEX($A$5:$P$5,SMALL(IF(--($A231:$P231&lt;$A$6:$P$6),COLUMN($A$5:$P$5),IF($A231:$P231="غ",COLUMN($A$5:$P$5))),COLUMNS($A$7:M231)))),"")</f>
        <v/>
      </c>
      <c r="AD231" s="94" t="str">
        <f t="array" ref="AD231">IFERROR(IF($O231=0,"",INDEX($A$5:$P$5,SMALL(IF(--($A231:$P231&lt;$A$6:$P$6),COLUMN($A$5:$P$5),IF($A231:$P231="غ",COLUMN($A$5:$P$5))),COLUMNS($A$7:N231)))),"")</f>
        <v/>
      </c>
      <c r="AE231" s="94" t="str">
        <f t="array" ref="AE231">IFERROR(IF($O231=0,"",INDEX($A$5:$P$5,SMALL(IF(--($A231:$P231&lt;$A$6:$P$6),COLUMN($A$5:$P$5),IF($A231:$P231="غ",COLUMN($A$5:$P$5))),COLUMNS($A$7:O231)))),"")</f>
        <v/>
      </c>
    </row>
    <row r="232" spans="1:31">
      <c r="A232" s="98">
        <f>ورقة1!P234</f>
        <v>0</v>
      </c>
      <c r="B232" s="98">
        <f>ورقة1!R234</f>
        <v>0</v>
      </c>
      <c r="C232" s="98">
        <f>ورقة1!T234</f>
        <v>0</v>
      </c>
      <c r="D232" s="98">
        <f>ورقة1!V234</f>
        <v>0</v>
      </c>
      <c r="E232" s="98">
        <f>ورقة1!X234</f>
        <v>0</v>
      </c>
      <c r="F232" s="98">
        <f>ورقة1!AA234</f>
        <v>0</v>
      </c>
      <c r="G232" s="98">
        <f>ورقة1!AD234</f>
        <v>0</v>
      </c>
      <c r="H232" s="98">
        <f>ورقة1!AG234</f>
        <v>0</v>
      </c>
      <c r="I232" s="98">
        <f>ورقة1!AJ234</f>
        <v>0</v>
      </c>
      <c r="J232" s="98">
        <f>ورقة1!AM234</f>
        <v>0</v>
      </c>
      <c r="K232" s="98">
        <f>ورقة1!AP234</f>
        <v>0</v>
      </c>
      <c r="L232" s="98">
        <f>ورقة1!AS234</f>
        <v>0</v>
      </c>
      <c r="M232" s="98">
        <f>ورقة1!AV234</f>
        <v>0</v>
      </c>
      <c r="N232" s="98">
        <f>ورقة1!AX234</f>
        <v>0</v>
      </c>
      <c r="O232" s="98">
        <f>ورقة1!AZ234</f>
        <v>0</v>
      </c>
      <c r="P232" s="98">
        <f>ورقة1!BA234</f>
        <v>0</v>
      </c>
      <c r="Q232" s="94" t="str">
        <f t="array" ref="Q232">IFERROR(IF($O232=0,"",INDEX($A$5:$P$5,SMALL(IF(--($A232:$P232&lt;$A$6:$P$6),COLUMN($A$5:$P$5),IF($A232:$P232="غ",COLUMN($A$5:$P$5))),COLUMNS($A$7:A232)))),"")</f>
        <v/>
      </c>
      <c r="R232" s="94" t="str">
        <f t="array" ref="R232">IFERROR(IF($O232=0,"",INDEX($A$5:$P$5,SMALL(IF(--($A232:$P232&lt;$A$6:$P$6),COLUMN($A$5:$P$5),IF($A232:$P232="غ",COLUMN($A$5:$P$5))),COLUMNS($A$7:B232)))),"")</f>
        <v/>
      </c>
      <c r="S232" s="94" t="str">
        <f t="array" ref="S232">IFERROR(IF($O232=0,"",INDEX($A$5:$P$5,SMALL(IF(--($A232:$P232&lt;$A$6:$P$6),COLUMN($A$5:$P$5),IF($A232:$P232="غ",COLUMN($A$5:$P$5))),COLUMNS($A$7:C232)))),"")</f>
        <v/>
      </c>
      <c r="T232" s="94" t="str">
        <f t="array" ref="T232">IFERROR(IF($O232=0,"",INDEX($A$5:$P$5,SMALL(IF(--($A232:$P232&lt;$A$6:$P$6),COLUMN($A$5:$P$5),IF($A232:$P232="غ",COLUMN($A$5:$P$5))),COLUMNS($A$7:D232)))),"")</f>
        <v/>
      </c>
      <c r="U232" s="94" t="str">
        <f t="array" ref="U232">IFERROR(IF($O232=0,"",INDEX($A$5:$P$5,SMALL(IF(--($A232:$P232&lt;$A$6:$P$6),COLUMN($A$5:$P$5),IF($A232:$P232="غ",COLUMN($A$5:$P$5))),COLUMNS($A$7:E232)))),"")</f>
        <v/>
      </c>
      <c r="V232" s="94" t="str">
        <f t="array" ref="V232">IFERROR(IF($O232=0,"",INDEX($A$5:$P$5,SMALL(IF(--($A232:$P232&lt;$A$6:$P$6),COLUMN($A$5:$P$5),IF($A232:$P232="غ",COLUMN($A$5:$P$5))),COLUMNS($A$7:F232)))),"")</f>
        <v/>
      </c>
      <c r="W232" s="94" t="str">
        <f t="array" ref="W232">IFERROR(IF($O232=0,"",INDEX($A$5:$P$5,SMALL(IF(--($A232:$P232&lt;$A$6:$P$6),COLUMN($A$5:$P$5),IF($A232:$P232="غ",COLUMN($A$5:$P$5))),COLUMNS($A$7:G232)))),"")</f>
        <v/>
      </c>
      <c r="X232" s="94" t="str">
        <f t="array" ref="X232">IFERROR(IF($O232=0,"",INDEX($A$5:$P$5,SMALL(IF(--($A232:$P232&lt;$A$6:$P$6),COLUMN($A$5:$P$5),IF($A232:$P232="غ",COLUMN($A$5:$P$5))),COLUMNS($A$7:H232)))),"")</f>
        <v/>
      </c>
      <c r="Y232" s="94" t="str">
        <f t="array" ref="Y232">IFERROR(IF($O232=0,"",INDEX($A$5:$P$5,SMALL(IF(--($A232:$P232&lt;$A$6:$P$6),COLUMN($A$5:$P$5),IF($A232:$P232="غ",COLUMN($A$5:$P$5))),COLUMNS($A$7:I232)))),"")</f>
        <v/>
      </c>
      <c r="Z232" s="94" t="str">
        <f t="array" ref="Z232">IFERROR(IF($O232=0,"",INDEX($A$5:$P$5,SMALL(IF(--($A232:$P232&lt;$A$6:$P$6),COLUMN($A$5:$P$5),IF($A232:$P232="غ",COLUMN($A$5:$P$5))),COLUMNS($A$7:J232)))),"")</f>
        <v/>
      </c>
      <c r="AA232" s="94" t="str">
        <f t="array" ref="AA232">IFERROR(IF($O232=0,"",INDEX($A$5:$P$5,SMALL(IF(--($A232:$P232&lt;$A$6:$P$6),COLUMN($A$5:$P$5),IF($A232:$P232="غ",COLUMN($A$5:$P$5))),COLUMNS($A$7:K232)))),"")</f>
        <v/>
      </c>
      <c r="AB232" s="94" t="str">
        <f t="array" ref="AB232">IFERROR(IF($O232=0,"",INDEX($A$5:$P$5,SMALL(IF(--($A232:$P232&lt;$A$6:$P$6),COLUMN($A$5:$P$5),IF($A232:$P232="غ",COLUMN($A$5:$P$5))),COLUMNS($A$7:L232)))),"")</f>
        <v/>
      </c>
      <c r="AC232" s="94" t="str">
        <f t="array" ref="AC232">IFERROR(IF($O232=0,"",INDEX($A$5:$P$5,SMALL(IF(--($A232:$P232&lt;$A$6:$P$6),COLUMN($A$5:$P$5),IF($A232:$P232="غ",COLUMN($A$5:$P$5))),COLUMNS($A$7:M232)))),"")</f>
        <v/>
      </c>
      <c r="AD232" s="94" t="str">
        <f t="array" ref="AD232">IFERROR(IF($O232=0,"",INDEX($A$5:$P$5,SMALL(IF(--($A232:$P232&lt;$A$6:$P$6),COLUMN($A$5:$P$5),IF($A232:$P232="غ",COLUMN($A$5:$P$5))),COLUMNS($A$7:N232)))),"")</f>
        <v/>
      </c>
      <c r="AE232" s="94" t="str">
        <f t="array" ref="AE232">IFERROR(IF($O232=0,"",INDEX($A$5:$P$5,SMALL(IF(--($A232:$P232&lt;$A$6:$P$6),COLUMN($A$5:$P$5),IF($A232:$P232="غ",COLUMN($A$5:$P$5))),COLUMNS($A$7:O232)))),"")</f>
        <v/>
      </c>
    </row>
    <row r="233" spans="1:31">
      <c r="A233" s="98">
        <f>ورقة1!P235</f>
        <v>0</v>
      </c>
      <c r="B233" s="98">
        <f>ورقة1!R235</f>
        <v>0</v>
      </c>
      <c r="C233" s="98">
        <f>ورقة1!T235</f>
        <v>0</v>
      </c>
      <c r="D233" s="98">
        <f>ورقة1!V235</f>
        <v>0</v>
      </c>
      <c r="E233" s="98">
        <f>ورقة1!X235</f>
        <v>0</v>
      </c>
      <c r="F233" s="98">
        <f>ورقة1!AA235</f>
        <v>0</v>
      </c>
      <c r="G233" s="98">
        <f>ورقة1!AD235</f>
        <v>0</v>
      </c>
      <c r="H233" s="98">
        <f>ورقة1!AG235</f>
        <v>0</v>
      </c>
      <c r="I233" s="98">
        <f>ورقة1!AJ235</f>
        <v>0</v>
      </c>
      <c r="J233" s="98">
        <f>ورقة1!AM235</f>
        <v>0</v>
      </c>
      <c r="K233" s="98">
        <f>ورقة1!AP235</f>
        <v>0</v>
      </c>
      <c r="L233" s="98">
        <f>ورقة1!AS235</f>
        <v>0</v>
      </c>
      <c r="M233" s="98">
        <f>ورقة1!AV235</f>
        <v>0</v>
      </c>
      <c r="N233" s="98">
        <f>ورقة1!AX235</f>
        <v>0</v>
      </c>
      <c r="O233" s="98">
        <f>ورقة1!AZ235</f>
        <v>0</v>
      </c>
      <c r="P233" s="98">
        <f>ورقة1!BA235</f>
        <v>0</v>
      </c>
      <c r="Q233" s="94" t="str">
        <f t="array" ref="Q233">IFERROR(IF($O233=0,"",INDEX($A$5:$P$5,SMALL(IF(--($A233:$P233&lt;$A$6:$P$6),COLUMN($A$5:$P$5),IF($A233:$P233="غ",COLUMN($A$5:$P$5))),COLUMNS($A$7:A233)))),"")</f>
        <v/>
      </c>
      <c r="R233" s="94" t="str">
        <f t="array" ref="R233">IFERROR(IF($O233=0,"",INDEX($A$5:$P$5,SMALL(IF(--($A233:$P233&lt;$A$6:$P$6),COLUMN($A$5:$P$5),IF($A233:$P233="غ",COLUMN($A$5:$P$5))),COLUMNS($A$7:B233)))),"")</f>
        <v/>
      </c>
      <c r="S233" s="94" t="str">
        <f t="array" ref="S233">IFERROR(IF($O233=0,"",INDEX($A$5:$P$5,SMALL(IF(--($A233:$P233&lt;$A$6:$P$6),COLUMN($A$5:$P$5),IF($A233:$P233="غ",COLUMN($A$5:$P$5))),COLUMNS($A$7:C233)))),"")</f>
        <v/>
      </c>
      <c r="T233" s="94" t="str">
        <f t="array" ref="T233">IFERROR(IF($O233=0,"",INDEX($A$5:$P$5,SMALL(IF(--($A233:$P233&lt;$A$6:$P$6),COLUMN($A$5:$P$5),IF($A233:$P233="غ",COLUMN($A$5:$P$5))),COLUMNS($A$7:D233)))),"")</f>
        <v/>
      </c>
      <c r="U233" s="94" t="str">
        <f t="array" ref="U233">IFERROR(IF($O233=0,"",INDEX($A$5:$P$5,SMALL(IF(--($A233:$P233&lt;$A$6:$P$6),COLUMN($A$5:$P$5),IF($A233:$P233="غ",COLUMN($A$5:$P$5))),COLUMNS($A$7:E233)))),"")</f>
        <v/>
      </c>
      <c r="V233" s="94" t="str">
        <f t="array" ref="V233">IFERROR(IF($O233=0,"",INDEX($A$5:$P$5,SMALL(IF(--($A233:$P233&lt;$A$6:$P$6),COLUMN($A$5:$P$5),IF($A233:$P233="غ",COLUMN($A$5:$P$5))),COLUMNS($A$7:F233)))),"")</f>
        <v/>
      </c>
      <c r="W233" s="94" t="str">
        <f t="array" ref="W233">IFERROR(IF($O233=0,"",INDEX($A$5:$P$5,SMALL(IF(--($A233:$P233&lt;$A$6:$P$6),COLUMN($A$5:$P$5),IF($A233:$P233="غ",COLUMN($A$5:$P$5))),COLUMNS($A$7:G233)))),"")</f>
        <v/>
      </c>
      <c r="X233" s="94" t="str">
        <f t="array" ref="X233">IFERROR(IF($O233=0,"",INDEX($A$5:$P$5,SMALL(IF(--($A233:$P233&lt;$A$6:$P$6),COLUMN($A$5:$P$5),IF($A233:$P233="غ",COLUMN($A$5:$P$5))),COLUMNS($A$7:H233)))),"")</f>
        <v/>
      </c>
      <c r="Y233" s="94" t="str">
        <f t="array" ref="Y233">IFERROR(IF($O233=0,"",INDEX($A$5:$P$5,SMALL(IF(--($A233:$P233&lt;$A$6:$P$6),COLUMN($A$5:$P$5),IF($A233:$P233="غ",COLUMN($A$5:$P$5))),COLUMNS($A$7:I233)))),"")</f>
        <v/>
      </c>
      <c r="Z233" s="94" t="str">
        <f t="array" ref="Z233">IFERROR(IF($O233=0,"",INDEX($A$5:$P$5,SMALL(IF(--($A233:$P233&lt;$A$6:$P$6),COLUMN($A$5:$P$5),IF($A233:$P233="غ",COLUMN($A$5:$P$5))),COLUMNS($A$7:J233)))),"")</f>
        <v/>
      </c>
      <c r="AA233" s="94" t="str">
        <f t="array" ref="AA233">IFERROR(IF($O233=0,"",INDEX($A$5:$P$5,SMALL(IF(--($A233:$P233&lt;$A$6:$P$6),COLUMN($A$5:$P$5),IF($A233:$P233="غ",COLUMN($A$5:$P$5))),COLUMNS($A$7:K233)))),"")</f>
        <v/>
      </c>
      <c r="AB233" s="94" t="str">
        <f t="array" ref="AB233">IFERROR(IF($O233=0,"",INDEX($A$5:$P$5,SMALL(IF(--($A233:$P233&lt;$A$6:$P$6),COLUMN($A$5:$P$5),IF($A233:$P233="غ",COLUMN($A$5:$P$5))),COLUMNS($A$7:L233)))),"")</f>
        <v/>
      </c>
      <c r="AC233" s="94" t="str">
        <f t="array" ref="AC233">IFERROR(IF($O233=0,"",INDEX($A$5:$P$5,SMALL(IF(--($A233:$P233&lt;$A$6:$P$6),COLUMN($A$5:$P$5),IF($A233:$P233="غ",COLUMN($A$5:$P$5))),COLUMNS($A$7:M233)))),"")</f>
        <v/>
      </c>
      <c r="AD233" s="94" t="str">
        <f t="array" ref="AD233">IFERROR(IF($O233=0,"",INDEX($A$5:$P$5,SMALL(IF(--($A233:$P233&lt;$A$6:$P$6),COLUMN($A$5:$P$5),IF($A233:$P233="غ",COLUMN($A$5:$P$5))),COLUMNS($A$7:N233)))),"")</f>
        <v/>
      </c>
      <c r="AE233" s="94" t="str">
        <f t="array" ref="AE233">IFERROR(IF($O233=0,"",INDEX($A$5:$P$5,SMALL(IF(--($A233:$P233&lt;$A$6:$P$6),COLUMN($A$5:$P$5),IF($A233:$P233="غ",COLUMN($A$5:$P$5))),COLUMNS($A$7:O233)))),"")</f>
        <v/>
      </c>
    </row>
    <row r="234" spans="1:31">
      <c r="A234" s="98">
        <f>ورقة1!P236</f>
        <v>0</v>
      </c>
      <c r="B234" s="98">
        <f>ورقة1!R236</f>
        <v>0</v>
      </c>
      <c r="C234" s="98">
        <f>ورقة1!T236</f>
        <v>0</v>
      </c>
      <c r="D234" s="98">
        <f>ورقة1!V236</f>
        <v>0</v>
      </c>
      <c r="E234" s="98">
        <f>ورقة1!X236</f>
        <v>0</v>
      </c>
      <c r="F234" s="98">
        <f>ورقة1!AA236</f>
        <v>0</v>
      </c>
      <c r="G234" s="98">
        <f>ورقة1!AD236</f>
        <v>0</v>
      </c>
      <c r="H234" s="98">
        <f>ورقة1!AG236</f>
        <v>0</v>
      </c>
      <c r="I234" s="98">
        <f>ورقة1!AJ236</f>
        <v>0</v>
      </c>
      <c r="J234" s="98">
        <f>ورقة1!AM236</f>
        <v>0</v>
      </c>
      <c r="K234" s="98">
        <f>ورقة1!AP236</f>
        <v>0</v>
      </c>
      <c r="L234" s="98">
        <f>ورقة1!AS236</f>
        <v>0</v>
      </c>
      <c r="M234" s="98">
        <f>ورقة1!AV236</f>
        <v>0</v>
      </c>
      <c r="N234" s="98">
        <f>ورقة1!AX236</f>
        <v>0</v>
      </c>
      <c r="O234" s="98">
        <f>ورقة1!AZ236</f>
        <v>0</v>
      </c>
      <c r="P234" s="98">
        <f>ورقة1!BA236</f>
        <v>0</v>
      </c>
      <c r="Q234" s="94" t="str">
        <f t="array" ref="Q234">IFERROR(IF($O234=0,"",INDEX($A$5:$P$5,SMALL(IF(--($A234:$P234&lt;$A$6:$P$6),COLUMN($A$5:$P$5),IF($A234:$P234="غ",COLUMN($A$5:$P$5))),COLUMNS($A$7:A234)))),"")</f>
        <v/>
      </c>
      <c r="R234" s="94" t="str">
        <f t="array" ref="R234">IFERROR(IF($O234=0,"",INDEX($A$5:$P$5,SMALL(IF(--($A234:$P234&lt;$A$6:$P$6),COLUMN($A$5:$P$5),IF($A234:$P234="غ",COLUMN($A$5:$P$5))),COLUMNS($A$7:B234)))),"")</f>
        <v/>
      </c>
      <c r="S234" s="94" t="str">
        <f t="array" ref="S234">IFERROR(IF($O234=0,"",INDEX($A$5:$P$5,SMALL(IF(--($A234:$P234&lt;$A$6:$P$6),COLUMN($A$5:$P$5),IF($A234:$P234="غ",COLUMN($A$5:$P$5))),COLUMNS($A$7:C234)))),"")</f>
        <v/>
      </c>
      <c r="T234" s="94" t="str">
        <f t="array" ref="T234">IFERROR(IF($O234=0,"",INDEX($A$5:$P$5,SMALL(IF(--($A234:$P234&lt;$A$6:$P$6),COLUMN($A$5:$P$5),IF($A234:$P234="غ",COLUMN($A$5:$P$5))),COLUMNS($A$7:D234)))),"")</f>
        <v/>
      </c>
      <c r="U234" s="94" t="str">
        <f t="array" ref="U234">IFERROR(IF($O234=0,"",INDEX($A$5:$P$5,SMALL(IF(--($A234:$P234&lt;$A$6:$P$6),COLUMN($A$5:$P$5),IF($A234:$P234="غ",COLUMN($A$5:$P$5))),COLUMNS($A$7:E234)))),"")</f>
        <v/>
      </c>
      <c r="V234" s="94" t="str">
        <f t="array" ref="V234">IFERROR(IF($O234=0,"",INDEX($A$5:$P$5,SMALL(IF(--($A234:$P234&lt;$A$6:$P$6),COLUMN($A$5:$P$5),IF($A234:$P234="غ",COLUMN($A$5:$P$5))),COLUMNS($A$7:F234)))),"")</f>
        <v/>
      </c>
      <c r="W234" s="94" t="str">
        <f t="array" ref="W234">IFERROR(IF($O234=0,"",INDEX($A$5:$P$5,SMALL(IF(--($A234:$P234&lt;$A$6:$P$6),COLUMN($A$5:$P$5),IF($A234:$P234="غ",COLUMN($A$5:$P$5))),COLUMNS($A$7:G234)))),"")</f>
        <v/>
      </c>
      <c r="X234" s="94" t="str">
        <f t="array" ref="X234">IFERROR(IF($O234=0,"",INDEX($A$5:$P$5,SMALL(IF(--($A234:$P234&lt;$A$6:$P$6),COLUMN($A$5:$P$5),IF($A234:$P234="غ",COLUMN($A$5:$P$5))),COLUMNS($A$7:H234)))),"")</f>
        <v/>
      </c>
      <c r="Y234" s="94" t="str">
        <f t="array" ref="Y234">IFERROR(IF($O234=0,"",INDEX($A$5:$P$5,SMALL(IF(--($A234:$P234&lt;$A$6:$P$6),COLUMN($A$5:$P$5),IF($A234:$P234="غ",COLUMN($A$5:$P$5))),COLUMNS($A$7:I234)))),"")</f>
        <v/>
      </c>
      <c r="Z234" s="94" t="str">
        <f t="array" ref="Z234">IFERROR(IF($O234=0,"",INDEX($A$5:$P$5,SMALL(IF(--($A234:$P234&lt;$A$6:$P$6),COLUMN($A$5:$P$5),IF($A234:$P234="غ",COLUMN($A$5:$P$5))),COLUMNS($A$7:J234)))),"")</f>
        <v/>
      </c>
      <c r="AA234" s="94" t="str">
        <f t="array" ref="AA234">IFERROR(IF($O234=0,"",INDEX($A$5:$P$5,SMALL(IF(--($A234:$P234&lt;$A$6:$P$6),COLUMN($A$5:$P$5),IF($A234:$P234="غ",COLUMN($A$5:$P$5))),COLUMNS($A$7:K234)))),"")</f>
        <v/>
      </c>
      <c r="AB234" s="94" t="str">
        <f t="array" ref="AB234">IFERROR(IF($O234=0,"",INDEX($A$5:$P$5,SMALL(IF(--($A234:$P234&lt;$A$6:$P$6),COLUMN($A$5:$P$5),IF($A234:$P234="غ",COLUMN($A$5:$P$5))),COLUMNS($A$7:L234)))),"")</f>
        <v/>
      </c>
      <c r="AC234" s="94" t="str">
        <f t="array" ref="AC234">IFERROR(IF($O234=0,"",INDEX($A$5:$P$5,SMALL(IF(--($A234:$P234&lt;$A$6:$P$6),COLUMN($A$5:$P$5),IF($A234:$P234="غ",COLUMN($A$5:$P$5))),COLUMNS($A$7:M234)))),"")</f>
        <v/>
      </c>
      <c r="AD234" s="94" t="str">
        <f t="array" ref="AD234">IFERROR(IF($O234=0,"",INDEX($A$5:$P$5,SMALL(IF(--($A234:$P234&lt;$A$6:$P$6),COLUMN($A$5:$P$5),IF($A234:$P234="غ",COLUMN($A$5:$P$5))),COLUMNS($A$7:N234)))),"")</f>
        <v/>
      </c>
      <c r="AE234" s="94" t="str">
        <f t="array" ref="AE234">IFERROR(IF($O234=0,"",INDEX($A$5:$P$5,SMALL(IF(--($A234:$P234&lt;$A$6:$P$6),COLUMN($A$5:$P$5),IF($A234:$P234="غ",COLUMN($A$5:$P$5))),COLUMNS($A$7:O234)))),"")</f>
        <v/>
      </c>
    </row>
    <row r="235" spans="1:31">
      <c r="A235" s="98">
        <f>ورقة1!P237</f>
        <v>0</v>
      </c>
      <c r="B235" s="98">
        <f>ورقة1!R237</f>
        <v>0</v>
      </c>
      <c r="C235" s="98">
        <f>ورقة1!T237</f>
        <v>0</v>
      </c>
      <c r="D235" s="98">
        <f>ورقة1!V237</f>
        <v>0</v>
      </c>
      <c r="E235" s="98">
        <f>ورقة1!X237</f>
        <v>0</v>
      </c>
      <c r="F235" s="98">
        <f>ورقة1!AA237</f>
        <v>0</v>
      </c>
      <c r="G235" s="98">
        <f>ورقة1!AD237</f>
        <v>0</v>
      </c>
      <c r="H235" s="98">
        <f>ورقة1!AG237</f>
        <v>0</v>
      </c>
      <c r="I235" s="98">
        <f>ورقة1!AJ237</f>
        <v>0</v>
      </c>
      <c r="J235" s="98">
        <f>ورقة1!AM237</f>
        <v>0</v>
      </c>
      <c r="K235" s="98">
        <f>ورقة1!AP237</f>
        <v>0</v>
      </c>
      <c r="L235" s="98">
        <f>ورقة1!AS237</f>
        <v>0</v>
      </c>
      <c r="M235" s="98">
        <f>ورقة1!AV237</f>
        <v>0</v>
      </c>
      <c r="N235" s="98">
        <f>ورقة1!AX237</f>
        <v>0</v>
      </c>
      <c r="O235" s="98">
        <f>ورقة1!AZ237</f>
        <v>0</v>
      </c>
      <c r="P235" s="98">
        <f>ورقة1!BA237</f>
        <v>0</v>
      </c>
      <c r="Q235" s="94" t="str">
        <f t="array" ref="Q235">IFERROR(IF($O235=0,"",INDEX($A$5:$P$5,SMALL(IF(--($A235:$P235&lt;$A$6:$P$6),COLUMN($A$5:$P$5),IF($A235:$P235="غ",COLUMN($A$5:$P$5))),COLUMNS($A$7:A235)))),"")</f>
        <v/>
      </c>
      <c r="R235" s="94" t="str">
        <f t="array" ref="R235">IFERROR(IF($O235=0,"",INDEX($A$5:$P$5,SMALL(IF(--($A235:$P235&lt;$A$6:$P$6),COLUMN($A$5:$P$5),IF($A235:$P235="غ",COLUMN($A$5:$P$5))),COLUMNS($A$7:B235)))),"")</f>
        <v/>
      </c>
      <c r="S235" s="94" t="str">
        <f t="array" ref="S235">IFERROR(IF($O235=0,"",INDEX($A$5:$P$5,SMALL(IF(--($A235:$P235&lt;$A$6:$P$6),COLUMN($A$5:$P$5),IF($A235:$P235="غ",COLUMN($A$5:$P$5))),COLUMNS($A$7:C235)))),"")</f>
        <v/>
      </c>
      <c r="T235" s="94" t="str">
        <f t="array" ref="T235">IFERROR(IF($O235=0,"",INDEX($A$5:$P$5,SMALL(IF(--($A235:$P235&lt;$A$6:$P$6),COLUMN($A$5:$P$5),IF($A235:$P235="غ",COLUMN($A$5:$P$5))),COLUMNS($A$7:D235)))),"")</f>
        <v/>
      </c>
      <c r="U235" s="94" t="str">
        <f t="array" ref="U235">IFERROR(IF($O235=0,"",INDEX($A$5:$P$5,SMALL(IF(--($A235:$P235&lt;$A$6:$P$6),COLUMN($A$5:$P$5),IF($A235:$P235="غ",COLUMN($A$5:$P$5))),COLUMNS($A$7:E235)))),"")</f>
        <v/>
      </c>
      <c r="V235" s="94" t="str">
        <f t="array" ref="V235">IFERROR(IF($O235=0,"",INDEX($A$5:$P$5,SMALL(IF(--($A235:$P235&lt;$A$6:$P$6),COLUMN($A$5:$P$5),IF($A235:$P235="غ",COLUMN($A$5:$P$5))),COLUMNS($A$7:F235)))),"")</f>
        <v/>
      </c>
      <c r="W235" s="94" t="str">
        <f t="array" ref="W235">IFERROR(IF($O235=0,"",INDEX($A$5:$P$5,SMALL(IF(--($A235:$P235&lt;$A$6:$P$6),COLUMN($A$5:$P$5),IF($A235:$P235="غ",COLUMN($A$5:$P$5))),COLUMNS($A$7:G235)))),"")</f>
        <v/>
      </c>
      <c r="X235" s="94" t="str">
        <f t="array" ref="X235">IFERROR(IF($O235=0,"",INDEX($A$5:$P$5,SMALL(IF(--($A235:$P235&lt;$A$6:$P$6),COLUMN($A$5:$P$5),IF($A235:$P235="غ",COLUMN($A$5:$P$5))),COLUMNS($A$7:H235)))),"")</f>
        <v/>
      </c>
      <c r="Y235" s="94" t="str">
        <f t="array" ref="Y235">IFERROR(IF($O235=0,"",INDEX($A$5:$P$5,SMALL(IF(--($A235:$P235&lt;$A$6:$P$6),COLUMN($A$5:$P$5),IF($A235:$P235="غ",COLUMN($A$5:$P$5))),COLUMNS($A$7:I235)))),"")</f>
        <v/>
      </c>
      <c r="Z235" s="94" t="str">
        <f t="array" ref="Z235">IFERROR(IF($O235=0,"",INDEX($A$5:$P$5,SMALL(IF(--($A235:$P235&lt;$A$6:$P$6),COLUMN($A$5:$P$5),IF($A235:$P235="غ",COLUMN($A$5:$P$5))),COLUMNS($A$7:J235)))),"")</f>
        <v/>
      </c>
      <c r="AA235" s="94" t="str">
        <f t="array" ref="AA235">IFERROR(IF($O235=0,"",INDEX($A$5:$P$5,SMALL(IF(--($A235:$P235&lt;$A$6:$P$6),COLUMN($A$5:$P$5),IF($A235:$P235="غ",COLUMN($A$5:$P$5))),COLUMNS($A$7:K235)))),"")</f>
        <v/>
      </c>
      <c r="AB235" s="94" t="str">
        <f t="array" ref="AB235">IFERROR(IF($O235=0,"",INDEX($A$5:$P$5,SMALL(IF(--($A235:$P235&lt;$A$6:$P$6),COLUMN($A$5:$P$5),IF($A235:$P235="غ",COLUMN($A$5:$P$5))),COLUMNS($A$7:L235)))),"")</f>
        <v/>
      </c>
      <c r="AC235" s="94" t="str">
        <f t="array" ref="AC235">IFERROR(IF($O235=0,"",INDEX($A$5:$P$5,SMALL(IF(--($A235:$P235&lt;$A$6:$P$6),COLUMN($A$5:$P$5),IF($A235:$P235="غ",COLUMN($A$5:$P$5))),COLUMNS($A$7:M235)))),"")</f>
        <v/>
      </c>
      <c r="AD235" s="94" t="str">
        <f t="array" ref="AD235">IFERROR(IF($O235=0,"",INDEX($A$5:$P$5,SMALL(IF(--($A235:$P235&lt;$A$6:$P$6),COLUMN($A$5:$P$5),IF($A235:$P235="غ",COLUMN($A$5:$P$5))),COLUMNS($A$7:N235)))),"")</f>
        <v/>
      </c>
      <c r="AE235" s="94" t="str">
        <f t="array" ref="AE235">IFERROR(IF($O235=0,"",INDEX($A$5:$P$5,SMALL(IF(--($A235:$P235&lt;$A$6:$P$6),COLUMN($A$5:$P$5),IF($A235:$P235="غ",COLUMN($A$5:$P$5))),COLUMNS($A$7:O235)))),"")</f>
        <v/>
      </c>
    </row>
    <row r="236" spans="1:31">
      <c r="A236" s="98">
        <f>ورقة1!P238</f>
        <v>0</v>
      </c>
      <c r="B236" s="98">
        <f>ورقة1!R238</f>
        <v>0</v>
      </c>
      <c r="C236" s="98">
        <f>ورقة1!T238</f>
        <v>0</v>
      </c>
      <c r="D236" s="98">
        <f>ورقة1!V238</f>
        <v>0</v>
      </c>
      <c r="E236" s="98">
        <f>ورقة1!X238</f>
        <v>0</v>
      </c>
      <c r="F236" s="98">
        <f>ورقة1!AA238</f>
        <v>0</v>
      </c>
      <c r="G236" s="98">
        <f>ورقة1!AD238</f>
        <v>0</v>
      </c>
      <c r="H236" s="98">
        <f>ورقة1!AG238</f>
        <v>0</v>
      </c>
      <c r="I236" s="98">
        <f>ورقة1!AJ238</f>
        <v>0</v>
      </c>
      <c r="J236" s="98">
        <f>ورقة1!AM238</f>
        <v>0</v>
      </c>
      <c r="K236" s="98">
        <f>ورقة1!AP238</f>
        <v>0</v>
      </c>
      <c r="L236" s="98">
        <f>ورقة1!AS238</f>
        <v>0</v>
      </c>
      <c r="M236" s="98">
        <f>ورقة1!AV238</f>
        <v>0</v>
      </c>
      <c r="N236" s="98">
        <f>ورقة1!AX238</f>
        <v>0</v>
      </c>
      <c r="O236" s="98">
        <f>ورقة1!AZ238</f>
        <v>0</v>
      </c>
      <c r="P236" s="98">
        <f>ورقة1!BA238</f>
        <v>0</v>
      </c>
      <c r="Q236" s="94" t="str">
        <f t="array" ref="Q236">IFERROR(IF($O236=0,"",INDEX($A$5:$P$5,SMALL(IF(--($A236:$P236&lt;$A$6:$P$6),COLUMN($A$5:$P$5),IF($A236:$P236="غ",COLUMN($A$5:$P$5))),COLUMNS($A$7:A236)))),"")</f>
        <v/>
      </c>
      <c r="R236" s="94" t="str">
        <f t="array" ref="R236">IFERROR(IF($O236=0,"",INDEX($A$5:$P$5,SMALL(IF(--($A236:$P236&lt;$A$6:$P$6),COLUMN($A$5:$P$5),IF($A236:$P236="غ",COLUMN($A$5:$P$5))),COLUMNS($A$7:B236)))),"")</f>
        <v/>
      </c>
      <c r="S236" s="94" t="str">
        <f t="array" ref="S236">IFERROR(IF($O236=0,"",INDEX($A$5:$P$5,SMALL(IF(--($A236:$P236&lt;$A$6:$P$6),COLUMN($A$5:$P$5),IF($A236:$P236="غ",COLUMN($A$5:$P$5))),COLUMNS($A$7:C236)))),"")</f>
        <v/>
      </c>
      <c r="T236" s="94" t="str">
        <f t="array" ref="T236">IFERROR(IF($O236=0,"",INDEX($A$5:$P$5,SMALL(IF(--($A236:$P236&lt;$A$6:$P$6),COLUMN($A$5:$P$5),IF($A236:$P236="غ",COLUMN($A$5:$P$5))),COLUMNS($A$7:D236)))),"")</f>
        <v/>
      </c>
      <c r="U236" s="94" t="str">
        <f t="array" ref="U236">IFERROR(IF($O236=0,"",INDEX($A$5:$P$5,SMALL(IF(--($A236:$P236&lt;$A$6:$P$6),COLUMN($A$5:$P$5),IF($A236:$P236="غ",COLUMN($A$5:$P$5))),COLUMNS($A$7:E236)))),"")</f>
        <v/>
      </c>
      <c r="V236" s="94" t="str">
        <f t="array" ref="V236">IFERROR(IF($O236=0,"",INDEX($A$5:$P$5,SMALL(IF(--($A236:$P236&lt;$A$6:$P$6),COLUMN($A$5:$P$5),IF($A236:$P236="غ",COLUMN($A$5:$P$5))),COLUMNS($A$7:F236)))),"")</f>
        <v/>
      </c>
      <c r="W236" s="94" t="str">
        <f t="array" ref="W236">IFERROR(IF($O236=0,"",INDEX($A$5:$P$5,SMALL(IF(--($A236:$P236&lt;$A$6:$P$6),COLUMN($A$5:$P$5),IF($A236:$P236="غ",COLUMN($A$5:$P$5))),COLUMNS($A$7:G236)))),"")</f>
        <v/>
      </c>
      <c r="X236" s="94" t="str">
        <f t="array" ref="X236">IFERROR(IF($O236=0,"",INDEX($A$5:$P$5,SMALL(IF(--($A236:$P236&lt;$A$6:$P$6),COLUMN($A$5:$P$5),IF($A236:$P236="غ",COLUMN($A$5:$P$5))),COLUMNS($A$7:H236)))),"")</f>
        <v/>
      </c>
      <c r="Y236" s="94" t="str">
        <f t="array" ref="Y236">IFERROR(IF($O236=0,"",INDEX($A$5:$P$5,SMALL(IF(--($A236:$P236&lt;$A$6:$P$6),COLUMN($A$5:$P$5),IF($A236:$P236="غ",COLUMN($A$5:$P$5))),COLUMNS($A$7:I236)))),"")</f>
        <v/>
      </c>
      <c r="Z236" s="94" t="str">
        <f t="array" ref="Z236">IFERROR(IF($O236=0,"",INDEX($A$5:$P$5,SMALL(IF(--($A236:$P236&lt;$A$6:$P$6),COLUMN($A$5:$P$5),IF($A236:$P236="غ",COLUMN($A$5:$P$5))),COLUMNS($A$7:J236)))),"")</f>
        <v/>
      </c>
      <c r="AA236" s="94" t="str">
        <f t="array" ref="AA236">IFERROR(IF($O236=0,"",INDEX($A$5:$P$5,SMALL(IF(--($A236:$P236&lt;$A$6:$P$6),COLUMN($A$5:$P$5),IF($A236:$P236="غ",COLUMN($A$5:$P$5))),COLUMNS($A$7:K236)))),"")</f>
        <v/>
      </c>
      <c r="AB236" s="94" t="str">
        <f t="array" ref="AB236">IFERROR(IF($O236=0,"",INDEX($A$5:$P$5,SMALL(IF(--($A236:$P236&lt;$A$6:$P$6),COLUMN($A$5:$P$5),IF($A236:$P236="غ",COLUMN($A$5:$P$5))),COLUMNS($A$7:L236)))),"")</f>
        <v/>
      </c>
      <c r="AC236" s="94" t="str">
        <f t="array" ref="AC236">IFERROR(IF($O236=0,"",INDEX($A$5:$P$5,SMALL(IF(--($A236:$P236&lt;$A$6:$P$6),COLUMN($A$5:$P$5),IF($A236:$P236="غ",COLUMN($A$5:$P$5))),COLUMNS($A$7:M236)))),"")</f>
        <v/>
      </c>
      <c r="AD236" s="94" t="str">
        <f t="array" ref="AD236">IFERROR(IF($O236=0,"",INDEX($A$5:$P$5,SMALL(IF(--($A236:$P236&lt;$A$6:$P$6),COLUMN($A$5:$P$5),IF($A236:$P236="غ",COLUMN($A$5:$P$5))),COLUMNS($A$7:N236)))),"")</f>
        <v/>
      </c>
      <c r="AE236" s="94" t="str">
        <f t="array" ref="AE236">IFERROR(IF($O236=0,"",INDEX($A$5:$P$5,SMALL(IF(--($A236:$P236&lt;$A$6:$P$6),COLUMN($A$5:$P$5),IF($A236:$P236="غ",COLUMN($A$5:$P$5))),COLUMNS($A$7:O236)))),"")</f>
        <v/>
      </c>
    </row>
    <row r="237" spans="1:31">
      <c r="A237" s="98">
        <f>ورقة1!P239</f>
        <v>0</v>
      </c>
      <c r="B237" s="98">
        <f>ورقة1!R239</f>
        <v>0</v>
      </c>
      <c r="C237" s="98">
        <f>ورقة1!T239</f>
        <v>0</v>
      </c>
      <c r="D237" s="98">
        <f>ورقة1!V239</f>
        <v>0</v>
      </c>
      <c r="E237" s="98">
        <f>ورقة1!X239</f>
        <v>0</v>
      </c>
      <c r="F237" s="98">
        <f>ورقة1!AA239</f>
        <v>0</v>
      </c>
      <c r="G237" s="98">
        <f>ورقة1!AD239</f>
        <v>0</v>
      </c>
      <c r="H237" s="98">
        <f>ورقة1!AG239</f>
        <v>0</v>
      </c>
      <c r="I237" s="98">
        <f>ورقة1!AJ239</f>
        <v>0</v>
      </c>
      <c r="J237" s="98">
        <f>ورقة1!AM239</f>
        <v>0</v>
      </c>
      <c r="K237" s="98">
        <f>ورقة1!AP239</f>
        <v>0</v>
      </c>
      <c r="L237" s="98">
        <f>ورقة1!AS239</f>
        <v>0</v>
      </c>
      <c r="M237" s="98">
        <f>ورقة1!AV239</f>
        <v>0</v>
      </c>
      <c r="N237" s="98">
        <f>ورقة1!AX239</f>
        <v>0</v>
      </c>
      <c r="O237" s="98">
        <f>ورقة1!AZ239</f>
        <v>0</v>
      </c>
      <c r="P237" s="98">
        <f>ورقة1!BA239</f>
        <v>0</v>
      </c>
      <c r="Q237" s="94" t="str">
        <f t="array" ref="Q237">IFERROR(IF($O237=0,"",INDEX($A$5:$P$5,SMALL(IF(--($A237:$P237&lt;$A$6:$P$6),COLUMN($A$5:$P$5),IF($A237:$P237="غ",COLUMN($A$5:$P$5))),COLUMNS($A$7:A237)))),"")</f>
        <v/>
      </c>
      <c r="R237" s="94" t="str">
        <f t="array" ref="R237">IFERROR(IF($O237=0,"",INDEX($A$5:$P$5,SMALL(IF(--($A237:$P237&lt;$A$6:$P$6),COLUMN($A$5:$P$5),IF($A237:$P237="غ",COLUMN($A$5:$P$5))),COLUMNS($A$7:B237)))),"")</f>
        <v/>
      </c>
      <c r="S237" s="94" t="str">
        <f t="array" ref="S237">IFERROR(IF($O237=0,"",INDEX($A$5:$P$5,SMALL(IF(--($A237:$P237&lt;$A$6:$P$6),COLUMN($A$5:$P$5),IF($A237:$P237="غ",COLUMN($A$5:$P$5))),COLUMNS($A$7:C237)))),"")</f>
        <v/>
      </c>
      <c r="T237" s="94" t="str">
        <f t="array" ref="T237">IFERROR(IF($O237=0,"",INDEX($A$5:$P$5,SMALL(IF(--($A237:$P237&lt;$A$6:$P$6),COLUMN($A$5:$P$5),IF($A237:$P237="غ",COLUMN($A$5:$P$5))),COLUMNS($A$7:D237)))),"")</f>
        <v/>
      </c>
      <c r="U237" s="94" t="str">
        <f t="array" ref="U237">IFERROR(IF($O237=0,"",INDEX($A$5:$P$5,SMALL(IF(--($A237:$P237&lt;$A$6:$P$6),COLUMN($A$5:$P$5),IF($A237:$P237="غ",COLUMN($A$5:$P$5))),COLUMNS($A$7:E237)))),"")</f>
        <v/>
      </c>
      <c r="V237" s="94" t="str">
        <f t="array" ref="V237">IFERROR(IF($O237=0,"",INDEX($A$5:$P$5,SMALL(IF(--($A237:$P237&lt;$A$6:$P$6),COLUMN($A$5:$P$5),IF($A237:$P237="غ",COLUMN($A$5:$P$5))),COLUMNS($A$7:F237)))),"")</f>
        <v/>
      </c>
      <c r="W237" s="94" t="str">
        <f t="array" ref="W237">IFERROR(IF($O237=0,"",INDEX($A$5:$P$5,SMALL(IF(--($A237:$P237&lt;$A$6:$P$6),COLUMN($A$5:$P$5),IF($A237:$P237="غ",COLUMN($A$5:$P$5))),COLUMNS($A$7:G237)))),"")</f>
        <v/>
      </c>
      <c r="X237" s="94" t="str">
        <f t="array" ref="X237">IFERROR(IF($O237=0,"",INDEX($A$5:$P$5,SMALL(IF(--($A237:$P237&lt;$A$6:$P$6),COLUMN($A$5:$P$5),IF($A237:$P237="غ",COLUMN($A$5:$P$5))),COLUMNS($A$7:H237)))),"")</f>
        <v/>
      </c>
      <c r="Y237" s="94" t="str">
        <f t="array" ref="Y237">IFERROR(IF($O237=0,"",INDEX($A$5:$P$5,SMALL(IF(--($A237:$P237&lt;$A$6:$P$6),COLUMN($A$5:$P$5),IF($A237:$P237="غ",COLUMN($A$5:$P$5))),COLUMNS($A$7:I237)))),"")</f>
        <v/>
      </c>
      <c r="Z237" s="94" t="str">
        <f t="array" ref="Z237">IFERROR(IF($O237=0,"",INDEX($A$5:$P$5,SMALL(IF(--($A237:$P237&lt;$A$6:$P$6),COLUMN($A$5:$P$5),IF($A237:$P237="غ",COLUMN($A$5:$P$5))),COLUMNS($A$7:J237)))),"")</f>
        <v/>
      </c>
      <c r="AA237" s="94" t="str">
        <f t="array" ref="AA237">IFERROR(IF($O237=0,"",INDEX($A$5:$P$5,SMALL(IF(--($A237:$P237&lt;$A$6:$P$6),COLUMN($A$5:$P$5),IF($A237:$P237="غ",COLUMN($A$5:$P$5))),COLUMNS($A$7:K237)))),"")</f>
        <v/>
      </c>
      <c r="AB237" s="94" t="str">
        <f t="array" ref="AB237">IFERROR(IF($O237=0,"",INDEX($A$5:$P$5,SMALL(IF(--($A237:$P237&lt;$A$6:$P$6),COLUMN($A$5:$P$5),IF($A237:$P237="غ",COLUMN($A$5:$P$5))),COLUMNS($A$7:L237)))),"")</f>
        <v/>
      </c>
      <c r="AC237" s="94" t="str">
        <f t="array" ref="AC237">IFERROR(IF($O237=0,"",INDEX($A$5:$P$5,SMALL(IF(--($A237:$P237&lt;$A$6:$P$6),COLUMN($A$5:$P$5),IF($A237:$P237="غ",COLUMN($A$5:$P$5))),COLUMNS($A$7:M237)))),"")</f>
        <v/>
      </c>
      <c r="AD237" s="94" t="str">
        <f t="array" ref="AD237">IFERROR(IF($O237=0,"",INDEX($A$5:$P$5,SMALL(IF(--($A237:$P237&lt;$A$6:$P$6),COLUMN($A$5:$P$5),IF($A237:$P237="غ",COLUMN($A$5:$P$5))),COLUMNS($A$7:N237)))),"")</f>
        <v/>
      </c>
      <c r="AE237" s="94" t="str">
        <f t="array" ref="AE237">IFERROR(IF($O237=0,"",INDEX($A$5:$P$5,SMALL(IF(--($A237:$P237&lt;$A$6:$P$6),COLUMN($A$5:$P$5),IF($A237:$P237="غ",COLUMN($A$5:$P$5))),COLUMNS($A$7:O237)))),"")</f>
        <v/>
      </c>
    </row>
    <row r="238" spans="1:31">
      <c r="A238" s="98">
        <f>ورقة1!P240</f>
        <v>0</v>
      </c>
      <c r="B238" s="98">
        <f>ورقة1!R240</f>
        <v>0</v>
      </c>
      <c r="C238" s="98">
        <f>ورقة1!T240</f>
        <v>0</v>
      </c>
      <c r="D238" s="98">
        <f>ورقة1!V240</f>
        <v>0</v>
      </c>
      <c r="E238" s="98">
        <f>ورقة1!X240</f>
        <v>0</v>
      </c>
      <c r="F238" s="98">
        <f>ورقة1!AA240</f>
        <v>0</v>
      </c>
      <c r="G238" s="98">
        <f>ورقة1!AD240</f>
        <v>0</v>
      </c>
      <c r="H238" s="98">
        <f>ورقة1!AG240</f>
        <v>0</v>
      </c>
      <c r="I238" s="98">
        <f>ورقة1!AJ240</f>
        <v>0</v>
      </c>
      <c r="J238" s="98">
        <f>ورقة1!AM240</f>
        <v>0</v>
      </c>
      <c r="K238" s="98">
        <f>ورقة1!AP240</f>
        <v>0</v>
      </c>
      <c r="L238" s="98">
        <f>ورقة1!AS240</f>
        <v>0</v>
      </c>
      <c r="M238" s="98">
        <f>ورقة1!AV240</f>
        <v>0</v>
      </c>
      <c r="N238" s="98">
        <f>ورقة1!AX240</f>
        <v>0</v>
      </c>
      <c r="O238" s="98">
        <f>ورقة1!AZ240</f>
        <v>0</v>
      </c>
      <c r="P238" s="98">
        <f>ورقة1!BA240</f>
        <v>0</v>
      </c>
      <c r="Q238" s="94" t="str">
        <f t="array" ref="Q238">IFERROR(IF($O238=0,"",INDEX($A$5:$P$5,SMALL(IF(--($A238:$P238&lt;$A$6:$P$6),COLUMN($A$5:$P$5),IF($A238:$P238="غ",COLUMN($A$5:$P$5))),COLUMNS($A$7:A238)))),"")</f>
        <v/>
      </c>
      <c r="R238" s="94" t="str">
        <f t="array" ref="R238">IFERROR(IF($O238=0,"",INDEX($A$5:$P$5,SMALL(IF(--($A238:$P238&lt;$A$6:$P$6),COLUMN($A$5:$P$5),IF($A238:$P238="غ",COLUMN($A$5:$P$5))),COLUMNS($A$7:B238)))),"")</f>
        <v/>
      </c>
      <c r="S238" s="94" t="str">
        <f t="array" ref="S238">IFERROR(IF($O238=0,"",INDEX($A$5:$P$5,SMALL(IF(--($A238:$P238&lt;$A$6:$P$6),COLUMN($A$5:$P$5),IF($A238:$P238="غ",COLUMN($A$5:$P$5))),COLUMNS($A$7:C238)))),"")</f>
        <v/>
      </c>
      <c r="T238" s="94" t="str">
        <f t="array" ref="T238">IFERROR(IF($O238=0,"",INDEX($A$5:$P$5,SMALL(IF(--($A238:$P238&lt;$A$6:$P$6),COLUMN($A$5:$P$5),IF($A238:$P238="غ",COLUMN($A$5:$P$5))),COLUMNS($A$7:D238)))),"")</f>
        <v/>
      </c>
      <c r="U238" s="94" t="str">
        <f t="array" ref="U238">IFERROR(IF($O238=0,"",INDEX($A$5:$P$5,SMALL(IF(--($A238:$P238&lt;$A$6:$P$6),COLUMN($A$5:$P$5),IF($A238:$P238="غ",COLUMN($A$5:$P$5))),COLUMNS($A$7:E238)))),"")</f>
        <v/>
      </c>
      <c r="V238" s="94" t="str">
        <f t="array" ref="V238">IFERROR(IF($O238=0,"",INDEX($A$5:$P$5,SMALL(IF(--($A238:$P238&lt;$A$6:$P$6),COLUMN($A$5:$P$5),IF($A238:$P238="غ",COLUMN($A$5:$P$5))),COLUMNS($A$7:F238)))),"")</f>
        <v/>
      </c>
      <c r="W238" s="94" t="str">
        <f t="array" ref="W238">IFERROR(IF($O238=0,"",INDEX($A$5:$P$5,SMALL(IF(--($A238:$P238&lt;$A$6:$P$6),COLUMN($A$5:$P$5),IF($A238:$P238="غ",COLUMN($A$5:$P$5))),COLUMNS($A$7:G238)))),"")</f>
        <v/>
      </c>
      <c r="X238" s="94" t="str">
        <f t="array" ref="X238">IFERROR(IF($O238=0,"",INDEX($A$5:$P$5,SMALL(IF(--($A238:$P238&lt;$A$6:$P$6),COLUMN($A$5:$P$5),IF($A238:$P238="غ",COLUMN($A$5:$P$5))),COLUMNS($A$7:H238)))),"")</f>
        <v/>
      </c>
      <c r="Y238" s="94" t="str">
        <f t="array" ref="Y238">IFERROR(IF($O238=0,"",INDEX($A$5:$P$5,SMALL(IF(--($A238:$P238&lt;$A$6:$P$6),COLUMN($A$5:$P$5),IF($A238:$P238="غ",COLUMN($A$5:$P$5))),COLUMNS($A$7:I238)))),"")</f>
        <v/>
      </c>
      <c r="Z238" s="94" t="str">
        <f t="array" ref="Z238">IFERROR(IF($O238=0,"",INDEX($A$5:$P$5,SMALL(IF(--($A238:$P238&lt;$A$6:$P$6),COLUMN($A$5:$P$5),IF($A238:$P238="غ",COLUMN($A$5:$P$5))),COLUMNS($A$7:J238)))),"")</f>
        <v/>
      </c>
      <c r="AA238" s="94" t="str">
        <f t="array" ref="AA238">IFERROR(IF($O238=0,"",INDEX($A$5:$P$5,SMALL(IF(--($A238:$P238&lt;$A$6:$P$6),COLUMN($A$5:$P$5),IF($A238:$P238="غ",COLUMN($A$5:$P$5))),COLUMNS($A$7:K238)))),"")</f>
        <v/>
      </c>
      <c r="AB238" s="94" t="str">
        <f t="array" ref="AB238">IFERROR(IF($O238=0,"",INDEX($A$5:$P$5,SMALL(IF(--($A238:$P238&lt;$A$6:$P$6),COLUMN($A$5:$P$5),IF($A238:$P238="غ",COLUMN($A$5:$P$5))),COLUMNS($A$7:L238)))),"")</f>
        <v/>
      </c>
      <c r="AC238" s="94" t="str">
        <f t="array" ref="AC238">IFERROR(IF($O238=0,"",INDEX($A$5:$P$5,SMALL(IF(--($A238:$P238&lt;$A$6:$P$6),COLUMN($A$5:$P$5),IF($A238:$P238="غ",COLUMN($A$5:$P$5))),COLUMNS($A$7:M238)))),"")</f>
        <v/>
      </c>
      <c r="AD238" s="94" t="str">
        <f t="array" ref="AD238">IFERROR(IF($O238=0,"",INDEX($A$5:$P$5,SMALL(IF(--($A238:$P238&lt;$A$6:$P$6),COLUMN($A$5:$P$5),IF($A238:$P238="غ",COLUMN($A$5:$P$5))),COLUMNS($A$7:N238)))),"")</f>
        <v/>
      </c>
      <c r="AE238" s="94" t="str">
        <f t="array" ref="AE238">IFERROR(IF($O238=0,"",INDEX($A$5:$P$5,SMALL(IF(--($A238:$P238&lt;$A$6:$P$6),COLUMN($A$5:$P$5),IF($A238:$P238="غ",COLUMN($A$5:$P$5))),COLUMNS($A$7:O238)))),"")</f>
        <v/>
      </c>
    </row>
    <row r="239" spans="1:31">
      <c r="A239" s="98">
        <f>ورقة1!P241</f>
        <v>0</v>
      </c>
      <c r="B239" s="98">
        <f>ورقة1!R241</f>
        <v>0</v>
      </c>
      <c r="C239" s="98">
        <f>ورقة1!T241</f>
        <v>0</v>
      </c>
      <c r="D239" s="98">
        <f>ورقة1!V241</f>
        <v>0</v>
      </c>
      <c r="E239" s="98">
        <f>ورقة1!X241</f>
        <v>0</v>
      </c>
      <c r="F239" s="98">
        <f>ورقة1!AA241</f>
        <v>0</v>
      </c>
      <c r="G239" s="98">
        <f>ورقة1!AD241</f>
        <v>0</v>
      </c>
      <c r="H239" s="98">
        <f>ورقة1!AG241</f>
        <v>0</v>
      </c>
      <c r="I239" s="98">
        <f>ورقة1!AJ241</f>
        <v>0</v>
      </c>
      <c r="J239" s="98">
        <f>ورقة1!AM241</f>
        <v>0</v>
      </c>
      <c r="K239" s="98">
        <f>ورقة1!AP241</f>
        <v>0</v>
      </c>
      <c r="L239" s="98">
        <f>ورقة1!AS241</f>
        <v>0</v>
      </c>
      <c r="M239" s="98">
        <f>ورقة1!AV241</f>
        <v>0</v>
      </c>
      <c r="N239" s="98">
        <f>ورقة1!AX241</f>
        <v>0</v>
      </c>
      <c r="O239" s="98">
        <f>ورقة1!AZ241</f>
        <v>0</v>
      </c>
      <c r="P239" s="98">
        <f>ورقة1!BA241</f>
        <v>0</v>
      </c>
      <c r="Q239" s="94" t="str">
        <f t="array" ref="Q239">IFERROR(IF($O239=0,"",INDEX($A$5:$P$5,SMALL(IF(--($A239:$P239&lt;$A$6:$P$6),COLUMN($A$5:$P$5),IF($A239:$P239="غ",COLUMN($A$5:$P$5))),COLUMNS($A$7:A239)))),"")</f>
        <v/>
      </c>
      <c r="R239" s="94" t="str">
        <f t="array" ref="R239">IFERROR(IF($O239=0,"",INDEX($A$5:$P$5,SMALL(IF(--($A239:$P239&lt;$A$6:$P$6),COLUMN($A$5:$P$5),IF($A239:$P239="غ",COLUMN($A$5:$P$5))),COLUMNS($A$7:B239)))),"")</f>
        <v/>
      </c>
      <c r="S239" s="94" t="str">
        <f t="array" ref="S239">IFERROR(IF($O239=0,"",INDEX($A$5:$P$5,SMALL(IF(--($A239:$P239&lt;$A$6:$P$6),COLUMN($A$5:$P$5),IF($A239:$P239="غ",COLUMN($A$5:$P$5))),COLUMNS($A$7:C239)))),"")</f>
        <v/>
      </c>
      <c r="T239" s="94" t="str">
        <f t="array" ref="T239">IFERROR(IF($O239=0,"",INDEX($A$5:$P$5,SMALL(IF(--($A239:$P239&lt;$A$6:$P$6),COLUMN($A$5:$P$5),IF($A239:$P239="غ",COLUMN($A$5:$P$5))),COLUMNS($A$7:D239)))),"")</f>
        <v/>
      </c>
      <c r="U239" s="94" t="str">
        <f t="array" ref="U239">IFERROR(IF($O239=0,"",INDEX($A$5:$P$5,SMALL(IF(--($A239:$P239&lt;$A$6:$P$6),COLUMN($A$5:$P$5),IF($A239:$P239="غ",COLUMN($A$5:$P$5))),COLUMNS($A$7:E239)))),"")</f>
        <v/>
      </c>
      <c r="V239" s="94" t="str">
        <f t="array" ref="V239">IFERROR(IF($O239=0,"",INDEX($A$5:$P$5,SMALL(IF(--($A239:$P239&lt;$A$6:$P$6),COLUMN($A$5:$P$5),IF($A239:$P239="غ",COLUMN($A$5:$P$5))),COLUMNS($A$7:F239)))),"")</f>
        <v/>
      </c>
      <c r="W239" s="94" t="str">
        <f t="array" ref="W239">IFERROR(IF($O239=0,"",INDEX($A$5:$P$5,SMALL(IF(--($A239:$P239&lt;$A$6:$P$6),COLUMN($A$5:$P$5),IF($A239:$P239="غ",COLUMN($A$5:$P$5))),COLUMNS($A$7:G239)))),"")</f>
        <v/>
      </c>
      <c r="X239" s="94" t="str">
        <f t="array" ref="X239">IFERROR(IF($O239=0,"",INDEX($A$5:$P$5,SMALL(IF(--($A239:$P239&lt;$A$6:$P$6),COLUMN($A$5:$P$5),IF($A239:$P239="غ",COLUMN($A$5:$P$5))),COLUMNS($A$7:H239)))),"")</f>
        <v/>
      </c>
      <c r="Y239" s="94" t="str">
        <f t="array" ref="Y239">IFERROR(IF($O239=0,"",INDEX($A$5:$P$5,SMALL(IF(--($A239:$P239&lt;$A$6:$P$6),COLUMN($A$5:$P$5),IF($A239:$P239="غ",COLUMN($A$5:$P$5))),COLUMNS($A$7:I239)))),"")</f>
        <v/>
      </c>
      <c r="Z239" s="94" t="str">
        <f t="array" ref="Z239">IFERROR(IF($O239=0,"",INDEX($A$5:$P$5,SMALL(IF(--($A239:$P239&lt;$A$6:$P$6),COLUMN($A$5:$P$5),IF($A239:$P239="غ",COLUMN($A$5:$P$5))),COLUMNS($A$7:J239)))),"")</f>
        <v/>
      </c>
      <c r="AA239" s="94" t="str">
        <f t="array" ref="AA239">IFERROR(IF($O239=0,"",INDEX($A$5:$P$5,SMALL(IF(--($A239:$P239&lt;$A$6:$P$6),COLUMN($A$5:$P$5),IF($A239:$P239="غ",COLUMN($A$5:$P$5))),COLUMNS($A$7:K239)))),"")</f>
        <v/>
      </c>
      <c r="AB239" s="94" t="str">
        <f t="array" ref="AB239">IFERROR(IF($O239=0,"",INDEX($A$5:$P$5,SMALL(IF(--($A239:$P239&lt;$A$6:$P$6),COLUMN($A$5:$P$5),IF($A239:$P239="غ",COLUMN($A$5:$P$5))),COLUMNS($A$7:L239)))),"")</f>
        <v/>
      </c>
      <c r="AC239" s="94" t="str">
        <f t="array" ref="AC239">IFERROR(IF($O239=0,"",INDEX($A$5:$P$5,SMALL(IF(--($A239:$P239&lt;$A$6:$P$6),COLUMN($A$5:$P$5),IF($A239:$P239="غ",COLUMN($A$5:$P$5))),COLUMNS($A$7:M239)))),"")</f>
        <v/>
      </c>
      <c r="AD239" s="94" t="str">
        <f t="array" ref="AD239">IFERROR(IF($O239=0,"",INDEX($A$5:$P$5,SMALL(IF(--($A239:$P239&lt;$A$6:$P$6),COLUMN($A$5:$P$5),IF($A239:$P239="غ",COLUMN($A$5:$P$5))),COLUMNS($A$7:N239)))),"")</f>
        <v/>
      </c>
      <c r="AE239" s="94" t="str">
        <f t="array" ref="AE239">IFERROR(IF($O239=0,"",INDEX($A$5:$P$5,SMALL(IF(--($A239:$P239&lt;$A$6:$P$6),COLUMN($A$5:$P$5),IF($A239:$P239="غ",COLUMN($A$5:$P$5))),COLUMNS($A$7:O239)))),"")</f>
        <v/>
      </c>
    </row>
    <row r="240" spans="1:31">
      <c r="A240" s="98">
        <f>ورقة1!P242</f>
        <v>0</v>
      </c>
      <c r="B240" s="98">
        <f>ورقة1!R242</f>
        <v>0</v>
      </c>
      <c r="C240" s="98">
        <f>ورقة1!T242</f>
        <v>0</v>
      </c>
      <c r="D240" s="98">
        <f>ورقة1!V242</f>
        <v>0</v>
      </c>
      <c r="E240" s="98">
        <f>ورقة1!X242</f>
        <v>0</v>
      </c>
      <c r="F240" s="98">
        <f>ورقة1!AA242</f>
        <v>0</v>
      </c>
      <c r="G240" s="98">
        <f>ورقة1!AD242</f>
        <v>0</v>
      </c>
      <c r="H240" s="98">
        <f>ورقة1!AG242</f>
        <v>0</v>
      </c>
      <c r="I240" s="98">
        <f>ورقة1!AJ242</f>
        <v>0</v>
      </c>
      <c r="J240" s="98">
        <f>ورقة1!AM242</f>
        <v>0</v>
      </c>
      <c r="K240" s="98">
        <f>ورقة1!AP242</f>
        <v>0</v>
      </c>
      <c r="L240" s="98">
        <f>ورقة1!AS242</f>
        <v>0</v>
      </c>
      <c r="M240" s="98">
        <f>ورقة1!AV242</f>
        <v>0</v>
      </c>
      <c r="N240" s="98">
        <f>ورقة1!AX242</f>
        <v>0</v>
      </c>
      <c r="O240" s="98">
        <f>ورقة1!AZ242</f>
        <v>0</v>
      </c>
      <c r="P240" s="98">
        <f>ورقة1!BA242</f>
        <v>0</v>
      </c>
      <c r="Q240" s="94" t="str">
        <f t="array" ref="Q240">IFERROR(IF($O240=0,"",INDEX($A$5:$P$5,SMALL(IF(--($A240:$P240&lt;$A$6:$P$6),COLUMN($A$5:$P$5),IF($A240:$P240="غ",COLUMN($A$5:$P$5))),COLUMNS($A$7:A240)))),"")</f>
        <v/>
      </c>
      <c r="R240" s="94" t="str">
        <f t="array" ref="R240">IFERROR(IF($O240=0,"",INDEX($A$5:$P$5,SMALL(IF(--($A240:$P240&lt;$A$6:$P$6),COLUMN($A$5:$P$5),IF($A240:$P240="غ",COLUMN($A$5:$P$5))),COLUMNS($A$7:B240)))),"")</f>
        <v/>
      </c>
      <c r="S240" s="94" t="str">
        <f t="array" ref="S240">IFERROR(IF($O240=0,"",INDEX($A$5:$P$5,SMALL(IF(--($A240:$P240&lt;$A$6:$P$6),COLUMN($A$5:$P$5),IF($A240:$P240="غ",COLUMN($A$5:$P$5))),COLUMNS($A$7:C240)))),"")</f>
        <v/>
      </c>
      <c r="T240" s="94" t="str">
        <f t="array" ref="T240">IFERROR(IF($O240=0,"",INDEX($A$5:$P$5,SMALL(IF(--($A240:$P240&lt;$A$6:$P$6),COLUMN($A$5:$P$5),IF($A240:$P240="غ",COLUMN($A$5:$P$5))),COLUMNS($A$7:D240)))),"")</f>
        <v/>
      </c>
      <c r="U240" s="94" t="str">
        <f t="array" ref="U240">IFERROR(IF($O240=0,"",INDEX($A$5:$P$5,SMALL(IF(--($A240:$P240&lt;$A$6:$P$6),COLUMN($A$5:$P$5),IF($A240:$P240="غ",COLUMN($A$5:$P$5))),COLUMNS($A$7:E240)))),"")</f>
        <v/>
      </c>
      <c r="V240" s="94" t="str">
        <f t="array" ref="V240">IFERROR(IF($O240=0,"",INDEX($A$5:$P$5,SMALL(IF(--($A240:$P240&lt;$A$6:$P$6),COLUMN($A$5:$P$5),IF($A240:$P240="غ",COLUMN($A$5:$P$5))),COLUMNS($A$7:F240)))),"")</f>
        <v/>
      </c>
      <c r="W240" s="94" t="str">
        <f t="array" ref="W240">IFERROR(IF($O240=0,"",INDEX($A$5:$P$5,SMALL(IF(--($A240:$P240&lt;$A$6:$P$6),COLUMN($A$5:$P$5),IF($A240:$P240="غ",COLUMN($A$5:$P$5))),COLUMNS($A$7:G240)))),"")</f>
        <v/>
      </c>
      <c r="X240" s="94" t="str">
        <f t="array" ref="X240">IFERROR(IF($O240=0,"",INDEX($A$5:$P$5,SMALL(IF(--($A240:$P240&lt;$A$6:$P$6),COLUMN($A$5:$P$5),IF($A240:$P240="غ",COLUMN($A$5:$P$5))),COLUMNS($A$7:H240)))),"")</f>
        <v/>
      </c>
      <c r="Y240" s="94" t="str">
        <f t="array" ref="Y240">IFERROR(IF($O240=0,"",INDEX($A$5:$P$5,SMALL(IF(--($A240:$P240&lt;$A$6:$P$6),COLUMN($A$5:$P$5),IF($A240:$P240="غ",COLUMN($A$5:$P$5))),COLUMNS($A$7:I240)))),"")</f>
        <v/>
      </c>
      <c r="Z240" s="94" t="str">
        <f t="array" ref="Z240">IFERROR(IF($O240=0,"",INDEX($A$5:$P$5,SMALL(IF(--($A240:$P240&lt;$A$6:$P$6),COLUMN($A$5:$P$5),IF($A240:$P240="غ",COLUMN($A$5:$P$5))),COLUMNS($A$7:J240)))),"")</f>
        <v/>
      </c>
      <c r="AA240" s="94" t="str">
        <f t="array" ref="AA240">IFERROR(IF($O240=0,"",INDEX($A$5:$P$5,SMALL(IF(--($A240:$P240&lt;$A$6:$P$6),COLUMN($A$5:$P$5),IF($A240:$P240="غ",COLUMN($A$5:$P$5))),COLUMNS($A$7:K240)))),"")</f>
        <v/>
      </c>
      <c r="AB240" s="94" t="str">
        <f t="array" ref="AB240">IFERROR(IF($O240=0,"",INDEX($A$5:$P$5,SMALL(IF(--($A240:$P240&lt;$A$6:$P$6),COLUMN($A$5:$P$5),IF($A240:$P240="غ",COLUMN($A$5:$P$5))),COLUMNS($A$7:L240)))),"")</f>
        <v/>
      </c>
      <c r="AC240" s="94" t="str">
        <f t="array" ref="AC240">IFERROR(IF($O240=0,"",INDEX($A$5:$P$5,SMALL(IF(--($A240:$P240&lt;$A$6:$P$6),COLUMN($A$5:$P$5),IF($A240:$P240="غ",COLUMN($A$5:$P$5))),COLUMNS($A$7:M240)))),"")</f>
        <v/>
      </c>
      <c r="AD240" s="94" t="str">
        <f t="array" ref="AD240">IFERROR(IF($O240=0,"",INDEX($A$5:$P$5,SMALL(IF(--($A240:$P240&lt;$A$6:$P$6),COLUMN($A$5:$P$5),IF($A240:$P240="غ",COLUMN($A$5:$P$5))),COLUMNS($A$7:N240)))),"")</f>
        <v/>
      </c>
      <c r="AE240" s="94" t="str">
        <f t="array" ref="AE240">IFERROR(IF($O240=0,"",INDEX($A$5:$P$5,SMALL(IF(--($A240:$P240&lt;$A$6:$P$6),COLUMN($A$5:$P$5),IF($A240:$P240="غ",COLUMN($A$5:$P$5))),COLUMNS($A$7:O240)))),"")</f>
        <v/>
      </c>
    </row>
    <row r="241" spans="1:31">
      <c r="A241" s="98">
        <f>ورقة1!P243</f>
        <v>0</v>
      </c>
      <c r="B241" s="98">
        <f>ورقة1!R243</f>
        <v>0</v>
      </c>
      <c r="C241" s="98">
        <f>ورقة1!T243</f>
        <v>0</v>
      </c>
      <c r="D241" s="98">
        <f>ورقة1!V243</f>
        <v>0</v>
      </c>
      <c r="E241" s="98">
        <f>ورقة1!X243</f>
        <v>0</v>
      </c>
      <c r="F241" s="98">
        <f>ورقة1!AA243</f>
        <v>0</v>
      </c>
      <c r="G241" s="98">
        <f>ورقة1!AD243</f>
        <v>0</v>
      </c>
      <c r="H241" s="98">
        <f>ورقة1!AG243</f>
        <v>0</v>
      </c>
      <c r="I241" s="98">
        <f>ورقة1!AJ243</f>
        <v>0</v>
      </c>
      <c r="J241" s="98">
        <f>ورقة1!AM243</f>
        <v>0</v>
      </c>
      <c r="K241" s="98">
        <f>ورقة1!AP243</f>
        <v>0</v>
      </c>
      <c r="L241" s="98">
        <f>ورقة1!AS243</f>
        <v>0</v>
      </c>
      <c r="M241" s="98">
        <f>ورقة1!AV243</f>
        <v>0</v>
      </c>
      <c r="N241" s="98">
        <f>ورقة1!AX243</f>
        <v>0</v>
      </c>
      <c r="O241" s="98">
        <f>ورقة1!AZ243</f>
        <v>0</v>
      </c>
      <c r="P241" s="98">
        <f>ورقة1!BA243</f>
        <v>0</v>
      </c>
      <c r="Q241" s="94" t="str">
        <f t="array" ref="Q241">IFERROR(IF($O241=0,"",INDEX($A$5:$P$5,SMALL(IF(--($A241:$P241&lt;$A$6:$P$6),COLUMN($A$5:$P$5),IF($A241:$P241="غ",COLUMN($A$5:$P$5))),COLUMNS($A$7:A241)))),"")</f>
        <v/>
      </c>
      <c r="R241" s="94" t="str">
        <f t="array" ref="R241">IFERROR(IF($O241=0,"",INDEX($A$5:$P$5,SMALL(IF(--($A241:$P241&lt;$A$6:$P$6),COLUMN($A$5:$P$5),IF($A241:$P241="غ",COLUMN($A$5:$P$5))),COLUMNS($A$7:B241)))),"")</f>
        <v/>
      </c>
      <c r="S241" s="94" t="str">
        <f t="array" ref="S241">IFERROR(IF($O241=0,"",INDEX($A$5:$P$5,SMALL(IF(--($A241:$P241&lt;$A$6:$P$6),COLUMN($A$5:$P$5),IF($A241:$P241="غ",COLUMN($A$5:$P$5))),COLUMNS($A$7:C241)))),"")</f>
        <v/>
      </c>
      <c r="T241" s="94" t="str">
        <f t="array" ref="T241">IFERROR(IF($O241=0,"",INDEX($A$5:$P$5,SMALL(IF(--($A241:$P241&lt;$A$6:$P$6),COLUMN($A$5:$P$5),IF($A241:$P241="غ",COLUMN($A$5:$P$5))),COLUMNS($A$7:D241)))),"")</f>
        <v/>
      </c>
      <c r="U241" s="94" t="str">
        <f t="array" ref="U241">IFERROR(IF($O241=0,"",INDEX($A$5:$P$5,SMALL(IF(--($A241:$P241&lt;$A$6:$P$6),COLUMN($A$5:$P$5),IF($A241:$P241="غ",COLUMN($A$5:$P$5))),COLUMNS($A$7:E241)))),"")</f>
        <v/>
      </c>
      <c r="V241" s="94" t="str">
        <f t="array" ref="V241">IFERROR(IF($O241=0,"",INDEX($A$5:$P$5,SMALL(IF(--($A241:$P241&lt;$A$6:$P$6),COLUMN($A$5:$P$5),IF($A241:$P241="غ",COLUMN($A$5:$P$5))),COLUMNS($A$7:F241)))),"")</f>
        <v/>
      </c>
      <c r="W241" s="94" t="str">
        <f t="array" ref="W241">IFERROR(IF($O241=0,"",INDEX($A$5:$P$5,SMALL(IF(--($A241:$P241&lt;$A$6:$P$6),COLUMN($A$5:$P$5),IF($A241:$P241="غ",COLUMN($A$5:$P$5))),COLUMNS($A$7:G241)))),"")</f>
        <v/>
      </c>
      <c r="X241" s="94" t="str">
        <f t="array" ref="X241">IFERROR(IF($O241=0,"",INDEX($A$5:$P$5,SMALL(IF(--($A241:$P241&lt;$A$6:$P$6),COLUMN($A$5:$P$5),IF($A241:$P241="غ",COLUMN($A$5:$P$5))),COLUMNS($A$7:H241)))),"")</f>
        <v/>
      </c>
      <c r="Y241" s="94" t="str">
        <f t="array" ref="Y241">IFERROR(IF($O241=0,"",INDEX($A$5:$P$5,SMALL(IF(--($A241:$P241&lt;$A$6:$P$6),COLUMN($A$5:$P$5),IF($A241:$P241="غ",COLUMN($A$5:$P$5))),COLUMNS($A$7:I241)))),"")</f>
        <v/>
      </c>
      <c r="Z241" s="94" t="str">
        <f t="array" ref="Z241">IFERROR(IF($O241=0,"",INDEX($A$5:$P$5,SMALL(IF(--($A241:$P241&lt;$A$6:$P$6),COLUMN($A$5:$P$5),IF($A241:$P241="غ",COLUMN($A$5:$P$5))),COLUMNS($A$7:J241)))),"")</f>
        <v/>
      </c>
      <c r="AA241" s="94" t="str">
        <f t="array" ref="AA241">IFERROR(IF($O241=0,"",INDEX($A$5:$P$5,SMALL(IF(--($A241:$P241&lt;$A$6:$P$6),COLUMN($A$5:$P$5),IF($A241:$P241="غ",COLUMN($A$5:$P$5))),COLUMNS($A$7:K241)))),"")</f>
        <v/>
      </c>
      <c r="AB241" s="94" t="str">
        <f t="array" ref="AB241">IFERROR(IF($O241=0,"",INDEX($A$5:$P$5,SMALL(IF(--($A241:$P241&lt;$A$6:$P$6),COLUMN($A$5:$P$5),IF($A241:$P241="غ",COLUMN($A$5:$P$5))),COLUMNS($A$7:L241)))),"")</f>
        <v/>
      </c>
      <c r="AC241" s="94" t="str">
        <f t="array" ref="AC241">IFERROR(IF($O241=0,"",INDEX($A$5:$P$5,SMALL(IF(--($A241:$P241&lt;$A$6:$P$6),COLUMN($A$5:$P$5),IF($A241:$P241="غ",COLUMN($A$5:$P$5))),COLUMNS($A$7:M241)))),"")</f>
        <v/>
      </c>
      <c r="AD241" s="94" t="str">
        <f t="array" ref="AD241">IFERROR(IF($O241=0,"",INDEX($A$5:$P$5,SMALL(IF(--($A241:$P241&lt;$A$6:$P$6),COLUMN($A$5:$P$5),IF($A241:$P241="غ",COLUMN($A$5:$P$5))),COLUMNS($A$7:N241)))),"")</f>
        <v/>
      </c>
      <c r="AE241" s="94" t="str">
        <f t="array" ref="AE241">IFERROR(IF($O241=0,"",INDEX($A$5:$P$5,SMALL(IF(--($A241:$P241&lt;$A$6:$P$6),COLUMN($A$5:$P$5),IF($A241:$P241="غ",COLUMN($A$5:$P$5))),COLUMNS($A$7:O241)))),"")</f>
        <v/>
      </c>
    </row>
    <row r="242" spans="1:31">
      <c r="A242" s="98">
        <f>ورقة1!P244</f>
        <v>0</v>
      </c>
      <c r="B242" s="98">
        <f>ورقة1!R244</f>
        <v>0</v>
      </c>
      <c r="C242" s="98">
        <f>ورقة1!T244</f>
        <v>0</v>
      </c>
      <c r="D242" s="98">
        <f>ورقة1!V244</f>
        <v>0</v>
      </c>
      <c r="E242" s="98">
        <f>ورقة1!X244</f>
        <v>0</v>
      </c>
      <c r="F242" s="98">
        <f>ورقة1!AA244</f>
        <v>0</v>
      </c>
      <c r="G242" s="98">
        <f>ورقة1!AD244</f>
        <v>0</v>
      </c>
      <c r="H242" s="98">
        <f>ورقة1!AG244</f>
        <v>0</v>
      </c>
      <c r="I242" s="98">
        <f>ورقة1!AJ244</f>
        <v>0</v>
      </c>
      <c r="J242" s="98">
        <f>ورقة1!AM244</f>
        <v>0</v>
      </c>
      <c r="K242" s="98">
        <f>ورقة1!AP244</f>
        <v>0</v>
      </c>
      <c r="L242" s="98">
        <f>ورقة1!AS244</f>
        <v>0</v>
      </c>
      <c r="M242" s="98">
        <f>ورقة1!AV244</f>
        <v>0</v>
      </c>
      <c r="N242" s="98">
        <f>ورقة1!AX244</f>
        <v>0</v>
      </c>
      <c r="O242" s="98">
        <f>ورقة1!AZ244</f>
        <v>0</v>
      </c>
      <c r="P242" s="98">
        <f>ورقة1!BA244</f>
        <v>0</v>
      </c>
      <c r="Q242" s="94" t="str">
        <f t="array" ref="Q242">IFERROR(IF($O242=0,"",INDEX($A$5:$P$5,SMALL(IF(--($A242:$P242&lt;$A$6:$P$6),COLUMN($A$5:$P$5),IF($A242:$P242="غ",COLUMN($A$5:$P$5))),COLUMNS($A$7:A242)))),"")</f>
        <v/>
      </c>
      <c r="R242" s="94" t="str">
        <f t="array" ref="R242">IFERROR(IF($O242=0,"",INDEX($A$5:$P$5,SMALL(IF(--($A242:$P242&lt;$A$6:$P$6),COLUMN($A$5:$P$5),IF($A242:$P242="غ",COLUMN($A$5:$P$5))),COLUMNS($A$7:B242)))),"")</f>
        <v/>
      </c>
      <c r="S242" s="94" t="str">
        <f t="array" ref="S242">IFERROR(IF($O242=0,"",INDEX($A$5:$P$5,SMALL(IF(--($A242:$P242&lt;$A$6:$P$6),COLUMN($A$5:$P$5),IF($A242:$P242="غ",COLUMN($A$5:$P$5))),COLUMNS($A$7:C242)))),"")</f>
        <v/>
      </c>
      <c r="T242" s="94" t="str">
        <f t="array" ref="T242">IFERROR(IF($O242=0,"",INDEX($A$5:$P$5,SMALL(IF(--($A242:$P242&lt;$A$6:$P$6),COLUMN($A$5:$P$5),IF($A242:$P242="غ",COLUMN($A$5:$P$5))),COLUMNS($A$7:D242)))),"")</f>
        <v/>
      </c>
      <c r="U242" s="94" t="str">
        <f t="array" ref="U242">IFERROR(IF($O242=0,"",INDEX($A$5:$P$5,SMALL(IF(--($A242:$P242&lt;$A$6:$P$6),COLUMN($A$5:$P$5),IF($A242:$P242="غ",COLUMN($A$5:$P$5))),COLUMNS($A$7:E242)))),"")</f>
        <v/>
      </c>
      <c r="V242" s="94" t="str">
        <f t="array" ref="V242">IFERROR(IF($O242=0,"",INDEX($A$5:$P$5,SMALL(IF(--($A242:$P242&lt;$A$6:$P$6),COLUMN($A$5:$P$5),IF($A242:$P242="غ",COLUMN($A$5:$P$5))),COLUMNS($A$7:F242)))),"")</f>
        <v/>
      </c>
      <c r="W242" s="94" t="str">
        <f t="array" ref="W242">IFERROR(IF($O242=0,"",INDEX($A$5:$P$5,SMALL(IF(--($A242:$P242&lt;$A$6:$P$6),COLUMN($A$5:$P$5),IF($A242:$P242="غ",COLUMN($A$5:$P$5))),COLUMNS($A$7:G242)))),"")</f>
        <v/>
      </c>
      <c r="X242" s="94" t="str">
        <f t="array" ref="X242">IFERROR(IF($O242=0,"",INDEX($A$5:$P$5,SMALL(IF(--($A242:$P242&lt;$A$6:$P$6),COLUMN($A$5:$P$5),IF($A242:$P242="غ",COLUMN($A$5:$P$5))),COLUMNS($A$7:H242)))),"")</f>
        <v/>
      </c>
      <c r="Y242" s="94" t="str">
        <f t="array" ref="Y242">IFERROR(IF($O242=0,"",INDEX($A$5:$P$5,SMALL(IF(--($A242:$P242&lt;$A$6:$P$6),COLUMN($A$5:$P$5),IF($A242:$P242="غ",COLUMN($A$5:$P$5))),COLUMNS($A$7:I242)))),"")</f>
        <v/>
      </c>
      <c r="Z242" s="94" t="str">
        <f t="array" ref="Z242">IFERROR(IF($O242=0,"",INDEX($A$5:$P$5,SMALL(IF(--($A242:$P242&lt;$A$6:$P$6),COLUMN($A$5:$P$5),IF($A242:$P242="غ",COLUMN($A$5:$P$5))),COLUMNS($A$7:J242)))),"")</f>
        <v/>
      </c>
      <c r="AA242" s="94" t="str">
        <f t="array" ref="AA242">IFERROR(IF($O242=0,"",INDEX($A$5:$P$5,SMALL(IF(--($A242:$P242&lt;$A$6:$P$6),COLUMN($A$5:$P$5),IF($A242:$P242="غ",COLUMN($A$5:$P$5))),COLUMNS($A$7:K242)))),"")</f>
        <v/>
      </c>
      <c r="AB242" s="94" t="str">
        <f t="array" ref="AB242">IFERROR(IF($O242=0,"",INDEX($A$5:$P$5,SMALL(IF(--($A242:$P242&lt;$A$6:$P$6),COLUMN($A$5:$P$5),IF($A242:$P242="غ",COLUMN($A$5:$P$5))),COLUMNS($A$7:L242)))),"")</f>
        <v/>
      </c>
      <c r="AC242" s="94" t="str">
        <f t="array" ref="AC242">IFERROR(IF($O242=0,"",INDEX($A$5:$P$5,SMALL(IF(--($A242:$P242&lt;$A$6:$P$6),COLUMN($A$5:$P$5),IF($A242:$P242="غ",COLUMN($A$5:$P$5))),COLUMNS($A$7:M242)))),"")</f>
        <v/>
      </c>
      <c r="AD242" s="94" t="str">
        <f t="array" ref="AD242">IFERROR(IF($O242=0,"",INDEX($A$5:$P$5,SMALL(IF(--($A242:$P242&lt;$A$6:$P$6),COLUMN($A$5:$P$5),IF($A242:$P242="غ",COLUMN($A$5:$P$5))),COLUMNS($A$7:N242)))),"")</f>
        <v/>
      </c>
      <c r="AE242" s="94" t="str">
        <f t="array" ref="AE242">IFERROR(IF($O242=0,"",INDEX($A$5:$P$5,SMALL(IF(--($A242:$P242&lt;$A$6:$P$6),COLUMN($A$5:$P$5),IF($A242:$P242="غ",COLUMN($A$5:$P$5))),COLUMNS($A$7:O242)))),"")</f>
        <v/>
      </c>
    </row>
    <row r="243" spans="1:31">
      <c r="A243" s="98">
        <f>ورقة1!P245</f>
        <v>0</v>
      </c>
      <c r="B243" s="98">
        <f>ورقة1!R245</f>
        <v>0</v>
      </c>
      <c r="C243" s="98">
        <f>ورقة1!T245</f>
        <v>0</v>
      </c>
      <c r="D243" s="98">
        <f>ورقة1!V245</f>
        <v>0</v>
      </c>
      <c r="E243" s="98">
        <f>ورقة1!X245</f>
        <v>0</v>
      </c>
      <c r="F243" s="98">
        <f>ورقة1!AA245</f>
        <v>0</v>
      </c>
      <c r="G243" s="98">
        <f>ورقة1!AD245</f>
        <v>0</v>
      </c>
      <c r="H243" s="98">
        <f>ورقة1!AG245</f>
        <v>0</v>
      </c>
      <c r="I243" s="98">
        <f>ورقة1!AJ245</f>
        <v>0</v>
      </c>
      <c r="J243" s="98">
        <f>ورقة1!AM245</f>
        <v>0</v>
      </c>
      <c r="K243" s="98">
        <f>ورقة1!AP245</f>
        <v>0</v>
      </c>
      <c r="L243" s="98">
        <f>ورقة1!AS245</f>
        <v>0</v>
      </c>
      <c r="M243" s="98">
        <f>ورقة1!AV245</f>
        <v>0</v>
      </c>
      <c r="N243" s="98">
        <f>ورقة1!AX245</f>
        <v>0</v>
      </c>
      <c r="O243" s="98">
        <f>ورقة1!AZ245</f>
        <v>0</v>
      </c>
      <c r="P243" s="98">
        <f>ورقة1!BA245</f>
        <v>0</v>
      </c>
      <c r="Q243" s="94" t="str">
        <f t="array" ref="Q243">IFERROR(IF($O243=0,"",INDEX($A$5:$P$5,SMALL(IF(--($A243:$P243&lt;$A$6:$P$6),COLUMN($A$5:$P$5),IF($A243:$P243="غ",COLUMN($A$5:$P$5))),COLUMNS($A$7:A243)))),"")</f>
        <v/>
      </c>
      <c r="R243" s="94" t="str">
        <f t="array" ref="R243">IFERROR(IF($O243=0,"",INDEX($A$5:$P$5,SMALL(IF(--($A243:$P243&lt;$A$6:$P$6),COLUMN($A$5:$P$5),IF($A243:$P243="غ",COLUMN($A$5:$P$5))),COLUMNS($A$7:B243)))),"")</f>
        <v/>
      </c>
      <c r="S243" s="94" t="str">
        <f t="array" ref="S243">IFERROR(IF($O243=0,"",INDEX($A$5:$P$5,SMALL(IF(--($A243:$P243&lt;$A$6:$P$6),COLUMN($A$5:$P$5),IF($A243:$P243="غ",COLUMN($A$5:$P$5))),COLUMNS($A$7:C243)))),"")</f>
        <v/>
      </c>
      <c r="T243" s="94" t="str">
        <f t="array" ref="T243">IFERROR(IF($O243=0,"",INDEX($A$5:$P$5,SMALL(IF(--($A243:$P243&lt;$A$6:$P$6),COLUMN($A$5:$P$5),IF($A243:$P243="غ",COLUMN($A$5:$P$5))),COLUMNS($A$7:D243)))),"")</f>
        <v/>
      </c>
      <c r="U243" s="94" t="str">
        <f t="array" ref="U243">IFERROR(IF($O243=0,"",INDEX($A$5:$P$5,SMALL(IF(--($A243:$P243&lt;$A$6:$P$6),COLUMN($A$5:$P$5),IF($A243:$P243="غ",COLUMN($A$5:$P$5))),COLUMNS($A$7:E243)))),"")</f>
        <v/>
      </c>
      <c r="V243" s="94" t="str">
        <f t="array" ref="V243">IFERROR(IF($O243=0,"",INDEX($A$5:$P$5,SMALL(IF(--($A243:$P243&lt;$A$6:$P$6),COLUMN($A$5:$P$5),IF($A243:$P243="غ",COLUMN($A$5:$P$5))),COLUMNS($A$7:F243)))),"")</f>
        <v/>
      </c>
      <c r="W243" s="94" t="str">
        <f t="array" ref="W243">IFERROR(IF($O243=0,"",INDEX($A$5:$P$5,SMALL(IF(--($A243:$P243&lt;$A$6:$P$6),COLUMN($A$5:$P$5),IF($A243:$P243="غ",COLUMN($A$5:$P$5))),COLUMNS($A$7:G243)))),"")</f>
        <v/>
      </c>
      <c r="X243" s="94" t="str">
        <f t="array" ref="X243">IFERROR(IF($O243=0,"",INDEX($A$5:$P$5,SMALL(IF(--($A243:$P243&lt;$A$6:$P$6),COLUMN($A$5:$P$5),IF($A243:$P243="غ",COLUMN($A$5:$P$5))),COLUMNS($A$7:H243)))),"")</f>
        <v/>
      </c>
      <c r="Y243" s="94" t="str">
        <f t="array" ref="Y243">IFERROR(IF($O243=0,"",INDEX($A$5:$P$5,SMALL(IF(--($A243:$P243&lt;$A$6:$P$6),COLUMN($A$5:$P$5),IF($A243:$P243="غ",COLUMN($A$5:$P$5))),COLUMNS($A$7:I243)))),"")</f>
        <v/>
      </c>
      <c r="Z243" s="94" t="str">
        <f t="array" ref="Z243">IFERROR(IF($O243=0,"",INDEX($A$5:$P$5,SMALL(IF(--($A243:$P243&lt;$A$6:$P$6),COLUMN($A$5:$P$5),IF($A243:$P243="غ",COLUMN($A$5:$P$5))),COLUMNS($A$7:J243)))),"")</f>
        <v/>
      </c>
      <c r="AA243" s="94" t="str">
        <f t="array" ref="AA243">IFERROR(IF($O243=0,"",INDEX($A$5:$P$5,SMALL(IF(--($A243:$P243&lt;$A$6:$P$6),COLUMN($A$5:$P$5),IF($A243:$P243="غ",COLUMN($A$5:$P$5))),COLUMNS($A$7:K243)))),"")</f>
        <v/>
      </c>
      <c r="AB243" s="94" t="str">
        <f t="array" ref="AB243">IFERROR(IF($O243=0,"",INDEX($A$5:$P$5,SMALL(IF(--($A243:$P243&lt;$A$6:$P$6),COLUMN($A$5:$P$5),IF($A243:$P243="غ",COLUMN($A$5:$P$5))),COLUMNS($A$7:L243)))),"")</f>
        <v/>
      </c>
      <c r="AC243" s="94" t="str">
        <f t="array" ref="AC243">IFERROR(IF($O243=0,"",INDEX($A$5:$P$5,SMALL(IF(--($A243:$P243&lt;$A$6:$P$6),COLUMN($A$5:$P$5),IF($A243:$P243="غ",COLUMN($A$5:$P$5))),COLUMNS($A$7:M243)))),"")</f>
        <v/>
      </c>
      <c r="AD243" s="94" t="str">
        <f t="array" ref="AD243">IFERROR(IF($O243=0,"",INDEX($A$5:$P$5,SMALL(IF(--($A243:$P243&lt;$A$6:$P$6),COLUMN($A$5:$P$5),IF($A243:$P243="غ",COLUMN($A$5:$P$5))),COLUMNS($A$7:N243)))),"")</f>
        <v/>
      </c>
      <c r="AE243" s="94" t="str">
        <f t="array" ref="AE243">IFERROR(IF($O243=0,"",INDEX($A$5:$P$5,SMALL(IF(--($A243:$P243&lt;$A$6:$P$6),COLUMN($A$5:$P$5),IF($A243:$P243="غ",COLUMN($A$5:$P$5))),COLUMNS($A$7:O243)))),"")</f>
        <v/>
      </c>
    </row>
    <row r="244" spans="1:31">
      <c r="A244" s="98">
        <f>ورقة1!P246</f>
        <v>0</v>
      </c>
      <c r="B244" s="98">
        <f>ورقة1!R246</f>
        <v>0</v>
      </c>
      <c r="C244" s="98">
        <f>ورقة1!T246</f>
        <v>0</v>
      </c>
      <c r="D244" s="98">
        <f>ورقة1!V246</f>
        <v>0</v>
      </c>
      <c r="E244" s="98">
        <f>ورقة1!X246</f>
        <v>0</v>
      </c>
      <c r="F244" s="98">
        <f>ورقة1!AA246</f>
        <v>0</v>
      </c>
      <c r="G244" s="98">
        <f>ورقة1!AD246</f>
        <v>0</v>
      </c>
      <c r="H244" s="98">
        <f>ورقة1!AG246</f>
        <v>0</v>
      </c>
      <c r="I244" s="98">
        <f>ورقة1!AJ246</f>
        <v>0</v>
      </c>
      <c r="J244" s="98">
        <f>ورقة1!AM246</f>
        <v>0</v>
      </c>
      <c r="K244" s="98">
        <f>ورقة1!AP246</f>
        <v>0</v>
      </c>
      <c r="L244" s="98">
        <f>ورقة1!AS246</f>
        <v>0</v>
      </c>
      <c r="M244" s="98">
        <f>ورقة1!AV246</f>
        <v>0</v>
      </c>
      <c r="N244" s="98">
        <f>ورقة1!AX246</f>
        <v>0</v>
      </c>
      <c r="O244" s="98">
        <f>ورقة1!AZ246</f>
        <v>0</v>
      </c>
      <c r="P244" s="98">
        <f>ورقة1!BA246</f>
        <v>0</v>
      </c>
      <c r="Q244" s="94" t="str">
        <f t="array" ref="Q244">IFERROR(IF($O244=0,"",INDEX($A$5:$P$5,SMALL(IF(--($A244:$P244&lt;$A$6:$P$6),COLUMN($A$5:$P$5),IF($A244:$P244="غ",COLUMN($A$5:$P$5))),COLUMNS($A$7:A244)))),"")</f>
        <v/>
      </c>
      <c r="R244" s="94" t="str">
        <f t="array" ref="R244">IFERROR(IF($O244=0,"",INDEX($A$5:$P$5,SMALL(IF(--($A244:$P244&lt;$A$6:$P$6),COLUMN($A$5:$P$5),IF($A244:$P244="غ",COLUMN($A$5:$P$5))),COLUMNS($A$7:B244)))),"")</f>
        <v/>
      </c>
      <c r="S244" s="94" t="str">
        <f t="array" ref="S244">IFERROR(IF($O244=0,"",INDEX($A$5:$P$5,SMALL(IF(--($A244:$P244&lt;$A$6:$P$6),COLUMN($A$5:$P$5),IF($A244:$P244="غ",COLUMN($A$5:$P$5))),COLUMNS($A$7:C244)))),"")</f>
        <v/>
      </c>
      <c r="T244" s="94" t="str">
        <f t="array" ref="T244">IFERROR(IF($O244=0,"",INDEX($A$5:$P$5,SMALL(IF(--($A244:$P244&lt;$A$6:$P$6),COLUMN($A$5:$P$5),IF($A244:$P244="غ",COLUMN($A$5:$P$5))),COLUMNS($A$7:D244)))),"")</f>
        <v/>
      </c>
      <c r="U244" s="94" t="str">
        <f t="array" ref="U244">IFERROR(IF($O244=0,"",INDEX($A$5:$P$5,SMALL(IF(--($A244:$P244&lt;$A$6:$P$6),COLUMN($A$5:$P$5),IF($A244:$P244="غ",COLUMN($A$5:$P$5))),COLUMNS($A$7:E244)))),"")</f>
        <v/>
      </c>
      <c r="V244" s="94" t="str">
        <f t="array" ref="V244">IFERROR(IF($O244=0,"",INDEX($A$5:$P$5,SMALL(IF(--($A244:$P244&lt;$A$6:$P$6),COLUMN($A$5:$P$5),IF($A244:$P244="غ",COLUMN($A$5:$P$5))),COLUMNS($A$7:F244)))),"")</f>
        <v/>
      </c>
      <c r="W244" s="94" t="str">
        <f t="array" ref="W244">IFERROR(IF($O244=0,"",INDEX($A$5:$P$5,SMALL(IF(--($A244:$P244&lt;$A$6:$P$6),COLUMN($A$5:$P$5),IF($A244:$P244="غ",COLUMN($A$5:$P$5))),COLUMNS($A$7:G244)))),"")</f>
        <v/>
      </c>
      <c r="X244" s="94" t="str">
        <f t="array" ref="X244">IFERROR(IF($O244=0,"",INDEX($A$5:$P$5,SMALL(IF(--($A244:$P244&lt;$A$6:$P$6),COLUMN($A$5:$P$5),IF($A244:$P244="غ",COLUMN($A$5:$P$5))),COLUMNS($A$7:H244)))),"")</f>
        <v/>
      </c>
      <c r="Y244" s="94" t="str">
        <f t="array" ref="Y244">IFERROR(IF($O244=0,"",INDEX($A$5:$P$5,SMALL(IF(--($A244:$P244&lt;$A$6:$P$6),COLUMN($A$5:$P$5),IF($A244:$P244="غ",COLUMN($A$5:$P$5))),COLUMNS($A$7:I244)))),"")</f>
        <v/>
      </c>
      <c r="Z244" s="94" t="str">
        <f t="array" ref="Z244">IFERROR(IF($O244=0,"",INDEX($A$5:$P$5,SMALL(IF(--($A244:$P244&lt;$A$6:$P$6),COLUMN($A$5:$P$5),IF($A244:$P244="غ",COLUMN($A$5:$P$5))),COLUMNS($A$7:J244)))),"")</f>
        <v/>
      </c>
      <c r="AA244" s="94" t="str">
        <f t="array" ref="AA244">IFERROR(IF($O244=0,"",INDEX($A$5:$P$5,SMALL(IF(--($A244:$P244&lt;$A$6:$P$6),COLUMN($A$5:$P$5),IF($A244:$P244="غ",COLUMN($A$5:$P$5))),COLUMNS($A$7:K244)))),"")</f>
        <v/>
      </c>
      <c r="AB244" s="94" t="str">
        <f t="array" ref="AB244">IFERROR(IF($O244=0,"",INDEX($A$5:$P$5,SMALL(IF(--($A244:$P244&lt;$A$6:$P$6),COLUMN($A$5:$P$5),IF($A244:$P244="غ",COLUMN($A$5:$P$5))),COLUMNS($A$7:L244)))),"")</f>
        <v/>
      </c>
      <c r="AC244" s="94" t="str">
        <f t="array" ref="AC244">IFERROR(IF($O244=0,"",INDEX($A$5:$P$5,SMALL(IF(--($A244:$P244&lt;$A$6:$P$6),COLUMN($A$5:$P$5),IF($A244:$P244="غ",COLUMN($A$5:$P$5))),COLUMNS($A$7:M244)))),"")</f>
        <v/>
      </c>
      <c r="AD244" s="94" t="str">
        <f t="array" ref="AD244">IFERROR(IF($O244=0,"",INDEX($A$5:$P$5,SMALL(IF(--($A244:$P244&lt;$A$6:$P$6),COLUMN($A$5:$P$5),IF($A244:$P244="غ",COLUMN($A$5:$P$5))),COLUMNS($A$7:N244)))),"")</f>
        <v/>
      </c>
      <c r="AE244" s="94" t="str">
        <f t="array" ref="AE244">IFERROR(IF($O244=0,"",INDEX($A$5:$P$5,SMALL(IF(--($A244:$P244&lt;$A$6:$P$6),COLUMN($A$5:$P$5),IF($A244:$P244="غ",COLUMN($A$5:$P$5))),COLUMNS($A$7:O244)))),"")</f>
        <v/>
      </c>
    </row>
    <row r="245" spans="1:31">
      <c r="A245" s="98">
        <f>ورقة1!P247</f>
        <v>0</v>
      </c>
      <c r="B245" s="98">
        <f>ورقة1!R247</f>
        <v>0</v>
      </c>
      <c r="C245" s="98">
        <f>ورقة1!T247</f>
        <v>0</v>
      </c>
      <c r="D245" s="98">
        <f>ورقة1!V247</f>
        <v>0</v>
      </c>
      <c r="E245" s="98">
        <f>ورقة1!X247</f>
        <v>0</v>
      </c>
      <c r="F245" s="98">
        <f>ورقة1!AA247</f>
        <v>0</v>
      </c>
      <c r="G245" s="98">
        <f>ورقة1!AD247</f>
        <v>0</v>
      </c>
      <c r="H245" s="98">
        <f>ورقة1!AG247</f>
        <v>0</v>
      </c>
      <c r="I245" s="98">
        <f>ورقة1!AJ247</f>
        <v>0</v>
      </c>
      <c r="J245" s="98">
        <f>ورقة1!AM247</f>
        <v>0</v>
      </c>
      <c r="K245" s="98">
        <f>ورقة1!AP247</f>
        <v>0</v>
      </c>
      <c r="L245" s="98">
        <f>ورقة1!AS247</f>
        <v>0</v>
      </c>
      <c r="M245" s="98">
        <f>ورقة1!AV247</f>
        <v>0</v>
      </c>
      <c r="N245" s="98">
        <f>ورقة1!AX247</f>
        <v>0</v>
      </c>
      <c r="O245" s="98">
        <f>ورقة1!AZ247</f>
        <v>0</v>
      </c>
      <c r="P245" s="98">
        <f>ورقة1!BA247</f>
        <v>0</v>
      </c>
      <c r="Q245" s="94" t="str">
        <f t="array" ref="Q245">IFERROR(IF($O245=0,"",INDEX($A$5:$P$5,SMALL(IF(--($A245:$P245&lt;$A$6:$P$6),COLUMN($A$5:$P$5),IF($A245:$P245="غ",COLUMN($A$5:$P$5))),COLUMNS($A$7:A245)))),"")</f>
        <v/>
      </c>
      <c r="R245" s="94" t="str">
        <f t="array" ref="R245">IFERROR(IF($O245=0,"",INDEX($A$5:$P$5,SMALL(IF(--($A245:$P245&lt;$A$6:$P$6),COLUMN($A$5:$P$5),IF($A245:$P245="غ",COLUMN($A$5:$P$5))),COLUMNS($A$7:B245)))),"")</f>
        <v/>
      </c>
      <c r="S245" s="94" t="str">
        <f t="array" ref="S245">IFERROR(IF($O245=0,"",INDEX($A$5:$P$5,SMALL(IF(--($A245:$P245&lt;$A$6:$P$6),COLUMN($A$5:$P$5),IF($A245:$P245="غ",COLUMN($A$5:$P$5))),COLUMNS($A$7:C245)))),"")</f>
        <v/>
      </c>
      <c r="T245" s="94" t="str">
        <f t="array" ref="T245">IFERROR(IF($O245=0,"",INDEX($A$5:$P$5,SMALL(IF(--($A245:$P245&lt;$A$6:$P$6),COLUMN($A$5:$P$5),IF($A245:$P245="غ",COLUMN($A$5:$P$5))),COLUMNS($A$7:D245)))),"")</f>
        <v/>
      </c>
      <c r="U245" s="94" t="str">
        <f t="array" ref="U245">IFERROR(IF($O245=0,"",INDEX($A$5:$P$5,SMALL(IF(--($A245:$P245&lt;$A$6:$P$6),COLUMN($A$5:$P$5),IF($A245:$P245="غ",COLUMN($A$5:$P$5))),COLUMNS($A$7:E245)))),"")</f>
        <v/>
      </c>
      <c r="V245" s="94" t="str">
        <f t="array" ref="V245">IFERROR(IF($O245=0,"",INDEX($A$5:$P$5,SMALL(IF(--($A245:$P245&lt;$A$6:$P$6),COLUMN($A$5:$P$5),IF($A245:$P245="غ",COLUMN($A$5:$P$5))),COLUMNS($A$7:F245)))),"")</f>
        <v/>
      </c>
      <c r="W245" s="94" t="str">
        <f t="array" ref="W245">IFERROR(IF($O245=0,"",INDEX($A$5:$P$5,SMALL(IF(--($A245:$P245&lt;$A$6:$P$6),COLUMN($A$5:$P$5),IF($A245:$P245="غ",COLUMN($A$5:$P$5))),COLUMNS($A$7:G245)))),"")</f>
        <v/>
      </c>
      <c r="X245" s="94" t="str">
        <f t="array" ref="X245">IFERROR(IF($O245=0,"",INDEX($A$5:$P$5,SMALL(IF(--($A245:$P245&lt;$A$6:$P$6),COLUMN($A$5:$P$5),IF($A245:$P245="غ",COLUMN($A$5:$P$5))),COLUMNS($A$7:H245)))),"")</f>
        <v/>
      </c>
      <c r="Y245" s="94" t="str">
        <f t="array" ref="Y245">IFERROR(IF($O245=0,"",INDEX($A$5:$P$5,SMALL(IF(--($A245:$P245&lt;$A$6:$P$6),COLUMN($A$5:$P$5),IF($A245:$P245="غ",COLUMN($A$5:$P$5))),COLUMNS($A$7:I245)))),"")</f>
        <v/>
      </c>
      <c r="Z245" s="94" t="str">
        <f t="array" ref="Z245">IFERROR(IF($O245=0,"",INDEX($A$5:$P$5,SMALL(IF(--($A245:$P245&lt;$A$6:$P$6),COLUMN($A$5:$P$5),IF($A245:$P245="غ",COLUMN($A$5:$P$5))),COLUMNS($A$7:J245)))),"")</f>
        <v/>
      </c>
      <c r="AA245" s="94" t="str">
        <f t="array" ref="AA245">IFERROR(IF($O245=0,"",INDEX($A$5:$P$5,SMALL(IF(--($A245:$P245&lt;$A$6:$P$6),COLUMN($A$5:$P$5),IF($A245:$P245="غ",COLUMN($A$5:$P$5))),COLUMNS($A$7:K245)))),"")</f>
        <v/>
      </c>
      <c r="AB245" s="94" t="str">
        <f t="array" ref="AB245">IFERROR(IF($O245=0,"",INDEX($A$5:$P$5,SMALL(IF(--($A245:$P245&lt;$A$6:$P$6),COLUMN($A$5:$P$5),IF($A245:$P245="غ",COLUMN($A$5:$P$5))),COLUMNS($A$7:L245)))),"")</f>
        <v/>
      </c>
      <c r="AC245" s="94" t="str">
        <f t="array" ref="AC245">IFERROR(IF($O245=0,"",INDEX($A$5:$P$5,SMALL(IF(--($A245:$P245&lt;$A$6:$P$6),COLUMN($A$5:$P$5),IF($A245:$P245="غ",COLUMN($A$5:$P$5))),COLUMNS($A$7:M245)))),"")</f>
        <v/>
      </c>
      <c r="AD245" s="94" t="str">
        <f t="array" ref="AD245">IFERROR(IF($O245=0,"",INDEX($A$5:$P$5,SMALL(IF(--($A245:$P245&lt;$A$6:$P$6),COLUMN($A$5:$P$5),IF($A245:$P245="غ",COLUMN($A$5:$P$5))),COLUMNS($A$7:N245)))),"")</f>
        <v/>
      </c>
      <c r="AE245" s="94" t="str">
        <f t="array" ref="AE245">IFERROR(IF($O245=0,"",INDEX($A$5:$P$5,SMALL(IF(--($A245:$P245&lt;$A$6:$P$6),COLUMN($A$5:$P$5),IF($A245:$P245="غ",COLUMN($A$5:$P$5))),COLUMNS($A$7:O245)))),"")</f>
        <v/>
      </c>
    </row>
    <row r="246" spans="1:31">
      <c r="A246" s="98">
        <f>ورقة1!P248</f>
        <v>0</v>
      </c>
      <c r="B246" s="98">
        <f>ورقة1!R248</f>
        <v>0</v>
      </c>
      <c r="C246" s="98">
        <f>ورقة1!T248</f>
        <v>0</v>
      </c>
      <c r="D246" s="98">
        <f>ورقة1!V248</f>
        <v>0</v>
      </c>
      <c r="E246" s="98">
        <f>ورقة1!X248</f>
        <v>0</v>
      </c>
      <c r="F246" s="98">
        <f>ورقة1!AA248</f>
        <v>0</v>
      </c>
      <c r="G246" s="98">
        <f>ورقة1!AD248</f>
        <v>0</v>
      </c>
      <c r="H246" s="98">
        <f>ورقة1!AG248</f>
        <v>0</v>
      </c>
      <c r="I246" s="98">
        <f>ورقة1!AJ248</f>
        <v>0</v>
      </c>
      <c r="J246" s="98">
        <f>ورقة1!AM248</f>
        <v>0</v>
      </c>
      <c r="K246" s="98">
        <f>ورقة1!AP248</f>
        <v>0</v>
      </c>
      <c r="L246" s="98">
        <f>ورقة1!AS248</f>
        <v>0</v>
      </c>
      <c r="M246" s="98">
        <f>ورقة1!AV248</f>
        <v>0</v>
      </c>
      <c r="N246" s="98">
        <f>ورقة1!AX248</f>
        <v>0</v>
      </c>
      <c r="O246" s="98">
        <f>ورقة1!AZ248</f>
        <v>0</v>
      </c>
      <c r="P246" s="98">
        <f>ورقة1!BA248</f>
        <v>0</v>
      </c>
      <c r="Q246" s="94" t="str">
        <f t="array" ref="Q246">IFERROR(IF($O246=0,"",INDEX($A$5:$P$5,SMALL(IF(--($A246:$P246&lt;$A$6:$P$6),COLUMN($A$5:$P$5),IF($A246:$P246="غ",COLUMN($A$5:$P$5))),COLUMNS($A$7:A246)))),"")</f>
        <v/>
      </c>
      <c r="R246" s="94" t="str">
        <f t="array" ref="R246">IFERROR(IF($O246=0,"",INDEX($A$5:$P$5,SMALL(IF(--($A246:$P246&lt;$A$6:$P$6),COLUMN($A$5:$P$5),IF($A246:$P246="غ",COLUMN($A$5:$P$5))),COLUMNS($A$7:B246)))),"")</f>
        <v/>
      </c>
      <c r="S246" s="94" t="str">
        <f t="array" ref="S246">IFERROR(IF($O246=0,"",INDEX($A$5:$P$5,SMALL(IF(--($A246:$P246&lt;$A$6:$P$6),COLUMN($A$5:$P$5),IF($A246:$P246="غ",COLUMN($A$5:$P$5))),COLUMNS($A$7:C246)))),"")</f>
        <v/>
      </c>
      <c r="T246" s="94" t="str">
        <f t="array" ref="T246">IFERROR(IF($O246=0,"",INDEX($A$5:$P$5,SMALL(IF(--($A246:$P246&lt;$A$6:$P$6),COLUMN($A$5:$P$5),IF($A246:$P246="غ",COLUMN($A$5:$P$5))),COLUMNS($A$7:D246)))),"")</f>
        <v/>
      </c>
      <c r="U246" s="94" t="str">
        <f t="array" ref="U246">IFERROR(IF($O246=0,"",INDEX($A$5:$P$5,SMALL(IF(--($A246:$P246&lt;$A$6:$P$6),COLUMN($A$5:$P$5),IF($A246:$P246="غ",COLUMN($A$5:$P$5))),COLUMNS($A$7:E246)))),"")</f>
        <v/>
      </c>
      <c r="V246" s="94" t="str">
        <f t="array" ref="V246">IFERROR(IF($O246=0,"",INDEX($A$5:$P$5,SMALL(IF(--($A246:$P246&lt;$A$6:$P$6),COLUMN($A$5:$P$5),IF($A246:$P246="غ",COLUMN($A$5:$P$5))),COLUMNS($A$7:F246)))),"")</f>
        <v/>
      </c>
      <c r="W246" s="94" t="str">
        <f t="array" ref="W246">IFERROR(IF($O246=0,"",INDEX($A$5:$P$5,SMALL(IF(--($A246:$P246&lt;$A$6:$P$6),COLUMN($A$5:$P$5),IF($A246:$P246="غ",COLUMN($A$5:$P$5))),COLUMNS($A$7:G246)))),"")</f>
        <v/>
      </c>
      <c r="X246" s="94" t="str">
        <f t="array" ref="X246">IFERROR(IF($O246=0,"",INDEX($A$5:$P$5,SMALL(IF(--($A246:$P246&lt;$A$6:$P$6),COLUMN($A$5:$P$5),IF($A246:$P246="غ",COLUMN($A$5:$P$5))),COLUMNS($A$7:H246)))),"")</f>
        <v/>
      </c>
      <c r="Y246" s="94" t="str">
        <f t="array" ref="Y246">IFERROR(IF($O246=0,"",INDEX($A$5:$P$5,SMALL(IF(--($A246:$P246&lt;$A$6:$P$6),COLUMN($A$5:$P$5),IF($A246:$P246="غ",COLUMN($A$5:$P$5))),COLUMNS($A$7:I246)))),"")</f>
        <v/>
      </c>
      <c r="Z246" s="94" t="str">
        <f t="array" ref="Z246">IFERROR(IF($O246=0,"",INDEX($A$5:$P$5,SMALL(IF(--($A246:$P246&lt;$A$6:$P$6),COLUMN($A$5:$P$5),IF($A246:$P246="غ",COLUMN($A$5:$P$5))),COLUMNS($A$7:J246)))),"")</f>
        <v/>
      </c>
      <c r="AA246" s="94" t="str">
        <f t="array" ref="AA246">IFERROR(IF($O246=0,"",INDEX($A$5:$P$5,SMALL(IF(--($A246:$P246&lt;$A$6:$P$6),COLUMN($A$5:$P$5),IF($A246:$P246="غ",COLUMN($A$5:$P$5))),COLUMNS($A$7:K246)))),"")</f>
        <v/>
      </c>
      <c r="AB246" s="94" t="str">
        <f t="array" ref="AB246">IFERROR(IF($O246=0,"",INDEX($A$5:$P$5,SMALL(IF(--($A246:$P246&lt;$A$6:$P$6),COLUMN($A$5:$P$5),IF($A246:$P246="غ",COLUMN($A$5:$P$5))),COLUMNS($A$7:L246)))),"")</f>
        <v/>
      </c>
      <c r="AC246" s="94" t="str">
        <f t="array" ref="AC246">IFERROR(IF($O246=0,"",INDEX($A$5:$P$5,SMALL(IF(--($A246:$P246&lt;$A$6:$P$6),COLUMN($A$5:$P$5),IF($A246:$P246="غ",COLUMN($A$5:$P$5))),COLUMNS($A$7:M246)))),"")</f>
        <v/>
      </c>
      <c r="AD246" s="94" t="str">
        <f t="array" ref="AD246">IFERROR(IF($O246=0,"",INDEX($A$5:$P$5,SMALL(IF(--($A246:$P246&lt;$A$6:$P$6),COLUMN($A$5:$P$5),IF($A246:$P246="غ",COLUMN($A$5:$P$5))),COLUMNS($A$7:N246)))),"")</f>
        <v/>
      </c>
      <c r="AE246" s="94" t="str">
        <f t="array" ref="AE246">IFERROR(IF($O246=0,"",INDEX($A$5:$P$5,SMALL(IF(--($A246:$P246&lt;$A$6:$P$6),COLUMN($A$5:$P$5),IF($A246:$P246="غ",COLUMN($A$5:$P$5))),COLUMNS($A$7:O246)))),"")</f>
        <v/>
      </c>
    </row>
    <row r="247" spans="1:31">
      <c r="A247" s="98">
        <f>ورقة1!P249</f>
        <v>0</v>
      </c>
      <c r="B247" s="98">
        <f>ورقة1!R249</f>
        <v>0</v>
      </c>
      <c r="C247" s="98">
        <f>ورقة1!T249</f>
        <v>0</v>
      </c>
      <c r="D247" s="98">
        <f>ورقة1!V249</f>
        <v>0</v>
      </c>
      <c r="E247" s="98">
        <f>ورقة1!X249</f>
        <v>0</v>
      </c>
      <c r="F247" s="98">
        <f>ورقة1!AA249</f>
        <v>0</v>
      </c>
      <c r="G247" s="98">
        <f>ورقة1!AD249</f>
        <v>0</v>
      </c>
      <c r="H247" s="98">
        <f>ورقة1!AG249</f>
        <v>0</v>
      </c>
      <c r="I247" s="98">
        <f>ورقة1!AJ249</f>
        <v>0</v>
      </c>
      <c r="J247" s="98">
        <f>ورقة1!AM249</f>
        <v>0</v>
      </c>
      <c r="K247" s="98">
        <f>ورقة1!AP249</f>
        <v>0</v>
      </c>
      <c r="L247" s="98">
        <f>ورقة1!AS249</f>
        <v>0</v>
      </c>
      <c r="M247" s="98">
        <f>ورقة1!AV249</f>
        <v>0</v>
      </c>
      <c r="N247" s="98">
        <f>ورقة1!AX249</f>
        <v>0</v>
      </c>
      <c r="O247" s="98">
        <f>ورقة1!AZ249</f>
        <v>0</v>
      </c>
      <c r="P247" s="98">
        <f>ورقة1!BA249</f>
        <v>0</v>
      </c>
      <c r="Q247" s="94" t="str">
        <f t="array" ref="Q247">IFERROR(IF($O247=0,"",INDEX($A$5:$P$5,SMALL(IF(--($A247:$P247&lt;$A$6:$P$6),COLUMN($A$5:$P$5),IF($A247:$P247="غ",COLUMN($A$5:$P$5))),COLUMNS($A$7:A247)))),"")</f>
        <v/>
      </c>
      <c r="R247" s="94" t="str">
        <f t="array" ref="R247">IFERROR(IF($O247=0,"",INDEX($A$5:$P$5,SMALL(IF(--($A247:$P247&lt;$A$6:$P$6),COLUMN($A$5:$P$5),IF($A247:$P247="غ",COLUMN($A$5:$P$5))),COLUMNS($A$7:B247)))),"")</f>
        <v/>
      </c>
      <c r="S247" s="94" t="str">
        <f t="array" ref="S247">IFERROR(IF($O247=0,"",INDEX($A$5:$P$5,SMALL(IF(--($A247:$P247&lt;$A$6:$P$6),COLUMN($A$5:$P$5),IF($A247:$P247="غ",COLUMN($A$5:$P$5))),COLUMNS($A$7:C247)))),"")</f>
        <v/>
      </c>
      <c r="T247" s="94" t="str">
        <f t="array" ref="T247">IFERROR(IF($O247=0,"",INDEX($A$5:$P$5,SMALL(IF(--($A247:$P247&lt;$A$6:$P$6),COLUMN($A$5:$P$5),IF($A247:$P247="غ",COLUMN($A$5:$P$5))),COLUMNS($A$7:D247)))),"")</f>
        <v/>
      </c>
      <c r="U247" s="94" t="str">
        <f t="array" ref="U247">IFERROR(IF($O247=0,"",INDEX($A$5:$P$5,SMALL(IF(--($A247:$P247&lt;$A$6:$P$6),COLUMN($A$5:$P$5),IF($A247:$P247="غ",COLUMN($A$5:$P$5))),COLUMNS($A$7:E247)))),"")</f>
        <v/>
      </c>
      <c r="V247" s="94" t="str">
        <f t="array" ref="V247">IFERROR(IF($O247=0,"",INDEX($A$5:$P$5,SMALL(IF(--($A247:$P247&lt;$A$6:$P$6),COLUMN($A$5:$P$5),IF($A247:$P247="غ",COLUMN($A$5:$P$5))),COLUMNS($A$7:F247)))),"")</f>
        <v/>
      </c>
      <c r="W247" s="94" t="str">
        <f t="array" ref="W247">IFERROR(IF($O247=0,"",INDEX($A$5:$P$5,SMALL(IF(--($A247:$P247&lt;$A$6:$P$6),COLUMN($A$5:$P$5),IF($A247:$P247="غ",COLUMN($A$5:$P$5))),COLUMNS($A$7:G247)))),"")</f>
        <v/>
      </c>
      <c r="X247" s="94" t="str">
        <f t="array" ref="X247">IFERROR(IF($O247=0,"",INDEX($A$5:$P$5,SMALL(IF(--($A247:$P247&lt;$A$6:$P$6),COLUMN($A$5:$P$5),IF($A247:$P247="غ",COLUMN($A$5:$P$5))),COLUMNS($A$7:H247)))),"")</f>
        <v/>
      </c>
      <c r="Y247" s="94" t="str">
        <f t="array" ref="Y247">IFERROR(IF($O247=0,"",INDEX($A$5:$P$5,SMALL(IF(--($A247:$P247&lt;$A$6:$P$6),COLUMN($A$5:$P$5),IF($A247:$P247="غ",COLUMN($A$5:$P$5))),COLUMNS($A$7:I247)))),"")</f>
        <v/>
      </c>
      <c r="Z247" s="94" t="str">
        <f t="array" ref="Z247">IFERROR(IF($O247=0,"",INDEX($A$5:$P$5,SMALL(IF(--($A247:$P247&lt;$A$6:$P$6),COLUMN($A$5:$P$5),IF($A247:$P247="غ",COLUMN($A$5:$P$5))),COLUMNS($A$7:J247)))),"")</f>
        <v/>
      </c>
      <c r="AA247" s="94" t="str">
        <f t="array" ref="AA247">IFERROR(IF($O247=0,"",INDEX($A$5:$P$5,SMALL(IF(--($A247:$P247&lt;$A$6:$P$6),COLUMN($A$5:$P$5),IF($A247:$P247="غ",COLUMN($A$5:$P$5))),COLUMNS($A$7:K247)))),"")</f>
        <v/>
      </c>
      <c r="AB247" s="94" t="str">
        <f t="array" ref="AB247">IFERROR(IF($O247=0,"",INDEX($A$5:$P$5,SMALL(IF(--($A247:$P247&lt;$A$6:$P$6),COLUMN($A$5:$P$5),IF($A247:$P247="غ",COLUMN($A$5:$P$5))),COLUMNS($A$7:L247)))),"")</f>
        <v/>
      </c>
      <c r="AC247" s="94" t="str">
        <f t="array" ref="AC247">IFERROR(IF($O247=0,"",INDEX($A$5:$P$5,SMALL(IF(--($A247:$P247&lt;$A$6:$P$6),COLUMN($A$5:$P$5),IF($A247:$P247="غ",COLUMN($A$5:$P$5))),COLUMNS($A$7:M247)))),"")</f>
        <v/>
      </c>
      <c r="AD247" s="94" t="str">
        <f t="array" ref="AD247">IFERROR(IF($O247=0,"",INDEX($A$5:$P$5,SMALL(IF(--($A247:$P247&lt;$A$6:$P$6),COLUMN($A$5:$P$5),IF($A247:$P247="غ",COLUMN($A$5:$P$5))),COLUMNS($A$7:N247)))),"")</f>
        <v/>
      </c>
      <c r="AE247" s="94" t="str">
        <f t="array" ref="AE247">IFERROR(IF($O247=0,"",INDEX($A$5:$P$5,SMALL(IF(--($A247:$P247&lt;$A$6:$P$6),COLUMN($A$5:$P$5),IF($A247:$P247="غ",COLUMN($A$5:$P$5))),COLUMNS($A$7:O247)))),"")</f>
        <v/>
      </c>
    </row>
    <row r="248" spans="1:31">
      <c r="A248" s="98">
        <f>ورقة1!P250</f>
        <v>0</v>
      </c>
      <c r="B248" s="98">
        <f>ورقة1!R250</f>
        <v>0</v>
      </c>
      <c r="C248" s="98">
        <f>ورقة1!T250</f>
        <v>0</v>
      </c>
      <c r="D248" s="98">
        <f>ورقة1!V250</f>
        <v>0</v>
      </c>
      <c r="E248" s="98">
        <f>ورقة1!X250</f>
        <v>0</v>
      </c>
      <c r="F248" s="98">
        <f>ورقة1!AA250</f>
        <v>0</v>
      </c>
      <c r="G248" s="98">
        <f>ورقة1!AD250</f>
        <v>0</v>
      </c>
      <c r="H248" s="98">
        <f>ورقة1!AG250</f>
        <v>0</v>
      </c>
      <c r="I248" s="98">
        <f>ورقة1!AJ250</f>
        <v>0</v>
      </c>
      <c r="J248" s="98">
        <f>ورقة1!AM250</f>
        <v>0</v>
      </c>
      <c r="K248" s="98">
        <f>ورقة1!AP250</f>
        <v>0</v>
      </c>
      <c r="L248" s="98">
        <f>ورقة1!AS250</f>
        <v>0</v>
      </c>
      <c r="M248" s="98">
        <f>ورقة1!AV250</f>
        <v>0</v>
      </c>
      <c r="N248" s="98">
        <f>ورقة1!AX250</f>
        <v>0</v>
      </c>
      <c r="O248" s="98">
        <f>ورقة1!AZ250</f>
        <v>0</v>
      </c>
      <c r="P248" s="98">
        <f>ورقة1!BA250</f>
        <v>0</v>
      </c>
      <c r="Q248" s="94" t="str">
        <f t="array" ref="Q248">IFERROR(IF($O248=0,"",INDEX($A$5:$P$5,SMALL(IF(--($A248:$P248&lt;$A$6:$P$6),COLUMN($A$5:$P$5),IF($A248:$P248="غ",COLUMN($A$5:$P$5))),COLUMNS($A$7:A248)))),"")</f>
        <v/>
      </c>
      <c r="R248" s="94" t="str">
        <f t="array" ref="R248">IFERROR(IF($O248=0,"",INDEX($A$5:$P$5,SMALL(IF(--($A248:$P248&lt;$A$6:$P$6),COLUMN($A$5:$P$5),IF($A248:$P248="غ",COLUMN($A$5:$P$5))),COLUMNS($A$7:B248)))),"")</f>
        <v/>
      </c>
      <c r="S248" s="94" t="str">
        <f t="array" ref="S248">IFERROR(IF($O248=0,"",INDEX($A$5:$P$5,SMALL(IF(--($A248:$P248&lt;$A$6:$P$6),COLUMN($A$5:$P$5),IF($A248:$P248="غ",COLUMN($A$5:$P$5))),COLUMNS($A$7:C248)))),"")</f>
        <v/>
      </c>
      <c r="T248" s="94" t="str">
        <f t="array" ref="T248">IFERROR(IF($O248=0,"",INDEX($A$5:$P$5,SMALL(IF(--($A248:$P248&lt;$A$6:$P$6),COLUMN($A$5:$P$5),IF($A248:$P248="غ",COLUMN($A$5:$P$5))),COLUMNS($A$7:D248)))),"")</f>
        <v/>
      </c>
      <c r="U248" s="94" t="str">
        <f t="array" ref="U248">IFERROR(IF($O248=0,"",INDEX($A$5:$P$5,SMALL(IF(--($A248:$P248&lt;$A$6:$P$6),COLUMN($A$5:$P$5),IF($A248:$P248="غ",COLUMN($A$5:$P$5))),COLUMNS($A$7:E248)))),"")</f>
        <v/>
      </c>
      <c r="V248" s="94" t="str">
        <f t="array" ref="V248">IFERROR(IF($O248=0,"",INDEX($A$5:$P$5,SMALL(IF(--($A248:$P248&lt;$A$6:$P$6),COLUMN($A$5:$P$5),IF($A248:$P248="غ",COLUMN($A$5:$P$5))),COLUMNS($A$7:F248)))),"")</f>
        <v/>
      </c>
      <c r="W248" s="94" t="str">
        <f t="array" ref="W248">IFERROR(IF($O248=0,"",INDEX($A$5:$P$5,SMALL(IF(--($A248:$P248&lt;$A$6:$P$6),COLUMN($A$5:$P$5),IF($A248:$P248="غ",COLUMN($A$5:$P$5))),COLUMNS($A$7:G248)))),"")</f>
        <v/>
      </c>
      <c r="X248" s="94" t="str">
        <f t="array" ref="X248">IFERROR(IF($O248=0,"",INDEX($A$5:$P$5,SMALL(IF(--($A248:$P248&lt;$A$6:$P$6),COLUMN($A$5:$P$5),IF($A248:$P248="غ",COLUMN($A$5:$P$5))),COLUMNS($A$7:H248)))),"")</f>
        <v/>
      </c>
      <c r="Y248" s="94" t="str">
        <f t="array" ref="Y248">IFERROR(IF($O248=0,"",INDEX($A$5:$P$5,SMALL(IF(--($A248:$P248&lt;$A$6:$P$6),COLUMN($A$5:$P$5),IF($A248:$P248="غ",COLUMN($A$5:$P$5))),COLUMNS($A$7:I248)))),"")</f>
        <v/>
      </c>
      <c r="Z248" s="94" t="str">
        <f t="array" ref="Z248">IFERROR(IF($O248=0,"",INDEX($A$5:$P$5,SMALL(IF(--($A248:$P248&lt;$A$6:$P$6),COLUMN($A$5:$P$5),IF($A248:$P248="غ",COLUMN($A$5:$P$5))),COLUMNS($A$7:J248)))),"")</f>
        <v/>
      </c>
      <c r="AA248" s="94" t="str">
        <f t="array" ref="AA248">IFERROR(IF($O248=0,"",INDEX($A$5:$P$5,SMALL(IF(--($A248:$P248&lt;$A$6:$P$6),COLUMN($A$5:$P$5),IF($A248:$P248="غ",COLUMN($A$5:$P$5))),COLUMNS($A$7:K248)))),"")</f>
        <v/>
      </c>
      <c r="AB248" s="94" t="str">
        <f t="array" ref="AB248">IFERROR(IF($O248=0,"",INDEX($A$5:$P$5,SMALL(IF(--($A248:$P248&lt;$A$6:$P$6),COLUMN($A$5:$P$5),IF($A248:$P248="غ",COLUMN($A$5:$P$5))),COLUMNS($A$7:L248)))),"")</f>
        <v/>
      </c>
      <c r="AC248" s="94" t="str">
        <f t="array" ref="AC248">IFERROR(IF($O248=0,"",INDEX($A$5:$P$5,SMALL(IF(--($A248:$P248&lt;$A$6:$P$6),COLUMN($A$5:$P$5),IF($A248:$P248="غ",COLUMN($A$5:$P$5))),COLUMNS($A$7:M248)))),"")</f>
        <v/>
      </c>
      <c r="AD248" s="94" t="str">
        <f t="array" ref="AD248">IFERROR(IF($O248=0,"",INDEX($A$5:$P$5,SMALL(IF(--($A248:$P248&lt;$A$6:$P$6),COLUMN($A$5:$P$5),IF($A248:$P248="غ",COLUMN($A$5:$P$5))),COLUMNS($A$7:N248)))),"")</f>
        <v/>
      </c>
      <c r="AE248" s="94" t="str">
        <f t="array" ref="AE248">IFERROR(IF($O248=0,"",INDEX($A$5:$P$5,SMALL(IF(--($A248:$P248&lt;$A$6:$P$6),COLUMN($A$5:$P$5),IF($A248:$P248="غ",COLUMN($A$5:$P$5))),COLUMNS($A$7:O248)))),"")</f>
        <v/>
      </c>
    </row>
    <row r="249" spans="1:31">
      <c r="A249" s="98">
        <f>ورقة1!P251</f>
        <v>0</v>
      </c>
      <c r="B249" s="98">
        <f>ورقة1!R251</f>
        <v>0</v>
      </c>
      <c r="C249" s="98">
        <f>ورقة1!T251</f>
        <v>0</v>
      </c>
      <c r="D249" s="98">
        <f>ورقة1!V251</f>
        <v>0</v>
      </c>
      <c r="E249" s="98">
        <f>ورقة1!X251</f>
        <v>0</v>
      </c>
      <c r="F249" s="98">
        <f>ورقة1!AA251</f>
        <v>0</v>
      </c>
      <c r="G249" s="98">
        <f>ورقة1!AD251</f>
        <v>0</v>
      </c>
      <c r="H249" s="98">
        <f>ورقة1!AG251</f>
        <v>0</v>
      </c>
      <c r="I249" s="98">
        <f>ورقة1!AJ251</f>
        <v>0</v>
      </c>
      <c r="J249" s="98">
        <f>ورقة1!AM251</f>
        <v>0</v>
      </c>
      <c r="K249" s="98">
        <f>ورقة1!AP251</f>
        <v>0</v>
      </c>
      <c r="L249" s="98">
        <f>ورقة1!AS251</f>
        <v>0</v>
      </c>
      <c r="M249" s="98">
        <f>ورقة1!AV251</f>
        <v>0</v>
      </c>
      <c r="N249" s="98">
        <f>ورقة1!AX251</f>
        <v>0</v>
      </c>
      <c r="O249" s="98">
        <f>ورقة1!AZ251</f>
        <v>0</v>
      </c>
      <c r="P249" s="98">
        <f>ورقة1!BA251</f>
        <v>0</v>
      </c>
      <c r="Q249" s="94" t="str">
        <f t="array" ref="Q249">IFERROR(IF($O249=0,"",INDEX($A$5:$P$5,SMALL(IF(--($A249:$P249&lt;$A$6:$P$6),COLUMN($A$5:$P$5),IF($A249:$P249="غ",COLUMN($A$5:$P$5))),COLUMNS($A$7:A249)))),"")</f>
        <v/>
      </c>
      <c r="R249" s="94" t="str">
        <f t="array" ref="R249">IFERROR(IF($O249=0,"",INDEX($A$5:$P$5,SMALL(IF(--($A249:$P249&lt;$A$6:$P$6),COLUMN($A$5:$P$5),IF($A249:$P249="غ",COLUMN($A$5:$P$5))),COLUMNS($A$7:B249)))),"")</f>
        <v/>
      </c>
      <c r="S249" s="94" t="str">
        <f t="array" ref="S249">IFERROR(IF($O249=0,"",INDEX($A$5:$P$5,SMALL(IF(--($A249:$P249&lt;$A$6:$P$6),COLUMN($A$5:$P$5),IF($A249:$P249="غ",COLUMN($A$5:$P$5))),COLUMNS($A$7:C249)))),"")</f>
        <v/>
      </c>
      <c r="T249" s="94" t="str">
        <f t="array" ref="T249">IFERROR(IF($O249=0,"",INDEX($A$5:$P$5,SMALL(IF(--($A249:$P249&lt;$A$6:$P$6),COLUMN($A$5:$P$5),IF($A249:$P249="غ",COLUMN($A$5:$P$5))),COLUMNS($A$7:D249)))),"")</f>
        <v/>
      </c>
      <c r="U249" s="94" t="str">
        <f t="array" ref="U249">IFERROR(IF($O249=0,"",INDEX($A$5:$P$5,SMALL(IF(--($A249:$P249&lt;$A$6:$P$6),COLUMN($A$5:$P$5),IF($A249:$P249="غ",COLUMN($A$5:$P$5))),COLUMNS($A$7:E249)))),"")</f>
        <v/>
      </c>
      <c r="V249" s="94" t="str">
        <f t="array" ref="V249">IFERROR(IF($O249=0,"",INDEX($A$5:$P$5,SMALL(IF(--($A249:$P249&lt;$A$6:$P$6),COLUMN($A$5:$P$5),IF($A249:$P249="غ",COLUMN($A$5:$P$5))),COLUMNS($A$7:F249)))),"")</f>
        <v/>
      </c>
      <c r="W249" s="94" t="str">
        <f t="array" ref="W249">IFERROR(IF($O249=0,"",INDEX($A$5:$P$5,SMALL(IF(--($A249:$P249&lt;$A$6:$P$6),COLUMN($A$5:$P$5),IF($A249:$P249="غ",COLUMN($A$5:$P$5))),COLUMNS($A$7:G249)))),"")</f>
        <v/>
      </c>
      <c r="X249" s="94" t="str">
        <f t="array" ref="X249">IFERROR(IF($O249=0,"",INDEX($A$5:$P$5,SMALL(IF(--($A249:$P249&lt;$A$6:$P$6),COLUMN($A$5:$P$5),IF($A249:$P249="غ",COLUMN($A$5:$P$5))),COLUMNS($A$7:H249)))),"")</f>
        <v/>
      </c>
      <c r="Y249" s="94" t="str">
        <f t="array" ref="Y249">IFERROR(IF($O249=0,"",INDEX($A$5:$P$5,SMALL(IF(--($A249:$P249&lt;$A$6:$P$6),COLUMN($A$5:$P$5),IF($A249:$P249="غ",COLUMN($A$5:$P$5))),COLUMNS($A$7:I249)))),"")</f>
        <v/>
      </c>
      <c r="Z249" s="94" t="str">
        <f t="array" ref="Z249">IFERROR(IF($O249=0,"",INDEX($A$5:$P$5,SMALL(IF(--($A249:$P249&lt;$A$6:$P$6),COLUMN($A$5:$P$5),IF($A249:$P249="غ",COLUMN($A$5:$P$5))),COLUMNS($A$7:J249)))),"")</f>
        <v/>
      </c>
      <c r="AA249" s="94" t="str">
        <f t="array" ref="AA249">IFERROR(IF($O249=0,"",INDEX($A$5:$P$5,SMALL(IF(--($A249:$P249&lt;$A$6:$P$6),COLUMN($A$5:$P$5),IF($A249:$P249="غ",COLUMN($A$5:$P$5))),COLUMNS($A$7:K249)))),"")</f>
        <v/>
      </c>
      <c r="AB249" s="94" t="str">
        <f t="array" ref="AB249">IFERROR(IF($O249=0,"",INDEX($A$5:$P$5,SMALL(IF(--($A249:$P249&lt;$A$6:$P$6),COLUMN($A$5:$P$5),IF($A249:$P249="غ",COLUMN($A$5:$P$5))),COLUMNS($A$7:L249)))),"")</f>
        <v/>
      </c>
      <c r="AC249" s="94" t="str">
        <f t="array" ref="AC249">IFERROR(IF($O249=0,"",INDEX($A$5:$P$5,SMALL(IF(--($A249:$P249&lt;$A$6:$P$6),COLUMN($A$5:$P$5),IF($A249:$P249="غ",COLUMN($A$5:$P$5))),COLUMNS($A$7:M249)))),"")</f>
        <v/>
      </c>
      <c r="AD249" s="94" t="str">
        <f t="array" ref="AD249">IFERROR(IF($O249=0,"",INDEX($A$5:$P$5,SMALL(IF(--($A249:$P249&lt;$A$6:$P$6),COLUMN($A$5:$P$5),IF($A249:$P249="غ",COLUMN($A$5:$P$5))),COLUMNS($A$7:N249)))),"")</f>
        <v/>
      </c>
      <c r="AE249" s="94" t="str">
        <f t="array" ref="AE249">IFERROR(IF($O249=0,"",INDEX($A$5:$P$5,SMALL(IF(--($A249:$P249&lt;$A$6:$P$6),COLUMN($A$5:$P$5),IF($A249:$P249="غ",COLUMN($A$5:$P$5))),COLUMNS($A$7:O249)))),"")</f>
        <v/>
      </c>
    </row>
    <row r="250" spans="1:31">
      <c r="A250" s="98">
        <f>ورقة1!P252</f>
        <v>0</v>
      </c>
      <c r="B250" s="98">
        <f>ورقة1!R252</f>
        <v>0</v>
      </c>
      <c r="C250" s="98">
        <f>ورقة1!T252</f>
        <v>0</v>
      </c>
      <c r="D250" s="98">
        <f>ورقة1!V252</f>
        <v>0</v>
      </c>
      <c r="E250" s="98">
        <f>ورقة1!X252</f>
        <v>0</v>
      </c>
      <c r="F250" s="98">
        <f>ورقة1!AA252</f>
        <v>0</v>
      </c>
      <c r="G250" s="98">
        <f>ورقة1!AD252</f>
        <v>0</v>
      </c>
      <c r="H250" s="98">
        <f>ورقة1!AG252</f>
        <v>0</v>
      </c>
      <c r="I250" s="98">
        <f>ورقة1!AJ252</f>
        <v>0</v>
      </c>
      <c r="J250" s="98">
        <f>ورقة1!AM252</f>
        <v>0</v>
      </c>
      <c r="K250" s="98">
        <f>ورقة1!AP252</f>
        <v>0</v>
      </c>
      <c r="L250" s="98">
        <f>ورقة1!AS252</f>
        <v>0</v>
      </c>
      <c r="M250" s="98">
        <f>ورقة1!AV252</f>
        <v>0</v>
      </c>
      <c r="N250" s="98">
        <f>ورقة1!AX252</f>
        <v>0</v>
      </c>
      <c r="O250" s="98">
        <f>ورقة1!AZ252</f>
        <v>0</v>
      </c>
      <c r="P250" s="98">
        <f>ورقة1!BA252</f>
        <v>0</v>
      </c>
      <c r="Q250" s="94" t="str">
        <f t="array" ref="Q250">IFERROR(IF($O250=0,"",INDEX($A$5:$P$5,SMALL(IF(--($A250:$P250&lt;$A$6:$P$6),COLUMN($A$5:$P$5),IF($A250:$P250="غ",COLUMN($A$5:$P$5))),COLUMNS($A$7:A250)))),"")</f>
        <v/>
      </c>
      <c r="R250" s="94" t="str">
        <f t="array" ref="R250">IFERROR(IF($O250=0,"",INDEX($A$5:$P$5,SMALL(IF(--($A250:$P250&lt;$A$6:$P$6),COLUMN($A$5:$P$5),IF($A250:$P250="غ",COLUMN($A$5:$P$5))),COLUMNS($A$7:B250)))),"")</f>
        <v/>
      </c>
      <c r="S250" s="94" t="str">
        <f t="array" ref="S250">IFERROR(IF($O250=0,"",INDEX($A$5:$P$5,SMALL(IF(--($A250:$P250&lt;$A$6:$P$6),COLUMN($A$5:$P$5),IF($A250:$P250="غ",COLUMN($A$5:$P$5))),COLUMNS($A$7:C250)))),"")</f>
        <v/>
      </c>
      <c r="T250" s="94" t="str">
        <f t="array" ref="T250">IFERROR(IF($O250=0,"",INDEX($A$5:$P$5,SMALL(IF(--($A250:$P250&lt;$A$6:$P$6),COLUMN($A$5:$P$5),IF($A250:$P250="غ",COLUMN($A$5:$P$5))),COLUMNS($A$7:D250)))),"")</f>
        <v/>
      </c>
      <c r="U250" s="94" t="str">
        <f t="array" ref="U250">IFERROR(IF($O250=0,"",INDEX($A$5:$P$5,SMALL(IF(--($A250:$P250&lt;$A$6:$P$6),COLUMN($A$5:$P$5),IF($A250:$P250="غ",COLUMN($A$5:$P$5))),COLUMNS($A$7:E250)))),"")</f>
        <v/>
      </c>
      <c r="V250" s="94" t="str">
        <f t="array" ref="V250">IFERROR(IF($O250=0,"",INDEX($A$5:$P$5,SMALL(IF(--($A250:$P250&lt;$A$6:$P$6),COLUMN($A$5:$P$5),IF($A250:$P250="غ",COLUMN($A$5:$P$5))),COLUMNS($A$7:F250)))),"")</f>
        <v/>
      </c>
      <c r="W250" s="94" t="str">
        <f t="array" ref="W250">IFERROR(IF($O250=0,"",INDEX($A$5:$P$5,SMALL(IF(--($A250:$P250&lt;$A$6:$P$6),COLUMN($A$5:$P$5),IF($A250:$P250="غ",COLUMN($A$5:$P$5))),COLUMNS($A$7:G250)))),"")</f>
        <v/>
      </c>
      <c r="X250" s="94" t="str">
        <f t="array" ref="X250">IFERROR(IF($O250=0,"",INDEX($A$5:$P$5,SMALL(IF(--($A250:$P250&lt;$A$6:$P$6),COLUMN($A$5:$P$5),IF($A250:$P250="غ",COLUMN($A$5:$P$5))),COLUMNS($A$7:H250)))),"")</f>
        <v/>
      </c>
      <c r="Y250" s="94" t="str">
        <f t="array" ref="Y250">IFERROR(IF($O250=0,"",INDEX($A$5:$P$5,SMALL(IF(--($A250:$P250&lt;$A$6:$P$6),COLUMN($A$5:$P$5),IF($A250:$P250="غ",COLUMN($A$5:$P$5))),COLUMNS($A$7:I250)))),"")</f>
        <v/>
      </c>
      <c r="Z250" s="94" t="str">
        <f t="array" ref="Z250">IFERROR(IF($O250=0,"",INDEX($A$5:$P$5,SMALL(IF(--($A250:$P250&lt;$A$6:$P$6),COLUMN($A$5:$P$5),IF($A250:$P250="غ",COLUMN($A$5:$P$5))),COLUMNS($A$7:J250)))),"")</f>
        <v/>
      </c>
      <c r="AA250" s="94" t="str">
        <f t="array" ref="AA250">IFERROR(IF($O250=0,"",INDEX($A$5:$P$5,SMALL(IF(--($A250:$P250&lt;$A$6:$P$6),COLUMN($A$5:$P$5),IF($A250:$P250="غ",COLUMN($A$5:$P$5))),COLUMNS($A$7:K250)))),"")</f>
        <v/>
      </c>
      <c r="AB250" s="94" t="str">
        <f t="array" ref="AB250">IFERROR(IF($O250=0,"",INDEX($A$5:$P$5,SMALL(IF(--($A250:$P250&lt;$A$6:$P$6),COLUMN($A$5:$P$5),IF($A250:$P250="غ",COLUMN($A$5:$P$5))),COLUMNS($A$7:L250)))),"")</f>
        <v/>
      </c>
      <c r="AC250" s="94" t="str">
        <f t="array" ref="AC250">IFERROR(IF($O250=0,"",INDEX($A$5:$P$5,SMALL(IF(--($A250:$P250&lt;$A$6:$P$6),COLUMN($A$5:$P$5),IF($A250:$P250="غ",COLUMN($A$5:$P$5))),COLUMNS($A$7:M250)))),"")</f>
        <v/>
      </c>
      <c r="AD250" s="94" t="str">
        <f t="array" ref="AD250">IFERROR(IF($O250=0,"",INDEX($A$5:$P$5,SMALL(IF(--($A250:$P250&lt;$A$6:$P$6),COLUMN($A$5:$P$5),IF($A250:$P250="غ",COLUMN($A$5:$P$5))),COLUMNS($A$7:N250)))),"")</f>
        <v/>
      </c>
      <c r="AE250" s="94" t="str">
        <f t="array" ref="AE250">IFERROR(IF($O250=0,"",INDEX($A$5:$P$5,SMALL(IF(--($A250:$P250&lt;$A$6:$P$6),COLUMN($A$5:$P$5),IF($A250:$P250="غ",COLUMN($A$5:$P$5))),COLUMNS($A$7:O250)))),"")</f>
        <v/>
      </c>
    </row>
    <row r="251" spans="1:31">
      <c r="A251" s="98">
        <f>ورقة1!P253</f>
        <v>0</v>
      </c>
      <c r="B251" s="98">
        <f>ورقة1!R253</f>
        <v>0</v>
      </c>
      <c r="C251" s="98">
        <f>ورقة1!T253</f>
        <v>0</v>
      </c>
      <c r="D251" s="98">
        <f>ورقة1!V253</f>
        <v>0</v>
      </c>
      <c r="E251" s="98">
        <f>ورقة1!X253</f>
        <v>0</v>
      </c>
      <c r="F251" s="98">
        <f>ورقة1!AA253</f>
        <v>0</v>
      </c>
      <c r="G251" s="98">
        <f>ورقة1!AD253</f>
        <v>0</v>
      </c>
      <c r="H251" s="98">
        <f>ورقة1!AG253</f>
        <v>0</v>
      </c>
      <c r="I251" s="98">
        <f>ورقة1!AJ253</f>
        <v>0</v>
      </c>
      <c r="J251" s="98">
        <f>ورقة1!AM253</f>
        <v>0</v>
      </c>
      <c r="K251" s="98">
        <f>ورقة1!AP253</f>
        <v>0</v>
      </c>
      <c r="L251" s="98">
        <f>ورقة1!AS253</f>
        <v>0</v>
      </c>
      <c r="M251" s="98">
        <f>ورقة1!AV253</f>
        <v>0</v>
      </c>
      <c r="N251" s="98">
        <f>ورقة1!AX253</f>
        <v>0</v>
      </c>
      <c r="O251" s="98">
        <f>ورقة1!AZ253</f>
        <v>0</v>
      </c>
      <c r="P251" s="98">
        <f>ورقة1!BA253</f>
        <v>0</v>
      </c>
      <c r="Q251" s="94" t="str">
        <f t="array" ref="Q251">IFERROR(IF($O251=0,"",INDEX($A$5:$P$5,SMALL(IF(--($A251:$P251&lt;$A$6:$P$6),COLUMN($A$5:$P$5),IF($A251:$P251="غ",COLUMN($A$5:$P$5))),COLUMNS($A$7:A251)))),"")</f>
        <v/>
      </c>
      <c r="R251" s="94" t="str">
        <f t="array" ref="R251">IFERROR(IF($O251=0,"",INDEX($A$5:$P$5,SMALL(IF(--($A251:$P251&lt;$A$6:$P$6),COLUMN($A$5:$P$5),IF($A251:$P251="غ",COLUMN($A$5:$P$5))),COLUMNS($A$7:B251)))),"")</f>
        <v/>
      </c>
      <c r="S251" s="94" t="str">
        <f t="array" ref="S251">IFERROR(IF($O251=0,"",INDEX($A$5:$P$5,SMALL(IF(--($A251:$P251&lt;$A$6:$P$6),COLUMN($A$5:$P$5),IF($A251:$P251="غ",COLUMN($A$5:$P$5))),COLUMNS($A$7:C251)))),"")</f>
        <v/>
      </c>
      <c r="T251" s="94" t="str">
        <f t="array" ref="T251">IFERROR(IF($O251=0,"",INDEX($A$5:$P$5,SMALL(IF(--($A251:$P251&lt;$A$6:$P$6),COLUMN($A$5:$P$5),IF($A251:$P251="غ",COLUMN($A$5:$P$5))),COLUMNS($A$7:D251)))),"")</f>
        <v/>
      </c>
      <c r="U251" s="94" t="str">
        <f t="array" ref="U251">IFERROR(IF($O251=0,"",INDEX($A$5:$P$5,SMALL(IF(--($A251:$P251&lt;$A$6:$P$6),COLUMN($A$5:$P$5),IF($A251:$P251="غ",COLUMN($A$5:$P$5))),COLUMNS($A$7:E251)))),"")</f>
        <v/>
      </c>
      <c r="V251" s="94" t="str">
        <f t="array" ref="V251">IFERROR(IF($O251=0,"",INDEX($A$5:$P$5,SMALL(IF(--($A251:$P251&lt;$A$6:$P$6),COLUMN($A$5:$P$5),IF($A251:$P251="غ",COLUMN($A$5:$P$5))),COLUMNS($A$7:F251)))),"")</f>
        <v/>
      </c>
      <c r="W251" s="94" t="str">
        <f t="array" ref="W251">IFERROR(IF($O251=0,"",INDEX($A$5:$P$5,SMALL(IF(--($A251:$P251&lt;$A$6:$P$6),COLUMN($A$5:$P$5),IF($A251:$P251="غ",COLUMN($A$5:$P$5))),COLUMNS($A$7:G251)))),"")</f>
        <v/>
      </c>
      <c r="X251" s="94" t="str">
        <f t="array" ref="X251">IFERROR(IF($O251=0,"",INDEX($A$5:$P$5,SMALL(IF(--($A251:$P251&lt;$A$6:$P$6),COLUMN($A$5:$P$5),IF($A251:$P251="غ",COLUMN($A$5:$P$5))),COLUMNS($A$7:H251)))),"")</f>
        <v/>
      </c>
      <c r="Y251" s="94" t="str">
        <f t="array" ref="Y251">IFERROR(IF($O251=0,"",INDEX($A$5:$P$5,SMALL(IF(--($A251:$P251&lt;$A$6:$P$6),COLUMN($A$5:$P$5),IF($A251:$P251="غ",COLUMN($A$5:$P$5))),COLUMNS($A$7:I251)))),"")</f>
        <v/>
      </c>
      <c r="Z251" s="94" t="str">
        <f t="array" ref="Z251">IFERROR(IF($O251=0,"",INDEX($A$5:$P$5,SMALL(IF(--($A251:$P251&lt;$A$6:$P$6),COLUMN($A$5:$P$5),IF($A251:$P251="غ",COLUMN($A$5:$P$5))),COLUMNS($A$7:J251)))),"")</f>
        <v/>
      </c>
      <c r="AA251" s="94" t="str">
        <f t="array" ref="AA251">IFERROR(IF($O251=0,"",INDEX($A$5:$P$5,SMALL(IF(--($A251:$P251&lt;$A$6:$P$6),COLUMN($A$5:$P$5),IF($A251:$P251="غ",COLUMN($A$5:$P$5))),COLUMNS($A$7:K251)))),"")</f>
        <v/>
      </c>
      <c r="AB251" s="94" t="str">
        <f t="array" ref="AB251">IFERROR(IF($O251=0,"",INDEX($A$5:$P$5,SMALL(IF(--($A251:$P251&lt;$A$6:$P$6),COLUMN($A$5:$P$5),IF($A251:$P251="غ",COLUMN($A$5:$P$5))),COLUMNS($A$7:L251)))),"")</f>
        <v/>
      </c>
      <c r="AC251" s="94" t="str">
        <f t="array" ref="AC251">IFERROR(IF($O251=0,"",INDEX($A$5:$P$5,SMALL(IF(--($A251:$P251&lt;$A$6:$P$6),COLUMN($A$5:$P$5),IF($A251:$P251="غ",COLUMN($A$5:$P$5))),COLUMNS($A$7:M251)))),"")</f>
        <v/>
      </c>
      <c r="AD251" s="94" t="str">
        <f t="array" ref="AD251">IFERROR(IF($O251=0,"",INDEX($A$5:$P$5,SMALL(IF(--($A251:$P251&lt;$A$6:$P$6),COLUMN($A$5:$P$5),IF($A251:$P251="غ",COLUMN($A$5:$P$5))),COLUMNS($A$7:N251)))),"")</f>
        <v/>
      </c>
      <c r="AE251" s="94" t="str">
        <f t="array" ref="AE251">IFERROR(IF($O251=0,"",INDEX($A$5:$P$5,SMALL(IF(--($A251:$P251&lt;$A$6:$P$6),COLUMN($A$5:$P$5),IF($A251:$P251="غ",COLUMN($A$5:$P$5))),COLUMNS($A$7:O251)))),"")</f>
        <v/>
      </c>
    </row>
    <row r="252" spans="1:31">
      <c r="A252" s="98">
        <f>ورقة1!P254</f>
        <v>0</v>
      </c>
      <c r="B252" s="98">
        <f>ورقة1!R254</f>
        <v>0</v>
      </c>
      <c r="C252" s="98">
        <f>ورقة1!T254</f>
        <v>0</v>
      </c>
      <c r="D252" s="98">
        <f>ورقة1!V254</f>
        <v>0</v>
      </c>
      <c r="E252" s="98">
        <f>ورقة1!X254</f>
        <v>0</v>
      </c>
      <c r="F252" s="98">
        <f>ورقة1!AA254</f>
        <v>0</v>
      </c>
      <c r="G252" s="98">
        <f>ورقة1!AD254</f>
        <v>0</v>
      </c>
      <c r="H252" s="98">
        <f>ورقة1!AG254</f>
        <v>0</v>
      </c>
      <c r="I252" s="98">
        <f>ورقة1!AJ254</f>
        <v>0</v>
      </c>
      <c r="J252" s="98">
        <f>ورقة1!AM254</f>
        <v>0</v>
      </c>
      <c r="K252" s="98">
        <f>ورقة1!AP254</f>
        <v>0</v>
      </c>
      <c r="L252" s="98">
        <f>ورقة1!AS254</f>
        <v>0</v>
      </c>
      <c r="M252" s="98">
        <f>ورقة1!AV254</f>
        <v>0</v>
      </c>
      <c r="N252" s="98">
        <f>ورقة1!AX254</f>
        <v>0</v>
      </c>
      <c r="O252" s="98">
        <f>ورقة1!AZ254</f>
        <v>0</v>
      </c>
      <c r="P252" s="98">
        <f>ورقة1!BA254</f>
        <v>0</v>
      </c>
      <c r="Q252" s="94" t="str">
        <f t="array" ref="Q252">IFERROR(IF($O252=0,"",INDEX($A$5:$P$5,SMALL(IF(--($A252:$P252&lt;$A$6:$P$6),COLUMN($A$5:$P$5),IF($A252:$P252="غ",COLUMN($A$5:$P$5))),COLUMNS($A$7:A252)))),"")</f>
        <v/>
      </c>
      <c r="R252" s="94" t="str">
        <f t="array" ref="R252">IFERROR(IF($O252=0,"",INDEX($A$5:$P$5,SMALL(IF(--($A252:$P252&lt;$A$6:$P$6),COLUMN($A$5:$P$5),IF($A252:$P252="غ",COLUMN($A$5:$P$5))),COLUMNS($A$7:B252)))),"")</f>
        <v/>
      </c>
      <c r="S252" s="94" t="str">
        <f t="array" ref="S252">IFERROR(IF($O252=0,"",INDEX($A$5:$P$5,SMALL(IF(--($A252:$P252&lt;$A$6:$P$6),COLUMN($A$5:$P$5),IF($A252:$P252="غ",COLUMN($A$5:$P$5))),COLUMNS($A$7:C252)))),"")</f>
        <v/>
      </c>
      <c r="T252" s="94" t="str">
        <f t="array" ref="T252">IFERROR(IF($O252=0,"",INDEX($A$5:$P$5,SMALL(IF(--($A252:$P252&lt;$A$6:$P$6),COLUMN($A$5:$P$5),IF($A252:$P252="غ",COLUMN($A$5:$P$5))),COLUMNS($A$7:D252)))),"")</f>
        <v/>
      </c>
      <c r="U252" s="94" t="str">
        <f t="array" ref="U252">IFERROR(IF($O252=0,"",INDEX($A$5:$P$5,SMALL(IF(--($A252:$P252&lt;$A$6:$P$6),COLUMN($A$5:$P$5),IF($A252:$P252="غ",COLUMN($A$5:$P$5))),COLUMNS($A$7:E252)))),"")</f>
        <v/>
      </c>
      <c r="V252" s="94" t="str">
        <f t="array" ref="V252">IFERROR(IF($O252=0,"",INDEX($A$5:$P$5,SMALL(IF(--($A252:$P252&lt;$A$6:$P$6),COLUMN($A$5:$P$5),IF($A252:$P252="غ",COLUMN($A$5:$P$5))),COLUMNS($A$7:F252)))),"")</f>
        <v/>
      </c>
      <c r="W252" s="94" t="str">
        <f t="array" ref="W252">IFERROR(IF($O252=0,"",INDEX($A$5:$P$5,SMALL(IF(--($A252:$P252&lt;$A$6:$P$6),COLUMN($A$5:$P$5),IF($A252:$P252="غ",COLUMN($A$5:$P$5))),COLUMNS($A$7:G252)))),"")</f>
        <v/>
      </c>
      <c r="X252" s="94" t="str">
        <f t="array" ref="X252">IFERROR(IF($O252=0,"",INDEX($A$5:$P$5,SMALL(IF(--($A252:$P252&lt;$A$6:$P$6),COLUMN($A$5:$P$5),IF($A252:$P252="غ",COLUMN($A$5:$P$5))),COLUMNS($A$7:H252)))),"")</f>
        <v/>
      </c>
      <c r="Y252" s="94" t="str">
        <f t="array" ref="Y252">IFERROR(IF($O252=0,"",INDEX($A$5:$P$5,SMALL(IF(--($A252:$P252&lt;$A$6:$P$6),COLUMN($A$5:$P$5),IF($A252:$P252="غ",COLUMN($A$5:$P$5))),COLUMNS($A$7:I252)))),"")</f>
        <v/>
      </c>
      <c r="Z252" s="94" t="str">
        <f t="array" ref="Z252">IFERROR(IF($O252=0,"",INDEX($A$5:$P$5,SMALL(IF(--($A252:$P252&lt;$A$6:$P$6),COLUMN($A$5:$P$5),IF($A252:$P252="غ",COLUMN($A$5:$P$5))),COLUMNS($A$7:J252)))),"")</f>
        <v/>
      </c>
      <c r="AA252" s="94" t="str">
        <f t="array" ref="AA252">IFERROR(IF($O252=0,"",INDEX($A$5:$P$5,SMALL(IF(--($A252:$P252&lt;$A$6:$P$6),COLUMN($A$5:$P$5),IF($A252:$P252="غ",COLUMN($A$5:$P$5))),COLUMNS($A$7:K252)))),"")</f>
        <v/>
      </c>
      <c r="AB252" s="94" t="str">
        <f t="array" ref="AB252">IFERROR(IF($O252=0,"",INDEX($A$5:$P$5,SMALL(IF(--($A252:$P252&lt;$A$6:$P$6),COLUMN($A$5:$P$5),IF($A252:$P252="غ",COLUMN($A$5:$P$5))),COLUMNS($A$7:L252)))),"")</f>
        <v/>
      </c>
      <c r="AC252" s="94" t="str">
        <f t="array" ref="AC252">IFERROR(IF($O252=0,"",INDEX($A$5:$P$5,SMALL(IF(--($A252:$P252&lt;$A$6:$P$6),COLUMN($A$5:$P$5),IF($A252:$P252="غ",COLUMN($A$5:$P$5))),COLUMNS($A$7:M252)))),"")</f>
        <v/>
      </c>
      <c r="AD252" s="94" t="str">
        <f t="array" ref="AD252">IFERROR(IF($O252=0,"",INDEX($A$5:$P$5,SMALL(IF(--($A252:$P252&lt;$A$6:$P$6),COLUMN($A$5:$P$5),IF($A252:$P252="غ",COLUMN($A$5:$P$5))),COLUMNS($A$7:N252)))),"")</f>
        <v/>
      </c>
      <c r="AE252" s="94" t="str">
        <f t="array" ref="AE252">IFERROR(IF($O252=0,"",INDEX($A$5:$P$5,SMALL(IF(--($A252:$P252&lt;$A$6:$P$6),COLUMN($A$5:$P$5),IF($A252:$P252="غ",COLUMN($A$5:$P$5))),COLUMNS($A$7:O252)))),"")</f>
        <v/>
      </c>
    </row>
    <row r="253" spans="1:31">
      <c r="A253" s="98">
        <f>ورقة1!P255</f>
        <v>0</v>
      </c>
      <c r="B253" s="98">
        <f>ورقة1!R255</f>
        <v>0</v>
      </c>
      <c r="C253" s="98">
        <f>ورقة1!T255</f>
        <v>0</v>
      </c>
      <c r="D253" s="98">
        <f>ورقة1!V255</f>
        <v>0</v>
      </c>
      <c r="E253" s="98">
        <f>ورقة1!X255</f>
        <v>0</v>
      </c>
      <c r="F253" s="98">
        <f>ورقة1!AA255</f>
        <v>0</v>
      </c>
      <c r="G253" s="98">
        <f>ورقة1!AD255</f>
        <v>0</v>
      </c>
      <c r="H253" s="98">
        <f>ورقة1!AG255</f>
        <v>0</v>
      </c>
      <c r="I253" s="98">
        <f>ورقة1!AJ255</f>
        <v>0</v>
      </c>
      <c r="J253" s="98">
        <f>ورقة1!AM255</f>
        <v>0</v>
      </c>
      <c r="K253" s="98">
        <f>ورقة1!AP255</f>
        <v>0</v>
      </c>
      <c r="L253" s="98">
        <f>ورقة1!AS255</f>
        <v>0</v>
      </c>
      <c r="M253" s="98">
        <f>ورقة1!AV255</f>
        <v>0</v>
      </c>
      <c r="N253" s="98">
        <f>ورقة1!AX255</f>
        <v>0</v>
      </c>
      <c r="O253" s="98">
        <f>ورقة1!AZ255</f>
        <v>0</v>
      </c>
      <c r="P253" s="98">
        <f>ورقة1!BA255</f>
        <v>0</v>
      </c>
      <c r="Q253" s="94" t="str">
        <f t="array" ref="Q253">IFERROR(IF($O253=0,"",INDEX($A$5:$P$5,SMALL(IF(--($A253:$P253&lt;$A$6:$P$6),COLUMN($A$5:$P$5),IF($A253:$P253="غ",COLUMN($A$5:$P$5))),COLUMNS($A$7:A253)))),"")</f>
        <v/>
      </c>
      <c r="R253" s="94" t="str">
        <f t="array" ref="R253">IFERROR(IF($O253=0,"",INDEX($A$5:$P$5,SMALL(IF(--($A253:$P253&lt;$A$6:$P$6),COLUMN($A$5:$P$5),IF($A253:$P253="غ",COLUMN($A$5:$P$5))),COLUMNS($A$7:B253)))),"")</f>
        <v/>
      </c>
      <c r="S253" s="94" t="str">
        <f t="array" ref="S253">IFERROR(IF($O253=0,"",INDEX($A$5:$P$5,SMALL(IF(--($A253:$P253&lt;$A$6:$P$6),COLUMN($A$5:$P$5),IF($A253:$P253="غ",COLUMN($A$5:$P$5))),COLUMNS($A$7:C253)))),"")</f>
        <v/>
      </c>
      <c r="T253" s="94" t="str">
        <f t="array" ref="T253">IFERROR(IF($O253=0,"",INDEX($A$5:$P$5,SMALL(IF(--($A253:$P253&lt;$A$6:$P$6),COLUMN($A$5:$P$5),IF($A253:$P253="غ",COLUMN($A$5:$P$5))),COLUMNS($A$7:D253)))),"")</f>
        <v/>
      </c>
      <c r="U253" s="94" t="str">
        <f t="array" ref="U253">IFERROR(IF($O253=0,"",INDEX($A$5:$P$5,SMALL(IF(--($A253:$P253&lt;$A$6:$P$6),COLUMN($A$5:$P$5),IF($A253:$P253="غ",COLUMN($A$5:$P$5))),COLUMNS($A$7:E253)))),"")</f>
        <v/>
      </c>
      <c r="V253" s="94" t="str">
        <f t="array" ref="V253">IFERROR(IF($O253=0,"",INDEX($A$5:$P$5,SMALL(IF(--($A253:$P253&lt;$A$6:$P$6),COLUMN($A$5:$P$5),IF($A253:$P253="غ",COLUMN($A$5:$P$5))),COLUMNS($A$7:F253)))),"")</f>
        <v/>
      </c>
      <c r="W253" s="94" t="str">
        <f t="array" ref="W253">IFERROR(IF($O253=0,"",INDEX($A$5:$P$5,SMALL(IF(--($A253:$P253&lt;$A$6:$P$6),COLUMN($A$5:$P$5),IF($A253:$P253="غ",COLUMN($A$5:$P$5))),COLUMNS($A$7:G253)))),"")</f>
        <v/>
      </c>
      <c r="X253" s="94" t="str">
        <f t="array" ref="X253">IFERROR(IF($O253=0,"",INDEX($A$5:$P$5,SMALL(IF(--($A253:$P253&lt;$A$6:$P$6),COLUMN($A$5:$P$5),IF($A253:$P253="غ",COLUMN($A$5:$P$5))),COLUMNS($A$7:H253)))),"")</f>
        <v/>
      </c>
      <c r="Y253" s="94" t="str">
        <f t="array" ref="Y253">IFERROR(IF($O253=0,"",INDEX($A$5:$P$5,SMALL(IF(--($A253:$P253&lt;$A$6:$P$6),COLUMN($A$5:$P$5),IF($A253:$P253="غ",COLUMN($A$5:$P$5))),COLUMNS($A$7:I253)))),"")</f>
        <v/>
      </c>
      <c r="Z253" s="94" t="str">
        <f t="array" ref="Z253">IFERROR(IF($O253=0,"",INDEX($A$5:$P$5,SMALL(IF(--($A253:$P253&lt;$A$6:$P$6),COLUMN($A$5:$P$5),IF($A253:$P253="غ",COLUMN($A$5:$P$5))),COLUMNS($A$7:J253)))),"")</f>
        <v/>
      </c>
      <c r="AA253" s="94" t="str">
        <f t="array" ref="AA253">IFERROR(IF($O253=0,"",INDEX($A$5:$P$5,SMALL(IF(--($A253:$P253&lt;$A$6:$P$6),COLUMN($A$5:$P$5),IF($A253:$P253="غ",COLUMN($A$5:$P$5))),COLUMNS($A$7:K253)))),"")</f>
        <v/>
      </c>
      <c r="AB253" s="94" t="str">
        <f t="array" ref="AB253">IFERROR(IF($O253=0,"",INDEX($A$5:$P$5,SMALL(IF(--($A253:$P253&lt;$A$6:$P$6),COLUMN($A$5:$P$5),IF($A253:$P253="غ",COLUMN($A$5:$P$5))),COLUMNS($A$7:L253)))),"")</f>
        <v/>
      </c>
      <c r="AC253" s="94" t="str">
        <f t="array" ref="AC253">IFERROR(IF($O253=0,"",INDEX($A$5:$P$5,SMALL(IF(--($A253:$P253&lt;$A$6:$P$6),COLUMN($A$5:$P$5),IF($A253:$P253="غ",COLUMN($A$5:$P$5))),COLUMNS($A$7:M253)))),"")</f>
        <v/>
      </c>
      <c r="AD253" s="94" t="str">
        <f t="array" ref="AD253">IFERROR(IF($O253=0,"",INDEX($A$5:$P$5,SMALL(IF(--($A253:$P253&lt;$A$6:$P$6),COLUMN($A$5:$P$5),IF($A253:$P253="غ",COLUMN($A$5:$P$5))),COLUMNS($A$7:N253)))),"")</f>
        <v/>
      </c>
      <c r="AE253" s="94" t="str">
        <f t="array" ref="AE253">IFERROR(IF($O253=0,"",INDEX($A$5:$P$5,SMALL(IF(--($A253:$P253&lt;$A$6:$P$6),COLUMN($A$5:$P$5),IF($A253:$P253="غ",COLUMN($A$5:$P$5))),COLUMNS($A$7:O253)))),"")</f>
        <v/>
      </c>
    </row>
    <row r="254" spans="1:31">
      <c r="A254" s="98">
        <f>ورقة1!P256</f>
        <v>0</v>
      </c>
      <c r="B254" s="98">
        <f>ورقة1!R256</f>
        <v>0</v>
      </c>
      <c r="C254" s="98">
        <f>ورقة1!T256</f>
        <v>0</v>
      </c>
      <c r="D254" s="98">
        <f>ورقة1!V256</f>
        <v>0</v>
      </c>
      <c r="E254" s="98">
        <f>ورقة1!X256</f>
        <v>0</v>
      </c>
      <c r="F254" s="98">
        <f>ورقة1!AA256</f>
        <v>0</v>
      </c>
      <c r="G254" s="98">
        <f>ورقة1!AD256</f>
        <v>0</v>
      </c>
      <c r="H254" s="98">
        <f>ورقة1!AG256</f>
        <v>0</v>
      </c>
      <c r="I254" s="98">
        <f>ورقة1!AJ256</f>
        <v>0</v>
      </c>
      <c r="J254" s="98">
        <f>ورقة1!AM256</f>
        <v>0</v>
      </c>
      <c r="K254" s="98">
        <f>ورقة1!AP256</f>
        <v>0</v>
      </c>
      <c r="L254" s="98">
        <f>ورقة1!AS256</f>
        <v>0</v>
      </c>
      <c r="M254" s="98">
        <f>ورقة1!AV256</f>
        <v>0</v>
      </c>
      <c r="N254" s="98">
        <f>ورقة1!AX256</f>
        <v>0</v>
      </c>
      <c r="O254" s="98">
        <f>ورقة1!AZ256</f>
        <v>0</v>
      </c>
      <c r="P254" s="98">
        <f>ورقة1!BA256</f>
        <v>0</v>
      </c>
      <c r="Q254" s="94" t="str">
        <f t="array" ref="Q254">IFERROR(IF($O254=0,"",INDEX($A$5:$P$5,SMALL(IF(--($A254:$P254&lt;$A$6:$P$6),COLUMN($A$5:$P$5),IF($A254:$P254="غ",COLUMN($A$5:$P$5))),COLUMNS($A$7:A254)))),"")</f>
        <v/>
      </c>
      <c r="R254" s="94" t="str">
        <f t="array" ref="R254">IFERROR(IF($O254=0,"",INDEX($A$5:$P$5,SMALL(IF(--($A254:$P254&lt;$A$6:$P$6),COLUMN($A$5:$P$5),IF($A254:$P254="غ",COLUMN($A$5:$P$5))),COLUMNS($A$7:B254)))),"")</f>
        <v/>
      </c>
      <c r="S254" s="94" t="str">
        <f t="array" ref="S254">IFERROR(IF($O254=0,"",INDEX($A$5:$P$5,SMALL(IF(--($A254:$P254&lt;$A$6:$P$6),COLUMN($A$5:$P$5),IF($A254:$P254="غ",COLUMN($A$5:$P$5))),COLUMNS($A$7:C254)))),"")</f>
        <v/>
      </c>
      <c r="T254" s="94" t="str">
        <f t="array" ref="T254">IFERROR(IF($O254=0,"",INDEX($A$5:$P$5,SMALL(IF(--($A254:$P254&lt;$A$6:$P$6),COLUMN($A$5:$P$5),IF($A254:$P254="غ",COLUMN($A$5:$P$5))),COLUMNS($A$7:D254)))),"")</f>
        <v/>
      </c>
      <c r="U254" s="94" t="str">
        <f t="array" ref="U254">IFERROR(IF($O254=0,"",INDEX($A$5:$P$5,SMALL(IF(--($A254:$P254&lt;$A$6:$P$6),COLUMN($A$5:$P$5),IF($A254:$P254="غ",COLUMN($A$5:$P$5))),COLUMNS($A$7:E254)))),"")</f>
        <v/>
      </c>
      <c r="V254" s="94" t="str">
        <f t="array" ref="V254">IFERROR(IF($O254=0,"",INDEX($A$5:$P$5,SMALL(IF(--($A254:$P254&lt;$A$6:$P$6),COLUMN($A$5:$P$5),IF($A254:$P254="غ",COLUMN($A$5:$P$5))),COLUMNS($A$7:F254)))),"")</f>
        <v/>
      </c>
      <c r="W254" s="94" t="str">
        <f t="array" ref="W254">IFERROR(IF($O254=0,"",INDEX($A$5:$P$5,SMALL(IF(--($A254:$P254&lt;$A$6:$P$6),COLUMN($A$5:$P$5),IF($A254:$P254="غ",COLUMN($A$5:$P$5))),COLUMNS($A$7:G254)))),"")</f>
        <v/>
      </c>
      <c r="X254" s="94" t="str">
        <f t="array" ref="X254">IFERROR(IF($O254=0,"",INDEX($A$5:$P$5,SMALL(IF(--($A254:$P254&lt;$A$6:$P$6),COLUMN($A$5:$P$5),IF($A254:$P254="غ",COLUMN($A$5:$P$5))),COLUMNS($A$7:H254)))),"")</f>
        <v/>
      </c>
      <c r="Y254" s="94" t="str">
        <f t="array" ref="Y254">IFERROR(IF($O254=0,"",INDEX($A$5:$P$5,SMALL(IF(--($A254:$P254&lt;$A$6:$P$6),COLUMN($A$5:$P$5),IF($A254:$P254="غ",COLUMN($A$5:$P$5))),COLUMNS($A$7:I254)))),"")</f>
        <v/>
      </c>
      <c r="Z254" s="94" t="str">
        <f t="array" ref="Z254">IFERROR(IF($O254=0,"",INDEX($A$5:$P$5,SMALL(IF(--($A254:$P254&lt;$A$6:$P$6),COLUMN($A$5:$P$5),IF($A254:$P254="غ",COLUMN($A$5:$P$5))),COLUMNS($A$7:J254)))),"")</f>
        <v/>
      </c>
      <c r="AA254" s="94" t="str">
        <f t="array" ref="AA254">IFERROR(IF($O254=0,"",INDEX($A$5:$P$5,SMALL(IF(--($A254:$P254&lt;$A$6:$P$6),COLUMN($A$5:$P$5),IF($A254:$P254="غ",COLUMN($A$5:$P$5))),COLUMNS($A$7:K254)))),"")</f>
        <v/>
      </c>
      <c r="AB254" s="94" t="str">
        <f t="array" ref="AB254">IFERROR(IF($O254=0,"",INDEX($A$5:$P$5,SMALL(IF(--($A254:$P254&lt;$A$6:$P$6),COLUMN($A$5:$P$5),IF($A254:$P254="غ",COLUMN($A$5:$P$5))),COLUMNS($A$7:L254)))),"")</f>
        <v/>
      </c>
      <c r="AC254" s="94" t="str">
        <f t="array" ref="AC254">IFERROR(IF($O254=0,"",INDEX($A$5:$P$5,SMALL(IF(--($A254:$P254&lt;$A$6:$P$6),COLUMN($A$5:$P$5),IF($A254:$P254="غ",COLUMN($A$5:$P$5))),COLUMNS($A$7:M254)))),"")</f>
        <v/>
      </c>
      <c r="AD254" s="94" t="str">
        <f t="array" ref="AD254">IFERROR(IF($O254=0,"",INDEX($A$5:$P$5,SMALL(IF(--($A254:$P254&lt;$A$6:$P$6),COLUMN($A$5:$P$5),IF($A254:$P254="غ",COLUMN($A$5:$P$5))),COLUMNS($A$7:N254)))),"")</f>
        <v/>
      </c>
      <c r="AE254" s="94" t="str">
        <f t="array" ref="AE254">IFERROR(IF($O254=0,"",INDEX($A$5:$P$5,SMALL(IF(--($A254:$P254&lt;$A$6:$P$6),COLUMN($A$5:$P$5),IF($A254:$P254="غ",COLUMN($A$5:$P$5))),COLUMNS($A$7:O254)))),"")</f>
        <v/>
      </c>
    </row>
    <row r="255" spans="1:31">
      <c r="A255" s="98">
        <f>ورقة1!P257</f>
        <v>0</v>
      </c>
      <c r="B255" s="98">
        <f>ورقة1!R257</f>
        <v>0</v>
      </c>
      <c r="C255" s="98">
        <f>ورقة1!T257</f>
        <v>0</v>
      </c>
      <c r="D255" s="98">
        <f>ورقة1!V257</f>
        <v>0</v>
      </c>
      <c r="E255" s="98">
        <f>ورقة1!X257</f>
        <v>0</v>
      </c>
      <c r="F255" s="98">
        <f>ورقة1!AA257</f>
        <v>0</v>
      </c>
      <c r="G255" s="98">
        <f>ورقة1!AD257</f>
        <v>0</v>
      </c>
      <c r="H255" s="98">
        <f>ورقة1!AG257</f>
        <v>0</v>
      </c>
      <c r="I255" s="98">
        <f>ورقة1!AJ257</f>
        <v>0</v>
      </c>
      <c r="J255" s="98">
        <f>ورقة1!AM257</f>
        <v>0</v>
      </c>
      <c r="K255" s="98">
        <f>ورقة1!AP257</f>
        <v>0</v>
      </c>
      <c r="L255" s="98">
        <f>ورقة1!AS257</f>
        <v>0</v>
      </c>
      <c r="M255" s="98">
        <f>ورقة1!AV257</f>
        <v>0</v>
      </c>
      <c r="N255" s="98">
        <f>ورقة1!AX257</f>
        <v>0</v>
      </c>
      <c r="O255" s="98">
        <f>ورقة1!AZ257</f>
        <v>0</v>
      </c>
      <c r="P255" s="98">
        <f>ورقة1!BA257</f>
        <v>0</v>
      </c>
      <c r="Q255" s="94" t="str">
        <f t="array" ref="Q255">IFERROR(IF($O255=0,"",INDEX($A$5:$P$5,SMALL(IF(--($A255:$P255&lt;$A$6:$P$6),COLUMN($A$5:$P$5),IF($A255:$P255="غ",COLUMN($A$5:$P$5))),COLUMNS($A$7:A255)))),"")</f>
        <v/>
      </c>
      <c r="R255" s="94" t="str">
        <f t="array" ref="R255">IFERROR(IF($O255=0,"",INDEX($A$5:$P$5,SMALL(IF(--($A255:$P255&lt;$A$6:$P$6),COLUMN($A$5:$P$5),IF($A255:$P255="غ",COLUMN($A$5:$P$5))),COLUMNS($A$7:B255)))),"")</f>
        <v/>
      </c>
      <c r="S255" s="94" t="str">
        <f t="array" ref="S255">IFERROR(IF($O255=0,"",INDEX($A$5:$P$5,SMALL(IF(--($A255:$P255&lt;$A$6:$P$6),COLUMN($A$5:$P$5),IF($A255:$P255="غ",COLUMN($A$5:$P$5))),COLUMNS($A$7:C255)))),"")</f>
        <v/>
      </c>
      <c r="T255" s="94" t="str">
        <f t="array" ref="T255">IFERROR(IF($O255=0,"",INDEX($A$5:$P$5,SMALL(IF(--($A255:$P255&lt;$A$6:$P$6),COLUMN($A$5:$P$5),IF($A255:$P255="غ",COLUMN($A$5:$P$5))),COLUMNS($A$7:D255)))),"")</f>
        <v/>
      </c>
      <c r="U255" s="94" t="str">
        <f t="array" ref="U255">IFERROR(IF($O255=0,"",INDEX($A$5:$P$5,SMALL(IF(--($A255:$P255&lt;$A$6:$P$6),COLUMN($A$5:$P$5),IF($A255:$P255="غ",COLUMN($A$5:$P$5))),COLUMNS($A$7:E255)))),"")</f>
        <v/>
      </c>
      <c r="V255" s="94" t="str">
        <f t="array" ref="V255">IFERROR(IF($O255=0,"",INDEX($A$5:$P$5,SMALL(IF(--($A255:$P255&lt;$A$6:$P$6),COLUMN($A$5:$P$5),IF($A255:$P255="غ",COLUMN($A$5:$P$5))),COLUMNS($A$7:F255)))),"")</f>
        <v/>
      </c>
      <c r="W255" s="94" t="str">
        <f t="array" ref="W255">IFERROR(IF($O255=0,"",INDEX($A$5:$P$5,SMALL(IF(--($A255:$P255&lt;$A$6:$P$6),COLUMN($A$5:$P$5),IF($A255:$P255="غ",COLUMN($A$5:$P$5))),COLUMNS($A$7:G255)))),"")</f>
        <v/>
      </c>
      <c r="X255" s="94" t="str">
        <f t="array" ref="X255">IFERROR(IF($O255=0,"",INDEX($A$5:$P$5,SMALL(IF(--($A255:$P255&lt;$A$6:$P$6),COLUMN($A$5:$P$5),IF($A255:$P255="غ",COLUMN($A$5:$P$5))),COLUMNS($A$7:H255)))),"")</f>
        <v/>
      </c>
      <c r="Y255" s="94" t="str">
        <f t="array" ref="Y255">IFERROR(IF($O255=0,"",INDEX($A$5:$P$5,SMALL(IF(--($A255:$P255&lt;$A$6:$P$6),COLUMN($A$5:$P$5),IF($A255:$P255="غ",COLUMN($A$5:$P$5))),COLUMNS($A$7:I255)))),"")</f>
        <v/>
      </c>
      <c r="Z255" s="94" t="str">
        <f t="array" ref="Z255">IFERROR(IF($O255=0,"",INDEX($A$5:$P$5,SMALL(IF(--($A255:$P255&lt;$A$6:$P$6),COLUMN($A$5:$P$5),IF($A255:$P255="غ",COLUMN($A$5:$P$5))),COLUMNS($A$7:J255)))),"")</f>
        <v/>
      </c>
      <c r="AA255" s="94" t="str">
        <f t="array" ref="AA255">IFERROR(IF($O255=0,"",INDEX($A$5:$P$5,SMALL(IF(--($A255:$P255&lt;$A$6:$P$6),COLUMN($A$5:$P$5),IF($A255:$P255="غ",COLUMN($A$5:$P$5))),COLUMNS($A$7:K255)))),"")</f>
        <v/>
      </c>
      <c r="AB255" s="94" t="str">
        <f t="array" ref="AB255">IFERROR(IF($O255=0,"",INDEX($A$5:$P$5,SMALL(IF(--($A255:$P255&lt;$A$6:$P$6),COLUMN($A$5:$P$5),IF($A255:$P255="غ",COLUMN($A$5:$P$5))),COLUMNS($A$7:L255)))),"")</f>
        <v/>
      </c>
      <c r="AC255" s="94" t="str">
        <f t="array" ref="AC255">IFERROR(IF($O255=0,"",INDEX($A$5:$P$5,SMALL(IF(--($A255:$P255&lt;$A$6:$P$6),COLUMN($A$5:$P$5),IF($A255:$P255="غ",COLUMN($A$5:$P$5))),COLUMNS($A$7:M255)))),"")</f>
        <v/>
      </c>
      <c r="AD255" s="94" t="str">
        <f t="array" ref="AD255">IFERROR(IF($O255=0,"",INDEX($A$5:$P$5,SMALL(IF(--($A255:$P255&lt;$A$6:$P$6),COLUMN($A$5:$P$5),IF($A255:$P255="غ",COLUMN($A$5:$P$5))),COLUMNS($A$7:N255)))),"")</f>
        <v/>
      </c>
      <c r="AE255" s="94" t="str">
        <f t="array" ref="AE255">IFERROR(IF($O255=0,"",INDEX($A$5:$P$5,SMALL(IF(--($A255:$P255&lt;$A$6:$P$6),COLUMN($A$5:$P$5),IF($A255:$P255="غ",COLUMN($A$5:$P$5))),COLUMNS($A$7:O255)))),"")</f>
        <v/>
      </c>
    </row>
    <row r="256" spans="1:31">
      <c r="A256" s="98">
        <f>ورقة1!P258</f>
        <v>0</v>
      </c>
      <c r="B256" s="98">
        <f>ورقة1!R258</f>
        <v>0</v>
      </c>
      <c r="C256" s="98">
        <f>ورقة1!T258</f>
        <v>0</v>
      </c>
      <c r="D256" s="98">
        <f>ورقة1!V258</f>
        <v>0</v>
      </c>
      <c r="E256" s="98">
        <f>ورقة1!X258</f>
        <v>0</v>
      </c>
      <c r="F256" s="98">
        <f>ورقة1!AA258</f>
        <v>0</v>
      </c>
      <c r="G256" s="98">
        <f>ورقة1!AD258</f>
        <v>0</v>
      </c>
      <c r="H256" s="98">
        <f>ورقة1!AG258</f>
        <v>0</v>
      </c>
      <c r="I256" s="98">
        <f>ورقة1!AJ258</f>
        <v>0</v>
      </c>
      <c r="J256" s="98">
        <f>ورقة1!AM258</f>
        <v>0</v>
      </c>
      <c r="K256" s="98">
        <f>ورقة1!AP258</f>
        <v>0</v>
      </c>
      <c r="L256" s="98">
        <f>ورقة1!AS258</f>
        <v>0</v>
      </c>
      <c r="M256" s="98">
        <f>ورقة1!AV258</f>
        <v>0</v>
      </c>
      <c r="N256" s="98">
        <f>ورقة1!AX258</f>
        <v>0</v>
      </c>
      <c r="O256" s="98">
        <f>ورقة1!AZ258</f>
        <v>0</v>
      </c>
      <c r="P256" s="98">
        <f>ورقة1!BA258</f>
        <v>0</v>
      </c>
      <c r="Q256" s="94" t="str">
        <f t="array" ref="Q256">IFERROR(IF($O256=0,"",INDEX($A$5:$P$5,SMALL(IF(--($A256:$P256&lt;$A$6:$P$6),COLUMN($A$5:$P$5),IF($A256:$P256="غ",COLUMN($A$5:$P$5))),COLUMNS($A$7:A256)))),"")</f>
        <v/>
      </c>
      <c r="R256" s="94" t="str">
        <f t="array" ref="R256">IFERROR(IF($O256=0,"",INDEX($A$5:$P$5,SMALL(IF(--($A256:$P256&lt;$A$6:$P$6),COLUMN($A$5:$P$5),IF($A256:$P256="غ",COLUMN($A$5:$P$5))),COLUMNS($A$7:B256)))),"")</f>
        <v/>
      </c>
      <c r="S256" s="94" t="str">
        <f t="array" ref="S256">IFERROR(IF($O256=0,"",INDEX($A$5:$P$5,SMALL(IF(--($A256:$P256&lt;$A$6:$P$6),COLUMN($A$5:$P$5),IF($A256:$P256="غ",COLUMN($A$5:$P$5))),COLUMNS($A$7:C256)))),"")</f>
        <v/>
      </c>
      <c r="T256" s="94" t="str">
        <f t="array" ref="T256">IFERROR(IF($O256=0,"",INDEX($A$5:$P$5,SMALL(IF(--($A256:$P256&lt;$A$6:$P$6),COLUMN($A$5:$P$5),IF($A256:$P256="غ",COLUMN($A$5:$P$5))),COLUMNS($A$7:D256)))),"")</f>
        <v/>
      </c>
      <c r="U256" s="94" t="str">
        <f t="array" ref="U256">IFERROR(IF($O256=0,"",INDEX($A$5:$P$5,SMALL(IF(--($A256:$P256&lt;$A$6:$P$6),COLUMN($A$5:$P$5),IF($A256:$P256="غ",COLUMN($A$5:$P$5))),COLUMNS($A$7:E256)))),"")</f>
        <v/>
      </c>
      <c r="V256" s="94" t="str">
        <f t="array" ref="V256">IFERROR(IF($O256=0,"",INDEX($A$5:$P$5,SMALL(IF(--($A256:$P256&lt;$A$6:$P$6),COLUMN($A$5:$P$5),IF($A256:$P256="غ",COLUMN($A$5:$P$5))),COLUMNS($A$7:F256)))),"")</f>
        <v/>
      </c>
      <c r="W256" s="94" t="str">
        <f t="array" ref="W256">IFERROR(IF($O256=0,"",INDEX($A$5:$P$5,SMALL(IF(--($A256:$P256&lt;$A$6:$P$6),COLUMN($A$5:$P$5),IF($A256:$P256="غ",COLUMN($A$5:$P$5))),COLUMNS($A$7:G256)))),"")</f>
        <v/>
      </c>
      <c r="X256" s="94" t="str">
        <f t="array" ref="X256">IFERROR(IF($O256=0,"",INDEX($A$5:$P$5,SMALL(IF(--($A256:$P256&lt;$A$6:$P$6),COLUMN($A$5:$P$5),IF($A256:$P256="غ",COLUMN($A$5:$P$5))),COLUMNS($A$7:H256)))),"")</f>
        <v/>
      </c>
      <c r="Y256" s="94" t="str">
        <f t="array" ref="Y256">IFERROR(IF($O256=0,"",INDEX($A$5:$P$5,SMALL(IF(--($A256:$P256&lt;$A$6:$P$6),COLUMN($A$5:$P$5),IF($A256:$P256="غ",COLUMN($A$5:$P$5))),COLUMNS($A$7:I256)))),"")</f>
        <v/>
      </c>
      <c r="Z256" s="94" t="str">
        <f t="array" ref="Z256">IFERROR(IF($O256=0,"",INDEX($A$5:$P$5,SMALL(IF(--($A256:$P256&lt;$A$6:$P$6),COLUMN($A$5:$P$5),IF($A256:$P256="غ",COLUMN($A$5:$P$5))),COLUMNS($A$7:J256)))),"")</f>
        <v/>
      </c>
      <c r="AA256" s="94" t="str">
        <f t="array" ref="AA256">IFERROR(IF($O256=0,"",INDEX($A$5:$P$5,SMALL(IF(--($A256:$P256&lt;$A$6:$P$6),COLUMN($A$5:$P$5),IF($A256:$P256="غ",COLUMN($A$5:$P$5))),COLUMNS($A$7:K256)))),"")</f>
        <v/>
      </c>
      <c r="AB256" s="94" t="str">
        <f t="array" ref="AB256">IFERROR(IF($O256=0,"",INDEX($A$5:$P$5,SMALL(IF(--($A256:$P256&lt;$A$6:$P$6),COLUMN($A$5:$P$5),IF($A256:$P256="غ",COLUMN($A$5:$P$5))),COLUMNS($A$7:L256)))),"")</f>
        <v/>
      </c>
      <c r="AC256" s="94" t="str">
        <f t="array" ref="AC256">IFERROR(IF($O256=0,"",INDEX($A$5:$P$5,SMALL(IF(--($A256:$P256&lt;$A$6:$P$6),COLUMN($A$5:$P$5),IF($A256:$P256="غ",COLUMN($A$5:$P$5))),COLUMNS($A$7:M256)))),"")</f>
        <v/>
      </c>
      <c r="AD256" s="94" t="str">
        <f t="array" ref="AD256">IFERROR(IF($O256=0,"",INDEX($A$5:$P$5,SMALL(IF(--($A256:$P256&lt;$A$6:$P$6),COLUMN($A$5:$P$5),IF($A256:$P256="غ",COLUMN($A$5:$P$5))),COLUMNS($A$7:N256)))),"")</f>
        <v/>
      </c>
      <c r="AE256" s="94" t="str">
        <f t="array" ref="AE256">IFERROR(IF($O256=0,"",INDEX($A$5:$P$5,SMALL(IF(--($A256:$P256&lt;$A$6:$P$6),COLUMN($A$5:$P$5),IF($A256:$P256="غ",COLUMN($A$5:$P$5))),COLUMNS($A$7:O256)))),"")</f>
        <v/>
      </c>
    </row>
    <row r="257" spans="1:31">
      <c r="A257" s="98">
        <f>ورقة1!P259</f>
        <v>0</v>
      </c>
      <c r="B257" s="98">
        <f>ورقة1!R259</f>
        <v>0</v>
      </c>
      <c r="C257" s="98">
        <f>ورقة1!T259</f>
        <v>0</v>
      </c>
      <c r="D257" s="98">
        <f>ورقة1!V259</f>
        <v>0</v>
      </c>
      <c r="E257" s="98">
        <f>ورقة1!X259</f>
        <v>0</v>
      </c>
      <c r="F257" s="98">
        <f>ورقة1!AA259</f>
        <v>0</v>
      </c>
      <c r="G257" s="98">
        <f>ورقة1!AD259</f>
        <v>0</v>
      </c>
      <c r="H257" s="98">
        <f>ورقة1!AG259</f>
        <v>0</v>
      </c>
      <c r="I257" s="98">
        <f>ورقة1!AJ259</f>
        <v>0</v>
      </c>
      <c r="J257" s="98">
        <f>ورقة1!AM259</f>
        <v>0</v>
      </c>
      <c r="K257" s="98">
        <f>ورقة1!AP259</f>
        <v>0</v>
      </c>
      <c r="L257" s="98">
        <f>ورقة1!AS259</f>
        <v>0</v>
      </c>
      <c r="M257" s="98">
        <f>ورقة1!AV259</f>
        <v>0</v>
      </c>
      <c r="N257" s="98">
        <f>ورقة1!AX259</f>
        <v>0</v>
      </c>
      <c r="O257" s="98">
        <f>ورقة1!AZ259</f>
        <v>0</v>
      </c>
      <c r="P257" s="98">
        <f>ورقة1!BA259</f>
        <v>0</v>
      </c>
      <c r="Q257" s="94" t="str">
        <f t="array" ref="Q257">IFERROR(IF($O257=0,"",INDEX($A$5:$P$5,SMALL(IF(--($A257:$P257&lt;$A$6:$P$6),COLUMN($A$5:$P$5),IF($A257:$P257="غ",COLUMN($A$5:$P$5))),COLUMNS($A$7:A257)))),"")</f>
        <v/>
      </c>
      <c r="R257" s="94" t="str">
        <f t="array" ref="R257">IFERROR(IF($O257=0,"",INDEX($A$5:$P$5,SMALL(IF(--($A257:$P257&lt;$A$6:$P$6),COLUMN($A$5:$P$5),IF($A257:$P257="غ",COLUMN($A$5:$P$5))),COLUMNS($A$7:B257)))),"")</f>
        <v/>
      </c>
      <c r="S257" s="94" t="str">
        <f t="array" ref="S257">IFERROR(IF($O257=0,"",INDEX($A$5:$P$5,SMALL(IF(--($A257:$P257&lt;$A$6:$P$6),COLUMN($A$5:$P$5),IF($A257:$P257="غ",COLUMN($A$5:$P$5))),COLUMNS($A$7:C257)))),"")</f>
        <v/>
      </c>
      <c r="T257" s="94" t="str">
        <f t="array" ref="T257">IFERROR(IF($O257=0,"",INDEX($A$5:$P$5,SMALL(IF(--($A257:$P257&lt;$A$6:$P$6),COLUMN($A$5:$P$5),IF($A257:$P257="غ",COLUMN($A$5:$P$5))),COLUMNS($A$7:D257)))),"")</f>
        <v/>
      </c>
      <c r="U257" s="94" t="str">
        <f t="array" ref="U257">IFERROR(IF($O257=0,"",INDEX($A$5:$P$5,SMALL(IF(--($A257:$P257&lt;$A$6:$P$6),COLUMN($A$5:$P$5),IF($A257:$P257="غ",COLUMN($A$5:$P$5))),COLUMNS($A$7:E257)))),"")</f>
        <v/>
      </c>
      <c r="V257" s="94" t="str">
        <f t="array" ref="V257">IFERROR(IF($O257=0,"",INDEX($A$5:$P$5,SMALL(IF(--($A257:$P257&lt;$A$6:$P$6),COLUMN($A$5:$P$5),IF($A257:$P257="غ",COLUMN($A$5:$P$5))),COLUMNS($A$7:F257)))),"")</f>
        <v/>
      </c>
      <c r="W257" s="94" t="str">
        <f t="array" ref="W257">IFERROR(IF($O257=0,"",INDEX($A$5:$P$5,SMALL(IF(--($A257:$P257&lt;$A$6:$P$6),COLUMN($A$5:$P$5),IF($A257:$P257="غ",COLUMN($A$5:$P$5))),COLUMNS($A$7:G257)))),"")</f>
        <v/>
      </c>
      <c r="X257" s="94" t="str">
        <f t="array" ref="X257">IFERROR(IF($O257=0,"",INDEX($A$5:$P$5,SMALL(IF(--($A257:$P257&lt;$A$6:$P$6),COLUMN($A$5:$P$5),IF($A257:$P257="غ",COLUMN($A$5:$P$5))),COLUMNS($A$7:H257)))),"")</f>
        <v/>
      </c>
      <c r="Y257" s="94" t="str">
        <f t="array" ref="Y257">IFERROR(IF($O257=0,"",INDEX($A$5:$P$5,SMALL(IF(--($A257:$P257&lt;$A$6:$P$6),COLUMN($A$5:$P$5),IF($A257:$P257="غ",COLUMN($A$5:$P$5))),COLUMNS($A$7:I257)))),"")</f>
        <v/>
      </c>
      <c r="Z257" s="94" t="str">
        <f t="array" ref="Z257">IFERROR(IF($O257=0,"",INDEX($A$5:$P$5,SMALL(IF(--($A257:$P257&lt;$A$6:$P$6),COLUMN($A$5:$P$5),IF($A257:$P257="غ",COLUMN($A$5:$P$5))),COLUMNS($A$7:J257)))),"")</f>
        <v/>
      </c>
      <c r="AA257" s="94" t="str">
        <f t="array" ref="AA257">IFERROR(IF($O257=0,"",INDEX($A$5:$P$5,SMALL(IF(--($A257:$P257&lt;$A$6:$P$6),COLUMN($A$5:$P$5),IF($A257:$P257="غ",COLUMN($A$5:$P$5))),COLUMNS($A$7:K257)))),"")</f>
        <v/>
      </c>
      <c r="AB257" s="94" t="str">
        <f t="array" ref="AB257">IFERROR(IF($O257=0,"",INDEX($A$5:$P$5,SMALL(IF(--($A257:$P257&lt;$A$6:$P$6),COLUMN($A$5:$P$5),IF($A257:$P257="غ",COLUMN($A$5:$P$5))),COLUMNS($A$7:L257)))),"")</f>
        <v/>
      </c>
      <c r="AC257" s="94" t="str">
        <f t="array" ref="AC257">IFERROR(IF($O257=0,"",INDEX($A$5:$P$5,SMALL(IF(--($A257:$P257&lt;$A$6:$P$6),COLUMN($A$5:$P$5),IF($A257:$P257="غ",COLUMN($A$5:$P$5))),COLUMNS($A$7:M257)))),"")</f>
        <v/>
      </c>
      <c r="AD257" s="94" t="str">
        <f t="array" ref="AD257">IFERROR(IF($O257=0,"",INDEX($A$5:$P$5,SMALL(IF(--($A257:$P257&lt;$A$6:$P$6),COLUMN($A$5:$P$5),IF($A257:$P257="غ",COLUMN($A$5:$P$5))),COLUMNS($A$7:N257)))),"")</f>
        <v/>
      </c>
      <c r="AE257" s="94" t="str">
        <f t="array" ref="AE257">IFERROR(IF($O257=0,"",INDEX($A$5:$P$5,SMALL(IF(--($A257:$P257&lt;$A$6:$P$6),COLUMN($A$5:$P$5),IF($A257:$P257="غ",COLUMN($A$5:$P$5))),COLUMNS($A$7:O257)))),"")</f>
        <v/>
      </c>
    </row>
    <row r="258" spans="1:31">
      <c r="A258" s="98">
        <f>ورقة1!P260</f>
        <v>0</v>
      </c>
      <c r="B258" s="98">
        <f>ورقة1!R260</f>
        <v>0</v>
      </c>
      <c r="C258" s="98">
        <f>ورقة1!T260</f>
        <v>0</v>
      </c>
      <c r="D258" s="98">
        <f>ورقة1!V260</f>
        <v>0</v>
      </c>
      <c r="E258" s="98">
        <f>ورقة1!X260</f>
        <v>0</v>
      </c>
      <c r="F258" s="98">
        <f>ورقة1!AA260</f>
        <v>0</v>
      </c>
      <c r="G258" s="98">
        <f>ورقة1!AD260</f>
        <v>0</v>
      </c>
      <c r="H258" s="98">
        <f>ورقة1!AG260</f>
        <v>0</v>
      </c>
      <c r="I258" s="98">
        <f>ورقة1!AJ260</f>
        <v>0</v>
      </c>
      <c r="J258" s="98">
        <f>ورقة1!AM260</f>
        <v>0</v>
      </c>
      <c r="K258" s="98">
        <f>ورقة1!AP260</f>
        <v>0</v>
      </c>
      <c r="L258" s="98">
        <f>ورقة1!AS260</f>
        <v>0</v>
      </c>
      <c r="M258" s="98">
        <f>ورقة1!AV260</f>
        <v>0</v>
      </c>
      <c r="N258" s="98">
        <f>ورقة1!AX260</f>
        <v>0</v>
      </c>
      <c r="O258" s="98">
        <f>ورقة1!AZ260</f>
        <v>0</v>
      </c>
      <c r="P258" s="98">
        <f>ورقة1!BA260</f>
        <v>0</v>
      </c>
      <c r="Q258" s="94" t="str">
        <f t="array" ref="Q258">IFERROR(IF($O258=0,"",INDEX($A$5:$P$5,SMALL(IF(--($A258:$P258&lt;$A$6:$P$6),COLUMN($A$5:$P$5),IF($A258:$P258="غ",COLUMN($A$5:$P$5))),COLUMNS($A$7:A258)))),"")</f>
        <v/>
      </c>
      <c r="R258" s="94" t="str">
        <f t="array" ref="R258">IFERROR(IF($O258=0,"",INDEX($A$5:$P$5,SMALL(IF(--($A258:$P258&lt;$A$6:$P$6),COLUMN($A$5:$P$5),IF($A258:$P258="غ",COLUMN($A$5:$P$5))),COLUMNS($A$7:B258)))),"")</f>
        <v/>
      </c>
      <c r="S258" s="94" t="str">
        <f t="array" ref="S258">IFERROR(IF($O258=0,"",INDEX($A$5:$P$5,SMALL(IF(--($A258:$P258&lt;$A$6:$P$6),COLUMN($A$5:$P$5),IF($A258:$P258="غ",COLUMN($A$5:$P$5))),COLUMNS($A$7:C258)))),"")</f>
        <v/>
      </c>
      <c r="T258" s="94" t="str">
        <f t="array" ref="T258">IFERROR(IF($O258=0,"",INDEX($A$5:$P$5,SMALL(IF(--($A258:$P258&lt;$A$6:$P$6),COLUMN($A$5:$P$5),IF($A258:$P258="غ",COLUMN($A$5:$P$5))),COLUMNS($A$7:D258)))),"")</f>
        <v/>
      </c>
      <c r="U258" s="94" t="str">
        <f t="array" ref="U258">IFERROR(IF($O258=0,"",INDEX($A$5:$P$5,SMALL(IF(--($A258:$P258&lt;$A$6:$P$6),COLUMN($A$5:$P$5),IF($A258:$P258="غ",COLUMN($A$5:$P$5))),COLUMNS($A$7:E258)))),"")</f>
        <v/>
      </c>
      <c r="V258" s="94" t="str">
        <f t="array" ref="V258">IFERROR(IF($O258=0,"",INDEX($A$5:$P$5,SMALL(IF(--($A258:$P258&lt;$A$6:$P$6),COLUMN($A$5:$P$5),IF($A258:$P258="غ",COLUMN($A$5:$P$5))),COLUMNS($A$7:F258)))),"")</f>
        <v/>
      </c>
      <c r="W258" s="94" t="str">
        <f t="array" ref="W258">IFERROR(IF($O258=0,"",INDEX($A$5:$P$5,SMALL(IF(--($A258:$P258&lt;$A$6:$P$6),COLUMN($A$5:$P$5),IF($A258:$P258="غ",COLUMN($A$5:$P$5))),COLUMNS($A$7:G258)))),"")</f>
        <v/>
      </c>
      <c r="X258" s="94" t="str">
        <f t="array" ref="X258">IFERROR(IF($O258=0,"",INDEX($A$5:$P$5,SMALL(IF(--($A258:$P258&lt;$A$6:$P$6),COLUMN($A$5:$P$5),IF($A258:$P258="غ",COLUMN($A$5:$P$5))),COLUMNS($A$7:H258)))),"")</f>
        <v/>
      </c>
      <c r="Y258" s="94" t="str">
        <f t="array" ref="Y258">IFERROR(IF($O258=0,"",INDEX($A$5:$P$5,SMALL(IF(--($A258:$P258&lt;$A$6:$P$6),COLUMN($A$5:$P$5),IF($A258:$P258="غ",COLUMN($A$5:$P$5))),COLUMNS($A$7:I258)))),"")</f>
        <v/>
      </c>
      <c r="Z258" s="94" t="str">
        <f t="array" ref="Z258">IFERROR(IF($O258=0,"",INDEX($A$5:$P$5,SMALL(IF(--($A258:$P258&lt;$A$6:$P$6),COLUMN($A$5:$P$5),IF($A258:$P258="غ",COLUMN($A$5:$P$5))),COLUMNS($A$7:J258)))),"")</f>
        <v/>
      </c>
      <c r="AA258" s="94" t="str">
        <f t="array" ref="AA258">IFERROR(IF($O258=0,"",INDEX($A$5:$P$5,SMALL(IF(--($A258:$P258&lt;$A$6:$P$6),COLUMN($A$5:$P$5),IF($A258:$P258="غ",COLUMN($A$5:$P$5))),COLUMNS($A$7:K258)))),"")</f>
        <v/>
      </c>
      <c r="AB258" s="94" t="str">
        <f t="array" ref="AB258">IFERROR(IF($O258=0,"",INDEX($A$5:$P$5,SMALL(IF(--($A258:$P258&lt;$A$6:$P$6),COLUMN($A$5:$P$5),IF($A258:$P258="غ",COLUMN($A$5:$P$5))),COLUMNS($A$7:L258)))),"")</f>
        <v/>
      </c>
      <c r="AC258" s="94" t="str">
        <f t="array" ref="AC258">IFERROR(IF($O258=0,"",INDEX($A$5:$P$5,SMALL(IF(--($A258:$P258&lt;$A$6:$P$6),COLUMN($A$5:$P$5),IF($A258:$P258="غ",COLUMN($A$5:$P$5))),COLUMNS($A$7:M258)))),"")</f>
        <v/>
      </c>
      <c r="AD258" s="94" t="str">
        <f t="array" ref="AD258">IFERROR(IF($O258=0,"",INDEX($A$5:$P$5,SMALL(IF(--($A258:$P258&lt;$A$6:$P$6),COLUMN($A$5:$P$5),IF($A258:$P258="غ",COLUMN($A$5:$P$5))),COLUMNS($A$7:N258)))),"")</f>
        <v/>
      </c>
      <c r="AE258" s="94" t="str">
        <f t="array" ref="AE258">IFERROR(IF($O258=0,"",INDEX($A$5:$P$5,SMALL(IF(--($A258:$P258&lt;$A$6:$P$6),COLUMN($A$5:$P$5),IF($A258:$P258="غ",COLUMN($A$5:$P$5))),COLUMNS($A$7:O258)))),"")</f>
        <v/>
      </c>
    </row>
    <row r="259" spans="1:31">
      <c r="A259" s="98">
        <f>ورقة1!P261</f>
        <v>0</v>
      </c>
      <c r="B259" s="98">
        <f>ورقة1!R261</f>
        <v>0</v>
      </c>
      <c r="C259" s="98">
        <f>ورقة1!T261</f>
        <v>0</v>
      </c>
      <c r="D259" s="98">
        <f>ورقة1!V261</f>
        <v>0</v>
      </c>
      <c r="E259" s="98">
        <f>ورقة1!X261</f>
        <v>0</v>
      </c>
      <c r="F259" s="98">
        <f>ورقة1!AA261</f>
        <v>0</v>
      </c>
      <c r="G259" s="98">
        <f>ورقة1!AD261</f>
        <v>0</v>
      </c>
      <c r="H259" s="98">
        <f>ورقة1!AG261</f>
        <v>0</v>
      </c>
      <c r="I259" s="98">
        <f>ورقة1!AJ261</f>
        <v>0</v>
      </c>
      <c r="J259" s="98">
        <f>ورقة1!AM261</f>
        <v>0</v>
      </c>
      <c r="K259" s="98">
        <f>ورقة1!AP261</f>
        <v>0</v>
      </c>
      <c r="L259" s="98">
        <f>ورقة1!AS261</f>
        <v>0</v>
      </c>
      <c r="M259" s="98">
        <f>ورقة1!AV261</f>
        <v>0</v>
      </c>
      <c r="N259" s="98">
        <f>ورقة1!AX261</f>
        <v>0</v>
      </c>
      <c r="O259" s="98">
        <f>ورقة1!AZ261</f>
        <v>0</v>
      </c>
      <c r="P259" s="98">
        <f>ورقة1!BA261</f>
        <v>0</v>
      </c>
      <c r="Q259" s="94" t="str">
        <f t="array" ref="Q259">IFERROR(IF($O259=0,"",INDEX($A$5:$P$5,SMALL(IF(--($A259:$P259&lt;$A$6:$P$6),COLUMN($A$5:$P$5),IF($A259:$P259="غ",COLUMN($A$5:$P$5))),COLUMNS($A$7:A259)))),"")</f>
        <v/>
      </c>
      <c r="R259" s="94" t="str">
        <f t="array" ref="R259">IFERROR(IF($O259=0,"",INDEX($A$5:$P$5,SMALL(IF(--($A259:$P259&lt;$A$6:$P$6),COLUMN($A$5:$P$5),IF($A259:$P259="غ",COLUMN($A$5:$P$5))),COLUMNS($A$7:B259)))),"")</f>
        <v/>
      </c>
      <c r="S259" s="94" t="str">
        <f t="array" ref="S259">IFERROR(IF($O259=0,"",INDEX($A$5:$P$5,SMALL(IF(--($A259:$P259&lt;$A$6:$P$6),COLUMN($A$5:$P$5),IF($A259:$P259="غ",COLUMN($A$5:$P$5))),COLUMNS($A$7:C259)))),"")</f>
        <v/>
      </c>
      <c r="T259" s="94" t="str">
        <f t="array" ref="T259">IFERROR(IF($O259=0,"",INDEX($A$5:$P$5,SMALL(IF(--($A259:$P259&lt;$A$6:$P$6),COLUMN($A$5:$P$5),IF($A259:$P259="غ",COLUMN($A$5:$P$5))),COLUMNS($A$7:D259)))),"")</f>
        <v/>
      </c>
      <c r="U259" s="94" t="str">
        <f t="array" ref="U259">IFERROR(IF($O259=0,"",INDEX($A$5:$P$5,SMALL(IF(--($A259:$P259&lt;$A$6:$P$6),COLUMN($A$5:$P$5),IF($A259:$P259="غ",COLUMN($A$5:$P$5))),COLUMNS($A$7:E259)))),"")</f>
        <v/>
      </c>
      <c r="V259" s="94" t="str">
        <f t="array" ref="V259">IFERROR(IF($O259=0,"",INDEX($A$5:$P$5,SMALL(IF(--($A259:$P259&lt;$A$6:$P$6),COLUMN($A$5:$P$5),IF($A259:$P259="غ",COLUMN($A$5:$P$5))),COLUMNS($A$7:F259)))),"")</f>
        <v/>
      </c>
      <c r="W259" s="94" t="str">
        <f t="array" ref="W259">IFERROR(IF($O259=0,"",INDEX($A$5:$P$5,SMALL(IF(--($A259:$P259&lt;$A$6:$P$6),COLUMN($A$5:$P$5),IF($A259:$P259="غ",COLUMN($A$5:$P$5))),COLUMNS($A$7:G259)))),"")</f>
        <v/>
      </c>
      <c r="X259" s="94" t="str">
        <f t="array" ref="X259">IFERROR(IF($O259=0,"",INDEX($A$5:$P$5,SMALL(IF(--($A259:$P259&lt;$A$6:$P$6),COLUMN($A$5:$P$5),IF($A259:$P259="غ",COLUMN($A$5:$P$5))),COLUMNS($A$7:H259)))),"")</f>
        <v/>
      </c>
      <c r="Y259" s="94" t="str">
        <f t="array" ref="Y259">IFERROR(IF($O259=0,"",INDEX($A$5:$P$5,SMALL(IF(--($A259:$P259&lt;$A$6:$P$6),COLUMN($A$5:$P$5),IF($A259:$P259="غ",COLUMN($A$5:$P$5))),COLUMNS($A$7:I259)))),"")</f>
        <v/>
      </c>
      <c r="Z259" s="94" t="str">
        <f t="array" ref="Z259">IFERROR(IF($O259=0,"",INDEX($A$5:$P$5,SMALL(IF(--($A259:$P259&lt;$A$6:$P$6),COLUMN($A$5:$P$5),IF($A259:$P259="غ",COLUMN($A$5:$P$5))),COLUMNS($A$7:J259)))),"")</f>
        <v/>
      </c>
      <c r="AA259" s="94" t="str">
        <f t="array" ref="AA259">IFERROR(IF($O259=0,"",INDEX($A$5:$P$5,SMALL(IF(--($A259:$P259&lt;$A$6:$P$6),COLUMN($A$5:$P$5),IF($A259:$P259="غ",COLUMN($A$5:$P$5))),COLUMNS($A$7:K259)))),"")</f>
        <v/>
      </c>
      <c r="AB259" s="94" t="str">
        <f t="array" ref="AB259">IFERROR(IF($O259=0,"",INDEX($A$5:$P$5,SMALL(IF(--($A259:$P259&lt;$A$6:$P$6),COLUMN($A$5:$P$5),IF($A259:$P259="غ",COLUMN($A$5:$P$5))),COLUMNS($A$7:L259)))),"")</f>
        <v/>
      </c>
      <c r="AC259" s="94" t="str">
        <f t="array" ref="AC259">IFERROR(IF($O259=0,"",INDEX($A$5:$P$5,SMALL(IF(--($A259:$P259&lt;$A$6:$P$6),COLUMN($A$5:$P$5),IF($A259:$P259="غ",COLUMN($A$5:$P$5))),COLUMNS($A$7:M259)))),"")</f>
        <v/>
      </c>
      <c r="AD259" s="94" t="str">
        <f t="array" ref="AD259">IFERROR(IF($O259=0,"",INDEX($A$5:$P$5,SMALL(IF(--($A259:$P259&lt;$A$6:$P$6),COLUMN($A$5:$P$5),IF($A259:$P259="غ",COLUMN($A$5:$P$5))),COLUMNS($A$7:N259)))),"")</f>
        <v/>
      </c>
      <c r="AE259" s="94" t="str">
        <f t="array" ref="AE259">IFERROR(IF($O259=0,"",INDEX($A$5:$P$5,SMALL(IF(--($A259:$P259&lt;$A$6:$P$6),COLUMN($A$5:$P$5),IF($A259:$P259="غ",COLUMN($A$5:$P$5))),COLUMNS($A$7:O259)))),"")</f>
        <v/>
      </c>
    </row>
    <row r="260" spans="1:31">
      <c r="A260" s="98">
        <f>ورقة1!P262</f>
        <v>0</v>
      </c>
      <c r="B260" s="98">
        <f>ورقة1!R262</f>
        <v>0</v>
      </c>
      <c r="C260" s="98">
        <f>ورقة1!T262</f>
        <v>0</v>
      </c>
      <c r="D260" s="98">
        <f>ورقة1!V262</f>
        <v>0</v>
      </c>
      <c r="E260" s="98">
        <f>ورقة1!X262</f>
        <v>0</v>
      </c>
      <c r="F260" s="98">
        <f>ورقة1!AA262</f>
        <v>0</v>
      </c>
      <c r="G260" s="98">
        <f>ورقة1!AD262</f>
        <v>0</v>
      </c>
      <c r="H260" s="98">
        <f>ورقة1!AG262</f>
        <v>0</v>
      </c>
      <c r="I260" s="98">
        <f>ورقة1!AJ262</f>
        <v>0</v>
      </c>
      <c r="J260" s="98">
        <f>ورقة1!AM262</f>
        <v>0</v>
      </c>
      <c r="K260" s="98">
        <f>ورقة1!AP262</f>
        <v>0</v>
      </c>
      <c r="L260" s="98">
        <f>ورقة1!AS262</f>
        <v>0</v>
      </c>
      <c r="M260" s="98">
        <f>ورقة1!AV262</f>
        <v>0</v>
      </c>
      <c r="N260" s="98">
        <f>ورقة1!AX262</f>
        <v>0</v>
      </c>
      <c r="O260" s="98">
        <f>ورقة1!AZ262</f>
        <v>0</v>
      </c>
      <c r="P260" s="98">
        <f>ورقة1!BA262</f>
        <v>0</v>
      </c>
      <c r="Q260" s="94" t="str">
        <f t="array" ref="Q260">IFERROR(IF($O260=0,"",INDEX($A$5:$P$5,SMALL(IF(--($A260:$P260&lt;$A$6:$P$6),COLUMN($A$5:$P$5),IF($A260:$P260="غ",COLUMN($A$5:$P$5))),COLUMNS($A$7:A260)))),"")</f>
        <v/>
      </c>
      <c r="R260" s="94" t="str">
        <f t="array" ref="R260">IFERROR(IF($O260=0,"",INDEX($A$5:$P$5,SMALL(IF(--($A260:$P260&lt;$A$6:$P$6),COLUMN($A$5:$P$5),IF($A260:$P260="غ",COLUMN($A$5:$P$5))),COLUMNS($A$7:B260)))),"")</f>
        <v/>
      </c>
      <c r="S260" s="94" t="str">
        <f t="array" ref="S260">IFERROR(IF($O260=0,"",INDEX($A$5:$P$5,SMALL(IF(--($A260:$P260&lt;$A$6:$P$6),COLUMN($A$5:$P$5),IF($A260:$P260="غ",COLUMN($A$5:$P$5))),COLUMNS($A$7:C260)))),"")</f>
        <v/>
      </c>
      <c r="T260" s="94" t="str">
        <f t="array" ref="T260">IFERROR(IF($O260=0,"",INDEX($A$5:$P$5,SMALL(IF(--($A260:$P260&lt;$A$6:$P$6),COLUMN($A$5:$P$5),IF($A260:$P260="غ",COLUMN($A$5:$P$5))),COLUMNS($A$7:D260)))),"")</f>
        <v/>
      </c>
      <c r="U260" s="94" t="str">
        <f t="array" ref="U260">IFERROR(IF($O260=0,"",INDEX($A$5:$P$5,SMALL(IF(--($A260:$P260&lt;$A$6:$P$6),COLUMN($A$5:$P$5),IF($A260:$P260="غ",COLUMN($A$5:$P$5))),COLUMNS($A$7:E260)))),"")</f>
        <v/>
      </c>
      <c r="V260" s="94" t="str">
        <f t="array" ref="V260">IFERROR(IF($O260=0,"",INDEX($A$5:$P$5,SMALL(IF(--($A260:$P260&lt;$A$6:$P$6),COLUMN($A$5:$P$5),IF($A260:$P260="غ",COLUMN($A$5:$P$5))),COLUMNS($A$7:F260)))),"")</f>
        <v/>
      </c>
      <c r="W260" s="94" t="str">
        <f t="array" ref="W260">IFERROR(IF($O260=0,"",INDEX($A$5:$P$5,SMALL(IF(--($A260:$P260&lt;$A$6:$P$6),COLUMN($A$5:$P$5),IF($A260:$P260="غ",COLUMN($A$5:$P$5))),COLUMNS($A$7:G260)))),"")</f>
        <v/>
      </c>
      <c r="X260" s="94" t="str">
        <f t="array" ref="X260">IFERROR(IF($O260=0,"",INDEX($A$5:$P$5,SMALL(IF(--($A260:$P260&lt;$A$6:$P$6),COLUMN($A$5:$P$5),IF($A260:$P260="غ",COLUMN($A$5:$P$5))),COLUMNS($A$7:H260)))),"")</f>
        <v/>
      </c>
      <c r="Y260" s="94" t="str">
        <f t="array" ref="Y260">IFERROR(IF($O260=0,"",INDEX($A$5:$P$5,SMALL(IF(--($A260:$P260&lt;$A$6:$P$6),COLUMN($A$5:$P$5),IF($A260:$P260="غ",COLUMN($A$5:$P$5))),COLUMNS($A$7:I260)))),"")</f>
        <v/>
      </c>
      <c r="Z260" s="94" t="str">
        <f t="array" ref="Z260">IFERROR(IF($O260=0,"",INDEX($A$5:$P$5,SMALL(IF(--($A260:$P260&lt;$A$6:$P$6),COLUMN($A$5:$P$5),IF($A260:$P260="غ",COLUMN($A$5:$P$5))),COLUMNS($A$7:J260)))),"")</f>
        <v/>
      </c>
      <c r="AA260" s="94" t="str">
        <f t="array" ref="AA260">IFERROR(IF($O260=0,"",INDEX($A$5:$P$5,SMALL(IF(--($A260:$P260&lt;$A$6:$P$6),COLUMN($A$5:$P$5),IF($A260:$P260="غ",COLUMN($A$5:$P$5))),COLUMNS($A$7:K260)))),"")</f>
        <v/>
      </c>
      <c r="AB260" s="94" t="str">
        <f t="array" ref="AB260">IFERROR(IF($O260=0,"",INDEX($A$5:$P$5,SMALL(IF(--($A260:$P260&lt;$A$6:$P$6),COLUMN($A$5:$P$5),IF($A260:$P260="غ",COLUMN($A$5:$P$5))),COLUMNS($A$7:L260)))),"")</f>
        <v/>
      </c>
      <c r="AC260" s="94" t="str">
        <f t="array" ref="AC260">IFERROR(IF($O260=0,"",INDEX($A$5:$P$5,SMALL(IF(--($A260:$P260&lt;$A$6:$P$6),COLUMN($A$5:$P$5),IF($A260:$P260="غ",COLUMN($A$5:$P$5))),COLUMNS($A$7:M260)))),"")</f>
        <v/>
      </c>
      <c r="AD260" s="94" t="str">
        <f t="array" ref="AD260">IFERROR(IF($O260=0,"",INDEX($A$5:$P$5,SMALL(IF(--($A260:$P260&lt;$A$6:$P$6),COLUMN($A$5:$P$5),IF($A260:$P260="غ",COLUMN($A$5:$P$5))),COLUMNS($A$7:N260)))),"")</f>
        <v/>
      </c>
      <c r="AE260" s="94" t="str">
        <f t="array" ref="AE260">IFERROR(IF($O260=0,"",INDEX($A$5:$P$5,SMALL(IF(--($A260:$P260&lt;$A$6:$P$6),COLUMN($A$5:$P$5),IF($A260:$P260="غ",COLUMN($A$5:$P$5))),COLUMNS($A$7:O260)))),"")</f>
        <v/>
      </c>
    </row>
    <row r="261" spans="1:31">
      <c r="A261" s="98">
        <f>ورقة1!P263</f>
        <v>0</v>
      </c>
      <c r="B261" s="98">
        <f>ورقة1!R263</f>
        <v>0</v>
      </c>
      <c r="C261" s="98">
        <f>ورقة1!T263</f>
        <v>0</v>
      </c>
      <c r="D261" s="98">
        <f>ورقة1!V263</f>
        <v>0</v>
      </c>
      <c r="E261" s="98">
        <f>ورقة1!X263</f>
        <v>0</v>
      </c>
      <c r="F261" s="98">
        <f>ورقة1!AA263</f>
        <v>0</v>
      </c>
      <c r="G261" s="98">
        <f>ورقة1!AD263</f>
        <v>0</v>
      </c>
      <c r="H261" s="98">
        <f>ورقة1!AG263</f>
        <v>0</v>
      </c>
      <c r="I261" s="98">
        <f>ورقة1!AJ263</f>
        <v>0</v>
      </c>
      <c r="J261" s="98">
        <f>ورقة1!AM263</f>
        <v>0</v>
      </c>
      <c r="K261" s="98">
        <f>ورقة1!AP263</f>
        <v>0</v>
      </c>
      <c r="L261" s="98">
        <f>ورقة1!AS263</f>
        <v>0</v>
      </c>
      <c r="M261" s="98">
        <f>ورقة1!AV263</f>
        <v>0</v>
      </c>
      <c r="N261" s="98">
        <f>ورقة1!AX263</f>
        <v>0</v>
      </c>
      <c r="O261" s="98">
        <f>ورقة1!AZ263</f>
        <v>0</v>
      </c>
      <c r="P261" s="98">
        <f>ورقة1!BA263</f>
        <v>0</v>
      </c>
      <c r="Q261" s="94" t="str">
        <f t="array" ref="Q261">IFERROR(IF($O261=0,"",INDEX($A$5:$P$5,SMALL(IF(--($A261:$P261&lt;$A$6:$P$6),COLUMN($A$5:$P$5),IF($A261:$P261="غ",COLUMN($A$5:$P$5))),COLUMNS($A$7:A261)))),"")</f>
        <v/>
      </c>
      <c r="R261" s="94" t="str">
        <f t="array" ref="R261">IFERROR(IF($O261=0,"",INDEX($A$5:$P$5,SMALL(IF(--($A261:$P261&lt;$A$6:$P$6),COLUMN($A$5:$P$5),IF($A261:$P261="غ",COLUMN($A$5:$P$5))),COLUMNS($A$7:B261)))),"")</f>
        <v/>
      </c>
      <c r="S261" s="94" t="str">
        <f t="array" ref="S261">IFERROR(IF($O261=0,"",INDEX($A$5:$P$5,SMALL(IF(--($A261:$P261&lt;$A$6:$P$6),COLUMN($A$5:$P$5),IF($A261:$P261="غ",COLUMN($A$5:$P$5))),COLUMNS($A$7:C261)))),"")</f>
        <v/>
      </c>
      <c r="T261" s="94" t="str">
        <f t="array" ref="T261">IFERROR(IF($O261=0,"",INDEX($A$5:$P$5,SMALL(IF(--($A261:$P261&lt;$A$6:$P$6),COLUMN($A$5:$P$5),IF($A261:$P261="غ",COLUMN($A$5:$P$5))),COLUMNS($A$7:D261)))),"")</f>
        <v/>
      </c>
      <c r="U261" s="94" t="str">
        <f t="array" ref="U261">IFERROR(IF($O261=0,"",INDEX($A$5:$P$5,SMALL(IF(--($A261:$P261&lt;$A$6:$P$6),COLUMN($A$5:$P$5),IF($A261:$P261="غ",COLUMN($A$5:$P$5))),COLUMNS($A$7:E261)))),"")</f>
        <v/>
      </c>
      <c r="V261" s="94" t="str">
        <f t="array" ref="V261">IFERROR(IF($O261=0,"",INDEX($A$5:$P$5,SMALL(IF(--($A261:$P261&lt;$A$6:$P$6),COLUMN($A$5:$P$5),IF($A261:$P261="غ",COLUMN($A$5:$P$5))),COLUMNS($A$7:F261)))),"")</f>
        <v/>
      </c>
      <c r="W261" s="94" t="str">
        <f t="array" ref="W261">IFERROR(IF($O261=0,"",INDEX($A$5:$P$5,SMALL(IF(--($A261:$P261&lt;$A$6:$P$6),COLUMN($A$5:$P$5),IF($A261:$P261="غ",COLUMN($A$5:$P$5))),COLUMNS($A$7:G261)))),"")</f>
        <v/>
      </c>
      <c r="X261" s="94" t="str">
        <f t="array" ref="X261">IFERROR(IF($O261=0,"",INDEX($A$5:$P$5,SMALL(IF(--($A261:$P261&lt;$A$6:$P$6),COLUMN($A$5:$P$5),IF($A261:$P261="غ",COLUMN($A$5:$P$5))),COLUMNS($A$7:H261)))),"")</f>
        <v/>
      </c>
      <c r="Y261" s="94" t="str">
        <f t="array" ref="Y261">IFERROR(IF($O261=0,"",INDEX($A$5:$P$5,SMALL(IF(--($A261:$P261&lt;$A$6:$P$6),COLUMN($A$5:$P$5),IF($A261:$P261="غ",COLUMN($A$5:$P$5))),COLUMNS($A$7:I261)))),"")</f>
        <v/>
      </c>
      <c r="Z261" s="94" t="str">
        <f t="array" ref="Z261">IFERROR(IF($O261=0,"",INDEX($A$5:$P$5,SMALL(IF(--($A261:$P261&lt;$A$6:$P$6),COLUMN($A$5:$P$5),IF($A261:$P261="غ",COLUMN($A$5:$P$5))),COLUMNS($A$7:J261)))),"")</f>
        <v/>
      </c>
      <c r="AA261" s="94" t="str">
        <f t="array" ref="AA261">IFERROR(IF($O261=0,"",INDEX($A$5:$P$5,SMALL(IF(--($A261:$P261&lt;$A$6:$P$6),COLUMN($A$5:$P$5),IF($A261:$P261="غ",COLUMN($A$5:$P$5))),COLUMNS($A$7:K261)))),"")</f>
        <v/>
      </c>
      <c r="AB261" s="94" t="str">
        <f t="array" ref="AB261">IFERROR(IF($O261=0,"",INDEX($A$5:$P$5,SMALL(IF(--($A261:$P261&lt;$A$6:$P$6),COLUMN($A$5:$P$5),IF($A261:$P261="غ",COLUMN($A$5:$P$5))),COLUMNS($A$7:L261)))),"")</f>
        <v/>
      </c>
      <c r="AC261" s="94" t="str">
        <f t="array" ref="AC261">IFERROR(IF($O261=0,"",INDEX($A$5:$P$5,SMALL(IF(--($A261:$P261&lt;$A$6:$P$6),COLUMN($A$5:$P$5),IF($A261:$P261="غ",COLUMN($A$5:$P$5))),COLUMNS($A$7:M261)))),"")</f>
        <v/>
      </c>
      <c r="AD261" s="94" t="str">
        <f t="array" ref="AD261">IFERROR(IF($O261=0,"",INDEX($A$5:$P$5,SMALL(IF(--($A261:$P261&lt;$A$6:$P$6),COLUMN($A$5:$P$5),IF($A261:$P261="غ",COLUMN($A$5:$P$5))),COLUMNS($A$7:N261)))),"")</f>
        <v/>
      </c>
      <c r="AE261" s="94" t="str">
        <f t="array" ref="AE261">IFERROR(IF($O261=0,"",INDEX($A$5:$P$5,SMALL(IF(--($A261:$P261&lt;$A$6:$P$6),COLUMN($A$5:$P$5),IF($A261:$P261="غ",COLUMN($A$5:$P$5))),COLUMNS($A$7:O261)))),"")</f>
        <v/>
      </c>
    </row>
    <row r="262" spans="1:31">
      <c r="A262" s="98">
        <f>ورقة1!P264</f>
        <v>0</v>
      </c>
      <c r="B262" s="98">
        <f>ورقة1!R264</f>
        <v>0</v>
      </c>
      <c r="C262" s="98">
        <f>ورقة1!T264</f>
        <v>0</v>
      </c>
      <c r="D262" s="98">
        <f>ورقة1!V264</f>
        <v>0</v>
      </c>
      <c r="E262" s="98">
        <f>ورقة1!X264</f>
        <v>0</v>
      </c>
      <c r="F262" s="98">
        <f>ورقة1!AA264</f>
        <v>0</v>
      </c>
      <c r="G262" s="98">
        <f>ورقة1!AD264</f>
        <v>0</v>
      </c>
      <c r="H262" s="98">
        <f>ورقة1!AG264</f>
        <v>0</v>
      </c>
      <c r="I262" s="98">
        <f>ورقة1!AJ264</f>
        <v>0</v>
      </c>
      <c r="J262" s="98">
        <f>ورقة1!AM264</f>
        <v>0</v>
      </c>
      <c r="K262" s="98">
        <f>ورقة1!AP264</f>
        <v>0</v>
      </c>
      <c r="L262" s="98">
        <f>ورقة1!AS264</f>
        <v>0</v>
      </c>
      <c r="M262" s="98">
        <f>ورقة1!AV264</f>
        <v>0</v>
      </c>
      <c r="N262" s="98">
        <f>ورقة1!AX264</f>
        <v>0</v>
      </c>
      <c r="O262" s="98">
        <f>ورقة1!AZ264</f>
        <v>0</v>
      </c>
      <c r="P262" s="98">
        <f>ورقة1!BA264</f>
        <v>0</v>
      </c>
      <c r="Q262" s="94" t="str">
        <f t="array" ref="Q262">IFERROR(IF($O262=0,"",INDEX($A$5:$P$5,SMALL(IF(--($A262:$P262&lt;$A$6:$P$6),COLUMN($A$5:$P$5),IF($A262:$P262="غ",COLUMN($A$5:$P$5))),COLUMNS($A$7:A262)))),"")</f>
        <v/>
      </c>
      <c r="R262" s="94" t="str">
        <f t="array" ref="R262">IFERROR(IF($O262=0,"",INDEX($A$5:$P$5,SMALL(IF(--($A262:$P262&lt;$A$6:$P$6),COLUMN($A$5:$P$5),IF($A262:$P262="غ",COLUMN($A$5:$P$5))),COLUMNS($A$7:B262)))),"")</f>
        <v/>
      </c>
      <c r="S262" s="94" t="str">
        <f t="array" ref="S262">IFERROR(IF($O262=0,"",INDEX($A$5:$P$5,SMALL(IF(--($A262:$P262&lt;$A$6:$P$6),COLUMN($A$5:$P$5),IF($A262:$P262="غ",COLUMN($A$5:$P$5))),COLUMNS($A$7:C262)))),"")</f>
        <v/>
      </c>
      <c r="T262" s="94" t="str">
        <f t="array" ref="T262">IFERROR(IF($O262=0,"",INDEX($A$5:$P$5,SMALL(IF(--($A262:$P262&lt;$A$6:$P$6),COLUMN($A$5:$P$5),IF($A262:$P262="غ",COLUMN($A$5:$P$5))),COLUMNS($A$7:D262)))),"")</f>
        <v/>
      </c>
      <c r="U262" s="94" t="str">
        <f t="array" ref="U262">IFERROR(IF($O262=0,"",INDEX($A$5:$P$5,SMALL(IF(--($A262:$P262&lt;$A$6:$P$6),COLUMN($A$5:$P$5),IF($A262:$P262="غ",COLUMN($A$5:$P$5))),COLUMNS($A$7:E262)))),"")</f>
        <v/>
      </c>
      <c r="V262" s="94" t="str">
        <f t="array" ref="V262">IFERROR(IF($O262=0,"",INDEX($A$5:$P$5,SMALL(IF(--($A262:$P262&lt;$A$6:$P$6),COLUMN($A$5:$P$5),IF($A262:$P262="غ",COLUMN($A$5:$P$5))),COLUMNS($A$7:F262)))),"")</f>
        <v/>
      </c>
      <c r="W262" s="94" t="str">
        <f t="array" ref="W262">IFERROR(IF($O262=0,"",INDEX($A$5:$P$5,SMALL(IF(--($A262:$P262&lt;$A$6:$P$6),COLUMN($A$5:$P$5),IF($A262:$P262="غ",COLUMN($A$5:$P$5))),COLUMNS($A$7:G262)))),"")</f>
        <v/>
      </c>
      <c r="X262" s="94" t="str">
        <f t="array" ref="X262">IFERROR(IF($O262=0,"",INDEX($A$5:$P$5,SMALL(IF(--($A262:$P262&lt;$A$6:$P$6),COLUMN($A$5:$P$5),IF($A262:$P262="غ",COLUMN($A$5:$P$5))),COLUMNS($A$7:H262)))),"")</f>
        <v/>
      </c>
      <c r="Y262" s="94" t="str">
        <f t="array" ref="Y262">IFERROR(IF($O262=0,"",INDEX($A$5:$P$5,SMALL(IF(--($A262:$P262&lt;$A$6:$P$6),COLUMN($A$5:$P$5),IF($A262:$P262="غ",COLUMN($A$5:$P$5))),COLUMNS($A$7:I262)))),"")</f>
        <v/>
      </c>
      <c r="Z262" s="94" t="str">
        <f t="array" ref="Z262">IFERROR(IF($O262=0,"",INDEX($A$5:$P$5,SMALL(IF(--($A262:$P262&lt;$A$6:$P$6),COLUMN($A$5:$P$5),IF($A262:$P262="غ",COLUMN($A$5:$P$5))),COLUMNS($A$7:J262)))),"")</f>
        <v/>
      </c>
      <c r="AA262" s="94" t="str">
        <f t="array" ref="AA262">IFERROR(IF($O262=0,"",INDEX($A$5:$P$5,SMALL(IF(--($A262:$P262&lt;$A$6:$P$6),COLUMN($A$5:$P$5),IF($A262:$P262="غ",COLUMN($A$5:$P$5))),COLUMNS($A$7:K262)))),"")</f>
        <v/>
      </c>
      <c r="AB262" s="94" t="str">
        <f t="array" ref="AB262">IFERROR(IF($O262=0,"",INDEX($A$5:$P$5,SMALL(IF(--($A262:$P262&lt;$A$6:$P$6),COLUMN($A$5:$P$5),IF($A262:$P262="غ",COLUMN($A$5:$P$5))),COLUMNS($A$7:L262)))),"")</f>
        <v/>
      </c>
      <c r="AC262" s="94" t="str">
        <f t="array" ref="AC262">IFERROR(IF($O262=0,"",INDEX($A$5:$P$5,SMALL(IF(--($A262:$P262&lt;$A$6:$P$6),COLUMN($A$5:$P$5),IF($A262:$P262="غ",COLUMN($A$5:$P$5))),COLUMNS($A$7:M262)))),"")</f>
        <v/>
      </c>
      <c r="AD262" s="94" t="str">
        <f t="array" ref="AD262">IFERROR(IF($O262=0,"",INDEX($A$5:$P$5,SMALL(IF(--($A262:$P262&lt;$A$6:$P$6),COLUMN($A$5:$P$5),IF($A262:$P262="غ",COLUMN($A$5:$P$5))),COLUMNS($A$7:N262)))),"")</f>
        <v/>
      </c>
      <c r="AE262" s="94" t="str">
        <f t="array" ref="AE262">IFERROR(IF($O262=0,"",INDEX($A$5:$P$5,SMALL(IF(--($A262:$P262&lt;$A$6:$P$6),COLUMN($A$5:$P$5),IF($A262:$P262="غ",COLUMN($A$5:$P$5))),COLUMNS($A$7:O262)))),"")</f>
        <v/>
      </c>
    </row>
    <row r="263" spans="1:31">
      <c r="A263" s="98">
        <f>ورقة1!P265</f>
        <v>0</v>
      </c>
      <c r="B263" s="98">
        <f>ورقة1!R265</f>
        <v>0</v>
      </c>
      <c r="C263" s="98">
        <f>ورقة1!T265</f>
        <v>0</v>
      </c>
      <c r="D263" s="98">
        <f>ورقة1!V265</f>
        <v>0</v>
      </c>
      <c r="E263" s="98">
        <f>ورقة1!X265</f>
        <v>0</v>
      </c>
      <c r="F263" s="98">
        <f>ورقة1!AA265</f>
        <v>0</v>
      </c>
      <c r="G263" s="98">
        <f>ورقة1!AD265</f>
        <v>0</v>
      </c>
      <c r="H263" s="98">
        <f>ورقة1!AG265</f>
        <v>0</v>
      </c>
      <c r="I263" s="98">
        <f>ورقة1!AJ265</f>
        <v>0</v>
      </c>
      <c r="J263" s="98">
        <f>ورقة1!AM265</f>
        <v>0</v>
      </c>
      <c r="K263" s="98">
        <f>ورقة1!AP265</f>
        <v>0</v>
      </c>
      <c r="L263" s="98">
        <f>ورقة1!AS265</f>
        <v>0</v>
      </c>
      <c r="M263" s="98">
        <f>ورقة1!AV265</f>
        <v>0</v>
      </c>
      <c r="N263" s="98">
        <f>ورقة1!AX265</f>
        <v>0</v>
      </c>
      <c r="O263" s="98">
        <f>ورقة1!AZ265</f>
        <v>0</v>
      </c>
      <c r="P263" s="98">
        <f>ورقة1!BA265</f>
        <v>0</v>
      </c>
      <c r="Q263" s="94" t="str">
        <f t="array" ref="Q263">IFERROR(IF($O263=0,"",INDEX($A$5:$P$5,SMALL(IF(--($A263:$P263&lt;$A$6:$P$6),COLUMN($A$5:$P$5),IF($A263:$P263="غ",COLUMN($A$5:$P$5))),COLUMNS($A$7:A263)))),"")</f>
        <v/>
      </c>
      <c r="R263" s="94" t="str">
        <f t="array" ref="R263">IFERROR(IF($O263=0,"",INDEX($A$5:$P$5,SMALL(IF(--($A263:$P263&lt;$A$6:$P$6),COLUMN($A$5:$P$5),IF($A263:$P263="غ",COLUMN($A$5:$P$5))),COLUMNS($A$7:B263)))),"")</f>
        <v/>
      </c>
      <c r="S263" s="94" t="str">
        <f t="array" ref="S263">IFERROR(IF($O263=0,"",INDEX($A$5:$P$5,SMALL(IF(--($A263:$P263&lt;$A$6:$P$6),COLUMN($A$5:$P$5),IF($A263:$P263="غ",COLUMN($A$5:$P$5))),COLUMNS($A$7:C263)))),"")</f>
        <v/>
      </c>
      <c r="T263" s="94" t="str">
        <f t="array" ref="T263">IFERROR(IF($O263=0,"",INDEX($A$5:$P$5,SMALL(IF(--($A263:$P263&lt;$A$6:$P$6),COLUMN($A$5:$P$5),IF($A263:$P263="غ",COLUMN($A$5:$P$5))),COLUMNS($A$7:D263)))),"")</f>
        <v/>
      </c>
      <c r="U263" s="94" t="str">
        <f t="array" ref="U263">IFERROR(IF($O263=0,"",INDEX($A$5:$P$5,SMALL(IF(--($A263:$P263&lt;$A$6:$P$6),COLUMN($A$5:$P$5),IF($A263:$P263="غ",COLUMN($A$5:$P$5))),COLUMNS($A$7:E263)))),"")</f>
        <v/>
      </c>
      <c r="V263" s="94" t="str">
        <f t="array" ref="V263">IFERROR(IF($O263=0,"",INDEX($A$5:$P$5,SMALL(IF(--($A263:$P263&lt;$A$6:$P$6),COLUMN($A$5:$P$5),IF($A263:$P263="غ",COLUMN($A$5:$P$5))),COLUMNS($A$7:F263)))),"")</f>
        <v/>
      </c>
      <c r="W263" s="94" t="str">
        <f t="array" ref="W263">IFERROR(IF($O263=0,"",INDEX($A$5:$P$5,SMALL(IF(--($A263:$P263&lt;$A$6:$P$6),COLUMN($A$5:$P$5),IF($A263:$P263="غ",COLUMN($A$5:$P$5))),COLUMNS($A$7:G263)))),"")</f>
        <v/>
      </c>
      <c r="X263" s="94" t="str">
        <f t="array" ref="X263">IFERROR(IF($O263=0,"",INDEX($A$5:$P$5,SMALL(IF(--($A263:$P263&lt;$A$6:$P$6),COLUMN($A$5:$P$5),IF($A263:$P263="غ",COLUMN($A$5:$P$5))),COLUMNS($A$7:H263)))),"")</f>
        <v/>
      </c>
      <c r="Y263" s="94" t="str">
        <f t="array" ref="Y263">IFERROR(IF($O263=0,"",INDEX($A$5:$P$5,SMALL(IF(--($A263:$P263&lt;$A$6:$P$6),COLUMN($A$5:$P$5),IF($A263:$P263="غ",COLUMN($A$5:$P$5))),COLUMNS($A$7:I263)))),"")</f>
        <v/>
      </c>
      <c r="Z263" s="94" t="str">
        <f t="array" ref="Z263">IFERROR(IF($O263=0,"",INDEX($A$5:$P$5,SMALL(IF(--($A263:$P263&lt;$A$6:$P$6),COLUMN($A$5:$P$5),IF($A263:$P263="غ",COLUMN($A$5:$P$5))),COLUMNS($A$7:J263)))),"")</f>
        <v/>
      </c>
      <c r="AA263" s="94" t="str">
        <f t="array" ref="AA263">IFERROR(IF($O263=0,"",INDEX($A$5:$P$5,SMALL(IF(--($A263:$P263&lt;$A$6:$P$6),COLUMN($A$5:$P$5),IF($A263:$P263="غ",COLUMN($A$5:$P$5))),COLUMNS($A$7:K263)))),"")</f>
        <v/>
      </c>
      <c r="AB263" s="94" t="str">
        <f t="array" ref="AB263">IFERROR(IF($O263=0,"",INDEX($A$5:$P$5,SMALL(IF(--($A263:$P263&lt;$A$6:$P$6),COLUMN($A$5:$P$5),IF($A263:$P263="غ",COLUMN($A$5:$P$5))),COLUMNS($A$7:L263)))),"")</f>
        <v/>
      </c>
      <c r="AC263" s="94" t="str">
        <f t="array" ref="AC263">IFERROR(IF($O263=0,"",INDEX($A$5:$P$5,SMALL(IF(--($A263:$P263&lt;$A$6:$P$6),COLUMN($A$5:$P$5),IF($A263:$P263="غ",COLUMN($A$5:$P$5))),COLUMNS($A$7:M263)))),"")</f>
        <v/>
      </c>
      <c r="AD263" s="94" t="str">
        <f t="array" ref="AD263">IFERROR(IF($O263=0,"",INDEX($A$5:$P$5,SMALL(IF(--($A263:$P263&lt;$A$6:$P$6),COLUMN($A$5:$P$5),IF($A263:$P263="غ",COLUMN($A$5:$P$5))),COLUMNS($A$7:N263)))),"")</f>
        <v/>
      </c>
      <c r="AE263" s="94" t="str">
        <f t="array" ref="AE263">IFERROR(IF($O263=0,"",INDEX($A$5:$P$5,SMALL(IF(--($A263:$P263&lt;$A$6:$P$6),COLUMN($A$5:$P$5),IF($A263:$P263="غ",COLUMN($A$5:$P$5))),COLUMNS($A$7:O263)))),"")</f>
        <v/>
      </c>
    </row>
    <row r="264" spans="1:31">
      <c r="A264" s="98">
        <f>ورقة1!P266</f>
        <v>0</v>
      </c>
      <c r="B264" s="98">
        <f>ورقة1!R266</f>
        <v>0</v>
      </c>
      <c r="C264" s="98">
        <f>ورقة1!T266</f>
        <v>0</v>
      </c>
      <c r="D264" s="98">
        <f>ورقة1!V266</f>
        <v>0</v>
      </c>
      <c r="E264" s="98">
        <f>ورقة1!X266</f>
        <v>0</v>
      </c>
      <c r="F264" s="98">
        <f>ورقة1!AA266</f>
        <v>0</v>
      </c>
      <c r="G264" s="98">
        <f>ورقة1!AD266</f>
        <v>0</v>
      </c>
      <c r="H264" s="98">
        <f>ورقة1!AG266</f>
        <v>0</v>
      </c>
      <c r="I264" s="98">
        <f>ورقة1!AJ266</f>
        <v>0</v>
      </c>
      <c r="J264" s="98">
        <f>ورقة1!AM266</f>
        <v>0</v>
      </c>
      <c r="K264" s="98">
        <f>ورقة1!AP266</f>
        <v>0</v>
      </c>
      <c r="L264" s="98">
        <f>ورقة1!AS266</f>
        <v>0</v>
      </c>
      <c r="M264" s="98">
        <f>ورقة1!AV266</f>
        <v>0</v>
      </c>
      <c r="N264" s="98">
        <f>ورقة1!AX266</f>
        <v>0</v>
      </c>
      <c r="O264" s="98">
        <f>ورقة1!AZ266</f>
        <v>0</v>
      </c>
      <c r="P264" s="98">
        <f>ورقة1!BA266</f>
        <v>0</v>
      </c>
      <c r="Q264" s="94" t="str">
        <f t="array" ref="Q264">IFERROR(IF($O264=0,"",INDEX($A$5:$P$5,SMALL(IF(--($A264:$P264&lt;$A$6:$P$6),COLUMN($A$5:$P$5),IF($A264:$P264="غ",COLUMN($A$5:$P$5))),COLUMNS($A$7:A264)))),"")</f>
        <v/>
      </c>
      <c r="R264" s="94" t="str">
        <f t="array" ref="R264">IFERROR(IF($O264=0,"",INDEX($A$5:$P$5,SMALL(IF(--($A264:$P264&lt;$A$6:$P$6),COLUMN($A$5:$P$5),IF($A264:$P264="غ",COLUMN($A$5:$P$5))),COLUMNS($A$7:B264)))),"")</f>
        <v/>
      </c>
      <c r="S264" s="94" t="str">
        <f t="array" ref="S264">IFERROR(IF($O264=0,"",INDEX($A$5:$P$5,SMALL(IF(--($A264:$P264&lt;$A$6:$P$6),COLUMN($A$5:$P$5),IF($A264:$P264="غ",COLUMN($A$5:$P$5))),COLUMNS($A$7:C264)))),"")</f>
        <v/>
      </c>
      <c r="T264" s="94" t="str">
        <f t="array" ref="T264">IFERROR(IF($O264=0,"",INDEX($A$5:$P$5,SMALL(IF(--($A264:$P264&lt;$A$6:$P$6),COLUMN($A$5:$P$5),IF($A264:$P264="غ",COLUMN($A$5:$P$5))),COLUMNS($A$7:D264)))),"")</f>
        <v/>
      </c>
      <c r="U264" s="94" t="str">
        <f t="array" ref="U264">IFERROR(IF($O264=0,"",INDEX($A$5:$P$5,SMALL(IF(--($A264:$P264&lt;$A$6:$P$6),COLUMN($A$5:$P$5),IF($A264:$P264="غ",COLUMN($A$5:$P$5))),COLUMNS($A$7:E264)))),"")</f>
        <v/>
      </c>
      <c r="V264" s="94" t="str">
        <f t="array" ref="V264">IFERROR(IF($O264=0,"",INDEX($A$5:$P$5,SMALL(IF(--($A264:$P264&lt;$A$6:$P$6),COLUMN($A$5:$P$5),IF($A264:$P264="غ",COLUMN($A$5:$P$5))),COLUMNS($A$7:F264)))),"")</f>
        <v/>
      </c>
      <c r="W264" s="94" t="str">
        <f t="array" ref="W264">IFERROR(IF($O264=0,"",INDEX($A$5:$P$5,SMALL(IF(--($A264:$P264&lt;$A$6:$P$6),COLUMN($A$5:$P$5),IF($A264:$P264="غ",COLUMN($A$5:$P$5))),COLUMNS($A$7:G264)))),"")</f>
        <v/>
      </c>
      <c r="X264" s="94" t="str">
        <f t="array" ref="X264">IFERROR(IF($O264=0,"",INDEX($A$5:$P$5,SMALL(IF(--($A264:$P264&lt;$A$6:$P$6),COLUMN($A$5:$P$5),IF($A264:$P264="غ",COLUMN($A$5:$P$5))),COLUMNS($A$7:H264)))),"")</f>
        <v/>
      </c>
      <c r="Y264" s="94" t="str">
        <f t="array" ref="Y264">IFERROR(IF($O264=0,"",INDEX($A$5:$P$5,SMALL(IF(--($A264:$P264&lt;$A$6:$P$6),COLUMN($A$5:$P$5),IF($A264:$P264="غ",COLUMN($A$5:$P$5))),COLUMNS($A$7:I264)))),"")</f>
        <v/>
      </c>
      <c r="Z264" s="94" t="str">
        <f t="array" ref="Z264">IFERROR(IF($O264=0,"",INDEX($A$5:$P$5,SMALL(IF(--($A264:$P264&lt;$A$6:$P$6),COLUMN($A$5:$P$5),IF($A264:$P264="غ",COLUMN($A$5:$P$5))),COLUMNS($A$7:J264)))),"")</f>
        <v/>
      </c>
      <c r="AA264" s="94" t="str">
        <f t="array" ref="AA264">IFERROR(IF($O264=0,"",INDEX($A$5:$P$5,SMALL(IF(--($A264:$P264&lt;$A$6:$P$6),COLUMN($A$5:$P$5),IF($A264:$P264="غ",COLUMN($A$5:$P$5))),COLUMNS($A$7:K264)))),"")</f>
        <v/>
      </c>
      <c r="AB264" s="94" t="str">
        <f t="array" ref="AB264">IFERROR(IF($O264=0,"",INDEX($A$5:$P$5,SMALL(IF(--($A264:$P264&lt;$A$6:$P$6),COLUMN($A$5:$P$5),IF($A264:$P264="غ",COLUMN($A$5:$P$5))),COLUMNS($A$7:L264)))),"")</f>
        <v/>
      </c>
      <c r="AC264" s="94" t="str">
        <f t="array" ref="AC264">IFERROR(IF($O264=0,"",INDEX($A$5:$P$5,SMALL(IF(--($A264:$P264&lt;$A$6:$P$6),COLUMN($A$5:$P$5),IF($A264:$P264="غ",COLUMN($A$5:$P$5))),COLUMNS($A$7:M264)))),"")</f>
        <v/>
      </c>
      <c r="AD264" s="94" t="str">
        <f t="array" ref="AD264">IFERROR(IF($O264=0,"",INDEX($A$5:$P$5,SMALL(IF(--($A264:$P264&lt;$A$6:$P$6),COLUMN($A$5:$P$5),IF($A264:$P264="غ",COLUMN($A$5:$P$5))),COLUMNS($A$7:N264)))),"")</f>
        <v/>
      </c>
      <c r="AE264" s="94" t="str">
        <f t="array" ref="AE264">IFERROR(IF($O264=0,"",INDEX($A$5:$P$5,SMALL(IF(--($A264:$P264&lt;$A$6:$P$6),COLUMN($A$5:$P$5),IF($A264:$P264="غ",COLUMN($A$5:$P$5))),COLUMNS($A$7:O264)))),"")</f>
        <v/>
      </c>
    </row>
    <row r="265" spans="1:31">
      <c r="A265" s="98">
        <f>ورقة1!P267</f>
        <v>0</v>
      </c>
      <c r="B265" s="98">
        <f>ورقة1!R267</f>
        <v>0</v>
      </c>
      <c r="C265" s="98">
        <f>ورقة1!T267</f>
        <v>0</v>
      </c>
      <c r="D265" s="98">
        <f>ورقة1!V267</f>
        <v>0</v>
      </c>
      <c r="E265" s="98">
        <f>ورقة1!X267</f>
        <v>0</v>
      </c>
      <c r="F265" s="98">
        <f>ورقة1!AA267</f>
        <v>0</v>
      </c>
      <c r="G265" s="98">
        <f>ورقة1!AD267</f>
        <v>0</v>
      </c>
      <c r="H265" s="98">
        <f>ورقة1!AG267</f>
        <v>0</v>
      </c>
      <c r="I265" s="98">
        <f>ورقة1!AJ267</f>
        <v>0</v>
      </c>
      <c r="J265" s="98">
        <f>ورقة1!AM267</f>
        <v>0</v>
      </c>
      <c r="K265" s="98">
        <f>ورقة1!AP267</f>
        <v>0</v>
      </c>
      <c r="L265" s="98">
        <f>ورقة1!AS267</f>
        <v>0</v>
      </c>
      <c r="M265" s="98">
        <f>ورقة1!AV267</f>
        <v>0</v>
      </c>
      <c r="N265" s="98">
        <f>ورقة1!AX267</f>
        <v>0</v>
      </c>
      <c r="O265" s="98">
        <f>ورقة1!AZ267</f>
        <v>0</v>
      </c>
      <c r="P265" s="98">
        <f>ورقة1!BA267</f>
        <v>0</v>
      </c>
      <c r="Q265" s="94" t="str">
        <f t="array" ref="Q265">IFERROR(IF($O265=0,"",INDEX($A$5:$P$5,SMALL(IF(--($A265:$P265&lt;$A$6:$P$6),COLUMN($A$5:$P$5),IF($A265:$P265="غ",COLUMN($A$5:$P$5))),COLUMNS($A$7:A265)))),"")</f>
        <v/>
      </c>
      <c r="R265" s="94" t="str">
        <f t="array" ref="R265">IFERROR(IF($O265=0,"",INDEX($A$5:$P$5,SMALL(IF(--($A265:$P265&lt;$A$6:$P$6),COLUMN($A$5:$P$5),IF($A265:$P265="غ",COLUMN($A$5:$P$5))),COLUMNS($A$7:B265)))),"")</f>
        <v/>
      </c>
      <c r="S265" s="94" t="str">
        <f t="array" ref="S265">IFERROR(IF($O265=0,"",INDEX($A$5:$P$5,SMALL(IF(--($A265:$P265&lt;$A$6:$P$6),COLUMN($A$5:$P$5),IF($A265:$P265="غ",COLUMN($A$5:$P$5))),COLUMNS($A$7:C265)))),"")</f>
        <v/>
      </c>
      <c r="T265" s="94" t="str">
        <f t="array" ref="T265">IFERROR(IF($O265=0,"",INDEX($A$5:$P$5,SMALL(IF(--($A265:$P265&lt;$A$6:$P$6),COLUMN($A$5:$P$5),IF($A265:$P265="غ",COLUMN($A$5:$P$5))),COLUMNS($A$7:D265)))),"")</f>
        <v/>
      </c>
      <c r="U265" s="94" t="str">
        <f t="array" ref="U265">IFERROR(IF($O265=0,"",INDEX($A$5:$P$5,SMALL(IF(--($A265:$P265&lt;$A$6:$P$6),COLUMN($A$5:$P$5),IF($A265:$P265="غ",COLUMN($A$5:$P$5))),COLUMNS($A$7:E265)))),"")</f>
        <v/>
      </c>
      <c r="V265" s="94" t="str">
        <f t="array" ref="V265">IFERROR(IF($O265=0,"",INDEX($A$5:$P$5,SMALL(IF(--($A265:$P265&lt;$A$6:$P$6),COLUMN($A$5:$P$5),IF($A265:$P265="غ",COLUMN($A$5:$P$5))),COLUMNS($A$7:F265)))),"")</f>
        <v/>
      </c>
      <c r="W265" s="94" t="str">
        <f t="array" ref="W265">IFERROR(IF($O265=0,"",INDEX($A$5:$P$5,SMALL(IF(--($A265:$P265&lt;$A$6:$P$6),COLUMN($A$5:$P$5),IF($A265:$P265="غ",COLUMN($A$5:$P$5))),COLUMNS($A$7:G265)))),"")</f>
        <v/>
      </c>
      <c r="X265" s="94" t="str">
        <f t="array" ref="X265">IFERROR(IF($O265=0,"",INDEX($A$5:$P$5,SMALL(IF(--($A265:$P265&lt;$A$6:$P$6),COLUMN($A$5:$P$5),IF($A265:$P265="غ",COLUMN($A$5:$P$5))),COLUMNS($A$7:H265)))),"")</f>
        <v/>
      </c>
      <c r="Y265" s="94" t="str">
        <f t="array" ref="Y265">IFERROR(IF($O265=0,"",INDEX($A$5:$P$5,SMALL(IF(--($A265:$P265&lt;$A$6:$P$6),COLUMN($A$5:$P$5),IF($A265:$P265="غ",COLUMN($A$5:$P$5))),COLUMNS($A$7:I265)))),"")</f>
        <v/>
      </c>
      <c r="Z265" s="94" t="str">
        <f t="array" ref="Z265">IFERROR(IF($O265=0,"",INDEX($A$5:$P$5,SMALL(IF(--($A265:$P265&lt;$A$6:$P$6),COLUMN($A$5:$P$5),IF($A265:$P265="غ",COLUMN($A$5:$P$5))),COLUMNS($A$7:J265)))),"")</f>
        <v/>
      </c>
      <c r="AA265" s="94" t="str">
        <f t="array" ref="AA265">IFERROR(IF($O265=0,"",INDEX($A$5:$P$5,SMALL(IF(--($A265:$P265&lt;$A$6:$P$6),COLUMN($A$5:$P$5),IF($A265:$P265="غ",COLUMN($A$5:$P$5))),COLUMNS($A$7:K265)))),"")</f>
        <v/>
      </c>
      <c r="AB265" s="94" t="str">
        <f t="array" ref="AB265">IFERROR(IF($O265=0,"",INDEX($A$5:$P$5,SMALL(IF(--($A265:$P265&lt;$A$6:$P$6),COLUMN($A$5:$P$5),IF($A265:$P265="غ",COLUMN($A$5:$P$5))),COLUMNS($A$7:L265)))),"")</f>
        <v/>
      </c>
      <c r="AC265" s="94" t="str">
        <f t="array" ref="AC265">IFERROR(IF($O265=0,"",INDEX($A$5:$P$5,SMALL(IF(--($A265:$P265&lt;$A$6:$P$6),COLUMN($A$5:$P$5),IF($A265:$P265="غ",COLUMN($A$5:$P$5))),COLUMNS($A$7:M265)))),"")</f>
        <v/>
      </c>
      <c r="AD265" s="94" t="str">
        <f t="array" ref="AD265">IFERROR(IF($O265=0,"",INDEX($A$5:$P$5,SMALL(IF(--($A265:$P265&lt;$A$6:$P$6),COLUMN($A$5:$P$5),IF($A265:$P265="غ",COLUMN($A$5:$P$5))),COLUMNS($A$7:N265)))),"")</f>
        <v/>
      </c>
      <c r="AE265" s="94" t="str">
        <f t="array" ref="AE265">IFERROR(IF($O265=0,"",INDEX($A$5:$P$5,SMALL(IF(--($A265:$P265&lt;$A$6:$P$6),COLUMN($A$5:$P$5),IF($A265:$P265="غ",COLUMN($A$5:$P$5))),COLUMNS($A$7:O265)))),"")</f>
        <v/>
      </c>
    </row>
    <row r="266" spans="1:31">
      <c r="A266" s="98">
        <f>ورقة1!P268</f>
        <v>0</v>
      </c>
      <c r="B266" s="98">
        <f>ورقة1!R268</f>
        <v>0</v>
      </c>
      <c r="C266" s="98">
        <f>ورقة1!T268</f>
        <v>0</v>
      </c>
      <c r="D266" s="98">
        <f>ورقة1!V268</f>
        <v>0</v>
      </c>
      <c r="E266" s="98">
        <f>ورقة1!X268</f>
        <v>0</v>
      </c>
      <c r="F266" s="98">
        <f>ورقة1!AA268</f>
        <v>0</v>
      </c>
      <c r="G266" s="98">
        <f>ورقة1!AD268</f>
        <v>0</v>
      </c>
      <c r="H266" s="98">
        <f>ورقة1!AG268</f>
        <v>0</v>
      </c>
      <c r="I266" s="98">
        <f>ورقة1!AJ268</f>
        <v>0</v>
      </c>
      <c r="J266" s="98">
        <f>ورقة1!AM268</f>
        <v>0</v>
      </c>
      <c r="K266" s="98">
        <f>ورقة1!AP268</f>
        <v>0</v>
      </c>
      <c r="L266" s="98">
        <f>ورقة1!AS268</f>
        <v>0</v>
      </c>
      <c r="M266" s="98">
        <f>ورقة1!AV268</f>
        <v>0</v>
      </c>
      <c r="N266" s="98">
        <f>ورقة1!AX268</f>
        <v>0</v>
      </c>
      <c r="O266" s="98">
        <f>ورقة1!AZ268</f>
        <v>0</v>
      </c>
      <c r="P266" s="98">
        <f>ورقة1!BA268</f>
        <v>0</v>
      </c>
      <c r="Q266" s="94" t="str">
        <f t="array" ref="Q266">IFERROR(IF($O266=0,"",INDEX($A$5:$P$5,SMALL(IF(--($A266:$P266&lt;$A$6:$P$6),COLUMN($A$5:$P$5),IF($A266:$P266="غ",COLUMN($A$5:$P$5))),COLUMNS($A$7:A266)))),"")</f>
        <v/>
      </c>
      <c r="R266" s="94" t="str">
        <f t="array" ref="R266">IFERROR(IF($O266=0,"",INDEX($A$5:$P$5,SMALL(IF(--($A266:$P266&lt;$A$6:$P$6),COLUMN($A$5:$P$5),IF($A266:$P266="غ",COLUMN($A$5:$P$5))),COLUMNS($A$7:B266)))),"")</f>
        <v/>
      </c>
      <c r="S266" s="94" t="str">
        <f t="array" ref="S266">IFERROR(IF($O266=0,"",INDEX($A$5:$P$5,SMALL(IF(--($A266:$P266&lt;$A$6:$P$6),COLUMN($A$5:$P$5),IF($A266:$P266="غ",COLUMN($A$5:$P$5))),COLUMNS($A$7:C266)))),"")</f>
        <v/>
      </c>
      <c r="T266" s="94" t="str">
        <f t="array" ref="T266">IFERROR(IF($O266=0,"",INDEX($A$5:$P$5,SMALL(IF(--($A266:$P266&lt;$A$6:$P$6),COLUMN($A$5:$P$5),IF($A266:$P266="غ",COLUMN($A$5:$P$5))),COLUMNS($A$7:D266)))),"")</f>
        <v/>
      </c>
      <c r="U266" s="94" t="str">
        <f t="array" ref="U266">IFERROR(IF($O266=0,"",INDEX($A$5:$P$5,SMALL(IF(--($A266:$P266&lt;$A$6:$P$6),COLUMN($A$5:$P$5),IF($A266:$P266="غ",COLUMN($A$5:$P$5))),COLUMNS($A$7:E266)))),"")</f>
        <v/>
      </c>
      <c r="V266" s="94" t="str">
        <f t="array" ref="V266">IFERROR(IF($O266=0,"",INDEX($A$5:$P$5,SMALL(IF(--($A266:$P266&lt;$A$6:$P$6),COLUMN($A$5:$P$5),IF($A266:$P266="غ",COLUMN($A$5:$P$5))),COLUMNS($A$7:F266)))),"")</f>
        <v/>
      </c>
      <c r="W266" s="94" t="str">
        <f t="array" ref="W266">IFERROR(IF($O266=0,"",INDEX($A$5:$P$5,SMALL(IF(--($A266:$P266&lt;$A$6:$P$6),COLUMN($A$5:$P$5),IF($A266:$P266="غ",COLUMN($A$5:$P$5))),COLUMNS($A$7:G266)))),"")</f>
        <v/>
      </c>
      <c r="X266" s="94" t="str">
        <f t="array" ref="X266">IFERROR(IF($O266=0,"",INDEX($A$5:$P$5,SMALL(IF(--($A266:$P266&lt;$A$6:$P$6),COLUMN($A$5:$P$5),IF($A266:$P266="غ",COLUMN($A$5:$P$5))),COLUMNS($A$7:H266)))),"")</f>
        <v/>
      </c>
      <c r="Y266" s="94" t="str">
        <f t="array" ref="Y266">IFERROR(IF($O266=0,"",INDEX($A$5:$P$5,SMALL(IF(--($A266:$P266&lt;$A$6:$P$6),COLUMN($A$5:$P$5),IF($A266:$P266="غ",COLUMN($A$5:$P$5))),COLUMNS($A$7:I266)))),"")</f>
        <v/>
      </c>
      <c r="Z266" s="94" t="str">
        <f t="array" ref="Z266">IFERROR(IF($O266=0,"",INDEX($A$5:$P$5,SMALL(IF(--($A266:$P266&lt;$A$6:$P$6),COLUMN($A$5:$P$5),IF($A266:$P266="غ",COLUMN($A$5:$P$5))),COLUMNS($A$7:J266)))),"")</f>
        <v/>
      </c>
      <c r="AA266" s="94" t="str">
        <f t="array" ref="AA266">IFERROR(IF($O266=0,"",INDEX($A$5:$P$5,SMALL(IF(--($A266:$P266&lt;$A$6:$P$6),COLUMN($A$5:$P$5),IF($A266:$P266="غ",COLUMN($A$5:$P$5))),COLUMNS($A$7:K266)))),"")</f>
        <v/>
      </c>
      <c r="AB266" s="94" t="str">
        <f t="array" ref="AB266">IFERROR(IF($O266=0,"",INDEX($A$5:$P$5,SMALL(IF(--($A266:$P266&lt;$A$6:$P$6),COLUMN($A$5:$P$5),IF($A266:$P266="غ",COLUMN($A$5:$P$5))),COLUMNS($A$7:L266)))),"")</f>
        <v/>
      </c>
      <c r="AC266" s="94" t="str">
        <f t="array" ref="AC266">IFERROR(IF($O266=0,"",INDEX($A$5:$P$5,SMALL(IF(--($A266:$P266&lt;$A$6:$P$6),COLUMN($A$5:$P$5),IF($A266:$P266="غ",COLUMN($A$5:$P$5))),COLUMNS($A$7:M266)))),"")</f>
        <v/>
      </c>
      <c r="AD266" s="94" t="str">
        <f t="array" ref="AD266">IFERROR(IF($O266=0,"",INDEX($A$5:$P$5,SMALL(IF(--($A266:$P266&lt;$A$6:$P$6),COLUMN($A$5:$P$5),IF($A266:$P266="غ",COLUMN($A$5:$P$5))),COLUMNS($A$7:N266)))),"")</f>
        <v/>
      </c>
      <c r="AE266" s="94" t="str">
        <f t="array" ref="AE266">IFERROR(IF($O266=0,"",INDEX($A$5:$P$5,SMALL(IF(--($A266:$P266&lt;$A$6:$P$6),COLUMN($A$5:$P$5),IF($A266:$P266="غ",COLUMN($A$5:$P$5))),COLUMNS($A$7:O266)))),"")</f>
        <v/>
      </c>
    </row>
    <row r="267" spans="1:31">
      <c r="A267" s="98">
        <f>ورقة1!P269</f>
        <v>0</v>
      </c>
      <c r="B267" s="98">
        <f>ورقة1!R269</f>
        <v>0</v>
      </c>
      <c r="C267" s="98">
        <f>ورقة1!T269</f>
        <v>0</v>
      </c>
      <c r="D267" s="98">
        <f>ورقة1!V269</f>
        <v>0</v>
      </c>
      <c r="E267" s="98">
        <f>ورقة1!X269</f>
        <v>0</v>
      </c>
      <c r="F267" s="98">
        <f>ورقة1!AA269</f>
        <v>0</v>
      </c>
      <c r="G267" s="98">
        <f>ورقة1!AD269</f>
        <v>0</v>
      </c>
      <c r="H267" s="98">
        <f>ورقة1!AG269</f>
        <v>0</v>
      </c>
      <c r="I267" s="98">
        <f>ورقة1!AJ269</f>
        <v>0</v>
      </c>
      <c r="J267" s="98">
        <f>ورقة1!AM269</f>
        <v>0</v>
      </c>
      <c r="K267" s="98">
        <f>ورقة1!AP269</f>
        <v>0</v>
      </c>
      <c r="L267" s="98">
        <f>ورقة1!AS269</f>
        <v>0</v>
      </c>
      <c r="M267" s="98">
        <f>ورقة1!AV269</f>
        <v>0</v>
      </c>
      <c r="N267" s="98">
        <f>ورقة1!AX269</f>
        <v>0</v>
      </c>
      <c r="O267" s="98">
        <f>ورقة1!AZ269</f>
        <v>0</v>
      </c>
      <c r="P267" s="98">
        <f>ورقة1!BA269</f>
        <v>0</v>
      </c>
      <c r="Q267" s="94" t="str">
        <f t="array" ref="Q267">IFERROR(IF($O267=0,"",INDEX($A$5:$P$5,SMALL(IF(--($A267:$P267&lt;$A$6:$P$6),COLUMN($A$5:$P$5),IF($A267:$P267="غ",COLUMN($A$5:$P$5))),COLUMNS($A$7:A267)))),"")</f>
        <v/>
      </c>
      <c r="R267" s="94" t="str">
        <f t="array" ref="R267">IFERROR(IF($O267=0,"",INDEX($A$5:$P$5,SMALL(IF(--($A267:$P267&lt;$A$6:$P$6),COLUMN($A$5:$P$5),IF($A267:$P267="غ",COLUMN($A$5:$P$5))),COLUMNS($A$7:B267)))),"")</f>
        <v/>
      </c>
      <c r="S267" s="94" t="str">
        <f t="array" ref="S267">IFERROR(IF($O267=0,"",INDEX($A$5:$P$5,SMALL(IF(--($A267:$P267&lt;$A$6:$P$6),COLUMN($A$5:$P$5),IF($A267:$P267="غ",COLUMN($A$5:$P$5))),COLUMNS($A$7:C267)))),"")</f>
        <v/>
      </c>
      <c r="T267" s="94" t="str">
        <f t="array" ref="T267">IFERROR(IF($O267=0,"",INDEX($A$5:$P$5,SMALL(IF(--($A267:$P267&lt;$A$6:$P$6),COLUMN($A$5:$P$5),IF($A267:$P267="غ",COLUMN($A$5:$P$5))),COLUMNS($A$7:D267)))),"")</f>
        <v/>
      </c>
      <c r="U267" s="94" t="str">
        <f t="array" ref="U267">IFERROR(IF($O267=0,"",INDEX($A$5:$P$5,SMALL(IF(--($A267:$P267&lt;$A$6:$P$6),COLUMN($A$5:$P$5),IF($A267:$P267="غ",COLUMN($A$5:$P$5))),COLUMNS($A$7:E267)))),"")</f>
        <v/>
      </c>
      <c r="V267" s="94" t="str">
        <f t="array" ref="V267">IFERROR(IF($O267=0,"",INDEX($A$5:$P$5,SMALL(IF(--($A267:$P267&lt;$A$6:$P$6),COLUMN($A$5:$P$5),IF($A267:$P267="غ",COLUMN($A$5:$P$5))),COLUMNS($A$7:F267)))),"")</f>
        <v/>
      </c>
      <c r="W267" s="94" t="str">
        <f t="array" ref="W267">IFERROR(IF($O267=0,"",INDEX($A$5:$P$5,SMALL(IF(--($A267:$P267&lt;$A$6:$P$6),COLUMN($A$5:$P$5),IF($A267:$P267="غ",COLUMN($A$5:$P$5))),COLUMNS($A$7:G267)))),"")</f>
        <v/>
      </c>
      <c r="X267" s="94" t="str">
        <f t="array" ref="X267">IFERROR(IF($O267=0,"",INDEX($A$5:$P$5,SMALL(IF(--($A267:$P267&lt;$A$6:$P$6),COLUMN($A$5:$P$5),IF($A267:$P267="غ",COLUMN($A$5:$P$5))),COLUMNS($A$7:H267)))),"")</f>
        <v/>
      </c>
      <c r="Y267" s="94" t="str">
        <f t="array" ref="Y267">IFERROR(IF($O267=0,"",INDEX($A$5:$P$5,SMALL(IF(--($A267:$P267&lt;$A$6:$P$6),COLUMN($A$5:$P$5),IF($A267:$P267="غ",COLUMN($A$5:$P$5))),COLUMNS($A$7:I267)))),"")</f>
        <v/>
      </c>
      <c r="Z267" s="94" t="str">
        <f t="array" ref="Z267">IFERROR(IF($O267=0,"",INDEX($A$5:$P$5,SMALL(IF(--($A267:$P267&lt;$A$6:$P$6),COLUMN($A$5:$P$5),IF($A267:$P267="غ",COLUMN($A$5:$P$5))),COLUMNS($A$7:J267)))),"")</f>
        <v/>
      </c>
      <c r="AA267" s="94" t="str">
        <f t="array" ref="AA267">IFERROR(IF($O267=0,"",INDEX($A$5:$P$5,SMALL(IF(--($A267:$P267&lt;$A$6:$P$6),COLUMN($A$5:$P$5),IF($A267:$P267="غ",COLUMN($A$5:$P$5))),COLUMNS($A$7:K267)))),"")</f>
        <v/>
      </c>
      <c r="AB267" s="94" t="str">
        <f t="array" ref="AB267">IFERROR(IF($O267=0,"",INDEX($A$5:$P$5,SMALL(IF(--($A267:$P267&lt;$A$6:$P$6),COLUMN($A$5:$P$5),IF($A267:$P267="غ",COLUMN($A$5:$P$5))),COLUMNS($A$7:L267)))),"")</f>
        <v/>
      </c>
      <c r="AC267" s="94" t="str">
        <f t="array" ref="AC267">IFERROR(IF($O267=0,"",INDEX($A$5:$P$5,SMALL(IF(--($A267:$P267&lt;$A$6:$P$6),COLUMN($A$5:$P$5),IF($A267:$P267="غ",COLUMN($A$5:$P$5))),COLUMNS($A$7:M267)))),"")</f>
        <v/>
      </c>
      <c r="AD267" s="94" t="str">
        <f t="array" ref="AD267">IFERROR(IF($O267=0,"",INDEX($A$5:$P$5,SMALL(IF(--($A267:$P267&lt;$A$6:$P$6),COLUMN($A$5:$P$5),IF($A267:$P267="غ",COLUMN($A$5:$P$5))),COLUMNS($A$7:N267)))),"")</f>
        <v/>
      </c>
      <c r="AE267" s="94" t="str">
        <f t="array" ref="AE267">IFERROR(IF($O267=0,"",INDEX($A$5:$P$5,SMALL(IF(--($A267:$P267&lt;$A$6:$P$6),COLUMN($A$5:$P$5),IF($A267:$P267="غ",COLUMN($A$5:$P$5))),COLUMNS($A$7:O267)))),"")</f>
        <v/>
      </c>
    </row>
    <row r="268" spans="1:31">
      <c r="A268" s="98">
        <f>ورقة1!P270</f>
        <v>0</v>
      </c>
      <c r="B268" s="98">
        <f>ورقة1!R270</f>
        <v>0</v>
      </c>
      <c r="C268" s="98">
        <f>ورقة1!T270</f>
        <v>0</v>
      </c>
      <c r="D268" s="98">
        <f>ورقة1!V270</f>
        <v>0</v>
      </c>
      <c r="E268" s="98">
        <f>ورقة1!X270</f>
        <v>0</v>
      </c>
      <c r="F268" s="98">
        <f>ورقة1!AA270</f>
        <v>0</v>
      </c>
      <c r="G268" s="98">
        <f>ورقة1!AD270</f>
        <v>0</v>
      </c>
      <c r="H268" s="98">
        <f>ورقة1!AG270</f>
        <v>0</v>
      </c>
      <c r="I268" s="98">
        <f>ورقة1!AJ270</f>
        <v>0</v>
      </c>
      <c r="J268" s="98">
        <f>ورقة1!AM270</f>
        <v>0</v>
      </c>
      <c r="K268" s="98">
        <f>ورقة1!AP270</f>
        <v>0</v>
      </c>
      <c r="L268" s="98">
        <f>ورقة1!AS270</f>
        <v>0</v>
      </c>
      <c r="M268" s="98">
        <f>ورقة1!AV270</f>
        <v>0</v>
      </c>
      <c r="N268" s="98">
        <f>ورقة1!AX270</f>
        <v>0</v>
      </c>
      <c r="O268" s="98">
        <f>ورقة1!AZ270</f>
        <v>0</v>
      </c>
      <c r="P268" s="98">
        <f>ورقة1!BA270</f>
        <v>0</v>
      </c>
      <c r="Q268" s="94" t="str">
        <f t="array" ref="Q268">IFERROR(IF($O268=0,"",INDEX($A$5:$P$5,SMALL(IF(--($A268:$P268&lt;$A$6:$P$6),COLUMN($A$5:$P$5),IF($A268:$P268="غ",COLUMN($A$5:$P$5))),COLUMNS($A$7:A268)))),"")</f>
        <v/>
      </c>
      <c r="R268" s="94" t="str">
        <f t="array" ref="R268">IFERROR(IF($O268=0,"",INDEX($A$5:$P$5,SMALL(IF(--($A268:$P268&lt;$A$6:$P$6),COLUMN($A$5:$P$5),IF($A268:$P268="غ",COLUMN($A$5:$P$5))),COLUMNS($A$7:B268)))),"")</f>
        <v/>
      </c>
      <c r="S268" s="94" t="str">
        <f t="array" ref="S268">IFERROR(IF($O268=0,"",INDEX($A$5:$P$5,SMALL(IF(--($A268:$P268&lt;$A$6:$P$6),COLUMN($A$5:$P$5),IF($A268:$P268="غ",COLUMN($A$5:$P$5))),COLUMNS($A$7:C268)))),"")</f>
        <v/>
      </c>
      <c r="T268" s="94" t="str">
        <f t="array" ref="T268">IFERROR(IF($O268=0,"",INDEX($A$5:$P$5,SMALL(IF(--($A268:$P268&lt;$A$6:$P$6),COLUMN($A$5:$P$5),IF($A268:$P268="غ",COLUMN($A$5:$P$5))),COLUMNS($A$7:D268)))),"")</f>
        <v/>
      </c>
      <c r="U268" s="94" t="str">
        <f t="array" ref="U268">IFERROR(IF($O268=0,"",INDEX($A$5:$P$5,SMALL(IF(--($A268:$P268&lt;$A$6:$P$6),COLUMN($A$5:$P$5),IF($A268:$P268="غ",COLUMN($A$5:$P$5))),COLUMNS($A$7:E268)))),"")</f>
        <v/>
      </c>
      <c r="V268" s="94" t="str">
        <f t="array" ref="V268">IFERROR(IF($O268=0,"",INDEX($A$5:$P$5,SMALL(IF(--($A268:$P268&lt;$A$6:$P$6),COLUMN($A$5:$P$5),IF($A268:$P268="غ",COLUMN($A$5:$P$5))),COLUMNS($A$7:F268)))),"")</f>
        <v/>
      </c>
      <c r="W268" s="94" t="str">
        <f t="array" ref="W268">IFERROR(IF($O268=0,"",INDEX($A$5:$P$5,SMALL(IF(--($A268:$P268&lt;$A$6:$P$6),COLUMN($A$5:$P$5),IF($A268:$P268="غ",COLUMN($A$5:$P$5))),COLUMNS($A$7:G268)))),"")</f>
        <v/>
      </c>
      <c r="X268" s="94" t="str">
        <f t="array" ref="X268">IFERROR(IF($O268=0,"",INDEX($A$5:$P$5,SMALL(IF(--($A268:$P268&lt;$A$6:$P$6),COLUMN($A$5:$P$5),IF($A268:$P268="غ",COLUMN($A$5:$P$5))),COLUMNS($A$7:H268)))),"")</f>
        <v/>
      </c>
      <c r="Y268" s="94" t="str">
        <f t="array" ref="Y268">IFERROR(IF($O268=0,"",INDEX($A$5:$P$5,SMALL(IF(--($A268:$P268&lt;$A$6:$P$6),COLUMN($A$5:$P$5),IF($A268:$P268="غ",COLUMN($A$5:$P$5))),COLUMNS($A$7:I268)))),"")</f>
        <v/>
      </c>
      <c r="Z268" s="94" t="str">
        <f t="array" ref="Z268">IFERROR(IF($O268=0,"",INDEX($A$5:$P$5,SMALL(IF(--($A268:$P268&lt;$A$6:$P$6),COLUMN($A$5:$P$5),IF($A268:$P268="غ",COLUMN($A$5:$P$5))),COLUMNS($A$7:J268)))),"")</f>
        <v/>
      </c>
      <c r="AA268" s="94" t="str">
        <f t="array" ref="AA268">IFERROR(IF($O268=0,"",INDEX($A$5:$P$5,SMALL(IF(--($A268:$P268&lt;$A$6:$P$6),COLUMN($A$5:$P$5),IF($A268:$P268="غ",COLUMN($A$5:$P$5))),COLUMNS($A$7:K268)))),"")</f>
        <v/>
      </c>
      <c r="AB268" s="94" t="str">
        <f t="array" ref="AB268">IFERROR(IF($O268=0,"",INDEX($A$5:$P$5,SMALL(IF(--($A268:$P268&lt;$A$6:$P$6),COLUMN($A$5:$P$5),IF($A268:$P268="غ",COLUMN($A$5:$P$5))),COLUMNS($A$7:L268)))),"")</f>
        <v/>
      </c>
      <c r="AC268" s="94" t="str">
        <f t="array" ref="AC268">IFERROR(IF($O268=0,"",INDEX($A$5:$P$5,SMALL(IF(--($A268:$P268&lt;$A$6:$P$6),COLUMN($A$5:$P$5),IF($A268:$P268="غ",COLUMN($A$5:$P$5))),COLUMNS($A$7:M268)))),"")</f>
        <v/>
      </c>
      <c r="AD268" s="94" t="str">
        <f t="array" ref="AD268">IFERROR(IF($O268=0,"",INDEX($A$5:$P$5,SMALL(IF(--($A268:$P268&lt;$A$6:$P$6),COLUMN($A$5:$P$5),IF($A268:$P268="غ",COLUMN($A$5:$P$5))),COLUMNS($A$7:N268)))),"")</f>
        <v/>
      </c>
      <c r="AE268" s="94" t="str">
        <f t="array" ref="AE268">IFERROR(IF($O268=0,"",INDEX($A$5:$P$5,SMALL(IF(--($A268:$P268&lt;$A$6:$P$6),COLUMN($A$5:$P$5),IF($A268:$P268="غ",COLUMN($A$5:$P$5))),COLUMNS($A$7:O268)))),"")</f>
        <v/>
      </c>
    </row>
    <row r="269" spans="1:31">
      <c r="A269" s="98">
        <f>ورقة1!P271</f>
        <v>0</v>
      </c>
      <c r="B269" s="98">
        <f>ورقة1!R271</f>
        <v>0</v>
      </c>
      <c r="C269" s="98">
        <f>ورقة1!T271</f>
        <v>0</v>
      </c>
      <c r="D269" s="98">
        <f>ورقة1!V271</f>
        <v>0</v>
      </c>
      <c r="E269" s="98">
        <f>ورقة1!X271</f>
        <v>0</v>
      </c>
      <c r="F269" s="98">
        <f>ورقة1!AA271</f>
        <v>0</v>
      </c>
      <c r="G269" s="98">
        <f>ورقة1!AD271</f>
        <v>0</v>
      </c>
      <c r="H269" s="98">
        <f>ورقة1!AG271</f>
        <v>0</v>
      </c>
      <c r="I269" s="98">
        <f>ورقة1!AJ271</f>
        <v>0</v>
      </c>
      <c r="J269" s="98">
        <f>ورقة1!AM271</f>
        <v>0</v>
      </c>
      <c r="K269" s="98">
        <f>ورقة1!AP271</f>
        <v>0</v>
      </c>
      <c r="L269" s="98">
        <f>ورقة1!AS271</f>
        <v>0</v>
      </c>
      <c r="M269" s="98">
        <f>ورقة1!AV271</f>
        <v>0</v>
      </c>
      <c r="N269" s="98">
        <f>ورقة1!AX271</f>
        <v>0</v>
      </c>
      <c r="O269" s="98">
        <f>ورقة1!AZ271</f>
        <v>0</v>
      </c>
      <c r="P269" s="98">
        <f>ورقة1!BA271</f>
        <v>0</v>
      </c>
      <c r="Q269" s="94" t="str">
        <f t="array" ref="Q269">IFERROR(IF($O269=0,"",INDEX($A$5:$P$5,SMALL(IF(--($A269:$P269&lt;$A$6:$P$6),COLUMN($A$5:$P$5),IF($A269:$P269="غ",COLUMN($A$5:$P$5))),COLUMNS($A$7:A269)))),"")</f>
        <v/>
      </c>
      <c r="R269" s="94" t="str">
        <f t="array" ref="R269">IFERROR(IF($O269=0,"",INDEX($A$5:$P$5,SMALL(IF(--($A269:$P269&lt;$A$6:$P$6),COLUMN($A$5:$P$5),IF($A269:$P269="غ",COLUMN($A$5:$P$5))),COLUMNS($A$7:B269)))),"")</f>
        <v/>
      </c>
      <c r="S269" s="94" t="str">
        <f t="array" ref="S269">IFERROR(IF($O269=0,"",INDEX($A$5:$P$5,SMALL(IF(--($A269:$P269&lt;$A$6:$P$6),COLUMN($A$5:$P$5),IF($A269:$P269="غ",COLUMN($A$5:$P$5))),COLUMNS($A$7:C269)))),"")</f>
        <v/>
      </c>
      <c r="T269" s="94" t="str">
        <f t="array" ref="T269">IFERROR(IF($O269=0,"",INDEX($A$5:$P$5,SMALL(IF(--($A269:$P269&lt;$A$6:$P$6),COLUMN($A$5:$P$5),IF($A269:$P269="غ",COLUMN($A$5:$P$5))),COLUMNS($A$7:D269)))),"")</f>
        <v/>
      </c>
      <c r="U269" s="94" t="str">
        <f t="array" ref="U269">IFERROR(IF($O269=0,"",INDEX($A$5:$P$5,SMALL(IF(--($A269:$P269&lt;$A$6:$P$6),COLUMN($A$5:$P$5),IF($A269:$P269="غ",COLUMN($A$5:$P$5))),COLUMNS($A$7:E269)))),"")</f>
        <v/>
      </c>
      <c r="V269" s="94" t="str">
        <f t="array" ref="V269">IFERROR(IF($O269=0,"",INDEX($A$5:$P$5,SMALL(IF(--($A269:$P269&lt;$A$6:$P$6),COLUMN($A$5:$P$5),IF($A269:$P269="غ",COLUMN($A$5:$P$5))),COLUMNS($A$7:F269)))),"")</f>
        <v/>
      </c>
      <c r="W269" s="94" t="str">
        <f t="array" ref="W269">IFERROR(IF($O269=0,"",INDEX($A$5:$P$5,SMALL(IF(--($A269:$P269&lt;$A$6:$P$6),COLUMN($A$5:$P$5),IF($A269:$P269="غ",COLUMN($A$5:$P$5))),COLUMNS($A$7:G269)))),"")</f>
        <v/>
      </c>
      <c r="X269" s="94" t="str">
        <f t="array" ref="X269">IFERROR(IF($O269=0,"",INDEX($A$5:$P$5,SMALL(IF(--($A269:$P269&lt;$A$6:$P$6),COLUMN($A$5:$P$5),IF($A269:$P269="غ",COLUMN($A$5:$P$5))),COLUMNS($A$7:H269)))),"")</f>
        <v/>
      </c>
      <c r="Y269" s="94" t="str">
        <f t="array" ref="Y269">IFERROR(IF($O269=0,"",INDEX($A$5:$P$5,SMALL(IF(--($A269:$P269&lt;$A$6:$P$6),COLUMN($A$5:$P$5),IF($A269:$P269="غ",COLUMN($A$5:$P$5))),COLUMNS($A$7:I269)))),"")</f>
        <v/>
      </c>
      <c r="Z269" s="94" t="str">
        <f t="array" ref="Z269">IFERROR(IF($O269=0,"",INDEX($A$5:$P$5,SMALL(IF(--($A269:$P269&lt;$A$6:$P$6),COLUMN($A$5:$P$5),IF($A269:$P269="غ",COLUMN($A$5:$P$5))),COLUMNS($A$7:J269)))),"")</f>
        <v/>
      </c>
      <c r="AA269" s="94" t="str">
        <f t="array" ref="AA269">IFERROR(IF($O269=0,"",INDEX($A$5:$P$5,SMALL(IF(--($A269:$P269&lt;$A$6:$P$6),COLUMN($A$5:$P$5),IF($A269:$P269="غ",COLUMN($A$5:$P$5))),COLUMNS($A$7:K269)))),"")</f>
        <v/>
      </c>
      <c r="AB269" s="94" t="str">
        <f t="array" ref="AB269">IFERROR(IF($O269=0,"",INDEX($A$5:$P$5,SMALL(IF(--($A269:$P269&lt;$A$6:$P$6),COLUMN($A$5:$P$5),IF($A269:$P269="غ",COLUMN($A$5:$P$5))),COLUMNS($A$7:L269)))),"")</f>
        <v/>
      </c>
      <c r="AC269" s="94" t="str">
        <f t="array" ref="AC269">IFERROR(IF($O269=0,"",INDEX($A$5:$P$5,SMALL(IF(--($A269:$P269&lt;$A$6:$P$6),COLUMN($A$5:$P$5),IF($A269:$P269="غ",COLUMN($A$5:$P$5))),COLUMNS($A$7:M269)))),"")</f>
        <v/>
      </c>
      <c r="AD269" s="94" t="str">
        <f t="array" ref="AD269">IFERROR(IF($O269=0,"",INDEX($A$5:$P$5,SMALL(IF(--($A269:$P269&lt;$A$6:$P$6),COLUMN($A$5:$P$5),IF($A269:$P269="غ",COLUMN($A$5:$P$5))),COLUMNS($A$7:N269)))),"")</f>
        <v/>
      </c>
      <c r="AE269" s="94" t="str">
        <f t="array" ref="AE269">IFERROR(IF($O269=0,"",INDEX($A$5:$P$5,SMALL(IF(--($A269:$P269&lt;$A$6:$P$6),COLUMN($A$5:$P$5),IF($A269:$P269="غ",COLUMN($A$5:$P$5))),COLUMNS($A$7:O269)))),"")</f>
        <v/>
      </c>
    </row>
    <row r="270" spans="1:31">
      <c r="A270" s="98">
        <f>ورقة1!P272</f>
        <v>0</v>
      </c>
      <c r="B270" s="98">
        <f>ورقة1!R272</f>
        <v>0</v>
      </c>
      <c r="C270" s="98">
        <f>ورقة1!T272</f>
        <v>0</v>
      </c>
      <c r="D270" s="98">
        <f>ورقة1!V272</f>
        <v>0</v>
      </c>
      <c r="E270" s="98">
        <f>ورقة1!X272</f>
        <v>0</v>
      </c>
      <c r="F270" s="98">
        <f>ورقة1!AA272</f>
        <v>0</v>
      </c>
      <c r="G270" s="98">
        <f>ورقة1!AD272</f>
        <v>0</v>
      </c>
      <c r="H270" s="98">
        <f>ورقة1!AG272</f>
        <v>0</v>
      </c>
      <c r="I270" s="98">
        <f>ورقة1!AJ272</f>
        <v>0</v>
      </c>
      <c r="J270" s="98">
        <f>ورقة1!AM272</f>
        <v>0</v>
      </c>
      <c r="K270" s="98">
        <f>ورقة1!AP272</f>
        <v>0</v>
      </c>
      <c r="L270" s="98">
        <f>ورقة1!AS272</f>
        <v>0</v>
      </c>
      <c r="M270" s="98">
        <f>ورقة1!AV272</f>
        <v>0</v>
      </c>
      <c r="N270" s="98">
        <f>ورقة1!AX272</f>
        <v>0</v>
      </c>
      <c r="O270" s="98">
        <f>ورقة1!AZ272</f>
        <v>0</v>
      </c>
      <c r="P270" s="98">
        <f>ورقة1!BA272</f>
        <v>0</v>
      </c>
      <c r="Q270" s="94" t="str">
        <f t="array" ref="Q270">IFERROR(IF($O270=0,"",INDEX($A$5:$P$5,SMALL(IF(--($A270:$P270&lt;$A$6:$P$6),COLUMN($A$5:$P$5),IF($A270:$P270="غ",COLUMN($A$5:$P$5))),COLUMNS($A$7:A270)))),"")</f>
        <v/>
      </c>
      <c r="R270" s="94" t="str">
        <f t="array" ref="R270">IFERROR(IF($O270=0,"",INDEX($A$5:$P$5,SMALL(IF(--($A270:$P270&lt;$A$6:$P$6),COLUMN($A$5:$P$5),IF($A270:$P270="غ",COLUMN($A$5:$P$5))),COLUMNS($A$7:B270)))),"")</f>
        <v/>
      </c>
      <c r="S270" s="94" t="str">
        <f t="array" ref="S270">IFERROR(IF($O270=0,"",INDEX($A$5:$P$5,SMALL(IF(--($A270:$P270&lt;$A$6:$P$6),COLUMN($A$5:$P$5),IF($A270:$P270="غ",COLUMN($A$5:$P$5))),COLUMNS($A$7:C270)))),"")</f>
        <v/>
      </c>
      <c r="T270" s="94" t="str">
        <f t="array" ref="T270">IFERROR(IF($O270=0,"",INDEX($A$5:$P$5,SMALL(IF(--($A270:$P270&lt;$A$6:$P$6),COLUMN($A$5:$P$5),IF($A270:$P270="غ",COLUMN($A$5:$P$5))),COLUMNS($A$7:D270)))),"")</f>
        <v/>
      </c>
      <c r="U270" s="94" t="str">
        <f t="array" ref="U270">IFERROR(IF($O270=0,"",INDEX($A$5:$P$5,SMALL(IF(--($A270:$P270&lt;$A$6:$P$6),COLUMN($A$5:$P$5),IF($A270:$P270="غ",COLUMN($A$5:$P$5))),COLUMNS($A$7:E270)))),"")</f>
        <v/>
      </c>
      <c r="V270" s="94" t="str">
        <f t="array" ref="V270">IFERROR(IF($O270=0,"",INDEX($A$5:$P$5,SMALL(IF(--($A270:$P270&lt;$A$6:$P$6),COLUMN($A$5:$P$5),IF($A270:$P270="غ",COLUMN($A$5:$P$5))),COLUMNS($A$7:F270)))),"")</f>
        <v/>
      </c>
      <c r="W270" s="94" t="str">
        <f t="array" ref="W270">IFERROR(IF($O270=0,"",INDEX($A$5:$P$5,SMALL(IF(--($A270:$P270&lt;$A$6:$P$6),COLUMN($A$5:$P$5),IF($A270:$P270="غ",COLUMN($A$5:$P$5))),COLUMNS($A$7:G270)))),"")</f>
        <v/>
      </c>
      <c r="X270" s="94" t="str">
        <f t="array" ref="X270">IFERROR(IF($O270=0,"",INDEX($A$5:$P$5,SMALL(IF(--($A270:$P270&lt;$A$6:$P$6),COLUMN($A$5:$P$5),IF($A270:$P270="غ",COLUMN($A$5:$P$5))),COLUMNS($A$7:H270)))),"")</f>
        <v/>
      </c>
      <c r="Y270" s="94" t="str">
        <f t="array" ref="Y270">IFERROR(IF($O270=0,"",INDEX($A$5:$P$5,SMALL(IF(--($A270:$P270&lt;$A$6:$P$6),COLUMN($A$5:$P$5),IF($A270:$P270="غ",COLUMN($A$5:$P$5))),COLUMNS($A$7:I270)))),"")</f>
        <v/>
      </c>
      <c r="Z270" s="94" t="str">
        <f t="array" ref="Z270">IFERROR(IF($O270=0,"",INDEX($A$5:$P$5,SMALL(IF(--($A270:$P270&lt;$A$6:$P$6),COLUMN($A$5:$P$5),IF($A270:$P270="غ",COLUMN($A$5:$P$5))),COLUMNS($A$7:J270)))),"")</f>
        <v/>
      </c>
      <c r="AA270" s="94" t="str">
        <f t="array" ref="AA270">IFERROR(IF($O270=0,"",INDEX($A$5:$P$5,SMALL(IF(--($A270:$P270&lt;$A$6:$P$6),COLUMN($A$5:$P$5),IF($A270:$P270="غ",COLUMN($A$5:$P$5))),COLUMNS($A$7:K270)))),"")</f>
        <v/>
      </c>
      <c r="AB270" s="94" t="str">
        <f t="array" ref="AB270">IFERROR(IF($O270=0,"",INDEX($A$5:$P$5,SMALL(IF(--($A270:$P270&lt;$A$6:$P$6),COLUMN($A$5:$P$5),IF($A270:$P270="غ",COLUMN($A$5:$P$5))),COLUMNS($A$7:L270)))),"")</f>
        <v/>
      </c>
      <c r="AC270" s="94" t="str">
        <f t="array" ref="AC270">IFERROR(IF($O270=0,"",INDEX($A$5:$P$5,SMALL(IF(--($A270:$P270&lt;$A$6:$P$6),COLUMN($A$5:$P$5),IF($A270:$P270="غ",COLUMN($A$5:$P$5))),COLUMNS($A$7:M270)))),"")</f>
        <v/>
      </c>
      <c r="AD270" s="94" t="str">
        <f t="array" ref="AD270">IFERROR(IF($O270=0,"",INDEX($A$5:$P$5,SMALL(IF(--($A270:$P270&lt;$A$6:$P$6),COLUMN($A$5:$P$5),IF($A270:$P270="غ",COLUMN($A$5:$P$5))),COLUMNS($A$7:N270)))),"")</f>
        <v/>
      </c>
      <c r="AE270" s="94" t="str">
        <f t="array" ref="AE270">IFERROR(IF($O270=0,"",INDEX($A$5:$P$5,SMALL(IF(--($A270:$P270&lt;$A$6:$P$6),COLUMN($A$5:$P$5),IF($A270:$P270="غ",COLUMN($A$5:$P$5))),COLUMNS($A$7:O270)))),"")</f>
        <v/>
      </c>
    </row>
    <row r="271" spans="1:31">
      <c r="A271" s="98">
        <f>ورقة1!P273</f>
        <v>0</v>
      </c>
      <c r="B271" s="98">
        <f>ورقة1!R273</f>
        <v>0</v>
      </c>
      <c r="C271" s="98">
        <f>ورقة1!T273</f>
        <v>0</v>
      </c>
      <c r="D271" s="98">
        <f>ورقة1!V273</f>
        <v>0</v>
      </c>
      <c r="E271" s="98">
        <f>ورقة1!X273</f>
        <v>0</v>
      </c>
      <c r="F271" s="98">
        <f>ورقة1!AA273</f>
        <v>0</v>
      </c>
      <c r="G271" s="98">
        <f>ورقة1!AD273</f>
        <v>0</v>
      </c>
      <c r="H271" s="98">
        <f>ورقة1!AG273</f>
        <v>0</v>
      </c>
      <c r="I271" s="98">
        <f>ورقة1!AJ273</f>
        <v>0</v>
      </c>
      <c r="J271" s="98">
        <f>ورقة1!AM273</f>
        <v>0</v>
      </c>
      <c r="K271" s="98">
        <f>ورقة1!AP273</f>
        <v>0</v>
      </c>
      <c r="L271" s="98">
        <f>ورقة1!AS273</f>
        <v>0</v>
      </c>
      <c r="M271" s="98">
        <f>ورقة1!AV273</f>
        <v>0</v>
      </c>
      <c r="N271" s="98">
        <f>ورقة1!AX273</f>
        <v>0</v>
      </c>
      <c r="O271" s="98">
        <f>ورقة1!AZ273</f>
        <v>0</v>
      </c>
      <c r="P271" s="98">
        <f>ورقة1!BA273</f>
        <v>0</v>
      </c>
      <c r="Q271" s="94" t="str">
        <f t="array" ref="Q271">IFERROR(IF($O271=0,"",INDEX($A$5:$P$5,SMALL(IF(--($A271:$P271&lt;$A$6:$P$6),COLUMN($A$5:$P$5),IF($A271:$P271="غ",COLUMN($A$5:$P$5))),COLUMNS($A$7:A271)))),"")</f>
        <v/>
      </c>
      <c r="R271" s="94" t="str">
        <f t="array" ref="R271">IFERROR(IF($O271=0,"",INDEX($A$5:$P$5,SMALL(IF(--($A271:$P271&lt;$A$6:$P$6),COLUMN($A$5:$P$5),IF($A271:$P271="غ",COLUMN($A$5:$P$5))),COLUMNS($A$7:B271)))),"")</f>
        <v/>
      </c>
      <c r="S271" s="94" t="str">
        <f t="array" ref="S271">IFERROR(IF($O271=0,"",INDEX($A$5:$P$5,SMALL(IF(--($A271:$P271&lt;$A$6:$P$6),COLUMN($A$5:$P$5),IF($A271:$P271="غ",COLUMN($A$5:$P$5))),COLUMNS($A$7:C271)))),"")</f>
        <v/>
      </c>
      <c r="T271" s="94" t="str">
        <f t="array" ref="T271">IFERROR(IF($O271=0,"",INDEX($A$5:$P$5,SMALL(IF(--($A271:$P271&lt;$A$6:$P$6),COLUMN($A$5:$P$5),IF($A271:$P271="غ",COLUMN($A$5:$P$5))),COLUMNS($A$7:D271)))),"")</f>
        <v/>
      </c>
      <c r="U271" s="94" t="str">
        <f t="array" ref="U271">IFERROR(IF($O271=0,"",INDEX($A$5:$P$5,SMALL(IF(--($A271:$P271&lt;$A$6:$P$6),COLUMN($A$5:$P$5),IF($A271:$P271="غ",COLUMN($A$5:$P$5))),COLUMNS($A$7:E271)))),"")</f>
        <v/>
      </c>
      <c r="V271" s="94" t="str">
        <f t="array" ref="V271">IFERROR(IF($O271=0,"",INDEX($A$5:$P$5,SMALL(IF(--($A271:$P271&lt;$A$6:$P$6),COLUMN($A$5:$P$5),IF($A271:$P271="غ",COLUMN($A$5:$P$5))),COLUMNS($A$7:F271)))),"")</f>
        <v/>
      </c>
      <c r="W271" s="94" t="str">
        <f t="array" ref="W271">IFERROR(IF($O271=0,"",INDEX($A$5:$P$5,SMALL(IF(--($A271:$P271&lt;$A$6:$P$6),COLUMN($A$5:$P$5),IF($A271:$P271="غ",COLUMN($A$5:$P$5))),COLUMNS($A$7:G271)))),"")</f>
        <v/>
      </c>
      <c r="X271" s="94" t="str">
        <f t="array" ref="X271">IFERROR(IF($O271=0,"",INDEX($A$5:$P$5,SMALL(IF(--($A271:$P271&lt;$A$6:$P$6),COLUMN($A$5:$P$5),IF($A271:$P271="غ",COLUMN($A$5:$P$5))),COLUMNS($A$7:H271)))),"")</f>
        <v/>
      </c>
      <c r="Y271" s="94" t="str">
        <f t="array" ref="Y271">IFERROR(IF($O271=0,"",INDEX($A$5:$P$5,SMALL(IF(--($A271:$P271&lt;$A$6:$P$6),COLUMN($A$5:$P$5),IF($A271:$P271="غ",COLUMN($A$5:$P$5))),COLUMNS($A$7:I271)))),"")</f>
        <v/>
      </c>
      <c r="Z271" s="94" t="str">
        <f t="array" ref="Z271">IFERROR(IF($O271=0,"",INDEX($A$5:$P$5,SMALL(IF(--($A271:$P271&lt;$A$6:$P$6),COLUMN($A$5:$P$5),IF($A271:$P271="غ",COLUMN($A$5:$P$5))),COLUMNS($A$7:J271)))),"")</f>
        <v/>
      </c>
      <c r="AA271" s="94" t="str">
        <f t="array" ref="AA271">IFERROR(IF($O271=0,"",INDEX($A$5:$P$5,SMALL(IF(--($A271:$P271&lt;$A$6:$P$6),COLUMN($A$5:$P$5),IF($A271:$P271="غ",COLUMN($A$5:$P$5))),COLUMNS($A$7:K271)))),"")</f>
        <v/>
      </c>
      <c r="AB271" s="94" t="str">
        <f t="array" ref="AB271">IFERROR(IF($O271=0,"",INDEX($A$5:$P$5,SMALL(IF(--($A271:$P271&lt;$A$6:$P$6),COLUMN($A$5:$P$5),IF($A271:$P271="غ",COLUMN($A$5:$P$5))),COLUMNS($A$7:L271)))),"")</f>
        <v/>
      </c>
      <c r="AC271" s="94" t="str">
        <f t="array" ref="AC271">IFERROR(IF($O271=0,"",INDEX($A$5:$P$5,SMALL(IF(--($A271:$P271&lt;$A$6:$P$6),COLUMN($A$5:$P$5),IF($A271:$P271="غ",COLUMN($A$5:$P$5))),COLUMNS($A$7:M271)))),"")</f>
        <v/>
      </c>
      <c r="AD271" s="94" t="str">
        <f t="array" ref="AD271">IFERROR(IF($O271=0,"",INDEX($A$5:$P$5,SMALL(IF(--($A271:$P271&lt;$A$6:$P$6),COLUMN($A$5:$P$5),IF($A271:$P271="غ",COLUMN($A$5:$P$5))),COLUMNS($A$7:N271)))),"")</f>
        <v/>
      </c>
      <c r="AE271" s="94" t="str">
        <f t="array" ref="AE271">IFERROR(IF($O271=0,"",INDEX($A$5:$P$5,SMALL(IF(--($A271:$P271&lt;$A$6:$P$6),COLUMN($A$5:$P$5),IF($A271:$P271="غ",COLUMN($A$5:$P$5))),COLUMNS($A$7:O271)))),"")</f>
        <v/>
      </c>
    </row>
    <row r="272" spans="1:31">
      <c r="A272" s="98">
        <f>ورقة1!P274</f>
        <v>0</v>
      </c>
      <c r="B272" s="98">
        <f>ورقة1!R274</f>
        <v>0</v>
      </c>
      <c r="C272" s="98">
        <f>ورقة1!T274</f>
        <v>0</v>
      </c>
      <c r="D272" s="98">
        <f>ورقة1!V274</f>
        <v>0</v>
      </c>
      <c r="E272" s="98">
        <f>ورقة1!X274</f>
        <v>0</v>
      </c>
      <c r="F272" s="98">
        <f>ورقة1!AA274</f>
        <v>0</v>
      </c>
      <c r="G272" s="98">
        <f>ورقة1!AD274</f>
        <v>0</v>
      </c>
      <c r="H272" s="98">
        <f>ورقة1!AG274</f>
        <v>0</v>
      </c>
      <c r="I272" s="98">
        <f>ورقة1!AJ274</f>
        <v>0</v>
      </c>
      <c r="J272" s="98">
        <f>ورقة1!AM274</f>
        <v>0</v>
      </c>
      <c r="K272" s="98">
        <f>ورقة1!AP274</f>
        <v>0</v>
      </c>
      <c r="L272" s="98">
        <f>ورقة1!AS274</f>
        <v>0</v>
      </c>
      <c r="M272" s="98">
        <f>ورقة1!AV274</f>
        <v>0</v>
      </c>
      <c r="N272" s="98">
        <f>ورقة1!AX274</f>
        <v>0</v>
      </c>
      <c r="O272" s="98">
        <f>ورقة1!AZ274</f>
        <v>0</v>
      </c>
      <c r="P272" s="98">
        <f>ورقة1!BA274</f>
        <v>0</v>
      </c>
      <c r="Q272" s="94" t="str">
        <f t="array" ref="Q272">IFERROR(IF($O272=0,"",INDEX($A$5:$P$5,SMALL(IF(--($A272:$P272&lt;$A$6:$P$6),COLUMN($A$5:$P$5),IF($A272:$P272="غ",COLUMN($A$5:$P$5))),COLUMNS($A$7:A272)))),"")</f>
        <v/>
      </c>
      <c r="R272" s="94" t="str">
        <f t="array" ref="R272">IFERROR(IF($O272=0,"",INDEX($A$5:$P$5,SMALL(IF(--($A272:$P272&lt;$A$6:$P$6),COLUMN($A$5:$P$5),IF($A272:$P272="غ",COLUMN($A$5:$P$5))),COLUMNS($A$7:B272)))),"")</f>
        <v/>
      </c>
      <c r="S272" s="94" t="str">
        <f t="array" ref="S272">IFERROR(IF($O272=0,"",INDEX($A$5:$P$5,SMALL(IF(--($A272:$P272&lt;$A$6:$P$6),COLUMN($A$5:$P$5),IF($A272:$P272="غ",COLUMN($A$5:$P$5))),COLUMNS($A$7:C272)))),"")</f>
        <v/>
      </c>
      <c r="T272" s="94" t="str">
        <f t="array" ref="T272">IFERROR(IF($O272=0,"",INDEX($A$5:$P$5,SMALL(IF(--($A272:$P272&lt;$A$6:$P$6),COLUMN($A$5:$P$5),IF($A272:$P272="غ",COLUMN($A$5:$P$5))),COLUMNS($A$7:D272)))),"")</f>
        <v/>
      </c>
      <c r="U272" s="94" t="str">
        <f t="array" ref="U272">IFERROR(IF($O272=0,"",INDEX($A$5:$P$5,SMALL(IF(--($A272:$P272&lt;$A$6:$P$6),COLUMN($A$5:$P$5),IF($A272:$P272="غ",COLUMN($A$5:$P$5))),COLUMNS($A$7:E272)))),"")</f>
        <v/>
      </c>
      <c r="V272" s="94" t="str">
        <f t="array" ref="V272">IFERROR(IF($O272=0,"",INDEX($A$5:$P$5,SMALL(IF(--($A272:$P272&lt;$A$6:$P$6),COLUMN($A$5:$P$5),IF($A272:$P272="غ",COLUMN($A$5:$P$5))),COLUMNS($A$7:F272)))),"")</f>
        <v/>
      </c>
      <c r="W272" s="94" t="str">
        <f t="array" ref="W272">IFERROR(IF($O272=0,"",INDEX($A$5:$P$5,SMALL(IF(--($A272:$P272&lt;$A$6:$P$6),COLUMN($A$5:$P$5),IF($A272:$P272="غ",COLUMN($A$5:$P$5))),COLUMNS($A$7:G272)))),"")</f>
        <v/>
      </c>
      <c r="X272" s="94" t="str">
        <f t="array" ref="X272">IFERROR(IF($O272=0,"",INDEX($A$5:$P$5,SMALL(IF(--($A272:$P272&lt;$A$6:$P$6),COLUMN($A$5:$P$5),IF($A272:$P272="غ",COLUMN($A$5:$P$5))),COLUMNS($A$7:H272)))),"")</f>
        <v/>
      </c>
      <c r="Y272" s="94" t="str">
        <f t="array" ref="Y272">IFERROR(IF($O272=0,"",INDEX($A$5:$P$5,SMALL(IF(--($A272:$P272&lt;$A$6:$P$6),COLUMN($A$5:$P$5),IF($A272:$P272="غ",COLUMN($A$5:$P$5))),COLUMNS($A$7:I272)))),"")</f>
        <v/>
      </c>
      <c r="Z272" s="94" t="str">
        <f t="array" ref="Z272">IFERROR(IF($O272=0,"",INDEX($A$5:$P$5,SMALL(IF(--($A272:$P272&lt;$A$6:$P$6),COLUMN($A$5:$P$5),IF($A272:$P272="غ",COLUMN($A$5:$P$5))),COLUMNS($A$7:J272)))),"")</f>
        <v/>
      </c>
      <c r="AA272" s="94" t="str">
        <f t="array" ref="AA272">IFERROR(IF($O272=0,"",INDEX($A$5:$P$5,SMALL(IF(--($A272:$P272&lt;$A$6:$P$6),COLUMN($A$5:$P$5),IF($A272:$P272="غ",COLUMN($A$5:$P$5))),COLUMNS($A$7:K272)))),"")</f>
        <v/>
      </c>
      <c r="AB272" s="94" t="str">
        <f t="array" ref="AB272">IFERROR(IF($O272=0,"",INDEX($A$5:$P$5,SMALL(IF(--($A272:$P272&lt;$A$6:$P$6),COLUMN($A$5:$P$5),IF($A272:$P272="غ",COLUMN($A$5:$P$5))),COLUMNS($A$7:L272)))),"")</f>
        <v/>
      </c>
      <c r="AC272" s="94" t="str">
        <f t="array" ref="AC272">IFERROR(IF($O272=0,"",INDEX($A$5:$P$5,SMALL(IF(--($A272:$P272&lt;$A$6:$P$6),COLUMN($A$5:$P$5),IF($A272:$P272="غ",COLUMN($A$5:$P$5))),COLUMNS($A$7:M272)))),"")</f>
        <v/>
      </c>
      <c r="AD272" s="94" t="str">
        <f t="array" ref="AD272">IFERROR(IF($O272=0,"",INDEX($A$5:$P$5,SMALL(IF(--($A272:$P272&lt;$A$6:$P$6),COLUMN($A$5:$P$5),IF($A272:$P272="غ",COLUMN($A$5:$P$5))),COLUMNS($A$7:N272)))),"")</f>
        <v/>
      </c>
      <c r="AE272" s="94" t="str">
        <f t="array" ref="AE272">IFERROR(IF($O272=0,"",INDEX($A$5:$P$5,SMALL(IF(--($A272:$P272&lt;$A$6:$P$6),COLUMN($A$5:$P$5),IF($A272:$P272="غ",COLUMN($A$5:$P$5))),COLUMNS($A$7:O272)))),"")</f>
        <v/>
      </c>
    </row>
    <row r="273" spans="1:31">
      <c r="A273" s="98">
        <f>ورقة1!P275</f>
        <v>0</v>
      </c>
      <c r="B273" s="98">
        <f>ورقة1!R275</f>
        <v>0</v>
      </c>
      <c r="C273" s="98">
        <f>ورقة1!T275</f>
        <v>0</v>
      </c>
      <c r="D273" s="98">
        <f>ورقة1!V275</f>
        <v>0</v>
      </c>
      <c r="E273" s="98">
        <f>ورقة1!X275</f>
        <v>0</v>
      </c>
      <c r="F273" s="98">
        <f>ورقة1!AA275</f>
        <v>0</v>
      </c>
      <c r="G273" s="98">
        <f>ورقة1!AD275</f>
        <v>0</v>
      </c>
      <c r="H273" s="98">
        <f>ورقة1!AG275</f>
        <v>0</v>
      </c>
      <c r="I273" s="98">
        <f>ورقة1!AJ275</f>
        <v>0</v>
      </c>
      <c r="J273" s="98">
        <f>ورقة1!AM275</f>
        <v>0</v>
      </c>
      <c r="K273" s="98">
        <f>ورقة1!AP275</f>
        <v>0</v>
      </c>
      <c r="L273" s="98">
        <f>ورقة1!AS275</f>
        <v>0</v>
      </c>
      <c r="M273" s="98">
        <f>ورقة1!AV275</f>
        <v>0</v>
      </c>
      <c r="N273" s="98">
        <f>ورقة1!AX275</f>
        <v>0</v>
      </c>
      <c r="O273" s="98">
        <f>ورقة1!AZ275</f>
        <v>0</v>
      </c>
      <c r="P273" s="98">
        <f>ورقة1!BA275</f>
        <v>0</v>
      </c>
      <c r="Q273" s="94" t="str">
        <f t="array" ref="Q273">IFERROR(IF($O273=0,"",INDEX($A$5:$P$5,SMALL(IF(--($A273:$P273&lt;$A$6:$P$6),COLUMN($A$5:$P$5),IF($A273:$P273="غ",COLUMN($A$5:$P$5))),COLUMNS($A$7:A273)))),"")</f>
        <v/>
      </c>
      <c r="R273" s="94" t="str">
        <f t="array" ref="R273">IFERROR(IF($O273=0,"",INDEX($A$5:$P$5,SMALL(IF(--($A273:$P273&lt;$A$6:$P$6),COLUMN($A$5:$P$5),IF($A273:$P273="غ",COLUMN($A$5:$P$5))),COLUMNS($A$7:B273)))),"")</f>
        <v/>
      </c>
      <c r="S273" s="94" t="str">
        <f t="array" ref="S273">IFERROR(IF($O273=0,"",INDEX($A$5:$P$5,SMALL(IF(--($A273:$P273&lt;$A$6:$P$6),COLUMN($A$5:$P$5),IF($A273:$P273="غ",COLUMN($A$5:$P$5))),COLUMNS($A$7:C273)))),"")</f>
        <v/>
      </c>
      <c r="T273" s="94" t="str">
        <f t="array" ref="T273">IFERROR(IF($O273=0,"",INDEX($A$5:$P$5,SMALL(IF(--($A273:$P273&lt;$A$6:$P$6),COLUMN($A$5:$P$5),IF($A273:$P273="غ",COLUMN($A$5:$P$5))),COLUMNS($A$7:D273)))),"")</f>
        <v/>
      </c>
      <c r="U273" s="94" t="str">
        <f t="array" ref="U273">IFERROR(IF($O273=0,"",INDEX($A$5:$P$5,SMALL(IF(--($A273:$P273&lt;$A$6:$P$6),COLUMN($A$5:$P$5),IF($A273:$P273="غ",COLUMN($A$5:$P$5))),COLUMNS($A$7:E273)))),"")</f>
        <v/>
      </c>
      <c r="V273" s="94" t="str">
        <f t="array" ref="V273">IFERROR(IF($O273=0,"",INDEX($A$5:$P$5,SMALL(IF(--($A273:$P273&lt;$A$6:$P$6),COLUMN($A$5:$P$5),IF($A273:$P273="غ",COLUMN($A$5:$P$5))),COLUMNS($A$7:F273)))),"")</f>
        <v/>
      </c>
      <c r="W273" s="94" t="str">
        <f t="array" ref="W273">IFERROR(IF($O273=0,"",INDEX($A$5:$P$5,SMALL(IF(--($A273:$P273&lt;$A$6:$P$6),COLUMN($A$5:$P$5),IF($A273:$P273="غ",COLUMN($A$5:$P$5))),COLUMNS($A$7:G273)))),"")</f>
        <v/>
      </c>
      <c r="X273" s="94" t="str">
        <f t="array" ref="X273">IFERROR(IF($O273=0,"",INDEX($A$5:$P$5,SMALL(IF(--($A273:$P273&lt;$A$6:$P$6),COLUMN($A$5:$P$5),IF($A273:$P273="غ",COLUMN($A$5:$P$5))),COLUMNS($A$7:H273)))),"")</f>
        <v/>
      </c>
      <c r="Y273" s="94" t="str">
        <f t="array" ref="Y273">IFERROR(IF($O273=0,"",INDEX($A$5:$P$5,SMALL(IF(--($A273:$P273&lt;$A$6:$P$6),COLUMN($A$5:$P$5),IF($A273:$P273="غ",COLUMN($A$5:$P$5))),COLUMNS($A$7:I273)))),"")</f>
        <v/>
      </c>
      <c r="Z273" s="94" t="str">
        <f t="array" ref="Z273">IFERROR(IF($O273=0,"",INDEX($A$5:$P$5,SMALL(IF(--($A273:$P273&lt;$A$6:$P$6),COLUMN($A$5:$P$5),IF($A273:$P273="غ",COLUMN($A$5:$P$5))),COLUMNS($A$7:J273)))),"")</f>
        <v/>
      </c>
      <c r="AA273" s="94" t="str">
        <f t="array" ref="AA273">IFERROR(IF($O273=0,"",INDEX($A$5:$P$5,SMALL(IF(--($A273:$P273&lt;$A$6:$P$6),COLUMN($A$5:$P$5),IF($A273:$P273="غ",COLUMN($A$5:$P$5))),COLUMNS($A$7:K273)))),"")</f>
        <v/>
      </c>
      <c r="AB273" s="94" t="str">
        <f t="array" ref="AB273">IFERROR(IF($O273=0,"",INDEX($A$5:$P$5,SMALL(IF(--($A273:$P273&lt;$A$6:$P$6),COLUMN($A$5:$P$5),IF($A273:$P273="غ",COLUMN($A$5:$P$5))),COLUMNS($A$7:L273)))),"")</f>
        <v/>
      </c>
      <c r="AC273" s="94" t="str">
        <f t="array" ref="AC273">IFERROR(IF($O273=0,"",INDEX($A$5:$P$5,SMALL(IF(--($A273:$P273&lt;$A$6:$P$6),COLUMN($A$5:$P$5),IF($A273:$P273="غ",COLUMN($A$5:$P$5))),COLUMNS($A$7:M273)))),"")</f>
        <v/>
      </c>
      <c r="AD273" s="94" t="str">
        <f t="array" ref="AD273">IFERROR(IF($O273=0,"",INDEX($A$5:$P$5,SMALL(IF(--($A273:$P273&lt;$A$6:$P$6),COLUMN($A$5:$P$5),IF($A273:$P273="غ",COLUMN($A$5:$P$5))),COLUMNS($A$7:N273)))),"")</f>
        <v/>
      </c>
      <c r="AE273" s="94" t="str">
        <f t="array" ref="AE273">IFERROR(IF($O273=0,"",INDEX($A$5:$P$5,SMALL(IF(--($A273:$P273&lt;$A$6:$P$6),COLUMN($A$5:$P$5),IF($A273:$P273="غ",COLUMN($A$5:$P$5))),COLUMNS($A$7:O273)))),"")</f>
        <v/>
      </c>
    </row>
    <row r="274" spans="1:31">
      <c r="A274" s="98">
        <f>ورقة1!P276</f>
        <v>0</v>
      </c>
      <c r="B274" s="98">
        <f>ورقة1!R276</f>
        <v>0</v>
      </c>
      <c r="C274" s="98">
        <f>ورقة1!T276</f>
        <v>0</v>
      </c>
      <c r="D274" s="98">
        <f>ورقة1!V276</f>
        <v>0</v>
      </c>
      <c r="E274" s="98">
        <f>ورقة1!X276</f>
        <v>0</v>
      </c>
      <c r="F274" s="98">
        <f>ورقة1!AA276</f>
        <v>0</v>
      </c>
      <c r="G274" s="98">
        <f>ورقة1!AD276</f>
        <v>0</v>
      </c>
      <c r="H274" s="98">
        <f>ورقة1!AG276</f>
        <v>0</v>
      </c>
      <c r="I274" s="98">
        <f>ورقة1!AJ276</f>
        <v>0</v>
      </c>
      <c r="J274" s="98">
        <f>ورقة1!AM276</f>
        <v>0</v>
      </c>
      <c r="K274" s="98">
        <f>ورقة1!AP276</f>
        <v>0</v>
      </c>
      <c r="L274" s="98">
        <f>ورقة1!AS276</f>
        <v>0</v>
      </c>
      <c r="M274" s="98">
        <f>ورقة1!AV276</f>
        <v>0</v>
      </c>
      <c r="N274" s="98">
        <f>ورقة1!AX276</f>
        <v>0</v>
      </c>
      <c r="O274" s="98">
        <f>ورقة1!AZ276</f>
        <v>0</v>
      </c>
      <c r="P274" s="98">
        <f>ورقة1!BA276</f>
        <v>0</v>
      </c>
      <c r="Q274" s="94" t="str">
        <f t="array" ref="Q274">IFERROR(IF($O274=0,"",INDEX($A$5:$P$5,SMALL(IF(--($A274:$P274&lt;$A$6:$P$6),COLUMN($A$5:$P$5),IF($A274:$P274="غ",COLUMN($A$5:$P$5))),COLUMNS($A$7:A274)))),"")</f>
        <v/>
      </c>
      <c r="R274" s="94" t="str">
        <f t="array" ref="R274">IFERROR(IF($O274=0,"",INDEX($A$5:$P$5,SMALL(IF(--($A274:$P274&lt;$A$6:$P$6),COLUMN($A$5:$P$5),IF($A274:$P274="غ",COLUMN($A$5:$P$5))),COLUMNS($A$7:B274)))),"")</f>
        <v/>
      </c>
      <c r="S274" s="94" t="str">
        <f t="array" ref="S274">IFERROR(IF($O274=0,"",INDEX($A$5:$P$5,SMALL(IF(--($A274:$P274&lt;$A$6:$P$6),COLUMN($A$5:$P$5),IF($A274:$P274="غ",COLUMN($A$5:$P$5))),COLUMNS($A$7:C274)))),"")</f>
        <v/>
      </c>
      <c r="T274" s="94" t="str">
        <f t="array" ref="T274">IFERROR(IF($O274=0,"",INDEX($A$5:$P$5,SMALL(IF(--($A274:$P274&lt;$A$6:$P$6),COLUMN($A$5:$P$5),IF($A274:$P274="غ",COLUMN($A$5:$P$5))),COLUMNS($A$7:D274)))),"")</f>
        <v/>
      </c>
      <c r="U274" s="94" t="str">
        <f t="array" ref="U274">IFERROR(IF($O274=0,"",INDEX($A$5:$P$5,SMALL(IF(--($A274:$P274&lt;$A$6:$P$6),COLUMN($A$5:$P$5),IF($A274:$P274="غ",COLUMN($A$5:$P$5))),COLUMNS($A$7:E274)))),"")</f>
        <v/>
      </c>
      <c r="V274" s="94" t="str">
        <f t="array" ref="V274">IFERROR(IF($O274=0,"",INDEX($A$5:$P$5,SMALL(IF(--($A274:$P274&lt;$A$6:$P$6),COLUMN($A$5:$P$5),IF($A274:$P274="غ",COLUMN($A$5:$P$5))),COLUMNS($A$7:F274)))),"")</f>
        <v/>
      </c>
      <c r="W274" s="94" t="str">
        <f t="array" ref="W274">IFERROR(IF($O274=0,"",INDEX($A$5:$P$5,SMALL(IF(--($A274:$P274&lt;$A$6:$P$6),COLUMN($A$5:$P$5),IF($A274:$P274="غ",COLUMN($A$5:$P$5))),COLUMNS($A$7:G274)))),"")</f>
        <v/>
      </c>
      <c r="X274" s="94" t="str">
        <f t="array" ref="X274">IFERROR(IF($O274=0,"",INDEX($A$5:$P$5,SMALL(IF(--($A274:$P274&lt;$A$6:$P$6),COLUMN($A$5:$P$5),IF($A274:$P274="غ",COLUMN($A$5:$P$5))),COLUMNS($A$7:H274)))),"")</f>
        <v/>
      </c>
      <c r="Y274" s="94" t="str">
        <f t="array" ref="Y274">IFERROR(IF($O274=0,"",INDEX($A$5:$P$5,SMALL(IF(--($A274:$P274&lt;$A$6:$P$6),COLUMN($A$5:$P$5),IF($A274:$P274="غ",COLUMN($A$5:$P$5))),COLUMNS($A$7:I274)))),"")</f>
        <v/>
      </c>
      <c r="Z274" s="94" t="str">
        <f t="array" ref="Z274">IFERROR(IF($O274=0,"",INDEX($A$5:$P$5,SMALL(IF(--($A274:$P274&lt;$A$6:$P$6),COLUMN($A$5:$P$5),IF($A274:$P274="غ",COLUMN($A$5:$P$5))),COLUMNS($A$7:J274)))),"")</f>
        <v/>
      </c>
      <c r="AA274" s="94" t="str">
        <f t="array" ref="AA274">IFERROR(IF($O274=0,"",INDEX($A$5:$P$5,SMALL(IF(--($A274:$P274&lt;$A$6:$P$6),COLUMN($A$5:$P$5),IF($A274:$P274="غ",COLUMN($A$5:$P$5))),COLUMNS($A$7:K274)))),"")</f>
        <v/>
      </c>
      <c r="AB274" s="94" t="str">
        <f t="array" ref="AB274">IFERROR(IF($O274=0,"",INDEX($A$5:$P$5,SMALL(IF(--($A274:$P274&lt;$A$6:$P$6),COLUMN($A$5:$P$5),IF($A274:$P274="غ",COLUMN($A$5:$P$5))),COLUMNS($A$7:L274)))),"")</f>
        <v/>
      </c>
      <c r="AC274" s="94" t="str">
        <f t="array" ref="AC274">IFERROR(IF($O274=0,"",INDEX($A$5:$P$5,SMALL(IF(--($A274:$P274&lt;$A$6:$P$6),COLUMN($A$5:$P$5),IF($A274:$P274="غ",COLUMN($A$5:$P$5))),COLUMNS($A$7:M274)))),"")</f>
        <v/>
      </c>
      <c r="AD274" s="94" t="str">
        <f t="array" ref="AD274">IFERROR(IF($O274=0,"",INDEX($A$5:$P$5,SMALL(IF(--($A274:$P274&lt;$A$6:$P$6),COLUMN($A$5:$P$5),IF($A274:$P274="غ",COLUMN($A$5:$P$5))),COLUMNS($A$7:N274)))),"")</f>
        <v/>
      </c>
      <c r="AE274" s="94" t="str">
        <f t="array" ref="AE274">IFERROR(IF($O274=0,"",INDEX($A$5:$P$5,SMALL(IF(--($A274:$P274&lt;$A$6:$P$6),COLUMN($A$5:$P$5),IF($A274:$P274="غ",COLUMN($A$5:$P$5))),COLUMNS($A$7:O274)))),"")</f>
        <v/>
      </c>
    </row>
    <row r="275" spans="1:31">
      <c r="A275" s="98">
        <f>ورقة1!P277</f>
        <v>0</v>
      </c>
      <c r="B275" s="98">
        <f>ورقة1!R277</f>
        <v>0</v>
      </c>
      <c r="C275" s="98">
        <f>ورقة1!T277</f>
        <v>0</v>
      </c>
      <c r="D275" s="98">
        <f>ورقة1!V277</f>
        <v>0</v>
      </c>
      <c r="E275" s="98">
        <f>ورقة1!X277</f>
        <v>0</v>
      </c>
      <c r="F275" s="98">
        <f>ورقة1!AA277</f>
        <v>0</v>
      </c>
      <c r="G275" s="98">
        <f>ورقة1!AD277</f>
        <v>0</v>
      </c>
      <c r="H275" s="98">
        <f>ورقة1!AG277</f>
        <v>0</v>
      </c>
      <c r="I275" s="98">
        <f>ورقة1!AJ277</f>
        <v>0</v>
      </c>
      <c r="J275" s="98">
        <f>ورقة1!AM277</f>
        <v>0</v>
      </c>
      <c r="K275" s="98">
        <f>ورقة1!AP277</f>
        <v>0</v>
      </c>
      <c r="L275" s="98">
        <f>ورقة1!AS277</f>
        <v>0</v>
      </c>
      <c r="M275" s="98">
        <f>ورقة1!AV277</f>
        <v>0</v>
      </c>
      <c r="N275" s="98">
        <f>ورقة1!AX277</f>
        <v>0</v>
      </c>
      <c r="O275" s="98">
        <f>ورقة1!AZ277</f>
        <v>0</v>
      </c>
      <c r="P275" s="98">
        <f>ورقة1!BA277</f>
        <v>0</v>
      </c>
      <c r="Q275" s="94" t="str">
        <f t="array" ref="Q275">IFERROR(IF($O275=0,"",INDEX($A$5:$P$5,SMALL(IF(--($A275:$P275&lt;$A$6:$P$6),COLUMN($A$5:$P$5),IF($A275:$P275="غ",COLUMN($A$5:$P$5))),COLUMNS($A$7:A275)))),"")</f>
        <v/>
      </c>
      <c r="R275" s="94" t="str">
        <f t="array" ref="R275">IFERROR(IF($O275=0,"",INDEX($A$5:$P$5,SMALL(IF(--($A275:$P275&lt;$A$6:$P$6),COLUMN($A$5:$P$5),IF($A275:$P275="غ",COLUMN($A$5:$P$5))),COLUMNS($A$7:B275)))),"")</f>
        <v/>
      </c>
      <c r="S275" s="94" t="str">
        <f t="array" ref="S275">IFERROR(IF($O275=0,"",INDEX($A$5:$P$5,SMALL(IF(--($A275:$P275&lt;$A$6:$P$6),COLUMN($A$5:$P$5),IF($A275:$P275="غ",COLUMN($A$5:$P$5))),COLUMNS($A$7:C275)))),"")</f>
        <v/>
      </c>
      <c r="T275" s="94" t="str">
        <f t="array" ref="T275">IFERROR(IF($O275=0,"",INDEX($A$5:$P$5,SMALL(IF(--($A275:$P275&lt;$A$6:$P$6),COLUMN($A$5:$P$5),IF($A275:$P275="غ",COLUMN($A$5:$P$5))),COLUMNS($A$7:D275)))),"")</f>
        <v/>
      </c>
      <c r="U275" s="94" t="str">
        <f t="array" ref="U275">IFERROR(IF($O275=0,"",INDEX($A$5:$P$5,SMALL(IF(--($A275:$P275&lt;$A$6:$P$6),COLUMN($A$5:$P$5),IF($A275:$P275="غ",COLUMN($A$5:$P$5))),COLUMNS($A$7:E275)))),"")</f>
        <v/>
      </c>
      <c r="V275" s="94" t="str">
        <f t="array" ref="V275">IFERROR(IF($O275=0,"",INDEX($A$5:$P$5,SMALL(IF(--($A275:$P275&lt;$A$6:$P$6),COLUMN($A$5:$P$5),IF($A275:$P275="غ",COLUMN($A$5:$P$5))),COLUMNS($A$7:F275)))),"")</f>
        <v/>
      </c>
      <c r="W275" s="94" t="str">
        <f t="array" ref="W275">IFERROR(IF($O275=0,"",INDEX($A$5:$P$5,SMALL(IF(--($A275:$P275&lt;$A$6:$P$6),COLUMN($A$5:$P$5),IF($A275:$P275="غ",COLUMN($A$5:$P$5))),COLUMNS($A$7:G275)))),"")</f>
        <v/>
      </c>
      <c r="X275" s="94" t="str">
        <f t="array" ref="X275">IFERROR(IF($O275=0,"",INDEX($A$5:$P$5,SMALL(IF(--($A275:$P275&lt;$A$6:$P$6),COLUMN($A$5:$P$5),IF($A275:$P275="غ",COLUMN($A$5:$P$5))),COLUMNS($A$7:H275)))),"")</f>
        <v/>
      </c>
      <c r="Y275" s="94" t="str">
        <f t="array" ref="Y275">IFERROR(IF($O275=0,"",INDEX($A$5:$P$5,SMALL(IF(--($A275:$P275&lt;$A$6:$P$6),COLUMN($A$5:$P$5),IF($A275:$P275="غ",COLUMN($A$5:$P$5))),COLUMNS($A$7:I275)))),"")</f>
        <v/>
      </c>
      <c r="Z275" s="94" t="str">
        <f t="array" ref="Z275">IFERROR(IF($O275=0,"",INDEX($A$5:$P$5,SMALL(IF(--($A275:$P275&lt;$A$6:$P$6),COLUMN($A$5:$P$5),IF($A275:$P275="غ",COLUMN($A$5:$P$5))),COLUMNS($A$7:J275)))),"")</f>
        <v/>
      </c>
      <c r="AA275" s="94" t="str">
        <f t="array" ref="AA275">IFERROR(IF($O275=0,"",INDEX($A$5:$P$5,SMALL(IF(--($A275:$P275&lt;$A$6:$P$6),COLUMN($A$5:$P$5),IF($A275:$P275="غ",COLUMN($A$5:$P$5))),COLUMNS($A$7:K275)))),"")</f>
        <v/>
      </c>
      <c r="AB275" s="94" t="str">
        <f t="array" ref="AB275">IFERROR(IF($O275=0,"",INDEX($A$5:$P$5,SMALL(IF(--($A275:$P275&lt;$A$6:$P$6),COLUMN($A$5:$P$5),IF($A275:$P275="غ",COLUMN($A$5:$P$5))),COLUMNS($A$7:L275)))),"")</f>
        <v/>
      </c>
      <c r="AC275" s="94" t="str">
        <f t="array" ref="AC275">IFERROR(IF($O275=0,"",INDEX($A$5:$P$5,SMALL(IF(--($A275:$P275&lt;$A$6:$P$6),COLUMN($A$5:$P$5),IF($A275:$P275="غ",COLUMN($A$5:$P$5))),COLUMNS($A$7:M275)))),"")</f>
        <v/>
      </c>
      <c r="AD275" s="94" t="str">
        <f t="array" ref="AD275">IFERROR(IF($O275=0,"",INDEX($A$5:$P$5,SMALL(IF(--($A275:$P275&lt;$A$6:$P$6),COLUMN($A$5:$P$5),IF($A275:$P275="غ",COLUMN($A$5:$P$5))),COLUMNS($A$7:N275)))),"")</f>
        <v/>
      </c>
      <c r="AE275" s="94" t="str">
        <f t="array" ref="AE275">IFERROR(IF($O275=0,"",INDEX($A$5:$P$5,SMALL(IF(--($A275:$P275&lt;$A$6:$P$6),COLUMN($A$5:$P$5),IF($A275:$P275="غ",COLUMN($A$5:$P$5))),COLUMNS($A$7:O275)))),"")</f>
        <v/>
      </c>
    </row>
    <row r="276" spans="1:31">
      <c r="A276" s="98">
        <f>ورقة1!P278</f>
        <v>0</v>
      </c>
      <c r="B276" s="98">
        <f>ورقة1!R278</f>
        <v>0</v>
      </c>
      <c r="C276" s="98">
        <f>ورقة1!T278</f>
        <v>0</v>
      </c>
      <c r="D276" s="98">
        <f>ورقة1!V278</f>
        <v>0</v>
      </c>
      <c r="E276" s="98">
        <f>ورقة1!X278</f>
        <v>0</v>
      </c>
      <c r="F276" s="98">
        <f>ورقة1!AA278</f>
        <v>0</v>
      </c>
      <c r="G276" s="98">
        <f>ورقة1!AD278</f>
        <v>0</v>
      </c>
      <c r="H276" s="98">
        <f>ورقة1!AG278</f>
        <v>0</v>
      </c>
      <c r="I276" s="98">
        <f>ورقة1!AJ278</f>
        <v>0</v>
      </c>
      <c r="J276" s="98">
        <f>ورقة1!AM278</f>
        <v>0</v>
      </c>
      <c r="K276" s="98">
        <f>ورقة1!AP278</f>
        <v>0</v>
      </c>
      <c r="L276" s="98">
        <f>ورقة1!AS278</f>
        <v>0</v>
      </c>
      <c r="M276" s="98">
        <f>ورقة1!AV278</f>
        <v>0</v>
      </c>
      <c r="N276" s="98">
        <f>ورقة1!AX278</f>
        <v>0</v>
      </c>
      <c r="O276" s="98">
        <f>ورقة1!AZ278</f>
        <v>0</v>
      </c>
      <c r="P276" s="98">
        <f>ورقة1!BA278</f>
        <v>0</v>
      </c>
      <c r="Q276" s="94" t="str">
        <f t="array" ref="Q276">IFERROR(IF($O276=0,"",INDEX($A$5:$P$5,SMALL(IF(--($A276:$P276&lt;$A$6:$P$6),COLUMN($A$5:$P$5),IF($A276:$P276="غ",COLUMN($A$5:$P$5))),COLUMNS($A$7:A276)))),"")</f>
        <v/>
      </c>
      <c r="R276" s="94" t="str">
        <f t="array" ref="R276">IFERROR(IF($O276=0,"",INDEX($A$5:$P$5,SMALL(IF(--($A276:$P276&lt;$A$6:$P$6),COLUMN($A$5:$P$5),IF($A276:$P276="غ",COLUMN($A$5:$P$5))),COLUMNS($A$7:B276)))),"")</f>
        <v/>
      </c>
      <c r="S276" s="94" t="str">
        <f t="array" ref="S276">IFERROR(IF($O276=0,"",INDEX($A$5:$P$5,SMALL(IF(--($A276:$P276&lt;$A$6:$P$6),COLUMN($A$5:$P$5),IF($A276:$P276="غ",COLUMN($A$5:$P$5))),COLUMNS($A$7:C276)))),"")</f>
        <v/>
      </c>
      <c r="T276" s="94" t="str">
        <f t="array" ref="T276">IFERROR(IF($O276=0,"",INDEX($A$5:$P$5,SMALL(IF(--($A276:$P276&lt;$A$6:$P$6),COLUMN($A$5:$P$5),IF($A276:$P276="غ",COLUMN($A$5:$P$5))),COLUMNS($A$7:D276)))),"")</f>
        <v/>
      </c>
      <c r="U276" s="94" t="str">
        <f t="array" ref="U276">IFERROR(IF($O276=0,"",INDEX($A$5:$P$5,SMALL(IF(--($A276:$P276&lt;$A$6:$P$6),COLUMN($A$5:$P$5),IF($A276:$P276="غ",COLUMN($A$5:$P$5))),COLUMNS($A$7:E276)))),"")</f>
        <v/>
      </c>
      <c r="V276" s="94" t="str">
        <f t="array" ref="V276">IFERROR(IF($O276=0,"",INDEX($A$5:$P$5,SMALL(IF(--($A276:$P276&lt;$A$6:$P$6),COLUMN($A$5:$P$5),IF($A276:$P276="غ",COLUMN($A$5:$P$5))),COLUMNS($A$7:F276)))),"")</f>
        <v/>
      </c>
      <c r="W276" s="94" t="str">
        <f t="array" ref="W276">IFERROR(IF($O276=0,"",INDEX($A$5:$P$5,SMALL(IF(--($A276:$P276&lt;$A$6:$P$6),COLUMN($A$5:$P$5),IF($A276:$P276="غ",COLUMN($A$5:$P$5))),COLUMNS($A$7:G276)))),"")</f>
        <v/>
      </c>
      <c r="X276" s="94" t="str">
        <f t="array" ref="X276">IFERROR(IF($O276=0,"",INDEX($A$5:$P$5,SMALL(IF(--($A276:$P276&lt;$A$6:$P$6),COLUMN($A$5:$P$5),IF($A276:$P276="غ",COLUMN($A$5:$P$5))),COLUMNS($A$7:H276)))),"")</f>
        <v/>
      </c>
      <c r="Y276" s="94" t="str">
        <f t="array" ref="Y276">IFERROR(IF($O276=0,"",INDEX($A$5:$P$5,SMALL(IF(--($A276:$P276&lt;$A$6:$P$6),COLUMN($A$5:$P$5),IF($A276:$P276="غ",COLUMN($A$5:$P$5))),COLUMNS($A$7:I276)))),"")</f>
        <v/>
      </c>
      <c r="Z276" s="94" t="str">
        <f t="array" ref="Z276">IFERROR(IF($O276=0,"",INDEX($A$5:$P$5,SMALL(IF(--($A276:$P276&lt;$A$6:$P$6),COLUMN($A$5:$P$5),IF($A276:$P276="غ",COLUMN($A$5:$P$5))),COLUMNS($A$7:J276)))),"")</f>
        <v/>
      </c>
      <c r="AA276" s="94" t="str">
        <f t="array" ref="AA276">IFERROR(IF($O276=0,"",INDEX($A$5:$P$5,SMALL(IF(--($A276:$P276&lt;$A$6:$P$6),COLUMN($A$5:$P$5),IF($A276:$P276="غ",COLUMN($A$5:$P$5))),COLUMNS($A$7:K276)))),"")</f>
        <v/>
      </c>
      <c r="AB276" s="94" t="str">
        <f t="array" ref="AB276">IFERROR(IF($O276=0,"",INDEX($A$5:$P$5,SMALL(IF(--($A276:$P276&lt;$A$6:$P$6),COLUMN($A$5:$P$5),IF($A276:$P276="غ",COLUMN($A$5:$P$5))),COLUMNS($A$7:L276)))),"")</f>
        <v/>
      </c>
      <c r="AC276" s="94" t="str">
        <f t="array" ref="AC276">IFERROR(IF($O276=0,"",INDEX($A$5:$P$5,SMALL(IF(--($A276:$P276&lt;$A$6:$P$6),COLUMN($A$5:$P$5),IF($A276:$P276="غ",COLUMN($A$5:$P$5))),COLUMNS($A$7:M276)))),"")</f>
        <v/>
      </c>
      <c r="AD276" s="94" t="str">
        <f t="array" ref="AD276">IFERROR(IF($O276=0,"",INDEX($A$5:$P$5,SMALL(IF(--($A276:$P276&lt;$A$6:$P$6),COLUMN($A$5:$P$5),IF($A276:$P276="غ",COLUMN($A$5:$P$5))),COLUMNS($A$7:N276)))),"")</f>
        <v/>
      </c>
      <c r="AE276" s="94" t="str">
        <f t="array" ref="AE276">IFERROR(IF($O276=0,"",INDEX($A$5:$P$5,SMALL(IF(--($A276:$P276&lt;$A$6:$P$6),COLUMN($A$5:$P$5),IF($A276:$P276="غ",COLUMN($A$5:$P$5))),COLUMNS($A$7:O276)))),"")</f>
        <v/>
      </c>
    </row>
    <row r="277" spans="1:31">
      <c r="A277" s="98">
        <f>ورقة1!P279</f>
        <v>0</v>
      </c>
      <c r="B277" s="98">
        <f>ورقة1!R279</f>
        <v>0</v>
      </c>
      <c r="C277" s="98">
        <f>ورقة1!T279</f>
        <v>0</v>
      </c>
      <c r="D277" s="98">
        <f>ورقة1!V279</f>
        <v>0</v>
      </c>
      <c r="E277" s="98">
        <f>ورقة1!X279</f>
        <v>0</v>
      </c>
      <c r="F277" s="98">
        <f>ورقة1!AA279</f>
        <v>0</v>
      </c>
      <c r="G277" s="98">
        <f>ورقة1!AD279</f>
        <v>0</v>
      </c>
      <c r="H277" s="98">
        <f>ورقة1!AG279</f>
        <v>0</v>
      </c>
      <c r="I277" s="98">
        <f>ورقة1!AJ279</f>
        <v>0</v>
      </c>
      <c r="J277" s="98">
        <f>ورقة1!AM279</f>
        <v>0</v>
      </c>
      <c r="K277" s="98">
        <f>ورقة1!AP279</f>
        <v>0</v>
      </c>
      <c r="L277" s="98">
        <f>ورقة1!AS279</f>
        <v>0</v>
      </c>
      <c r="M277" s="98">
        <f>ورقة1!AV279</f>
        <v>0</v>
      </c>
      <c r="N277" s="98">
        <f>ورقة1!AX279</f>
        <v>0</v>
      </c>
      <c r="O277" s="98">
        <f>ورقة1!AZ279</f>
        <v>0</v>
      </c>
      <c r="P277" s="98">
        <f>ورقة1!BA279</f>
        <v>0</v>
      </c>
      <c r="Q277" s="94" t="str">
        <f t="array" ref="Q277">IFERROR(IF($O277=0,"",INDEX($A$5:$P$5,SMALL(IF(--($A277:$P277&lt;$A$6:$P$6),COLUMN($A$5:$P$5),IF($A277:$P277="غ",COLUMN($A$5:$P$5))),COLUMNS($A$7:A277)))),"")</f>
        <v/>
      </c>
      <c r="R277" s="94" t="str">
        <f t="array" ref="R277">IFERROR(IF($O277=0,"",INDEX($A$5:$P$5,SMALL(IF(--($A277:$P277&lt;$A$6:$P$6),COLUMN($A$5:$P$5),IF($A277:$P277="غ",COLUMN($A$5:$P$5))),COLUMNS($A$7:B277)))),"")</f>
        <v/>
      </c>
      <c r="S277" s="94" t="str">
        <f t="array" ref="S277">IFERROR(IF($O277=0,"",INDEX($A$5:$P$5,SMALL(IF(--($A277:$P277&lt;$A$6:$P$6),COLUMN($A$5:$P$5),IF($A277:$P277="غ",COLUMN($A$5:$P$5))),COLUMNS($A$7:C277)))),"")</f>
        <v/>
      </c>
      <c r="T277" s="94" t="str">
        <f t="array" ref="T277">IFERROR(IF($O277=0,"",INDEX($A$5:$P$5,SMALL(IF(--($A277:$P277&lt;$A$6:$P$6),COLUMN($A$5:$P$5),IF($A277:$P277="غ",COLUMN($A$5:$P$5))),COLUMNS($A$7:D277)))),"")</f>
        <v/>
      </c>
      <c r="U277" s="94" t="str">
        <f t="array" ref="U277">IFERROR(IF($O277=0,"",INDEX($A$5:$P$5,SMALL(IF(--($A277:$P277&lt;$A$6:$P$6),COLUMN($A$5:$P$5),IF($A277:$P277="غ",COLUMN($A$5:$P$5))),COLUMNS($A$7:E277)))),"")</f>
        <v/>
      </c>
      <c r="V277" s="94" t="str">
        <f t="array" ref="V277">IFERROR(IF($O277=0,"",INDEX($A$5:$P$5,SMALL(IF(--($A277:$P277&lt;$A$6:$P$6),COLUMN($A$5:$P$5),IF($A277:$P277="غ",COLUMN($A$5:$P$5))),COLUMNS($A$7:F277)))),"")</f>
        <v/>
      </c>
      <c r="W277" s="94" t="str">
        <f t="array" ref="W277">IFERROR(IF($O277=0,"",INDEX($A$5:$P$5,SMALL(IF(--($A277:$P277&lt;$A$6:$P$6),COLUMN($A$5:$P$5),IF($A277:$P277="غ",COLUMN($A$5:$P$5))),COLUMNS($A$7:G277)))),"")</f>
        <v/>
      </c>
      <c r="X277" s="94" t="str">
        <f t="array" ref="X277">IFERROR(IF($O277=0,"",INDEX($A$5:$P$5,SMALL(IF(--($A277:$P277&lt;$A$6:$P$6),COLUMN($A$5:$P$5),IF($A277:$P277="غ",COLUMN($A$5:$P$5))),COLUMNS($A$7:H277)))),"")</f>
        <v/>
      </c>
      <c r="Y277" s="94" t="str">
        <f t="array" ref="Y277">IFERROR(IF($O277=0,"",INDEX($A$5:$P$5,SMALL(IF(--($A277:$P277&lt;$A$6:$P$6),COLUMN($A$5:$P$5),IF($A277:$P277="غ",COLUMN($A$5:$P$5))),COLUMNS($A$7:I277)))),"")</f>
        <v/>
      </c>
      <c r="Z277" s="94" t="str">
        <f t="array" ref="Z277">IFERROR(IF($O277=0,"",INDEX($A$5:$P$5,SMALL(IF(--($A277:$P277&lt;$A$6:$P$6),COLUMN($A$5:$P$5),IF($A277:$P277="غ",COLUMN($A$5:$P$5))),COLUMNS($A$7:J277)))),"")</f>
        <v/>
      </c>
      <c r="AA277" s="94" t="str">
        <f t="array" ref="AA277">IFERROR(IF($O277=0,"",INDEX($A$5:$P$5,SMALL(IF(--($A277:$P277&lt;$A$6:$P$6),COLUMN($A$5:$P$5),IF($A277:$P277="غ",COLUMN($A$5:$P$5))),COLUMNS($A$7:K277)))),"")</f>
        <v/>
      </c>
      <c r="AB277" s="94" t="str">
        <f t="array" ref="AB277">IFERROR(IF($O277=0,"",INDEX($A$5:$P$5,SMALL(IF(--($A277:$P277&lt;$A$6:$P$6),COLUMN($A$5:$P$5),IF($A277:$P277="غ",COLUMN($A$5:$P$5))),COLUMNS($A$7:L277)))),"")</f>
        <v/>
      </c>
      <c r="AC277" s="94" t="str">
        <f t="array" ref="AC277">IFERROR(IF($O277=0,"",INDEX($A$5:$P$5,SMALL(IF(--($A277:$P277&lt;$A$6:$P$6),COLUMN($A$5:$P$5),IF($A277:$P277="غ",COLUMN($A$5:$P$5))),COLUMNS($A$7:M277)))),"")</f>
        <v/>
      </c>
      <c r="AD277" s="94" t="str">
        <f t="array" ref="AD277">IFERROR(IF($O277=0,"",INDEX($A$5:$P$5,SMALL(IF(--($A277:$P277&lt;$A$6:$P$6),COLUMN($A$5:$P$5),IF($A277:$P277="غ",COLUMN($A$5:$P$5))),COLUMNS($A$7:N277)))),"")</f>
        <v/>
      </c>
      <c r="AE277" s="94" t="str">
        <f t="array" ref="AE277">IFERROR(IF($O277=0,"",INDEX($A$5:$P$5,SMALL(IF(--($A277:$P277&lt;$A$6:$P$6),COLUMN($A$5:$P$5),IF($A277:$P277="غ",COLUMN($A$5:$P$5))),COLUMNS($A$7:O277)))),"")</f>
        <v/>
      </c>
    </row>
    <row r="278" spans="1:31">
      <c r="A278" s="98">
        <f>ورقة1!P280</f>
        <v>0</v>
      </c>
      <c r="B278" s="98">
        <f>ورقة1!R280</f>
        <v>0</v>
      </c>
      <c r="C278" s="98">
        <f>ورقة1!T280</f>
        <v>0</v>
      </c>
      <c r="D278" s="98">
        <f>ورقة1!V280</f>
        <v>0</v>
      </c>
      <c r="E278" s="98">
        <f>ورقة1!X280</f>
        <v>0</v>
      </c>
      <c r="F278" s="98">
        <f>ورقة1!AA280</f>
        <v>0</v>
      </c>
      <c r="G278" s="98">
        <f>ورقة1!AD280</f>
        <v>0</v>
      </c>
      <c r="H278" s="98">
        <f>ورقة1!AG280</f>
        <v>0</v>
      </c>
      <c r="I278" s="98">
        <f>ورقة1!AJ280</f>
        <v>0</v>
      </c>
      <c r="J278" s="98">
        <f>ورقة1!AM280</f>
        <v>0</v>
      </c>
      <c r="K278" s="98">
        <f>ورقة1!AP280</f>
        <v>0</v>
      </c>
      <c r="L278" s="98">
        <f>ورقة1!AS280</f>
        <v>0</v>
      </c>
      <c r="M278" s="98">
        <f>ورقة1!AV280</f>
        <v>0</v>
      </c>
      <c r="N278" s="98">
        <f>ورقة1!AX280</f>
        <v>0</v>
      </c>
      <c r="O278" s="98">
        <f>ورقة1!AZ280</f>
        <v>0</v>
      </c>
      <c r="P278" s="98">
        <f>ورقة1!BA280</f>
        <v>0</v>
      </c>
      <c r="Q278" s="94" t="str">
        <f t="array" ref="Q278">IFERROR(IF($O278=0,"",INDEX($A$5:$P$5,SMALL(IF(--($A278:$P278&lt;$A$6:$P$6),COLUMN($A$5:$P$5),IF($A278:$P278="غ",COLUMN($A$5:$P$5))),COLUMNS($A$7:A278)))),"")</f>
        <v/>
      </c>
      <c r="R278" s="94" t="str">
        <f t="array" ref="R278">IFERROR(IF($O278=0,"",INDEX($A$5:$P$5,SMALL(IF(--($A278:$P278&lt;$A$6:$P$6),COLUMN($A$5:$P$5),IF($A278:$P278="غ",COLUMN($A$5:$P$5))),COLUMNS($A$7:B278)))),"")</f>
        <v/>
      </c>
      <c r="S278" s="94" t="str">
        <f t="array" ref="S278">IFERROR(IF($O278=0,"",INDEX($A$5:$P$5,SMALL(IF(--($A278:$P278&lt;$A$6:$P$6),COLUMN($A$5:$P$5),IF($A278:$P278="غ",COLUMN($A$5:$P$5))),COLUMNS($A$7:C278)))),"")</f>
        <v/>
      </c>
      <c r="T278" s="94" t="str">
        <f t="array" ref="T278">IFERROR(IF($O278=0,"",INDEX($A$5:$P$5,SMALL(IF(--($A278:$P278&lt;$A$6:$P$6),COLUMN($A$5:$P$5),IF($A278:$P278="غ",COLUMN($A$5:$P$5))),COLUMNS($A$7:D278)))),"")</f>
        <v/>
      </c>
      <c r="U278" s="94" t="str">
        <f t="array" ref="U278">IFERROR(IF($O278=0,"",INDEX($A$5:$P$5,SMALL(IF(--($A278:$P278&lt;$A$6:$P$6),COLUMN($A$5:$P$5),IF($A278:$P278="غ",COLUMN($A$5:$P$5))),COLUMNS($A$7:E278)))),"")</f>
        <v/>
      </c>
      <c r="V278" s="94" t="str">
        <f t="array" ref="V278">IFERROR(IF($O278=0,"",INDEX($A$5:$P$5,SMALL(IF(--($A278:$P278&lt;$A$6:$P$6),COLUMN($A$5:$P$5),IF($A278:$P278="غ",COLUMN($A$5:$P$5))),COLUMNS($A$7:F278)))),"")</f>
        <v/>
      </c>
      <c r="W278" s="94" t="str">
        <f t="array" ref="W278">IFERROR(IF($O278=0,"",INDEX($A$5:$P$5,SMALL(IF(--($A278:$P278&lt;$A$6:$P$6),COLUMN($A$5:$P$5),IF($A278:$P278="غ",COLUMN($A$5:$P$5))),COLUMNS($A$7:G278)))),"")</f>
        <v/>
      </c>
      <c r="X278" s="94" t="str">
        <f t="array" ref="X278">IFERROR(IF($O278=0,"",INDEX($A$5:$P$5,SMALL(IF(--($A278:$P278&lt;$A$6:$P$6),COLUMN($A$5:$P$5),IF($A278:$P278="غ",COLUMN($A$5:$P$5))),COLUMNS($A$7:H278)))),"")</f>
        <v/>
      </c>
      <c r="Y278" s="94" t="str">
        <f t="array" ref="Y278">IFERROR(IF($O278=0,"",INDEX($A$5:$P$5,SMALL(IF(--($A278:$P278&lt;$A$6:$P$6),COLUMN($A$5:$P$5),IF($A278:$P278="غ",COLUMN($A$5:$P$5))),COLUMNS($A$7:I278)))),"")</f>
        <v/>
      </c>
      <c r="Z278" s="94" t="str">
        <f t="array" ref="Z278">IFERROR(IF($O278=0,"",INDEX($A$5:$P$5,SMALL(IF(--($A278:$P278&lt;$A$6:$P$6),COLUMN($A$5:$P$5),IF($A278:$P278="غ",COLUMN($A$5:$P$5))),COLUMNS($A$7:J278)))),"")</f>
        <v/>
      </c>
      <c r="AA278" s="94" t="str">
        <f t="array" ref="AA278">IFERROR(IF($O278=0,"",INDEX($A$5:$P$5,SMALL(IF(--($A278:$P278&lt;$A$6:$P$6),COLUMN($A$5:$P$5),IF($A278:$P278="غ",COLUMN($A$5:$P$5))),COLUMNS($A$7:K278)))),"")</f>
        <v/>
      </c>
      <c r="AB278" s="94" t="str">
        <f t="array" ref="AB278">IFERROR(IF($O278=0,"",INDEX($A$5:$P$5,SMALL(IF(--($A278:$P278&lt;$A$6:$P$6),COLUMN($A$5:$P$5),IF($A278:$P278="غ",COLUMN($A$5:$P$5))),COLUMNS($A$7:L278)))),"")</f>
        <v/>
      </c>
      <c r="AC278" s="94" t="str">
        <f t="array" ref="AC278">IFERROR(IF($O278=0,"",INDEX($A$5:$P$5,SMALL(IF(--($A278:$P278&lt;$A$6:$P$6),COLUMN($A$5:$P$5),IF($A278:$P278="غ",COLUMN($A$5:$P$5))),COLUMNS($A$7:M278)))),"")</f>
        <v/>
      </c>
      <c r="AD278" s="94" t="str">
        <f t="array" ref="AD278">IFERROR(IF($O278=0,"",INDEX($A$5:$P$5,SMALL(IF(--($A278:$P278&lt;$A$6:$P$6),COLUMN($A$5:$P$5),IF($A278:$P278="غ",COLUMN($A$5:$P$5))),COLUMNS($A$7:N278)))),"")</f>
        <v/>
      </c>
      <c r="AE278" s="94" t="str">
        <f t="array" ref="AE278">IFERROR(IF($O278=0,"",INDEX($A$5:$P$5,SMALL(IF(--($A278:$P278&lt;$A$6:$P$6),COLUMN($A$5:$P$5),IF($A278:$P278="غ",COLUMN($A$5:$P$5))),COLUMNS($A$7:O278)))),"")</f>
        <v/>
      </c>
    </row>
    <row r="279" spans="1:31">
      <c r="A279" s="98">
        <f>ورقة1!P281</f>
        <v>0</v>
      </c>
      <c r="B279" s="98">
        <f>ورقة1!R281</f>
        <v>0</v>
      </c>
      <c r="C279" s="98">
        <f>ورقة1!T281</f>
        <v>0</v>
      </c>
      <c r="D279" s="98">
        <f>ورقة1!V281</f>
        <v>0</v>
      </c>
      <c r="E279" s="98">
        <f>ورقة1!X281</f>
        <v>0</v>
      </c>
      <c r="F279" s="98">
        <f>ورقة1!AA281</f>
        <v>0</v>
      </c>
      <c r="G279" s="98">
        <f>ورقة1!AD281</f>
        <v>0</v>
      </c>
      <c r="H279" s="98">
        <f>ورقة1!AG281</f>
        <v>0</v>
      </c>
      <c r="I279" s="98">
        <f>ورقة1!AJ281</f>
        <v>0</v>
      </c>
      <c r="J279" s="98">
        <f>ورقة1!AM281</f>
        <v>0</v>
      </c>
      <c r="K279" s="98">
        <f>ورقة1!AP281</f>
        <v>0</v>
      </c>
      <c r="L279" s="98">
        <f>ورقة1!AS281</f>
        <v>0</v>
      </c>
      <c r="M279" s="98">
        <f>ورقة1!AV281</f>
        <v>0</v>
      </c>
      <c r="N279" s="98">
        <f>ورقة1!AX281</f>
        <v>0</v>
      </c>
      <c r="O279" s="98">
        <f>ورقة1!AZ281</f>
        <v>0</v>
      </c>
      <c r="P279" s="98">
        <f>ورقة1!BA281</f>
        <v>0</v>
      </c>
      <c r="Q279" s="94" t="str">
        <f t="array" ref="Q279">IFERROR(IF($O279=0,"",INDEX($A$5:$P$5,SMALL(IF(--($A279:$P279&lt;$A$6:$P$6),COLUMN($A$5:$P$5),IF($A279:$P279="غ",COLUMN($A$5:$P$5))),COLUMNS($A$7:A279)))),"")</f>
        <v/>
      </c>
      <c r="R279" s="94" t="str">
        <f t="array" ref="R279">IFERROR(IF($O279=0,"",INDEX($A$5:$P$5,SMALL(IF(--($A279:$P279&lt;$A$6:$P$6),COLUMN($A$5:$P$5),IF($A279:$P279="غ",COLUMN($A$5:$P$5))),COLUMNS($A$7:B279)))),"")</f>
        <v/>
      </c>
      <c r="S279" s="94" t="str">
        <f t="array" ref="S279">IFERROR(IF($O279=0,"",INDEX($A$5:$P$5,SMALL(IF(--($A279:$P279&lt;$A$6:$P$6),COLUMN($A$5:$P$5),IF($A279:$P279="غ",COLUMN($A$5:$P$5))),COLUMNS($A$7:C279)))),"")</f>
        <v/>
      </c>
      <c r="T279" s="94" t="str">
        <f t="array" ref="T279">IFERROR(IF($O279=0,"",INDEX($A$5:$P$5,SMALL(IF(--($A279:$P279&lt;$A$6:$P$6),COLUMN($A$5:$P$5),IF($A279:$P279="غ",COLUMN($A$5:$P$5))),COLUMNS($A$7:D279)))),"")</f>
        <v/>
      </c>
      <c r="U279" s="94" t="str">
        <f t="array" ref="U279">IFERROR(IF($O279=0,"",INDEX($A$5:$P$5,SMALL(IF(--($A279:$P279&lt;$A$6:$P$6),COLUMN($A$5:$P$5),IF($A279:$P279="غ",COLUMN($A$5:$P$5))),COLUMNS($A$7:E279)))),"")</f>
        <v/>
      </c>
      <c r="V279" s="94" t="str">
        <f t="array" ref="V279">IFERROR(IF($O279=0,"",INDEX($A$5:$P$5,SMALL(IF(--($A279:$P279&lt;$A$6:$P$6),COLUMN($A$5:$P$5),IF($A279:$P279="غ",COLUMN($A$5:$P$5))),COLUMNS($A$7:F279)))),"")</f>
        <v/>
      </c>
      <c r="W279" s="94" t="str">
        <f t="array" ref="W279">IFERROR(IF($O279=0,"",INDEX($A$5:$P$5,SMALL(IF(--($A279:$P279&lt;$A$6:$P$6),COLUMN($A$5:$P$5),IF($A279:$P279="غ",COLUMN($A$5:$P$5))),COLUMNS($A$7:G279)))),"")</f>
        <v/>
      </c>
      <c r="X279" s="94" t="str">
        <f t="array" ref="X279">IFERROR(IF($O279=0,"",INDEX($A$5:$P$5,SMALL(IF(--($A279:$P279&lt;$A$6:$P$6),COLUMN($A$5:$P$5),IF($A279:$P279="غ",COLUMN($A$5:$P$5))),COLUMNS($A$7:H279)))),"")</f>
        <v/>
      </c>
      <c r="Y279" s="94" t="str">
        <f t="array" ref="Y279">IFERROR(IF($O279=0,"",INDEX($A$5:$P$5,SMALL(IF(--($A279:$P279&lt;$A$6:$P$6),COLUMN($A$5:$P$5),IF($A279:$P279="غ",COLUMN($A$5:$P$5))),COLUMNS($A$7:I279)))),"")</f>
        <v/>
      </c>
      <c r="Z279" s="94" t="str">
        <f t="array" ref="Z279">IFERROR(IF($O279=0,"",INDEX($A$5:$P$5,SMALL(IF(--($A279:$P279&lt;$A$6:$P$6),COLUMN($A$5:$P$5),IF($A279:$P279="غ",COLUMN($A$5:$P$5))),COLUMNS($A$7:J279)))),"")</f>
        <v/>
      </c>
      <c r="AA279" s="94" t="str">
        <f t="array" ref="AA279">IFERROR(IF($O279=0,"",INDEX($A$5:$P$5,SMALL(IF(--($A279:$P279&lt;$A$6:$P$6),COLUMN($A$5:$P$5),IF($A279:$P279="غ",COLUMN($A$5:$P$5))),COLUMNS($A$7:K279)))),"")</f>
        <v/>
      </c>
      <c r="AB279" s="94" t="str">
        <f t="array" ref="AB279">IFERROR(IF($O279=0,"",INDEX($A$5:$P$5,SMALL(IF(--($A279:$P279&lt;$A$6:$P$6),COLUMN($A$5:$P$5),IF($A279:$P279="غ",COLUMN($A$5:$P$5))),COLUMNS($A$7:L279)))),"")</f>
        <v/>
      </c>
      <c r="AC279" s="94" t="str">
        <f t="array" ref="AC279">IFERROR(IF($O279=0,"",INDEX($A$5:$P$5,SMALL(IF(--($A279:$P279&lt;$A$6:$P$6),COLUMN($A$5:$P$5),IF($A279:$P279="غ",COLUMN($A$5:$P$5))),COLUMNS($A$7:M279)))),"")</f>
        <v/>
      </c>
      <c r="AD279" s="94" t="str">
        <f t="array" ref="AD279">IFERROR(IF($O279=0,"",INDEX($A$5:$P$5,SMALL(IF(--($A279:$P279&lt;$A$6:$P$6),COLUMN($A$5:$P$5),IF($A279:$P279="غ",COLUMN($A$5:$P$5))),COLUMNS($A$7:N279)))),"")</f>
        <v/>
      </c>
      <c r="AE279" s="94" t="str">
        <f t="array" ref="AE279">IFERROR(IF($O279=0,"",INDEX($A$5:$P$5,SMALL(IF(--($A279:$P279&lt;$A$6:$P$6),COLUMN($A$5:$P$5),IF($A279:$P279="غ",COLUMN($A$5:$P$5))),COLUMNS($A$7:O279)))),"")</f>
        <v/>
      </c>
    </row>
    <row r="280" spans="1:31">
      <c r="A280" s="98">
        <f>ورقة1!P282</f>
        <v>0</v>
      </c>
      <c r="B280" s="98">
        <f>ورقة1!R282</f>
        <v>0</v>
      </c>
      <c r="C280" s="98">
        <f>ورقة1!T282</f>
        <v>0</v>
      </c>
      <c r="D280" s="98">
        <f>ورقة1!V282</f>
        <v>0</v>
      </c>
      <c r="E280" s="98">
        <f>ورقة1!X282</f>
        <v>0</v>
      </c>
      <c r="F280" s="98">
        <f>ورقة1!AA282</f>
        <v>0</v>
      </c>
      <c r="G280" s="98">
        <f>ورقة1!AD282</f>
        <v>0</v>
      </c>
      <c r="H280" s="98">
        <f>ورقة1!AG282</f>
        <v>0</v>
      </c>
      <c r="I280" s="98">
        <f>ورقة1!AJ282</f>
        <v>0</v>
      </c>
      <c r="J280" s="98">
        <f>ورقة1!AM282</f>
        <v>0</v>
      </c>
      <c r="K280" s="98">
        <f>ورقة1!AP282</f>
        <v>0</v>
      </c>
      <c r="L280" s="98">
        <f>ورقة1!AS282</f>
        <v>0</v>
      </c>
      <c r="M280" s="98">
        <f>ورقة1!AV282</f>
        <v>0</v>
      </c>
      <c r="N280" s="98">
        <f>ورقة1!AX282</f>
        <v>0</v>
      </c>
      <c r="O280" s="98">
        <f>ورقة1!AZ282</f>
        <v>0</v>
      </c>
      <c r="P280" s="98">
        <f>ورقة1!BA282</f>
        <v>0</v>
      </c>
      <c r="Q280" s="94" t="str">
        <f t="array" ref="Q280">IFERROR(IF($O280=0,"",INDEX($A$5:$P$5,SMALL(IF(--($A280:$P280&lt;$A$6:$P$6),COLUMN($A$5:$P$5),IF($A280:$P280="غ",COLUMN($A$5:$P$5))),COLUMNS($A$7:A280)))),"")</f>
        <v/>
      </c>
      <c r="R280" s="94" t="str">
        <f t="array" ref="R280">IFERROR(IF($O280=0,"",INDEX($A$5:$P$5,SMALL(IF(--($A280:$P280&lt;$A$6:$P$6),COLUMN($A$5:$P$5),IF($A280:$P280="غ",COLUMN($A$5:$P$5))),COLUMNS($A$7:B280)))),"")</f>
        <v/>
      </c>
      <c r="S280" s="94" t="str">
        <f t="array" ref="S280">IFERROR(IF($O280=0,"",INDEX($A$5:$P$5,SMALL(IF(--($A280:$P280&lt;$A$6:$P$6),COLUMN($A$5:$P$5),IF($A280:$P280="غ",COLUMN($A$5:$P$5))),COLUMNS($A$7:C280)))),"")</f>
        <v/>
      </c>
      <c r="T280" s="94" t="str">
        <f t="array" ref="T280">IFERROR(IF($O280=0,"",INDEX($A$5:$P$5,SMALL(IF(--($A280:$P280&lt;$A$6:$P$6),COLUMN($A$5:$P$5),IF($A280:$P280="غ",COLUMN($A$5:$P$5))),COLUMNS($A$7:D280)))),"")</f>
        <v/>
      </c>
      <c r="U280" s="94" t="str">
        <f t="array" ref="U280">IFERROR(IF($O280=0,"",INDEX($A$5:$P$5,SMALL(IF(--($A280:$P280&lt;$A$6:$P$6),COLUMN($A$5:$P$5),IF($A280:$P280="غ",COLUMN($A$5:$P$5))),COLUMNS($A$7:E280)))),"")</f>
        <v/>
      </c>
      <c r="V280" s="94" t="str">
        <f t="array" ref="V280">IFERROR(IF($O280=0,"",INDEX($A$5:$P$5,SMALL(IF(--($A280:$P280&lt;$A$6:$P$6),COLUMN($A$5:$P$5),IF($A280:$P280="غ",COLUMN($A$5:$P$5))),COLUMNS($A$7:F280)))),"")</f>
        <v/>
      </c>
      <c r="W280" s="94" t="str">
        <f t="array" ref="W280">IFERROR(IF($O280=0,"",INDEX($A$5:$P$5,SMALL(IF(--($A280:$P280&lt;$A$6:$P$6),COLUMN($A$5:$P$5),IF($A280:$P280="غ",COLUMN($A$5:$P$5))),COLUMNS($A$7:G280)))),"")</f>
        <v/>
      </c>
      <c r="X280" s="94" t="str">
        <f t="array" ref="X280">IFERROR(IF($O280=0,"",INDEX($A$5:$P$5,SMALL(IF(--($A280:$P280&lt;$A$6:$P$6),COLUMN($A$5:$P$5),IF($A280:$P280="غ",COLUMN($A$5:$P$5))),COLUMNS($A$7:H280)))),"")</f>
        <v/>
      </c>
      <c r="Y280" s="94" t="str">
        <f t="array" ref="Y280">IFERROR(IF($O280=0,"",INDEX($A$5:$P$5,SMALL(IF(--($A280:$P280&lt;$A$6:$P$6),COLUMN($A$5:$P$5),IF($A280:$P280="غ",COLUMN($A$5:$P$5))),COLUMNS($A$7:I280)))),"")</f>
        <v/>
      </c>
      <c r="Z280" s="94" t="str">
        <f t="array" ref="Z280">IFERROR(IF($O280=0,"",INDEX($A$5:$P$5,SMALL(IF(--($A280:$P280&lt;$A$6:$P$6),COLUMN($A$5:$P$5),IF($A280:$P280="غ",COLUMN($A$5:$P$5))),COLUMNS($A$7:J280)))),"")</f>
        <v/>
      </c>
      <c r="AA280" s="94" t="str">
        <f t="array" ref="AA280">IFERROR(IF($O280=0,"",INDEX($A$5:$P$5,SMALL(IF(--($A280:$P280&lt;$A$6:$P$6),COLUMN($A$5:$P$5),IF($A280:$P280="غ",COLUMN($A$5:$P$5))),COLUMNS($A$7:K280)))),"")</f>
        <v/>
      </c>
      <c r="AB280" s="94" t="str">
        <f t="array" ref="AB280">IFERROR(IF($O280=0,"",INDEX($A$5:$P$5,SMALL(IF(--($A280:$P280&lt;$A$6:$P$6),COLUMN($A$5:$P$5),IF($A280:$P280="غ",COLUMN($A$5:$P$5))),COLUMNS($A$7:L280)))),"")</f>
        <v/>
      </c>
      <c r="AC280" s="94" t="str">
        <f t="array" ref="AC280">IFERROR(IF($O280=0,"",INDEX($A$5:$P$5,SMALL(IF(--($A280:$P280&lt;$A$6:$P$6),COLUMN($A$5:$P$5),IF($A280:$P280="غ",COLUMN($A$5:$P$5))),COLUMNS($A$7:M280)))),"")</f>
        <v/>
      </c>
      <c r="AD280" s="94" t="str">
        <f t="array" ref="AD280">IFERROR(IF($O280=0,"",INDEX($A$5:$P$5,SMALL(IF(--($A280:$P280&lt;$A$6:$P$6),COLUMN($A$5:$P$5),IF($A280:$P280="غ",COLUMN($A$5:$P$5))),COLUMNS($A$7:N280)))),"")</f>
        <v/>
      </c>
      <c r="AE280" s="94" t="str">
        <f t="array" ref="AE280">IFERROR(IF($O280=0,"",INDEX($A$5:$P$5,SMALL(IF(--($A280:$P280&lt;$A$6:$P$6),COLUMN($A$5:$P$5),IF($A280:$P280="غ",COLUMN($A$5:$P$5))),COLUMNS($A$7:O280)))),"")</f>
        <v/>
      </c>
    </row>
    <row r="281" spans="1:31">
      <c r="A281" s="98">
        <f>ورقة1!P283</f>
        <v>0</v>
      </c>
      <c r="B281" s="98">
        <f>ورقة1!R283</f>
        <v>0</v>
      </c>
      <c r="C281" s="98">
        <f>ورقة1!T283</f>
        <v>0</v>
      </c>
      <c r="D281" s="98">
        <f>ورقة1!V283</f>
        <v>0</v>
      </c>
      <c r="E281" s="98">
        <f>ورقة1!X283</f>
        <v>0</v>
      </c>
      <c r="F281" s="98">
        <f>ورقة1!AA283</f>
        <v>0</v>
      </c>
      <c r="G281" s="98">
        <f>ورقة1!AD283</f>
        <v>0</v>
      </c>
      <c r="H281" s="98">
        <f>ورقة1!AG283</f>
        <v>0</v>
      </c>
      <c r="I281" s="98">
        <f>ورقة1!AJ283</f>
        <v>0</v>
      </c>
      <c r="J281" s="98">
        <f>ورقة1!AM283</f>
        <v>0</v>
      </c>
      <c r="K281" s="98">
        <f>ورقة1!AP283</f>
        <v>0</v>
      </c>
      <c r="L281" s="98">
        <f>ورقة1!AS283</f>
        <v>0</v>
      </c>
      <c r="M281" s="98">
        <f>ورقة1!AV283</f>
        <v>0</v>
      </c>
      <c r="N281" s="98">
        <f>ورقة1!AX283</f>
        <v>0</v>
      </c>
      <c r="O281" s="98">
        <f>ورقة1!AZ283</f>
        <v>0</v>
      </c>
      <c r="P281" s="98">
        <f>ورقة1!BA283</f>
        <v>0</v>
      </c>
      <c r="Q281" s="94" t="str">
        <f t="array" ref="Q281">IFERROR(IF($O281=0,"",INDEX($A$5:$P$5,SMALL(IF(--($A281:$P281&lt;$A$6:$P$6),COLUMN($A$5:$P$5),IF($A281:$P281="غ",COLUMN($A$5:$P$5))),COLUMNS($A$7:A281)))),"")</f>
        <v/>
      </c>
      <c r="R281" s="94" t="str">
        <f t="array" ref="R281">IFERROR(IF($O281=0,"",INDEX($A$5:$P$5,SMALL(IF(--($A281:$P281&lt;$A$6:$P$6),COLUMN($A$5:$P$5),IF($A281:$P281="غ",COLUMN($A$5:$P$5))),COLUMNS($A$7:B281)))),"")</f>
        <v/>
      </c>
      <c r="S281" s="94" t="str">
        <f t="array" ref="S281">IFERROR(IF($O281=0,"",INDEX($A$5:$P$5,SMALL(IF(--($A281:$P281&lt;$A$6:$P$6),COLUMN($A$5:$P$5),IF($A281:$P281="غ",COLUMN($A$5:$P$5))),COLUMNS($A$7:C281)))),"")</f>
        <v/>
      </c>
      <c r="T281" s="94" t="str">
        <f t="array" ref="T281">IFERROR(IF($O281=0,"",INDEX($A$5:$P$5,SMALL(IF(--($A281:$P281&lt;$A$6:$P$6),COLUMN($A$5:$P$5),IF($A281:$P281="غ",COLUMN($A$5:$P$5))),COLUMNS($A$7:D281)))),"")</f>
        <v/>
      </c>
      <c r="U281" s="94" t="str">
        <f t="array" ref="U281">IFERROR(IF($O281=0,"",INDEX($A$5:$P$5,SMALL(IF(--($A281:$P281&lt;$A$6:$P$6),COLUMN($A$5:$P$5),IF($A281:$P281="غ",COLUMN($A$5:$P$5))),COLUMNS($A$7:E281)))),"")</f>
        <v/>
      </c>
      <c r="V281" s="94" t="str">
        <f t="array" ref="V281">IFERROR(IF($O281=0,"",INDEX($A$5:$P$5,SMALL(IF(--($A281:$P281&lt;$A$6:$P$6),COLUMN($A$5:$P$5),IF($A281:$P281="غ",COLUMN($A$5:$P$5))),COLUMNS($A$7:F281)))),"")</f>
        <v/>
      </c>
      <c r="W281" s="94" t="str">
        <f t="array" ref="W281">IFERROR(IF($O281=0,"",INDEX($A$5:$P$5,SMALL(IF(--($A281:$P281&lt;$A$6:$P$6),COLUMN($A$5:$P$5),IF($A281:$P281="غ",COLUMN($A$5:$P$5))),COLUMNS($A$7:G281)))),"")</f>
        <v/>
      </c>
      <c r="X281" s="94" t="str">
        <f t="array" ref="X281">IFERROR(IF($O281=0,"",INDEX($A$5:$P$5,SMALL(IF(--($A281:$P281&lt;$A$6:$P$6),COLUMN($A$5:$P$5),IF($A281:$P281="غ",COLUMN($A$5:$P$5))),COLUMNS($A$7:H281)))),"")</f>
        <v/>
      </c>
      <c r="Y281" s="94" t="str">
        <f t="array" ref="Y281">IFERROR(IF($O281=0,"",INDEX($A$5:$P$5,SMALL(IF(--($A281:$P281&lt;$A$6:$P$6),COLUMN($A$5:$P$5),IF($A281:$P281="غ",COLUMN($A$5:$P$5))),COLUMNS($A$7:I281)))),"")</f>
        <v/>
      </c>
      <c r="Z281" s="94" t="str">
        <f t="array" ref="Z281">IFERROR(IF($O281=0,"",INDEX($A$5:$P$5,SMALL(IF(--($A281:$P281&lt;$A$6:$P$6),COLUMN($A$5:$P$5),IF($A281:$P281="غ",COLUMN($A$5:$P$5))),COLUMNS($A$7:J281)))),"")</f>
        <v/>
      </c>
      <c r="AA281" s="94" t="str">
        <f t="array" ref="AA281">IFERROR(IF($O281=0,"",INDEX($A$5:$P$5,SMALL(IF(--($A281:$P281&lt;$A$6:$P$6),COLUMN($A$5:$P$5),IF($A281:$P281="غ",COLUMN($A$5:$P$5))),COLUMNS($A$7:K281)))),"")</f>
        <v/>
      </c>
      <c r="AB281" s="94" t="str">
        <f t="array" ref="AB281">IFERROR(IF($O281=0,"",INDEX($A$5:$P$5,SMALL(IF(--($A281:$P281&lt;$A$6:$P$6),COLUMN($A$5:$P$5),IF($A281:$P281="غ",COLUMN($A$5:$P$5))),COLUMNS($A$7:L281)))),"")</f>
        <v/>
      </c>
      <c r="AC281" s="94" t="str">
        <f t="array" ref="AC281">IFERROR(IF($O281=0,"",INDEX($A$5:$P$5,SMALL(IF(--($A281:$P281&lt;$A$6:$P$6),COLUMN($A$5:$P$5),IF($A281:$P281="غ",COLUMN($A$5:$P$5))),COLUMNS($A$7:M281)))),"")</f>
        <v/>
      </c>
      <c r="AD281" s="94" t="str">
        <f t="array" ref="AD281">IFERROR(IF($O281=0,"",INDEX($A$5:$P$5,SMALL(IF(--($A281:$P281&lt;$A$6:$P$6),COLUMN($A$5:$P$5),IF($A281:$P281="غ",COLUMN($A$5:$P$5))),COLUMNS($A$7:N281)))),"")</f>
        <v/>
      </c>
      <c r="AE281" s="94" t="str">
        <f t="array" ref="AE281">IFERROR(IF($O281=0,"",INDEX($A$5:$P$5,SMALL(IF(--($A281:$P281&lt;$A$6:$P$6),COLUMN($A$5:$P$5),IF($A281:$P281="غ",COLUMN($A$5:$P$5))),COLUMNS($A$7:O281)))),"")</f>
        <v/>
      </c>
    </row>
    <row r="282" spans="1:31">
      <c r="A282" s="98">
        <f>ورقة1!P284</f>
        <v>0</v>
      </c>
      <c r="B282" s="98">
        <f>ورقة1!R284</f>
        <v>0</v>
      </c>
      <c r="C282" s="98">
        <f>ورقة1!T284</f>
        <v>0</v>
      </c>
      <c r="D282" s="98">
        <f>ورقة1!V284</f>
        <v>0</v>
      </c>
      <c r="E282" s="98">
        <f>ورقة1!X284</f>
        <v>0</v>
      </c>
      <c r="F282" s="98">
        <f>ورقة1!AA284</f>
        <v>0</v>
      </c>
      <c r="G282" s="98">
        <f>ورقة1!AD284</f>
        <v>0</v>
      </c>
      <c r="H282" s="98">
        <f>ورقة1!AG284</f>
        <v>0</v>
      </c>
      <c r="I282" s="98">
        <f>ورقة1!AJ284</f>
        <v>0</v>
      </c>
      <c r="J282" s="98">
        <f>ورقة1!AM284</f>
        <v>0</v>
      </c>
      <c r="K282" s="98">
        <f>ورقة1!AP284</f>
        <v>0</v>
      </c>
      <c r="L282" s="98">
        <f>ورقة1!AS284</f>
        <v>0</v>
      </c>
      <c r="M282" s="98">
        <f>ورقة1!AV284</f>
        <v>0</v>
      </c>
      <c r="N282" s="98">
        <f>ورقة1!AX284</f>
        <v>0</v>
      </c>
      <c r="O282" s="98">
        <f>ورقة1!AZ284</f>
        <v>0</v>
      </c>
      <c r="P282" s="98">
        <f>ورقة1!BA284</f>
        <v>0</v>
      </c>
      <c r="Q282" s="94" t="str">
        <f t="array" ref="Q282">IFERROR(IF($O282=0,"",INDEX($A$5:$P$5,SMALL(IF(--($A282:$P282&lt;$A$6:$P$6),COLUMN($A$5:$P$5),IF($A282:$P282="غ",COLUMN($A$5:$P$5))),COLUMNS($A$7:A282)))),"")</f>
        <v/>
      </c>
      <c r="R282" s="94" t="str">
        <f t="array" ref="R282">IFERROR(IF($O282=0,"",INDEX($A$5:$P$5,SMALL(IF(--($A282:$P282&lt;$A$6:$P$6),COLUMN($A$5:$P$5),IF($A282:$P282="غ",COLUMN($A$5:$P$5))),COLUMNS($A$7:B282)))),"")</f>
        <v/>
      </c>
      <c r="S282" s="94" t="str">
        <f t="array" ref="S282">IFERROR(IF($O282=0,"",INDEX($A$5:$P$5,SMALL(IF(--($A282:$P282&lt;$A$6:$P$6),COLUMN($A$5:$P$5),IF($A282:$P282="غ",COLUMN($A$5:$P$5))),COLUMNS($A$7:C282)))),"")</f>
        <v/>
      </c>
      <c r="T282" s="94" t="str">
        <f t="array" ref="T282">IFERROR(IF($O282=0,"",INDEX($A$5:$P$5,SMALL(IF(--($A282:$P282&lt;$A$6:$P$6),COLUMN($A$5:$P$5),IF($A282:$P282="غ",COLUMN($A$5:$P$5))),COLUMNS($A$7:D282)))),"")</f>
        <v/>
      </c>
      <c r="U282" s="94" t="str">
        <f t="array" ref="U282">IFERROR(IF($O282=0,"",INDEX($A$5:$P$5,SMALL(IF(--($A282:$P282&lt;$A$6:$P$6),COLUMN($A$5:$P$5),IF($A282:$P282="غ",COLUMN($A$5:$P$5))),COLUMNS($A$7:E282)))),"")</f>
        <v/>
      </c>
      <c r="V282" s="94" t="str">
        <f t="array" ref="V282">IFERROR(IF($O282=0,"",INDEX($A$5:$P$5,SMALL(IF(--($A282:$P282&lt;$A$6:$P$6),COLUMN($A$5:$P$5),IF($A282:$P282="غ",COLUMN($A$5:$P$5))),COLUMNS($A$7:F282)))),"")</f>
        <v/>
      </c>
      <c r="W282" s="94" t="str">
        <f t="array" ref="W282">IFERROR(IF($O282=0,"",INDEX($A$5:$P$5,SMALL(IF(--($A282:$P282&lt;$A$6:$P$6),COLUMN($A$5:$P$5),IF($A282:$P282="غ",COLUMN($A$5:$P$5))),COLUMNS($A$7:G282)))),"")</f>
        <v/>
      </c>
      <c r="X282" s="94" t="str">
        <f t="array" ref="X282">IFERROR(IF($O282=0,"",INDEX($A$5:$P$5,SMALL(IF(--($A282:$P282&lt;$A$6:$P$6),COLUMN($A$5:$P$5),IF($A282:$P282="غ",COLUMN($A$5:$P$5))),COLUMNS($A$7:H282)))),"")</f>
        <v/>
      </c>
      <c r="Y282" s="94" t="str">
        <f t="array" ref="Y282">IFERROR(IF($O282=0,"",INDEX($A$5:$P$5,SMALL(IF(--($A282:$P282&lt;$A$6:$P$6),COLUMN($A$5:$P$5),IF($A282:$P282="غ",COLUMN($A$5:$P$5))),COLUMNS($A$7:I282)))),"")</f>
        <v/>
      </c>
      <c r="Z282" s="94" t="str">
        <f t="array" ref="Z282">IFERROR(IF($O282=0,"",INDEX($A$5:$P$5,SMALL(IF(--($A282:$P282&lt;$A$6:$P$6),COLUMN($A$5:$P$5),IF($A282:$P282="غ",COLUMN($A$5:$P$5))),COLUMNS($A$7:J282)))),"")</f>
        <v/>
      </c>
      <c r="AA282" s="94" t="str">
        <f t="array" ref="AA282">IFERROR(IF($O282=0,"",INDEX($A$5:$P$5,SMALL(IF(--($A282:$P282&lt;$A$6:$P$6),COLUMN($A$5:$P$5),IF($A282:$P282="غ",COLUMN($A$5:$P$5))),COLUMNS($A$7:K282)))),"")</f>
        <v/>
      </c>
      <c r="AB282" s="94" t="str">
        <f t="array" ref="AB282">IFERROR(IF($O282=0,"",INDEX($A$5:$P$5,SMALL(IF(--($A282:$P282&lt;$A$6:$P$6),COLUMN($A$5:$P$5),IF($A282:$P282="غ",COLUMN($A$5:$P$5))),COLUMNS($A$7:L282)))),"")</f>
        <v/>
      </c>
      <c r="AC282" s="94" t="str">
        <f t="array" ref="AC282">IFERROR(IF($O282=0,"",INDEX($A$5:$P$5,SMALL(IF(--($A282:$P282&lt;$A$6:$P$6),COLUMN($A$5:$P$5),IF($A282:$P282="غ",COLUMN($A$5:$P$5))),COLUMNS($A$7:M282)))),"")</f>
        <v/>
      </c>
      <c r="AD282" s="94" t="str">
        <f t="array" ref="AD282">IFERROR(IF($O282=0,"",INDEX($A$5:$P$5,SMALL(IF(--($A282:$P282&lt;$A$6:$P$6),COLUMN($A$5:$P$5),IF($A282:$P282="غ",COLUMN($A$5:$P$5))),COLUMNS($A$7:N282)))),"")</f>
        <v/>
      </c>
      <c r="AE282" s="94" t="str">
        <f t="array" ref="AE282">IFERROR(IF($O282=0,"",INDEX($A$5:$P$5,SMALL(IF(--($A282:$P282&lt;$A$6:$P$6),COLUMN($A$5:$P$5),IF($A282:$P282="غ",COLUMN($A$5:$P$5))),COLUMNS($A$7:O282)))),"")</f>
        <v/>
      </c>
    </row>
    <row r="283" spans="1:31">
      <c r="A283" s="98">
        <f>ورقة1!P285</f>
        <v>0</v>
      </c>
      <c r="B283" s="98">
        <f>ورقة1!R285</f>
        <v>0</v>
      </c>
      <c r="C283" s="98">
        <f>ورقة1!T285</f>
        <v>0</v>
      </c>
      <c r="D283" s="98">
        <f>ورقة1!V285</f>
        <v>0</v>
      </c>
      <c r="E283" s="98">
        <f>ورقة1!X285</f>
        <v>0</v>
      </c>
      <c r="F283" s="98">
        <f>ورقة1!AA285</f>
        <v>0</v>
      </c>
      <c r="G283" s="98">
        <f>ورقة1!AD285</f>
        <v>0</v>
      </c>
      <c r="H283" s="98">
        <f>ورقة1!AG285</f>
        <v>0</v>
      </c>
      <c r="I283" s="98">
        <f>ورقة1!AJ285</f>
        <v>0</v>
      </c>
      <c r="J283" s="98">
        <f>ورقة1!AM285</f>
        <v>0</v>
      </c>
      <c r="K283" s="98">
        <f>ورقة1!AP285</f>
        <v>0</v>
      </c>
      <c r="L283" s="98">
        <f>ورقة1!AS285</f>
        <v>0</v>
      </c>
      <c r="M283" s="98">
        <f>ورقة1!AV285</f>
        <v>0</v>
      </c>
      <c r="N283" s="98">
        <f>ورقة1!AX285</f>
        <v>0</v>
      </c>
      <c r="O283" s="98">
        <f>ورقة1!AZ285</f>
        <v>0</v>
      </c>
      <c r="P283" s="98">
        <f>ورقة1!BA285</f>
        <v>0</v>
      </c>
      <c r="Q283" s="94" t="str">
        <f t="array" ref="Q283">IFERROR(IF($O283=0,"",INDEX($A$5:$P$5,SMALL(IF(--($A283:$P283&lt;$A$6:$P$6),COLUMN($A$5:$P$5),IF($A283:$P283="غ",COLUMN($A$5:$P$5))),COLUMNS($A$7:A283)))),"")</f>
        <v/>
      </c>
      <c r="R283" s="94" t="str">
        <f t="array" ref="R283">IFERROR(IF($O283=0,"",INDEX($A$5:$P$5,SMALL(IF(--($A283:$P283&lt;$A$6:$P$6),COLUMN($A$5:$P$5),IF($A283:$P283="غ",COLUMN($A$5:$P$5))),COLUMNS($A$7:B283)))),"")</f>
        <v/>
      </c>
      <c r="S283" s="94" t="str">
        <f t="array" ref="S283">IFERROR(IF($O283=0,"",INDEX($A$5:$P$5,SMALL(IF(--($A283:$P283&lt;$A$6:$P$6),COLUMN($A$5:$P$5),IF($A283:$P283="غ",COLUMN($A$5:$P$5))),COLUMNS($A$7:C283)))),"")</f>
        <v/>
      </c>
      <c r="T283" s="94" t="str">
        <f t="array" ref="T283">IFERROR(IF($O283=0,"",INDEX($A$5:$P$5,SMALL(IF(--($A283:$P283&lt;$A$6:$P$6),COLUMN($A$5:$P$5),IF($A283:$P283="غ",COLUMN($A$5:$P$5))),COLUMNS($A$7:D283)))),"")</f>
        <v/>
      </c>
      <c r="U283" s="94" t="str">
        <f t="array" ref="U283">IFERROR(IF($O283=0,"",INDEX($A$5:$P$5,SMALL(IF(--($A283:$P283&lt;$A$6:$P$6),COLUMN($A$5:$P$5),IF($A283:$P283="غ",COLUMN($A$5:$P$5))),COLUMNS($A$7:E283)))),"")</f>
        <v/>
      </c>
      <c r="V283" s="94" t="str">
        <f t="array" ref="V283">IFERROR(IF($O283=0,"",INDEX($A$5:$P$5,SMALL(IF(--($A283:$P283&lt;$A$6:$P$6),COLUMN($A$5:$P$5),IF($A283:$P283="غ",COLUMN($A$5:$P$5))),COLUMNS($A$7:F283)))),"")</f>
        <v/>
      </c>
      <c r="W283" s="94" t="str">
        <f t="array" ref="W283">IFERROR(IF($O283=0,"",INDEX($A$5:$P$5,SMALL(IF(--($A283:$P283&lt;$A$6:$P$6),COLUMN($A$5:$P$5),IF($A283:$P283="غ",COLUMN($A$5:$P$5))),COLUMNS($A$7:G283)))),"")</f>
        <v/>
      </c>
      <c r="X283" s="94" t="str">
        <f t="array" ref="X283">IFERROR(IF($O283=0,"",INDEX($A$5:$P$5,SMALL(IF(--($A283:$P283&lt;$A$6:$P$6),COLUMN($A$5:$P$5),IF($A283:$P283="غ",COLUMN($A$5:$P$5))),COLUMNS($A$7:H283)))),"")</f>
        <v/>
      </c>
      <c r="Y283" s="94" t="str">
        <f t="array" ref="Y283">IFERROR(IF($O283=0,"",INDEX($A$5:$P$5,SMALL(IF(--($A283:$P283&lt;$A$6:$P$6),COLUMN($A$5:$P$5),IF($A283:$P283="غ",COLUMN($A$5:$P$5))),COLUMNS($A$7:I283)))),"")</f>
        <v/>
      </c>
      <c r="Z283" s="94" t="str">
        <f t="array" ref="Z283">IFERROR(IF($O283=0,"",INDEX($A$5:$P$5,SMALL(IF(--($A283:$P283&lt;$A$6:$P$6),COLUMN($A$5:$P$5),IF($A283:$P283="غ",COLUMN($A$5:$P$5))),COLUMNS($A$7:J283)))),"")</f>
        <v/>
      </c>
      <c r="AA283" s="94" t="str">
        <f t="array" ref="AA283">IFERROR(IF($O283=0,"",INDEX($A$5:$P$5,SMALL(IF(--($A283:$P283&lt;$A$6:$P$6),COLUMN($A$5:$P$5),IF($A283:$P283="غ",COLUMN($A$5:$P$5))),COLUMNS($A$7:K283)))),"")</f>
        <v/>
      </c>
      <c r="AB283" s="94" t="str">
        <f t="array" ref="AB283">IFERROR(IF($O283=0,"",INDEX($A$5:$P$5,SMALL(IF(--($A283:$P283&lt;$A$6:$P$6),COLUMN($A$5:$P$5),IF($A283:$P283="غ",COLUMN($A$5:$P$5))),COLUMNS($A$7:L283)))),"")</f>
        <v/>
      </c>
      <c r="AC283" s="94" t="str">
        <f t="array" ref="AC283">IFERROR(IF($O283=0,"",INDEX($A$5:$P$5,SMALL(IF(--($A283:$P283&lt;$A$6:$P$6),COLUMN($A$5:$P$5),IF($A283:$P283="غ",COLUMN($A$5:$P$5))),COLUMNS($A$7:M283)))),"")</f>
        <v/>
      </c>
      <c r="AD283" s="94" t="str">
        <f t="array" ref="AD283">IFERROR(IF($O283=0,"",INDEX($A$5:$P$5,SMALL(IF(--($A283:$P283&lt;$A$6:$P$6),COLUMN($A$5:$P$5),IF($A283:$P283="غ",COLUMN($A$5:$P$5))),COLUMNS($A$7:N283)))),"")</f>
        <v/>
      </c>
      <c r="AE283" s="94" t="str">
        <f t="array" ref="AE283">IFERROR(IF($O283=0,"",INDEX($A$5:$P$5,SMALL(IF(--($A283:$P283&lt;$A$6:$P$6),COLUMN($A$5:$P$5),IF($A283:$P283="غ",COLUMN($A$5:$P$5))),COLUMNS($A$7:O283)))),"")</f>
        <v/>
      </c>
    </row>
    <row r="284" spans="1:31">
      <c r="A284" s="98">
        <f>ورقة1!P286</f>
        <v>0</v>
      </c>
      <c r="B284" s="98">
        <f>ورقة1!R286</f>
        <v>0</v>
      </c>
      <c r="C284" s="98">
        <f>ورقة1!T286</f>
        <v>0</v>
      </c>
      <c r="D284" s="98">
        <f>ورقة1!V286</f>
        <v>0</v>
      </c>
      <c r="E284" s="98">
        <f>ورقة1!X286</f>
        <v>0</v>
      </c>
      <c r="F284" s="98">
        <f>ورقة1!AA286</f>
        <v>0</v>
      </c>
      <c r="G284" s="98">
        <f>ورقة1!AD286</f>
        <v>0</v>
      </c>
      <c r="H284" s="98">
        <f>ورقة1!AG286</f>
        <v>0</v>
      </c>
      <c r="I284" s="98">
        <f>ورقة1!AJ286</f>
        <v>0</v>
      </c>
      <c r="J284" s="98">
        <f>ورقة1!AM286</f>
        <v>0</v>
      </c>
      <c r="K284" s="98">
        <f>ورقة1!AP286</f>
        <v>0</v>
      </c>
      <c r="L284" s="98">
        <f>ورقة1!AS286</f>
        <v>0</v>
      </c>
      <c r="M284" s="98">
        <f>ورقة1!AV286</f>
        <v>0</v>
      </c>
      <c r="N284" s="98">
        <f>ورقة1!AX286</f>
        <v>0</v>
      </c>
      <c r="O284" s="98">
        <f>ورقة1!AZ286</f>
        <v>0</v>
      </c>
      <c r="P284" s="98">
        <f>ورقة1!BA286</f>
        <v>0</v>
      </c>
      <c r="Q284" s="94" t="str">
        <f t="array" ref="Q284">IFERROR(IF($O284=0,"",INDEX($A$5:$P$5,SMALL(IF(--($A284:$P284&lt;$A$6:$P$6),COLUMN($A$5:$P$5),IF($A284:$P284="غ",COLUMN($A$5:$P$5))),COLUMNS($A$7:A284)))),"")</f>
        <v/>
      </c>
      <c r="R284" s="94" t="str">
        <f t="array" ref="R284">IFERROR(IF($O284=0,"",INDEX($A$5:$P$5,SMALL(IF(--($A284:$P284&lt;$A$6:$P$6),COLUMN($A$5:$P$5),IF($A284:$P284="غ",COLUMN($A$5:$P$5))),COLUMNS($A$7:B284)))),"")</f>
        <v/>
      </c>
      <c r="S284" s="94" t="str">
        <f t="array" ref="S284">IFERROR(IF($O284=0,"",INDEX($A$5:$P$5,SMALL(IF(--($A284:$P284&lt;$A$6:$P$6),COLUMN($A$5:$P$5),IF($A284:$P284="غ",COLUMN($A$5:$P$5))),COLUMNS($A$7:C284)))),"")</f>
        <v/>
      </c>
      <c r="T284" s="94" t="str">
        <f t="array" ref="T284">IFERROR(IF($O284=0,"",INDEX($A$5:$P$5,SMALL(IF(--($A284:$P284&lt;$A$6:$P$6),COLUMN($A$5:$P$5),IF($A284:$P284="غ",COLUMN($A$5:$P$5))),COLUMNS($A$7:D284)))),"")</f>
        <v/>
      </c>
      <c r="U284" s="94" t="str">
        <f t="array" ref="U284">IFERROR(IF($O284=0,"",INDEX($A$5:$P$5,SMALL(IF(--($A284:$P284&lt;$A$6:$P$6),COLUMN($A$5:$P$5),IF($A284:$P284="غ",COLUMN($A$5:$P$5))),COLUMNS($A$7:E284)))),"")</f>
        <v/>
      </c>
      <c r="V284" s="94" t="str">
        <f t="array" ref="V284">IFERROR(IF($O284=0,"",INDEX($A$5:$P$5,SMALL(IF(--($A284:$P284&lt;$A$6:$P$6),COLUMN($A$5:$P$5),IF($A284:$P284="غ",COLUMN($A$5:$P$5))),COLUMNS($A$7:F284)))),"")</f>
        <v/>
      </c>
      <c r="W284" s="94" t="str">
        <f t="array" ref="W284">IFERROR(IF($O284=0,"",INDEX($A$5:$P$5,SMALL(IF(--($A284:$P284&lt;$A$6:$P$6),COLUMN($A$5:$P$5),IF($A284:$P284="غ",COLUMN($A$5:$P$5))),COLUMNS($A$7:G284)))),"")</f>
        <v/>
      </c>
      <c r="X284" s="94" t="str">
        <f t="array" ref="X284">IFERROR(IF($O284=0,"",INDEX($A$5:$P$5,SMALL(IF(--($A284:$P284&lt;$A$6:$P$6),COLUMN($A$5:$P$5),IF($A284:$P284="غ",COLUMN($A$5:$P$5))),COLUMNS($A$7:H284)))),"")</f>
        <v/>
      </c>
      <c r="Y284" s="94" t="str">
        <f t="array" ref="Y284">IFERROR(IF($O284=0,"",INDEX($A$5:$P$5,SMALL(IF(--($A284:$P284&lt;$A$6:$P$6),COLUMN($A$5:$P$5),IF($A284:$P284="غ",COLUMN($A$5:$P$5))),COLUMNS($A$7:I284)))),"")</f>
        <v/>
      </c>
      <c r="Z284" s="94" t="str">
        <f t="array" ref="Z284">IFERROR(IF($O284=0,"",INDEX($A$5:$P$5,SMALL(IF(--($A284:$P284&lt;$A$6:$P$6),COLUMN($A$5:$P$5),IF($A284:$P284="غ",COLUMN($A$5:$P$5))),COLUMNS($A$7:J284)))),"")</f>
        <v/>
      </c>
      <c r="AA284" s="94" t="str">
        <f t="array" ref="AA284">IFERROR(IF($O284=0,"",INDEX($A$5:$P$5,SMALL(IF(--($A284:$P284&lt;$A$6:$P$6),COLUMN($A$5:$P$5),IF($A284:$P284="غ",COLUMN($A$5:$P$5))),COLUMNS($A$7:K284)))),"")</f>
        <v/>
      </c>
      <c r="AB284" s="94" t="str">
        <f t="array" ref="AB284">IFERROR(IF($O284=0,"",INDEX($A$5:$P$5,SMALL(IF(--($A284:$P284&lt;$A$6:$P$6),COLUMN($A$5:$P$5),IF($A284:$P284="غ",COLUMN($A$5:$P$5))),COLUMNS($A$7:L284)))),"")</f>
        <v/>
      </c>
      <c r="AC284" s="94" t="str">
        <f t="array" ref="AC284">IFERROR(IF($O284=0,"",INDEX($A$5:$P$5,SMALL(IF(--($A284:$P284&lt;$A$6:$P$6),COLUMN($A$5:$P$5),IF($A284:$P284="غ",COLUMN($A$5:$P$5))),COLUMNS($A$7:M284)))),"")</f>
        <v/>
      </c>
      <c r="AD284" s="94" t="str">
        <f t="array" ref="AD284">IFERROR(IF($O284=0,"",INDEX($A$5:$P$5,SMALL(IF(--($A284:$P284&lt;$A$6:$P$6),COLUMN($A$5:$P$5),IF($A284:$P284="غ",COLUMN($A$5:$P$5))),COLUMNS($A$7:N284)))),"")</f>
        <v/>
      </c>
      <c r="AE284" s="94" t="str">
        <f t="array" ref="AE284">IFERROR(IF($O284=0,"",INDEX($A$5:$P$5,SMALL(IF(--($A284:$P284&lt;$A$6:$P$6),COLUMN($A$5:$P$5),IF($A284:$P284="غ",COLUMN($A$5:$P$5))),COLUMNS($A$7:O284)))),"")</f>
        <v/>
      </c>
    </row>
    <row r="285" spans="1:31">
      <c r="A285" s="98">
        <f>ورقة1!P287</f>
        <v>0</v>
      </c>
      <c r="B285" s="98">
        <f>ورقة1!R287</f>
        <v>0</v>
      </c>
      <c r="C285" s="98">
        <f>ورقة1!T287</f>
        <v>0</v>
      </c>
      <c r="D285" s="98">
        <f>ورقة1!V287</f>
        <v>0</v>
      </c>
      <c r="E285" s="98">
        <f>ورقة1!X287</f>
        <v>0</v>
      </c>
      <c r="F285" s="98">
        <f>ورقة1!AA287</f>
        <v>0</v>
      </c>
      <c r="G285" s="98">
        <f>ورقة1!AD287</f>
        <v>0</v>
      </c>
      <c r="H285" s="98">
        <f>ورقة1!AG287</f>
        <v>0</v>
      </c>
      <c r="I285" s="98">
        <f>ورقة1!AJ287</f>
        <v>0</v>
      </c>
      <c r="J285" s="98">
        <f>ورقة1!AM287</f>
        <v>0</v>
      </c>
      <c r="K285" s="98">
        <f>ورقة1!AP287</f>
        <v>0</v>
      </c>
      <c r="L285" s="98">
        <f>ورقة1!AS287</f>
        <v>0</v>
      </c>
      <c r="M285" s="98">
        <f>ورقة1!AV287</f>
        <v>0</v>
      </c>
      <c r="N285" s="98">
        <f>ورقة1!AX287</f>
        <v>0</v>
      </c>
      <c r="O285" s="98">
        <f>ورقة1!AZ287</f>
        <v>0</v>
      </c>
      <c r="P285" s="98">
        <f>ورقة1!BA287</f>
        <v>0</v>
      </c>
      <c r="Q285" s="94" t="str">
        <f t="array" ref="Q285">IFERROR(IF($O285=0,"",INDEX($A$5:$P$5,SMALL(IF(--($A285:$P285&lt;$A$6:$P$6),COLUMN($A$5:$P$5),IF($A285:$P285="غ",COLUMN($A$5:$P$5))),COLUMNS($A$7:A285)))),"")</f>
        <v/>
      </c>
      <c r="R285" s="94" t="str">
        <f t="array" ref="R285">IFERROR(IF($O285=0,"",INDEX($A$5:$P$5,SMALL(IF(--($A285:$P285&lt;$A$6:$P$6),COLUMN($A$5:$P$5),IF($A285:$P285="غ",COLUMN($A$5:$P$5))),COLUMNS($A$7:B285)))),"")</f>
        <v/>
      </c>
      <c r="S285" s="94" t="str">
        <f t="array" ref="S285">IFERROR(IF($O285=0,"",INDEX($A$5:$P$5,SMALL(IF(--($A285:$P285&lt;$A$6:$P$6),COLUMN($A$5:$P$5),IF($A285:$P285="غ",COLUMN($A$5:$P$5))),COLUMNS($A$7:C285)))),"")</f>
        <v/>
      </c>
      <c r="T285" s="94" t="str">
        <f t="array" ref="T285">IFERROR(IF($O285=0,"",INDEX($A$5:$P$5,SMALL(IF(--($A285:$P285&lt;$A$6:$P$6),COLUMN($A$5:$P$5),IF($A285:$P285="غ",COLUMN($A$5:$P$5))),COLUMNS($A$7:D285)))),"")</f>
        <v/>
      </c>
      <c r="U285" s="94" t="str">
        <f t="array" ref="U285">IFERROR(IF($O285=0,"",INDEX($A$5:$P$5,SMALL(IF(--($A285:$P285&lt;$A$6:$P$6),COLUMN($A$5:$P$5),IF($A285:$P285="غ",COLUMN($A$5:$P$5))),COLUMNS($A$7:E285)))),"")</f>
        <v/>
      </c>
      <c r="V285" s="94" t="str">
        <f t="array" ref="V285">IFERROR(IF($O285=0,"",INDEX($A$5:$P$5,SMALL(IF(--($A285:$P285&lt;$A$6:$P$6),COLUMN($A$5:$P$5),IF($A285:$P285="غ",COLUMN($A$5:$P$5))),COLUMNS($A$7:F285)))),"")</f>
        <v/>
      </c>
      <c r="W285" s="94" t="str">
        <f t="array" ref="W285">IFERROR(IF($O285=0,"",INDEX($A$5:$P$5,SMALL(IF(--($A285:$P285&lt;$A$6:$P$6),COLUMN($A$5:$P$5),IF($A285:$P285="غ",COLUMN($A$5:$P$5))),COLUMNS($A$7:G285)))),"")</f>
        <v/>
      </c>
      <c r="X285" s="94" t="str">
        <f t="array" ref="X285">IFERROR(IF($O285=0,"",INDEX($A$5:$P$5,SMALL(IF(--($A285:$P285&lt;$A$6:$P$6),COLUMN($A$5:$P$5),IF($A285:$P285="غ",COLUMN($A$5:$P$5))),COLUMNS($A$7:H285)))),"")</f>
        <v/>
      </c>
      <c r="Y285" s="94" t="str">
        <f t="array" ref="Y285">IFERROR(IF($O285=0,"",INDEX($A$5:$P$5,SMALL(IF(--($A285:$P285&lt;$A$6:$P$6),COLUMN($A$5:$P$5),IF($A285:$P285="غ",COLUMN($A$5:$P$5))),COLUMNS($A$7:I285)))),"")</f>
        <v/>
      </c>
      <c r="Z285" s="94" t="str">
        <f t="array" ref="Z285">IFERROR(IF($O285=0,"",INDEX($A$5:$P$5,SMALL(IF(--($A285:$P285&lt;$A$6:$P$6),COLUMN($A$5:$P$5),IF($A285:$P285="غ",COLUMN($A$5:$P$5))),COLUMNS($A$7:J285)))),"")</f>
        <v/>
      </c>
      <c r="AA285" s="94" t="str">
        <f t="array" ref="AA285">IFERROR(IF($O285=0,"",INDEX($A$5:$P$5,SMALL(IF(--($A285:$P285&lt;$A$6:$P$6),COLUMN($A$5:$P$5),IF($A285:$P285="غ",COLUMN($A$5:$P$5))),COLUMNS($A$7:K285)))),"")</f>
        <v/>
      </c>
      <c r="AB285" s="94" t="str">
        <f t="array" ref="AB285">IFERROR(IF($O285=0,"",INDEX($A$5:$P$5,SMALL(IF(--($A285:$P285&lt;$A$6:$P$6),COLUMN($A$5:$P$5),IF($A285:$P285="غ",COLUMN($A$5:$P$5))),COLUMNS($A$7:L285)))),"")</f>
        <v/>
      </c>
      <c r="AC285" s="94" t="str">
        <f t="array" ref="AC285">IFERROR(IF($O285=0,"",INDEX($A$5:$P$5,SMALL(IF(--($A285:$P285&lt;$A$6:$P$6),COLUMN($A$5:$P$5),IF($A285:$P285="غ",COLUMN($A$5:$P$5))),COLUMNS($A$7:M285)))),"")</f>
        <v/>
      </c>
      <c r="AD285" s="94" t="str">
        <f t="array" ref="AD285">IFERROR(IF($O285=0,"",INDEX($A$5:$P$5,SMALL(IF(--($A285:$P285&lt;$A$6:$P$6),COLUMN($A$5:$P$5),IF($A285:$P285="غ",COLUMN($A$5:$P$5))),COLUMNS($A$7:N285)))),"")</f>
        <v/>
      </c>
      <c r="AE285" s="94" t="str">
        <f t="array" ref="AE285">IFERROR(IF($O285=0,"",INDEX($A$5:$P$5,SMALL(IF(--($A285:$P285&lt;$A$6:$P$6),COLUMN($A$5:$P$5),IF($A285:$P285="غ",COLUMN($A$5:$P$5))),COLUMNS($A$7:O285)))),"")</f>
        <v/>
      </c>
    </row>
    <row r="286" spans="1:31">
      <c r="A286" s="98">
        <f>ورقة1!P288</f>
        <v>0</v>
      </c>
      <c r="B286" s="98">
        <f>ورقة1!R288</f>
        <v>0</v>
      </c>
      <c r="C286" s="98">
        <f>ورقة1!T288</f>
        <v>0</v>
      </c>
      <c r="D286" s="98">
        <f>ورقة1!V288</f>
        <v>0</v>
      </c>
      <c r="E286" s="98">
        <f>ورقة1!X288</f>
        <v>0</v>
      </c>
      <c r="F286" s="98">
        <f>ورقة1!AA288</f>
        <v>0</v>
      </c>
      <c r="G286" s="98">
        <f>ورقة1!AD288</f>
        <v>0</v>
      </c>
      <c r="H286" s="98">
        <f>ورقة1!AG288</f>
        <v>0</v>
      </c>
      <c r="I286" s="98">
        <f>ورقة1!AJ288</f>
        <v>0</v>
      </c>
      <c r="J286" s="98">
        <f>ورقة1!AM288</f>
        <v>0</v>
      </c>
      <c r="K286" s="98">
        <f>ورقة1!AP288</f>
        <v>0</v>
      </c>
      <c r="L286" s="98">
        <f>ورقة1!AS288</f>
        <v>0</v>
      </c>
      <c r="M286" s="98">
        <f>ورقة1!AV288</f>
        <v>0</v>
      </c>
      <c r="N286" s="98">
        <f>ورقة1!AX288</f>
        <v>0</v>
      </c>
      <c r="O286" s="98">
        <f>ورقة1!AZ288</f>
        <v>0</v>
      </c>
      <c r="P286" s="98">
        <f>ورقة1!BA288</f>
        <v>0</v>
      </c>
      <c r="Q286" s="94" t="str">
        <f t="array" ref="Q286">IFERROR(IF($O286=0,"",INDEX($A$5:$P$5,SMALL(IF(--($A286:$P286&lt;$A$6:$P$6),COLUMN($A$5:$P$5),IF($A286:$P286="غ",COLUMN($A$5:$P$5))),COLUMNS($A$7:A286)))),"")</f>
        <v/>
      </c>
      <c r="R286" s="94" t="str">
        <f t="array" ref="R286">IFERROR(IF($O286=0,"",INDEX($A$5:$P$5,SMALL(IF(--($A286:$P286&lt;$A$6:$P$6),COLUMN($A$5:$P$5),IF($A286:$P286="غ",COLUMN($A$5:$P$5))),COLUMNS($A$7:B286)))),"")</f>
        <v/>
      </c>
      <c r="S286" s="94" t="str">
        <f t="array" ref="S286">IFERROR(IF($O286=0,"",INDEX($A$5:$P$5,SMALL(IF(--($A286:$P286&lt;$A$6:$P$6),COLUMN($A$5:$P$5),IF($A286:$P286="غ",COLUMN($A$5:$P$5))),COLUMNS($A$7:C286)))),"")</f>
        <v/>
      </c>
      <c r="T286" s="94" t="str">
        <f t="array" ref="T286">IFERROR(IF($O286=0,"",INDEX($A$5:$P$5,SMALL(IF(--($A286:$P286&lt;$A$6:$P$6),COLUMN($A$5:$P$5),IF($A286:$P286="غ",COLUMN($A$5:$P$5))),COLUMNS($A$7:D286)))),"")</f>
        <v/>
      </c>
      <c r="U286" s="94" t="str">
        <f t="array" ref="U286">IFERROR(IF($O286=0,"",INDEX($A$5:$P$5,SMALL(IF(--($A286:$P286&lt;$A$6:$P$6),COLUMN($A$5:$P$5),IF($A286:$P286="غ",COLUMN($A$5:$P$5))),COLUMNS($A$7:E286)))),"")</f>
        <v/>
      </c>
      <c r="V286" s="94" t="str">
        <f t="array" ref="V286">IFERROR(IF($O286=0,"",INDEX($A$5:$P$5,SMALL(IF(--($A286:$P286&lt;$A$6:$P$6),COLUMN($A$5:$P$5),IF($A286:$P286="غ",COLUMN($A$5:$P$5))),COLUMNS($A$7:F286)))),"")</f>
        <v/>
      </c>
      <c r="W286" s="94" t="str">
        <f t="array" ref="W286">IFERROR(IF($O286=0,"",INDEX($A$5:$P$5,SMALL(IF(--($A286:$P286&lt;$A$6:$P$6),COLUMN($A$5:$P$5),IF($A286:$P286="غ",COLUMN($A$5:$P$5))),COLUMNS($A$7:G286)))),"")</f>
        <v/>
      </c>
      <c r="X286" s="94" t="str">
        <f t="array" ref="X286">IFERROR(IF($O286=0,"",INDEX($A$5:$P$5,SMALL(IF(--($A286:$P286&lt;$A$6:$P$6),COLUMN($A$5:$P$5),IF($A286:$P286="غ",COLUMN($A$5:$P$5))),COLUMNS($A$7:H286)))),"")</f>
        <v/>
      </c>
      <c r="Y286" s="94" t="str">
        <f t="array" ref="Y286">IFERROR(IF($O286=0,"",INDEX($A$5:$P$5,SMALL(IF(--($A286:$P286&lt;$A$6:$P$6),COLUMN($A$5:$P$5),IF($A286:$P286="غ",COLUMN($A$5:$P$5))),COLUMNS($A$7:I286)))),"")</f>
        <v/>
      </c>
      <c r="Z286" s="94" t="str">
        <f t="array" ref="Z286">IFERROR(IF($O286=0,"",INDEX($A$5:$P$5,SMALL(IF(--($A286:$P286&lt;$A$6:$P$6),COLUMN($A$5:$P$5),IF($A286:$P286="غ",COLUMN($A$5:$P$5))),COLUMNS($A$7:J286)))),"")</f>
        <v/>
      </c>
      <c r="AA286" s="94" t="str">
        <f t="array" ref="AA286">IFERROR(IF($O286=0,"",INDEX($A$5:$P$5,SMALL(IF(--($A286:$P286&lt;$A$6:$P$6),COLUMN($A$5:$P$5),IF($A286:$P286="غ",COLUMN($A$5:$P$5))),COLUMNS($A$7:K286)))),"")</f>
        <v/>
      </c>
      <c r="AB286" s="94" t="str">
        <f t="array" ref="AB286">IFERROR(IF($O286=0,"",INDEX($A$5:$P$5,SMALL(IF(--($A286:$P286&lt;$A$6:$P$6),COLUMN($A$5:$P$5),IF($A286:$P286="غ",COLUMN($A$5:$P$5))),COLUMNS($A$7:L286)))),"")</f>
        <v/>
      </c>
      <c r="AC286" s="94" t="str">
        <f t="array" ref="AC286">IFERROR(IF($O286=0,"",INDEX($A$5:$P$5,SMALL(IF(--($A286:$P286&lt;$A$6:$P$6),COLUMN($A$5:$P$5),IF($A286:$P286="غ",COLUMN($A$5:$P$5))),COLUMNS($A$7:M286)))),"")</f>
        <v/>
      </c>
      <c r="AD286" s="94" t="str">
        <f t="array" ref="AD286">IFERROR(IF($O286=0,"",INDEX($A$5:$P$5,SMALL(IF(--($A286:$P286&lt;$A$6:$P$6),COLUMN($A$5:$P$5),IF($A286:$P286="غ",COLUMN($A$5:$P$5))),COLUMNS($A$7:N286)))),"")</f>
        <v/>
      </c>
      <c r="AE286" s="94" t="str">
        <f t="array" ref="AE286">IFERROR(IF($O286=0,"",INDEX($A$5:$P$5,SMALL(IF(--($A286:$P286&lt;$A$6:$P$6),COLUMN($A$5:$P$5),IF($A286:$P286="غ",COLUMN($A$5:$P$5))),COLUMNS($A$7:O286)))),"")</f>
        <v/>
      </c>
    </row>
    <row r="287" spans="1:31">
      <c r="A287" s="98">
        <f>ورقة1!P289</f>
        <v>0</v>
      </c>
      <c r="B287" s="98">
        <f>ورقة1!R289</f>
        <v>0</v>
      </c>
      <c r="C287" s="98">
        <f>ورقة1!T289</f>
        <v>0</v>
      </c>
      <c r="D287" s="98">
        <f>ورقة1!V289</f>
        <v>0</v>
      </c>
      <c r="E287" s="98">
        <f>ورقة1!X289</f>
        <v>0</v>
      </c>
      <c r="F287" s="98">
        <f>ورقة1!AA289</f>
        <v>0</v>
      </c>
      <c r="G287" s="98">
        <f>ورقة1!AD289</f>
        <v>0</v>
      </c>
      <c r="H287" s="98">
        <f>ورقة1!AG289</f>
        <v>0</v>
      </c>
      <c r="I287" s="98">
        <f>ورقة1!AJ289</f>
        <v>0</v>
      </c>
      <c r="J287" s="98">
        <f>ورقة1!AM289</f>
        <v>0</v>
      </c>
      <c r="K287" s="98">
        <f>ورقة1!AP289</f>
        <v>0</v>
      </c>
      <c r="L287" s="98">
        <f>ورقة1!AS289</f>
        <v>0</v>
      </c>
      <c r="M287" s="98">
        <f>ورقة1!AV289</f>
        <v>0</v>
      </c>
      <c r="N287" s="98">
        <f>ورقة1!AX289</f>
        <v>0</v>
      </c>
      <c r="O287" s="98">
        <f>ورقة1!AZ289</f>
        <v>0</v>
      </c>
      <c r="P287" s="98">
        <f>ورقة1!BA289</f>
        <v>0</v>
      </c>
      <c r="Q287" s="94" t="str">
        <f t="array" ref="Q287">IFERROR(IF($O287=0,"",INDEX($A$5:$P$5,SMALL(IF(--($A287:$P287&lt;$A$6:$P$6),COLUMN($A$5:$P$5),IF($A287:$P287="غ",COLUMN($A$5:$P$5))),COLUMNS($A$7:A287)))),"")</f>
        <v/>
      </c>
      <c r="R287" s="94" t="str">
        <f t="array" ref="R287">IFERROR(IF($O287=0,"",INDEX($A$5:$P$5,SMALL(IF(--($A287:$P287&lt;$A$6:$P$6),COLUMN($A$5:$P$5),IF($A287:$P287="غ",COLUMN($A$5:$P$5))),COLUMNS($A$7:B287)))),"")</f>
        <v/>
      </c>
      <c r="S287" s="94" t="str">
        <f t="array" ref="S287">IFERROR(IF($O287=0,"",INDEX($A$5:$P$5,SMALL(IF(--($A287:$P287&lt;$A$6:$P$6),COLUMN($A$5:$P$5),IF($A287:$P287="غ",COLUMN($A$5:$P$5))),COLUMNS($A$7:C287)))),"")</f>
        <v/>
      </c>
      <c r="T287" s="94" t="str">
        <f t="array" ref="T287">IFERROR(IF($O287=0,"",INDEX($A$5:$P$5,SMALL(IF(--($A287:$P287&lt;$A$6:$P$6),COLUMN($A$5:$P$5),IF($A287:$P287="غ",COLUMN($A$5:$P$5))),COLUMNS($A$7:D287)))),"")</f>
        <v/>
      </c>
      <c r="U287" s="94" t="str">
        <f t="array" ref="U287">IFERROR(IF($O287=0,"",INDEX($A$5:$P$5,SMALL(IF(--($A287:$P287&lt;$A$6:$P$6),COLUMN($A$5:$P$5),IF($A287:$P287="غ",COLUMN($A$5:$P$5))),COLUMNS($A$7:E287)))),"")</f>
        <v/>
      </c>
      <c r="V287" s="94" t="str">
        <f t="array" ref="V287">IFERROR(IF($O287=0,"",INDEX($A$5:$P$5,SMALL(IF(--($A287:$P287&lt;$A$6:$P$6),COLUMN($A$5:$P$5),IF($A287:$P287="غ",COLUMN($A$5:$P$5))),COLUMNS($A$7:F287)))),"")</f>
        <v/>
      </c>
      <c r="W287" s="94" t="str">
        <f t="array" ref="W287">IFERROR(IF($O287=0,"",INDEX($A$5:$P$5,SMALL(IF(--($A287:$P287&lt;$A$6:$P$6),COLUMN($A$5:$P$5),IF($A287:$P287="غ",COLUMN($A$5:$P$5))),COLUMNS($A$7:G287)))),"")</f>
        <v/>
      </c>
      <c r="X287" s="94" t="str">
        <f t="array" ref="X287">IFERROR(IF($O287=0,"",INDEX($A$5:$P$5,SMALL(IF(--($A287:$P287&lt;$A$6:$P$6),COLUMN($A$5:$P$5),IF($A287:$P287="غ",COLUMN($A$5:$P$5))),COLUMNS($A$7:H287)))),"")</f>
        <v/>
      </c>
      <c r="Y287" s="94" t="str">
        <f t="array" ref="Y287">IFERROR(IF($O287=0,"",INDEX($A$5:$P$5,SMALL(IF(--($A287:$P287&lt;$A$6:$P$6),COLUMN($A$5:$P$5),IF($A287:$P287="غ",COLUMN($A$5:$P$5))),COLUMNS($A$7:I287)))),"")</f>
        <v/>
      </c>
      <c r="Z287" s="94" t="str">
        <f t="array" ref="Z287">IFERROR(IF($O287=0,"",INDEX($A$5:$P$5,SMALL(IF(--($A287:$P287&lt;$A$6:$P$6),COLUMN($A$5:$P$5),IF($A287:$P287="غ",COLUMN($A$5:$P$5))),COLUMNS($A$7:J287)))),"")</f>
        <v/>
      </c>
      <c r="AA287" s="94" t="str">
        <f t="array" ref="AA287">IFERROR(IF($O287=0,"",INDEX($A$5:$P$5,SMALL(IF(--($A287:$P287&lt;$A$6:$P$6),COLUMN($A$5:$P$5),IF($A287:$P287="غ",COLUMN($A$5:$P$5))),COLUMNS($A$7:K287)))),"")</f>
        <v/>
      </c>
      <c r="AB287" s="94" t="str">
        <f t="array" ref="AB287">IFERROR(IF($O287=0,"",INDEX($A$5:$P$5,SMALL(IF(--($A287:$P287&lt;$A$6:$P$6),COLUMN($A$5:$P$5),IF($A287:$P287="غ",COLUMN($A$5:$P$5))),COLUMNS($A$7:L287)))),"")</f>
        <v/>
      </c>
      <c r="AC287" s="94" t="str">
        <f t="array" ref="AC287">IFERROR(IF($O287=0,"",INDEX($A$5:$P$5,SMALL(IF(--($A287:$P287&lt;$A$6:$P$6),COLUMN($A$5:$P$5),IF($A287:$P287="غ",COLUMN($A$5:$P$5))),COLUMNS($A$7:M287)))),"")</f>
        <v/>
      </c>
      <c r="AD287" s="94" t="str">
        <f t="array" ref="AD287">IFERROR(IF($O287=0,"",INDEX($A$5:$P$5,SMALL(IF(--($A287:$P287&lt;$A$6:$P$6),COLUMN($A$5:$P$5),IF($A287:$P287="غ",COLUMN($A$5:$P$5))),COLUMNS($A$7:N287)))),"")</f>
        <v/>
      </c>
      <c r="AE287" s="94" t="str">
        <f t="array" ref="AE287">IFERROR(IF($O287=0,"",INDEX($A$5:$P$5,SMALL(IF(--($A287:$P287&lt;$A$6:$P$6),COLUMN($A$5:$P$5),IF($A287:$P287="غ",COLUMN($A$5:$P$5))),COLUMNS($A$7:O287)))),"")</f>
        <v/>
      </c>
    </row>
    <row r="288" spans="1:31">
      <c r="A288" s="98">
        <f>ورقة1!P290</f>
        <v>0</v>
      </c>
      <c r="B288" s="98">
        <f>ورقة1!R290</f>
        <v>0</v>
      </c>
      <c r="C288" s="98">
        <f>ورقة1!T290</f>
        <v>0</v>
      </c>
      <c r="D288" s="98">
        <f>ورقة1!V290</f>
        <v>0</v>
      </c>
      <c r="E288" s="98">
        <f>ورقة1!X290</f>
        <v>0</v>
      </c>
      <c r="F288" s="98">
        <f>ورقة1!AA290</f>
        <v>0</v>
      </c>
      <c r="G288" s="98">
        <f>ورقة1!AD290</f>
        <v>0</v>
      </c>
      <c r="H288" s="98">
        <f>ورقة1!AG290</f>
        <v>0</v>
      </c>
      <c r="I288" s="98">
        <f>ورقة1!AJ290</f>
        <v>0</v>
      </c>
      <c r="J288" s="98">
        <f>ورقة1!AM290</f>
        <v>0</v>
      </c>
      <c r="K288" s="98">
        <f>ورقة1!AP290</f>
        <v>0</v>
      </c>
      <c r="L288" s="98">
        <f>ورقة1!AS290</f>
        <v>0</v>
      </c>
      <c r="M288" s="98">
        <f>ورقة1!AV290</f>
        <v>0</v>
      </c>
      <c r="N288" s="98">
        <f>ورقة1!AX290</f>
        <v>0</v>
      </c>
      <c r="O288" s="98">
        <f>ورقة1!AZ290</f>
        <v>0</v>
      </c>
      <c r="P288" s="98">
        <f>ورقة1!BA290</f>
        <v>0</v>
      </c>
      <c r="Q288" s="94" t="str">
        <f t="array" ref="Q288">IFERROR(IF($O288=0,"",INDEX($A$5:$P$5,SMALL(IF(--($A288:$P288&lt;$A$6:$P$6),COLUMN($A$5:$P$5),IF($A288:$P288="غ",COLUMN($A$5:$P$5))),COLUMNS($A$7:A288)))),"")</f>
        <v/>
      </c>
      <c r="R288" s="94" t="str">
        <f t="array" ref="R288">IFERROR(IF($O288=0,"",INDEX($A$5:$P$5,SMALL(IF(--($A288:$P288&lt;$A$6:$P$6),COLUMN($A$5:$P$5),IF($A288:$P288="غ",COLUMN($A$5:$P$5))),COLUMNS($A$7:B288)))),"")</f>
        <v/>
      </c>
      <c r="S288" s="94" t="str">
        <f t="array" ref="S288">IFERROR(IF($O288=0,"",INDEX($A$5:$P$5,SMALL(IF(--($A288:$P288&lt;$A$6:$P$6),COLUMN($A$5:$P$5),IF($A288:$P288="غ",COLUMN($A$5:$P$5))),COLUMNS($A$7:C288)))),"")</f>
        <v/>
      </c>
      <c r="T288" s="94" t="str">
        <f t="array" ref="T288">IFERROR(IF($O288=0,"",INDEX($A$5:$P$5,SMALL(IF(--($A288:$P288&lt;$A$6:$P$6),COLUMN($A$5:$P$5),IF($A288:$P288="غ",COLUMN($A$5:$P$5))),COLUMNS($A$7:D288)))),"")</f>
        <v/>
      </c>
      <c r="U288" s="94" t="str">
        <f t="array" ref="U288">IFERROR(IF($O288=0,"",INDEX($A$5:$P$5,SMALL(IF(--($A288:$P288&lt;$A$6:$P$6),COLUMN($A$5:$P$5),IF($A288:$P288="غ",COLUMN($A$5:$P$5))),COLUMNS($A$7:E288)))),"")</f>
        <v/>
      </c>
      <c r="V288" s="94" t="str">
        <f t="array" ref="V288">IFERROR(IF($O288=0,"",INDEX($A$5:$P$5,SMALL(IF(--($A288:$P288&lt;$A$6:$P$6),COLUMN($A$5:$P$5),IF($A288:$P288="غ",COLUMN($A$5:$P$5))),COLUMNS($A$7:F288)))),"")</f>
        <v/>
      </c>
      <c r="W288" s="94" t="str">
        <f t="array" ref="W288">IFERROR(IF($O288=0,"",INDEX($A$5:$P$5,SMALL(IF(--($A288:$P288&lt;$A$6:$P$6),COLUMN($A$5:$P$5),IF($A288:$P288="غ",COLUMN($A$5:$P$5))),COLUMNS($A$7:G288)))),"")</f>
        <v/>
      </c>
      <c r="X288" s="94" t="str">
        <f t="array" ref="X288">IFERROR(IF($O288=0,"",INDEX($A$5:$P$5,SMALL(IF(--($A288:$P288&lt;$A$6:$P$6),COLUMN($A$5:$P$5),IF($A288:$P288="غ",COLUMN($A$5:$P$5))),COLUMNS($A$7:H288)))),"")</f>
        <v/>
      </c>
      <c r="Y288" s="94" t="str">
        <f t="array" ref="Y288">IFERROR(IF($O288=0,"",INDEX($A$5:$P$5,SMALL(IF(--($A288:$P288&lt;$A$6:$P$6),COLUMN($A$5:$P$5),IF($A288:$P288="غ",COLUMN($A$5:$P$5))),COLUMNS($A$7:I288)))),"")</f>
        <v/>
      </c>
      <c r="Z288" s="94" t="str">
        <f t="array" ref="Z288">IFERROR(IF($O288=0,"",INDEX($A$5:$P$5,SMALL(IF(--($A288:$P288&lt;$A$6:$P$6),COLUMN($A$5:$P$5),IF($A288:$P288="غ",COLUMN($A$5:$P$5))),COLUMNS($A$7:J288)))),"")</f>
        <v/>
      </c>
      <c r="AA288" s="94" t="str">
        <f t="array" ref="AA288">IFERROR(IF($O288=0,"",INDEX($A$5:$P$5,SMALL(IF(--($A288:$P288&lt;$A$6:$P$6),COLUMN($A$5:$P$5),IF($A288:$P288="غ",COLUMN($A$5:$P$5))),COLUMNS($A$7:K288)))),"")</f>
        <v/>
      </c>
      <c r="AB288" s="94" t="str">
        <f t="array" ref="AB288">IFERROR(IF($O288=0,"",INDEX($A$5:$P$5,SMALL(IF(--($A288:$P288&lt;$A$6:$P$6),COLUMN($A$5:$P$5),IF($A288:$P288="غ",COLUMN($A$5:$P$5))),COLUMNS($A$7:L288)))),"")</f>
        <v/>
      </c>
      <c r="AC288" s="94" t="str">
        <f t="array" ref="AC288">IFERROR(IF($O288=0,"",INDEX($A$5:$P$5,SMALL(IF(--($A288:$P288&lt;$A$6:$P$6),COLUMN($A$5:$P$5),IF($A288:$P288="غ",COLUMN($A$5:$P$5))),COLUMNS($A$7:M288)))),"")</f>
        <v/>
      </c>
      <c r="AD288" s="94" t="str">
        <f t="array" ref="AD288">IFERROR(IF($O288=0,"",INDEX($A$5:$P$5,SMALL(IF(--($A288:$P288&lt;$A$6:$P$6),COLUMN($A$5:$P$5),IF($A288:$P288="غ",COLUMN($A$5:$P$5))),COLUMNS($A$7:N288)))),"")</f>
        <v/>
      </c>
      <c r="AE288" s="94" t="str">
        <f t="array" ref="AE288">IFERROR(IF($O288=0,"",INDEX($A$5:$P$5,SMALL(IF(--($A288:$P288&lt;$A$6:$P$6),COLUMN($A$5:$P$5),IF($A288:$P288="غ",COLUMN($A$5:$P$5))),COLUMNS($A$7:O288)))),"")</f>
        <v/>
      </c>
    </row>
    <row r="289" spans="1:31">
      <c r="A289" s="98">
        <f>ورقة1!P291</f>
        <v>0</v>
      </c>
      <c r="B289" s="98">
        <f>ورقة1!R291</f>
        <v>0</v>
      </c>
      <c r="C289" s="98">
        <f>ورقة1!T291</f>
        <v>0</v>
      </c>
      <c r="D289" s="98">
        <f>ورقة1!V291</f>
        <v>0</v>
      </c>
      <c r="E289" s="98">
        <f>ورقة1!X291</f>
        <v>0</v>
      </c>
      <c r="F289" s="98">
        <f>ورقة1!AA291</f>
        <v>0</v>
      </c>
      <c r="G289" s="98">
        <f>ورقة1!AD291</f>
        <v>0</v>
      </c>
      <c r="H289" s="98">
        <f>ورقة1!AG291</f>
        <v>0</v>
      </c>
      <c r="I289" s="98">
        <f>ورقة1!AJ291</f>
        <v>0</v>
      </c>
      <c r="J289" s="98">
        <f>ورقة1!AM291</f>
        <v>0</v>
      </c>
      <c r="K289" s="98">
        <f>ورقة1!AP291</f>
        <v>0</v>
      </c>
      <c r="L289" s="98">
        <f>ورقة1!AS291</f>
        <v>0</v>
      </c>
      <c r="M289" s="98">
        <f>ورقة1!AV291</f>
        <v>0</v>
      </c>
      <c r="N289" s="98">
        <f>ورقة1!AX291</f>
        <v>0</v>
      </c>
      <c r="O289" s="98">
        <f>ورقة1!AZ291</f>
        <v>0</v>
      </c>
      <c r="P289" s="98">
        <f>ورقة1!BA291</f>
        <v>0</v>
      </c>
      <c r="Q289" s="94" t="str">
        <f t="array" ref="Q289">IFERROR(IF($O289=0,"",INDEX($A$5:$P$5,SMALL(IF(--($A289:$P289&lt;$A$6:$P$6),COLUMN($A$5:$P$5),IF($A289:$P289="غ",COLUMN($A$5:$P$5))),COLUMNS($A$7:A289)))),"")</f>
        <v/>
      </c>
      <c r="R289" s="94" t="str">
        <f t="array" ref="R289">IFERROR(IF($O289=0,"",INDEX($A$5:$P$5,SMALL(IF(--($A289:$P289&lt;$A$6:$P$6),COLUMN($A$5:$P$5),IF($A289:$P289="غ",COLUMN($A$5:$P$5))),COLUMNS($A$7:B289)))),"")</f>
        <v/>
      </c>
      <c r="S289" s="94" t="str">
        <f t="array" ref="S289">IFERROR(IF($O289=0,"",INDEX($A$5:$P$5,SMALL(IF(--($A289:$P289&lt;$A$6:$P$6),COLUMN($A$5:$P$5),IF($A289:$P289="غ",COLUMN($A$5:$P$5))),COLUMNS($A$7:C289)))),"")</f>
        <v/>
      </c>
      <c r="T289" s="94" t="str">
        <f t="array" ref="T289">IFERROR(IF($O289=0,"",INDEX($A$5:$P$5,SMALL(IF(--($A289:$P289&lt;$A$6:$P$6),COLUMN($A$5:$P$5),IF($A289:$P289="غ",COLUMN($A$5:$P$5))),COLUMNS($A$7:D289)))),"")</f>
        <v/>
      </c>
      <c r="U289" s="94" t="str">
        <f t="array" ref="U289">IFERROR(IF($O289=0,"",INDEX($A$5:$P$5,SMALL(IF(--($A289:$P289&lt;$A$6:$P$6),COLUMN($A$5:$P$5),IF($A289:$P289="غ",COLUMN($A$5:$P$5))),COLUMNS($A$7:E289)))),"")</f>
        <v/>
      </c>
      <c r="V289" s="94" t="str">
        <f t="array" ref="V289">IFERROR(IF($O289=0,"",INDEX($A$5:$P$5,SMALL(IF(--($A289:$P289&lt;$A$6:$P$6),COLUMN($A$5:$P$5),IF($A289:$P289="غ",COLUMN($A$5:$P$5))),COLUMNS($A$7:F289)))),"")</f>
        <v/>
      </c>
      <c r="W289" s="94" t="str">
        <f t="array" ref="W289">IFERROR(IF($O289=0,"",INDEX($A$5:$P$5,SMALL(IF(--($A289:$P289&lt;$A$6:$P$6),COLUMN($A$5:$P$5),IF($A289:$P289="غ",COLUMN($A$5:$P$5))),COLUMNS($A$7:G289)))),"")</f>
        <v/>
      </c>
      <c r="X289" s="94" t="str">
        <f t="array" ref="X289">IFERROR(IF($O289=0,"",INDEX($A$5:$P$5,SMALL(IF(--($A289:$P289&lt;$A$6:$P$6),COLUMN($A$5:$P$5),IF($A289:$P289="غ",COLUMN($A$5:$P$5))),COLUMNS($A$7:H289)))),"")</f>
        <v/>
      </c>
      <c r="Y289" s="94" t="str">
        <f t="array" ref="Y289">IFERROR(IF($O289=0,"",INDEX($A$5:$P$5,SMALL(IF(--($A289:$P289&lt;$A$6:$P$6),COLUMN($A$5:$P$5),IF($A289:$P289="غ",COLUMN($A$5:$P$5))),COLUMNS($A$7:I289)))),"")</f>
        <v/>
      </c>
      <c r="Z289" s="94" t="str">
        <f t="array" ref="Z289">IFERROR(IF($O289=0,"",INDEX($A$5:$P$5,SMALL(IF(--($A289:$P289&lt;$A$6:$P$6),COLUMN($A$5:$P$5),IF($A289:$P289="غ",COLUMN($A$5:$P$5))),COLUMNS($A$7:J289)))),"")</f>
        <v/>
      </c>
      <c r="AA289" s="94" t="str">
        <f t="array" ref="AA289">IFERROR(IF($O289=0,"",INDEX($A$5:$P$5,SMALL(IF(--($A289:$P289&lt;$A$6:$P$6),COLUMN($A$5:$P$5),IF($A289:$P289="غ",COLUMN($A$5:$P$5))),COLUMNS($A$7:K289)))),"")</f>
        <v/>
      </c>
      <c r="AB289" s="94" t="str">
        <f t="array" ref="AB289">IFERROR(IF($O289=0,"",INDEX($A$5:$P$5,SMALL(IF(--($A289:$P289&lt;$A$6:$P$6),COLUMN($A$5:$P$5),IF($A289:$P289="غ",COLUMN($A$5:$P$5))),COLUMNS($A$7:L289)))),"")</f>
        <v/>
      </c>
      <c r="AC289" s="94" t="str">
        <f t="array" ref="AC289">IFERROR(IF($O289=0,"",INDEX($A$5:$P$5,SMALL(IF(--($A289:$P289&lt;$A$6:$P$6),COLUMN($A$5:$P$5),IF($A289:$P289="غ",COLUMN($A$5:$P$5))),COLUMNS($A$7:M289)))),"")</f>
        <v/>
      </c>
      <c r="AD289" s="94" t="str">
        <f t="array" ref="AD289">IFERROR(IF($O289=0,"",INDEX($A$5:$P$5,SMALL(IF(--($A289:$P289&lt;$A$6:$P$6),COLUMN($A$5:$P$5),IF($A289:$P289="غ",COLUMN($A$5:$P$5))),COLUMNS($A$7:N289)))),"")</f>
        <v/>
      </c>
      <c r="AE289" s="94" t="str">
        <f t="array" ref="AE289">IFERROR(IF($O289=0,"",INDEX($A$5:$P$5,SMALL(IF(--($A289:$P289&lt;$A$6:$P$6),COLUMN($A$5:$P$5),IF($A289:$P289="غ",COLUMN($A$5:$P$5))),COLUMNS($A$7:O289)))),"")</f>
        <v/>
      </c>
    </row>
    <row r="290" spans="1:31">
      <c r="A290" s="98">
        <f>ورقة1!P292</f>
        <v>0</v>
      </c>
      <c r="B290" s="98">
        <f>ورقة1!R292</f>
        <v>0</v>
      </c>
      <c r="C290" s="98">
        <f>ورقة1!T292</f>
        <v>0</v>
      </c>
      <c r="D290" s="98">
        <f>ورقة1!V292</f>
        <v>0</v>
      </c>
      <c r="E290" s="98">
        <f>ورقة1!X292</f>
        <v>0</v>
      </c>
      <c r="F290" s="98">
        <f>ورقة1!AA292</f>
        <v>0</v>
      </c>
      <c r="G290" s="98">
        <f>ورقة1!AD292</f>
        <v>0</v>
      </c>
      <c r="H290" s="98">
        <f>ورقة1!AG292</f>
        <v>0</v>
      </c>
      <c r="I290" s="98">
        <f>ورقة1!AJ292</f>
        <v>0</v>
      </c>
      <c r="J290" s="98">
        <f>ورقة1!AM292</f>
        <v>0</v>
      </c>
      <c r="K290" s="98">
        <f>ورقة1!AP292</f>
        <v>0</v>
      </c>
      <c r="L290" s="98">
        <f>ورقة1!AS292</f>
        <v>0</v>
      </c>
      <c r="M290" s="98">
        <f>ورقة1!AV292</f>
        <v>0</v>
      </c>
      <c r="N290" s="98">
        <f>ورقة1!AX292</f>
        <v>0</v>
      </c>
      <c r="O290" s="98">
        <f>ورقة1!AZ292</f>
        <v>0</v>
      </c>
      <c r="P290" s="98">
        <f>ورقة1!BA292</f>
        <v>0</v>
      </c>
      <c r="Q290" s="94" t="str">
        <f t="array" ref="Q290">IFERROR(IF($O290=0,"",INDEX($A$5:$P$5,SMALL(IF(--($A290:$P290&lt;$A$6:$P$6),COLUMN($A$5:$P$5),IF($A290:$P290="غ",COLUMN($A$5:$P$5))),COLUMNS($A$7:A290)))),"")</f>
        <v/>
      </c>
      <c r="R290" s="94" t="str">
        <f t="array" ref="R290">IFERROR(IF($O290=0,"",INDEX($A$5:$P$5,SMALL(IF(--($A290:$P290&lt;$A$6:$P$6),COLUMN($A$5:$P$5),IF($A290:$P290="غ",COLUMN($A$5:$P$5))),COLUMNS($A$7:B290)))),"")</f>
        <v/>
      </c>
      <c r="S290" s="94" t="str">
        <f t="array" ref="S290">IFERROR(IF($O290=0,"",INDEX($A$5:$P$5,SMALL(IF(--($A290:$P290&lt;$A$6:$P$6),COLUMN($A$5:$P$5),IF($A290:$P290="غ",COLUMN($A$5:$P$5))),COLUMNS($A$7:C290)))),"")</f>
        <v/>
      </c>
      <c r="T290" s="94" t="str">
        <f t="array" ref="T290">IFERROR(IF($O290=0,"",INDEX($A$5:$P$5,SMALL(IF(--($A290:$P290&lt;$A$6:$P$6),COLUMN($A$5:$P$5),IF($A290:$P290="غ",COLUMN($A$5:$P$5))),COLUMNS($A$7:D290)))),"")</f>
        <v/>
      </c>
      <c r="U290" s="94" t="str">
        <f t="array" ref="U290">IFERROR(IF($O290=0,"",INDEX($A$5:$P$5,SMALL(IF(--($A290:$P290&lt;$A$6:$P$6),COLUMN($A$5:$P$5),IF($A290:$P290="غ",COLUMN($A$5:$P$5))),COLUMNS($A$7:E290)))),"")</f>
        <v/>
      </c>
      <c r="V290" s="94" t="str">
        <f t="array" ref="V290">IFERROR(IF($O290=0,"",INDEX($A$5:$P$5,SMALL(IF(--($A290:$P290&lt;$A$6:$P$6),COLUMN($A$5:$P$5),IF($A290:$P290="غ",COLUMN($A$5:$P$5))),COLUMNS($A$7:F290)))),"")</f>
        <v/>
      </c>
      <c r="W290" s="94" t="str">
        <f t="array" ref="W290">IFERROR(IF($O290=0,"",INDEX($A$5:$P$5,SMALL(IF(--($A290:$P290&lt;$A$6:$P$6),COLUMN($A$5:$P$5),IF($A290:$P290="غ",COLUMN($A$5:$P$5))),COLUMNS($A$7:G290)))),"")</f>
        <v/>
      </c>
      <c r="X290" s="94" t="str">
        <f t="array" ref="X290">IFERROR(IF($O290=0,"",INDEX($A$5:$P$5,SMALL(IF(--($A290:$P290&lt;$A$6:$P$6),COLUMN($A$5:$P$5),IF($A290:$P290="غ",COLUMN($A$5:$P$5))),COLUMNS($A$7:H290)))),"")</f>
        <v/>
      </c>
      <c r="Y290" s="94" t="str">
        <f t="array" ref="Y290">IFERROR(IF($O290=0,"",INDEX($A$5:$P$5,SMALL(IF(--($A290:$P290&lt;$A$6:$P$6),COLUMN($A$5:$P$5),IF($A290:$P290="غ",COLUMN($A$5:$P$5))),COLUMNS($A$7:I290)))),"")</f>
        <v/>
      </c>
      <c r="Z290" s="94" t="str">
        <f t="array" ref="Z290">IFERROR(IF($O290=0,"",INDEX($A$5:$P$5,SMALL(IF(--($A290:$P290&lt;$A$6:$P$6),COLUMN($A$5:$P$5),IF($A290:$P290="غ",COLUMN($A$5:$P$5))),COLUMNS($A$7:J290)))),"")</f>
        <v/>
      </c>
      <c r="AA290" s="94" t="str">
        <f t="array" ref="AA290">IFERROR(IF($O290=0,"",INDEX($A$5:$P$5,SMALL(IF(--($A290:$P290&lt;$A$6:$P$6),COLUMN($A$5:$P$5),IF($A290:$P290="غ",COLUMN($A$5:$P$5))),COLUMNS($A$7:K290)))),"")</f>
        <v/>
      </c>
      <c r="AB290" s="94" t="str">
        <f t="array" ref="AB290">IFERROR(IF($O290=0,"",INDEX($A$5:$P$5,SMALL(IF(--($A290:$P290&lt;$A$6:$P$6),COLUMN($A$5:$P$5),IF($A290:$P290="غ",COLUMN($A$5:$P$5))),COLUMNS($A$7:L290)))),"")</f>
        <v/>
      </c>
      <c r="AC290" s="94" t="str">
        <f t="array" ref="AC290">IFERROR(IF($O290=0,"",INDEX($A$5:$P$5,SMALL(IF(--($A290:$P290&lt;$A$6:$P$6),COLUMN($A$5:$P$5),IF($A290:$P290="غ",COLUMN($A$5:$P$5))),COLUMNS($A$7:M290)))),"")</f>
        <v/>
      </c>
      <c r="AD290" s="94" t="str">
        <f t="array" ref="AD290">IFERROR(IF($O290=0,"",INDEX($A$5:$P$5,SMALL(IF(--($A290:$P290&lt;$A$6:$P$6),COLUMN($A$5:$P$5),IF($A290:$P290="غ",COLUMN($A$5:$P$5))),COLUMNS($A$7:N290)))),"")</f>
        <v/>
      </c>
      <c r="AE290" s="94" t="str">
        <f t="array" ref="AE290">IFERROR(IF($O290=0,"",INDEX($A$5:$P$5,SMALL(IF(--($A290:$P290&lt;$A$6:$P$6),COLUMN($A$5:$P$5),IF($A290:$P290="غ",COLUMN($A$5:$P$5))),COLUMNS($A$7:O290)))),"")</f>
        <v/>
      </c>
    </row>
    <row r="291" spans="1:31">
      <c r="A291" s="98">
        <f>ورقة1!P293</f>
        <v>0</v>
      </c>
      <c r="B291" s="98">
        <f>ورقة1!R293</f>
        <v>0</v>
      </c>
      <c r="C291" s="98">
        <f>ورقة1!T293</f>
        <v>0</v>
      </c>
      <c r="D291" s="98">
        <f>ورقة1!V293</f>
        <v>0</v>
      </c>
      <c r="E291" s="98">
        <f>ورقة1!X293</f>
        <v>0</v>
      </c>
      <c r="F291" s="98">
        <f>ورقة1!AA293</f>
        <v>0</v>
      </c>
      <c r="G291" s="98">
        <f>ورقة1!AD293</f>
        <v>0</v>
      </c>
      <c r="H291" s="98">
        <f>ورقة1!AG293</f>
        <v>0</v>
      </c>
      <c r="I291" s="98">
        <f>ورقة1!AJ293</f>
        <v>0</v>
      </c>
      <c r="J291" s="98">
        <f>ورقة1!AM293</f>
        <v>0</v>
      </c>
      <c r="K291" s="98">
        <f>ورقة1!AP293</f>
        <v>0</v>
      </c>
      <c r="L291" s="98">
        <f>ورقة1!AS293</f>
        <v>0</v>
      </c>
      <c r="M291" s="98">
        <f>ورقة1!AV293</f>
        <v>0</v>
      </c>
      <c r="N291" s="98">
        <f>ورقة1!AX293</f>
        <v>0</v>
      </c>
      <c r="O291" s="98">
        <f>ورقة1!AZ293</f>
        <v>0</v>
      </c>
      <c r="P291" s="98">
        <f>ورقة1!BA293</f>
        <v>0</v>
      </c>
      <c r="Q291" s="94" t="str">
        <f t="array" ref="Q291">IFERROR(IF($O291=0,"",INDEX($A$5:$P$5,SMALL(IF(--($A291:$P291&lt;$A$6:$P$6),COLUMN($A$5:$P$5),IF($A291:$P291="غ",COLUMN($A$5:$P$5))),COLUMNS($A$7:A291)))),"")</f>
        <v/>
      </c>
      <c r="R291" s="94" t="str">
        <f t="array" ref="R291">IFERROR(IF($O291=0,"",INDEX($A$5:$P$5,SMALL(IF(--($A291:$P291&lt;$A$6:$P$6),COLUMN($A$5:$P$5),IF($A291:$P291="غ",COLUMN($A$5:$P$5))),COLUMNS($A$7:B291)))),"")</f>
        <v/>
      </c>
      <c r="S291" s="94" t="str">
        <f t="array" ref="S291">IFERROR(IF($O291=0,"",INDEX($A$5:$P$5,SMALL(IF(--($A291:$P291&lt;$A$6:$P$6),COLUMN($A$5:$P$5),IF($A291:$P291="غ",COLUMN($A$5:$P$5))),COLUMNS($A$7:C291)))),"")</f>
        <v/>
      </c>
      <c r="T291" s="94" t="str">
        <f t="array" ref="T291">IFERROR(IF($O291=0,"",INDEX($A$5:$P$5,SMALL(IF(--($A291:$P291&lt;$A$6:$P$6),COLUMN($A$5:$P$5),IF($A291:$P291="غ",COLUMN($A$5:$P$5))),COLUMNS($A$7:D291)))),"")</f>
        <v/>
      </c>
      <c r="U291" s="94" t="str">
        <f t="array" ref="U291">IFERROR(IF($O291=0,"",INDEX($A$5:$P$5,SMALL(IF(--($A291:$P291&lt;$A$6:$P$6),COLUMN($A$5:$P$5),IF($A291:$P291="غ",COLUMN($A$5:$P$5))),COLUMNS($A$7:E291)))),"")</f>
        <v/>
      </c>
      <c r="V291" s="94" t="str">
        <f t="array" ref="V291">IFERROR(IF($O291=0,"",INDEX($A$5:$P$5,SMALL(IF(--($A291:$P291&lt;$A$6:$P$6),COLUMN($A$5:$P$5),IF($A291:$P291="غ",COLUMN($A$5:$P$5))),COLUMNS($A$7:F291)))),"")</f>
        <v/>
      </c>
      <c r="W291" s="94" t="str">
        <f t="array" ref="W291">IFERROR(IF($O291=0,"",INDEX($A$5:$P$5,SMALL(IF(--($A291:$P291&lt;$A$6:$P$6),COLUMN($A$5:$P$5),IF($A291:$P291="غ",COLUMN($A$5:$P$5))),COLUMNS($A$7:G291)))),"")</f>
        <v/>
      </c>
      <c r="X291" s="94" t="str">
        <f t="array" ref="X291">IFERROR(IF($O291=0,"",INDEX($A$5:$P$5,SMALL(IF(--($A291:$P291&lt;$A$6:$P$6),COLUMN($A$5:$P$5),IF($A291:$P291="غ",COLUMN($A$5:$P$5))),COLUMNS($A$7:H291)))),"")</f>
        <v/>
      </c>
      <c r="Y291" s="94" t="str">
        <f t="array" ref="Y291">IFERROR(IF($O291=0,"",INDEX($A$5:$P$5,SMALL(IF(--($A291:$P291&lt;$A$6:$P$6),COLUMN($A$5:$P$5),IF($A291:$P291="غ",COLUMN($A$5:$P$5))),COLUMNS($A$7:I291)))),"")</f>
        <v/>
      </c>
      <c r="Z291" s="94" t="str">
        <f t="array" ref="Z291">IFERROR(IF($O291=0,"",INDEX($A$5:$P$5,SMALL(IF(--($A291:$P291&lt;$A$6:$P$6),COLUMN($A$5:$P$5),IF($A291:$P291="غ",COLUMN($A$5:$P$5))),COLUMNS($A$7:J291)))),"")</f>
        <v/>
      </c>
      <c r="AA291" s="94" t="str">
        <f t="array" ref="AA291">IFERROR(IF($O291=0,"",INDEX($A$5:$P$5,SMALL(IF(--($A291:$P291&lt;$A$6:$P$6),COLUMN($A$5:$P$5),IF($A291:$P291="غ",COLUMN($A$5:$P$5))),COLUMNS($A$7:K291)))),"")</f>
        <v/>
      </c>
      <c r="AB291" s="94" t="str">
        <f t="array" ref="AB291">IFERROR(IF($O291=0,"",INDEX($A$5:$P$5,SMALL(IF(--($A291:$P291&lt;$A$6:$P$6),COLUMN($A$5:$P$5),IF($A291:$P291="غ",COLUMN($A$5:$P$5))),COLUMNS($A$7:L291)))),"")</f>
        <v/>
      </c>
      <c r="AC291" s="94" t="str">
        <f t="array" ref="AC291">IFERROR(IF($O291=0,"",INDEX($A$5:$P$5,SMALL(IF(--($A291:$P291&lt;$A$6:$P$6),COLUMN($A$5:$P$5),IF($A291:$P291="غ",COLUMN($A$5:$P$5))),COLUMNS($A$7:M291)))),"")</f>
        <v/>
      </c>
      <c r="AD291" s="94" t="str">
        <f t="array" ref="AD291">IFERROR(IF($O291=0,"",INDEX($A$5:$P$5,SMALL(IF(--($A291:$P291&lt;$A$6:$P$6),COLUMN($A$5:$P$5),IF($A291:$P291="غ",COLUMN($A$5:$P$5))),COLUMNS($A$7:N291)))),"")</f>
        <v/>
      </c>
      <c r="AE291" s="94" t="str">
        <f t="array" ref="AE291">IFERROR(IF($O291=0,"",INDEX($A$5:$P$5,SMALL(IF(--($A291:$P291&lt;$A$6:$P$6),COLUMN($A$5:$P$5),IF($A291:$P291="غ",COLUMN($A$5:$P$5))),COLUMNS($A$7:O291)))),"")</f>
        <v/>
      </c>
    </row>
    <row r="292" spans="1:31">
      <c r="A292" s="98">
        <f>ورقة1!P294</f>
        <v>0</v>
      </c>
      <c r="B292" s="98">
        <f>ورقة1!R294</f>
        <v>0</v>
      </c>
      <c r="C292" s="98">
        <f>ورقة1!T294</f>
        <v>0</v>
      </c>
      <c r="D292" s="98">
        <f>ورقة1!V294</f>
        <v>0</v>
      </c>
      <c r="E292" s="98">
        <f>ورقة1!X294</f>
        <v>0</v>
      </c>
      <c r="F292" s="98">
        <f>ورقة1!AA294</f>
        <v>0</v>
      </c>
      <c r="G292" s="98">
        <f>ورقة1!AD294</f>
        <v>0</v>
      </c>
      <c r="H292" s="98">
        <f>ورقة1!AG294</f>
        <v>0</v>
      </c>
      <c r="I292" s="98">
        <f>ورقة1!AJ294</f>
        <v>0</v>
      </c>
      <c r="J292" s="98">
        <f>ورقة1!AM294</f>
        <v>0</v>
      </c>
      <c r="K292" s="98">
        <f>ورقة1!AP294</f>
        <v>0</v>
      </c>
      <c r="L292" s="98">
        <f>ورقة1!AS294</f>
        <v>0</v>
      </c>
      <c r="M292" s="98">
        <f>ورقة1!AV294</f>
        <v>0</v>
      </c>
      <c r="N292" s="98">
        <f>ورقة1!AX294</f>
        <v>0</v>
      </c>
      <c r="O292" s="98">
        <f>ورقة1!AZ294</f>
        <v>0</v>
      </c>
      <c r="P292" s="98">
        <f>ورقة1!BA294</f>
        <v>0</v>
      </c>
      <c r="Q292" s="94" t="str">
        <f t="array" ref="Q292">IFERROR(IF($O292=0,"",INDEX($A$5:$P$5,SMALL(IF(--($A292:$P292&lt;$A$6:$P$6),COLUMN($A$5:$P$5),IF($A292:$P292="غ",COLUMN($A$5:$P$5))),COLUMNS($A$7:A292)))),"")</f>
        <v/>
      </c>
      <c r="R292" s="94" t="str">
        <f t="array" ref="R292">IFERROR(IF($O292=0,"",INDEX($A$5:$P$5,SMALL(IF(--($A292:$P292&lt;$A$6:$P$6),COLUMN($A$5:$P$5),IF($A292:$P292="غ",COLUMN($A$5:$P$5))),COLUMNS($A$7:B292)))),"")</f>
        <v/>
      </c>
      <c r="S292" s="94" t="str">
        <f t="array" ref="S292">IFERROR(IF($O292=0,"",INDEX($A$5:$P$5,SMALL(IF(--($A292:$P292&lt;$A$6:$P$6),COLUMN($A$5:$P$5),IF($A292:$P292="غ",COLUMN($A$5:$P$5))),COLUMNS($A$7:C292)))),"")</f>
        <v/>
      </c>
      <c r="T292" s="94" t="str">
        <f t="array" ref="T292">IFERROR(IF($O292=0,"",INDEX($A$5:$P$5,SMALL(IF(--($A292:$P292&lt;$A$6:$P$6),COLUMN($A$5:$P$5),IF($A292:$P292="غ",COLUMN($A$5:$P$5))),COLUMNS($A$7:D292)))),"")</f>
        <v/>
      </c>
      <c r="U292" s="94" t="str">
        <f t="array" ref="U292">IFERROR(IF($O292=0,"",INDEX($A$5:$P$5,SMALL(IF(--($A292:$P292&lt;$A$6:$P$6),COLUMN($A$5:$P$5),IF($A292:$P292="غ",COLUMN($A$5:$P$5))),COLUMNS($A$7:E292)))),"")</f>
        <v/>
      </c>
      <c r="V292" s="94" t="str">
        <f t="array" ref="V292">IFERROR(IF($O292=0,"",INDEX($A$5:$P$5,SMALL(IF(--($A292:$P292&lt;$A$6:$P$6),COLUMN($A$5:$P$5),IF($A292:$P292="غ",COLUMN($A$5:$P$5))),COLUMNS($A$7:F292)))),"")</f>
        <v/>
      </c>
      <c r="W292" s="94" t="str">
        <f t="array" ref="W292">IFERROR(IF($O292=0,"",INDEX($A$5:$P$5,SMALL(IF(--($A292:$P292&lt;$A$6:$P$6),COLUMN($A$5:$P$5),IF($A292:$P292="غ",COLUMN($A$5:$P$5))),COLUMNS($A$7:G292)))),"")</f>
        <v/>
      </c>
      <c r="X292" s="94" t="str">
        <f t="array" ref="X292">IFERROR(IF($O292=0,"",INDEX($A$5:$P$5,SMALL(IF(--($A292:$P292&lt;$A$6:$P$6),COLUMN($A$5:$P$5),IF($A292:$P292="غ",COLUMN($A$5:$P$5))),COLUMNS($A$7:H292)))),"")</f>
        <v/>
      </c>
      <c r="Y292" s="94" t="str">
        <f t="array" ref="Y292">IFERROR(IF($O292=0,"",INDEX($A$5:$P$5,SMALL(IF(--($A292:$P292&lt;$A$6:$P$6),COLUMN($A$5:$P$5),IF($A292:$P292="غ",COLUMN($A$5:$P$5))),COLUMNS($A$7:I292)))),"")</f>
        <v/>
      </c>
      <c r="Z292" s="94" t="str">
        <f t="array" ref="Z292">IFERROR(IF($O292=0,"",INDEX($A$5:$P$5,SMALL(IF(--($A292:$P292&lt;$A$6:$P$6),COLUMN($A$5:$P$5),IF($A292:$P292="غ",COLUMN($A$5:$P$5))),COLUMNS($A$7:J292)))),"")</f>
        <v/>
      </c>
      <c r="AA292" s="94" t="str">
        <f t="array" ref="AA292">IFERROR(IF($O292=0,"",INDEX($A$5:$P$5,SMALL(IF(--($A292:$P292&lt;$A$6:$P$6),COLUMN($A$5:$P$5),IF($A292:$P292="غ",COLUMN($A$5:$P$5))),COLUMNS($A$7:K292)))),"")</f>
        <v/>
      </c>
      <c r="AB292" s="94" t="str">
        <f t="array" ref="AB292">IFERROR(IF($O292=0,"",INDEX($A$5:$P$5,SMALL(IF(--($A292:$P292&lt;$A$6:$P$6),COLUMN($A$5:$P$5),IF($A292:$P292="غ",COLUMN($A$5:$P$5))),COLUMNS($A$7:L292)))),"")</f>
        <v/>
      </c>
      <c r="AC292" s="94" t="str">
        <f t="array" ref="AC292">IFERROR(IF($O292=0,"",INDEX($A$5:$P$5,SMALL(IF(--($A292:$P292&lt;$A$6:$P$6),COLUMN($A$5:$P$5),IF($A292:$P292="غ",COLUMN($A$5:$P$5))),COLUMNS($A$7:M292)))),"")</f>
        <v/>
      </c>
      <c r="AD292" s="94" t="str">
        <f t="array" ref="AD292">IFERROR(IF($O292=0,"",INDEX($A$5:$P$5,SMALL(IF(--($A292:$P292&lt;$A$6:$P$6),COLUMN($A$5:$P$5),IF($A292:$P292="غ",COLUMN($A$5:$P$5))),COLUMNS($A$7:N292)))),"")</f>
        <v/>
      </c>
      <c r="AE292" s="94" t="str">
        <f t="array" ref="AE292">IFERROR(IF($O292=0,"",INDEX($A$5:$P$5,SMALL(IF(--($A292:$P292&lt;$A$6:$P$6),COLUMN($A$5:$P$5),IF($A292:$P292="غ",COLUMN($A$5:$P$5))),COLUMNS($A$7:O292)))),"")</f>
        <v/>
      </c>
    </row>
    <row r="293" spans="1:31">
      <c r="A293" s="98">
        <f>ورقة1!P295</f>
        <v>0</v>
      </c>
      <c r="B293" s="98">
        <f>ورقة1!R295</f>
        <v>0</v>
      </c>
      <c r="C293" s="98">
        <f>ورقة1!T295</f>
        <v>0</v>
      </c>
      <c r="D293" s="98">
        <f>ورقة1!V295</f>
        <v>0</v>
      </c>
      <c r="E293" s="98">
        <f>ورقة1!X295</f>
        <v>0</v>
      </c>
      <c r="F293" s="98">
        <f>ورقة1!AA295</f>
        <v>0</v>
      </c>
      <c r="G293" s="98">
        <f>ورقة1!AD295</f>
        <v>0</v>
      </c>
      <c r="H293" s="98">
        <f>ورقة1!AG295</f>
        <v>0</v>
      </c>
      <c r="I293" s="98">
        <f>ورقة1!AJ295</f>
        <v>0</v>
      </c>
      <c r="J293" s="98">
        <f>ورقة1!AM295</f>
        <v>0</v>
      </c>
      <c r="K293" s="98">
        <f>ورقة1!AP295</f>
        <v>0</v>
      </c>
      <c r="L293" s="98">
        <f>ورقة1!AS295</f>
        <v>0</v>
      </c>
      <c r="M293" s="98">
        <f>ورقة1!AV295</f>
        <v>0</v>
      </c>
      <c r="N293" s="98">
        <f>ورقة1!AX295</f>
        <v>0</v>
      </c>
      <c r="O293" s="98">
        <f>ورقة1!AZ295</f>
        <v>0</v>
      </c>
      <c r="P293" s="98">
        <f>ورقة1!BA295</f>
        <v>0</v>
      </c>
      <c r="Q293" s="94" t="str">
        <f t="array" ref="Q293">IFERROR(IF($O293=0,"",INDEX($A$5:$P$5,SMALL(IF(--($A293:$P293&lt;$A$6:$P$6),COLUMN($A$5:$P$5),IF($A293:$P293="غ",COLUMN($A$5:$P$5))),COLUMNS($A$7:A293)))),"")</f>
        <v/>
      </c>
      <c r="R293" s="94" t="str">
        <f t="array" ref="R293">IFERROR(IF($O293=0,"",INDEX($A$5:$P$5,SMALL(IF(--($A293:$P293&lt;$A$6:$P$6),COLUMN($A$5:$P$5),IF($A293:$P293="غ",COLUMN($A$5:$P$5))),COLUMNS($A$7:B293)))),"")</f>
        <v/>
      </c>
      <c r="S293" s="94" t="str">
        <f t="array" ref="S293">IFERROR(IF($O293=0,"",INDEX($A$5:$P$5,SMALL(IF(--($A293:$P293&lt;$A$6:$P$6),COLUMN($A$5:$P$5),IF($A293:$P293="غ",COLUMN($A$5:$P$5))),COLUMNS($A$7:C293)))),"")</f>
        <v/>
      </c>
      <c r="T293" s="94" t="str">
        <f t="array" ref="T293">IFERROR(IF($O293=0,"",INDEX($A$5:$P$5,SMALL(IF(--($A293:$P293&lt;$A$6:$P$6),COLUMN($A$5:$P$5),IF($A293:$P293="غ",COLUMN($A$5:$P$5))),COLUMNS($A$7:D293)))),"")</f>
        <v/>
      </c>
      <c r="U293" s="94" t="str">
        <f t="array" ref="U293">IFERROR(IF($O293=0,"",INDEX($A$5:$P$5,SMALL(IF(--($A293:$P293&lt;$A$6:$P$6),COLUMN($A$5:$P$5),IF($A293:$P293="غ",COLUMN($A$5:$P$5))),COLUMNS($A$7:E293)))),"")</f>
        <v/>
      </c>
      <c r="V293" s="94" t="str">
        <f t="array" ref="V293">IFERROR(IF($O293=0,"",INDEX($A$5:$P$5,SMALL(IF(--($A293:$P293&lt;$A$6:$P$6),COLUMN($A$5:$P$5),IF($A293:$P293="غ",COLUMN($A$5:$P$5))),COLUMNS($A$7:F293)))),"")</f>
        <v/>
      </c>
      <c r="W293" s="94" t="str">
        <f t="array" ref="W293">IFERROR(IF($O293=0,"",INDEX($A$5:$P$5,SMALL(IF(--($A293:$P293&lt;$A$6:$P$6),COLUMN($A$5:$P$5),IF($A293:$P293="غ",COLUMN($A$5:$P$5))),COLUMNS($A$7:G293)))),"")</f>
        <v/>
      </c>
      <c r="X293" s="94" t="str">
        <f t="array" ref="X293">IFERROR(IF($O293=0,"",INDEX($A$5:$P$5,SMALL(IF(--($A293:$P293&lt;$A$6:$P$6),COLUMN($A$5:$P$5),IF($A293:$P293="غ",COLUMN($A$5:$P$5))),COLUMNS($A$7:H293)))),"")</f>
        <v/>
      </c>
      <c r="Y293" s="94" t="str">
        <f t="array" ref="Y293">IFERROR(IF($O293=0,"",INDEX($A$5:$P$5,SMALL(IF(--($A293:$P293&lt;$A$6:$P$6),COLUMN($A$5:$P$5),IF($A293:$P293="غ",COLUMN($A$5:$P$5))),COLUMNS($A$7:I293)))),"")</f>
        <v/>
      </c>
      <c r="Z293" s="94" t="str">
        <f t="array" ref="Z293">IFERROR(IF($O293=0,"",INDEX($A$5:$P$5,SMALL(IF(--($A293:$P293&lt;$A$6:$P$6),COLUMN($A$5:$P$5),IF($A293:$P293="غ",COLUMN($A$5:$P$5))),COLUMNS($A$7:J293)))),"")</f>
        <v/>
      </c>
      <c r="AA293" s="94" t="str">
        <f t="array" ref="AA293">IFERROR(IF($O293=0,"",INDEX($A$5:$P$5,SMALL(IF(--($A293:$P293&lt;$A$6:$P$6),COLUMN($A$5:$P$5),IF($A293:$P293="غ",COLUMN($A$5:$P$5))),COLUMNS($A$7:K293)))),"")</f>
        <v/>
      </c>
      <c r="AB293" s="94" t="str">
        <f t="array" ref="AB293">IFERROR(IF($O293=0,"",INDEX($A$5:$P$5,SMALL(IF(--($A293:$P293&lt;$A$6:$P$6),COLUMN($A$5:$P$5),IF($A293:$P293="غ",COLUMN($A$5:$P$5))),COLUMNS($A$7:L293)))),"")</f>
        <v/>
      </c>
      <c r="AC293" s="94" t="str">
        <f t="array" ref="AC293">IFERROR(IF($O293=0,"",INDEX($A$5:$P$5,SMALL(IF(--($A293:$P293&lt;$A$6:$P$6),COLUMN($A$5:$P$5),IF($A293:$P293="غ",COLUMN($A$5:$P$5))),COLUMNS($A$7:M293)))),"")</f>
        <v/>
      </c>
      <c r="AD293" s="94" t="str">
        <f t="array" ref="AD293">IFERROR(IF($O293=0,"",INDEX($A$5:$P$5,SMALL(IF(--($A293:$P293&lt;$A$6:$P$6),COLUMN($A$5:$P$5),IF($A293:$P293="غ",COLUMN($A$5:$P$5))),COLUMNS($A$7:N293)))),"")</f>
        <v/>
      </c>
      <c r="AE293" s="94" t="str">
        <f t="array" ref="AE293">IFERROR(IF($O293=0,"",INDEX($A$5:$P$5,SMALL(IF(--($A293:$P293&lt;$A$6:$P$6),COLUMN($A$5:$P$5),IF($A293:$P293="غ",COLUMN($A$5:$P$5))),COLUMNS($A$7:O293)))),"")</f>
        <v/>
      </c>
    </row>
    <row r="294" spans="1:31">
      <c r="A294" s="98">
        <f>ورقة1!P296</f>
        <v>0</v>
      </c>
      <c r="B294" s="98">
        <f>ورقة1!R296</f>
        <v>0</v>
      </c>
      <c r="C294" s="98">
        <f>ورقة1!T296</f>
        <v>0</v>
      </c>
      <c r="D294" s="98">
        <f>ورقة1!V296</f>
        <v>0</v>
      </c>
      <c r="E294" s="98">
        <f>ورقة1!X296</f>
        <v>0</v>
      </c>
      <c r="F294" s="98">
        <f>ورقة1!AA296</f>
        <v>0</v>
      </c>
      <c r="G294" s="98">
        <f>ورقة1!AD296</f>
        <v>0</v>
      </c>
      <c r="H294" s="98">
        <f>ورقة1!AG296</f>
        <v>0</v>
      </c>
      <c r="I294" s="98">
        <f>ورقة1!AJ296</f>
        <v>0</v>
      </c>
      <c r="J294" s="98">
        <f>ورقة1!AM296</f>
        <v>0</v>
      </c>
      <c r="K294" s="98">
        <f>ورقة1!AP296</f>
        <v>0</v>
      </c>
      <c r="L294" s="98">
        <f>ورقة1!AS296</f>
        <v>0</v>
      </c>
      <c r="M294" s="98">
        <f>ورقة1!AV296</f>
        <v>0</v>
      </c>
      <c r="N294" s="98">
        <f>ورقة1!AX296</f>
        <v>0</v>
      </c>
      <c r="O294" s="98">
        <f>ورقة1!AZ296</f>
        <v>0</v>
      </c>
      <c r="P294" s="98">
        <f>ورقة1!BA296</f>
        <v>0</v>
      </c>
      <c r="Q294" s="94" t="str">
        <f t="array" ref="Q294">IFERROR(IF($O294=0,"",INDEX($A$5:$P$5,SMALL(IF(--($A294:$P294&lt;$A$6:$P$6),COLUMN($A$5:$P$5),IF($A294:$P294="غ",COLUMN($A$5:$P$5))),COLUMNS($A$7:A294)))),"")</f>
        <v/>
      </c>
      <c r="R294" s="94" t="str">
        <f t="array" ref="R294">IFERROR(IF($O294=0,"",INDEX($A$5:$P$5,SMALL(IF(--($A294:$P294&lt;$A$6:$P$6),COLUMN($A$5:$P$5),IF($A294:$P294="غ",COLUMN($A$5:$P$5))),COLUMNS($A$7:B294)))),"")</f>
        <v/>
      </c>
      <c r="S294" s="94" t="str">
        <f t="array" ref="S294">IFERROR(IF($O294=0,"",INDEX($A$5:$P$5,SMALL(IF(--($A294:$P294&lt;$A$6:$P$6),COLUMN($A$5:$P$5),IF($A294:$P294="غ",COLUMN($A$5:$P$5))),COLUMNS($A$7:C294)))),"")</f>
        <v/>
      </c>
      <c r="T294" s="94" t="str">
        <f t="array" ref="T294">IFERROR(IF($O294=0,"",INDEX($A$5:$P$5,SMALL(IF(--($A294:$P294&lt;$A$6:$P$6),COLUMN($A$5:$P$5),IF($A294:$P294="غ",COLUMN($A$5:$P$5))),COLUMNS($A$7:D294)))),"")</f>
        <v/>
      </c>
      <c r="U294" s="94" t="str">
        <f t="array" ref="U294">IFERROR(IF($O294=0,"",INDEX($A$5:$P$5,SMALL(IF(--($A294:$P294&lt;$A$6:$P$6),COLUMN($A$5:$P$5),IF($A294:$P294="غ",COLUMN($A$5:$P$5))),COLUMNS($A$7:E294)))),"")</f>
        <v/>
      </c>
      <c r="V294" s="94" t="str">
        <f t="array" ref="V294">IFERROR(IF($O294=0,"",INDEX($A$5:$P$5,SMALL(IF(--($A294:$P294&lt;$A$6:$P$6),COLUMN($A$5:$P$5),IF($A294:$P294="غ",COLUMN($A$5:$P$5))),COLUMNS($A$7:F294)))),"")</f>
        <v/>
      </c>
      <c r="W294" s="94" t="str">
        <f t="array" ref="W294">IFERROR(IF($O294=0,"",INDEX($A$5:$P$5,SMALL(IF(--($A294:$P294&lt;$A$6:$P$6),COLUMN($A$5:$P$5),IF($A294:$P294="غ",COLUMN($A$5:$P$5))),COLUMNS($A$7:G294)))),"")</f>
        <v/>
      </c>
      <c r="X294" s="94" t="str">
        <f t="array" ref="X294">IFERROR(IF($O294=0,"",INDEX($A$5:$P$5,SMALL(IF(--($A294:$P294&lt;$A$6:$P$6),COLUMN($A$5:$P$5),IF($A294:$P294="غ",COLUMN($A$5:$P$5))),COLUMNS($A$7:H294)))),"")</f>
        <v/>
      </c>
      <c r="Y294" s="94" t="str">
        <f t="array" ref="Y294">IFERROR(IF($O294=0,"",INDEX($A$5:$P$5,SMALL(IF(--($A294:$P294&lt;$A$6:$P$6),COLUMN($A$5:$P$5),IF($A294:$P294="غ",COLUMN($A$5:$P$5))),COLUMNS($A$7:I294)))),"")</f>
        <v/>
      </c>
      <c r="Z294" s="94" t="str">
        <f t="array" ref="Z294">IFERROR(IF($O294=0,"",INDEX($A$5:$P$5,SMALL(IF(--($A294:$P294&lt;$A$6:$P$6),COLUMN($A$5:$P$5),IF($A294:$P294="غ",COLUMN($A$5:$P$5))),COLUMNS($A$7:J294)))),"")</f>
        <v/>
      </c>
      <c r="AA294" s="94" t="str">
        <f t="array" ref="AA294">IFERROR(IF($O294=0,"",INDEX($A$5:$P$5,SMALL(IF(--($A294:$P294&lt;$A$6:$P$6),COLUMN($A$5:$P$5),IF($A294:$P294="غ",COLUMN($A$5:$P$5))),COLUMNS($A$7:K294)))),"")</f>
        <v/>
      </c>
      <c r="AB294" s="94" t="str">
        <f t="array" ref="AB294">IFERROR(IF($O294=0,"",INDEX($A$5:$P$5,SMALL(IF(--($A294:$P294&lt;$A$6:$P$6),COLUMN($A$5:$P$5),IF($A294:$P294="غ",COLUMN($A$5:$P$5))),COLUMNS($A$7:L294)))),"")</f>
        <v/>
      </c>
      <c r="AC294" s="94" t="str">
        <f t="array" ref="AC294">IFERROR(IF($O294=0,"",INDEX($A$5:$P$5,SMALL(IF(--($A294:$P294&lt;$A$6:$P$6),COLUMN($A$5:$P$5),IF($A294:$P294="غ",COLUMN($A$5:$P$5))),COLUMNS($A$7:M294)))),"")</f>
        <v/>
      </c>
      <c r="AD294" s="94" t="str">
        <f t="array" ref="AD294">IFERROR(IF($O294=0,"",INDEX($A$5:$P$5,SMALL(IF(--($A294:$P294&lt;$A$6:$P$6),COLUMN($A$5:$P$5),IF($A294:$P294="غ",COLUMN($A$5:$P$5))),COLUMNS($A$7:N294)))),"")</f>
        <v/>
      </c>
      <c r="AE294" s="94" t="str">
        <f t="array" ref="AE294">IFERROR(IF($O294=0,"",INDEX($A$5:$P$5,SMALL(IF(--($A294:$P294&lt;$A$6:$P$6),COLUMN($A$5:$P$5),IF($A294:$P294="غ",COLUMN($A$5:$P$5))),COLUMNS($A$7:O294)))),"")</f>
        <v/>
      </c>
    </row>
    <row r="295" spans="1:31">
      <c r="A295" s="98">
        <f>ورقة1!P297</f>
        <v>0</v>
      </c>
      <c r="B295" s="98">
        <f>ورقة1!R297</f>
        <v>0</v>
      </c>
      <c r="C295" s="98">
        <f>ورقة1!T297</f>
        <v>0</v>
      </c>
      <c r="D295" s="98">
        <f>ورقة1!V297</f>
        <v>0</v>
      </c>
      <c r="E295" s="98">
        <f>ورقة1!X297</f>
        <v>0</v>
      </c>
      <c r="F295" s="98">
        <f>ورقة1!AA297</f>
        <v>0</v>
      </c>
      <c r="G295" s="98">
        <f>ورقة1!AD297</f>
        <v>0</v>
      </c>
      <c r="H295" s="98">
        <f>ورقة1!AG297</f>
        <v>0</v>
      </c>
      <c r="I295" s="98">
        <f>ورقة1!AJ297</f>
        <v>0</v>
      </c>
      <c r="J295" s="98">
        <f>ورقة1!AM297</f>
        <v>0</v>
      </c>
      <c r="K295" s="98">
        <f>ورقة1!AP297</f>
        <v>0</v>
      </c>
      <c r="L295" s="98">
        <f>ورقة1!AS297</f>
        <v>0</v>
      </c>
      <c r="M295" s="98">
        <f>ورقة1!AV297</f>
        <v>0</v>
      </c>
      <c r="N295" s="98">
        <f>ورقة1!AX297</f>
        <v>0</v>
      </c>
      <c r="O295" s="98">
        <f>ورقة1!AZ297</f>
        <v>0</v>
      </c>
      <c r="P295" s="98">
        <f>ورقة1!BA297</f>
        <v>0</v>
      </c>
      <c r="Q295" s="94" t="str">
        <f t="array" ref="Q295">IFERROR(IF($O295=0,"",INDEX($A$5:$P$5,SMALL(IF(--($A295:$P295&lt;$A$6:$P$6),COLUMN($A$5:$P$5),IF($A295:$P295="غ",COLUMN($A$5:$P$5))),COLUMNS($A$7:A295)))),"")</f>
        <v/>
      </c>
      <c r="R295" s="94" t="str">
        <f t="array" ref="R295">IFERROR(IF($O295=0,"",INDEX($A$5:$P$5,SMALL(IF(--($A295:$P295&lt;$A$6:$P$6),COLUMN($A$5:$P$5),IF($A295:$P295="غ",COLUMN($A$5:$P$5))),COLUMNS($A$7:B295)))),"")</f>
        <v/>
      </c>
      <c r="S295" s="94" t="str">
        <f t="array" ref="S295">IFERROR(IF($O295=0,"",INDEX($A$5:$P$5,SMALL(IF(--($A295:$P295&lt;$A$6:$P$6),COLUMN($A$5:$P$5),IF($A295:$P295="غ",COLUMN($A$5:$P$5))),COLUMNS($A$7:C295)))),"")</f>
        <v/>
      </c>
      <c r="T295" s="94" t="str">
        <f t="array" ref="T295">IFERROR(IF($O295=0,"",INDEX($A$5:$P$5,SMALL(IF(--($A295:$P295&lt;$A$6:$P$6),COLUMN($A$5:$P$5),IF($A295:$P295="غ",COLUMN($A$5:$P$5))),COLUMNS($A$7:D295)))),"")</f>
        <v/>
      </c>
      <c r="U295" s="94" t="str">
        <f t="array" ref="U295">IFERROR(IF($O295=0,"",INDEX($A$5:$P$5,SMALL(IF(--($A295:$P295&lt;$A$6:$P$6),COLUMN($A$5:$P$5),IF($A295:$P295="غ",COLUMN($A$5:$P$5))),COLUMNS($A$7:E295)))),"")</f>
        <v/>
      </c>
      <c r="V295" s="94" t="str">
        <f t="array" ref="V295">IFERROR(IF($O295=0,"",INDEX($A$5:$P$5,SMALL(IF(--($A295:$P295&lt;$A$6:$P$6),COLUMN($A$5:$P$5),IF($A295:$P295="غ",COLUMN($A$5:$P$5))),COLUMNS($A$7:F295)))),"")</f>
        <v/>
      </c>
      <c r="W295" s="94" t="str">
        <f t="array" ref="W295">IFERROR(IF($O295=0,"",INDEX($A$5:$P$5,SMALL(IF(--($A295:$P295&lt;$A$6:$P$6),COLUMN($A$5:$P$5),IF($A295:$P295="غ",COLUMN($A$5:$P$5))),COLUMNS($A$7:G295)))),"")</f>
        <v/>
      </c>
      <c r="X295" s="94" t="str">
        <f t="array" ref="X295">IFERROR(IF($O295=0,"",INDEX($A$5:$P$5,SMALL(IF(--($A295:$P295&lt;$A$6:$P$6),COLUMN($A$5:$P$5),IF($A295:$P295="غ",COLUMN($A$5:$P$5))),COLUMNS($A$7:H295)))),"")</f>
        <v/>
      </c>
      <c r="Y295" s="94" t="str">
        <f t="array" ref="Y295">IFERROR(IF($O295=0,"",INDEX($A$5:$P$5,SMALL(IF(--($A295:$P295&lt;$A$6:$P$6),COLUMN($A$5:$P$5),IF($A295:$P295="غ",COLUMN($A$5:$P$5))),COLUMNS($A$7:I295)))),"")</f>
        <v/>
      </c>
      <c r="Z295" s="94" t="str">
        <f t="array" ref="Z295">IFERROR(IF($O295=0,"",INDEX($A$5:$P$5,SMALL(IF(--($A295:$P295&lt;$A$6:$P$6),COLUMN($A$5:$P$5),IF($A295:$P295="غ",COLUMN($A$5:$P$5))),COLUMNS($A$7:J295)))),"")</f>
        <v/>
      </c>
      <c r="AA295" s="94" t="str">
        <f t="array" ref="AA295">IFERROR(IF($O295=0,"",INDEX($A$5:$P$5,SMALL(IF(--($A295:$P295&lt;$A$6:$P$6),COLUMN($A$5:$P$5),IF($A295:$P295="غ",COLUMN($A$5:$P$5))),COLUMNS($A$7:K295)))),"")</f>
        <v/>
      </c>
      <c r="AB295" s="94" t="str">
        <f t="array" ref="AB295">IFERROR(IF($O295=0,"",INDEX($A$5:$P$5,SMALL(IF(--($A295:$P295&lt;$A$6:$P$6),COLUMN($A$5:$P$5),IF($A295:$P295="غ",COLUMN($A$5:$P$5))),COLUMNS($A$7:L295)))),"")</f>
        <v/>
      </c>
      <c r="AC295" s="94" t="str">
        <f t="array" ref="AC295">IFERROR(IF($O295=0,"",INDEX($A$5:$P$5,SMALL(IF(--($A295:$P295&lt;$A$6:$P$6),COLUMN($A$5:$P$5),IF($A295:$P295="غ",COLUMN($A$5:$P$5))),COLUMNS($A$7:M295)))),"")</f>
        <v/>
      </c>
      <c r="AD295" s="94" t="str">
        <f t="array" ref="AD295">IFERROR(IF($O295=0,"",INDEX($A$5:$P$5,SMALL(IF(--($A295:$P295&lt;$A$6:$P$6),COLUMN($A$5:$P$5),IF($A295:$P295="غ",COLUMN($A$5:$P$5))),COLUMNS($A$7:N295)))),"")</f>
        <v/>
      </c>
      <c r="AE295" s="94" t="str">
        <f t="array" ref="AE295">IFERROR(IF($O295=0,"",INDEX($A$5:$P$5,SMALL(IF(--($A295:$P295&lt;$A$6:$P$6),COLUMN($A$5:$P$5),IF($A295:$P295="غ",COLUMN($A$5:$P$5))),COLUMNS($A$7:O295)))),"")</f>
        <v/>
      </c>
    </row>
    <row r="296" spans="1:31">
      <c r="A296" s="98">
        <f>ورقة1!P298</f>
        <v>0</v>
      </c>
      <c r="B296" s="98">
        <f>ورقة1!R298</f>
        <v>0</v>
      </c>
      <c r="C296" s="98">
        <f>ورقة1!T298</f>
        <v>0</v>
      </c>
      <c r="D296" s="98">
        <f>ورقة1!V298</f>
        <v>0</v>
      </c>
      <c r="E296" s="98">
        <f>ورقة1!X298</f>
        <v>0</v>
      </c>
      <c r="F296" s="98">
        <f>ورقة1!AA298</f>
        <v>0</v>
      </c>
      <c r="G296" s="98">
        <f>ورقة1!AD298</f>
        <v>0</v>
      </c>
      <c r="H296" s="98">
        <f>ورقة1!AG298</f>
        <v>0</v>
      </c>
      <c r="I296" s="98">
        <f>ورقة1!AJ298</f>
        <v>0</v>
      </c>
      <c r="J296" s="98">
        <f>ورقة1!AM298</f>
        <v>0</v>
      </c>
      <c r="K296" s="98">
        <f>ورقة1!AP298</f>
        <v>0</v>
      </c>
      <c r="L296" s="98">
        <f>ورقة1!AS298</f>
        <v>0</v>
      </c>
      <c r="M296" s="98">
        <f>ورقة1!AV298</f>
        <v>0</v>
      </c>
      <c r="N296" s="98">
        <f>ورقة1!AX298</f>
        <v>0</v>
      </c>
      <c r="O296" s="98">
        <f>ورقة1!AZ298</f>
        <v>0</v>
      </c>
      <c r="P296" s="98">
        <f>ورقة1!BA298</f>
        <v>0</v>
      </c>
      <c r="Q296" s="94" t="str">
        <f t="array" ref="Q296">IFERROR(IF($O296=0,"",INDEX($A$5:$P$5,SMALL(IF(--($A296:$P296&lt;$A$6:$P$6),COLUMN($A$5:$P$5),IF($A296:$P296="غ",COLUMN($A$5:$P$5))),COLUMNS($A$7:A296)))),"")</f>
        <v/>
      </c>
      <c r="R296" s="94" t="str">
        <f t="array" ref="R296">IFERROR(IF($O296=0,"",INDEX($A$5:$P$5,SMALL(IF(--($A296:$P296&lt;$A$6:$P$6),COLUMN($A$5:$P$5),IF($A296:$P296="غ",COLUMN($A$5:$P$5))),COLUMNS($A$7:B296)))),"")</f>
        <v/>
      </c>
      <c r="S296" s="94" t="str">
        <f t="array" ref="S296">IFERROR(IF($O296=0,"",INDEX($A$5:$P$5,SMALL(IF(--($A296:$P296&lt;$A$6:$P$6),COLUMN($A$5:$P$5),IF($A296:$P296="غ",COLUMN($A$5:$P$5))),COLUMNS($A$7:C296)))),"")</f>
        <v/>
      </c>
      <c r="T296" s="94" t="str">
        <f t="array" ref="T296">IFERROR(IF($O296=0,"",INDEX($A$5:$P$5,SMALL(IF(--($A296:$P296&lt;$A$6:$P$6),COLUMN($A$5:$P$5),IF($A296:$P296="غ",COLUMN($A$5:$P$5))),COLUMNS($A$7:D296)))),"")</f>
        <v/>
      </c>
      <c r="U296" s="94" t="str">
        <f t="array" ref="U296">IFERROR(IF($O296=0,"",INDEX($A$5:$P$5,SMALL(IF(--($A296:$P296&lt;$A$6:$P$6),COLUMN($A$5:$P$5),IF($A296:$P296="غ",COLUMN($A$5:$P$5))),COLUMNS($A$7:E296)))),"")</f>
        <v/>
      </c>
      <c r="V296" s="94" t="str">
        <f t="array" ref="V296">IFERROR(IF($O296=0,"",INDEX($A$5:$P$5,SMALL(IF(--($A296:$P296&lt;$A$6:$P$6),COLUMN($A$5:$P$5),IF($A296:$P296="غ",COLUMN($A$5:$P$5))),COLUMNS($A$7:F296)))),"")</f>
        <v/>
      </c>
      <c r="W296" s="94" t="str">
        <f t="array" ref="W296">IFERROR(IF($O296=0,"",INDEX($A$5:$P$5,SMALL(IF(--($A296:$P296&lt;$A$6:$P$6),COLUMN($A$5:$P$5),IF($A296:$P296="غ",COLUMN($A$5:$P$5))),COLUMNS($A$7:G296)))),"")</f>
        <v/>
      </c>
      <c r="X296" s="94" t="str">
        <f t="array" ref="X296">IFERROR(IF($O296=0,"",INDEX($A$5:$P$5,SMALL(IF(--($A296:$P296&lt;$A$6:$P$6),COLUMN($A$5:$P$5),IF($A296:$P296="غ",COLUMN($A$5:$P$5))),COLUMNS($A$7:H296)))),"")</f>
        <v/>
      </c>
      <c r="Y296" s="94" t="str">
        <f t="array" ref="Y296">IFERROR(IF($O296=0,"",INDEX($A$5:$P$5,SMALL(IF(--($A296:$P296&lt;$A$6:$P$6),COLUMN($A$5:$P$5),IF($A296:$P296="غ",COLUMN($A$5:$P$5))),COLUMNS($A$7:I296)))),"")</f>
        <v/>
      </c>
      <c r="Z296" s="94" t="str">
        <f t="array" ref="Z296">IFERROR(IF($O296=0,"",INDEX($A$5:$P$5,SMALL(IF(--($A296:$P296&lt;$A$6:$P$6),COLUMN($A$5:$P$5),IF($A296:$P296="غ",COLUMN($A$5:$P$5))),COLUMNS($A$7:J296)))),"")</f>
        <v/>
      </c>
      <c r="AA296" s="94" t="str">
        <f t="array" ref="AA296">IFERROR(IF($O296=0,"",INDEX($A$5:$P$5,SMALL(IF(--($A296:$P296&lt;$A$6:$P$6),COLUMN($A$5:$P$5),IF($A296:$P296="غ",COLUMN($A$5:$P$5))),COLUMNS($A$7:K296)))),"")</f>
        <v/>
      </c>
      <c r="AB296" s="94" t="str">
        <f t="array" ref="AB296">IFERROR(IF($O296=0,"",INDEX($A$5:$P$5,SMALL(IF(--($A296:$P296&lt;$A$6:$P$6),COLUMN($A$5:$P$5),IF($A296:$P296="غ",COLUMN($A$5:$P$5))),COLUMNS($A$7:L296)))),"")</f>
        <v/>
      </c>
      <c r="AC296" s="94" t="str">
        <f t="array" ref="AC296">IFERROR(IF($O296=0,"",INDEX($A$5:$P$5,SMALL(IF(--($A296:$P296&lt;$A$6:$P$6),COLUMN($A$5:$P$5),IF($A296:$P296="غ",COLUMN($A$5:$P$5))),COLUMNS($A$7:M296)))),"")</f>
        <v/>
      </c>
      <c r="AD296" s="94" t="str">
        <f t="array" ref="AD296">IFERROR(IF($O296=0,"",INDEX($A$5:$P$5,SMALL(IF(--($A296:$P296&lt;$A$6:$P$6),COLUMN($A$5:$P$5),IF($A296:$P296="غ",COLUMN($A$5:$P$5))),COLUMNS($A$7:N296)))),"")</f>
        <v/>
      </c>
      <c r="AE296" s="94" t="str">
        <f t="array" ref="AE296">IFERROR(IF($O296=0,"",INDEX($A$5:$P$5,SMALL(IF(--($A296:$P296&lt;$A$6:$P$6),COLUMN($A$5:$P$5),IF($A296:$P296="غ",COLUMN($A$5:$P$5))),COLUMNS($A$7:O296)))),"")</f>
        <v/>
      </c>
    </row>
    <row r="297" spans="1:31">
      <c r="A297" s="98">
        <f>ورقة1!P299</f>
        <v>0</v>
      </c>
      <c r="B297" s="98">
        <f>ورقة1!R299</f>
        <v>0</v>
      </c>
      <c r="C297" s="98">
        <f>ورقة1!T299</f>
        <v>0</v>
      </c>
      <c r="D297" s="98">
        <f>ورقة1!V299</f>
        <v>0</v>
      </c>
      <c r="E297" s="98">
        <f>ورقة1!X299</f>
        <v>0</v>
      </c>
      <c r="F297" s="98">
        <f>ورقة1!AA299</f>
        <v>0</v>
      </c>
      <c r="G297" s="98">
        <f>ورقة1!AD299</f>
        <v>0</v>
      </c>
      <c r="H297" s="98">
        <f>ورقة1!AG299</f>
        <v>0</v>
      </c>
      <c r="I297" s="98">
        <f>ورقة1!AJ299</f>
        <v>0</v>
      </c>
      <c r="J297" s="98">
        <f>ورقة1!AM299</f>
        <v>0</v>
      </c>
      <c r="K297" s="98">
        <f>ورقة1!AP299</f>
        <v>0</v>
      </c>
      <c r="L297" s="98">
        <f>ورقة1!AS299</f>
        <v>0</v>
      </c>
      <c r="M297" s="98">
        <f>ورقة1!AV299</f>
        <v>0</v>
      </c>
      <c r="N297" s="98">
        <f>ورقة1!AX299</f>
        <v>0</v>
      </c>
      <c r="O297" s="98">
        <f>ورقة1!AZ299</f>
        <v>0</v>
      </c>
      <c r="P297" s="98">
        <f>ورقة1!BA299</f>
        <v>0</v>
      </c>
      <c r="Q297" s="94" t="str">
        <f t="array" ref="Q297">IFERROR(IF($O297=0,"",INDEX($A$5:$P$5,SMALL(IF(--($A297:$P297&lt;$A$6:$P$6),COLUMN($A$5:$P$5),IF($A297:$P297="غ",COLUMN($A$5:$P$5))),COLUMNS($A$7:A297)))),"")</f>
        <v/>
      </c>
      <c r="R297" s="94" t="str">
        <f t="array" ref="R297">IFERROR(IF($O297=0,"",INDEX($A$5:$P$5,SMALL(IF(--($A297:$P297&lt;$A$6:$P$6),COLUMN($A$5:$P$5),IF($A297:$P297="غ",COLUMN($A$5:$P$5))),COLUMNS($A$7:B297)))),"")</f>
        <v/>
      </c>
      <c r="S297" s="94" t="str">
        <f t="array" ref="S297">IFERROR(IF($O297=0,"",INDEX($A$5:$P$5,SMALL(IF(--($A297:$P297&lt;$A$6:$P$6),COLUMN($A$5:$P$5),IF($A297:$P297="غ",COLUMN($A$5:$P$5))),COLUMNS($A$7:C297)))),"")</f>
        <v/>
      </c>
      <c r="T297" s="94" t="str">
        <f t="array" ref="T297">IFERROR(IF($O297=0,"",INDEX($A$5:$P$5,SMALL(IF(--($A297:$P297&lt;$A$6:$P$6),COLUMN($A$5:$P$5),IF($A297:$P297="غ",COLUMN($A$5:$P$5))),COLUMNS($A$7:D297)))),"")</f>
        <v/>
      </c>
      <c r="U297" s="94" t="str">
        <f t="array" ref="U297">IFERROR(IF($O297=0,"",INDEX($A$5:$P$5,SMALL(IF(--($A297:$P297&lt;$A$6:$P$6),COLUMN($A$5:$P$5),IF($A297:$P297="غ",COLUMN($A$5:$P$5))),COLUMNS($A$7:E297)))),"")</f>
        <v/>
      </c>
      <c r="V297" s="94" t="str">
        <f t="array" ref="V297">IFERROR(IF($O297=0,"",INDEX($A$5:$P$5,SMALL(IF(--($A297:$P297&lt;$A$6:$P$6),COLUMN($A$5:$P$5),IF($A297:$P297="غ",COLUMN($A$5:$P$5))),COLUMNS($A$7:F297)))),"")</f>
        <v/>
      </c>
      <c r="W297" s="94" t="str">
        <f t="array" ref="W297">IFERROR(IF($O297=0,"",INDEX($A$5:$P$5,SMALL(IF(--($A297:$P297&lt;$A$6:$P$6),COLUMN($A$5:$P$5),IF($A297:$P297="غ",COLUMN($A$5:$P$5))),COLUMNS($A$7:G297)))),"")</f>
        <v/>
      </c>
      <c r="X297" s="94" t="str">
        <f t="array" ref="X297">IFERROR(IF($O297=0,"",INDEX($A$5:$P$5,SMALL(IF(--($A297:$P297&lt;$A$6:$P$6),COLUMN($A$5:$P$5),IF($A297:$P297="غ",COLUMN($A$5:$P$5))),COLUMNS($A$7:H297)))),"")</f>
        <v/>
      </c>
      <c r="Y297" s="94" t="str">
        <f t="array" ref="Y297">IFERROR(IF($O297=0,"",INDEX($A$5:$P$5,SMALL(IF(--($A297:$P297&lt;$A$6:$P$6),COLUMN($A$5:$P$5),IF($A297:$P297="غ",COLUMN($A$5:$P$5))),COLUMNS($A$7:I297)))),"")</f>
        <v/>
      </c>
      <c r="Z297" s="94" t="str">
        <f t="array" ref="Z297">IFERROR(IF($O297=0,"",INDEX($A$5:$P$5,SMALL(IF(--($A297:$P297&lt;$A$6:$P$6),COLUMN($A$5:$P$5),IF($A297:$P297="غ",COLUMN($A$5:$P$5))),COLUMNS($A$7:J297)))),"")</f>
        <v/>
      </c>
      <c r="AA297" s="94" t="str">
        <f t="array" ref="AA297">IFERROR(IF($O297=0,"",INDEX($A$5:$P$5,SMALL(IF(--($A297:$P297&lt;$A$6:$P$6),COLUMN($A$5:$P$5),IF($A297:$P297="غ",COLUMN($A$5:$P$5))),COLUMNS($A$7:K297)))),"")</f>
        <v/>
      </c>
      <c r="AB297" s="94" t="str">
        <f t="array" ref="AB297">IFERROR(IF($O297=0,"",INDEX($A$5:$P$5,SMALL(IF(--($A297:$P297&lt;$A$6:$P$6),COLUMN($A$5:$P$5),IF($A297:$P297="غ",COLUMN($A$5:$P$5))),COLUMNS($A$7:L297)))),"")</f>
        <v/>
      </c>
      <c r="AC297" s="94" t="str">
        <f t="array" ref="AC297">IFERROR(IF($O297=0,"",INDEX($A$5:$P$5,SMALL(IF(--($A297:$P297&lt;$A$6:$P$6),COLUMN($A$5:$P$5),IF($A297:$P297="غ",COLUMN($A$5:$P$5))),COLUMNS($A$7:M297)))),"")</f>
        <v/>
      </c>
      <c r="AD297" s="94" t="str">
        <f t="array" ref="AD297">IFERROR(IF($O297=0,"",INDEX($A$5:$P$5,SMALL(IF(--($A297:$P297&lt;$A$6:$P$6),COLUMN($A$5:$P$5),IF($A297:$P297="غ",COLUMN($A$5:$P$5))),COLUMNS($A$7:N297)))),"")</f>
        <v/>
      </c>
      <c r="AE297" s="94" t="str">
        <f t="array" ref="AE297">IFERROR(IF($O297=0,"",INDEX($A$5:$P$5,SMALL(IF(--($A297:$P297&lt;$A$6:$P$6),COLUMN($A$5:$P$5),IF($A297:$P297="غ",COLUMN($A$5:$P$5))),COLUMNS($A$7:O297)))),"")</f>
        <v/>
      </c>
    </row>
    <row r="298" spans="1:31">
      <c r="A298" s="98">
        <f>ورقة1!P300</f>
        <v>0</v>
      </c>
      <c r="B298" s="98">
        <f>ورقة1!R300</f>
        <v>0</v>
      </c>
      <c r="C298" s="98">
        <f>ورقة1!T300</f>
        <v>0</v>
      </c>
      <c r="D298" s="98">
        <f>ورقة1!V300</f>
        <v>0</v>
      </c>
      <c r="E298" s="98">
        <f>ورقة1!X300</f>
        <v>0</v>
      </c>
      <c r="F298" s="98">
        <f>ورقة1!AA300</f>
        <v>0</v>
      </c>
      <c r="G298" s="98">
        <f>ورقة1!AD300</f>
        <v>0</v>
      </c>
      <c r="H298" s="98">
        <f>ورقة1!AG300</f>
        <v>0</v>
      </c>
      <c r="I298" s="98">
        <f>ورقة1!AJ300</f>
        <v>0</v>
      </c>
      <c r="J298" s="98">
        <f>ورقة1!AM300</f>
        <v>0</v>
      </c>
      <c r="K298" s="98">
        <f>ورقة1!AP300</f>
        <v>0</v>
      </c>
      <c r="L298" s="98">
        <f>ورقة1!AS300</f>
        <v>0</v>
      </c>
      <c r="M298" s="98">
        <f>ورقة1!AV300</f>
        <v>0</v>
      </c>
      <c r="N298" s="98">
        <f>ورقة1!AX300</f>
        <v>0</v>
      </c>
      <c r="O298" s="98">
        <f>ورقة1!AZ300</f>
        <v>0</v>
      </c>
      <c r="P298" s="98">
        <f>ورقة1!BA300</f>
        <v>0</v>
      </c>
      <c r="Q298" s="94" t="str">
        <f t="array" ref="Q298">IFERROR(IF($O298=0,"",INDEX($A$5:$P$5,SMALL(IF(--($A298:$P298&lt;$A$6:$P$6),COLUMN($A$5:$P$5),IF($A298:$P298="غ",COLUMN($A$5:$P$5))),COLUMNS($A$7:A298)))),"")</f>
        <v/>
      </c>
      <c r="R298" s="94" t="str">
        <f t="array" ref="R298">IFERROR(IF($O298=0,"",INDEX($A$5:$P$5,SMALL(IF(--($A298:$P298&lt;$A$6:$P$6),COLUMN($A$5:$P$5),IF($A298:$P298="غ",COLUMN($A$5:$P$5))),COLUMNS($A$7:B298)))),"")</f>
        <v/>
      </c>
      <c r="S298" s="94" t="str">
        <f t="array" ref="S298">IFERROR(IF($O298=0,"",INDEX($A$5:$P$5,SMALL(IF(--($A298:$P298&lt;$A$6:$P$6),COLUMN($A$5:$P$5),IF($A298:$P298="غ",COLUMN($A$5:$P$5))),COLUMNS($A$7:C298)))),"")</f>
        <v/>
      </c>
      <c r="T298" s="94" t="str">
        <f t="array" ref="T298">IFERROR(IF($O298=0,"",INDEX($A$5:$P$5,SMALL(IF(--($A298:$P298&lt;$A$6:$P$6),COLUMN($A$5:$P$5),IF($A298:$P298="غ",COLUMN($A$5:$P$5))),COLUMNS($A$7:D298)))),"")</f>
        <v/>
      </c>
      <c r="U298" s="94" t="str">
        <f t="array" ref="U298">IFERROR(IF($O298=0,"",INDEX($A$5:$P$5,SMALL(IF(--($A298:$P298&lt;$A$6:$P$6),COLUMN($A$5:$P$5),IF($A298:$P298="غ",COLUMN($A$5:$P$5))),COLUMNS($A$7:E298)))),"")</f>
        <v/>
      </c>
      <c r="V298" s="94" t="str">
        <f t="array" ref="V298">IFERROR(IF($O298=0,"",INDEX($A$5:$P$5,SMALL(IF(--($A298:$P298&lt;$A$6:$P$6),COLUMN($A$5:$P$5),IF($A298:$P298="غ",COLUMN($A$5:$P$5))),COLUMNS($A$7:F298)))),"")</f>
        <v/>
      </c>
      <c r="W298" s="94" t="str">
        <f t="array" ref="W298">IFERROR(IF($O298=0,"",INDEX($A$5:$P$5,SMALL(IF(--($A298:$P298&lt;$A$6:$P$6),COLUMN($A$5:$P$5),IF($A298:$P298="غ",COLUMN($A$5:$P$5))),COLUMNS($A$7:G298)))),"")</f>
        <v/>
      </c>
      <c r="X298" s="94" t="str">
        <f t="array" ref="X298">IFERROR(IF($O298=0,"",INDEX($A$5:$P$5,SMALL(IF(--($A298:$P298&lt;$A$6:$P$6),COLUMN($A$5:$P$5),IF($A298:$P298="غ",COLUMN($A$5:$P$5))),COLUMNS($A$7:H298)))),"")</f>
        <v/>
      </c>
      <c r="Y298" s="94" t="str">
        <f t="array" ref="Y298">IFERROR(IF($O298=0,"",INDEX($A$5:$P$5,SMALL(IF(--($A298:$P298&lt;$A$6:$P$6),COLUMN($A$5:$P$5),IF($A298:$P298="غ",COLUMN($A$5:$P$5))),COLUMNS($A$7:I298)))),"")</f>
        <v/>
      </c>
      <c r="Z298" s="94" t="str">
        <f t="array" ref="Z298">IFERROR(IF($O298=0,"",INDEX($A$5:$P$5,SMALL(IF(--($A298:$P298&lt;$A$6:$P$6),COLUMN($A$5:$P$5),IF($A298:$P298="غ",COLUMN($A$5:$P$5))),COLUMNS($A$7:J298)))),"")</f>
        <v/>
      </c>
      <c r="AA298" s="94" t="str">
        <f t="array" ref="AA298">IFERROR(IF($O298=0,"",INDEX($A$5:$P$5,SMALL(IF(--($A298:$P298&lt;$A$6:$P$6),COLUMN($A$5:$P$5),IF($A298:$P298="غ",COLUMN($A$5:$P$5))),COLUMNS($A$7:K298)))),"")</f>
        <v/>
      </c>
      <c r="AB298" s="94" t="str">
        <f t="array" ref="AB298">IFERROR(IF($O298=0,"",INDEX($A$5:$P$5,SMALL(IF(--($A298:$P298&lt;$A$6:$P$6),COLUMN($A$5:$P$5),IF($A298:$P298="غ",COLUMN($A$5:$P$5))),COLUMNS($A$7:L298)))),"")</f>
        <v/>
      </c>
      <c r="AC298" s="94" t="str">
        <f t="array" ref="AC298">IFERROR(IF($O298=0,"",INDEX($A$5:$P$5,SMALL(IF(--($A298:$P298&lt;$A$6:$P$6),COLUMN($A$5:$P$5),IF($A298:$P298="غ",COLUMN($A$5:$P$5))),COLUMNS($A$7:M298)))),"")</f>
        <v/>
      </c>
      <c r="AD298" s="94" t="str">
        <f t="array" ref="AD298">IFERROR(IF($O298=0,"",INDEX($A$5:$P$5,SMALL(IF(--($A298:$P298&lt;$A$6:$P$6),COLUMN($A$5:$P$5),IF($A298:$P298="غ",COLUMN($A$5:$P$5))),COLUMNS($A$7:N298)))),"")</f>
        <v/>
      </c>
      <c r="AE298" s="94" t="str">
        <f t="array" ref="AE298">IFERROR(IF($O298=0,"",INDEX($A$5:$P$5,SMALL(IF(--($A298:$P298&lt;$A$6:$P$6),COLUMN($A$5:$P$5),IF($A298:$P298="غ",COLUMN($A$5:$P$5))),COLUMNS($A$7:O298)))),"")</f>
        <v/>
      </c>
    </row>
    <row r="299" spans="1:31">
      <c r="A299" s="98">
        <f>ورقة1!P301</f>
        <v>0</v>
      </c>
      <c r="B299" s="98">
        <f>ورقة1!R301</f>
        <v>0</v>
      </c>
      <c r="C299" s="98">
        <f>ورقة1!T301</f>
        <v>0</v>
      </c>
      <c r="D299" s="98">
        <f>ورقة1!V301</f>
        <v>0</v>
      </c>
      <c r="E299" s="98">
        <f>ورقة1!X301</f>
        <v>0</v>
      </c>
      <c r="F299" s="98">
        <f>ورقة1!AA301</f>
        <v>0</v>
      </c>
      <c r="G299" s="98">
        <f>ورقة1!AD301</f>
        <v>0</v>
      </c>
      <c r="H299" s="98">
        <f>ورقة1!AG301</f>
        <v>0</v>
      </c>
      <c r="I299" s="98">
        <f>ورقة1!AJ301</f>
        <v>0</v>
      </c>
      <c r="J299" s="98">
        <f>ورقة1!AM301</f>
        <v>0</v>
      </c>
      <c r="K299" s="98">
        <f>ورقة1!AP301</f>
        <v>0</v>
      </c>
      <c r="L299" s="98">
        <f>ورقة1!AS301</f>
        <v>0</v>
      </c>
      <c r="M299" s="98">
        <f>ورقة1!AV301</f>
        <v>0</v>
      </c>
      <c r="N299" s="98">
        <f>ورقة1!AX301</f>
        <v>0</v>
      </c>
      <c r="O299" s="98">
        <f>ورقة1!AZ301</f>
        <v>0</v>
      </c>
      <c r="P299" s="98">
        <f>ورقة1!BA301</f>
        <v>0</v>
      </c>
      <c r="Q299" s="94" t="str">
        <f t="array" ref="Q299">IFERROR(IF($O299=0,"",INDEX($A$5:$P$5,SMALL(IF(--($A299:$P299&lt;$A$6:$P$6),COLUMN($A$5:$P$5),IF($A299:$P299="غ",COLUMN($A$5:$P$5))),COLUMNS($A$7:A299)))),"")</f>
        <v/>
      </c>
      <c r="R299" s="94" t="str">
        <f t="array" ref="R299">IFERROR(IF($O299=0,"",INDEX($A$5:$P$5,SMALL(IF(--($A299:$P299&lt;$A$6:$P$6),COLUMN($A$5:$P$5),IF($A299:$P299="غ",COLUMN($A$5:$P$5))),COLUMNS($A$7:B299)))),"")</f>
        <v/>
      </c>
      <c r="S299" s="94" t="str">
        <f t="array" ref="S299">IFERROR(IF($O299=0,"",INDEX($A$5:$P$5,SMALL(IF(--($A299:$P299&lt;$A$6:$P$6),COLUMN($A$5:$P$5),IF($A299:$P299="غ",COLUMN($A$5:$P$5))),COLUMNS($A$7:C299)))),"")</f>
        <v/>
      </c>
      <c r="T299" s="94" t="str">
        <f t="array" ref="T299">IFERROR(IF($O299=0,"",INDEX($A$5:$P$5,SMALL(IF(--($A299:$P299&lt;$A$6:$P$6),COLUMN($A$5:$P$5),IF($A299:$P299="غ",COLUMN($A$5:$P$5))),COLUMNS($A$7:D299)))),"")</f>
        <v/>
      </c>
      <c r="U299" s="94" t="str">
        <f t="array" ref="U299">IFERROR(IF($O299=0,"",INDEX($A$5:$P$5,SMALL(IF(--($A299:$P299&lt;$A$6:$P$6),COLUMN($A$5:$P$5),IF($A299:$P299="غ",COLUMN($A$5:$P$5))),COLUMNS($A$7:E299)))),"")</f>
        <v/>
      </c>
      <c r="V299" s="94" t="str">
        <f t="array" ref="V299">IFERROR(IF($O299=0,"",INDEX($A$5:$P$5,SMALL(IF(--($A299:$P299&lt;$A$6:$P$6),COLUMN($A$5:$P$5),IF($A299:$P299="غ",COLUMN($A$5:$P$5))),COLUMNS($A$7:F299)))),"")</f>
        <v/>
      </c>
      <c r="W299" s="94" t="str">
        <f t="array" ref="W299">IFERROR(IF($O299=0,"",INDEX($A$5:$P$5,SMALL(IF(--($A299:$P299&lt;$A$6:$P$6),COLUMN($A$5:$P$5),IF($A299:$P299="غ",COLUMN($A$5:$P$5))),COLUMNS($A$7:G299)))),"")</f>
        <v/>
      </c>
      <c r="X299" s="94" t="str">
        <f t="array" ref="X299">IFERROR(IF($O299=0,"",INDEX($A$5:$P$5,SMALL(IF(--($A299:$P299&lt;$A$6:$P$6),COLUMN($A$5:$P$5),IF($A299:$P299="غ",COLUMN($A$5:$P$5))),COLUMNS($A$7:H299)))),"")</f>
        <v/>
      </c>
      <c r="Y299" s="94" t="str">
        <f t="array" ref="Y299">IFERROR(IF($O299=0,"",INDEX($A$5:$P$5,SMALL(IF(--($A299:$P299&lt;$A$6:$P$6),COLUMN($A$5:$P$5),IF($A299:$P299="غ",COLUMN($A$5:$P$5))),COLUMNS($A$7:I299)))),"")</f>
        <v/>
      </c>
      <c r="Z299" s="94" t="str">
        <f t="array" ref="Z299">IFERROR(IF($O299=0,"",INDEX($A$5:$P$5,SMALL(IF(--($A299:$P299&lt;$A$6:$P$6),COLUMN($A$5:$P$5),IF($A299:$P299="غ",COLUMN($A$5:$P$5))),COLUMNS($A$7:J299)))),"")</f>
        <v/>
      </c>
      <c r="AA299" s="94" t="str">
        <f t="array" ref="AA299">IFERROR(IF($O299=0,"",INDEX($A$5:$P$5,SMALL(IF(--($A299:$P299&lt;$A$6:$P$6),COLUMN($A$5:$P$5),IF($A299:$P299="غ",COLUMN($A$5:$P$5))),COLUMNS($A$7:K299)))),"")</f>
        <v/>
      </c>
      <c r="AB299" s="94" t="str">
        <f t="array" ref="AB299">IFERROR(IF($O299=0,"",INDEX($A$5:$P$5,SMALL(IF(--($A299:$P299&lt;$A$6:$P$6),COLUMN($A$5:$P$5),IF($A299:$P299="غ",COLUMN($A$5:$P$5))),COLUMNS($A$7:L299)))),"")</f>
        <v/>
      </c>
      <c r="AC299" s="94" t="str">
        <f t="array" ref="AC299">IFERROR(IF($O299=0,"",INDEX($A$5:$P$5,SMALL(IF(--($A299:$P299&lt;$A$6:$P$6),COLUMN($A$5:$P$5),IF($A299:$P299="غ",COLUMN($A$5:$P$5))),COLUMNS($A$7:M299)))),"")</f>
        <v/>
      </c>
      <c r="AD299" s="94" t="str">
        <f t="array" ref="AD299">IFERROR(IF($O299=0,"",INDEX($A$5:$P$5,SMALL(IF(--($A299:$P299&lt;$A$6:$P$6),COLUMN($A$5:$P$5),IF($A299:$P299="غ",COLUMN($A$5:$P$5))),COLUMNS($A$7:N299)))),"")</f>
        <v/>
      </c>
      <c r="AE299" s="94" t="str">
        <f t="array" ref="AE299">IFERROR(IF($O299=0,"",INDEX($A$5:$P$5,SMALL(IF(--($A299:$P299&lt;$A$6:$P$6),COLUMN($A$5:$P$5),IF($A299:$P299="غ",COLUMN($A$5:$P$5))),COLUMNS($A$7:O299)))),"")</f>
        <v/>
      </c>
    </row>
    <row r="300" spans="1:31">
      <c r="A300" s="98">
        <f>ورقة1!P302</f>
        <v>0</v>
      </c>
      <c r="B300" s="98">
        <f>ورقة1!R302</f>
        <v>0</v>
      </c>
      <c r="C300" s="98">
        <f>ورقة1!T302</f>
        <v>0</v>
      </c>
      <c r="D300" s="98">
        <f>ورقة1!V302</f>
        <v>0</v>
      </c>
      <c r="E300" s="98">
        <f>ورقة1!X302</f>
        <v>0</v>
      </c>
      <c r="F300" s="98">
        <f>ورقة1!AA302</f>
        <v>0</v>
      </c>
      <c r="G300" s="98">
        <f>ورقة1!AD302</f>
        <v>0</v>
      </c>
      <c r="H300" s="98">
        <f>ورقة1!AG302</f>
        <v>0</v>
      </c>
      <c r="I300" s="98">
        <f>ورقة1!AJ302</f>
        <v>0</v>
      </c>
      <c r="J300" s="98">
        <f>ورقة1!AM302</f>
        <v>0</v>
      </c>
      <c r="K300" s="98">
        <f>ورقة1!AP302</f>
        <v>0</v>
      </c>
      <c r="L300" s="98">
        <f>ورقة1!AS302</f>
        <v>0</v>
      </c>
      <c r="M300" s="98">
        <f>ورقة1!AV302</f>
        <v>0</v>
      </c>
      <c r="N300" s="98">
        <f>ورقة1!AX302</f>
        <v>0</v>
      </c>
      <c r="O300" s="98">
        <f>ورقة1!AZ302</f>
        <v>0</v>
      </c>
      <c r="P300" s="98">
        <f>ورقة1!BA302</f>
        <v>0</v>
      </c>
      <c r="Q300" s="94" t="str">
        <f t="array" ref="Q300">IFERROR(IF($O300=0,"",INDEX($A$5:$P$5,SMALL(IF(--($A300:$P300&lt;$A$6:$P$6),COLUMN($A$5:$P$5),IF($A300:$P300="غ",COLUMN($A$5:$P$5))),COLUMNS($A$7:A300)))),"")</f>
        <v/>
      </c>
      <c r="R300" s="94" t="str">
        <f t="array" ref="R300">IFERROR(IF($O300=0,"",INDEX($A$5:$P$5,SMALL(IF(--($A300:$P300&lt;$A$6:$P$6),COLUMN($A$5:$P$5),IF($A300:$P300="غ",COLUMN($A$5:$P$5))),COLUMNS($A$7:B300)))),"")</f>
        <v/>
      </c>
      <c r="S300" s="94" t="str">
        <f t="array" ref="S300">IFERROR(IF($O300=0,"",INDEX($A$5:$P$5,SMALL(IF(--($A300:$P300&lt;$A$6:$P$6),COLUMN($A$5:$P$5),IF($A300:$P300="غ",COLUMN($A$5:$P$5))),COLUMNS($A$7:C300)))),"")</f>
        <v/>
      </c>
      <c r="T300" s="94" t="str">
        <f t="array" ref="T300">IFERROR(IF($O300=0,"",INDEX($A$5:$P$5,SMALL(IF(--($A300:$P300&lt;$A$6:$P$6),COLUMN($A$5:$P$5),IF($A300:$P300="غ",COLUMN($A$5:$P$5))),COLUMNS($A$7:D300)))),"")</f>
        <v/>
      </c>
      <c r="U300" s="94" t="str">
        <f t="array" ref="U300">IFERROR(IF($O300=0,"",INDEX($A$5:$P$5,SMALL(IF(--($A300:$P300&lt;$A$6:$P$6),COLUMN($A$5:$P$5),IF($A300:$P300="غ",COLUMN($A$5:$P$5))),COLUMNS($A$7:E300)))),"")</f>
        <v/>
      </c>
      <c r="V300" s="94" t="str">
        <f t="array" ref="V300">IFERROR(IF($O300=0,"",INDEX($A$5:$P$5,SMALL(IF(--($A300:$P300&lt;$A$6:$P$6),COLUMN($A$5:$P$5),IF($A300:$P300="غ",COLUMN($A$5:$P$5))),COLUMNS($A$7:F300)))),"")</f>
        <v/>
      </c>
      <c r="W300" s="94" t="str">
        <f t="array" ref="W300">IFERROR(IF($O300=0,"",INDEX($A$5:$P$5,SMALL(IF(--($A300:$P300&lt;$A$6:$P$6),COLUMN($A$5:$P$5),IF($A300:$P300="غ",COLUMN($A$5:$P$5))),COLUMNS($A$7:G300)))),"")</f>
        <v/>
      </c>
      <c r="X300" s="94" t="str">
        <f t="array" ref="X300">IFERROR(IF($O300=0,"",INDEX($A$5:$P$5,SMALL(IF(--($A300:$P300&lt;$A$6:$P$6),COLUMN($A$5:$P$5),IF($A300:$P300="غ",COLUMN($A$5:$P$5))),COLUMNS($A$7:H300)))),"")</f>
        <v/>
      </c>
      <c r="Y300" s="94" t="str">
        <f t="array" ref="Y300">IFERROR(IF($O300=0,"",INDEX($A$5:$P$5,SMALL(IF(--($A300:$P300&lt;$A$6:$P$6),COLUMN($A$5:$P$5),IF($A300:$P300="غ",COLUMN($A$5:$P$5))),COLUMNS($A$7:I300)))),"")</f>
        <v/>
      </c>
      <c r="Z300" s="94" t="str">
        <f t="array" ref="Z300">IFERROR(IF($O300=0,"",INDEX($A$5:$P$5,SMALL(IF(--($A300:$P300&lt;$A$6:$P$6),COLUMN($A$5:$P$5),IF($A300:$P300="غ",COLUMN($A$5:$P$5))),COLUMNS($A$7:J300)))),"")</f>
        <v/>
      </c>
      <c r="AA300" s="94" t="str">
        <f t="array" ref="AA300">IFERROR(IF($O300=0,"",INDEX($A$5:$P$5,SMALL(IF(--($A300:$P300&lt;$A$6:$P$6),COLUMN($A$5:$P$5),IF($A300:$P300="غ",COLUMN($A$5:$P$5))),COLUMNS($A$7:K300)))),"")</f>
        <v/>
      </c>
      <c r="AB300" s="94" t="str">
        <f t="array" ref="AB300">IFERROR(IF($O300=0,"",INDEX($A$5:$P$5,SMALL(IF(--($A300:$P300&lt;$A$6:$P$6),COLUMN($A$5:$P$5),IF($A300:$P300="غ",COLUMN($A$5:$P$5))),COLUMNS($A$7:L300)))),"")</f>
        <v/>
      </c>
      <c r="AC300" s="94" t="str">
        <f t="array" ref="AC300">IFERROR(IF($O300=0,"",INDEX($A$5:$P$5,SMALL(IF(--($A300:$P300&lt;$A$6:$P$6),COLUMN($A$5:$P$5),IF($A300:$P300="غ",COLUMN($A$5:$P$5))),COLUMNS($A$7:M300)))),"")</f>
        <v/>
      </c>
      <c r="AD300" s="94" t="str">
        <f t="array" ref="AD300">IFERROR(IF($O300=0,"",INDEX($A$5:$P$5,SMALL(IF(--($A300:$P300&lt;$A$6:$P$6),COLUMN($A$5:$P$5),IF($A300:$P300="غ",COLUMN($A$5:$P$5))),COLUMNS($A$7:N300)))),"")</f>
        <v/>
      </c>
      <c r="AE300" s="94" t="str">
        <f t="array" ref="AE300">IFERROR(IF($O300=0,"",INDEX($A$5:$P$5,SMALL(IF(--($A300:$P300&lt;$A$6:$P$6),COLUMN($A$5:$P$5),IF($A300:$P300="غ",COLUMN($A$5:$P$5))),COLUMNS($A$7:O300)))),"")</f>
        <v/>
      </c>
    </row>
    <row r="301" spans="1:31">
      <c r="A301" s="98">
        <f>ورقة1!P303</f>
        <v>0</v>
      </c>
      <c r="B301" s="98">
        <f>ورقة1!R303</f>
        <v>0</v>
      </c>
      <c r="C301" s="98">
        <f>ورقة1!T303</f>
        <v>0</v>
      </c>
      <c r="D301" s="98">
        <f>ورقة1!V303</f>
        <v>0</v>
      </c>
      <c r="E301" s="98">
        <f>ورقة1!X303</f>
        <v>0</v>
      </c>
      <c r="F301" s="98">
        <f>ورقة1!AA303</f>
        <v>0</v>
      </c>
      <c r="G301" s="98">
        <f>ورقة1!AD303</f>
        <v>0</v>
      </c>
      <c r="H301" s="98">
        <f>ورقة1!AG303</f>
        <v>0</v>
      </c>
      <c r="I301" s="98">
        <f>ورقة1!AJ303</f>
        <v>0</v>
      </c>
      <c r="J301" s="98">
        <f>ورقة1!AM303</f>
        <v>0</v>
      </c>
      <c r="K301" s="98">
        <f>ورقة1!AP303</f>
        <v>0</v>
      </c>
      <c r="L301" s="98">
        <f>ورقة1!AS303</f>
        <v>0</v>
      </c>
      <c r="M301" s="98">
        <f>ورقة1!AV303</f>
        <v>0</v>
      </c>
      <c r="N301" s="98">
        <f>ورقة1!AX303</f>
        <v>0</v>
      </c>
      <c r="O301" s="98">
        <f>ورقة1!AZ303</f>
        <v>0</v>
      </c>
      <c r="P301" s="98">
        <f>ورقة1!BA303</f>
        <v>0</v>
      </c>
      <c r="Q301" s="94" t="str">
        <f t="array" ref="Q301">IFERROR(IF($O301=0,"",INDEX($A$5:$P$5,SMALL(IF(--($A301:$P301&lt;$A$6:$P$6),COLUMN($A$5:$P$5),IF($A301:$P301="غ",COLUMN($A$5:$P$5))),COLUMNS($A$7:A301)))),"")</f>
        <v/>
      </c>
      <c r="R301" s="94" t="str">
        <f t="array" ref="R301">IFERROR(IF($O301=0,"",INDEX($A$5:$P$5,SMALL(IF(--($A301:$P301&lt;$A$6:$P$6),COLUMN($A$5:$P$5),IF($A301:$P301="غ",COLUMN($A$5:$P$5))),COLUMNS($A$7:B301)))),"")</f>
        <v/>
      </c>
      <c r="S301" s="94" t="str">
        <f t="array" ref="S301">IFERROR(IF($O301=0,"",INDEX($A$5:$P$5,SMALL(IF(--($A301:$P301&lt;$A$6:$P$6),COLUMN($A$5:$P$5),IF($A301:$P301="غ",COLUMN($A$5:$P$5))),COLUMNS($A$7:C301)))),"")</f>
        <v/>
      </c>
      <c r="T301" s="94" t="str">
        <f t="array" ref="T301">IFERROR(IF($O301=0,"",INDEX($A$5:$P$5,SMALL(IF(--($A301:$P301&lt;$A$6:$P$6),COLUMN($A$5:$P$5),IF($A301:$P301="غ",COLUMN($A$5:$P$5))),COLUMNS($A$7:D301)))),"")</f>
        <v/>
      </c>
      <c r="U301" s="94" t="str">
        <f t="array" ref="U301">IFERROR(IF($O301=0,"",INDEX($A$5:$P$5,SMALL(IF(--($A301:$P301&lt;$A$6:$P$6),COLUMN($A$5:$P$5),IF($A301:$P301="غ",COLUMN($A$5:$P$5))),COLUMNS($A$7:E301)))),"")</f>
        <v/>
      </c>
      <c r="V301" s="94" t="str">
        <f t="array" ref="V301">IFERROR(IF($O301=0,"",INDEX($A$5:$P$5,SMALL(IF(--($A301:$P301&lt;$A$6:$P$6),COLUMN($A$5:$P$5),IF($A301:$P301="غ",COLUMN($A$5:$P$5))),COLUMNS($A$7:F301)))),"")</f>
        <v/>
      </c>
      <c r="W301" s="94" t="str">
        <f t="array" ref="W301">IFERROR(IF($O301=0,"",INDEX($A$5:$P$5,SMALL(IF(--($A301:$P301&lt;$A$6:$P$6),COLUMN($A$5:$P$5),IF($A301:$P301="غ",COLUMN($A$5:$P$5))),COLUMNS($A$7:G301)))),"")</f>
        <v/>
      </c>
      <c r="X301" s="94" t="str">
        <f t="array" ref="X301">IFERROR(IF($O301=0,"",INDEX($A$5:$P$5,SMALL(IF(--($A301:$P301&lt;$A$6:$P$6),COLUMN($A$5:$P$5),IF($A301:$P301="غ",COLUMN($A$5:$P$5))),COLUMNS($A$7:H301)))),"")</f>
        <v/>
      </c>
      <c r="Y301" s="94" t="str">
        <f t="array" ref="Y301">IFERROR(IF($O301=0,"",INDEX($A$5:$P$5,SMALL(IF(--($A301:$P301&lt;$A$6:$P$6),COLUMN($A$5:$P$5),IF($A301:$P301="غ",COLUMN($A$5:$P$5))),COLUMNS($A$7:I301)))),"")</f>
        <v/>
      </c>
      <c r="Z301" s="94" t="str">
        <f t="array" ref="Z301">IFERROR(IF($O301=0,"",INDEX($A$5:$P$5,SMALL(IF(--($A301:$P301&lt;$A$6:$P$6),COLUMN($A$5:$P$5),IF($A301:$P301="غ",COLUMN($A$5:$P$5))),COLUMNS($A$7:J301)))),"")</f>
        <v/>
      </c>
      <c r="AA301" s="94" t="str">
        <f t="array" ref="AA301">IFERROR(IF($O301=0,"",INDEX($A$5:$P$5,SMALL(IF(--($A301:$P301&lt;$A$6:$P$6),COLUMN($A$5:$P$5),IF($A301:$P301="غ",COLUMN($A$5:$P$5))),COLUMNS($A$7:K301)))),"")</f>
        <v/>
      </c>
      <c r="AB301" s="94" t="str">
        <f t="array" ref="AB301">IFERROR(IF($O301=0,"",INDEX($A$5:$P$5,SMALL(IF(--($A301:$P301&lt;$A$6:$P$6),COLUMN($A$5:$P$5),IF($A301:$P301="غ",COLUMN($A$5:$P$5))),COLUMNS($A$7:L301)))),"")</f>
        <v/>
      </c>
      <c r="AC301" s="94" t="str">
        <f t="array" ref="AC301">IFERROR(IF($O301=0,"",INDEX($A$5:$P$5,SMALL(IF(--($A301:$P301&lt;$A$6:$P$6),COLUMN($A$5:$P$5),IF($A301:$P301="غ",COLUMN($A$5:$P$5))),COLUMNS($A$7:M301)))),"")</f>
        <v/>
      </c>
      <c r="AD301" s="94" t="str">
        <f t="array" ref="AD301">IFERROR(IF($O301=0,"",INDEX($A$5:$P$5,SMALL(IF(--($A301:$P301&lt;$A$6:$P$6),COLUMN($A$5:$P$5),IF($A301:$P301="غ",COLUMN($A$5:$P$5))),COLUMNS($A$7:N301)))),"")</f>
        <v/>
      </c>
      <c r="AE301" s="94" t="str">
        <f t="array" ref="AE301">IFERROR(IF($O301=0,"",INDEX($A$5:$P$5,SMALL(IF(--($A301:$P301&lt;$A$6:$P$6),COLUMN($A$5:$P$5),IF($A301:$P301="غ",COLUMN($A$5:$P$5))),COLUMNS($A$7:O301)))),"")</f>
        <v/>
      </c>
    </row>
    <row r="302" spans="1:31">
      <c r="A302" s="98">
        <f>ورقة1!P304</f>
        <v>0</v>
      </c>
      <c r="B302" s="98">
        <f>ورقة1!R304</f>
        <v>0</v>
      </c>
      <c r="C302" s="98">
        <f>ورقة1!T304</f>
        <v>0</v>
      </c>
      <c r="D302" s="98">
        <f>ورقة1!V304</f>
        <v>0</v>
      </c>
      <c r="E302" s="98">
        <f>ورقة1!X304</f>
        <v>0</v>
      </c>
      <c r="F302" s="98">
        <f>ورقة1!AA304</f>
        <v>0</v>
      </c>
      <c r="G302" s="98">
        <f>ورقة1!AD304</f>
        <v>0</v>
      </c>
      <c r="H302" s="98">
        <f>ورقة1!AG304</f>
        <v>0</v>
      </c>
      <c r="I302" s="98">
        <f>ورقة1!AJ304</f>
        <v>0</v>
      </c>
      <c r="J302" s="98">
        <f>ورقة1!AM304</f>
        <v>0</v>
      </c>
      <c r="K302" s="98">
        <f>ورقة1!AP304</f>
        <v>0</v>
      </c>
      <c r="L302" s="98">
        <f>ورقة1!AS304</f>
        <v>0</v>
      </c>
      <c r="M302" s="98">
        <f>ورقة1!AV304</f>
        <v>0</v>
      </c>
      <c r="N302" s="98">
        <f>ورقة1!AX304</f>
        <v>0</v>
      </c>
      <c r="O302" s="98">
        <f>ورقة1!AZ304</f>
        <v>0</v>
      </c>
      <c r="P302" s="98">
        <f>ورقة1!BA304</f>
        <v>0</v>
      </c>
      <c r="Q302" s="94" t="str">
        <f t="array" ref="Q302">IFERROR(IF($O302=0,"",INDEX($A$5:$P$5,SMALL(IF(--($A302:$P302&lt;$A$6:$P$6),COLUMN($A$5:$P$5),IF($A302:$P302="غ",COLUMN($A$5:$P$5))),COLUMNS($A$7:A302)))),"")</f>
        <v/>
      </c>
      <c r="R302" s="94" t="str">
        <f t="array" ref="R302">IFERROR(IF($O302=0,"",INDEX($A$5:$P$5,SMALL(IF(--($A302:$P302&lt;$A$6:$P$6),COLUMN($A$5:$P$5),IF($A302:$P302="غ",COLUMN($A$5:$P$5))),COLUMNS($A$7:B302)))),"")</f>
        <v/>
      </c>
      <c r="S302" s="94" t="str">
        <f t="array" ref="S302">IFERROR(IF($O302=0,"",INDEX($A$5:$P$5,SMALL(IF(--($A302:$P302&lt;$A$6:$P$6),COLUMN($A$5:$P$5),IF($A302:$P302="غ",COLUMN($A$5:$P$5))),COLUMNS($A$7:C302)))),"")</f>
        <v/>
      </c>
      <c r="T302" s="94" t="str">
        <f t="array" ref="T302">IFERROR(IF($O302=0,"",INDEX($A$5:$P$5,SMALL(IF(--($A302:$P302&lt;$A$6:$P$6),COLUMN($A$5:$P$5),IF($A302:$P302="غ",COLUMN($A$5:$P$5))),COLUMNS($A$7:D302)))),"")</f>
        <v/>
      </c>
      <c r="U302" s="94" t="str">
        <f t="array" ref="U302">IFERROR(IF($O302=0,"",INDEX($A$5:$P$5,SMALL(IF(--($A302:$P302&lt;$A$6:$P$6),COLUMN($A$5:$P$5),IF($A302:$P302="غ",COLUMN($A$5:$P$5))),COLUMNS($A$7:E302)))),"")</f>
        <v/>
      </c>
      <c r="V302" s="94" t="str">
        <f t="array" ref="V302">IFERROR(IF($O302=0,"",INDEX($A$5:$P$5,SMALL(IF(--($A302:$P302&lt;$A$6:$P$6),COLUMN($A$5:$P$5),IF($A302:$P302="غ",COLUMN($A$5:$P$5))),COLUMNS($A$7:F302)))),"")</f>
        <v/>
      </c>
      <c r="W302" s="94" t="str">
        <f t="array" ref="W302">IFERROR(IF($O302=0,"",INDEX($A$5:$P$5,SMALL(IF(--($A302:$P302&lt;$A$6:$P$6),COLUMN($A$5:$P$5),IF($A302:$P302="غ",COLUMN($A$5:$P$5))),COLUMNS($A$7:G302)))),"")</f>
        <v/>
      </c>
      <c r="X302" s="94" t="str">
        <f t="array" ref="X302">IFERROR(IF($O302=0,"",INDEX($A$5:$P$5,SMALL(IF(--($A302:$P302&lt;$A$6:$P$6),COLUMN($A$5:$P$5),IF($A302:$P302="غ",COLUMN($A$5:$P$5))),COLUMNS($A$7:H302)))),"")</f>
        <v/>
      </c>
      <c r="Y302" s="94" t="str">
        <f t="array" ref="Y302">IFERROR(IF($O302=0,"",INDEX($A$5:$P$5,SMALL(IF(--($A302:$P302&lt;$A$6:$P$6),COLUMN($A$5:$P$5),IF($A302:$P302="غ",COLUMN($A$5:$P$5))),COLUMNS($A$7:I302)))),"")</f>
        <v/>
      </c>
      <c r="Z302" s="94" t="str">
        <f t="array" ref="Z302">IFERROR(IF($O302=0,"",INDEX($A$5:$P$5,SMALL(IF(--($A302:$P302&lt;$A$6:$P$6),COLUMN($A$5:$P$5),IF($A302:$P302="غ",COLUMN($A$5:$P$5))),COLUMNS($A$7:J302)))),"")</f>
        <v/>
      </c>
      <c r="AA302" s="94" t="str">
        <f t="array" ref="AA302">IFERROR(IF($O302=0,"",INDEX($A$5:$P$5,SMALL(IF(--($A302:$P302&lt;$A$6:$P$6),COLUMN($A$5:$P$5),IF($A302:$P302="غ",COLUMN($A$5:$P$5))),COLUMNS($A$7:K302)))),"")</f>
        <v/>
      </c>
      <c r="AB302" s="94" t="str">
        <f t="array" ref="AB302">IFERROR(IF($O302=0,"",INDEX($A$5:$P$5,SMALL(IF(--($A302:$P302&lt;$A$6:$P$6),COLUMN($A$5:$P$5),IF($A302:$P302="غ",COLUMN($A$5:$P$5))),COLUMNS($A$7:L302)))),"")</f>
        <v/>
      </c>
      <c r="AC302" s="94" t="str">
        <f t="array" ref="AC302">IFERROR(IF($O302=0,"",INDEX($A$5:$P$5,SMALL(IF(--($A302:$P302&lt;$A$6:$P$6),COLUMN($A$5:$P$5),IF($A302:$P302="غ",COLUMN($A$5:$P$5))),COLUMNS($A$7:M302)))),"")</f>
        <v/>
      </c>
      <c r="AD302" s="94" t="str">
        <f t="array" ref="AD302">IFERROR(IF($O302=0,"",INDEX($A$5:$P$5,SMALL(IF(--($A302:$P302&lt;$A$6:$P$6),COLUMN($A$5:$P$5),IF($A302:$P302="غ",COLUMN($A$5:$P$5))),COLUMNS($A$7:N302)))),"")</f>
        <v/>
      </c>
      <c r="AE302" s="94" t="str">
        <f t="array" ref="AE302">IFERROR(IF($O302=0,"",INDEX($A$5:$P$5,SMALL(IF(--($A302:$P302&lt;$A$6:$P$6),COLUMN($A$5:$P$5),IF($A302:$P302="غ",COLUMN($A$5:$P$5))),COLUMNS($A$7:O302)))),"")</f>
        <v/>
      </c>
    </row>
    <row r="303" spans="1:31">
      <c r="A303" s="98">
        <f>ورقة1!P305</f>
        <v>0</v>
      </c>
      <c r="B303" s="98">
        <f>ورقة1!R305</f>
        <v>0</v>
      </c>
      <c r="C303" s="98">
        <f>ورقة1!T305</f>
        <v>0</v>
      </c>
      <c r="D303" s="98">
        <f>ورقة1!V305</f>
        <v>0</v>
      </c>
      <c r="E303" s="98">
        <f>ورقة1!X305</f>
        <v>0</v>
      </c>
      <c r="F303" s="98">
        <f>ورقة1!AA305</f>
        <v>0</v>
      </c>
      <c r="G303" s="98">
        <f>ورقة1!AD305</f>
        <v>0</v>
      </c>
      <c r="H303" s="98">
        <f>ورقة1!AG305</f>
        <v>0</v>
      </c>
      <c r="I303" s="98">
        <f>ورقة1!AJ305</f>
        <v>0</v>
      </c>
      <c r="J303" s="98">
        <f>ورقة1!AM305</f>
        <v>0</v>
      </c>
      <c r="K303" s="98">
        <f>ورقة1!AP305</f>
        <v>0</v>
      </c>
      <c r="L303" s="98">
        <f>ورقة1!AS305</f>
        <v>0</v>
      </c>
      <c r="M303" s="98">
        <f>ورقة1!AV305</f>
        <v>0</v>
      </c>
      <c r="N303" s="98">
        <f>ورقة1!AX305</f>
        <v>0</v>
      </c>
      <c r="O303" s="98">
        <f>ورقة1!AZ305</f>
        <v>0</v>
      </c>
      <c r="P303" s="98">
        <f>ورقة1!BA305</f>
        <v>0</v>
      </c>
      <c r="Q303" s="94" t="str">
        <f t="array" ref="Q303">IFERROR(IF($O303=0,"",INDEX($A$5:$P$5,SMALL(IF(--($A303:$P303&lt;$A$6:$P$6),COLUMN($A$5:$P$5),IF($A303:$P303="غ",COLUMN($A$5:$P$5))),COLUMNS($A$7:A303)))),"")</f>
        <v/>
      </c>
      <c r="R303" s="94" t="str">
        <f t="array" ref="R303">IFERROR(IF($O303=0,"",INDEX($A$5:$P$5,SMALL(IF(--($A303:$P303&lt;$A$6:$P$6),COLUMN($A$5:$P$5),IF($A303:$P303="غ",COLUMN($A$5:$P$5))),COLUMNS($A$7:B303)))),"")</f>
        <v/>
      </c>
      <c r="S303" s="94" t="str">
        <f t="array" ref="S303">IFERROR(IF($O303=0,"",INDEX($A$5:$P$5,SMALL(IF(--($A303:$P303&lt;$A$6:$P$6),COLUMN($A$5:$P$5),IF($A303:$P303="غ",COLUMN($A$5:$P$5))),COLUMNS($A$7:C303)))),"")</f>
        <v/>
      </c>
      <c r="T303" s="94" t="str">
        <f t="array" ref="T303">IFERROR(IF($O303=0,"",INDEX($A$5:$P$5,SMALL(IF(--($A303:$P303&lt;$A$6:$P$6),COLUMN($A$5:$P$5),IF($A303:$P303="غ",COLUMN($A$5:$P$5))),COLUMNS($A$7:D303)))),"")</f>
        <v/>
      </c>
      <c r="U303" s="94" t="str">
        <f t="array" ref="U303">IFERROR(IF($O303=0,"",INDEX($A$5:$P$5,SMALL(IF(--($A303:$P303&lt;$A$6:$P$6),COLUMN($A$5:$P$5),IF($A303:$P303="غ",COLUMN($A$5:$P$5))),COLUMNS($A$7:E303)))),"")</f>
        <v/>
      </c>
      <c r="V303" s="94" t="str">
        <f t="array" ref="V303">IFERROR(IF($O303=0,"",INDEX($A$5:$P$5,SMALL(IF(--($A303:$P303&lt;$A$6:$P$6),COLUMN($A$5:$P$5),IF($A303:$P303="غ",COLUMN($A$5:$P$5))),COLUMNS($A$7:F303)))),"")</f>
        <v/>
      </c>
      <c r="W303" s="94" t="str">
        <f t="array" ref="W303">IFERROR(IF($O303=0,"",INDEX($A$5:$P$5,SMALL(IF(--($A303:$P303&lt;$A$6:$P$6),COLUMN($A$5:$P$5),IF($A303:$P303="غ",COLUMN($A$5:$P$5))),COLUMNS($A$7:G303)))),"")</f>
        <v/>
      </c>
      <c r="X303" s="94" t="str">
        <f t="array" ref="X303">IFERROR(IF($O303=0,"",INDEX($A$5:$P$5,SMALL(IF(--($A303:$P303&lt;$A$6:$P$6),COLUMN($A$5:$P$5),IF($A303:$P303="غ",COLUMN($A$5:$P$5))),COLUMNS($A$7:H303)))),"")</f>
        <v/>
      </c>
      <c r="Y303" s="94" t="str">
        <f t="array" ref="Y303">IFERROR(IF($O303=0,"",INDEX($A$5:$P$5,SMALL(IF(--($A303:$P303&lt;$A$6:$P$6),COLUMN($A$5:$P$5),IF($A303:$P303="غ",COLUMN($A$5:$P$5))),COLUMNS($A$7:I303)))),"")</f>
        <v/>
      </c>
      <c r="Z303" s="94" t="str">
        <f t="array" ref="Z303">IFERROR(IF($O303=0,"",INDEX($A$5:$P$5,SMALL(IF(--($A303:$P303&lt;$A$6:$P$6),COLUMN($A$5:$P$5),IF($A303:$P303="غ",COLUMN($A$5:$P$5))),COLUMNS($A$7:J303)))),"")</f>
        <v/>
      </c>
      <c r="AA303" s="94" t="str">
        <f t="array" ref="AA303">IFERROR(IF($O303=0,"",INDEX($A$5:$P$5,SMALL(IF(--($A303:$P303&lt;$A$6:$P$6),COLUMN($A$5:$P$5),IF($A303:$P303="غ",COLUMN($A$5:$P$5))),COLUMNS($A$7:K303)))),"")</f>
        <v/>
      </c>
      <c r="AB303" s="94" t="str">
        <f t="array" ref="AB303">IFERROR(IF($O303=0,"",INDEX($A$5:$P$5,SMALL(IF(--($A303:$P303&lt;$A$6:$P$6),COLUMN($A$5:$P$5),IF($A303:$P303="غ",COLUMN($A$5:$P$5))),COLUMNS($A$7:L303)))),"")</f>
        <v/>
      </c>
      <c r="AC303" s="94" t="str">
        <f t="array" ref="AC303">IFERROR(IF($O303=0,"",INDEX($A$5:$P$5,SMALL(IF(--($A303:$P303&lt;$A$6:$P$6),COLUMN($A$5:$P$5),IF($A303:$P303="غ",COLUMN($A$5:$P$5))),COLUMNS($A$7:M303)))),"")</f>
        <v/>
      </c>
      <c r="AD303" s="94" t="str">
        <f t="array" ref="AD303">IFERROR(IF($O303=0,"",INDEX($A$5:$P$5,SMALL(IF(--($A303:$P303&lt;$A$6:$P$6),COLUMN($A$5:$P$5),IF($A303:$P303="غ",COLUMN($A$5:$P$5))),COLUMNS($A$7:N303)))),"")</f>
        <v/>
      </c>
      <c r="AE303" s="94" t="str">
        <f t="array" ref="AE303">IFERROR(IF($O303=0,"",INDEX($A$5:$P$5,SMALL(IF(--($A303:$P303&lt;$A$6:$P$6),COLUMN($A$5:$P$5),IF($A303:$P303="غ",COLUMN($A$5:$P$5))),COLUMNS($A$7:O303)))),"")</f>
        <v/>
      </c>
    </row>
    <row r="304" spans="1:31">
      <c r="A304" s="98">
        <f>ورقة1!P306</f>
        <v>0</v>
      </c>
      <c r="B304" s="98">
        <f>ورقة1!R306</f>
        <v>0</v>
      </c>
      <c r="C304" s="98">
        <f>ورقة1!T306</f>
        <v>0</v>
      </c>
      <c r="D304" s="98">
        <f>ورقة1!V306</f>
        <v>0</v>
      </c>
      <c r="E304" s="98">
        <f>ورقة1!X306</f>
        <v>0</v>
      </c>
      <c r="F304" s="98">
        <f>ورقة1!AA306</f>
        <v>0</v>
      </c>
      <c r="G304" s="98">
        <f>ورقة1!AD306</f>
        <v>0</v>
      </c>
      <c r="H304" s="98">
        <f>ورقة1!AG306</f>
        <v>0</v>
      </c>
      <c r="I304" s="98">
        <f>ورقة1!AJ306</f>
        <v>0</v>
      </c>
      <c r="J304" s="98">
        <f>ورقة1!AM306</f>
        <v>0</v>
      </c>
      <c r="K304" s="98">
        <f>ورقة1!AP306</f>
        <v>0</v>
      </c>
      <c r="L304" s="98">
        <f>ورقة1!AS306</f>
        <v>0</v>
      </c>
      <c r="M304" s="98">
        <f>ورقة1!AV306</f>
        <v>0</v>
      </c>
      <c r="N304" s="98">
        <f>ورقة1!AX306</f>
        <v>0</v>
      </c>
      <c r="O304" s="98">
        <f>ورقة1!AZ306</f>
        <v>0</v>
      </c>
      <c r="P304" s="98">
        <f>ورقة1!BA306</f>
        <v>0</v>
      </c>
      <c r="Q304" s="94" t="str">
        <f t="array" ref="Q304">IFERROR(IF($O304=0,"",INDEX($A$5:$P$5,SMALL(IF(--($A304:$P304&lt;$A$6:$P$6),COLUMN($A$5:$P$5),IF($A304:$P304="غ",COLUMN($A$5:$P$5))),COLUMNS($A$7:A304)))),"")</f>
        <v/>
      </c>
      <c r="R304" s="94" t="str">
        <f t="array" ref="R304">IFERROR(IF($O304=0,"",INDEX($A$5:$P$5,SMALL(IF(--($A304:$P304&lt;$A$6:$P$6),COLUMN($A$5:$P$5),IF($A304:$P304="غ",COLUMN($A$5:$P$5))),COLUMNS($A$7:B304)))),"")</f>
        <v/>
      </c>
      <c r="S304" s="94" t="str">
        <f t="array" ref="S304">IFERROR(IF($O304=0,"",INDEX($A$5:$P$5,SMALL(IF(--($A304:$P304&lt;$A$6:$P$6),COLUMN($A$5:$P$5),IF($A304:$P304="غ",COLUMN($A$5:$P$5))),COLUMNS($A$7:C304)))),"")</f>
        <v/>
      </c>
      <c r="T304" s="94" t="str">
        <f t="array" ref="T304">IFERROR(IF($O304=0,"",INDEX($A$5:$P$5,SMALL(IF(--($A304:$P304&lt;$A$6:$P$6),COLUMN($A$5:$P$5),IF($A304:$P304="غ",COLUMN($A$5:$P$5))),COLUMNS($A$7:D304)))),"")</f>
        <v/>
      </c>
      <c r="U304" s="94" t="str">
        <f t="array" ref="U304">IFERROR(IF($O304=0,"",INDEX($A$5:$P$5,SMALL(IF(--($A304:$P304&lt;$A$6:$P$6),COLUMN($A$5:$P$5),IF($A304:$P304="غ",COLUMN($A$5:$P$5))),COLUMNS($A$7:E304)))),"")</f>
        <v/>
      </c>
      <c r="V304" s="94" t="str">
        <f t="array" ref="V304">IFERROR(IF($O304=0,"",INDEX($A$5:$P$5,SMALL(IF(--($A304:$P304&lt;$A$6:$P$6),COLUMN($A$5:$P$5),IF($A304:$P304="غ",COLUMN($A$5:$P$5))),COLUMNS($A$7:F304)))),"")</f>
        <v/>
      </c>
      <c r="W304" s="94" t="str">
        <f t="array" ref="W304">IFERROR(IF($O304=0,"",INDEX($A$5:$P$5,SMALL(IF(--($A304:$P304&lt;$A$6:$P$6),COLUMN($A$5:$P$5),IF($A304:$P304="غ",COLUMN($A$5:$P$5))),COLUMNS($A$7:G304)))),"")</f>
        <v/>
      </c>
      <c r="X304" s="94" t="str">
        <f t="array" ref="X304">IFERROR(IF($O304=0,"",INDEX($A$5:$P$5,SMALL(IF(--($A304:$P304&lt;$A$6:$P$6),COLUMN($A$5:$P$5),IF($A304:$P304="غ",COLUMN($A$5:$P$5))),COLUMNS($A$7:H304)))),"")</f>
        <v/>
      </c>
      <c r="Y304" s="94" t="str">
        <f t="array" ref="Y304">IFERROR(IF($O304=0,"",INDEX($A$5:$P$5,SMALL(IF(--($A304:$P304&lt;$A$6:$P$6),COLUMN($A$5:$P$5),IF($A304:$P304="غ",COLUMN($A$5:$P$5))),COLUMNS($A$7:I304)))),"")</f>
        <v/>
      </c>
      <c r="Z304" s="94" t="str">
        <f t="array" ref="Z304">IFERROR(IF($O304=0,"",INDEX($A$5:$P$5,SMALL(IF(--($A304:$P304&lt;$A$6:$P$6),COLUMN($A$5:$P$5),IF($A304:$P304="غ",COLUMN($A$5:$P$5))),COLUMNS($A$7:J304)))),"")</f>
        <v/>
      </c>
      <c r="AA304" s="94" t="str">
        <f t="array" ref="AA304">IFERROR(IF($O304=0,"",INDEX($A$5:$P$5,SMALL(IF(--($A304:$P304&lt;$A$6:$P$6),COLUMN($A$5:$P$5),IF($A304:$P304="غ",COLUMN($A$5:$P$5))),COLUMNS($A$7:K304)))),"")</f>
        <v/>
      </c>
      <c r="AB304" s="94" t="str">
        <f t="array" ref="AB304">IFERROR(IF($O304=0,"",INDEX($A$5:$P$5,SMALL(IF(--($A304:$P304&lt;$A$6:$P$6),COLUMN($A$5:$P$5),IF($A304:$P304="غ",COLUMN($A$5:$P$5))),COLUMNS($A$7:L304)))),"")</f>
        <v/>
      </c>
      <c r="AC304" s="94" t="str">
        <f t="array" ref="AC304">IFERROR(IF($O304=0,"",INDEX($A$5:$P$5,SMALL(IF(--($A304:$P304&lt;$A$6:$P$6),COLUMN($A$5:$P$5),IF($A304:$P304="غ",COLUMN($A$5:$P$5))),COLUMNS($A$7:M304)))),"")</f>
        <v/>
      </c>
      <c r="AD304" s="94" t="str">
        <f t="array" ref="AD304">IFERROR(IF($O304=0,"",INDEX($A$5:$P$5,SMALL(IF(--($A304:$P304&lt;$A$6:$P$6),COLUMN($A$5:$P$5),IF($A304:$P304="غ",COLUMN($A$5:$P$5))),COLUMNS($A$7:N304)))),"")</f>
        <v/>
      </c>
      <c r="AE304" s="94" t="str">
        <f t="array" ref="AE304">IFERROR(IF($O304=0,"",INDEX($A$5:$P$5,SMALL(IF(--($A304:$P304&lt;$A$6:$P$6),COLUMN($A$5:$P$5),IF($A304:$P304="غ",COLUMN($A$5:$P$5))),COLUMNS($A$7:O304)))),"")</f>
        <v/>
      </c>
    </row>
    <row r="305" spans="1:31">
      <c r="A305" s="98">
        <f>ورقة1!P307</f>
        <v>0</v>
      </c>
      <c r="B305" s="98">
        <f>ورقة1!R307</f>
        <v>0</v>
      </c>
      <c r="C305" s="98">
        <f>ورقة1!T307</f>
        <v>0</v>
      </c>
      <c r="D305" s="98">
        <f>ورقة1!V307</f>
        <v>0</v>
      </c>
      <c r="E305" s="98">
        <f>ورقة1!X307</f>
        <v>0</v>
      </c>
      <c r="F305" s="98">
        <f>ورقة1!AA307</f>
        <v>0</v>
      </c>
      <c r="G305" s="98">
        <f>ورقة1!AD307</f>
        <v>0</v>
      </c>
      <c r="H305" s="98">
        <f>ورقة1!AG307</f>
        <v>0</v>
      </c>
      <c r="I305" s="98">
        <f>ورقة1!AJ307</f>
        <v>0</v>
      </c>
      <c r="J305" s="98">
        <f>ورقة1!AM307</f>
        <v>0</v>
      </c>
      <c r="K305" s="98">
        <f>ورقة1!AP307</f>
        <v>0</v>
      </c>
      <c r="L305" s="98">
        <f>ورقة1!AS307</f>
        <v>0</v>
      </c>
      <c r="M305" s="98">
        <f>ورقة1!AV307</f>
        <v>0</v>
      </c>
      <c r="N305" s="98">
        <f>ورقة1!AX307</f>
        <v>0</v>
      </c>
      <c r="O305" s="98">
        <f>ورقة1!AZ307</f>
        <v>0</v>
      </c>
      <c r="P305" s="98">
        <f>ورقة1!BA307</f>
        <v>0</v>
      </c>
      <c r="Q305" s="94" t="str">
        <f t="array" ref="Q305">IFERROR(IF($O305=0,"",INDEX($A$5:$P$5,SMALL(IF(--($A305:$P305&lt;$A$6:$P$6),COLUMN($A$5:$P$5),IF($A305:$P305="غ",COLUMN($A$5:$P$5))),COLUMNS($A$7:A305)))),"")</f>
        <v/>
      </c>
      <c r="R305" s="94" t="str">
        <f t="array" ref="R305">IFERROR(IF($O305=0,"",INDEX($A$5:$P$5,SMALL(IF(--($A305:$P305&lt;$A$6:$P$6),COLUMN($A$5:$P$5),IF($A305:$P305="غ",COLUMN($A$5:$P$5))),COLUMNS($A$7:B305)))),"")</f>
        <v/>
      </c>
      <c r="S305" s="94" t="str">
        <f t="array" ref="S305">IFERROR(IF($O305=0,"",INDEX($A$5:$P$5,SMALL(IF(--($A305:$P305&lt;$A$6:$P$6),COLUMN($A$5:$P$5),IF($A305:$P305="غ",COLUMN($A$5:$P$5))),COLUMNS($A$7:C305)))),"")</f>
        <v/>
      </c>
      <c r="T305" s="94" t="str">
        <f t="array" ref="T305">IFERROR(IF($O305=0,"",INDEX($A$5:$P$5,SMALL(IF(--($A305:$P305&lt;$A$6:$P$6),COLUMN($A$5:$P$5),IF($A305:$P305="غ",COLUMN($A$5:$P$5))),COLUMNS($A$7:D305)))),"")</f>
        <v/>
      </c>
      <c r="U305" s="94" t="str">
        <f t="array" ref="U305">IFERROR(IF($O305=0,"",INDEX($A$5:$P$5,SMALL(IF(--($A305:$P305&lt;$A$6:$P$6),COLUMN($A$5:$P$5),IF($A305:$P305="غ",COLUMN($A$5:$P$5))),COLUMNS($A$7:E305)))),"")</f>
        <v/>
      </c>
      <c r="V305" s="94" t="str">
        <f t="array" ref="V305">IFERROR(IF($O305=0,"",INDEX($A$5:$P$5,SMALL(IF(--($A305:$P305&lt;$A$6:$P$6),COLUMN($A$5:$P$5),IF($A305:$P305="غ",COLUMN($A$5:$P$5))),COLUMNS($A$7:F305)))),"")</f>
        <v/>
      </c>
      <c r="W305" s="94" t="str">
        <f t="array" ref="W305">IFERROR(IF($O305=0,"",INDEX($A$5:$P$5,SMALL(IF(--($A305:$P305&lt;$A$6:$P$6),COLUMN($A$5:$P$5),IF($A305:$P305="غ",COLUMN($A$5:$P$5))),COLUMNS($A$7:G305)))),"")</f>
        <v/>
      </c>
      <c r="X305" s="94" t="str">
        <f t="array" ref="X305">IFERROR(IF($O305=0,"",INDEX($A$5:$P$5,SMALL(IF(--($A305:$P305&lt;$A$6:$P$6),COLUMN($A$5:$P$5),IF($A305:$P305="غ",COLUMN($A$5:$P$5))),COLUMNS($A$7:H305)))),"")</f>
        <v/>
      </c>
      <c r="Y305" s="94" t="str">
        <f t="array" ref="Y305">IFERROR(IF($O305=0,"",INDEX($A$5:$P$5,SMALL(IF(--($A305:$P305&lt;$A$6:$P$6),COLUMN($A$5:$P$5),IF($A305:$P305="غ",COLUMN($A$5:$P$5))),COLUMNS($A$7:I305)))),"")</f>
        <v/>
      </c>
      <c r="Z305" s="94" t="str">
        <f t="array" ref="Z305">IFERROR(IF($O305=0,"",INDEX($A$5:$P$5,SMALL(IF(--($A305:$P305&lt;$A$6:$P$6),COLUMN($A$5:$P$5),IF($A305:$P305="غ",COLUMN($A$5:$P$5))),COLUMNS($A$7:J305)))),"")</f>
        <v/>
      </c>
      <c r="AA305" s="94" t="str">
        <f t="array" ref="AA305">IFERROR(IF($O305=0,"",INDEX($A$5:$P$5,SMALL(IF(--($A305:$P305&lt;$A$6:$P$6),COLUMN($A$5:$P$5),IF($A305:$P305="غ",COLUMN($A$5:$P$5))),COLUMNS($A$7:K305)))),"")</f>
        <v/>
      </c>
      <c r="AB305" s="94" t="str">
        <f t="array" ref="AB305">IFERROR(IF($O305=0,"",INDEX($A$5:$P$5,SMALL(IF(--($A305:$P305&lt;$A$6:$P$6),COLUMN($A$5:$P$5),IF($A305:$P305="غ",COLUMN($A$5:$P$5))),COLUMNS($A$7:L305)))),"")</f>
        <v/>
      </c>
      <c r="AC305" s="94" t="str">
        <f t="array" ref="AC305">IFERROR(IF($O305=0,"",INDEX($A$5:$P$5,SMALL(IF(--($A305:$P305&lt;$A$6:$P$6),COLUMN($A$5:$P$5),IF($A305:$P305="غ",COLUMN($A$5:$P$5))),COLUMNS($A$7:M305)))),"")</f>
        <v/>
      </c>
      <c r="AD305" s="94" t="str">
        <f t="array" ref="AD305">IFERROR(IF($O305=0,"",INDEX($A$5:$P$5,SMALL(IF(--($A305:$P305&lt;$A$6:$P$6),COLUMN($A$5:$P$5),IF($A305:$P305="غ",COLUMN($A$5:$P$5))),COLUMNS($A$7:N305)))),"")</f>
        <v/>
      </c>
      <c r="AE305" s="94" t="str">
        <f t="array" ref="AE305">IFERROR(IF($O305=0,"",INDEX($A$5:$P$5,SMALL(IF(--($A305:$P305&lt;$A$6:$P$6),COLUMN($A$5:$P$5),IF($A305:$P305="غ",COLUMN($A$5:$P$5))),COLUMNS($A$7:O305)))),"")</f>
        <v/>
      </c>
    </row>
    <row r="306" spans="1:31">
      <c r="A306" s="98">
        <f>ورقة1!P308</f>
        <v>0</v>
      </c>
      <c r="B306" s="98">
        <f>ورقة1!R308</f>
        <v>0</v>
      </c>
      <c r="C306" s="98">
        <f>ورقة1!T308</f>
        <v>0</v>
      </c>
      <c r="D306" s="98">
        <f>ورقة1!V308</f>
        <v>0</v>
      </c>
      <c r="E306" s="98">
        <f>ورقة1!X308</f>
        <v>0</v>
      </c>
      <c r="F306" s="98">
        <f>ورقة1!AA308</f>
        <v>0</v>
      </c>
      <c r="G306" s="98">
        <f>ورقة1!AD308</f>
        <v>0</v>
      </c>
      <c r="H306" s="98">
        <f>ورقة1!AG308</f>
        <v>0</v>
      </c>
      <c r="I306" s="98">
        <f>ورقة1!AJ308</f>
        <v>0</v>
      </c>
      <c r="J306" s="98">
        <f>ورقة1!AM308</f>
        <v>0</v>
      </c>
      <c r="K306" s="98">
        <f>ورقة1!AP308</f>
        <v>0</v>
      </c>
      <c r="L306" s="98">
        <f>ورقة1!AS308</f>
        <v>0</v>
      </c>
      <c r="M306" s="98">
        <f>ورقة1!AV308</f>
        <v>0</v>
      </c>
      <c r="N306" s="98">
        <f>ورقة1!AX308</f>
        <v>0</v>
      </c>
      <c r="O306" s="98">
        <f>ورقة1!AZ308</f>
        <v>0</v>
      </c>
      <c r="P306" s="98">
        <f>ورقة1!BA308</f>
        <v>0</v>
      </c>
      <c r="Q306" s="94" t="str">
        <f t="array" ref="Q306">IFERROR(IF($O306=0,"",INDEX($A$5:$P$5,SMALL(IF(--($A306:$P306&lt;$A$6:$P$6),COLUMN($A$5:$P$5),IF($A306:$P306="غ",COLUMN($A$5:$P$5))),COLUMNS($A$7:A306)))),"")</f>
        <v/>
      </c>
      <c r="R306" s="94" t="str">
        <f t="array" ref="R306">IFERROR(IF($O306=0,"",INDEX($A$5:$P$5,SMALL(IF(--($A306:$P306&lt;$A$6:$P$6),COLUMN($A$5:$P$5),IF($A306:$P306="غ",COLUMN($A$5:$P$5))),COLUMNS($A$7:B306)))),"")</f>
        <v/>
      </c>
      <c r="S306" s="94" t="str">
        <f t="array" ref="S306">IFERROR(IF($O306=0,"",INDEX($A$5:$P$5,SMALL(IF(--($A306:$P306&lt;$A$6:$P$6),COLUMN($A$5:$P$5),IF($A306:$P306="غ",COLUMN($A$5:$P$5))),COLUMNS($A$7:C306)))),"")</f>
        <v/>
      </c>
      <c r="T306" s="94" t="str">
        <f t="array" ref="T306">IFERROR(IF($O306=0,"",INDEX($A$5:$P$5,SMALL(IF(--($A306:$P306&lt;$A$6:$P$6),COLUMN($A$5:$P$5),IF($A306:$P306="غ",COLUMN($A$5:$P$5))),COLUMNS($A$7:D306)))),"")</f>
        <v/>
      </c>
      <c r="U306" s="94" t="str">
        <f t="array" ref="U306">IFERROR(IF($O306=0,"",INDEX($A$5:$P$5,SMALL(IF(--($A306:$P306&lt;$A$6:$P$6),COLUMN($A$5:$P$5),IF($A306:$P306="غ",COLUMN($A$5:$P$5))),COLUMNS($A$7:E306)))),"")</f>
        <v/>
      </c>
      <c r="V306" s="94" t="str">
        <f t="array" ref="V306">IFERROR(IF($O306=0,"",INDEX($A$5:$P$5,SMALL(IF(--($A306:$P306&lt;$A$6:$P$6),COLUMN($A$5:$P$5),IF($A306:$P306="غ",COLUMN($A$5:$P$5))),COLUMNS($A$7:F306)))),"")</f>
        <v/>
      </c>
      <c r="W306" s="94" t="str">
        <f t="array" ref="W306">IFERROR(IF($O306=0,"",INDEX($A$5:$P$5,SMALL(IF(--($A306:$P306&lt;$A$6:$P$6),COLUMN($A$5:$P$5),IF($A306:$P306="غ",COLUMN($A$5:$P$5))),COLUMNS($A$7:G306)))),"")</f>
        <v/>
      </c>
      <c r="X306" s="94" t="str">
        <f t="array" ref="X306">IFERROR(IF($O306=0,"",INDEX($A$5:$P$5,SMALL(IF(--($A306:$P306&lt;$A$6:$P$6),COLUMN($A$5:$P$5),IF($A306:$P306="غ",COLUMN($A$5:$P$5))),COLUMNS($A$7:H306)))),"")</f>
        <v/>
      </c>
      <c r="Y306" s="94" t="str">
        <f t="array" ref="Y306">IFERROR(IF($O306=0,"",INDEX($A$5:$P$5,SMALL(IF(--($A306:$P306&lt;$A$6:$P$6),COLUMN($A$5:$P$5),IF($A306:$P306="غ",COLUMN($A$5:$P$5))),COLUMNS($A$7:I306)))),"")</f>
        <v/>
      </c>
      <c r="Z306" s="94" t="str">
        <f t="array" ref="Z306">IFERROR(IF($O306=0,"",INDEX($A$5:$P$5,SMALL(IF(--($A306:$P306&lt;$A$6:$P$6),COLUMN($A$5:$P$5),IF($A306:$P306="غ",COLUMN($A$5:$P$5))),COLUMNS($A$7:J306)))),"")</f>
        <v/>
      </c>
      <c r="AA306" s="94" t="str">
        <f t="array" ref="AA306">IFERROR(IF($O306=0,"",INDEX($A$5:$P$5,SMALL(IF(--($A306:$P306&lt;$A$6:$P$6),COLUMN($A$5:$P$5),IF($A306:$P306="غ",COLUMN($A$5:$P$5))),COLUMNS($A$7:K306)))),"")</f>
        <v/>
      </c>
      <c r="AB306" s="94" t="str">
        <f t="array" ref="AB306">IFERROR(IF($O306=0,"",INDEX($A$5:$P$5,SMALL(IF(--($A306:$P306&lt;$A$6:$P$6),COLUMN($A$5:$P$5),IF($A306:$P306="غ",COLUMN($A$5:$P$5))),COLUMNS($A$7:L306)))),"")</f>
        <v/>
      </c>
      <c r="AC306" s="94" t="str">
        <f t="array" ref="AC306">IFERROR(IF($O306=0,"",INDEX($A$5:$P$5,SMALL(IF(--($A306:$P306&lt;$A$6:$P$6),COLUMN($A$5:$P$5),IF($A306:$P306="غ",COLUMN($A$5:$P$5))),COLUMNS($A$7:M306)))),"")</f>
        <v/>
      </c>
      <c r="AD306" s="94" t="str">
        <f t="array" ref="AD306">IFERROR(IF($O306=0,"",INDEX($A$5:$P$5,SMALL(IF(--($A306:$P306&lt;$A$6:$P$6),COLUMN($A$5:$P$5),IF($A306:$P306="غ",COLUMN($A$5:$P$5))),COLUMNS($A$7:N306)))),"")</f>
        <v/>
      </c>
      <c r="AE306" s="94" t="str">
        <f t="array" ref="AE306">IFERROR(IF($O306=0,"",INDEX($A$5:$P$5,SMALL(IF(--($A306:$P306&lt;$A$6:$P$6),COLUMN($A$5:$P$5),IF($A306:$P306="غ",COLUMN($A$5:$P$5))),COLUMNS($A$7:O306)))),"")</f>
        <v/>
      </c>
    </row>
    <row r="307" spans="1:31">
      <c r="A307" s="98">
        <f>ورقة1!P309</f>
        <v>0</v>
      </c>
      <c r="B307" s="98">
        <f>ورقة1!R309</f>
        <v>0</v>
      </c>
      <c r="C307" s="98">
        <f>ورقة1!T309</f>
        <v>0</v>
      </c>
      <c r="D307" s="98">
        <f>ورقة1!V309</f>
        <v>0</v>
      </c>
      <c r="E307" s="98">
        <f>ورقة1!X309</f>
        <v>0</v>
      </c>
      <c r="F307" s="98">
        <f>ورقة1!AA309</f>
        <v>0</v>
      </c>
      <c r="G307" s="98">
        <f>ورقة1!AD309</f>
        <v>0</v>
      </c>
      <c r="H307" s="98">
        <f>ورقة1!AG309</f>
        <v>0</v>
      </c>
      <c r="I307" s="98">
        <f>ورقة1!AJ309</f>
        <v>0</v>
      </c>
      <c r="J307" s="98">
        <f>ورقة1!AM309</f>
        <v>0</v>
      </c>
      <c r="K307" s="98">
        <f>ورقة1!AP309</f>
        <v>0</v>
      </c>
      <c r="L307" s="98">
        <f>ورقة1!AS309</f>
        <v>0</v>
      </c>
      <c r="M307" s="98">
        <f>ورقة1!AV309</f>
        <v>0</v>
      </c>
      <c r="N307" s="98">
        <f>ورقة1!AX309</f>
        <v>0</v>
      </c>
      <c r="O307" s="98">
        <f>ورقة1!AZ309</f>
        <v>0</v>
      </c>
      <c r="P307" s="98">
        <f>ورقة1!BA309</f>
        <v>0</v>
      </c>
      <c r="Q307" s="94" t="str">
        <f t="array" ref="Q307">IFERROR(IF($O307=0,"",INDEX($A$5:$P$5,SMALL(IF(--($A307:$P307&lt;$A$6:$P$6),COLUMN($A$5:$P$5),IF($A307:$P307="غ",COLUMN($A$5:$P$5))),COLUMNS($A$7:A307)))),"")</f>
        <v/>
      </c>
      <c r="R307" s="94" t="str">
        <f t="array" ref="R307">IFERROR(IF($O307=0,"",INDEX($A$5:$P$5,SMALL(IF(--($A307:$P307&lt;$A$6:$P$6),COLUMN($A$5:$P$5),IF($A307:$P307="غ",COLUMN($A$5:$P$5))),COLUMNS($A$7:B307)))),"")</f>
        <v/>
      </c>
      <c r="S307" s="94" t="str">
        <f t="array" ref="S307">IFERROR(IF($O307=0,"",INDEX($A$5:$P$5,SMALL(IF(--($A307:$P307&lt;$A$6:$P$6),COLUMN($A$5:$P$5),IF($A307:$P307="غ",COLUMN($A$5:$P$5))),COLUMNS($A$7:C307)))),"")</f>
        <v/>
      </c>
      <c r="T307" s="94" t="str">
        <f t="array" ref="T307">IFERROR(IF($O307=0,"",INDEX($A$5:$P$5,SMALL(IF(--($A307:$P307&lt;$A$6:$P$6),COLUMN($A$5:$P$5),IF($A307:$P307="غ",COLUMN($A$5:$P$5))),COLUMNS($A$7:D307)))),"")</f>
        <v/>
      </c>
      <c r="U307" s="94" t="str">
        <f t="array" ref="U307">IFERROR(IF($O307=0,"",INDEX($A$5:$P$5,SMALL(IF(--($A307:$P307&lt;$A$6:$P$6),COLUMN($A$5:$P$5),IF($A307:$P307="غ",COLUMN($A$5:$P$5))),COLUMNS($A$7:E307)))),"")</f>
        <v/>
      </c>
      <c r="V307" s="94" t="str">
        <f t="array" ref="V307">IFERROR(IF($O307=0,"",INDEX($A$5:$P$5,SMALL(IF(--($A307:$P307&lt;$A$6:$P$6),COLUMN($A$5:$P$5),IF($A307:$P307="غ",COLUMN($A$5:$P$5))),COLUMNS($A$7:F307)))),"")</f>
        <v/>
      </c>
      <c r="W307" s="94" t="str">
        <f t="array" ref="W307">IFERROR(IF($O307=0,"",INDEX($A$5:$P$5,SMALL(IF(--($A307:$P307&lt;$A$6:$P$6),COLUMN($A$5:$P$5),IF($A307:$P307="غ",COLUMN($A$5:$P$5))),COLUMNS($A$7:G307)))),"")</f>
        <v/>
      </c>
      <c r="X307" s="94" t="str">
        <f t="array" ref="X307">IFERROR(IF($O307=0,"",INDEX($A$5:$P$5,SMALL(IF(--($A307:$P307&lt;$A$6:$P$6),COLUMN($A$5:$P$5),IF($A307:$P307="غ",COLUMN($A$5:$P$5))),COLUMNS($A$7:H307)))),"")</f>
        <v/>
      </c>
      <c r="Y307" s="94" t="str">
        <f t="array" ref="Y307">IFERROR(IF($O307=0,"",INDEX($A$5:$P$5,SMALL(IF(--($A307:$P307&lt;$A$6:$P$6),COLUMN($A$5:$P$5),IF($A307:$P307="غ",COLUMN($A$5:$P$5))),COLUMNS($A$7:I307)))),"")</f>
        <v/>
      </c>
      <c r="Z307" s="94" t="str">
        <f t="array" ref="Z307">IFERROR(IF($O307=0,"",INDEX($A$5:$P$5,SMALL(IF(--($A307:$P307&lt;$A$6:$P$6),COLUMN($A$5:$P$5),IF($A307:$P307="غ",COLUMN($A$5:$P$5))),COLUMNS($A$7:J307)))),"")</f>
        <v/>
      </c>
      <c r="AA307" s="94" t="str">
        <f t="array" ref="AA307">IFERROR(IF($O307=0,"",INDEX($A$5:$P$5,SMALL(IF(--($A307:$P307&lt;$A$6:$P$6),COLUMN($A$5:$P$5),IF($A307:$P307="غ",COLUMN($A$5:$P$5))),COLUMNS($A$7:K307)))),"")</f>
        <v/>
      </c>
      <c r="AB307" s="94" t="str">
        <f t="array" ref="AB307">IFERROR(IF($O307=0,"",INDEX($A$5:$P$5,SMALL(IF(--($A307:$P307&lt;$A$6:$P$6),COLUMN($A$5:$P$5),IF($A307:$P307="غ",COLUMN($A$5:$P$5))),COLUMNS($A$7:L307)))),"")</f>
        <v/>
      </c>
      <c r="AC307" s="94" t="str">
        <f t="array" ref="AC307">IFERROR(IF($O307=0,"",INDEX($A$5:$P$5,SMALL(IF(--($A307:$P307&lt;$A$6:$P$6),COLUMN($A$5:$P$5),IF($A307:$P307="غ",COLUMN($A$5:$P$5))),COLUMNS($A$7:M307)))),"")</f>
        <v/>
      </c>
      <c r="AD307" s="94" t="str">
        <f t="array" ref="AD307">IFERROR(IF($O307=0,"",INDEX($A$5:$P$5,SMALL(IF(--($A307:$P307&lt;$A$6:$P$6),COLUMN($A$5:$P$5),IF($A307:$P307="غ",COLUMN($A$5:$P$5))),COLUMNS($A$7:N307)))),"")</f>
        <v/>
      </c>
      <c r="AE307" s="94" t="str">
        <f t="array" ref="AE307">IFERROR(IF($O307=0,"",INDEX($A$5:$P$5,SMALL(IF(--($A307:$P307&lt;$A$6:$P$6),COLUMN($A$5:$P$5),IF($A307:$P307="غ",COLUMN($A$5:$P$5))),COLUMNS($A$7:O307)))),"")</f>
        <v/>
      </c>
    </row>
    <row r="308" spans="1:31">
      <c r="A308" s="98">
        <f>ورقة1!P310</f>
        <v>0</v>
      </c>
      <c r="B308" s="98">
        <f>ورقة1!R310</f>
        <v>0</v>
      </c>
      <c r="C308" s="98">
        <f>ورقة1!T310</f>
        <v>0</v>
      </c>
      <c r="D308" s="98">
        <f>ورقة1!V310</f>
        <v>0</v>
      </c>
      <c r="E308" s="98">
        <f>ورقة1!X310</f>
        <v>0</v>
      </c>
      <c r="F308" s="98">
        <f>ورقة1!AA310</f>
        <v>0</v>
      </c>
      <c r="G308" s="98">
        <f>ورقة1!AD310</f>
        <v>0</v>
      </c>
      <c r="H308" s="98">
        <f>ورقة1!AG310</f>
        <v>0</v>
      </c>
      <c r="I308" s="98">
        <f>ورقة1!AJ310</f>
        <v>0</v>
      </c>
      <c r="J308" s="98">
        <f>ورقة1!AM310</f>
        <v>0</v>
      </c>
      <c r="K308" s="98">
        <f>ورقة1!AP310</f>
        <v>0</v>
      </c>
      <c r="L308" s="98">
        <f>ورقة1!AS310</f>
        <v>0</v>
      </c>
      <c r="M308" s="98">
        <f>ورقة1!AV310</f>
        <v>0</v>
      </c>
      <c r="N308" s="98">
        <f>ورقة1!AX310</f>
        <v>0</v>
      </c>
      <c r="O308" s="98">
        <f>ورقة1!AZ310</f>
        <v>0</v>
      </c>
      <c r="P308" s="98">
        <f>ورقة1!BA310</f>
        <v>0</v>
      </c>
      <c r="Q308" s="94" t="str">
        <f t="array" ref="Q308">IFERROR(IF($O308=0,"",INDEX($A$5:$P$5,SMALL(IF(--($A308:$P308&lt;$A$6:$P$6),COLUMN($A$5:$P$5),IF($A308:$P308="غ",COLUMN($A$5:$P$5))),COLUMNS($A$7:A308)))),"")</f>
        <v/>
      </c>
      <c r="R308" s="94" t="str">
        <f t="array" ref="R308">IFERROR(IF($O308=0,"",INDEX($A$5:$P$5,SMALL(IF(--($A308:$P308&lt;$A$6:$P$6),COLUMN($A$5:$P$5),IF($A308:$P308="غ",COLUMN($A$5:$P$5))),COLUMNS($A$7:B308)))),"")</f>
        <v/>
      </c>
      <c r="S308" s="94" t="str">
        <f t="array" ref="S308">IFERROR(IF($O308=0,"",INDEX($A$5:$P$5,SMALL(IF(--($A308:$P308&lt;$A$6:$P$6),COLUMN($A$5:$P$5),IF($A308:$P308="غ",COLUMN($A$5:$P$5))),COLUMNS($A$7:C308)))),"")</f>
        <v/>
      </c>
      <c r="T308" s="94" t="str">
        <f t="array" ref="T308">IFERROR(IF($O308=0,"",INDEX($A$5:$P$5,SMALL(IF(--($A308:$P308&lt;$A$6:$P$6),COLUMN($A$5:$P$5),IF($A308:$P308="غ",COLUMN($A$5:$P$5))),COLUMNS($A$7:D308)))),"")</f>
        <v/>
      </c>
      <c r="U308" s="94" t="str">
        <f t="array" ref="U308">IFERROR(IF($O308=0,"",INDEX($A$5:$P$5,SMALL(IF(--($A308:$P308&lt;$A$6:$P$6),COLUMN($A$5:$P$5),IF($A308:$P308="غ",COLUMN($A$5:$P$5))),COLUMNS($A$7:E308)))),"")</f>
        <v/>
      </c>
      <c r="V308" s="94" t="str">
        <f t="array" ref="V308">IFERROR(IF($O308=0,"",INDEX($A$5:$P$5,SMALL(IF(--($A308:$P308&lt;$A$6:$P$6),COLUMN($A$5:$P$5),IF($A308:$P308="غ",COLUMN($A$5:$P$5))),COLUMNS($A$7:F308)))),"")</f>
        <v/>
      </c>
      <c r="W308" s="94" t="str">
        <f t="array" ref="W308">IFERROR(IF($O308=0,"",INDEX($A$5:$P$5,SMALL(IF(--($A308:$P308&lt;$A$6:$P$6),COLUMN($A$5:$P$5),IF($A308:$P308="غ",COLUMN($A$5:$P$5))),COLUMNS($A$7:G308)))),"")</f>
        <v/>
      </c>
      <c r="X308" s="94" t="str">
        <f t="array" ref="X308">IFERROR(IF($O308=0,"",INDEX($A$5:$P$5,SMALL(IF(--($A308:$P308&lt;$A$6:$P$6),COLUMN($A$5:$P$5),IF($A308:$P308="غ",COLUMN($A$5:$P$5))),COLUMNS($A$7:H308)))),"")</f>
        <v/>
      </c>
      <c r="Y308" s="94" t="str">
        <f t="array" ref="Y308">IFERROR(IF($O308=0,"",INDEX($A$5:$P$5,SMALL(IF(--($A308:$P308&lt;$A$6:$P$6),COLUMN($A$5:$P$5),IF($A308:$P308="غ",COLUMN($A$5:$P$5))),COLUMNS($A$7:I308)))),"")</f>
        <v/>
      </c>
      <c r="Z308" s="94" t="str">
        <f t="array" ref="Z308">IFERROR(IF($O308=0,"",INDEX($A$5:$P$5,SMALL(IF(--($A308:$P308&lt;$A$6:$P$6),COLUMN($A$5:$P$5),IF($A308:$P308="غ",COLUMN($A$5:$P$5))),COLUMNS($A$7:J308)))),"")</f>
        <v/>
      </c>
      <c r="AA308" s="94" t="str">
        <f t="array" ref="AA308">IFERROR(IF($O308=0,"",INDEX($A$5:$P$5,SMALL(IF(--($A308:$P308&lt;$A$6:$P$6),COLUMN($A$5:$P$5),IF($A308:$P308="غ",COLUMN($A$5:$P$5))),COLUMNS($A$7:K308)))),"")</f>
        <v/>
      </c>
      <c r="AB308" s="94" t="str">
        <f t="array" ref="AB308">IFERROR(IF($O308=0,"",INDEX($A$5:$P$5,SMALL(IF(--($A308:$P308&lt;$A$6:$P$6),COLUMN($A$5:$P$5),IF($A308:$P308="غ",COLUMN($A$5:$P$5))),COLUMNS($A$7:L308)))),"")</f>
        <v/>
      </c>
      <c r="AC308" s="94" t="str">
        <f t="array" ref="AC308">IFERROR(IF($O308=0,"",INDEX($A$5:$P$5,SMALL(IF(--($A308:$P308&lt;$A$6:$P$6),COLUMN($A$5:$P$5),IF($A308:$P308="غ",COLUMN($A$5:$P$5))),COLUMNS($A$7:M308)))),"")</f>
        <v/>
      </c>
      <c r="AD308" s="94" t="str">
        <f t="array" ref="AD308">IFERROR(IF($O308=0,"",INDEX($A$5:$P$5,SMALL(IF(--($A308:$P308&lt;$A$6:$P$6),COLUMN($A$5:$P$5),IF($A308:$P308="غ",COLUMN($A$5:$P$5))),COLUMNS($A$7:N308)))),"")</f>
        <v/>
      </c>
      <c r="AE308" s="94" t="str">
        <f t="array" ref="AE308">IFERROR(IF($O308=0,"",INDEX($A$5:$P$5,SMALL(IF(--($A308:$P308&lt;$A$6:$P$6),COLUMN($A$5:$P$5),IF($A308:$P308="غ",COLUMN($A$5:$P$5))),COLUMNS($A$7:O308)))),"")</f>
        <v/>
      </c>
    </row>
    <row r="309" spans="1:31">
      <c r="A309" s="98">
        <f>ورقة1!P311</f>
        <v>0</v>
      </c>
      <c r="B309" s="98">
        <f>ورقة1!R311</f>
        <v>0</v>
      </c>
      <c r="C309" s="98">
        <f>ورقة1!T311</f>
        <v>0</v>
      </c>
      <c r="D309" s="98">
        <f>ورقة1!V311</f>
        <v>0</v>
      </c>
      <c r="E309" s="98">
        <f>ورقة1!X311</f>
        <v>0</v>
      </c>
      <c r="F309" s="98">
        <f>ورقة1!AA311</f>
        <v>0</v>
      </c>
      <c r="G309" s="98">
        <f>ورقة1!AD311</f>
        <v>0</v>
      </c>
      <c r="H309" s="98">
        <f>ورقة1!AG311</f>
        <v>0</v>
      </c>
      <c r="I309" s="98">
        <f>ورقة1!AJ311</f>
        <v>0</v>
      </c>
      <c r="J309" s="98">
        <f>ورقة1!AM311</f>
        <v>0</v>
      </c>
      <c r="K309" s="98">
        <f>ورقة1!AP311</f>
        <v>0</v>
      </c>
      <c r="L309" s="98">
        <f>ورقة1!AS311</f>
        <v>0</v>
      </c>
      <c r="M309" s="98">
        <f>ورقة1!AV311</f>
        <v>0</v>
      </c>
      <c r="N309" s="98">
        <f>ورقة1!AX311</f>
        <v>0</v>
      </c>
      <c r="O309" s="98">
        <f>ورقة1!AZ311</f>
        <v>0</v>
      </c>
      <c r="P309" s="98">
        <f>ورقة1!BA311</f>
        <v>0</v>
      </c>
      <c r="Q309" s="94" t="str">
        <f t="array" ref="Q309">IFERROR(IF($O309=0,"",INDEX($A$5:$P$5,SMALL(IF(--($A309:$P309&lt;$A$6:$P$6),COLUMN($A$5:$P$5),IF($A309:$P309="غ",COLUMN($A$5:$P$5))),COLUMNS($A$7:A309)))),"")</f>
        <v/>
      </c>
      <c r="R309" s="94" t="str">
        <f t="array" ref="R309">IFERROR(IF($O309=0,"",INDEX($A$5:$P$5,SMALL(IF(--($A309:$P309&lt;$A$6:$P$6),COLUMN($A$5:$P$5),IF($A309:$P309="غ",COLUMN($A$5:$P$5))),COLUMNS($A$7:B309)))),"")</f>
        <v/>
      </c>
      <c r="S309" s="94" t="str">
        <f t="array" ref="S309">IFERROR(IF($O309=0,"",INDEX($A$5:$P$5,SMALL(IF(--($A309:$P309&lt;$A$6:$P$6),COLUMN($A$5:$P$5),IF($A309:$P309="غ",COLUMN($A$5:$P$5))),COLUMNS($A$7:C309)))),"")</f>
        <v/>
      </c>
      <c r="T309" s="94" t="str">
        <f t="array" ref="T309">IFERROR(IF($O309=0,"",INDEX($A$5:$P$5,SMALL(IF(--($A309:$P309&lt;$A$6:$P$6),COLUMN($A$5:$P$5),IF($A309:$P309="غ",COLUMN($A$5:$P$5))),COLUMNS($A$7:D309)))),"")</f>
        <v/>
      </c>
      <c r="U309" s="94" t="str">
        <f t="array" ref="U309">IFERROR(IF($O309=0,"",INDEX($A$5:$P$5,SMALL(IF(--($A309:$P309&lt;$A$6:$P$6),COLUMN($A$5:$P$5),IF($A309:$P309="غ",COLUMN($A$5:$P$5))),COLUMNS($A$7:E309)))),"")</f>
        <v/>
      </c>
      <c r="V309" s="94" t="str">
        <f t="array" ref="V309">IFERROR(IF($O309=0,"",INDEX($A$5:$P$5,SMALL(IF(--($A309:$P309&lt;$A$6:$P$6),COLUMN($A$5:$P$5),IF($A309:$P309="غ",COLUMN($A$5:$P$5))),COLUMNS($A$7:F309)))),"")</f>
        <v/>
      </c>
      <c r="W309" s="94" t="str">
        <f t="array" ref="W309">IFERROR(IF($O309=0,"",INDEX($A$5:$P$5,SMALL(IF(--($A309:$P309&lt;$A$6:$P$6),COLUMN($A$5:$P$5),IF($A309:$P309="غ",COLUMN($A$5:$P$5))),COLUMNS($A$7:G309)))),"")</f>
        <v/>
      </c>
      <c r="X309" s="94" t="str">
        <f t="array" ref="X309">IFERROR(IF($O309=0,"",INDEX($A$5:$P$5,SMALL(IF(--($A309:$P309&lt;$A$6:$P$6),COLUMN($A$5:$P$5),IF($A309:$P309="غ",COLUMN($A$5:$P$5))),COLUMNS($A$7:H309)))),"")</f>
        <v/>
      </c>
      <c r="Y309" s="94" t="str">
        <f t="array" ref="Y309">IFERROR(IF($O309=0,"",INDEX($A$5:$P$5,SMALL(IF(--($A309:$P309&lt;$A$6:$P$6),COLUMN($A$5:$P$5),IF($A309:$P309="غ",COLUMN($A$5:$P$5))),COLUMNS($A$7:I309)))),"")</f>
        <v/>
      </c>
      <c r="Z309" s="94" t="str">
        <f t="array" ref="Z309">IFERROR(IF($O309=0,"",INDEX($A$5:$P$5,SMALL(IF(--($A309:$P309&lt;$A$6:$P$6),COLUMN($A$5:$P$5),IF($A309:$P309="غ",COLUMN($A$5:$P$5))),COLUMNS($A$7:J309)))),"")</f>
        <v/>
      </c>
      <c r="AA309" s="94" t="str">
        <f t="array" ref="AA309">IFERROR(IF($O309=0,"",INDEX($A$5:$P$5,SMALL(IF(--($A309:$P309&lt;$A$6:$P$6),COLUMN($A$5:$P$5),IF($A309:$P309="غ",COLUMN($A$5:$P$5))),COLUMNS($A$7:K309)))),"")</f>
        <v/>
      </c>
      <c r="AB309" s="94" t="str">
        <f t="array" ref="AB309">IFERROR(IF($O309=0,"",INDEX($A$5:$P$5,SMALL(IF(--($A309:$P309&lt;$A$6:$P$6),COLUMN($A$5:$P$5),IF($A309:$P309="غ",COLUMN($A$5:$P$5))),COLUMNS($A$7:L309)))),"")</f>
        <v/>
      </c>
      <c r="AC309" s="94" t="str">
        <f t="array" ref="AC309">IFERROR(IF($O309=0,"",INDEX($A$5:$P$5,SMALL(IF(--($A309:$P309&lt;$A$6:$P$6),COLUMN($A$5:$P$5),IF($A309:$P309="غ",COLUMN($A$5:$P$5))),COLUMNS($A$7:M309)))),"")</f>
        <v/>
      </c>
      <c r="AD309" s="94" t="str">
        <f t="array" ref="AD309">IFERROR(IF($O309=0,"",INDEX($A$5:$P$5,SMALL(IF(--($A309:$P309&lt;$A$6:$P$6),COLUMN($A$5:$P$5),IF($A309:$P309="غ",COLUMN($A$5:$P$5))),COLUMNS($A$7:N309)))),"")</f>
        <v/>
      </c>
      <c r="AE309" s="94" t="str">
        <f t="array" ref="AE309">IFERROR(IF($O309=0,"",INDEX($A$5:$P$5,SMALL(IF(--($A309:$P309&lt;$A$6:$P$6),COLUMN($A$5:$P$5),IF($A309:$P309="غ",COLUMN($A$5:$P$5))),COLUMNS($A$7:O309)))),"")</f>
        <v/>
      </c>
    </row>
    <row r="310" spans="1:31">
      <c r="A310" s="98">
        <f>ورقة1!P312</f>
        <v>0</v>
      </c>
      <c r="B310" s="98">
        <f>ورقة1!R312</f>
        <v>0</v>
      </c>
      <c r="C310" s="98">
        <f>ورقة1!T312</f>
        <v>0</v>
      </c>
      <c r="D310" s="98">
        <f>ورقة1!V312</f>
        <v>0</v>
      </c>
      <c r="E310" s="98">
        <f>ورقة1!X312</f>
        <v>0</v>
      </c>
      <c r="F310" s="98">
        <f>ورقة1!AA312</f>
        <v>0</v>
      </c>
      <c r="G310" s="98">
        <f>ورقة1!AD312</f>
        <v>0</v>
      </c>
      <c r="H310" s="98">
        <f>ورقة1!AG312</f>
        <v>0</v>
      </c>
      <c r="I310" s="98">
        <f>ورقة1!AJ312</f>
        <v>0</v>
      </c>
      <c r="J310" s="98">
        <f>ورقة1!AM312</f>
        <v>0</v>
      </c>
      <c r="K310" s="98">
        <f>ورقة1!AP312</f>
        <v>0</v>
      </c>
      <c r="L310" s="98">
        <f>ورقة1!AS312</f>
        <v>0</v>
      </c>
      <c r="M310" s="98">
        <f>ورقة1!AV312</f>
        <v>0</v>
      </c>
      <c r="N310" s="98">
        <f>ورقة1!AX312</f>
        <v>0</v>
      </c>
      <c r="O310" s="98">
        <f>ورقة1!AZ312</f>
        <v>0</v>
      </c>
      <c r="P310" s="98">
        <f>ورقة1!BA312</f>
        <v>0</v>
      </c>
      <c r="Q310" s="94" t="str">
        <f t="array" ref="Q310">IFERROR(IF($O310=0,"",INDEX($A$5:$P$5,SMALL(IF(--($A310:$P310&lt;$A$6:$P$6),COLUMN($A$5:$P$5),IF($A310:$P310="غ",COLUMN($A$5:$P$5))),COLUMNS($A$7:A310)))),"")</f>
        <v/>
      </c>
      <c r="R310" s="94" t="str">
        <f t="array" ref="R310">IFERROR(IF($O310=0,"",INDEX($A$5:$P$5,SMALL(IF(--($A310:$P310&lt;$A$6:$P$6),COLUMN($A$5:$P$5),IF($A310:$P310="غ",COLUMN($A$5:$P$5))),COLUMNS($A$7:B310)))),"")</f>
        <v/>
      </c>
      <c r="S310" s="94" t="str">
        <f t="array" ref="S310">IFERROR(IF($O310=0,"",INDEX($A$5:$P$5,SMALL(IF(--($A310:$P310&lt;$A$6:$P$6),COLUMN($A$5:$P$5),IF($A310:$P310="غ",COLUMN($A$5:$P$5))),COLUMNS($A$7:C310)))),"")</f>
        <v/>
      </c>
      <c r="T310" s="94" t="str">
        <f t="array" ref="T310">IFERROR(IF($O310=0,"",INDEX($A$5:$P$5,SMALL(IF(--($A310:$P310&lt;$A$6:$P$6),COLUMN($A$5:$P$5),IF($A310:$P310="غ",COLUMN($A$5:$P$5))),COLUMNS($A$7:D310)))),"")</f>
        <v/>
      </c>
      <c r="U310" s="94" t="str">
        <f t="array" ref="U310">IFERROR(IF($O310=0,"",INDEX($A$5:$P$5,SMALL(IF(--($A310:$P310&lt;$A$6:$P$6),COLUMN($A$5:$P$5),IF($A310:$P310="غ",COLUMN($A$5:$P$5))),COLUMNS($A$7:E310)))),"")</f>
        <v/>
      </c>
      <c r="V310" s="94" t="str">
        <f t="array" ref="V310">IFERROR(IF($O310=0,"",INDEX($A$5:$P$5,SMALL(IF(--($A310:$P310&lt;$A$6:$P$6),COLUMN($A$5:$P$5),IF($A310:$P310="غ",COLUMN($A$5:$P$5))),COLUMNS($A$7:F310)))),"")</f>
        <v/>
      </c>
      <c r="W310" s="94" t="str">
        <f t="array" ref="W310">IFERROR(IF($O310=0,"",INDEX($A$5:$P$5,SMALL(IF(--($A310:$P310&lt;$A$6:$P$6),COLUMN($A$5:$P$5),IF($A310:$P310="غ",COLUMN($A$5:$P$5))),COLUMNS($A$7:G310)))),"")</f>
        <v/>
      </c>
      <c r="X310" s="94" t="str">
        <f t="array" ref="X310">IFERROR(IF($O310=0,"",INDEX($A$5:$P$5,SMALL(IF(--($A310:$P310&lt;$A$6:$P$6),COLUMN($A$5:$P$5),IF($A310:$P310="غ",COLUMN($A$5:$P$5))),COLUMNS($A$7:H310)))),"")</f>
        <v/>
      </c>
      <c r="Y310" s="94" t="str">
        <f t="array" ref="Y310">IFERROR(IF($O310=0,"",INDEX($A$5:$P$5,SMALL(IF(--($A310:$P310&lt;$A$6:$P$6),COLUMN($A$5:$P$5),IF($A310:$P310="غ",COLUMN($A$5:$P$5))),COLUMNS($A$7:I310)))),"")</f>
        <v/>
      </c>
      <c r="Z310" s="94" t="str">
        <f t="array" ref="Z310">IFERROR(IF($O310=0,"",INDEX($A$5:$P$5,SMALL(IF(--($A310:$P310&lt;$A$6:$P$6),COLUMN($A$5:$P$5),IF($A310:$P310="غ",COLUMN($A$5:$P$5))),COLUMNS($A$7:J310)))),"")</f>
        <v/>
      </c>
      <c r="AA310" s="94" t="str">
        <f t="array" ref="AA310">IFERROR(IF($O310=0,"",INDEX($A$5:$P$5,SMALL(IF(--($A310:$P310&lt;$A$6:$P$6),COLUMN($A$5:$P$5),IF($A310:$P310="غ",COLUMN($A$5:$P$5))),COLUMNS($A$7:K310)))),"")</f>
        <v/>
      </c>
      <c r="AB310" s="94" t="str">
        <f t="array" ref="AB310">IFERROR(IF($O310=0,"",INDEX($A$5:$P$5,SMALL(IF(--($A310:$P310&lt;$A$6:$P$6),COLUMN($A$5:$P$5),IF($A310:$P310="غ",COLUMN($A$5:$P$5))),COLUMNS($A$7:L310)))),"")</f>
        <v/>
      </c>
      <c r="AC310" s="94" t="str">
        <f t="array" ref="AC310">IFERROR(IF($O310=0,"",INDEX($A$5:$P$5,SMALL(IF(--($A310:$P310&lt;$A$6:$P$6),COLUMN($A$5:$P$5),IF($A310:$P310="غ",COLUMN($A$5:$P$5))),COLUMNS($A$7:M310)))),"")</f>
        <v/>
      </c>
      <c r="AD310" s="94" t="str">
        <f t="array" ref="AD310">IFERROR(IF($O310=0,"",INDEX($A$5:$P$5,SMALL(IF(--($A310:$P310&lt;$A$6:$P$6),COLUMN($A$5:$P$5),IF($A310:$P310="غ",COLUMN($A$5:$P$5))),COLUMNS($A$7:N310)))),"")</f>
        <v/>
      </c>
      <c r="AE310" s="94" t="str">
        <f t="array" ref="AE310">IFERROR(IF($O310=0,"",INDEX($A$5:$P$5,SMALL(IF(--($A310:$P310&lt;$A$6:$P$6),COLUMN($A$5:$P$5),IF($A310:$P310="غ",COLUMN($A$5:$P$5))),COLUMNS($A$7:O310)))),"")</f>
        <v/>
      </c>
    </row>
    <row r="311" spans="1:31">
      <c r="A311" s="98">
        <f>ورقة1!P313</f>
        <v>0</v>
      </c>
      <c r="B311" s="98">
        <f>ورقة1!R313</f>
        <v>0</v>
      </c>
      <c r="C311" s="98">
        <f>ورقة1!T313</f>
        <v>0</v>
      </c>
      <c r="D311" s="98">
        <f>ورقة1!V313</f>
        <v>0</v>
      </c>
      <c r="E311" s="98">
        <f>ورقة1!X313</f>
        <v>0</v>
      </c>
      <c r="F311" s="98">
        <f>ورقة1!AA313</f>
        <v>0</v>
      </c>
      <c r="G311" s="98">
        <f>ورقة1!AD313</f>
        <v>0</v>
      </c>
      <c r="H311" s="98">
        <f>ورقة1!AG313</f>
        <v>0</v>
      </c>
      <c r="I311" s="98">
        <f>ورقة1!AJ313</f>
        <v>0</v>
      </c>
      <c r="J311" s="98">
        <f>ورقة1!AM313</f>
        <v>0</v>
      </c>
      <c r="K311" s="98">
        <f>ورقة1!AP313</f>
        <v>0</v>
      </c>
      <c r="L311" s="98">
        <f>ورقة1!AS313</f>
        <v>0</v>
      </c>
      <c r="M311" s="98">
        <f>ورقة1!AV313</f>
        <v>0</v>
      </c>
      <c r="N311" s="98">
        <f>ورقة1!AX313</f>
        <v>0</v>
      </c>
      <c r="O311" s="98">
        <f>ورقة1!AZ313</f>
        <v>0</v>
      </c>
      <c r="P311" s="98">
        <f>ورقة1!BA313</f>
        <v>0</v>
      </c>
      <c r="Q311" s="94" t="str">
        <f t="array" ref="Q311">IFERROR(IF($O311=0,"",INDEX($A$5:$P$5,SMALL(IF(--($A311:$P311&lt;$A$6:$P$6),COLUMN($A$5:$P$5),IF($A311:$P311="غ",COLUMN($A$5:$P$5))),COLUMNS($A$7:A311)))),"")</f>
        <v/>
      </c>
      <c r="R311" s="94" t="str">
        <f t="array" ref="R311">IFERROR(IF($O311=0,"",INDEX($A$5:$P$5,SMALL(IF(--($A311:$P311&lt;$A$6:$P$6),COLUMN($A$5:$P$5),IF($A311:$P311="غ",COLUMN($A$5:$P$5))),COLUMNS($A$7:B311)))),"")</f>
        <v/>
      </c>
      <c r="S311" s="94" t="str">
        <f t="array" ref="S311">IFERROR(IF($O311=0,"",INDEX($A$5:$P$5,SMALL(IF(--($A311:$P311&lt;$A$6:$P$6),COLUMN($A$5:$P$5),IF($A311:$P311="غ",COLUMN($A$5:$P$5))),COLUMNS($A$7:C311)))),"")</f>
        <v/>
      </c>
      <c r="T311" s="94" t="str">
        <f t="array" ref="T311">IFERROR(IF($O311=0,"",INDEX($A$5:$P$5,SMALL(IF(--($A311:$P311&lt;$A$6:$P$6),COLUMN($A$5:$P$5),IF($A311:$P311="غ",COLUMN($A$5:$P$5))),COLUMNS($A$7:D311)))),"")</f>
        <v/>
      </c>
      <c r="U311" s="94" t="str">
        <f t="array" ref="U311">IFERROR(IF($O311=0,"",INDEX($A$5:$P$5,SMALL(IF(--($A311:$P311&lt;$A$6:$P$6),COLUMN($A$5:$P$5),IF($A311:$P311="غ",COLUMN($A$5:$P$5))),COLUMNS($A$7:E311)))),"")</f>
        <v/>
      </c>
      <c r="V311" s="94" t="str">
        <f t="array" ref="V311">IFERROR(IF($O311=0,"",INDEX($A$5:$P$5,SMALL(IF(--($A311:$P311&lt;$A$6:$P$6),COLUMN($A$5:$P$5),IF($A311:$P311="غ",COLUMN($A$5:$P$5))),COLUMNS($A$7:F311)))),"")</f>
        <v/>
      </c>
      <c r="W311" s="94" t="str">
        <f t="array" ref="W311">IFERROR(IF($O311=0,"",INDEX($A$5:$P$5,SMALL(IF(--($A311:$P311&lt;$A$6:$P$6),COLUMN($A$5:$P$5),IF($A311:$P311="غ",COLUMN($A$5:$P$5))),COLUMNS($A$7:G311)))),"")</f>
        <v/>
      </c>
      <c r="X311" s="94" t="str">
        <f t="array" ref="X311">IFERROR(IF($O311=0,"",INDEX($A$5:$P$5,SMALL(IF(--($A311:$P311&lt;$A$6:$P$6),COLUMN($A$5:$P$5),IF($A311:$P311="غ",COLUMN($A$5:$P$5))),COLUMNS($A$7:H311)))),"")</f>
        <v/>
      </c>
      <c r="Y311" s="94" t="str">
        <f t="array" ref="Y311">IFERROR(IF($O311=0,"",INDEX($A$5:$P$5,SMALL(IF(--($A311:$P311&lt;$A$6:$P$6),COLUMN($A$5:$P$5),IF($A311:$P311="غ",COLUMN($A$5:$P$5))),COLUMNS($A$7:I311)))),"")</f>
        <v/>
      </c>
      <c r="Z311" s="94" t="str">
        <f t="array" ref="Z311">IFERROR(IF($O311=0,"",INDEX($A$5:$P$5,SMALL(IF(--($A311:$P311&lt;$A$6:$P$6),COLUMN($A$5:$P$5),IF($A311:$P311="غ",COLUMN($A$5:$P$5))),COLUMNS($A$7:J311)))),"")</f>
        <v/>
      </c>
      <c r="AA311" s="94" t="str">
        <f t="array" ref="AA311">IFERROR(IF($O311=0,"",INDEX($A$5:$P$5,SMALL(IF(--($A311:$P311&lt;$A$6:$P$6),COLUMN($A$5:$P$5),IF($A311:$P311="غ",COLUMN($A$5:$P$5))),COLUMNS($A$7:K311)))),"")</f>
        <v/>
      </c>
      <c r="AB311" s="94" t="str">
        <f t="array" ref="AB311">IFERROR(IF($O311=0,"",INDEX($A$5:$P$5,SMALL(IF(--($A311:$P311&lt;$A$6:$P$6),COLUMN($A$5:$P$5),IF($A311:$P311="غ",COLUMN($A$5:$P$5))),COLUMNS($A$7:L311)))),"")</f>
        <v/>
      </c>
      <c r="AC311" s="94" t="str">
        <f t="array" ref="AC311">IFERROR(IF($O311=0,"",INDEX($A$5:$P$5,SMALL(IF(--($A311:$P311&lt;$A$6:$P$6),COLUMN($A$5:$P$5),IF($A311:$P311="غ",COLUMN($A$5:$P$5))),COLUMNS($A$7:M311)))),"")</f>
        <v/>
      </c>
      <c r="AD311" s="94" t="str">
        <f t="array" ref="AD311">IFERROR(IF($O311=0,"",INDEX($A$5:$P$5,SMALL(IF(--($A311:$P311&lt;$A$6:$P$6),COLUMN($A$5:$P$5),IF($A311:$P311="غ",COLUMN($A$5:$P$5))),COLUMNS($A$7:N311)))),"")</f>
        <v/>
      </c>
      <c r="AE311" s="94" t="str">
        <f t="array" ref="AE311">IFERROR(IF($O311=0,"",INDEX($A$5:$P$5,SMALL(IF(--($A311:$P311&lt;$A$6:$P$6),COLUMN($A$5:$P$5),IF($A311:$P311="غ",COLUMN($A$5:$P$5))),COLUMNS($A$7:O311)))),"")</f>
        <v/>
      </c>
    </row>
    <row r="312" spans="1:31">
      <c r="A312" s="98">
        <f>ورقة1!P314</f>
        <v>0</v>
      </c>
      <c r="B312" s="98">
        <f>ورقة1!R314</f>
        <v>0</v>
      </c>
      <c r="C312" s="98">
        <f>ورقة1!T314</f>
        <v>0</v>
      </c>
      <c r="D312" s="98">
        <f>ورقة1!V314</f>
        <v>0</v>
      </c>
      <c r="E312" s="98">
        <f>ورقة1!X314</f>
        <v>0</v>
      </c>
      <c r="F312" s="98">
        <f>ورقة1!AA314</f>
        <v>0</v>
      </c>
      <c r="G312" s="98">
        <f>ورقة1!AD314</f>
        <v>0</v>
      </c>
      <c r="H312" s="98">
        <f>ورقة1!AG314</f>
        <v>0</v>
      </c>
      <c r="I312" s="98">
        <f>ورقة1!AJ314</f>
        <v>0</v>
      </c>
      <c r="J312" s="98">
        <f>ورقة1!AM314</f>
        <v>0</v>
      </c>
      <c r="K312" s="98">
        <f>ورقة1!AP314</f>
        <v>0</v>
      </c>
      <c r="L312" s="98">
        <f>ورقة1!AS314</f>
        <v>0</v>
      </c>
      <c r="M312" s="98">
        <f>ورقة1!AV314</f>
        <v>0</v>
      </c>
      <c r="N312" s="98">
        <f>ورقة1!AX314</f>
        <v>0</v>
      </c>
      <c r="O312" s="98">
        <f>ورقة1!AZ314</f>
        <v>0</v>
      </c>
      <c r="P312" s="98">
        <f>ورقة1!BA314</f>
        <v>0</v>
      </c>
      <c r="Q312" s="94" t="str">
        <f t="array" ref="Q312">IFERROR(IF($O312=0,"",INDEX($A$5:$P$5,SMALL(IF(--($A312:$P312&lt;$A$6:$P$6),COLUMN($A$5:$P$5),IF($A312:$P312="غ",COLUMN($A$5:$P$5))),COLUMNS($A$7:A312)))),"")</f>
        <v/>
      </c>
      <c r="R312" s="94" t="str">
        <f t="array" ref="R312">IFERROR(IF($O312=0,"",INDEX($A$5:$P$5,SMALL(IF(--($A312:$P312&lt;$A$6:$P$6),COLUMN($A$5:$P$5),IF($A312:$P312="غ",COLUMN($A$5:$P$5))),COLUMNS($A$7:B312)))),"")</f>
        <v/>
      </c>
      <c r="S312" s="94" t="str">
        <f t="array" ref="S312">IFERROR(IF($O312=0,"",INDEX($A$5:$P$5,SMALL(IF(--($A312:$P312&lt;$A$6:$P$6),COLUMN($A$5:$P$5),IF($A312:$P312="غ",COLUMN($A$5:$P$5))),COLUMNS($A$7:C312)))),"")</f>
        <v/>
      </c>
      <c r="T312" s="94" t="str">
        <f t="array" ref="T312">IFERROR(IF($O312=0,"",INDEX($A$5:$P$5,SMALL(IF(--($A312:$P312&lt;$A$6:$P$6),COLUMN($A$5:$P$5),IF($A312:$P312="غ",COLUMN($A$5:$P$5))),COLUMNS($A$7:D312)))),"")</f>
        <v/>
      </c>
      <c r="U312" s="94" t="str">
        <f t="array" ref="U312">IFERROR(IF($O312=0,"",INDEX($A$5:$P$5,SMALL(IF(--($A312:$P312&lt;$A$6:$P$6),COLUMN($A$5:$P$5),IF($A312:$P312="غ",COLUMN($A$5:$P$5))),COLUMNS($A$7:E312)))),"")</f>
        <v/>
      </c>
      <c r="V312" s="94" t="str">
        <f t="array" ref="V312">IFERROR(IF($O312=0,"",INDEX($A$5:$P$5,SMALL(IF(--($A312:$P312&lt;$A$6:$P$6),COLUMN($A$5:$P$5),IF($A312:$P312="غ",COLUMN($A$5:$P$5))),COLUMNS($A$7:F312)))),"")</f>
        <v/>
      </c>
      <c r="W312" s="94" t="str">
        <f t="array" ref="W312">IFERROR(IF($O312=0,"",INDEX($A$5:$P$5,SMALL(IF(--($A312:$P312&lt;$A$6:$P$6),COLUMN($A$5:$P$5),IF($A312:$P312="غ",COLUMN($A$5:$P$5))),COLUMNS($A$7:G312)))),"")</f>
        <v/>
      </c>
      <c r="X312" s="94" t="str">
        <f t="array" ref="X312">IFERROR(IF($O312=0,"",INDEX($A$5:$P$5,SMALL(IF(--($A312:$P312&lt;$A$6:$P$6),COLUMN($A$5:$P$5),IF($A312:$P312="غ",COLUMN($A$5:$P$5))),COLUMNS($A$7:H312)))),"")</f>
        <v/>
      </c>
      <c r="Y312" s="94" t="str">
        <f t="array" ref="Y312">IFERROR(IF($O312=0,"",INDEX($A$5:$P$5,SMALL(IF(--($A312:$P312&lt;$A$6:$P$6),COLUMN($A$5:$P$5),IF($A312:$P312="غ",COLUMN($A$5:$P$5))),COLUMNS($A$7:I312)))),"")</f>
        <v/>
      </c>
      <c r="Z312" s="94" t="str">
        <f t="array" ref="Z312">IFERROR(IF($O312=0,"",INDEX($A$5:$P$5,SMALL(IF(--($A312:$P312&lt;$A$6:$P$6),COLUMN($A$5:$P$5),IF($A312:$P312="غ",COLUMN($A$5:$P$5))),COLUMNS($A$7:J312)))),"")</f>
        <v/>
      </c>
      <c r="AA312" s="94" t="str">
        <f t="array" ref="AA312">IFERROR(IF($O312=0,"",INDEX($A$5:$P$5,SMALL(IF(--($A312:$P312&lt;$A$6:$P$6),COLUMN($A$5:$P$5),IF($A312:$P312="غ",COLUMN($A$5:$P$5))),COLUMNS($A$7:K312)))),"")</f>
        <v/>
      </c>
      <c r="AB312" s="94" t="str">
        <f t="array" ref="AB312">IFERROR(IF($O312=0,"",INDEX($A$5:$P$5,SMALL(IF(--($A312:$P312&lt;$A$6:$P$6),COLUMN($A$5:$P$5),IF($A312:$P312="غ",COLUMN($A$5:$P$5))),COLUMNS($A$7:L312)))),"")</f>
        <v/>
      </c>
      <c r="AC312" s="94" t="str">
        <f t="array" ref="AC312">IFERROR(IF($O312=0,"",INDEX($A$5:$P$5,SMALL(IF(--($A312:$P312&lt;$A$6:$P$6),COLUMN($A$5:$P$5),IF($A312:$P312="غ",COLUMN($A$5:$P$5))),COLUMNS($A$7:M312)))),"")</f>
        <v/>
      </c>
      <c r="AD312" s="94" t="str">
        <f t="array" ref="AD312">IFERROR(IF($O312=0,"",INDEX($A$5:$P$5,SMALL(IF(--($A312:$P312&lt;$A$6:$P$6),COLUMN($A$5:$P$5),IF($A312:$P312="غ",COLUMN($A$5:$P$5))),COLUMNS($A$7:N312)))),"")</f>
        <v/>
      </c>
      <c r="AE312" s="94" t="str">
        <f t="array" ref="AE312">IFERROR(IF($O312=0,"",INDEX($A$5:$P$5,SMALL(IF(--($A312:$P312&lt;$A$6:$P$6),COLUMN($A$5:$P$5),IF($A312:$P312="غ",COLUMN($A$5:$P$5))),COLUMNS($A$7:O312)))),"")</f>
        <v/>
      </c>
    </row>
    <row r="313" spans="1:31">
      <c r="A313" s="98">
        <f>ورقة1!P315</f>
        <v>0</v>
      </c>
      <c r="B313" s="98">
        <f>ورقة1!R315</f>
        <v>0</v>
      </c>
      <c r="C313" s="98">
        <f>ورقة1!T315</f>
        <v>0</v>
      </c>
      <c r="D313" s="98">
        <f>ورقة1!V315</f>
        <v>0</v>
      </c>
      <c r="E313" s="98">
        <f>ورقة1!X315</f>
        <v>0</v>
      </c>
      <c r="F313" s="98">
        <f>ورقة1!AA315</f>
        <v>0</v>
      </c>
      <c r="G313" s="98">
        <f>ورقة1!AD315</f>
        <v>0</v>
      </c>
      <c r="H313" s="98">
        <f>ورقة1!AG315</f>
        <v>0</v>
      </c>
      <c r="I313" s="98">
        <f>ورقة1!AJ315</f>
        <v>0</v>
      </c>
      <c r="J313" s="98">
        <f>ورقة1!AM315</f>
        <v>0</v>
      </c>
      <c r="K313" s="98">
        <f>ورقة1!AP315</f>
        <v>0</v>
      </c>
      <c r="L313" s="98">
        <f>ورقة1!AS315</f>
        <v>0</v>
      </c>
      <c r="M313" s="98">
        <f>ورقة1!AV315</f>
        <v>0</v>
      </c>
      <c r="N313" s="98">
        <f>ورقة1!AX315</f>
        <v>0</v>
      </c>
      <c r="O313" s="98">
        <f>ورقة1!AZ315</f>
        <v>0</v>
      </c>
      <c r="P313" s="98">
        <f>ورقة1!BA315</f>
        <v>0</v>
      </c>
      <c r="Q313" s="94" t="str">
        <f t="array" ref="Q313">IFERROR(IF($O313=0,"",INDEX($A$5:$P$5,SMALL(IF(--($A313:$P313&lt;$A$6:$P$6),COLUMN($A$5:$P$5),IF($A313:$P313="غ",COLUMN($A$5:$P$5))),COLUMNS($A$7:A313)))),"")</f>
        <v/>
      </c>
      <c r="R313" s="94" t="str">
        <f t="array" ref="R313">IFERROR(IF($O313=0,"",INDEX($A$5:$P$5,SMALL(IF(--($A313:$P313&lt;$A$6:$P$6),COLUMN($A$5:$P$5),IF($A313:$P313="غ",COLUMN($A$5:$P$5))),COLUMNS($A$7:B313)))),"")</f>
        <v/>
      </c>
      <c r="S313" s="94" t="str">
        <f t="array" ref="S313">IFERROR(IF($O313=0,"",INDEX($A$5:$P$5,SMALL(IF(--($A313:$P313&lt;$A$6:$P$6),COLUMN($A$5:$P$5),IF($A313:$P313="غ",COLUMN($A$5:$P$5))),COLUMNS($A$7:C313)))),"")</f>
        <v/>
      </c>
      <c r="T313" s="94" t="str">
        <f t="array" ref="T313">IFERROR(IF($O313=0,"",INDEX($A$5:$P$5,SMALL(IF(--($A313:$P313&lt;$A$6:$P$6),COLUMN($A$5:$P$5),IF($A313:$P313="غ",COLUMN($A$5:$P$5))),COLUMNS($A$7:D313)))),"")</f>
        <v/>
      </c>
      <c r="U313" s="94" t="str">
        <f t="array" ref="U313">IFERROR(IF($O313=0,"",INDEX($A$5:$P$5,SMALL(IF(--($A313:$P313&lt;$A$6:$P$6),COLUMN($A$5:$P$5),IF($A313:$P313="غ",COLUMN($A$5:$P$5))),COLUMNS($A$7:E313)))),"")</f>
        <v/>
      </c>
      <c r="V313" s="94" t="str">
        <f t="array" ref="V313">IFERROR(IF($O313=0,"",INDEX($A$5:$P$5,SMALL(IF(--($A313:$P313&lt;$A$6:$P$6),COLUMN($A$5:$P$5),IF($A313:$P313="غ",COLUMN($A$5:$P$5))),COLUMNS($A$7:F313)))),"")</f>
        <v/>
      </c>
      <c r="W313" s="94" t="str">
        <f t="array" ref="W313">IFERROR(IF($O313=0,"",INDEX($A$5:$P$5,SMALL(IF(--($A313:$P313&lt;$A$6:$P$6),COLUMN($A$5:$P$5),IF($A313:$P313="غ",COLUMN($A$5:$P$5))),COLUMNS($A$7:G313)))),"")</f>
        <v/>
      </c>
      <c r="X313" s="94" t="str">
        <f t="array" ref="X313">IFERROR(IF($O313=0,"",INDEX($A$5:$P$5,SMALL(IF(--($A313:$P313&lt;$A$6:$P$6),COLUMN($A$5:$P$5),IF($A313:$P313="غ",COLUMN($A$5:$P$5))),COLUMNS($A$7:H313)))),"")</f>
        <v/>
      </c>
      <c r="Y313" s="94" t="str">
        <f t="array" ref="Y313">IFERROR(IF($O313=0,"",INDEX($A$5:$P$5,SMALL(IF(--($A313:$P313&lt;$A$6:$P$6),COLUMN($A$5:$P$5),IF($A313:$P313="غ",COLUMN($A$5:$P$5))),COLUMNS($A$7:I313)))),"")</f>
        <v/>
      </c>
      <c r="Z313" s="94" t="str">
        <f t="array" ref="Z313">IFERROR(IF($O313=0,"",INDEX($A$5:$P$5,SMALL(IF(--($A313:$P313&lt;$A$6:$P$6),COLUMN($A$5:$P$5),IF($A313:$P313="غ",COLUMN($A$5:$P$5))),COLUMNS($A$7:J313)))),"")</f>
        <v/>
      </c>
      <c r="AA313" s="94" t="str">
        <f t="array" ref="AA313">IFERROR(IF($O313=0,"",INDEX($A$5:$P$5,SMALL(IF(--($A313:$P313&lt;$A$6:$P$6),COLUMN($A$5:$P$5),IF($A313:$P313="غ",COLUMN($A$5:$P$5))),COLUMNS($A$7:K313)))),"")</f>
        <v/>
      </c>
      <c r="AB313" s="94" t="str">
        <f t="array" ref="AB313">IFERROR(IF($O313=0,"",INDEX($A$5:$P$5,SMALL(IF(--($A313:$P313&lt;$A$6:$P$6),COLUMN($A$5:$P$5),IF($A313:$P313="غ",COLUMN($A$5:$P$5))),COLUMNS($A$7:L313)))),"")</f>
        <v/>
      </c>
      <c r="AC313" s="94" t="str">
        <f t="array" ref="AC313">IFERROR(IF($O313=0,"",INDEX($A$5:$P$5,SMALL(IF(--($A313:$P313&lt;$A$6:$P$6),COLUMN($A$5:$P$5),IF($A313:$P313="غ",COLUMN($A$5:$P$5))),COLUMNS($A$7:M313)))),"")</f>
        <v/>
      </c>
      <c r="AD313" s="94" t="str">
        <f t="array" ref="AD313">IFERROR(IF($O313=0,"",INDEX($A$5:$P$5,SMALL(IF(--($A313:$P313&lt;$A$6:$P$6),COLUMN($A$5:$P$5),IF($A313:$P313="غ",COLUMN($A$5:$P$5))),COLUMNS($A$7:N313)))),"")</f>
        <v/>
      </c>
      <c r="AE313" s="94" t="str">
        <f t="array" ref="AE313">IFERROR(IF($O313=0,"",INDEX($A$5:$P$5,SMALL(IF(--($A313:$P313&lt;$A$6:$P$6),COLUMN($A$5:$P$5),IF($A313:$P313="غ",COLUMN($A$5:$P$5))),COLUMNS($A$7:O313)))),"")</f>
        <v/>
      </c>
    </row>
    <row r="314" spans="1:31">
      <c r="A314" s="98">
        <f>ورقة1!P316</f>
        <v>0</v>
      </c>
      <c r="B314" s="98">
        <f>ورقة1!R316</f>
        <v>0</v>
      </c>
      <c r="C314" s="98">
        <f>ورقة1!T316</f>
        <v>0</v>
      </c>
      <c r="D314" s="98">
        <f>ورقة1!V316</f>
        <v>0</v>
      </c>
      <c r="E314" s="98">
        <f>ورقة1!X316</f>
        <v>0</v>
      </c>
      <c r="F314" s="98">
        <f>ورقة1!AA316</f>
        <v>0</v>
      </c>
      <c r="G314" s="98">
        <f>ورقة1!AD316</f>
        <v>0</v>
      </c>
      <c r="H314" s="98">
        <f>ورقة1!AG316</f>
        <v>0</v>
      </c>
      <c r="I314" s="98">
        <f>ورقة1!AJ316</f>
        <v>0</v>
      </c>
      <c r="J314" s="98">
        <f>ورقة1!AM316</f>
        <v>0</v>
      </c>
      <c r="K314" s="98">
        <f>ورقة1!AP316</f>
        <v>0</v>
      </c>
      <c r="L314" s="98">
        <f>ورقة1!AS316</f>
        <v>0</v>
      </c>
      <c r="M314" s="98">
        <f>ورقة1!AV316</f>
        <v>0</v>
      </c>
      <c r="N314" s="98">
        <f>ورقة1!AX316</f>
        <v>0</v>
      </c>
      <c r="O314" s="98">
        <f>ورقة1!AZ316</f>
        <v>0</v>
      </c>
      <c r="P314" s="98">
        <f>ورقة1!BA316</f>
        <v>0</v>
      </c>
      <c r="Q314" s="94" t="str">
        <f t="array" ref="Q314">IFERROR(IF($O314=0,"",INDEX($A$5:$P$5,SMALL(IF(--($A314:$P314&lt;$A$6:$P$6),COLUMN($A$5:$P$5),IF($A314:$P314="غ",COLUMN($A$5:$P$5))),COLUMNS($A$7:A314)))),"")</f>
        <v/>
      </c>
      <c r="R314" s="94" t="str">
        <f t="array" ref="R314">IFERROR(IF($O314=0,"",INDEX($A$5:$P$5,SMALL(IF(--($A314:$P314&lt;$A$6:$P$6),COLUMN($A$5:$P$5),IF($A314:$P314="غ",COLUMN($A$5:$P$5))),COLUMNS($A$7:B314)))),"")</f>
        <v/>
      </c>
      <c r="S314" s="94" t="str">
        <f t="array" ref="S314">IFERROR(IF($O314=0,"",INDEX($A$5:$P$5,SMALL(IF(--($A314:$P314&lt;$A$6:$P$6),COLUMN($A$5:$P$5),IF($A314:$P314="غ",COLUMN($A$5:$P$5))),COLUMNS($A$7:C314)))),"")</f>
        <v/>
      </c>
      <c r="T314" s="94" t="str">
        <f t="array" ref="T314">IFERROR(IF($O314=0,"",INDEX($A$5:$P$5,SMALL(IF(--($A314:$P314&lt;$A$6:$P$6),COLUMN($A$5:$P$5),IF($A314:$P314="غ",COLUMN($A$5:$P$5))),COLUMNS($A$7:D314)))),"")</f>
        <v/>
      </c>
      <c r="U314" s="94" t="str">
        <f t="array" ref="U314">IFERROR(IF($O314=0,"",INDEX($A$5:$P$5,SMALL(IF(--($A314:$P314&lt;$A$6:$P$6),COLUMN($A$5:$P$5),IF($A314:$P314="غ",COLUMN($A$5:$P$5))),COLUMNS($A$7:E314)))),"")</f>
        <v/>
      </c>
      <c r="V314" s="94" t="str">
        <f t="array" ref="V314">IFERROR(IF($O314=0,"",INDEX($A$5:$P$5,SMALL(IF(--($A314:$P314&lt;$A$6:$P$6),COLUMN($A$5:$P$5),IF($A314:$P314="غ",COLUMN($A$5:$P$5))),COLUMNS($A$7:F314)))),"")</f>
        <v/>
      </c>
      <c r="W314" s="94" t="str">
        <f t="array" ref="W314">IFERROR(IF($O314=0,"",INDEX($A$5:$P$5,SMALL(IF(--($A314:$P314&lt;$A$6:$P$6),COLUMN($A$5:$P$5),IF($A314:$P314="غ",COLUMN($A$5:$P$5))),COLUMNS($A$7:G314)))),"")</f>
        <v/>
      </c>
      <c r="X314" s="94" t="str">
        <f t="array" ref="X314">IFERROR(IF($O314=0,"",INDEX($A$5:$P$5,SMALL(IF(--($A314:$P314&lt;$A$6:$P$6),COLUMN($A$5:$P$5),IF($A314:$P314="غ",COLUMN($A$5:$P$5))),COLUMNS($A$7:H314)))),"")</f>
        <v/>
      </c>
      <c r="Y314" s="94" t="str">
        <f t="array" ref="Y314">IFERROR(IF($O314=0,"",INDEX($A$5:$P$5,SMALL(IF(--($A314:$P314&lt;$A$6:$P$6),COLUMN($A$5:$P$5),IF($A314:$P314="غ",COLUMN($A$5:$P$5))),COLUMNS($A$7:I314)))),"")</f>
        <v/>
      </c>
      <c r="Z314" s="94" t="str">
        <f t="array" ref="Z314">IFERROR(IF($O314=0,"",INDEX($A$5:$P$5,SMALL(IF(--($A314:$P314&lt;$A$6:$P$6),COLUMN($A$5:$P$5),IF($A314:$P314="غ",COLUMN($A$5:$P$5))),COLUMNS($A$7:J314)))),"")</f>
        <v/>
      </c>
      <c r="AA314" s="94" t="str">
        <f t="array" ref="AA314">IFERROR(IF($O314=0,"",INDEX($A$5:$P$5,SMALL(IF(--($A314:$P314&lt;$A$6:$P$6),COLUMN($A$5:$P$5),IF($A314:$P314="غ",COLUMN($A$5:$P$5))),COLUMNS($A$7:K314)))),"")</f>
        <v/>
      </c>
      <c r="AB314" s="94" t="str">
        <f t="array" ref="AB314">IFERROR(IF($O314=0,"",INDEX($A$5:$P$5,SMALL(IF(--($A314:$P314&lt;$A$6:$P$6),COLUMN($A$5:$P$5),IF($A314:$P314="غ",COLUMN($A$5:$P$5))),COLUMNS($A$7:L314)))),"")</f>
        <v/>
      </c>
      <c r="AC314" s="94" t="str">
        <f t="array" ref="AC314">IFERROR(IF($O314=0,"",INDEX($A$5:$P$5,SMALL(IF(--($A314:$P314&lt;$A$6:$P$6),COLUMN($A$5:$P$5),IF($A314:$P314="غ",COLUMN($A$5:$P$5))),COLUMNS($A$7:M314)))),"")</f>
        <v/>
      </c>
      <c r="AD314" s="94" t="str">
        <f t="array" ref="AD314">IFERROR(IF($O314=0,"",INDEX($A$5:$P$5,SMALL(IF(--($A314:$P314&lt;$A$6:$P$6),COLUMN($A$5:$P$5),IF($A314:$P314="غ",COLUMN($A$5:$P$5))),COLUMNS($A$7:N314)))),"")</f>
        <v/>
      </c>
      <c r="AE314" s="94" t="str">
        <f t="array" ref="AE314">IFERROR(IF($O314=0,"",INDEX($A$5:$P$5,SMALL(IF(--($A314:$P314&lt;$A$6:$P$6),COLUMN($A$5:$P$5),IF($A314:$P314="غ",COLUMN($A$5:$P$5))),COLUMNS($A$7:O314)))),"")</f>
        <v/>
      </c>
    </row>
    <row r="315" spans="1:31">
      <c r="A315" s="98">
        <f>ورقة1!P317</f>
        <v>0</v>
      </c>
      <c r="B315" s="98">
        <f>ورقة1!R317</f>
        <v>0</v>
      </c>
      <c r="C315" s="98">
        <f>ورقة1!T317</f>
        <v>0</v>
      </c>
      <c r="D315" s="98">
        <f>ورقة1!V317</f>
        <v>0</v>
      </c>
      <c r="E315" s="98">
        <f>ورقة1!X317</f>
        <v>0</v>
      </c>
      <c r="F315" s="98">
        <f>ورقة1!AA317</f>
        <v>0</v>
      </c>
      <c r="G315" s="98">
        <f>ورقة1!AD317</f>
        <v>0</v>
      </c>
      <c r="H315" s="98">
        <f>ورقة1!AG317</f>
        <v>0</v>
      </c>
      <c r="I315" s="98">
        <f>ورقة1!AJ317</f>
        <v>0</v>
      </c>
      <c r="J315" s="98">
        <f>ورقة1!AM317</f>
        <v>0</v>
      </c>
      <c r="K315" s="98">
        <f>ورقة1!AP317</f>
        <v>0</v>
      </c>
      <c r="L315" s="98">
        <f>ورقة1!AS317</f>
        <v>0</v>
      </c>
      <c r="M315" s="98">
        <f>ورقة1!AV317</f>
        <v>0</v>
      </c>
      <c r="N315" s="98">
        <f>ورقة1!AX317</f>
        <v>0</v>
      </c>
      <c r="O315" s="98">
        <f>ورقة1!AZ317</f>
        <v>0</v>
      </c>
      <c r="P315" s="98">
        <f>ورقة1!BA317</f>
        <v>0</v>
      </c>
      <c r="Q315" s="94" t="str">
        <f t="array" ref="Q315">IFERROR(IF($O315=0,"",INDEX($A$5:$P$5,SMALL(IF(--($A315:$P315&lt;$A$6:$P$6),COLUMN($A$5:$P$5),IF($A315:$P315="غ",COLUMN($A$5:$P$5))),COLUMNS($A$7:A315)))),"")</f>
        <v/>
      </c>
      <c r="R315" s="94" t="str">
        <f t="array" ref="R315">IFERROR(IF($O315=0,"",INDEX($A$5:$P$5,SMALL(IF(--($A315:$P315&lt;$A$6:$P$6),COLUMN($A$5:$P$5),IF($A315:$P315="غ",COLUMN($A$5:$P$5))),COLUMNS($A$7:B315)))),"")</f>
        <v/>
      </c>
      <c r="S315" s="94" t="str">
        <f t="array" ref="S315">IFERROR(IF($O315=0,"",INDEX($A$5:$P$5,SMALL(IF(--($A315:$P315&lt;$A$6:$P$6),COLUMN($A$5:$P$5),IF($A315:$P315="غ",COLUMN($A$5:$P$5))),COLUMNS($A$7:C315)))),"")</f>
        <v/>
      </c>
      <c r="T315" s="94" t="str">
        <f t="array" ref="T315">IFERROR(IF($O315=0,"",INDEX($A$5:$P$5,SMALL(IF(--($A315:$P315&lt;$A$6:$P$6),COLUMN($A$5:$P$5),IF($A315:$P315="غ",COLUMN($A$5:$P$5))),COLUMNS($A$7:D315)))),"")</f>
        <v/>
      </c>
      <c r="U315" s="94" t="str">
        <f t="array" ref="U315">IFERROR(IF($O315=0,"",INDEX($A$5:$P$5,SMALL(IF(--($A315:$P315&lt;$A$6:$P$6),COLUMN($A$5:$P$5),IF($A315:$P315="غ",COLUMN($A$5:$P$5))),COLUMNS($A$7:E315)))),"")</f>
        <v/>
      </c>
      <c r="V315" s="94" t="str">
        <f t="array" ref="V315">IFERROR(IF($O315=0,"",INDEX($A$5:$P$5,SMALL(IF(--($A315:$P315&lt;$A$6:$P$6),COLUMN($A$5:$P$5),IF($A315:$P315="غ",COLUMN($A$5:$P$5))),COLUMNS($A$7:F315)))),"")</f>
        <v/>
      </c>
      <c r="W315" s="94" t="str">
        <f t="array" ref="W315">IFERROR(IF($O315=0,"",INDEX($A$5:$P$5,SMALL(IF(--($A315:$P315&lt;$A$6:$P$6),COLUMN($A$5:$P$5),IF($A315:$P315="غ",COLUMN($A$5:$P$5))),COLUMNS($A$7:G315)))),"")</f>
        <v/>
      </c>
      <c r="X315" s="94" t="str">
        <f t="array" ref="X315">IFERROR(IF($O315=0,"",INDEX($A$5:$P$5,SMALL(IF(--($A315:$P315&lt;$A$6:$P$6),COLUMN($A$5:$P$5),IF($A315:$P315="غ",COLUMN($A$5:$P$5))),COLUMNS($A$7:H315)))),"")</f>
        <v/>
      </c>
      <c r="Y315" s="94" t="str">
        <f t="array" ref="Y315">IFERROR(IF($O315=0,"",INDEX($A$5:$P$5,SMALL(IF(--($A315:$P315&lt;$A$6:$P$6),COLUMN($A$5:$P$5),IF($A315:$P315="غ",COLUMN($A$5:$P$5))),COLUMNS($A$7:I315)))),"")</f>
        <v/>
      </c>
      <c r="Z315" s="94" t="str">
        <f t="array" ref="Z315">IFERROR(IF($O315=0,"",INDEX($A$5:$P$5,SMALL(IF(--($A315:$P315&lt;$A$6:$P$6),COLUMN($A$5:$P$5),IF($A315:$P315="غ",COLUMN($A$5:$P$5))),COLUMNS($A$7:J315)))),"")</f>
        <v/>
      </c>
      <c r="AA315" s="94" t="str">
        <f t="array" ref="AA315">IFERROR(IF($O315=0,"",INDEX($A$5:$P$5,SMALL(IF(--($A315:$P315&lt;$A$6:$P$6),COLUMN($A$5:$P$5),IF($A315:$P315="غ",COLUMN($A$5:$P$5))),COLUMNS($A$7:K315)))),"")</f>
        <v/>
      </c>
      <c r="AB315" s="94" t="str">
        <f t="array" ref="AB315">IFERROR(IF($O315=0,"",INDEX($A$5:$P$5,SMALL(IF(--($A315:$P315&lt;$A$6:$P$6),COLUMN($A$5:$P$5),IF($A315:$P315="غ",COLUMN($A$5:$P$5))),COLUMNS($A$7:L315)))),"")</f>
        <v/>
      </c>
      <c r="AC315" s="94" t="str">
        <f t="array" ref="AC315">IFERROR(IF($O315=0,"",INDEX($A$5:$P$5,SMALL(IF(--($A315:$P315&lt;$A$6:$P$6),COLUMN($A$5:$P$5),IF($A315:$P315="غ",COLUMN($A$5:$P$5))),COLUMNS($A$7:M315)))),"")</f>
        <v/>
      </c>
      <c r="AD315" s="94" t="str">
        <f t="array" ref="AD315">IFERROR(IF($O315=0,"",INDEX($A$5:$P$5,SMALL(IF(--($A315:$P315&lt;$A$6:$P$6),COLUMN($A$5:$P$5),IF($A315:$P315="غ",COLUMN($A$5:$P$5))),COLUMNS($A$7:N315)))),"")</f>
        <v/>
      </c>
      <c r="AE315" s="94" t="str">
        <f t="array" ref="AE315">IFERROR(IF($O315=0,"",INDEX($A$5:$P$5,SMALL(IF(--($A315:$P315&lt;$A$6:$P$6),COLUMN($A$5:$P$5),IF($A315:$P315="غ",COLUMN($A$5:$P$5))),COLUMNS($A$7:O315)))),"")</f>
        <v/>
      </c>
    </row>
    <row r="316" spans="1:31">
      <c r="A316" s="98">
        <f>ورقة1!P318</f>
        <v>0</v>
      </c>
      <c r="B316" s="98">
        <f>ورقة1!R318</f>
        <v>0</v>
      </c>
      <c r="C316" s="98">
        <f>ورقة1!T318</f>
        <v>0</v>
      </c>
      <c r="D316" s="98">
        <f>ورقة1!V318</f>
        <v>0</v>
      </c>
      <c r="E316" s="98">
        <f>ورقة1!X318</f>
        <v>0</v>
      </c>
      <c r="F316" s="98">
        <f>ورقة1!AA318</f>
        <v>0</v>
      </c>
      <c r="G316" s="98">
        <f>ورقة1!AD318</f>
        <v>0</v>
      </c>
      <c r="H316" s="98">
        <f>ورقة1!AG318</f>
        <v>0</v>
      </c>
      <c r="I316" s="98">
        <f>ورقة1!AJ318</f>
        <v>0</v>
      </c>
      <c r="J316" s="98">
        <f>ورقة1!AM318</f>
        <v>0</v>
      </c>
      <c r="K316" s="98">
        <f>ورقة1!AP318</f>
        <v>0</v>
      </c>
      <c r="L316" s="98">
        <f>ورقة1!AS318</f>
        <v>0</v>
      </c>
      <c r="M316" s="98">
        <f>ورقة1!AV318</f>
        <v>0</v>
      </c>
      <c r="N316" s="98">
        <f>ورقة1!AX318</f>
        <v>0</v>
      </c>
      <c r="O316" s="98">
        <f>ورقة1!AZ318</f>
        <v>0</v>
      </c>
      <c r="P316" s="98">
        <f>ورقة1!BA318</f>
        <v>0</v>
      </c>
      <c r="Q316" s="94" t="str">
        <f t="array" ref="Q316">IFERROR(IF($O316=0,"",INDEX($A$5:$P$5,SMALL(IF(--($A316:$P316&lt;$A$6:$P$6),COLUMN($A$5:$P$5),IF($A316:$P316="غ",COLUMN($A$5:$P$5))),COLUMNS($A$7:A316)))),"")</f>
        <v/>
      </c>
      <c r="R316" s="94" t="str">
        <f t="array" ref="R316">IFERROR(IF($O316=0,"",INDEX($A$5:$P$5,SMALL(IF(--($A316:$P316&lt;$A$6:$P$6),COLUMN($A$5:$P$5),IF($A316:$P316="غ",COLUMN($A$5:$P$5))),COLUMNS($A$7:B316)))),"")</f>
        <v/>
      </c>
      <c r="S316" s="94" t="str">
        <f t="array" ref="S316">IFERROR(IF($O316=0,"",INDEX($A$5:$P$5,SMALL(IF(--($A316:$P316&lt;$A$6:$P$6),COLUMN($A$5:$P$5),IF($A316:$P316="غ",COLUMN($A$5:$P$5))),COLUMNS($A$7:C316)))),"")</f>
        <v/>
      </c>
      <c r="T316" s="94" t="str">
        <f t="array" ref="T316">IFERROR(IF($O316=0,"",INDEX($A$5:$P$5,SMALL(IF(--($A316:$P316&lt;$A$6:$P$6),COLUMN($A$5:$P$5),IF($A316:$P316="غ",COLUMN($A$5:$P$5))),COLUMNS($A$7:D316)))),"")</f>
        <v/>
      </c>
      <c r="U316" s="94" t="str">
        <f t="array" ref="U316">IFERROR(IF($O316=0,"",INDEX($A$5:$P$5,SMALL(IF(--($A316:$P316&lt;$A$6:$P$6),COLUMN($A$5:$P$5),IF($A316:$P316="غ",COLUMN($A$5:$P$5))),COLUMNS($A$7:E316)))),"")</f>
        <v/>
      </c>
      <c r="V316" s="94" t="str">
        <f t="array" ref="V316">IFERROR(IF($O316=0,"",INDEX($A$5:$P$5,SMALL(IF(--($A316:$P316&lt;$A$6:$P$6),COLUMN($A$5:$P$5),IF($A316:$P316="غ",COLUMN($A$5:$P$5))),COLUMNS($A$7:F316)))),"")</f>
        <v/>
      </c>
      <c r="W316" s="94" t="str">
        <f t="array" ref="W316">IFERROR(IF($O316=0,"",INDEX($A$5:$P$5,SMALL(IF(--($A316:$P316&lt;$A$6:$P$6),COLUMN($A$5:$P$5),IF($A316:$P316="غ",COLUMN($A$5:$P$5))),COLUMNS($A$7:G316)))),"")</f>
        <v/>
      </c>
      <c r="X316" s="94" t="str">
        <f t="array" ref="X316">IFERROR(IF($O316=0,"",INDEX($A$5:$P$5,SMALL(IF(--($A316:$P316&lt;$A$6:$P$6),COLUMN($A$5:$P$5),IF($A316:$P316="غ",COLUMN($A$5:$P$5))),COLUMNS($A$7:H316)))),"")</f>
        <v/>
      </c>
      <c r="Y316" s="94" t="str">
        <f t="array" ref="Y316">IFERROR(IF($O316=0,"",INDEX($A$5:$P$5,SMALL(IF(--($A316:$P316&lt;$A$6:$P$6),COLUMN($A$5:$P$5),IF($A316:$P316="غ",COLUMN($A$5:$P$5))),COLUMNS($A$7:I316)))),"")</f>
        <v/>
      </c>
      <c r="Z316" s="94" t="str">
        <f t="array" ref="Z316">IFERROR(IF($O316=0,"",INDEX($A$5:$P$5,SMALL(IF(--($A316:$P316&lt;$A$6:$P$6),COLUMN($A$5:$P$5),IF($A316:$P316="غ",COLUMN($A$5:$P$5))),COLUMNS($A$7:J316)))),"")</f>
        <v/>
      </c>
      <c r="AA316" s="94" t="str">
        <f t="array" ref="AA316">IFERROR(IF($O316=0,"",INDEX($A$5:$P$5,SMALL(IF(--($A316:$P316&lt;$A$6:$P$6),COLUMN($A$5:$P$5),IF($A316:$P316="غ",COLUMN($A$5:$P$5))),COLUMNS($A$7:K316)))),"")</f>
        <v/>
      </c>
      <c r="AB316" s="94" t="str">
        <f t="array" ref="AB316">IFERROR(IF($O316=0,"",INDEX($A$5:$P$5,SMALL(IF(--($A316:$P316&lt;$A$6:$P$6),COLUMN($A$5:$P$5),IF($A316:$P316="غ",COLUMN($A$5:$P$5))),COLUMNS($A$7:L316)))),"")</f>
        <v/>
      </c>
      <c r="AC316" s="94" t="str">
        <f t="array" ref="AC316">IFERROR(IF($O316=0,"",INDEX($A$5:$P$5,SMALL(IF(--($A316:$P316&lt;$A$6:$P$6),COLUMN($A$5:$P$5),IF($A316:$P316="غ",COLUMN($A$5:$P$5))),COLUMNS($A$7:M316)))),"")</f>
        <v/>
      </c>
      <c r="AD316" s="94" t="str">
        <f t="array" ref="AD316">IFERROR(IF($O316=0,"",INDEX($A$5:$P$5,SMALL(IF(--($A316:$P316&lt;$A$6:$P$6),COLUMN($A$5:$P$5),IF($A316:$P316="غ",COLUMN($A$5:$P$5))),COLUMNS($A$7:N316)))),"")</f>
        <v/>
      </c>
      <c r="AE316" s="94" t="str">
        <f t="array" ref="AE316">IFERROR(IF($O316=0,"",INDEX($A$5:$P$5,SMALL(IF(--($A316:$P316&lt;$A$6:$P$6),COLUMN($A$5:$P$5),IF($A316:$P316="غ",COLUMN($A$5:$P$5))),COLUMNS($A$7:O316)))),"")</f>
        <v/>
      </c>
    </row>
    <row r="317" spans="1:31">
      <c r="A317" s="98">
        <f>ورقة1!P319</f>
        <v>0</v>
      </c>
      <c r="B317" s="98">
        <f>ورقة1!R319</f>
        <v>0</v>
      </c>
      <c r="C317" s="98">
        <f>ورقة1!T319</f>
        <v>0</v>
      </c>
      <c r="D317" s="98">
        <f>ورقة1!V319</f>
        <v>0</v>
      </c>
      <c r="E317" s="98">
        <f>ورقة1!X319</f>
        <v>0</v>
      </c>
      <c r="F317" s="98">
        <f>ورقة1!AA319</f>
        <v>0</v>
      </c>
      <c r="G317" s="98">
        <f>ورقة1!AD319</f>
        <v>0</v>
      </c>
      <c r="H317" s="98">
        <f>ورقة1!AG319</f>
        <v>0</v>
      </c>
      <c r="I317" s="98">
        <f>ورقة1!AJ319</f>
        <v>0</v>
      </c>
      <c r="J317" s="98">
        <f>ورقة1!AM319</f>
        <v>0</v>
      </c>
      <c r="K317" s="98">
        <f>ورقة1!AP319</f>
        <v>0</v>
      </c>
      <c r="L317" s="98">
        <f>ورقة1!AS319</f>
        <v>0</v>
      </c>
      <c r="M317" s="98">
        <f>ورقة1!AV319</f>
        <v>0</v>
      </c>
      <c r="N317" s="98">
        <f>ورقة1!AX319</f>
        <v>0</v>
      </c>
      <c r="O317" s="98">
        <f>ورقة1!AZ319</f>
        <v>0</v>
      </c>
      <c r="P317" s="98">
        <f>ورقة1!BA319</f>
        <v>0</v>
      </c>
      <c r="Q317" s="94" t="str">
        <f t="array" ref="Q317">IFERROR(IF($O317=0,"",INDEX($A$5:$P$5,SMALL(IF(--($A317:$P317&lt;$A$6:$P$6),COLUMN($A$5:$P$5),IF($A317:$P317="غ",COLUMN($A$5:$P$5))),COLUMNS($A$7:A317)))),"")</f>
        <v/>
      </c>
      <c r="R317" s="94" t="str">
        <f t="array" ref="R317">IFERROR(IF($O317=0,"",INDEX($A$5:$P$5,SMALL(IF(--($A317:$P317&lt;$A$6:$P$6),COLUMN($A$5:$P$5),IF($A317:$P317="غ",COLUMN($A$5:$P$5))),COLUMNS($A$7:B317)))),"")</f>
        <v/>
      </c>
      <c r="S317" s="94" t="str">
        <f t="array" ref="S317">IFERROR(IF($O317=0,"",INDEX($A$5:$P$5,SMALL(IF(--($A317:$P317&lt;$A$6:$P$6),COLUMN($A$5:$P$5),IF($A317:$P317="غ",COLUMN($A$5:$P$5))),COLUMNS($A$7:C317)))),"")</f>
        <v/>
      </c>
      <c r="T317" s="94" t="str">
        <f t="array" ref="T317">IFERROR(IF($O317=0,"",INDEX($A$5:$P$5,SMALL(IF(--($A317:$P317&lt;$A$6:$P$6),COLUMN($A$5:$P$5),IF($A317:$P317="غ",COLUMN($A$5:$P$5))),COLUMNS($A$7:D317)))),"")</f>
        <v/>
      </c>
      <c r="U317" s="94" t="str">
        <f t="array" ref="U317">IFERROR(IF($O317=0,"",INDEX($A$5:$P$5,SMALL(IF(--($A317:$P317&lt;$A$6:$P$6),COLUMN($A$5:$P$5),IF($A317:$P317="غ",COLUMN($A$5:$P$5))),COLUMNS($A$7:E317)))),"")</f>
        <v/>
      </c>
      <c r="V317" s="94" t="str">
        <f t="array" ref="V317">IFERROR(IF($O317=0,"",INDEX($A$5:$P$5,SMALL(IF(--($A317:$P317&lt;$A$6:$P$6),COLUMN($A$5:$P$5),IF($A317:$P317="غ",COLUMN($A$5:$P$5))),COLUMNS($A$7:F317)))),"")</f>
        <v/>
      </c>
      <c r="W317" s="94" t="str">
        <f t="array" ref="W317">IFERROR(IF($O317=0,"",INDEX($A$5:$P$5,SMALL(IF(--($A317:$P317&lt;$A$6:$P$6),COLUMN($A$5:$P$5),IF($A317:$P317="غ",COLUMN($A$5:$P$5))),COLUMNS($A$7:G317)))),"")</f>
        <v/>
      </c>
      <c r="X317" s="94" t="str">
        <f t="array" ref="X317">IFERROR(IF($O317=0,"",INDEX($A$5:$P$5,SMALL(IF(--($A317:$P317&lt;$A$6:$P$6),COLUMN($A$5:$P$5),IF($A317:$P317="غ",COLUMN($A$5:$P$5))),COLUMNS($A$7:H317)))),"")</f>
        <v/>
      </c>
      <c r="Y317" s="94" t="str">
        <f t="array" ref="Y317">IFERROR(IF($O317=0,"",INDEX($A$5:$P$5,SMALL(IF(--($A317:$P317&lt;$A$6:$P$6),COLUMN($A$5:$P$5),IF($A317:$P317="غ",COLUMN($A$5:$P$5))),COLUMNS($A$7:I317)))),"")</f>
        <v/>
      </c>
      <c r="Z317" s="94" t="str">
        <f t="array" ref="Z317">IFERROR(IF($O317=0,"",INDEX($A$5:$P$5,SMALL(IF(--($A317:$P317&lt;$A$6:$P$6),COLUMN($A$5:$P$5),IF($A317:$P317="غ",COLUMN($A$5:$P$5))),COLUMNS($A$7:J317)))),"")</f>
        <v/>
      </c>
      <c r="AA317" s="94" t="str">
        <f t="array" ref="AA317">IFERROR(IF($O317=0,"",INDEX($A$5:$P$5,SMALL(IF(--($A317:$P317&lt;$A$6:$P$6),COLUMN($A$5:$P$5),IF($A317:$P317="غ",COLUMN($A$5:$P$5))),COLUMNS($A$7:K317)))),"")</f>
        <v/>
      </c>
      <c r="AB317" s="94" t="str">
        <f t="array" ref="AB317">IFERROR(IF($O317=0,"",INDEX($A$5:$P$5,SMALL(IF(--($A317:$P317&lt;$A$6:$P$6),COLUMN($A$5:$P$5),IF($A317:$P317="غ",COLUMN($A$5:$P$5))),COLUMNS($A$7:L317)))),"")</f>
        <v/>
      </c>
      <c r="AC317" s="94" t="str">
        <f t="array" ref="AC317">IFERROR(IF($O317=0,"",INDEX($A$5:$P$5,SMALL(IF(--($A317:$P317&lt;$A$6:$P$6),COLUMN($A$5:$P$5),IF($A317:$P317="غ",COLUMN($A$5:$P$5))),COLUMNS($A$7:M317)))),"")</f>
        <v/>
      </c>
      <c r="AD317" s="94" t="str">
        <f t="array" ref="AD317">IFERROR(IF($O317=0,"",INDEX($A$5:$P$5,SMALL(IF(--($A317:$P317&lt;$A$6:$P$6),COLUMN($A$5:$P$5),IF($A317:$P317="غ",COLUMN($A$5:$P$5))),COLUMNS($A$7:N317)))),"")</f>
        <v/>
      </c>
      <c r="AE317" s="94" t="str">
        <f t="array" ref="AE317">IFERROR(IF($O317=0,"",INDEX($A$5:$P$5,SMALL(IF(--($A317:$P317&lt;$A$6:$P$6),COLUMN($A$5:$P$5),IF($A317:$P317="غ",COLUMN($A$5:$P$5))),COLUMNS($A$7:O317)))),"")</f>
        <v/>
      </c>
    </row>
    <row r="318" spans="1:31">
      <c r="A318" s="98">
        <f>ورقة1!P320</f>
        <v>0</v>
      </c>
      <c r="B318" s="98">
        <f>ورقة1!R320</f>
        <v>0</v>
      </c>
      <c r="C318" s="98">
        <f>ورقة1!T320</f>
        <v>0</v>
      </c>
      <c r="D318" s="98">
        <f>ورقة1!V320</f>
        <v>0</v>
      </c>
      <c r="E318" s="98">
        <f>ورقة1!X320</f>
        <v>0</v>
      </c>
      <c r="F318" s="98">
        <f>ورقة1!AA320</f>
        <v>0</v>
      </c>
      <c r="G318" s="98">
        <f>ورقة1!AD320</f>
        <v>0</v>
      </c>
      <c r="H318" s="98">
        <f>ورقة1!AG320</f>
        <v>0</v>
      </c>
      <c r="I318" s="98">
        <f>ورقة1!AJ320</f>
        <v>0</v>
      </c>
      <c r="J318" s="98">
        <f>ورقة1!AM320</f>
        <v>0</v>
      </c>
      <c r="K318" s="98">
        <f>ورقة1!AP320</f>
        <v>0</v>
      </c>
      <c r="L318" s="98">
        <f>ورقة1!AS320</f>
        <v>0</v>
      </c>
      <c r="M318" s="98">
        <f>ورقة1!AV320</f>
        <v>0</v>
      </c>
      <c r="N318" s="98">
        <f>ورقة1!AX320</f>
        <v>0</v>
      </c>
      <c r="O318" s="98">
        <f>ورقة1!AZ320</f>
        <v>0</v>
      </c>
      <c r="P318" s="98">
        <f>ورقة1!BA320</f>
        <v>0</v>
      </c>
      <c r="Q318" s="94" t="str">
        <f t="array" ref="Q318">IFERROR(IF($O318=0,"",INDEX($A$5:$P$5,SMALL(IF(--($A318:$P318&lt;$A$6:$P$6),COLUMN($A$5:$P$5),IF($A318:$P318="غ",COLUMN($A$5:$P$5))),COLUMNS($A$7:A318)))),"")</f>
        <v/>
      </c>
      <c r="R318" s="94" t="str">
        <f t="array" ref="R318">IFERROR(IF($O318=0,"",INDEX($A$5:$P$5,SMALL(IF(--($A318:$P318&lt;$A$6:$P$6),COLUMN($A$5:$P$5),IF($A318:$P318="غ",COLUMN($A$5:$P$5))),COLUMNS($A$7:B318)))),"")</f>
        <v/>
      </c>
      <c r="S318" s="94" t="str">
        <f t="array" ref="S318">IFERROR(IF($O318=0,"",INDEX($A$5:$P$5,SMALL(IF(--($A318:$P318&lt;$A$6:$P$6),COLUMN($A$5:$P$5),IF($A318:$P318="غ",COLUMN($A$5:$P$5))),COLUMNS($A$7:C318)))),"")</f>
        <v/>
      </c>
      <c r="T318" s="94" t="str">
        <f t="array" ref="T318">IFERROR(IF($O318=0,"",INDEX($A$5:$P$5,SMALL(IF(--($A318:$P318&lt;$A$6:$P$6),COLUMN($A$5:$P$5),IF($A318:$P318="غ",COLUMN($A$5:$P$5))),COLUMNS($A$7:D318)))),"")</f>
        <v/>
      </c>
      <c r="U318" s="94" t="str">
        <f t="array" ref="U318">IFERROR(IF($O318=0,"",INDEX($A$5:$P$5,SMALL(IF(--($A318:$P318&lt;$A$6:$P$6),COLUMN($A$5:$P$5),IF($A318:$P318="غ",COLUMN($A$5:$P$5))),COLUMNS($A$7:E318)))),"")</f>
        <v/>
      </c>
      <c r="V318" s="94" t="str">
        <f t="array" ref="V318">IFERROR(IF($O318=0,"",INDEX($A$5:$P$5,SMALL(IF(--($A318:$P318&lt;$A$6:$P$6),COLUMN($A$5:$P$5),IF($A318:$P318="غ",COLUMN($A$5:$P$5))),COLUMNS($A$7:F318)))),"")</f>
        <v/>
      </c>
      <c r="W318" s="94" t="str">
        <f t="array" ref="W318">IFERROR(IF($O318=0,"",INDEX($A$5:$P$5,SMALL(IF(--($A318:$P318&lt;$A$6:$P$6),COLUMN($A$5:$P$5),IF($A318:$P318="غ",COLUMN($A$5:$P$5))),COLUMNS($A$7:G318)))),"")</f>
        <v/>
      </c>
      <c r="X318" s="94" t="str">
        <f t="array" ref="X318">IFERROR(IF($O318=0,"",INDEX($A$5:$P$5,SMALL(IF(--($A318:$P318&lt;$A$6:$P$6),COLUMN($A$5:$P$5),IF($A318:$P318="غ",COLUMN($A$5:$P$5))),COLUMNS($A$7:H318)))),"")</f>
        <v/>
      </c>
      <c r="Y318" s="94" t="str">
        <f t="array" ref="Y318">IFERROR(IF($O318=0,"",INDEX($A$5:$P$5,SMALL(IF(--($A318:$P318&lt;$A$6:$P$6),COLUMN($A$5:$P$5),IF($A318:$P318="غ",COLUMN($A$5:$P$5))),COLUMNS($A$7:I318)))),"")</f>
        <v/>
      </c>
      <c r="Z318" s="94" t="str">
        <f t="array" ref="Z318">IFERROR(IF($O318=0,"",INDEX($A$5:$P$5,SMALL(IF(--($A318:$P318&lt;$A$6:$P$6),COLUMN($A$5:$P$5),IF($A318:$P318="غ",COLUMN($A$5:$P$5))),COLUMNS($A$7:J318)))),"")</f>
        <v/>
      </c>
      <c r="AA318" s="94" t="str">
        <f t="array" ref="AA318">IFERROR(IF($O318=0,"",INDEX($A$5:$P$5,SMALL(IF(--($A318:$P318&lt;$A$6:$P$6),COLUMN($A$5:$P$5),IF($A318:$P318="غ",COLUMN($A$5:$P$5))),COLUMNS($A$7:K318)))),"")</f>
        <v/>
      </c>
      <c r="AB318" s="94" t="str">
        <f t="array" ref="AB318">IFERROR(IF($O318=0,"",INDEX($A$5:$P$5,SMALL(IF(--($A318:$P318&lt;$A$6:$P$6),COLUMN($A$5:$P$5),IF($A318:$P318="غ",COLUMN($A$5:$P$5))),COLUMNS($A$7:L318)))),"")</f>
        <v/>
      </c>
      <c r="AC318" s="94" t="str">
        <f t="array" ref="AC318">IFERROR(IF($O318=0,"",INDEX($A$5:$P$5,SMALL(IF(--($A318:$P318&lt;$A$6:$P$6),COLUMN($A$5:$P$5),IF($A318:$P318="غ",COLUMN($A$5:$P$5))),COLUMNS($A$7:M318)))),"")</f>
        <v/>
      </c>
      <c r="AD318" s="94" t="str">
        <f t="array" ref="AD318">IFERROR(IF($O318=0,"",INDEX($A$5:$P$5,SMALL(IF(--($A318:$P318&lt;$A$6:$P$6),COLUMN($A$5:$P$5),IF($A318:$P318="غ",COLUMN($A$5:$P$5))),COLUMNS($A$7:N318)))),"")</f>
        <v/>
      </c>
      <c r="AE318" s="94" t="str">
        <f t="array" ref="AE318">IFERROR(IF($O318=0,"",INDEX($A$5:$P$5,SMALL(IF(--($A318:$P318&lt;$A$6:$P$6),COLUMN($A$5:$P$5),IF($A318:$P318="غ",COLUMN($A$5:$P$5))),COLUMNS($A$7:O318)))),"")</f>
        <v/>
      </c>
    </row>
    <row r="319" spans="1:31">
      <c r="A319" s="98">
        <f>ورقة1!P321</f>
        <v>0</v>
      </c>
      <c r="B319" s="98">
        <f>ورقة1!R321</f>
        <v>0</v>
      </c>
      <c r="C319" s="98">
        <f>ورقة1!T321</f>
        <v>0</v>
      </c>
      <c r="D319" s="98">
        <f>ورقة1!V321</f>
        <v>0</v>
      </c>
      <c r="E319" s="98">
        <f>ورقة1!X321</f>
        <v>0</v>
      </c>
      <c r="F319" s="98">
        <f>ورقة1!AA321</f>
        <v>0</v>
      </c>
      <c r="G319" s="98">
        <f>ورقة1!AD321</f>
        <v>0</v>
      </c>
      <c r="H319" s="98">
        <f>ورقة1!AG321</f>
        <v>0</v>
      </c>
      <c r="I319" s="98">
        <f>ورقة1!AJ321</f>
        <v>0</v>
      </c>
      <c r="J319" s="98">
        <f>ورقة1!AM321</f>
        <v>0</v>
      </c>
      <c r="K319" s="98">
        <f>ورقة1!AP321</f>
        <v>0</v>
      </c>
      <c r="L319" s="98">
        <f>ورقة1!AS321</f>
        <v>0</v>
      </c>
      <c r="M319" s="98">
        <f>ورقة1!AV321</f>
        <v>0</v>
      </c>
      <c r="N319" s="98">
        <f>ورقة1!AX321</f>
        <v>0</v>
      </c>
      <c r="O319" s="98">
        <f>ورقة1!AZ321</f>
        <v>0</v>
      </c>
      <c r="P319" s="98">
        <f>ورقة1!BA321</f>
        <v>0</v>
      </c>
      <c r="Q319" s="94" t="str">
        <f t="array" ref="Q319">IFERROR(IF($O319=0,"",INDEX($A$5:$P$5,SMALL(IF(--($A319:$P319&lt;$A$6:$P$6),COLUMN($A$5:$P$5),IF($A319:$P319="غ",COLUMN($A$5:$P$5))),COLUMNS($A$7:A319)))),"")</f>
        <v/>
      </c>
      <c r="R319" s="94" t="str">
        <f t="array" ref="R319">IFERROR(IF($O319=0,"",INDEX($A$5:$P$5,SMALL(IF(--($A319:$P319&lt;$A$6:$P$6),COLUMN($A$5:$P$5),IF($A319:$P319="غ",COLUMN($A$5:$P$5))),COLUMNS($A$7:B319)))),"")</f>
        <v/>
      </c>
      <c r="S319" s="94" t="str">
        <f t="array" ref="S319">IFERROR(IF($O319=0,"",INDEX($A$5:$P$5,SMALL(IF(--($A319:$P319&lt;$A$6:$P$6),COLUMN($A$5:$P$5),IF($A319:$P319="غ",COLUMN($A$5:$P$5))),COLUMNS($A$7:C319)))),"")</f>
        <v/>
      </c>
      <c r="T319" s="94" t="str">
        <f t="array" ref="T319">IFERROR(IF($O319=0,"",INDEX($A$5:$P$5,SMALL(IF(--($A319:$P319&lt;$A$6:$P$6),COLUMN($A$5:$P$5),IF($A319:$P319="غ",COLUMN($A$5:$P$5))),COLUMNS($A$7:D319)))),"")</f>
        <v/>
      </c>
      <c r="U319" s="94" t="str">
        <f t="array" ref="U319">IFERROR(IF($O319=0,"",INDEX($A$5:$P$5,SMALL(IF(--($A319:$P319&lt;$A$6:$P$6),COLUMN($A$5:$P$5),IF($A319:$P319="غ",COLUMN($A$5:$P$5))),COLUMNS($A$7:E319)))),"")</f>
        <v/>
      </c>
      <c r="V319" s="94" t="str">
        <f t="array" ref="V319">IFERROR(IF($O319=0,"",INDEX($A$5:$P$5,SMALL(IF(--($A319:$P319&lt;$A$6:$P$6),COLUMN($A$5:$P$5),IF($A319:$P319="غ",COLUMN($A$5:$P$5))),COLUMNS($A$7:F319)))),"")</f>
        <v/>
      </c>
      <c r="W319" s="94" t="str">
        <f t="array" ref="W319">IFERROR(IF($O319=0,"",INDEX($A$5:$P$5,SMALL(IF(--($A319:$P319&lt;$A$6:$P$6),COLUMN($A$5:$P$5),IF($A319:$P319="غ",COLUMN($A$5:$P$5))),COLUMNS($A$7:G319)))),"")</f>
        <v/>
      </c>
      <c r="X319" s="94" t="str">
        <f t="array" ref="X319">IFERROR(IF($O319=0,"",INDEX($A$5:$P$5,SMALL(IF(--($A319:$P319&lt;$A$6:$P$6),COLUMN($A$5:$P$5),IF($A319:$P319="غ",COLUMN($A$5:$P$5))),COLUMNS($A$7:H319)))),"")</f>
        <v/>
      </c>
      <c r="Y319" s="94" t="str">
        <f t="array" ref="Y319">IFERROR(IF($O319=0,"",INDEX($A$5:$P$5,SMALL(IF(--($A319:$P319&lt;$A$6:$P$6),COLUMN($A$5:$P$5),IF($A319:$P319="غ",COLUMN($A$5:$P$5))),COLUMNS($A$7:I319)))),"")</f>
        <v/>
      </c>
      <c r="Z319" s="94" t="str">
        <f t="array" ref="Z319">IFERROR(IF($O319=0,"",INDEX($A$5:$P$5,SMALL(IF(--($A319:$P319&lt;$A$6:$P$6),COLUMN($A$5:$P$5),IF($A319:$P319="غ",COLUMN($A$5:$P$5))),COLUMNS($A$7:J319)))),"")</f>
        <v/>
      </c>
      <c r="AA319" s="94" t="str">
        <f t="array" ref="AA319">IFERROR(IF($O319=0,"",INDEX($A$5:$P$5,SMALL(IF(--($A319:$P319&lt;$A$6:$P$6),COLUMN($A$5:$P$5),IF($A319:$P319="غ",COLUMN($A$5:$P$5))),COLUMNS($A$7:K319)))),"")</f>
        <v/>
      </c>
      <c r="AB319" s="94" t="str">
        <f t="array" ref="AB319">IFERROR(IF($O319=0,"",INDEX($A$5:$P$5,SMALL(IF(--($A319:$P319&lt;$A$6:$P$6),COLUMN($A$5:$P$5),IF($A319:$P319="غ",COLUMN($A$5:$P$5))),COLUMNS($A$7:L319)))),"")</f>
        <v/>
      </c>
      <c r="AC319" s="94" t="str">
        <f t="array" ref="AC319">IFERROR(IF($O319=0,"",INDEX($A$5:$P$5,SMALL(IF(--($A319:$P319&lt;$A$6:$P$6),COLUMN($A$5:$P$5),IF($A319:$P319="غ",COLUMN($A$5:$P$5))),COLUMNS($A$7:M319)))),"")</f>
        <v/>
      </c>
      <c r="AD319" s="94" t="str">
        <f t="array" ref="AD319">IFERROR(IF($O319=0,"",INDEX($A$5:$P$5,SMALL(IF(--($A319:$P319&lt;$A$6:$P$6),COLUMN($A$5:$P$5),IF($A319:$P319="غ",COLUMN($A$5:$P$5))),COLUMNS($A$7:N319)))),"")</f>
        <v/>
      </c>
      <c r="AE319" s="94" t="str">
        <f t="array" ref="AE319">IFERROR(IF($O319=0,"",INDEX($A$5:$P$5,SMALL(IF(--($A319:$P319&lt;$A$6:$P$6),COLUMN($A$5:$P$5),IF($A319:$P319="غ",COLUMN($A$5:$P$5))),COLUMNS($A$7:O319)))),"")</f>
        <v/>
      </c>
    </row>
    <row r="320" spans="1:31">
      <c r="A320" s="98">
        <f>ورقة1!P322</f>
        <v>0</v>
      </c>
      <c r="B320" s="98">
        <f>ورقة1!R322</f>
        <v>0</v>
      </c>
      <c r="C320" s="98">
        <f>ورقة1!T322</f>
        <v>0</v>
      </c>
      <c r="D320" s="98">
        <f>ورقة1!V322</f>
        <v>0</v>
      </c>
      <c r="E320" s="98">
        <f>ورقة1!X322</f>
        <v>0</v>
      </c>
      <c r="F320" s="98">
        <f>ورقة1!AA322</f>
        <v>0</v>
      </c>
      <c r="G320" s="98">
        <f>ورقة1!AD322</f>
        <v>0</v>
      </c>
      <c r="H320" s="98">
        <f>ورقة1!AG322</f>
        <v>0</v>
      </c>
      <c r="I320" s="98">
        <f>ورقة1!AJ322</f>
        <v>0</v>
      </c>
      <c r="J320" s="98">
        <f>ورقة1!AM322</f>
        <v>0</v>
      </c>
      <c r="K320" s="98">
        <f>ورقة1!AP322</f>
        <v>0</v>
      </c>
      <c r="L320" s="98">
        <f>ورقة1!AS322</f>
        <v>0</v>
      </c>
      <c r="M320" s="98">
        <f>ورقة1!AV322</f>
        <v>0</v>
      </c>
      <c r="N320" s="98">
        <f>ورقة1!AX322</f>
        <v>0</v>
      </c>
      <c r="O320" s="98">
        <f>ورقة1!AZ322</f>
        <v>0</v>
      </c>
      <c r="P320" s="98">
        <f>ورقة1!BA322</f>
        <v>0</v>
      </c>
      <c r="Q320" s="94" t="str">
        <f t="array" ref="Q320">IFERROR(IF($O320=0,"",INDEX($A$5:$P$5,SMALL(IF(--($A320:$P320&lt;$A$6:$P$6),COLUMN($A$5:$P$5),IF($A320:$P320="غ",COLUMN($A$5:$P$5))),COLUMNS($A$7:A320)))),"")</f>
        <v/>
      </c>
      <c r="R320" s="94" t="str">
        <f t="array" ref="R320">IFERROR(IF($O320=0,"",INDEX($A$5:$P$5,SMALL(IF(--($A320:$P320&lt;$A$6:$P$6),COLUMN($A$5:$P$5),IF($A320:$P320="غ",COLUMN($A$5:$P$5))),COLUMNS($A$7:B320)))),"")</f>
        <v/>
      </c>
      <c r="S320" s="94" t="str">
        <f t="array" ref="S320">IFERROR(IF($O320=0,"",INDEX($A$5:$P$5,SMALL(IF(--($A320:$P320&lt;$A$6:$P$6),COLUMN($A$5:$P$5),IF($A320:$P320="غ",COLUMN($A$5:$P$5))),COLUMNS($A$7:C320)))),"")</f>
        <v/>
      </c>
      <c r="T320" s="94" t="str">
        <f t="array" ref="T320">IFERROR(IF($O320=0,"",INDEX($A$5:$P$5,SMALL(IF(--($A320:$P320&lt;$A$6:$P$6),COLUMN($A$5:$P$5),IF($A320:$P320="غ",COLUMN($A$5:$P$5))),COLUMNS($A$7:D320)))),"")</f>
        <v/>
      </c>
      <c r="U320" s="94" t="str">
        <f t="array" ref="U320">IFERROR(IF($O320=0,"",INDEX($A$5:$P$5,SMALL(IF(--($A320:$P320&lt;$A$6:$P$6),COLUMN($A$5:$P$5),IF($A320:$P320="غ",COLUMN($A$5:$P$5))),COLUMNS($A$7:E320)))),"")</f>
        <v/>
      </c>
      <c r="V320" s="94" t="str">
        <f t="array" ref="V320">IFERROR(IF($O320=0,"",INDEX($A$5:$P$5,SMALL(IF(--($A320:$P320&lt;$A$6:$P$6),COLUMN($A$5:$P$5),IF($A320:$P320="غ",COLUMN($A$5:$P$5))),COLUMNS($A$7:F320)))),"")</f>
        <v/>
      </c>
      <c r="W320" s="94" t="str">
        <f t="array" ref="W320">IFERROR(IF($O320=0,"",INDEX($A$5:$P$5,SMALL(IF(--($A320:$P320&lt;$A$6:$P$6),COLUMN($A$5:$P$5),IF($A320:$P320="غ",COLUMN($A$5:$P$5))),COLUMNS($A$7:G320)))),"")</f>
        <v/>
      </c>
      <c r="X320" s="94" t="str">
        <f t="array" ref="X320">IFERROR(IF($O320=0,"",INDEX($A$5:$P$5,SMALL(IF(--($A320:$P320&lt;$A$6:$P$6),COLUMN($A$5:$P$5),IF($A320:$P320="غ",COLUMN($A$5:$P$5))),COLUMNS($A$7:H320)))),"")</f>
        <v/>
      </c>
      <c r="Y320" s="94" t="str">
        <f t="array" ref="Y320">IFERROR(IF($O320=0,"",INDEX($A$5:$P$5,SMALL(IF(--($A320:$P320&lt;$A$6:$P$6),COLUMN($A$5:$P$5),IF($A320:$P320="غ",COLUMN($A$5:$P$5))),COLUMNS($A$7:I320)))),"")</f>
        <v/>
      </c>
      <c r="Z320" s="94" t="str">
        <f t="array" ref="Z320">IFERROR(IF($O320=0,"",INDEX($A$5:$P$5,SMALL(IF(--($A320:$P320&lt;$A$6:$P$6),COLUMN($A$5:$P$5),IF($A320:$P320="غ",COLUMN($A$5:$P$5))),COLUMNS($A$7:J320)))),"")</f>
        <v/>
      </c>
      <c r="AA320" s="94" t="str">
        <f t="array" ref="AA320">IFERROR(IF($O320=0,"",INDEX($A$5:$P$5,SMALL(IF(--($A320:$P320&lt;$A$6:$P$6),COLUMN($A$5:$P$5),IF($A320:$P320="غ",COLUMN($A$5:$P$5))),COLUMNS($A$7:K320)))),"")</f>
        <v/>
      </c>
      <c r="AB320" s="94" t="str">
        <f t="array" ref="AB320">IFERROR(IF($O320=0,"",INDEX($A$5:$P$5,SMALL(IF(--($A320:$P320&lt;$A$6:$P$6),COLUMN($A$5:$P$5),IF($A320:$P320="غ",COLUMN($A$5:$P$5))),COLUMNS($A$7:L320)))),"")</f>
        <v/>
      </c>
      <c r="AC320" s="94" t="str">
        <f t="array" ref="AC320">IFERROR(IF($O320=0,"",INDEX($A$5:$P$5,SMALL(IF(--($A320:$P320&lt;$A$6:$P$6),COLUMN($A$5:$P$5),IF($A320:$P320="غ",COLUMN($A$5:$P$5))),COLUMNS($A$7:M320)))),"")</f>
        <v/>
      </c>
      <c r="AD320" s="94" t="str">
        <f t="array" ref="AD320">IFERROR(IF($O320=0,"",INDEX($A$5:$P$5,SMALL(IF(--($A320:$P320&lt;$A$6:$P$6),COLUMN($A$5:$P$5),IF($A320:$P320="غ",COLUMN($A$5:$P$5))),COLUMNS($A$7:N320)))),"")</f>
        <v/>
      </c>
      <c r="AE320" s="94" t="str">
        <f t="array" ref="AE320">IFERROR(IF($O320=0,"",INDEX($A$5:$P$5,SMALL(IF(--($A320:$P320&lt;$A$6:$P$6),COLUMN($A$5:$P$5),IF($A320:$P320="غ",COLUMN($A$5:$P$5))),COLUMNS($A$7:O320)))),"")</f>
        <v/>
      </c>
    </row>
    <row r="321" spans="1:31">
      <c r="A321" s="98">
        <f>ورقة1!P323</f>
        <v>0</v>
      </c>
      <c r="B321" s="98">
        <f>ورقة1!R323</f>
        <v>0</v>
      </c>
      <c r="C321" s="98">
        <f>ورقة1!T323</f>
        <v>0</v>
      </c>
      <c r="D321" s="98">
        <f>ورقة1!V323</f>
        <v>0</v>
      </c>
      <c r="E321" s="98">
        <f>ورقة1!X323</f>
        <v>0</v>
      </c>
      <c r="F321" s="98">
        <f>ورقة1!AA323</f>
        <v>0</v>
      </c>
      <c r="G321" s="98">
        <f>ورقة1!AD323</f>
        <v>0</v>
      </c>
      <c r="H321" s="98">
        <f>ورقة1!AG323</f>
        <v>0</v>
      </c>
      <c r="I321" s="98">
        <f>ورقة1!AJ323</f>
        <v>0</v>
      </c>
      <c r="J321" s="98">
        <f>ورقة1!AM323</f>
        <v>0</v>
      </c>
      <c r="K321" s="98">
        <f>ورقة1!AP323</f>
        <v>0</v>
      </c>
      <c r="L321" s="98">
        <f>ورقة1!AS323</f>
        <v>0</v>
      </c>
      <c r="M321" s="98">
        <f>ورقة1!AV323</f>
        <v>0</v>
      </c>
      <c r="N321" s="98">
        <f>ورقة1!AX323</f>
        <v>0</v>
      </c>
      <c r="O321" s="98">
        <f>ورقة1!AZ323</f>
        <v>0</v>
      </c>
      <c r="P321" s="98">
        <f>ورقة1!BA323</f>
        <v>0</v>
      </c>
      <c r="Q321" s="94" t="str">
        <f t="array" ref="Q321">IFERROR(IF($O321=0,"",INDEX($A$5:$P$5,SMALL(IF(--($A321:$P321&lt;$A$6:$P$6),COLUMN($A$5:$P$5),IF($A321:$P321="غ",COLUMN($A$5:$P$5))),COLUMNS($A$7:A321)))),"")</f>
        <v/>
      </c>
      <c r="R321" s="94" t="str">
        <f t="array" ref="R321">IFERROR(IF($O321=0,"",INDEX($A$5:$P$5,SMALL(IF(--($A321:$P321&lt;$A$6:$P$6),COLUMN($A$5:$P$5),IF($A321:$P321="غ",COLUMN($A$5:$P$5))),COLUMNS($A$7:B321)))),"")</f>
        <v/>
      </c>
      <c r="S321" s="94" t="str">
        <f t="array" ref="S321">IFERROR(IF($O321=0,"",INDEX($A$5:$P$5,SMALL(IF(--($A321:$P321&lt;$A$6:$P$6),COLUMN($A$5:$P$5),IF($A321:$P321="غ",COLUMN($A$5:$P$5))),COLUMNS($A$7:C321)))),"")</f>
        <v/>
      </c>
      <c r="T321" s="94" t="str">
        <f t="array" ref="T321">IFERROR(IF($O321=0,"",INDEX($A$5:$P$5,SMALL(IF(--($A321:$P321&lt;$A$6:$P$6),COLUMN($A$5:$P$5),IF($A321:$P321="غ",COLUMN($A$5:$P$5))),COLUMNS($A$7:D321)))),"")</f>
        <v/>
      </c>
      <c r="U321" s="94" t="str">
        <f t="array" ref="U321">IFERROR(IF($O321=0,"",INDEX($A$5:$P$5,SMALL(IF(--($A321:$P321&lt;$A$6:$P$6),COLUMN($A$5:$P$5),IF($A321:$P321="غ",COLUMN($A$5:$P$5))),COLUMNS($A$7:E321)))),"")</f>
        <v/>
      </c>
      <c r="V321" s="94" t="str">
        <f t="array" ref="V321">IFERROR(IF($O321=0,"",INDEX($A$5:$P$5,SMALL(IF(--($A321:$P321&lt;$A$6:$P$6),COLUMN($A$5:$P$5),IF($A321:$P321="غ",COLUMN($A$5:$P$5))),COLUMNS($A$7:F321)))),"")</f>
        <v/>
      </c>
      <c r="W321" s="94" t="str">
        <f t="array" ref="W321">IFERROR(IF($O321=0,"",INDEX($A$5:$P$5,SMALL(IF(--($A321:$P321&lt;$A$6:$P$6),COLUMN($A$5:$P$5),IF($A321:$P321="غ",COLUMN($A$5:$P$5))),COLUMNS($A$7:G321)))),"")</f>
        <v/>
      </c>
      <c r="X321" s="94" t="str">
        <f t="array" ref="X321">IFERROR(IF($O321=0,"",INDEX($A$5:$P$5,SMALL(IF(--($A321:$P321&lt;$A$6:$P$6),COLUMN($A$5:$P$5),IF($A321:$P321="غ",COLUMN($A$5:$P$5))),COLUMNS($A$7:H321)))),"")</f>
        <v/>
      </c>
      <c r="Y321" s="94" t="str">
        <f t="array" ref="Y321">IFERROR(IF($O321=0,"",INDEX($A$5:$P$5,SMALL(IF(--($A321:$P321&lt;$A$6:$P$6),COLUMN($A$5:$P$5),IF($A321:$P321="غ",COLUMN($A$5:$P$5))),COLUMNS($A$7:I321)))),"")</f>
        <v/>
      </c>
      <c r="Z321" s="94" t="str">
        <f t="array" ref="Z321">IFERROR(IF($O321=0,"",INDEX($A$5:$P$5,SMALL(IF(--($A321:$P321&lt;$A$6:$P$6),COLUMN($A$5:$P$5),IF($A321:$P321="غ",COLUMN($A$5:$P$5))),COLUMNS($A$7:J321)))),"")</f>
        <v/>
      </c>
      <c r="AA321" s="94" t="str">
        <f t="array" ref="AA321">IFERROR(IF($O321=0,"",INDEX($A$5:$P$5,SMALL(IF(--($A321:$P321&lt;$A$6:$P$6),COLUMN($A$5:$P$5),IF($A321:$P321="غ",COLUMN($A$5:$P$5))),COLUMNS($A$7:K321)))),"")</f>
        <v/>
      </c>
      <c r="AB321" s="94" t="str">
        <f t="array" ref="AB321">IFERROR(IF($O321=0,"",INDEX($A$5:$P$5,SMALL(IF(--($A321:$P321&lt;$A$6:$P$6),COLUMN($A$5:$P$5),IF($A321:$P321="غ",COLUMN($A$5:$P$5))),COLUMNS($A$7:L321)))),"")</f>
        <v/>
      </c>
      <c r="AC321" s="94" t="str">
        <f t="array" ref="AC321">IFERROR(IF($O321=0,"",INDEX($A$5:$P$5,SMALL(IF(--($A321:$P321&lt;$A$6:$P$6),COLUMN($A$5:$P$5),IF($A321:$P321="غ",COLUMN($A$5:$P$5))),COLUMNS($A$7:M321)))),"")</f>
        <v/>
      </c>
      <c r="AD321" s="94" t="str">
        <f t="array" ref="AD321">IFERROR(IF($O321=0,"",INDEX($A$5:$P$5,SMALL(IF(--($A321:$P321&lt;$A$6:$P$6),COLUMN($A$5:$P$5),IF($A321:$P321="غ",COLUMN($A$5:$P$5))),COLUMNS($A$7:N321)))),"")</f>
        <v/>
      </c>
      <c r="AE321" s="94" t="str">
        <f t="array" ref="AE321">IFERROR(IF($O321=0,"",INDEX($A$5:$P$5,SMALL(IF(--($A321:$P321&lt;$A$6:$P$6),COLUMN($A$5:$P$5),IF($A321:$P321="غ",COLUMN($A$5:$P$5))),COLUMNS($A$7:O321)))),"")</f>
        <v/>
      </c>
    </row>
    <row r="322" spans="1:31">
      <c r="A322" s="98">
        <f>ورقة1!P324</f>
        <v>0</v>
      </c>
      <c r="B322" s="98">
        <f>ورقة1!R324</f>
        <v>0</v>
      </c>
      <c r="C322" s="98">
        <f>ورقة1!T324</f>
        <v>0</v>
      </c>
      <c r="D322" s="98">
        <f>ورقة1!V324</f>
        <v>0</v>
      </c>
      <c r="E322" s="98">
        <f>ورقة1!X324</f>
        <v>0</v>
      </c>
      <c r="F322" s="98">
        <f>ورقة1!AA324</f>
        <v>0</v>
      </c>
      <c r="G322" s="98">
        <f>ورقة1!AD324</f>
        <v>0</v>
      </c>
      <c r="H322" s="98">
        <f>ورقة1!AG324</f>
        <v>0</v>
      </c>
      <c r="I322" s="98">
        <f>ورقة1!AJ324</f>
        <v>0</v>
      </c>
      <c r="J322" s="98">
        <f>ورقة1!AM324</f>
        <v>0</v>
      </c>
      <c r="K322" s="98">
        <f>ورقة1!AP324</f>
        <v>0</v>
      </c>
      <c r="L322" s="98">
        <f>ورقة1!AS324</f>
        <v>0</v>
      </c>
      <c r="M322" s="98">
        <f>ورقة1!AV324</f>
        <v>0</v>
      </c>
      <c r="N322" s="98">
        <f>ورقة1!AX324</f>
        <v>0</v>
      </c>
      <c r="O322" s="98">
        <f>ورقة1!AZ324</f>
        <v>0</v>
      </c>
      <c r="P322" s="98">
        <f>ورقة1!BA324</f>
        <v>0</v>
      </c>
      <c r="Q322" s="94" t="str">
        <f t="array" ref="Q322">IFERROR(IF($O322=0,"",INDEX($A$5:$P$5,SMALL(IF(--($A322:$P322&lt;$A$6:$P$6),COLUMN($A$5:$P$5),IF($A322:$P322="غ",COLUMN($A$5:$P$5))),COLUMNS($A$7:A322)))),"")</f>
        <v/>
      </c>
      <c r="R322" s="94" t="str">
        <f t="array" ref="R322">IFERROR(IF($O322=0,"",INDEX($A$5:$P$5,SMALL(IF(--($A322:$P322&lt;$A$6:$P$6),COLUMN($A$5:$P$5),IF($A322:$P322="غ",COLUMN($A$5:$P$5))),COLUMNS($A$7:B322)))),"")</f>
        <v/>
      </c>
      <c r="S322" s="94" t="str">
        <f t="array" ref="S322">IFERROR(IF($O322=0,"",INDEX($A$5:$P$5,SMALL(IF(--($A322:$P322&lt;$A$6:$P$6),COLUMN($A$5:$P$5),IF($A322:$P322="غ",COLUMN($A$5:$P$5))),COLUMNS($A$7:C322)))),"")</f>
        <v/>
      </c>
      <c r="T322" s="94" t="str">
        <f t="array" ref="T322">IFERROR(IF($O322=0,"",INDEX($A$5:$P$5,SMALL(IF(--($A322:$P322&lt;$A$6:$P$6),COLUMN($A$5:$P$5),IF($A322:$P322="غ",COLUMN($A$5:$P$5))),COLUMNS($A$7:D322)))),"")</f>
        <v/>
      </c>
      <c r="U322" s="94" t="str">
        <f t="array" ref="U322">IFERROR(IF($O322=0,"",INDEX($A$5:$P$5,SMALL(IF(--($A322:$P322&lt;$A$6:$P$6),COLUMN($A$5:$P$5),IF($A322:$P322="غ",COLUMN($A$5:$P$5))),COLUMNS($A$7:E322)))),"")</f>
        <v/>
      </c>
      <c r="V322" s="94" t="str">
        <f t="array" ref="V322">IFERROR(IF($O322=0,"",INDEX($A$5:$P$5,SMALL(IF(--($A322:$P322&lt;$A$6:$P$6),COLUMN($A$5:$P$5),IF($A322:$P322="غ",COLUMN($A$5:$P$5))),COLUMNS($A$7:F322)))),"")</f>
        <v/>
      </c>
      <c r="W322" s="94" t="str">
        <f t="array" ref="W322">IFERROR(IF($O322=0,"",INDEX($A$5:$P$5,SMALL(IF(--($A322:$P322&lt;$A$6:$P$6),COLUMN($A$5:$P$5),IF($A322:$P322="غ",COLUMN($A$5:$P$5))),COLUMNS($A$7:G322)))),"")</f>
        <v/>
      </c>
      <c r="X322" s="94" t="str">
        <f t="array" ref="X322">IFERROR(IF($O322=0,"",INDEX($A$5:$P$5,SMALL(IF(--($A322:$P322&lt;$A$6:$P$6),COLUMN($A$5:$P$5),IF($A322:$P322="غ",COLUMN($A$5:$P$5))),COLUMNS($A$7:H322)))),"")</f>
        <v/>
      </c>
      <c r="Y322" s="94" t="str">
        <f t="array" ref="Y322">IFERROR(IF($O322=0,"",INDEX($A$5:$P$5,SMALL(IF(--($A322:$P322&lt;$A$6:$P$6),COLUMN($A$5:$P$5),IF($A322:$P322="غ",COLUMN($A$5:$P$5))),COLUMNS($A$7:I322)))),"")</f>
        <v/>
      </c>
      <c r="Z322" s="94" t="str">
        <f t="array" ref="Z322">IFERROR(IF($O322=0,"",INDEX($A$5:$P$5,SMALL(IF(--($A322:$P322&lt;$A$6:$P$6),COLUMN($A$5:$P$5),IF($A322:$P322="غ",COLUMN($A$5:$P$5))),COLUMNS($A$7:J322)))),"")</f>
        <v/>
      </c>
      <c r="AA322" s="94" t="str">
        <f t="array" ref="AA322">IFERROR(IF($O322=0,"",INDEX($A$5:$P$5,SMALL(IF(--($A322:$P322&lt;$A$6:$P$6),COLUMN($A$5:$P$5),IF($A322:$P322="غ",COLUMN($A$5:$P$5))),COLUMNS($A$7:K322)))),"")</f>
        <v/>
      </c>
      <c r="AB322" s="94" t="str">
        <f t="array" ref="AB322">IFERROR(IF($O322=0,"",INDEX($A$5:$P$5,SMALL(IF(--($A322:$P322&lt;$A$6:$P$6),COLUMN($A$5:$P$5),IF($A322:$P322="غ",COLUMN($A$5:$P$5))),COLUMNS($A$7:L322)))),"")</f>
        <v/>
      </c>
      <c r="AC322" s="94" t="str">
        <f t="array" ref="AC322">IFERROR(IF($O322=0,"",INDEX($A$5:$P$5,SMALL(IF(--($A322:$P322&lt;$A$6:$P$6),COLUMN($A$5:$P$5),IF($A322:$P322="غ",COLUMN($A$5:$P$5))),COLUMNS($A$7:M322)))),"")</f>
        <v/>
      </c>
      <c r="AD322" s="94" t="str">
        <f t="array" ref="AD322">IFERROR(IF($O322=0,"",INDEX($A$5:$P$5,SMALL(IF(--($A322:$P322&lt;$A$6:$P$6),COLUMN($A$5:$P$5),IF($A322:$P322="غ",COLUMN($A$5:$P$5))),COLUMNS($A$7:N322)))),"")</f>
        <v/>
      </c>
      <c r="AE322" s="94" t="str">
        <f t="array" ref="AE322">IFERROR(IF($O322=0,"",INDEX($A$5:$P$5,SMALL(IF(--($A322:$P322&lt;$A$6:$P$6),COLUMN($A$5:$P$5),IF($A322:$P322="غ",COLUMN($A$5:$P$5))),COLUMNS($A$7:O322)))),"")</f>
        <v/>
      </c>
    </row>
    <row r="323" spans="1:31">
      <c r="A323" s="98">
        <f>ورقة1!P325</f>
        <v>0</v>
      </c>
      <c r="B323" s="98">
        <f>ورقة1!R325</f>
        <v>0</v>
      </c>
      <c r="C323" s="98">
        <f>ورقة1!T325</f>
        <v>0</v>
      </c>
      <c r="D323" s="98">
        <f>ورقة1!V325</f>
        <v>0</v>
      </c>
      <c r="E323" s="98">
        <f>ورقة1!X325</f>
        <v>0</v>
      </c>
      <c r="F323" s="98">
        <f>ورقة1!AA325</f>
        <v>0</v>
      </c>
      <c r="G323" s="98">
        <f>ورقة1!AD325</f>
        <v>0</v>
      </c>
      <c r="H323" s="98">
        <f>ورقة1!AG325</f>
        <v>0</v>
      </c>
      <c r="I323" s="98">
        <f>ورقة1!AJ325</f>
        <v>0</v>
      </c>
      <c r="J323" s="98">
        <f>ورقة1!AM325</f>
        <v>0</v>
      </c>
      <c r="K323" s="98">
        <f>ورقة1!AP325</f>
        <v>0</v>
      </c>
      <c r="L323" s="98">
        <f>ورقة1!AS325</f>
        <v>0</v>
      </c>
      <c r="M323" s="98">
        <f>ورقة1!AV325</f>
        <v>0</v>
      </c>
      <c r="N323" s="98">
        <f>ورقة1!AX325</f>
        <v>0</v>
      </c>
      <c r="O323" s="98">
        <f>ورقة1!AZ325</f>
        <v>0</v>
      </c>
      <c r="P323" s="98">
        <f>ورقة1!BA325</f>
        <v>0</v>
      </c>
      <c r="Q323" s="94" t="str">
        <f t="array" ref="Q323">IFERROR(IF($O323=0,"",INDEX($A$5:$P$5,SMALL(IF(--($A323:$P323&lt;$A$6:$P$6),COLUMN($A$5:$P$5),IF($A323:$P323="غ",COLUMN($A$5:$P$5))),COLUMNS($A$7:A323)))),"")</f>
        <v/>
      </c>
      <c r="R323" s="94" t="str">
        <f t="array" ref="R323">IFERROR(IF($O323=0,"",INDEX($A$5:$P$5,SMALL(IF(--($A323:$P323&lt;$A$6:$P$6),COLUMN($A$5:$P$5),IF($A323:$P323="غ",COLUMN($A$5:$P$5))),COLUMNS($A$7:B323)))),"")</f>
        <v/>
      </c>
      <c r="S323" s="94" t="str">
        <f t="array" ref="S323">IFERROR(IF($O323=0,"",INDEX($A$5:$P$5,SMALL(IF(--($A323:$P323&lt;$A$6:$P$6),COLUMN($A$5:$P$5),IF($A323:$P323="غ",COLUMN($A$5:$P$5))),COLUMNS($A$7:C323)))),"")</f>
        <v/>
      </c>
      <c r="T323" s="94" t="str">
        <f t="array" ref="T323">IFERROR(IF($O323=0,"",INDEX($A$5:$P$5,SMALL(IF(--($A323:$P323&lt;$A$6:$P$6),COLUMN($A$5:$P$5),IF($A323:$P323="غ",COLUMN($A$5:$P$5))),COLUMNS($A$7:D323)))),"")</f>
        <v/>
      </c>
      <c r="U323" s="94" t="str">
        <f t="array" ref="U323">IFERROR(IF($O323=0,"",INDEX($A$5:$P$5,SMALL(IF(--($A323:$P323&lt;$A$6:$P$6),COLUMN($A$5:$P$5),IF($A323:$P323="غ",COLUMN($A$5:$P$5))),COLUMNS($A$7:E323)))),"")</f>
        <v/>
      </c>
      <c r="V323" s="94" t="str">
        <f t="array" ref="V323">IFERROR(IF($O323=0,"",INDEX($A$5:$P$5,SMALL(IF(--($A323:$P323&lt;$A$6:$P$6),COLUMN($A$5:$P$5),IF($A323:$P323="غ",COLUMN($A$5:$P$5))),COLUMNS($A$7:F323)))),"")</f>
        <v/>
      </c>
      <c r="W323" s="94" t="str">
        <f t="array" ref="W323">IFERROR(IF($O323=0,"",INDEX($A$5:$P$5,SMALL(IF(--($A323:$P323&lt;$A$6:$P$6),COLUMN($A$5:$P$5),IF($A323:$P323="غ",COLUMN($A$5:$P$5))),COLUMNS($A$7:G323)))),"")</f>
        <v/>
      </c>
      <c r="X323" s="94" t="str">
        <f t="array" ref="X323">IFERROR(IF($O323=0,"",INDEX($A$5:$P$5,SMALL(IF(--($A323:$P323&lt;$A$6:$P$6),COLUMN($A$5:$P$5),IF($A323:$P323="غ",COLUMN($A$5:$P$5))),COLUMNS($A$7:H323)))),"")</f>
        <v/>
      </c>
      <c r="Y323" s="94" t="str">
        <f t="array" ref="Y323">IFERROR(IF($O323=0,"",INDEX($A$5:$P$5,SMALL(IF(--($A323:$P323&lt;$A$6:$P$6),COLUMN($A$5:$P$5),IF($A323:$P323="غ",COLUMN($A$5:$P$5))),COLUMNS($A$7:I323)))),"")</f>
        <v/>
      </c>
      <c r="Z323" s="94" t="str">
        <f t="array" ref="Z323">IFERROR(IF($O323=0,"",INDEX($A$5:$P$5,SMALL(IF(--($A323:$P323&lt;$A$6:$P$6),COLUMN($A$5:$P$5),IF($A323:$P323="غ",COLUMN($A$5:$P$5))),COLUMNS($A$7:J323)))),"")</f>
        <v/>
      </c>
      <c r="AA323" s="94" t="str">
        <f t="array" ref="AA323">IFERROR(IF($O323=0,"",INDEX($A$5:$P$5,SMALL(IF(--($A323:$P323&lt;$A$6:$P$6),COLUMN($A$5:$P$5),IF($A323:$P323="غ",COLUMN($A$5:$P$5))),COLUMNS($A$7:K323)))),"")</f>
        <v/>
      </c>
      <c r="AB323" s="94" t="str">
        <f t="array" ref="AB323">IFERROR(IF($O323=0,"",INDEX($A$5:$P$5,SMALL(IF(--($A323:$P323&lt;$A$6:$P$6),COLUMN($A$5:$P$5),IF($A323:$P323="غ",COLUMN($A$5:$P$5))),COLUMNS($A$7:L323)))),"")</f>
        <v/>
      </c>
      <c r="AC323" s="94" t="str">
        <f t="array" ref="AC323">IFERROR(IF($O323=0,"",INDEX($A$5:$P$5,SMALL(IF(--($A323:$P323&lt;$A$6:$P$6),COLUMN($A$5:$P$5),IF($A323:$P323="غ",COLUMN($A$5:$P$5))),COLUMNS($A$7:M323)))),"")</f>
        <v/>
      </c>
      <c r="AD323" s="94" t="str">
        <f t="array" ref="AD323">IFERROR(IF($O323=0,"",INDEX($A$5:$P$5,SMALL(IF(--($A323:$P323&lt;$A$6:$P$6),COLUMN($A$5:$P$5),IF($A323:$P323="غ",COLUMN($A$5:$P$5))),COLUMNS($A$7:N323)))),"")</f>
        <v/>
      </c>
      <c r="AE323" s="94" t="str">
        <f t="array" ref="AE323">IFERROR(IF($O323=0,"",INDEX($A$5:$P$5,SMALL(IF(--($A323:$P323&lt;$A$6:$P$6),COLUMN($A$5:$P$5),IF($A323:$P323="غ",COLUMN($A$5:$P$5))),COLUMNS($A$7:O323)))),"")</f>
        <v/>
      </c>
    </row>
    <row r="324" spans="1:31">
      <c r="A324" s="98">
        <f>ورقة1!P326</f>
        <v>0</v>
      </c>
      <c r="B324" s="98">
        <f>ورقة1!R326</f>
        <v>0</v>
      </c>
      <c r="C324" s="98">
        <f>ورقة1!T326</f>
        <v>0</v>
      </c>
      <c r="D324" s="98">
        <f>ورقة1!V326</f>
        <v>0</v>
      </c>
      <c r="E324" s="98">
        <f>ورقة1!X326</f>
        <v>0</v>
      </c>
      <c r="F324" s="98">
        <f>ورقة1!AA326</f>
        <v>0</v>
      </c>
      <c r="G324" s="98">
        <f>ورقة1!AD326</f>
        <v>0</v>
      </c>
      <c r="H324" s="98">
        <f>ورقة1!AG326</f>
        <v>0</v>
      </c>
      <c r="I324" s="98">
        <f>ورقة1!AJ326</f>
        <v>0</v>
      </c>
      <c r="J324" s="98">
        <f>ورقة1!AM326</f>
        <v>0</v>
      </c>
      <c r="K324" s="98">
        <f>ورقة1!AP326</f>
        <v>0</v>
      </c>
      <c r="L324" s="98">
        <f>ورقة1!AS326</f>
        <v>0</v>
      </c>
      <c r="M324" s="98">
        <f>ورقة1!AV326</f>
        <v>0</v>
      </c>
      <c r="N324" s="98">
        <f>ورقة1!AX326</f>
        <v>0</v>
      </c>
      <c r="O324" s="98">
        <f>ورقة1!AZ326</f>
        <v>0</v>
      </c>
      <c r="P324" s="98">
        <f>ورقة1!BA326</f>
        <v>0</v>
      </c>
      <c r="Q324" s="94" t="str">
        <f t="array" ref="Q324">IFERROR(IF($O324=0,"",INDEX($A$5:$P$5,SMALL(IF(--($A324:$P324&lt;$A$6:$P$6),COLUMN($A$5:$P$5),IF($A324:$P324="غ",COLUMN($A$5:$P$5))),COLUMNS($A$7:A324)))),"")</f>
        <v/>
      </c>
      <c r="R324" s="94" t="str">
        <f t="array" ref="R324">IFERROR(IF($O324=0,"",INDEX($A$5:$P$5,SMALL(IF(--($A324:$P324&lt;$A$6:$P$6),COLUMN($A$5:$P$5),IF($A324:$P324="غ",COLUMN($A$5:$P$5))),COLUMNS($A$7:B324)))),"")</f>
        <v/>
      </c>
      <c r="S324" s="94" t="str">
        <f t="array" ref="S324">IFERROR(IF($O324=0,"",INDEX($A$5:$P$5,SMALL(IF(--($A324:$P324&lt;$A$6:$P$6),COLUMN($A$5:$P$5),IF($A324:$P324="غ",COLUMN($A$5:$P$5))),COLUMNS($A$7:C324)))),"")</f>
        <v/>
      </c>
      <c r="T324" s="94" t="str">
        <f t="array" ref="T324">IFERROR(IF($O324=0,"",INDEX($A$5:$P$5,SMALL(IF(--($A324:$P324&lt;$A$6:$P$6),COLUMN($A$5:$P$5),IF($A324:$P324="غ",COLUMN($A$5:$P$5))),COLUMNS($A$7:D324)))),"")</f>
        <v/>
      </c>
      <c r="U324" s="94" t="str">
        <f t="array" ref="U324">IFERROR(IF($O324=0,"",INDEX($A$5:$P$5,SMALL(IF(--($A324:$P324&lt;$A$6:$P$6),COLUMN($A$5:$P$5),IF($A324:$P324="غ",COLUMN($A$5:$P$5))),COLUMNS($A$7:E324)))),"")</f>
        <v/>
      </c>
      <c r="V324" s="94" t="str">
        <f t="array" ref="V324">IFERROR(IF($O324=0,"",INDEX($A$5:$P$5,SMALL(IF(--($A324:$P324&lt;$A$6:$P$6),COLUMN($A$5:$P$5),IF($A324:$P324="غ",COLUMN($A$5:$P$5))),COLUMNS($A$7:F324)))),"")</f>
        <v/>
      </c>
      <c r="W324" s="94" t="str">
        <f t="array" ref="W324">IFERROR(IF($O324=0,"",INDEX($A$5:$P$5,SMALL(IF(--($A324:$P324&lt;$A$6:$P$6),COLUMN($A$5:$P$5),IF($A324:$P324="غ",COLUMN($A$5:$P$5))),COLUMNS($A$7:G324)))),"")</f>
        <v/>
      </c>
      <c r="X324" s="94" t="str">
        <f t="array" ref="X324">IFERROR(IF($O324=0,"",INDEX($A$5:$P$5,SMALL(IF(--($A324:$P324&lt;$A$6:$P$6),COLUMN($A$5:$P$5),IF($A324:$P324="غ",COLUMN($A$5:$P$5))),COLUMNS($A$7:H324)))),"")</f>
        <v/>
      </c>
      <c r="Y324" s="94" t="str">
        <f t="array" ref="Y324">IFERROR(IF($O324=0,"",INDEX($A$5:$P$5,SMALL(IF(--($A324:$P324&lt;$A$6:$P$6),COLUMN($A$5:$P$5),IF($A324:$P324="غ",COLUMN($A$5:$P$5))),COLUMNS($A$7:I324)))),"")</f>
        <v/>
      </c>
      <c r="Z324" s="94" t="str">
        <f t="array" ref="Z324">IFERROR(IF($O324=0,"",INDEX($A$5:$P$5,SMALL(IF(--($A324:$P324&lt;$A$6:$P$6),COLUMN($A$5:$P$5),IF($A324:$P324="غ",COLUMN($A$5:$P$5))),COLUMNS($A$7:J324)))),"")</f>
        <v/>
      </c>
      <c r="AA324" s="94" t="str">
        <f t="array" ref="AA324">IFERROR(IF($O324=0,"",INDEX($A$5:$P$5,SMALL(IF(--($A324:$P324&lt;$A$6:$P$6),COLUMN($A$5:$P$5),IF($A324:$P324="غ",COLUMN($A$5:$P$5))),COLUMNS($A$7:K324)))),"")</f>
        <v/>
      </c>
      <c r="AB324" s="94" t="str">
        <f t="array" ref="AB324">IFERROR(IF($O324=0,"",INDEX($A$5:$P$5,SMALL(IF(--($A324:$P324&lt;$A$6:$P$6),COLUMN($A$5:$P$5),IF($A324:$P324="غ",COLUMN($A$5:$P$5))),COLUMNS($A$7:L324)))),"")</f>
        <v/>
      </c>
      <c r="AC324" s="94" t="str">
        <f t="array" ref="AC324">IFERROR(IF($O324=0,"",INDEX($A$5:$P$5,SMALL(IF(--($A324:$P324&lt;$A$6:$P$6),COLUMN($A$5:$P$5),IF($A324:$P324="غ",COLUMN($A$5:$P$5))),COLUMNS($A$7:M324)))),"")</f>
        <v/>
      </c>
      <c r="AD324" s="94" t="str">
        <f t="array" ref="AD324">IFERROR(IF($O324=0,"",INDEX($A$5:$P$5,SMALL(IF(--($A324:$P324&lt;$A$6:$P$6),COLUMN($A$5:$P$5),IF($A324:$P324="غ",COLUMN($A$5:$P$5))),COLUMNS($A$7:N324)))),"")</f>
        <v/>
      </c>
      <c r="AE324" s="94" t="str">
        <f t="array" ref="AE324">IFERROR(IF($O324=0,"",INDEX($A$5:$P$5,SMALL(IF(--($A324:$P324&lt;$A$6:$P$6),COLUMN($A$5:$P$5),IF($A324:$P324="غ",COLUMN($A$5:$P$5))),COLUMNS($A$7:O324)))),"")</f>
        <v/>
      </c>
    </row>
    <row r="325" spans="1:31">
      <c r="A325" s="98">
        <f>ورقة1!P327</f>
        <v>0</v>
      </c>
      <c r="B325" s="98">
        <f>ورقة1!R327</f>
        <v>0</v>
      </c>
      <c r="C325" s="98">
        <f>ورقة1!T327</f>
        <v>0</v>
      </c>
      <c r="D325" s="98">
        <f>ورقة1!V327</f>
        <v>0</v>
      </c>
      <c r="E325" s="98">
        <f>ورقة1!X327</f>
        <v>0</v>
      </c>
      <c r="F325" s="98">
        <f>ورقة1!AA327</f>
        <v>0</v>
      </c>
      <c r="G325" s="98">
        <f>ورقة1!AD327</f>
        <v>0</v>
      </c>
      <c r="H325" s="98">
        <f>ورقة1!AG327</f>
        <v>0</v>
      </c>
      <c r="I325" s="98">
        <f>ورقة1!AJ327</f>
        <v>0</v>
      </c>
      <c r="J325" s="98">
        <f>ورقة1!AM327</f>
        <v>0</v>
      </c>
      <c r="K325" s="98">
        <f>ورقة1!AP327</f>
        <v>0</v>
      </c>
      <c r="L325" s="98">
        <f>ورقة1!AS327</f>
        <v>0</v>
      </c>
      <c r="M325" s="98">
        <f>ورقة1!AV327</f>
        <v>0</v>
      </c>
      <c r="N325" s="98">
        <f>ورقة1!AX327</f>
        <v>0</v>
      </c>
      <c r="O325" s="98">
        <f>ورقة1!AZ327</f>
        <v>0</v>
      </c>
      <c r="P325" s="98">
        <f>ورقة1!BA327</f>
        <v>0</v>
      </c>
      <c r="Q325" s="94" t="str">
        <f t="array" ref="Q325">IFERROR(IF($O325=0,"",INDEX($A$5:$P$5,SMALL(IF(--($A325:$P325&lt;$A$6:$P$6),COLUMN($A$5:$P$5),IF($A325:$P325="غ",COLUMN($A$5:$P$5))),COLUMNS($A$7:A325)))),"")</f>
        <v/>
      </c>
      <c r="R325" s="94" t="str">
        <f t="array" ref="R325">IFERROR(IF($O325=0,"",INDEX($A$5:$P$5,SMALL(IF(--($A325:$P325&lt;$A$6:$P$6),COLUMN($A$5:$P$5),IF($A325:$P325="غ",COLUMN($A$5:$P$5))),COLUMNS($A$7:B325)))),"")</f>
        <v/>
      </c>
      <c r="S325" s="94" t="str">
        <f t="array" ref="S325">IFERROR(IF($O325=0,"",INDEX($A$5:$P$5,SMALL(IF(--($A325:$P325&lt;$A$6:$P$6),COLUMN($A$5:$P$5),IF($A325:$P325="غ",COLUMN($A$5:$P$5))),COLUMNS($A$7:C325)))),"")</f>
        <v/>
      </c>
      <c r="T325" s="94" t="str">
        <f t="array" ref="T325">IFERROR(IF($O325=0,"",INDEX($A$5:$P$5,SMALL(IF(--($A325:$P325&lt;$A$6:$P$6),COLUMN($A$5:$P$5),IF($A325:$P325="غ",COLUMN($A$5:$P$5))),COLUMNS($A$7:D325)))),"")</f>
        <v/>
      </c>
      <c r="U325" s="94" t="str">
        <f t="array" ref="U325">IFERROR(IF($O325=0,"",INDEX($A$5:$P$5,SMALL(IF(--($A325:$P325&lt;$A$6:$P$6),COLUMN($A$5:$P$5),IF($A325:$P325="غ",COLUMN($A$5:$P$5))),COLUMNS($A$7:E325)))),"")</f>
        <v/>
      </c>
      <c r="V325" s="94" t="str">
        <f t="array" ref="V325">IFERROR(IF($O325=0,"",INDEX($A$5:$P$5,SMALL(IF(--($A325:$P325&lt;$A$6:$P$6),COLUMN($A$5:$P$5),IF($A325:$P325="غ",COLUMN($A$5:$P$5))),COLUMNS($A$7:F325)))),"")</f>
        <v/>
      </c>
      <c r="W325" s="94" t="str">
        <f t="array" ref="W325">IFERROR(IF($O325=0,"",INDEX($A$5:$P$5,SMALL(IF(--($A325:$P325&lt;$A$6:$P$6),COLUMN($A$5:$P$5),IF($A325:$P325="غ",COLUMN($A$5:$P$5))),COLUMNS($A$7:G325)))),"")</f>
        <v/>
      </c>
      <c r="X325" s="94" t="str">
        <f t="array" ref="X325">IFERROR(IF($O325=0,"",INDEX($A$5:$P$5,SMALL(IF(--($A325:$P325&lt;$A$6:$P$6),COLUMN($A$5:$P$5),IF($A325:$P325="غ",COLUMN($A$5:$P$5))),COLUMNS($A$7:H325)))),"")</f>
        <v/>
      </c>
      <c r="Y325" s="94" t="str">
        <f t="array" ref="Y325">IFERROR(IF($O325=0,"",INDEX($A$5:$P$5,SMALL(IF(--($A325:$P325&lt;$A$6:$P$6),COLUMN($A$5:$P$5),IF($A325:$P325="غ",COLUMN($A$5:$P$5))),COLUMNS($A$7:I325)))),"")</f>
        <v/>
      </c>
      <c r="Z325" s="94" t="str">
        <f t="array" ref="Z325">IFERROR(IF($O325=0,"",INDEX($A$5:$P$5,SMALL(IF(--($A325:$P325&lt;$A$6:$P$6),COLUMN($A$5:$P$5),IF($A325:$P325="غ",COLUMN($A$5:$P$5))),COLUMNS($A$7:J325)))),"")</f>
        <v/>
      </c>
      <c r="AA325" s="94" t="str">
        <f t="array" ref="AA325">IFERROR(IF($O325=0,"",INDEX($A$5:$P$5,SMALL(IF(--($A325:$P325&lt;$A$6:$P$6),COLUMN($A$5:$P$5),IF($A325:$P325="غ",COLUMN($A$5:$P$5))),COLUMNS($A$7:K325)))),"")</f>
        <v/>
      </c>
      <c r="AB325" s="94" t="str">
        <f t="array" ref="AB325">IFERROR(IF($O325=0,"",INDEX($A$5:$P$5,SMALL(IF(--($A325:$P325&lt;$A$6:$P$6),COLUMN($A$5:$P$5),IF($A325:$P325="غ",COLUMN($A$5:$P$5))),COLUMNS($A$7:L325)))),"")</f>
        <v/>
      </c>
      <c r="AC325" s="94" t="str">
        <f t="array" ref="AC325">IFERROR(IF($O325=0,"",INDEX($A$5:$P$5,SMALL(IF(--($A325:$P325&lt;$A$6:$P$6),COLUMN($A$5:$P$5),IF($A325:$P325="غ",COLUMN($A$5:$P$5))),COLUMNS($A$7:M325)))),"")</f>
        <v/>
      </c>
      <c r="AD325" s="94" t="str">
        <f t="array" ref="AD325">IFERROR(IF($O325=0,"",INDEX($A$5:$P$5,SMALL(IF(--($A325:$P325&lt;$A$6:$P$6),COLUMN($A$5:$P$5),IF($A325:$P325="غ",COLUMN($A$5:$P$5))),COLUMNS($A$7:N325)))),"")</f>
        <v/>
      </c>
      <c r="AE325" s="94" t="str">
        <f t="array" ref="AE325">IFERROR(IF($O325=0,"",INDEX($A$5:$P$5,SMALL(IF(--($A325:$P325&lt;$A$6:$P$6),COLUMN($A$5:$P$5),IF($A325:$P325="غ",COLUMN($A$5:$P$5))),COLUMNS($A$7:O325)))),"")</f>
        <v/>
      </c>
    </row>
    <row r="326" spans="1:31">
      <c r="A326" s="98">
        <f>ورقة1!P328</f>
        <v>0</v>
      </c>
      <c r="B326" s="98">
        <f>ورقة1!R328</f>
        <v>0</v>
      </c>
      <c r="C326" s="98">
        <f>ورقة1!T328</f>
        <v>0</v>
      </c>
      <c r="D326" s="98">
        <f>ورقة1!V328</f>
        <v>0</v>
      </c>
      <c r="E326" s="98">
        <f>ورقة1!X328</f>
        <v>0</v>
      </c>
      <c r="F326" s="98">
        <f>ورقة1!AA328</f>
        <v>0</v>
      </c>
      <c r="G326" s="98">
        <f>ورقة1!AD328</f>
        <v>0</v>
      </c>
      <c r="H326" s="98">
        <f>ورقة1!AG328</f>
        <v>0</v>
      </c>
      <c r="I326" s="98">
        <f>ورقة1!AJ328</f>
        <v>0</v>
      </c>
      <c r="J326" s="98">
        <f>ورقة1!AM328</f>
        <v>0</v>
      </c>
      <c r="K326" s="98">
        <f>ورقة1!AP328</f>
        <v>0</v>
      </c>
      <c r="L326" s="98">
        <f>ورقة1!AS328</f>
        <v>0</v>
      </c>
      <c r="M326" s="98">
        <f>ورقة1!AV328</f>
        <v>0</v>
      </c>
      <c r="N326" s="98">
        <f>ورقة1!AX328</f>
        <v>0</v>
      </c>
      <c r="O326" s="98">
        <f>ورقة1!AZ328</f>
        <v>0</v>
      </c>
      <c r="P326" s="98">
        <f>ورقة1!BA328</f>
        <v>0</v>
      </c>
      <c r="Q326" s="94" t="str">
        <f t="array" ref="Q326">IFERROR(IF($O326=0,"",INDEX($A$5:$P$5,SMALL(IF(--($A326:$P326&lt;$A$6:$P$6),COLUMN($A$5:$P$5),IF($A326:$P326="غ",COLUMN($A$5:$P$5))),COLUMNS($A$7:A326)))),"")</f>
        <v/>
      </c>
      <c r="R326" s="94" t="str">
        <f t="array" ref="R326">IFERROR(IF($O326=0,"",INDEX($A$5:$P$5,SMALL(IF(--($A326:$P326&lt;$A$6:$P$6),COLUMN($A$5:$P$5),IF($A326:$P326="غ",COLUMN($A$5:$P$5))),COLUMNS($A$7:B326)))),"")</f>
        <v/>
      </c>
      <c r="S326" s="94" t="str">
        <f t="array" ref="S326">IFERROR(IF($O326=0,"",INDEX($A$5:$P$5,SMALL(IF(--($A326:$P326&lt;$A$6:$P$6),COLUMN($A$5:$P$5),IF($A326:$P326="غ",COLUMN($A$5:$P$5))),COLUMNS($A$7:C326)))),"")</f>
        <v/>
      </c>
      <c r="T326" s="94" t="str">
        <f t="array" ref="T326">IFERROR(IF($O326=0,"",INDEX($A$5:$P$5,SMALL(IF(--($A326:$P326&lt;$A$6:$P$6),COLUMN($A$5:$P$5),IF($A326:$P326="غ",COLUMN($A$5:$P$5))),COLUMNS($A$7:D326)))),"")</f>
        <v/>
      </c>
      <c r="U326" s="94" t="str">
        <f t="array" ref="U326">IFERROR(IF($O326=0,"",INDEX($A$5:$P$5,SMALL(IF(--($A326:$P326&lt;$A$6:$P$6),COLUMN($A$5:$P$5),IF($A326:$P326="غ",COLUMN($A$5:$P$5))),COLUMNS($A$7:E326)))),"")</f>
        <v/>
      </c>
      <c r="V326" s="94" t="str">
        <f t="array" ref="V326">IFERROR(IF($O326=0,"",INDEX($A$5:$P$5,SMALL(IF(--($A326:$P326&lt;$A$6:$P$6),COLUMN($A$5:$P$5),IF($A326:$P326="غ",COLUMN($A$5:$P$5))),COLUMNS($A$7:F326)))),"")</f>
        <v/>
      </c>
      <c r="W326" s="94" t="str">
        <f t="array" ref="W326">IFERROR(IF($O326=0,"",INDEX($A$5:$P$5,SMALL(IF(--($A326:$P326&lt;$A$6:$P$6),COLUMN($A$5:$P$5),IF($A326:$P326="غ",COLUMN($A$5:$P$5))),COLUMNS($A$7:G326)))),"")</f>
        <v/>
      </c>
      <c r="X326" s="94" t="str">
        <f t="array" ref="X326">IFERROR(IF($O326=0,"",INDEX($A$5:$P$5,SMALL(IF(--($A326:$P326&lt;$A$6:$P$6),COLUMN($A$5:$P$5),IF($A326:$P326="غ",COLUMN($A$5:$P$5))),COLUMNS($A$7:H326)))),"")</f>
        <v/>
      </c>
      <c r="Y326" s="94" t="str">
        <f t="array" ref="Y326">IFERROR(IF($O326=0,"",INDEX($A$5:$P$5,SMALL(IF(--($A326:$P326&lt;$A$6:$P$6),COLUMN($A$5:$P$5),IF($A326:$P326="غ",COLUMN($A$5:$P$5))),COLUMNS($A$7:I326)))),"")</f>
        <v/>
      </c>
      <c r="Z326" s="94" t="str">
        <f t="array" ref="Z326">IFERROR(IF($O326=0,"",INDEX($A$5:$P$5,SMALL(IF(--($A326:$P326&lt;$A$6:$P$6),COLUMN($A$5:$P$5),IF($A326:$P326="غ",COLUMN($A$5:$P$5))),COLUMNS($A$7:J326)))),"")</f>
        <v/>
      </c>
      <c r="AA326" s="94" t="str">
        <f t="array" ref="AA326">IFERROR(IF($O326=0,"",INDEX($A$5:$P$5,SMALL(IF(--($A326:$P326&lt;$A$6:$P$6),COLUMN($A$5:$P$5),IF($A326:$P326="غ",COLUMN($A$5:$P$5))),COLUMNS($A$7:K326)))),"")</f>
        <v/>
      </c>
      <c r="AB326" s="94" t="str">
        <f t="array" ref="AB326">IFERROR(IF($O326=0,"",INDEX($A$5:$P$5,SMALL(IF(--($A326:$P326&lt;$A$6:$P$6),COLUMN($A$5:$P$5),IF($A326:$P326="غ",COLUMN($A$5:$P$5))),COLUMNS($A$7:L326)))),"")</f>
        <v/>
      </c>
      <c r="AC326" s="94" t="str">
        <f t="array" ref="AC326">IFERROR(IF($O326=0,"",INDEX($A$5:$P$5,SMALL(IF(--($A326:$P326&lt;$A$6:$P$6),COLUMN($A$5:$P$5),IF($A326:$P326="غ",COLUMN($A$5:$P$5))),COLUMNS($A$7:M326)))),"")</f>
        <v/>
      </c>
      <c r="AD326" s="94" t="str">
        <f t="array" ref="AD326">IFERROR(IF($O326=0,"",INDEX($A$5:$P$5,SMALL(IF(--($A326:$P326&lt;$A$6:$P$6),COLUMN($A$5:$P$5),IF($A326:$P326="غ",COLUMN($A$5:$P$5))),COLUMNS($A$7:N326)))),"")</f>
        <v/>
      </c>
      <c r="AE326" s="94" t="str">
        <f t="array" ref="AE326">IFERROR(IF($O326=0,"",INDEX($A$5:$P$5,SMALL(IF(--($A326:$P326&lt;$A$6:$P$6),COLUMN($A$5:$P$5),IF($A326:$P326="غ",COLUMN($A$5:$P$5))),COLUMNS($A$7:O326)))),"")</f>
        <v/>
      </c>
    </row>
    <row r="327" spans="1:31">
      <c r="A327" s="98">
        <f>ورقة1!P329</f>
        <v>0</v>
      </c>
      <c r="B327" s="98">
        <f>ورقة1!R329</f>
        <v>0</v>
      </c>
      <c r="C327" s="98">
        <f>ورقة1!T329</f>
        <v>0</v>
      </c>
      <c r="D327" s="98">
        <f>ورقة1!V329</f>
        <v>0</v>
      </c>
      <c r="E327" s="98">
        <f>ورقة1!X329</f>
        <v>0</v>
      </c>
      <c r="F327" s="98">
        <f>ورقة1!AA329</f>
        <v>0</v>
      </c>
      <c r="G327" s="98">
        <f>ورقة1!AD329</f>
        <v>0</v>
      </c>
      <c r="H327" s="98">
        <f>ورقة1!AG329</f>
        <v>0</v>
      </c>
      <c r="I327" s="98">
        <f>ورقة1!AJ329</f>
        <v>0</v>
      </c>
      <c r="J327" s="98">
        <f>ورقة1!AM329</f>
        <v>0</v>
      </c>
      <c r="K327" s="98">
        <f>ورقة1!AP329</f>
        <v>0</v>
      </c>
      <c r="L327" s="98">
        <f>ورقة1!AS329</f>
        <v>0</v>
      </c>
      <c r="M327" s="98">
        <f>ورقة1!AV329</f>
        <v>0</v>
      </c>
      <c r="N327" s="98">
        <f>ورقة1!AX329</f>
        <v>0</v>
      </c>
      <c r="O327" s="98">
        <f>ورقة1!AZ329</f>
        <v>0</v>
      </c>
      <c r="P327" s="98">
        <f>ورقة1!BA329</f>
        <v>0</v>
      </c>
      <c r="Q327" s="94" t="str">
        <f t="array" ref="Q327">IFERROR(IF($O327=0,"",INDEX($A$5:$P$5,SMALL(IF(--($A327:$P327&lt;$A$6:$P$6),COLUMN($A$5:$P$5),IF($A327:$P327="غ",COLUMN($A$5:$P$5))),COLUMNS($A$7:A327)))),"")</f>
        <v/>
      </c>
      <c r="R327" s="94" t="str">
        <f t="array" ref="R327">IFERROR(IF($O327=0,"",INDEX($A$5:$P$5,SMALL(IF(--($A327:$P327&lt;$A$6:$P$6),COLUMN($A$5:$P$5),IF($A327:$P327="غ",COLUMN($A$5:$P$5))),COLUMNS($A$7:B327)))),"")</f>
        <v/>
      </c>
      <c r="S327" s="94" t="str">
        <f t="array" ref="S327">IFERROR(IF($O327=0,"",INDEX($A$5:$P$5,SMALL(IF(--($A327:$P327&lt;$A$6:$P$6),COLUMN($A$5:$P$5),IF($A327:$P327="غ",COLUMN($A$5:$P$5))),COLUMNS($A$7:C327)))),"")</f>
        <v/>
      </c>
      <c r="T327" s="94" t="str">
        <f t="array" ref="T327">IFERROR(IF($O327=0,"",INDEX($A$5:$P$5,SMALL(IF(--($A327:$P327&lt;$A$6:$P$6),COLUMN($A$5:$P$5),IF($A327:$P327="غ",COLUMN($A$5:$P$5))),COLUMNS($A$7:D327)))),"")</f>
        <v/>
      </c>
      <c r="U327" s="94" t="str">
        <f t="array" ref="U327">IFERROR(IF($O327=0,"",INDEX($A$5:$P$5,SMALL(IF(--($A327:$P327&lt;$A$6:$P$6),COLUMN($A$5:$P$5),IF($A327:$P327="غ",COLUMN($A$5:$P$5))),COLUMNS($A$7:E327)))),"")</f>
        <v/>
      </c>
      <c r="V327" s="94" t="str">
        <f t="array" ref="V327">IFERROR(IF($O327=0,"",INDEX($A$5:$P$5,SMALL(IF(--($A327:$P327&lt;$A$6:$P$6),COLUMN($A$5:$P$5),IF($A327:$P327="غ",COLUMN($A$5:$P$5))),COLUMNS($A$7:F327)))),"")</f>
        <v/>
      </c>
      <c r="W327" s="94" t="str">
        <f t="array" ref="W327">IFERROR(IF($O327=0,"",INDEX($A$5:$P$5,SMALL(IF(--($A327:$P327&lt;$A$6:$P$6),COLUMN($A$5:$P$5),IF($A327:$P327="غ",COLUMN($A$5:$P$5))),COLUMNS($A$7:G327)))),"")</f>
        <v/>
      </c>
      <c r="X327" s="94" t="str">
        <f t="array" ref="X327">IFERROR(IF($O327=0,"",INDEX($A$5:$P$5,SMALL(IF(--($A327:$P327&lt;$A$6:$P$6),COLUMN($A$5:$P$5),IF($A327:$P327="غ",COLUMN($A$5:$P$5))),COLUMNS($A$7:H327)))),"")</f>
        <v/>
      </c>
      <c r="Y327" s="94" t="str">
        <f t="array" ref="Y327">IFERROR(IF($O327=0,"",INDEX($A$5:$P$5,SMALL(IF(--($A327:$P327&lt;$A$6:$P$6),COLUMN($A$5:$P$5),IF($A327:$P327="غ",COLUMN($A$5:$P$5))),COLUMNS($A$7:I327)))),"")</f>
        <v/>
      </c>
      <c r="Z327" s="94" t="str">
        <f t="array" ref="Z327">IFERROR(IF($O327=0,"",INDEX($A$5:$P$5,SMALL(IF(--($A327:$P327&lt;$A$6:$P$6),COLUMN($A$5:$P$5),IF($A327:$P327="غ",COLUMN($A$5:$P$5))),COLUMNS($A$7:J327)))),"")</f>
        <v/>
      </c>
      <c r="AA327" s="94" t="str">
        <f t="array" ref="AA327">IFERROR(IF($O327=0,"",INDEX($A$5:$P$5,SMALL(IF(--($A327:$P327&lt;$A$6:$P$6),COLUMN($A$5:$P$5),IF($A327:$P327="غ",COLUMN($A$5:$P$5))),COLUMNS($A$7:K327)))),"")</f>
        <v/>
      </c>
      <c r="AB327" s="94" t="str">
        <f t="array" ref="AB327">IFERROR(IF($O327=0,"",INDEX($A$5:$P$5,SMALL(IF(--($A327:$P327&lt;$A$6:$P$6),COLUMN($A$5:$P$5),IF($A327:$P327="غ",COLUMN($A$5:$P$5))),COLUMNS($A$7:L327)))),"")</f>
        <v/>
      </c>
      <c r="AC327" s="94" t="str">
        <f t="array" ref="AC327">IFERROR(IF($O327=0,"",INDEX($A$5:$P$5,SMALL(IF(--($A327:$P327&lt;$A$6:$P$6),COLUMN($A$5:$P$5),IF($A327:$P327="غ",COLUMN($A$5:$P$5))),COLUMNS($A$7:M327)))),"")</f>
        <v/>
      </c>
      <c r="AD327" s="94" t="str">
        <f t="array" ref="AD327">IFERROR(IF($O327=0,"",INDEX($A$5:$P$5,SMALL(IF(--($A327:$P327&lt;$A$6:$P$6),COLUMN($A$5:$P$5),IF($A327:$P327="غ",COLUMN($A$5:$P$5))),COLUMNS($A$7:N327)))),"")</f>
        <v/>
      </c>
      <c r="AE327" s="94" t="str">
        <f t="array" ref="AE327">IFERROR(IF($O327=0,"",INDEX($A$5:$P$5,SMALL(IF(--($A327:$P327&lt;$A$6:$P$6),COLUMN($A$5:$P$5),IF($A327:$P327="غ",COLUMN($A$5:$P$5))),COLUMNS($A$7:O327)))),"")</f>
        <v/>
      </c>
    </row>
    <row r="328" spans="1:31">
      <c r="A328" s="98">
        <f>ورقة1!P330</f>
        <v>0</v>
      </c>
      <c r="B328" s="98">
        <f>ورقة1!R330</f>
        <v>0</v>
      </c>
      <c r="C328" s="98">
        <f>ورقة1!T330</f>
        <v>0</v>
      </c>
      <c r="D328" s="98">
        <f>ورقة1!V330</f>
        <v>0</v>
      </c>
      <c r="E328" s="98">
        <f>ورقة1!X330</f>
        <v>0</v>
      </c>
      <c r="F328" s="98">
        <f>ورقة1!AA330</f>
        <v>0</v>
      </c>
      <c r="G328" s="98">
        <f>ورقة1!AD330</f>
        <v>0</v>
      </c>
      <c r="H328" s="98">
        <f>ورقة1!AG330</f>
        <v>0</v>
      </c>
      <c r="I328" s="98">
        <f>ورقة1!AJ330</f>
        <v>0</v>
      </c>
      <c r="J328" s="98">
        <f>ورقة1!AM330</f>
        <v>0</v>
      </c>
      <c r="K328" s="98">
        <f>ورقة1!AP330</f>
        <v>0</v>
      </c>
      <c r="L328" s="98">
        <f>ورقة1!AS330</f>
        <v>0</v>
      </c>
      <c r="M328" s="98">
        <f>ورقة1!AV330</f>
        <v>0</v>
      </c>
      <c r="N328" s="98">
        <f>ورقة1!AX330</f>
        <v>0</v>
      </c>
      <c r="O328" s="98">
        <f>ورقة1!AZ330</f>
        <v>0</v>
      </c>
      <c r="P328" s="98">
        <f>ورقة1!BA330</f>
        <v>0</v>
      </c>
      <c r="Q328" s="94" t="str">
        <f t="array" ref="Q328">IFERROR(IF($O328=0,"",INDEX($A$5:$P$5,SMALL(IF(--($A328:$P328&lt;$A$6:$P$6),COLUMN($A$5:$P$5),IF($A328:$P328="غ",COLUMN($A$5:$P$5))),COLUMNS($A$7:A328)))),"")</f>
        <v/>
      </c>
      <c r="R328" s="94" t="str">
        <f t="array" ref="R328">IFERROR(IF($O328=0,"",INDEX($A$5:$P$5,SMALL(IF(--($A328:$P328&lt;$A$6:$P$6),COLUMN($A$5:$P$5),IF($A328:$P328="غ",COLUMN($A$5:$P$5))),COLUMNS($A$7:B328)))),"")</f>
        <v/>
      </c>
      <c r="S328" s="94" t="str">
        <f t="array" ref="S328">IFERROR(IF($O328=0,"",INDEX($A$5:$P$5,SMALL(IF(--($A328:$P328&lt;$A$6:$P$6),COLUMN($A$5:$P$5),IF($A328:$P328="غ",COLUMN($A$5:$P$5))),COLUMNS($A$7:C328)))),"")</f>
        <v/>
      </c>
      <c r="T328" s="94" t="str">
        <f t="array" ref="T328">IFERROR(IF($O328=0,"",INDEX($A$5:$P$5,SMALL(IF(--($A328:$P328&lt;$A$6:$P$6),COLUMN($A$5:$P$5),IF($A328:$P328="غ",COLUMN($A$5:$P$5))),COLUMNS($A$7:D328)))),"")</f>
        <v/>
      </c>
      <c r="U328" s="94" t="str">
        <f t="array" ref="U328">IFERROR(IF($O328=0,"",INDEX($A$5:$P$5,SMALL(IF(--($A328:$P328&lt;$A$6:$P$6),COLUMN($A$5:$P$5),IF($A328:$P328="غ",COLUMN($A$5:$P$5))),COLUMNS($A$7:E328)))),"")</f>
        <v/>
      </c>
      <c r="V328" s="94" t="str">
        <f t="array" ref="V328">IFERROR(IF($O328=0,"",INDEX($A$5:$P$5,SMALL(IF(--($A328:$P328&lt;$A$6:$P$6),COLUMN($A$5:$P$5),IF($A328:$P328="غ",COLUMN($A$5:$P$5))),COLUMNS($A$7:F328)))),"")</f>
        <v/>
      </c>
      <c r="W328" s="94" t="str">
        <f t="array" ref="W328">IFERROR(IF($O328=0,"",INDEX($A$5:$P$5,SMALL(IF(--($A328:$P328&lt;$A$6:$P$6),COLUMN($A$5:$P$5),IF($A328:$P328="غ",COLUMN($A$5:$P$5))),COLUMNS($A$7:G328)))),"")</f>
        <v/>
      </c>
      <c r="X328" s="94" t="str">
        <f t="array" ref="X328">IFERROR(IF($O328=0,"",INDEX($A$5:$P$5,SMALL(IF(--($A328:$P328&lt;$A$6:$P$6),COLUMN($A$5:$P$5),IF($A328:$P328="غ",COLUMN($A$5:$P$5))),COLUMNS($A$7:H328)))),"")</f>
        <v/>
      </c>
      <c r="Y328" s="94" t="str">
        <f t="array" ref="Y328">IFERROR(IF($O328=0,"",INDEX($A$5:$P$5,SMALL(IF(--($A328:$P328&lt;$A$6:$P$6),COLUMN($A$5:$P$5),IF($A328:$P328="غ",COLUMN($A$5:$P$5))),COLUMNS($A$7:I328)))),"")</f>
        <v/>
      </c>
      <c r="Z328" s="94" t="str">
        <f t="array" ref="Z328">IFERROR(IF($O328=0,"",INDEX($A$5:$P$5,SMALL(IF(--($A328:$P328&lt;$A$6:$P$6),COLUMN($A$5:$P$5),IF($A328:$P328="غ",COLUMN($A$5:$P$5))),COLUMNS($A$7:J328)))),"")</f>
        <v/>
      </c>
      <c r="AA328" s="94" t="str">
        <f t="array" ref="AA328">IFERROR(IF($O328=0,"",INDEX($A$5:$P$5,SMALL(IF(--($A328:$P328&lt;$A$6:$P$6),COLUMN($A$5:$P$5),IF($A328:$P328="غ",COLUMN($A$5:$P$5))),COLUMNS($A$7:K328)))),"")</f>
        <v/>
      </c>
      <c r="AB328" s="94" t="str">
        <f t="array" ref="AB328">IFERROR(IF($O328=0,"",INDEX($A$5:$P$5,SMALL(IF(--($A328:$P328&lt;$A$6:$P$6),COLUMN($A$5:$P$5),IF($A328:$P328="غ",COLUMN($A$5:$P$5))),COLUMNS($A$7:L328)))),"")</f>
        <v/>
      </c>
      <c r="AC328" s="94" t="str">
        <f t="array" ref="AC328">IFERROR(IF($O328=0,"",INDEX($A$5:$P$5,SMALL(IF(--($A328:$P328&lt;$A$6:$P$6),COLUMN($A$5:$P$5),IF($A328:$P328="غ",COLUMN($A$5:$P$5))),COLUMNS($A$7:M328)))),"")</f>
        <v/>
      </c>
      <c r="AD328" s="94" t="str">
        <f t="array" ref="AD328">IFERROR(IF($O328=0,"",INDEX($A$5:$P$5,SMALL(IF(--($A328:$P328&lt;$A$6:$P$6),COLUMN($A$5:$P$5),IF($A328:$P328="غ",COLUMN($A$5:$P$5))),COLUMNS($A$7:N328)))),"")</f>
        <v/>
      </c>
      <c r="AE328" s="94" t="str">
        <f t="array" ref="AE328">IFERROR(IF($O328=0,"",INDEX($A$5:$P$5,SMALL(IF(--($A328:$P328&lt;$A$6:$P$6),COLUMN($A$5:$P$5),IF($A328:$P328="غ",COLUMN($A$5:$P$5))),COLUMNS($A$7:O328)))),"")</f>
        <v/>
      </c>
    </row>
    <row r="329" spans="1:31">
      <c r="A329" s="98">
        <f>ورقة1!P331</f>
        <v>0</v>
      </c>
      <c r="B329" s="98">
        <f>ورقة1!R331</f>
        <v>0</v>
      </c>
      <c r="C329" s="98">
        <f>ورقة1!T331</f>
        <v>0</v>
      </c>
      <c r="D329" s="98">
        <f>ورقة1!V331</f>
        <v>0</v>
      </c>
      <c r="E329" s="98">
        <f>ورقة1!X331</f>
        <v>0</v>
      </c>
      <c r="F329" s="98">
        <f>ورقة1!AA331</f>
        <v>0</v>
      </c>
      <c r="G329" s="98">
        <f>ورقة1!AD331</f>
        <v>0</v>
      </c>
      <c r="H329" s="98">
        <f>ورقة1!AG331</f>
        <v>0</v>
      </c>
      <c r="I329" s="98">
        <f>ورقة1!AJ331</f>
        <v>0</v>
      </c>
      <c r="J329" s="98">
        <f>ورقة1!AM331</f>
        <v>0</v>
      </c>
      <c r="K329" s="98">
        <f>ورقة1!AP331</f>
        <v>0</v>
      </c>
      <c r="L329" s="98">
        <f>ورقة1!AS331</f>
        <v>0</v>
      </c>
      <c r="M329" s="98">
        <f>ورقة1!AV331</f>
        <v>0</v>
      </c>
      <c r="N329" s="98">
        <f>ورقة1!AX331</f>
        <v>0</v>
      </c>
      <c r="O329" s="98">
        <f>ورقة1!AZ331</f>
        <v>0</v>
      </c>
      <c r="P329" s="98">
        <f>ورقة1!BA331</f>
        <v>0</v>
      </c>
      <c r="Q329" s="94" t="str">
        <f t="array" ref="Q329">IFERROR(IF($O329=0,"",INDEX($A$5:$P$5,SMALL(IF(--($A329:$P329&lt;$A$6:$P$6),COLUMN($A$5:$P$5),IF($A329:$P329="غ",COLUMN($A$5:$P$5))),COLUMNS($A$7:A329)))),"")</f>
        <v/>
      </c>
      <c r="R329" s="94" t="str">
        <f t="array" ref="R329">IFERROR(IF($O329=0,"",INDEX($A$5:$P$5,SMALL(IF(--($A329:$P329&lt;$A$6:$P$6),COLUMN($A$5:$P$5),IF($A329:$P329="غ",COLUMN($A$5:$P$5))),COLUMNS($A$7:B329)))),"")</f>
        <v/>
      </c>
      <c r="S329" s="94" t="str">
        <f t="array" ref="S329">IFERROR(IF($O329=0,"",INDEX($A$5:$P$5,SMALL(IF(--($A329:$P329&lt;$A$6:$P$6),COLUMN($A$5:$P$5),IF($A329:$P329="غ",COLUMN($A$5:$P$5))),COLUMNS($A$7:C329)))),"")</f>
        <v/>
      </c>
      <c r="T329" s="94" t="str">
        <f t="array" ref="T329">IFERROR(IF($O329=0,"",INDEX($A$5:$P$5,SMALL(IF(--($A329:$P329&lt;$A$6:$P$6),COLUMN($A$5:$P$5),IF($A329:$P329="غ",COLUMN($A$5:$P$5))),COLUMNS($A$7:D329)))),"")</f>
        <v/>
      </c>
      <c r="U329" s="94" t="str">
        <f t="array" ref="U329">IFERROR(IF($O329=0,"",INDEX($A$5:$P$5,SMALL(IF(--($A329:$P329&lt;$A$6:$P$6),COLUMN($A$5:$P$5),IF($A329:$P329="غ",COLUMN($A$5:$P$5))),COLUMNS($A$7:E329)))),"")</f>
        <v/>
      </c>
      <c r="V329" s="94" t="str">
        <f t="array" ref="V329">IFERROR(IF($O329=0,"",INDEX($A$5:$P$5,SMALL(IF(--($A329:$P329&lt;$A$6:$P$6),COLUMN($A$5:$P$5),IF($A329:$P329="غ",COLUMN($A$5:$P$5))),COLUMNS($A$7:F329)))),"")</f>
        <v/>
      </c>
      <c r="W329" s="94" t="str">
        <f t="array" ref="W329">IFERROR(IF($O329=0,"",INDEX($A$5:$P$5,SMALL(IF(--($A329:$P329&lt;$A$6:$P$6),COLUMN($A$5:$P$5),IF($A329:$P329="غ",COLUMN($A$5:$P$5))),COLUMNS($A$7:G329)))),"")</f>
        <v/>
      </c>
      <c r="X329" s="94" t="str">
        <f t="array" ref="X329">IFERROR(IF($O329=0,"",INDEX($A$5:$P$5,SMALL(IF(--($A329:$P329&lt;$A$6:$P$6),COLUMN($A$5:$P$5),IF($A329:$P329="غ",COLUMN($A$5:$P$5))),COLUMNS($A$7:H329)))),"")</f>
        <v/>
      </c>
      <c r="Y329" s="94" t="str">
        <f t="array" ref="Y329">IFERROR(IF($O329=0,"",INDEX($A$5:$P$5,SMALL(IF(--($A329:$P329&lt;$A$6:$P$6),COLUMN($A$5:$P$5),IF($A329:$P329="غ",COLUMN($A$5:$P$5))),COLUMNS($A$7:I329)))),"")</f>
        <v/>
      </c>
      <c r="Z329" s="94" t="str">
        <f t="array" ref="Z329">IFERROR(IF($O329=0,"",INDEX($A$5:$P$5,SMALL(IF(--($A329:$P329&lt;$A$6:$P$6),COLUMN($A$5:$P$5),IF($A329:$P329="غ",COLUMN($A$5:$P$5))),COLUMNS($A$7:J329)))),"")</f>
        <v/>
      </c>
      <c r="AA329" s="94" t="str">
        <f t="array" ref="AA329">IFERROR(IF($O329=0,"",INDEX($A$5:$P$5,SMALL(IF(--($A329:$P329&lt;$A$6:$P$6),COLUMN($A$5:$P$5),IF($A329:$P329="غ",COLUMN($A$5:$P$5))),COLUMNS($A$7:K329)))),"")</f>
        <v/>
      </c>
      <c r="AB329" s="94" t="str">
        <f t="array" ref="AB329">IFERROR(IF($O329=0,"",INDEX($A$5:$P$5,SMALL(IF(--($A329:$P329&lt;$A$6:$P$6),COLUMN($A$5:$P$5),IF($A329:$P329="غ",COLUMN($A$5:$P$5))),COLUMNS($A$7:L329)))),"")</f>
        <v/>
      </c>
      <c r="AC329" s="94" t="str">
        <f t="array" ref="AC329">IFERROR(IF($O329=0,"",INDEX($A$5:$P$5,SMALL(IF(--($A329:$P329&lt;$A$6:$P$6),COLUMN($A$5:$P$5),IF($A329:$P329="غ",COLUMN($A$5:$P$5))),COLUMNS($A$7:M329)))),"")</f>
        <v/>
      </c>
      <c r="AD329" s="94" t="str">
        <f t="array" ref="AD329">IFERROR(IF($O329=0,"",INDEX($A$5:$P$5,SMALL(IF(--($A329:$P329&lt;$A$6:$P$6),COLUMN($A$5:$P$5),IF($A329:$P329="غ",COLUMN($A$5:$P$5))),COLUMNS($A$7:N329)))),"")</f>
        <v/>
      </c>
      <c r="AE329" s="94" t="str">
        <f t="array" ref="AE329">IFERROR(IF($O329=0,"",INDEX($A$5:$P$5,SMALL(IF(--($A329:$P329&lt;$A$6:$P$6),COLUMN($A$5:$P$5),IF($A329:$P329="غ",COLUMN($A$5:$P$5))),COLUMNS($A$7:O329)))),"")</f>
        <v/>
      </c>
    </row>
    <row r="330" spans="1:31">
      <c r="A330" s="98">
        <f>ورقة1!P332</f>
        <v>0</v>
      </c>
      <c r="B330" s="98">
        <f>ورقة1!R332</f>
        <v>0</v>
      </c>
      <c r="C330" s="98">
        <f>ورقة1!T332</f>
        <v>0</v>
      </c>
      <c r="D330" s="98">
        <f>ورقة1!V332</f>
        <v>0</v>
      </c>
      <c r="E330" s="98">
        <f>ورقة1!X332</f>
        <v>0</v>
      </c>
      <c r="F330" s="98">
        <f>ورقة1!AA332</f>
        <v>0</v>
      </c>
      <c r="G330" s="98">
        <f>ورقة1!AD332</f>
        <v>0</v>
      </c>
      <c r="H330" s="98">
        <f>ورقة1!AG332</f>
        <v>0</v>
      </c>
      <c r="I330" s="98">
        <f>ورقة1!AJ332</f>
        <v>0</v>
      </c>
      <c r="J330" s="98">
        <f>ورقة1!AM332</f>
        <v>0</v>
      </c>
      <c r="K330" s="98">
        <f>ورقة1!AP332</f>
        <v>0</v>
      </c>
      <c r="L330" s="98">
        <f>ورقة1!AS332</f>
        <v>0</v>
      </c>
      <c r="M330" s="98">
        <f>ورقة1!AV332</f>
        <v>0</v>
      </c>
      <c r="N330" s="98">
        <f>ورقة1!AX332</f>
        <v>0</v>
      </c>
      <c r="O330" s="98">
        <f>ورقة1!AZ332</f>
        <v>0</v>
      </c>
      <c r="P330" s="98">
        <f>ورقة1!BA332</f>
        <v>0</v>
      </c>
      <c r="Q330" s="94" t="str">
        <f t="array" ref="Q330">IFERROR(IF($O330=0,"",INDEX($A$5:$P$5,SMALL(IF(--($A330:$P330&lt;$A$6:$P$6),COLUMN($A$5:$P$5),IF($A330:$P330="غ",COLUMN($A$5:$P$5))),COLUMNS($A$7:A330)))),"")</f>
        <v/>
      </c>
      <c r="R330" s="94" t="str">
        <f t="array" ref="R330">IFERROR(IF($O330=0,"",INDEX($A$5:$P$5,SMALL(IF(--($A330:$P330&lt;$A$6:$P$6),COLUMN($A$5:$P$5),IF($A330:$P330="غ",COLUMN($A$5:$P$5))),COLUMNS($A$7:B330)))),"")</f>
        <v/>
      </c>
      <c r="S330" s="94" t="str">
        <f t="array" ref="S330">IFERROR(IF($O330=0,"",INDEX($A$5:$P$5,SMALL(IF(--($A330:$P330&lt;$A$6:$P$6),COLUMN($A$5:$P$5),IF($A330:$P330="غ",COLUMN($A$5:$P$5))),COLUMNS($A$7:C330)))),"")</f>
        <v/>
      </c>
      <c r="T330" s="94" t="str">
        <f t="array" ref="T330">IFERROR(IF($O330=0,"",INDEX($A$5:$P$5,SMALL(IF(--($A330:$P330&lt;$A$6:$P$6),COLUMN($A$5:$P$5),IF($A330:$P330="غ",COLUMN($A$5:$P$5))),COLUMNS($A$7:D330)))),"")</f>
        <v/>
      </c>
      <c r="U330" s="94" t="str">
        <f t="array" ref="U330">IFERROR(IF($O330=0,"",INDEX($A$5:$P$5,SMALL(IF(--($A330:$P330&lt;$A$6:$P$6),COLUMN($A$5:$P$5),IF($A330:$P330="غ",COLUMN($A$5:$P$5))),COLUMNS($A$7:E330)))),"")</f>
        <v/>
      </c>
      <c r="V330" s="94" t="str">
        <f t="array" ref="V330">IFERROR(IF($O330=0,"",INDEX($A$5:$P$5,SMALL(IF(--($A330:$P330&lt;$A$6:$P$6),COLUMN($A$5:$P$5),IF($A330:$P330="غ",COLUMN($A$5:$P$5))),COLUMNS($A$7:F330)))),"")</f>
        <v/>
      </c>
      <c r="W330" s="94" t="str">
        <f t="array" ref="W330">IFERROR(IF($O330=0,"",INDEX($A$5:$P$5,SMALL(IF(--($A330:$P330&lt;$A$6:$P$6),COLUMN($A$5:$P$5),IF($A330:$P330="غ",COLUMN($A$5:$P$5))),COLUMNS($A$7:G330)))),"")</f>
        <v/>
      </c>
      <c r="X330" s="94" t="str">
        <f t="array" ref="X330">IFERROR(IF($O330=0,"",INDEX($A$5:$P$5,SMALL(IF(--($A330:$P330&lt;$A$6:$P$6),COLUMN($A$5:$P$5),IF($A330:$P330="غ",COLUMN($A$5:$P$5))),COLUMNS($A$7:H330)))),"")</f>
        <v/>
      </c>
      <c r="Y330" s="94" t="str">
        <f t="array" ref="Y330">IFERROR(IF($O330=0,"",INDEX($A$5:$P$5,SMALL(IF(--($A330:$P330&lt;$A$6:$P$6),COLUMN($A$5:$P$5),IF($A330:$P330="غ",COLUMN($A$5:$P$5))),COLUMNS($A$7:I330)))),"")</f>
        <v/>
      </c>
      <c r="Z330" s="94" t="str">
        <f t="array" ref="Z330">IFERROR(IF($O330=0,"",INDEX($A$5:$P$5,SMALL(IF(--($A330:$P330&lt;$A$6:$P$6),COLUMN($A$5:$P$5),IF($A330:$P330="غ",COLUMN($A$5:$P$5))),COLUMNS($A$7:J330)))),"")</f>
        <v/>
      </c>
      <c r="AA330" s="94" t="str">
        <f t="array" ref="AA330">IFERROR(IF($O330=0,"",INDEX($A$5:$P$5,SMALL(IF(--($A330:$P330&lt;$A$6:$P$6),COLUMN($A$5:$P$5),IF($A330:$P330="غ",COLUMN($A$5:$P$5))),COLUMNS($A$7:K330)))),"")</f>
        <v/>
      </c>
      <c r="AB330" s="94" t="str">
        <f t="array" ref="AB330">IFERROR(IF($O330=0,"",INDEX($A$5:$P$5,SMALL(IF(--($A330:$P330&lt;$A$6:$P$6),COLUMN($A$5:$P$5),IF($A330:$P330="غ",COLUMN($A$5:$P$5))),COLUMNS($A$7:L330)))),"")</f>
        <v/>
      </c>
      <c r="AC330" s="94" t="str">
        <f t="array" ref="AC330">IFERROR(IF($O330=0,"",INDEX($A$5:$P$5,SMALL(IF(--($A330:$P330&lt;$A$6:$P$6),COLUMN($A$5:$P$5),IF($A330:$P330="غ",COLUMN($A$5:$P$5))),COLUMNS($A$7:M330)))),"")</f>
        <v/>
      </c>
      <c r="AD330" s="94" t="str">
        <f t="array" ref="AD330">IFERROR(IF($O330=0,"",INDEX($A$5:$P$5,SMALL(IF(--($A330:$P330&lt;$A$6:$P$6),COLUMN($A$5:$P$5),IF($A330:$P330="غ",COLUMN($A$5:$P$5))),COLUMNS($A$7:N330)))),"")</f>
        <v/>
      </c>
      <c r="AE330" s="94" t="str">
        <f t="array" ref="AE330">IFERROR(IF($O330=0,"",INDEX($A$5:$P$5,SMALL(IF(--($A330:$P330&lt;$A$6:$P$6),COLUMN($A$5:$P$5),IF($A330:$P330="غ",COLUMN($A$5:$P$5))),COLUMNS($A$7:O330)))),"")</f>
        <v/>
      </c>
    </row>
    <row r="331" spans="1:31">
      <c r="A331" s="98">
        <f>ورقة1!P333</f>
        <v>0</v>
      </c>
      <c r="B331" s="98">
        <f>ورقة1!R333</f>
        <v>0</v>
      </c>
      <c r="C331" s="98">
        <f>ورقة1!T333</f>
        <v>0</v>
      </c>
      <c r="D331" s="98">
        <f>ورقة1!V333</f>
        <v>0</v>
      </c>
      <c r="E331" s="98">
        <f>ورقة1!X333</f>
        <v>0</v>
      </c>
      <c r="F331" s="98">
        <f>ورقة1!AA333</f>
        <v>0</v>
      </c>
      <c r="G331" s="98">
        <f>ورقة1!AD333</f>
        <v>0</v>
      </c>
      <c r="H331" s="98">
        <f>ورقة1!AG333</f>
        <v>0</v>
      </c>
      <c r="I331" s="98">
        <f>ورقة1!AJ333</f>
        <v>0</v>
      </c>
      <c r="J331" s="98">
        <f>ورقة1!AM333</f>
        <v>0</v>
      </c>
      <c r="K331" s="98">
        <f>ورقة1!AP333</f>
        <v>0</v>
      </c>
      <c r="L331" s="98">
        <f>ورقة1!AS333</f>
        <v>0</v>
      </c>
      <c r="M331" s="98">
        <f>ورقة1!AV333</f>
        <v>0</v>
      </c>
      <c r="N331" s="98">
        <f>ورقة1!AX333</f>
        <v>0</v>
      </c>
      <c r="O331" s="98">
        <f>ورقة1!AZ333</f>
        <v>0</v>
      </c>
      <c r="P331" s="98">
        <f>ورقة1!BA333</f>
        <v>0</v>
      </c>
      <c r="Q331" s="94" t="str">
        <f t="array" ref="Q331">IFERROR(IF($O331=0,"",INDEX($A$5:$P$5,SMALL(IF(--($A331:$P331&lt;$A$6:$P$6),COLUMN($A$5:$P$5),IF($A331:$P331="غ",COLUMN($A$5:$P$5))),COLUMNS($A$7:A331)))),"")</f>
        <v/>
      </c>
      <c r="R331" s="94" t="str">
        <f t="array" ref="R331">IFERROR(IF($O331=0,"",INDEX($A$5:$P$5,SMALL(IF(--($A331:$P331&lt;$A$6:$P$6),COLUMN($A$5:$P$5),IF($A331:$P331="غ",COLUMN($A$5:$P$5))),COLUMNS($A$7:B331)))),"")</f>
        <v/>
      </c>
      <c r="S331" s="94" t="str">
        <f t="array" ref="S331">IFERROR(IF($O331=0,"",INDEX($A$5:$P$5,SMALL(IF(--($A331:$P331&lt;$A$6:$P$6),COLUMN($A$5:$P$5),IF($A331:$P331="غ",COLUMN($A$5:$P$5))),COLUMNS($A$7:C331)))),"")</f>
        <v/>
      </c>
      <c r="T331" s="94" t="str">
        <f t="array" ref="T331">IFERROR(IF($O331=0,"",INDEX($A$5:$P$5,SMALL(IF(--($A331:$P331&lt;$A$6:$P$6),COLUMN($A$5:$P$5),IF($A331:$P331="غ",COLUMN($A$5:$P$5))),COLUMNS($A$7:D331)))),"")</f>
        <v/>
      </c>
      <c r="U331" s="94" t="str">
        <f t="array" ref="U331">IFERROR(IF($O331=0,"",INDEX($A$5:$P$5,SMALL(IF(--($A331:$P331&lt;$A$6:$P$6),COLUMN($A$5:$P$5),IF($A331:$P331="غ",COLUMN($A$5:$P$5))),COLUMNS($A$7:E331)))),"")</f>
        <v/>
      </c>
      <c r="V331" s="94" t="str">
        <f t="array" ref="V331">IFERROR(IF($O331=0,"",INDEX($A$5:$P$5,SMALL(IF(--($A331:$P331&lt;$A$6:$P$6),COLUMN($A$5:$P$5),IF($A331:$P331="غ",COLUMN($A$5:$P$5))),COLUMNS($A$7:F331)))),"")</f>
        <v/>
      </c>
      <c r="W331" s="94" t="str">
        <f t="array" ref="W331">IFERROR(IF($O331=0,"",INDEX($A$5:$P$5,SMALL(IF(--($A331:$P331&lt;$A$6:$P$6),COLUMN($A$5:$P$5),IF($A331:$P331="غ",COLUMN($A$5:$P$5))),COLUMNS($A$7:G331)))),"")</f>
        <v/>
      </c>
      <c r="X331" s="94" t="str">
        <f t="array" ref="X331">IFERROR(IF($O331=0,"",INDEX($A$5:$P$5,SMALL(IF(--($A331:$P331&lt;$A$6:$P$6),COLUMN($A$5:$P$5),IF($A331:$P331="غ",COLUMN($A$5:$P$5))),COLUMNS($A$7:H331)))),"")</f>
        <v/>
      </c>
      <c r="Y331" s="94" t="str">
        <f t="array" ref="Y331">IFERROR(IF($O331=0,"",INDEX($A$5:$P$5,SMALL(IF(--($A331:$P331&lt;$A$6:$P$6),COLUMN($A$5:$P$5),IF($A331:$P331="غ",COLUMN($A$5:$P$5))),COLUMNS($A$7:I331)))),"")</f>
        <v/>
      </c>
      <c r="Z331" s="94" t="str">
        <f t="array" ref="Z331">IFERROR(IF($O331=0,"",INDEX($A$5:$P$5,SMALL(IF(--($A331:$P331&lt;$A$6:$P$6),COLUMN($A$5:$P$5),IF($A331:$P331="غ",COLUMN($A$5:$P$5))),COLUMNS($A$7:J331)))),"")</f>
        <v/>
      </c>
      <c r="AA331" s="94" t="str">
        <f t="array" ref="AA331">IFERROR(IF($O331=0,"",INDEX($A$5:$P$5,SMALL(IF(--($A331:$P331&lt;$A$6:$P$6),COLUMN($A$5:$P$5),IF($A331:$P331="غ",COLUMN($A$5:$P$5))),COLUMNS($A$7:K331)))),"")</f>
        <v/>
      </c>
      <c r="AB331" s="94" t="str">
        <f t="array" ref="AB331">IFERROR(IF($O331=0,"",INDEX($A$5:$P$5,SMALL(IF(--($A331:$P331&lt;$A$6:$P$6),COLUMN($A$5:$P$5),IF($A331:$P331="غ",COLUMN($A$5:$P$5))),COLUMNS($A$7:L331)))),"")</f>
        <v/>
      </c>
      <c r="AC331" s="94" t="str">
        <f t="array" ref="AC331">IFERROR(IF($O331=0,"",INDEX($A$5:$P$5,SMALL(IF(--($A331:$P331&lt;$A$6:$P$6),COLUMN($A$5:$P$5),IF($A331:$P331="غ",COLUMN($A$5:$P$5))),COLUMNS($A$7:M331)))),"")</f>
        <v/>
      </c>
      <c r="AD331" s="94" t="str">
        <f t="array" ref="AD331">IFERROR(IF($O331=0,"",INDEX($A$5:$P$5,SMALL(IF(--($A331:$P331&lt;$A$6:$P$6),COLUMN($A$5:$P$5),IF($A331:$P331="غ",COLUMN($A$5:$P$5))),COLUMNS($A$7:N331)))),"")</f>
        <v/>
      </c>
      <c r="AE331" s="94" t="str">
        <f t="array" ref="AE331">IFERROR(IF($O331=0,"",INDEX($A$5:$P$5,SMALL(IF(--($A331:$P331&lt;$A$6:$P$6),COLUMN($A$5:$P$5),IF($A331:$P331="غ",COLUMN($A$5:$P$5))),COLUMNS($A$7:O331)))),"")</f>
        <v/>
      </c>
    </row>
    <row r="332" spans="1:31">
      <c r="A332" s="98">
        <f>ورقة1!P334</f>
        <v>0</v>
      </c>
      <c r="B332" s="98">
        <f>ورقة1!R334</f>
        <v>0</v>
      </c>
      <c r="C332" s="98">
        <f>ورقة1!T334</f>
        <v>0</v>
      </c>
      <c r="D332" s="98">
        <f>ورقة1!V334</f>
        <v>0</v>
      </c>
      <c r="E332" s="98">
        <f>ورقة1!X334</f>
        <v>0</v>
      </c>
      <c r="F332" s="98">
        <f>ورقة1!AA334</f>
        <v>0</v>
      </c>
      <c r="G332" s="98">
        <f>ورقة1!AD334</f>
        <v>0</v>
      </c>
      <c r="H332" s="98">
        <f>ورقة1!AG334</f>
        <v>0</v>
      </c>
      <c r="I332" s="98">
        <f>ورقة1!AJ334</f>
        <v>0</v>
      </c>
      <c r="J332" s="98">
        <f>ورقة1!AM334</f>
        <v>0</v>
      </c>
      <c r="K332" s="98">
        <f>ورقة1!AP334</f>
        <v>0</v>
      </c>
      <c r="L332" s="98">
        <f>ورقة1!AS334</f>
        <v>0</v>
      </c>
      <c r="M332" s="98">
        <f>ورقة1!AV334</f>
        <v>0</v>
      </c>
      <c r="N332" s="98">
        <f>ورقة1!AX334</f>
        <v>0</v>
      </c>
      <c r="O332" s="98">
        <f>ورقة1!AZ334</f>
        <v>0</v>
      </c>
      <c r="P332" s="98">
        <f>ورقة1!BA334</f>
        <v>0</v>
      </c>
      <c r="Q332" s="94" t="str">
        <f t="array" ref="Q332">IFERROR(IF($O332=0,"",INDEX($A$5:$P$5,SMALL(IF(--($A332:$P332&lt;$A$6:$P$6),COLUMN($A$5:$P$5),IF($A332:$P332="غ",COLUMN($A$5:$P$5))),COLUMNS($A$7:A332)))),"")</f>
        <v/>
      </c>
      <c r="R332" s="94" t="str">
        <f t="array" ref="R332">IFERROR(IF($O332=0,"",INDEX($A$5:$P$5,SMALL(IF(--($A332:$P332&lt;$A$6:$P$6),COLUMN($A$5:$P$5),IF($A332:$P332="غ",COLUMN($A$5:$P$5))),COLUMNS($A$7:B332)))),"")</f>
        <v/>
      </c>
      <c r="S332" s="94" t="str">
        <f t="array" ref="S332">IFERROR(IF($O332=0,"",INDEX($A$5:$P$5,SMALL(IF(--($A332:$P332&lt;$A$6:$P$6),COLUMN($A$5:$P$5),IF($A332:$P332="غ",COLUMN($A$5:$P$5))),COLUMNS($A$7:C332)))),"")</f>
        <v/>
      </c>
      <c r="T332" s="94" t="str">
        <f t="array" ref="T332">IFERROR(IF($O332=0,"",INDEX($A$5:$P$5,SMALL(IF(--($A332:$P332&lt;$A$6:$P$6),COLUMN($A$5:$P$5),IF($A332:$P332="غ",COLUMN($A$5:$P$5))),COLUMNS($A$7:D332)))),"")</f>
        <v/>
      </c>
      <c r="U332" s="94" t="str">
        <f t="array" ref="U332">IFERROR(IF($O332=0,"",INDEX($A$5:$P$5,SMALL(IF(--($A332:$P332&lt;$A$6:$P$6),COLUMN($A$5:$P$5),IF($A332:$P332="غ",COLUMN($A$5:$P$5))),COLUMNS($A$7:E332)))),"")</f>
        <v/>
      </c>
      <c r="V332" s="94" t="str">
        <f t="array" ref="V332">IFERROR(IF($O332=0,"",INDEX($A$5:$P$5,SMALL(IF(--($A332:$P332&lt;$A$6:$P$6),COLUMN($A$5:$P$5),IF($A332:$P332="غ",COLUMN($A$5:$P$5))),COLUMNS($A$7:F332)))),"")</f>
        <v/>
      </c>
      <c r="W332" s="94" t="str">
        <f t="array" ref="W332">IFERROR(IF($O332=0,"",INDEX($A$5:$P$5,SMALL(IF(--($A332:$P332&lt;$A$6:$P$6),COLUMN($A$5:$P$5),IF($A332:$P332="غ",COLUMN($A$5:$P$5))),COLUMNS($A$7:G332)))),"")</f>
        <v/>
      </c>
      <c r="X332" s="94" t="str">
        <f t="array" ref="X332">IFERROR(IF($O332=0,"",INDEX($A$5:$P$5,SMALL(IF(--($A332:$P332&lt;$A$6:$P$6),COLUMN($A$5:$P$5),IF($A332:$P332="غ",COLUMN($A$5:$P$5))),COLUMNS($A$7:H332)))),"")</f>
        <v/>
      </c>
      <c r="Y332" s="94" t="str">
        <f t="array" ref="Y332">IFERROR(IF($O332=0,"",INDEX($A$5:$P$5,SMALL(IF(--($A332:$P332&lt;$A$6:$P$6),COLUMN($A$5:$P$5),IF($A332:$P332="غ",COLUMN($A$5:$P$5))),COLUMNS($A$7:I332)))),"")</f>
        <v/>
      </c>
      <c r="Z332" s="94" t="str">
        <f t="array" ref="Z332">IFERROR(IF($O332=0,"",INDEX($A$5:$P$5,SMALL(IF(--($A332:$P332&lt;$A$6:$P$6),COLUMN($A$5:$P$5),IF($A332:$P332="غ",COLUMN($A$5:$P$5))),COLUMNS($A$7:J332)))),"")</f>
        <v/>
      </c>
      <c r="AA332" s="94" t="str">
        <f t="array" ref="AA332">IFERROR(IF($O332=0,"",INDEX($A$5:$P$5,SMALL(IF(--($A332:$P332&lt;$A$6:$P$6),COLUMN($A$5:$P$5),IF($A332:$P332="غ",COLUMN($A$5:$P$5))),COLUMNS($A$7:K332)))),"")</f>
        <v/>
      </c>
      <c r="AB332" s="94" t="str">
        <f t="array" ref="AB332">IFERROR(IF($O332=0,"",INDEX($A$5:$P$5,SMALL(IF(--($A332:$P332&lt;$A$6:$P$6),COLUMN($A$5:$P$5),IF($A332:$P332="غ",COLUMN($A$5:$P$5))),COLUMNS($A$7:L332)))),"")</f>
        <v/>
      </c>
      <c r="AC332" s="94" t="str">
        <f t="array" ref="AC332">IFERROR(IF($O332=0,"",INDEX($A$5:$P$5,SMALL(IF(--($A332:$P332&lt;$A$6:$P$6),COLUMN($A$5:$P$5),IF($A332:$P332="غ",COLUMN($A$5:$P$5))),COLUMNS($A$7:M332)))),"")</f>
        <v/>
      </c>
      <c r="AD332" s="94" t="str">
        <f t="array" ref="AD332">IFERROR(IF($O332=0,"",INDEX($A$5:$P$5,SMALL(IF(--($A332:$P332&lt;$A$6:$P$6),COLUMN($A$5:$P$5),IF($A332:$P332="غ",COLUMN($A$5:$P$5))),COLUMNS($A$7:N332)))),"")</f>
        <v/>
      </c>
      <c r="AE332" s="94" t="str">
        <f t="array" ref="AE332">IFERROR(IF($O332=0,"",INDEX($A$5:$P$5,SMALL(IF(--($A332:$P332&lt;$A$6:$P$6),COLUMN($A$5:$P$5),IF($A332:$P332="غ",COLUMN($A$5:$P$5))),COLUMNS($A$7:O332)))),"")</f>
        <v/>
      </c>
    </row>
    <row r="333" spans="1:31">
      <c r="A333" s="98">
        <f>ورقة1!P335</f>
        <v>0</v>
      </c>
      <c r="B333" s="98">
        <f>ورقة1!R335</f>
        <v>0</v>
      </c>
      <c r="C333" s="98">
        <f>ورقة1!T335</f>
        <v>0</v>
      </c>
      <c r="D333" s="98">
        <f>ورقة1!V335</f>
        <v>0</v>
      </c>
      <c r="E333" s="98">
        <f>ورقة1!X335</f>
        <v>0</v>
      </c>
      <c r="F333" s="98">
        <f>ورقة1!AA335</f>
        <v>0</v>
      </c>
      <c r="G333" s="98">
        <f>ورقة1!AD335</f>
        <v>0</v>
      </c>
      <c r="H333" s="98">
        <f>ورقة1!AG335</f>
        <v>0</v>
      </c>
      <c r="I333" s="98">
        <f>ورقة1!AJ335</f>
        <v>0</v>
      </c>
      <c r="J333" s="98">
        <f>ورقة1!AM335</f>
        <v>0</v>
      </c>
      <c r="K333" s="98">
        <f>ورقة1!AP335</f>
        <v>0</v>
      </c>
      <c r="L333" s="98">
        <f>ورقة1!AS335</f>
        <v>0</v>
      </c>
      <c r="M333" s="98">
        <f>ورقة1!AV335</f>
        <v>0</v>
      </c>
      <c r="N333" s="98">
        <f>ورقة1!AX335</f>
        <v>0</v>
      </c>
      <c r="O333" s="98">
        <f>ورقة1!AZ335</f>
        <v>0</v>
      </c>
      <c r="P333" s="98">
        <f>ورقة1!BA335</f>
        <v>0</v>
      </c>
      <c r="Q333" s="94" t="str">
        <f t="array" ref="Q333">IFERROR(IF($O333=0,"",INDEX($A$5:$P$5,SMALL(IF(--($A333:$P333&lt;$A$6:$P$6),COLUMN($A$5:$P$5),IF($A333:$P333="غ",COLUMN($A$5:$P$5))),COLUMNS($A$7:A333)))),"")</f>
        <v/>
      </c>
      <c r="R333" s="94" t="str">
        <f t="array" ref="R333">IFERROR(IF($O333=0,"",INDEX($A$5:$P$5,SMALL(IF(--($A333:$P333&lt;$A$6:$P$6),COLUMN($A$5:$P$5),IF($A333:$P333="غ",COLUMN($A$5:$P$5))),COLUMNS($A$7:B333)))),"")</f>
        <v/>
      </c>
      <c r="S333" s="94" t="str">
        <f t="array" ref="S333">IFERROR(IF($O333=0,"",INDEX($A$5:$P$5,SMALL(IF(--($A333:$P333&lt;$A$6:$P$6),COLUMN($A$5:$P$5),IF($A333:$P333="غ",COLUMN($A$5:$P$5))),COLUMNS($A$7:C333)))),"")</f>
        <v/>
      </c>
      <c r="T333" s="94" t="str">
        <f t="array" ref="T333">IFERROR(IF($O333=0,"",INDEX($A$5:$P$5,SMALL(IF(--($A333:$P333&lt;$A$6:$P$6),COLUMN($A$5:$P$5),IF($A333:$P333="غ",COLUMN($A$5:$P$5))),COLUMNS($A$7:D333)))),"")</f>
        <v/>
      </c>
      <c r="U333" s="94" t="str">
        <f t="array" ref="U333">IFERROR(IF($O333=0,"",INDEX($A$5:$P$5,SMALL(IF(--($A333:$P333&lt;$A$6:$P$6),COLUMN($A$5:$P$5),IF($A333:$P333="غ",COLUMN($A$5:$P$5))),COLUMNS($A$7:E333)))),"")</f>
        <v/>
      </c>
      <c r="V333" s="94" t="str">
        <f t="array" ref="V333">IFERROR(IF($O333=0,"",INDEX($A$5:$P$5,SMALL(IF(--($A333:$P333&lt;$A$6:$P$6),COLUMN($A$5:$P$5),IF($A333:$P333="غ",COLUMN($A$5:$P$5))),COLUMNS($A$7:F333)))),"")</f>
        <v/>
      </c>
      <c r="W333" s="94" t="str">
        <f t="array" ref="W333">IFERROR(IF($O333=0,"",INDEX($A$5:$P$5,SMALL(IF(--($A333:$P333&lt;$A$6:$P$6),COLUMN($A$5:$P$5),IF($A333:$P333="غ",COLUMN($A$5:$P$5))),COLUMNS($A$7:G333)))),"")</f>
        <v/>
      </c>
      <c r="X333" s="94" t="str">
        <f t="array" ref="X333">IFERROR(IF($O333=0,"",INDEX($A$5:$P$5,SMALL(IF(--($A333:$P333&lt;$A$6:$P$6),COLUMN($A$5:$P$5),IF($A333:$P333="غ",COLUMN($A$5:$P$5))),COLUMNS($A$7:H333)))),"")</f>
        <v/>
      </c>
      <c r="Y333" s="94" t="str">
        <f t="array" ref="Y333">IFERROR(IF($O333=0,"",INDEX($A$5:$P$5,SMALL(IF(--($A333:$P333&lt;$A$6:$P$6),COLUMN($A$5:$P$5),IF($A333:$P333="غ",COLUMN($A$5:$P$5))),COLUMNS($A$7:I333)))),"")</f>
        <v/>
      </c>
      <c r="Z333" s="94" t="str">
        <f t="array" ref="Z333">IFERROR(IF($O333=0,"",INDEX($A$5:$P$5,SMALL(IF(--($A333:$P333&lt;$A$6:$P$6),COLUMN($A$5:$P$5),IF($A333:$P333="غ",COLUMN($A$5:$P$5))),COLUMNS($A$7:J333)))),"")</f>
        <v/>
      </c>
      <c r="AA333" s="94" t="str">
        <f t="array" ref="AA333">IFERROR(IF($O333=0,"",INDEX($A$5:$P$5,SMALL(IF(--($A333:$P333&lt;$A$6:$P$6),COLUMN($A$5:$P$5),IF($A333:$P333="غ",COLUMN($A$5:$P$5))),COLUMNS($A$7:K333)))),"")</f>
        <v/>
      </c>
      <c r="AB333" s="94" t="str">
        <f t="array" ref="AB333">IFERROR(IF($O333=0,"",INDEX($A$5:$P$5,SMALL(IF(--($A333:$P333&lt;$A$6:$P$6),COLUMN($A$5:$P$5),IF($A333:$P333="غ",COLUMN($A$5:$P$5))),COLUMNS($A$7:L333)))),"")</f>
        <v/>
      </c>
      <c r="AC333" s="94" t="str">
        <f t="array" ref="AC333">IFERROR(IF($O333=0,"",INDEX($A$5:$P$5,SMALL(IF(--($A333:$P333&lt;$A$6:$P$6),COLUMN($A$5:$P$5),IF($A333:$P333="غ",COLUMN($A$5:$P$5))),COLUMNS($A$7:M333)))),"")</f>
        <v/>
      </c>
      <c r="AD333" s="94" t="str">
        <f t="array" ref="AD333">IFERROR(IF($O333=0,"",INDEX($A$5:$P$5,SMALL(IF(--($A333:$P333&lt;$A$6:$P$6),COLUMN($A$5:$P$5),IF($A333:$P333="غ",COLUMN($A$5:$P$5))),COLUMNS($A$7:N333)))),"")</f>
        <v/>
      </c>
      <c r="AE333" s="94" t="str">
        <f t="array" ref="AE333">IFERROR(IF($O333=0,"",INDEX($A$5:$P$5,SMALL(IF(--($A333:$P333&lt;$A$6:$P$6),COLUMN($A$5:$P$5),IF($A333:$P333="غ",COLUMN($A$5:$P$5))),COLUMNS($A$7:O333)))),"")</f>
        <v/>
      </c>
    </row>
    <row r="334" spans="1:31">
      <c r="A334" s="98">
        <f>ورقة1!P336</f>
        <v>0</v>
      </c>
      <c r="B334" s="98">
        <f>ورقة1!R336</f>
        <v>0</v>
      </c>
      <c r="C334" s="98">
        <f>ورقة1!T336</f>
        <v>0</v>
      </c>
      <c r="D334" s="98">
        <f>ورقة1!V336</f>
        <v>0</v>
      </c>
      <c r="E334" s="98">
        <f>ورقة1!X336</f>
        <v>0</v>
      </c>
      <c r="F334" s="98">
        <f>ورقة1!AA336</f>
        <v>0</v>
      </c>
      <c r="G334" s="98">
        <f>ورقة1!AD336</f>
        <v>0</v>
      </c>
      <c r="H334" s="98">
        <f>ورقة1!AG336</f>
        <v>0</v>
      </c>
      <c r="I334" s="98">
        <f>ورقة1!AJ336</f>
        <v>0</v>
      </c>
      <c r="J334" s="98">
        <f>ورقة1!AM336</f>
        <v>0</v>
      </c>
      <c r="K334" s="98">
        <f>ورقة1!AP336</f>
        <v>0</v>
      </c>
      <c r="L334" s="98">
        <f>ورقة1!AS336</f>
        <v>0</v>
      </c>
      <c r="M334" s="98">
        <f>ورقة1!AV336</f>
        <v>0</v>
      </c>
      <c r="N334" s="98">
        <f>ورقة1!AX336</f>
        <v>0</v>
      </c>
      <c r="O334" s="98">
        <f>ورقة1!AZ336</f>
        <v>0</v>
      </c>
      <c r="P334" s="98">
        <f>ورقة1!BA336</f>
        <v>0</v>
      </c>
      <c r="Q334" s="94" t="str">
        <f t="array" ref="Q334">IFERROR(IF($O334=0,"",INDEX($A$5:$P$5,SMALL(IF(--($A334:$P334&lt;$A$6:$P$6),COLUMN($A$5:$P$5),IF($A334:$P334="غ",COLUMN($A$5:$P$5))),COLUMNS($A$7:A334)))),"")</f>
        <v/>
      </c>
      <c r="R334" s="94" t="str">
        <f t="array" ref="R334">IFERROR(IF($O334=0,"",INDEX($A$5:$P$5,SMALL(IF(--($A334:$P334&lt;$A$6:$P$6),COLUMN($A$5:$P$5),IF($A334:$P334="غ",COLUMN($A$5:$P$5))),COLUMNS($A$7:B334)))),"")</f>
        <v/>
      </c>
      <c r="S334" s="94" t="str">
        <f t="array" ref="S334">IFERROR(IF($O334=0,"",INDEX($A$5:$P$5,SMALL(IF(--($A334:$P334&lt;$A$6:$P$6),COLUMN($A$5:$P$5),IF($A334:$P334="غ",COLUMN($A$5:$P$5))),COLUMNS($A$7:C334)))),"")</f>
        <v/>
      </c>
      <c r="T334" s="94" t="str">
        <f t="array" ref="T334">IFERROR(IF($O334=0,"",INDEX($A$5:$P$5,SMALL(IF(--($A334:$P334&lt;$A$6:$P$6),COLUMN($A$5:$P$5),IF($A334:$P334="غ",COLUMN($A$5:$P$5))),COLUMNS($A$7:D334)))),"")</f>
        <v/>
      </c>
      <c r="U334" s="94" t="str">
        <f t="array" ref="U334">IFERROR(IF($O334=0,"",INDEX($A$5:$P$5,SMALL(IF(--($A334:$P334&lt;$A$6:$P$6),COLUMN($A$5:$P$5),IF($A334:$P334="غ",COLUMN($A$5:$P$5))),COLUMNS($A$7:E334)))),"")</f>
        <v/>
      </c>
      <c r="V334" s="94" t="str">
        <f t="array" ref="V334">IFERROR(IF($O334=0,"",INDEX($A$5:$P$5,SMALL(IF(--($A334:$P334&lt;$A$6:$P$6),COLUMN($A$5:$P$5),IF($A334:$P334="غ",COLUMN($A$5:$P$5))),COLUMNS($A$7:F334)))),"")</f>
        <v/>
      </c>
      <c r="W334" s="94" t="str">
        <f t="array" ref="W334">IFERROR(IF($O334=0,"",INDEX($A$5:$P$5,SMALL(IF(--($A334:$P334&lt;$A$6:$P$6),COLUMN($A$5:$P$5),IF($A334:$P334="غ",COLUMN($A$5:$P$5))),COLUMNS($A$7:G334)))),"")</f>
        <v/>
      </c>
      <c r="X334" s="94" t="str">
        <f t="array" ref="X334">IFERROR(IF($O334=0,"",INDEX($A$5:$P$5,SMALL(IF(--($A334:$P334&lt;$A$6:$P$6),COLUMN($A$5:$P$5),IF($A334:$P334="غ",COLUMN($A$5:$P$5))),COLUMNS($A$7:H334)))),"")</f>
        <v/>
      </c>
      <c r="Y334" s="94" t="str">
        <f t="array" ref="Y334">IFERROR(IF($O334=0,"",INDEX($A$5:$P$5,SMALL(IF(--($A334:$P334&lt;$A$6:$P$6),COLUMN($A$5:$P$5),IF($A334:$P334="غ",COLUMN($A$5:$P$5))),COLUMNS($A$7:I334)))),"")</f>
        <v/>
      </c>
      <c r="Z334" s="94" t="str">
        <f t="array" ref="Z334">IFERROR(IF($O334=0,"",INDEX($A$5:$P$5,SMALL(IF(--($A334:$P334&lt;$A$6:$P$6),COLUMN($A$5:$P$5),IF($A334:$P334="غ",COLUMN($A$5:$P$5))),COLUMNS($A$7:J334)))),"")</f>
        <v/>
      </c>
      <c r="AA334" s="94" t="str">
        <f t="array" ref="AA334">IFERROR(IF($O334=0,"",INDEX($A$5:$P$5,SMALL(IF(--($A334:$P334&lt;$A$6:$P$6),COLUMN($A$5:$P$5),IF($A334:$P334="غ",COLUMN($A$5:$P$5))),COLUMNS($A$7:K334)))),"")</f>
        <v/>
      </c>
      <c r="AB334" s="94" t="str">
        <f t="array" ref="AB334">IFERROR(IF($O334=0,"",INDEX($A$5:$P$5,SMALL(IF(--($A334:$P334&lt;$A$6:$P$6),COLUMN($A$5:$P$5),IF($A334:$P334="غ",COLUMN($A$5:$P$5))),COLUMNS($A$7:L334)))),"")</f>
        <v/>
      </c>
      <c r="AC334" s="94" t="str">
        <f t="array" ref="AC334">IFERROR(IF($O334=0,"",INDEX($A$5:$P$5,SMALL(IF(--($A334:$P334&lt;$A$6:$P$6),COLUMN($A$5:$P$5),IF($A334:$P334="غ",COLUMN($A$5:$P$5))),COLUMNS($A$7:M334)))),"")</f>
        <v/>
      </c>
      <c r="AD334" s="94" t="str">
        <f t="array" ref="AD334">IFERROR(IF($O334=0,"",INDEX($A$5:$P$5,SMALL(IF(--($A334:$P334&lt;$A$6:$P$6),COLUMN($A$5:$P$5),IF($A334:$P334="غ",COLUMN($A$5:$P$5))),COLUMNS($A$7:N334)))),"")</f>
        <v/>
      </c>
      <c r="AE334" s="94" t="str">
        <f t="array" ref="AE334">IFERROR(IF($O334=0,"",INDEX($A$5:$P$5,SMALL(IF(--($A334:$P334&lt;$A$6:$P$6),COLUMN($A$5:$P$5),IF($A334:$P334="غ",COLUMN($A$5:$P$5))),COLUMNS($A$7:O334)))),"")</f>
        <v/>
      </c>
    </row>
    <row r="335" spans="1:31">
      <c r="A335" s="98">
        <f>ورقة1!P337</f>
        <v>0</v>
      </c>
      <c r="B335" s="98">
        <f>ورقة1!R337</f>
        <v>0</v>
      </c>
      <c r="C335" s="98">
        <f>ورقة1!T337</f>
        <v>0</v>
      </c>
      <c r="D335" s="98">
        <f>ورقة1!V337</f>
        <v>0</v>
      </c>
      <c r="E335" s="98">
        <f>ورقة1!X337</f>
        <v>0</v>
      </c>
      <c r="F335" s="98">
        <f>ورقة1!AA337</f>
        <v>0</v>
      </c>
      <c r="G335" s="98">
        <f>ورقة1!AD337</f>
        <v>0</v>
      </c>
      <c r="H335" s="98">
        <f>ورقة1!AG337</f>
        <v>0</v>
      </c>
      <c r="I335" s="98">
        <f>ورقة1!AJ337</f>
        <v>0</v>
      </c>
      <c r="J335" s="98">
        <f>ورقة1!AM337</f>
        <v>0</v>
      </c>
      <c r="K335" s="98">
        <f>ورقة1!AP337</f>
        <v>0</v>
      </c>
      <c r="L335" s="98">
        <f>ورقة1!AS337</f>
        <v>0</v>
      </c>
      <c r="M335" s="98">
        <f>ورقة1!AV337</f>
        <v>0</v>
      </c>
      <c r="N335" s="98">
        <f>ورقة1!AX337</f>
        <v>0</v>
      </c>
      <c r="O335" s="98">
        <f>ورقة1!AZ337</f>
        <v>0</v>
      </c>
      <c r="P335" s="98">
        <f>ورقة1!BA337</f>
        <v>0</v>
      </c>
      <c r="Q335" s="94" t="str">
        <f t="array" ref="Q335">IFERROR(IF($O335=0,"",INDEX($A$5:$P$5,SMALL(IF(--($A335:$P335&lt;$A$6:$P$6),COLUMN($A$5:$P$5),IF($A335:$P335="غ",COLUMN($A$5:$P$5))),COLUMNS($A$7:A335)))),"")</f>
        <v/>
      </c>
      <c r="R335" s="94" t="str">
        <f t="array" ref="R335">IFERROR(IF($O335=0,"",INDEX($A$5:$P$5,SMALL(IF(--($A335:$P335&lt;$A$6:$P$6),COLUMN($A$5:$P$5),IF($A335:$P335="غ",COLUMN($A$5:$P$5))),COLUMNS($A$7:B335)))),"")</f>
        <v/>
      </c>
      <c r="S335" s="94" t="str">
        <f t="array" ref="S335">IFERROR(IF($O335=0,"",INDEX($A$5:$P$5,SMALL(IF(--($A335:$P335&lt;$A$6:$P$6),COLUMN($A$5:$P$5),IF($A335:$P335="غ",COLUMN($A$5:$P$5))),COLUMNS($A$7:C335)))),"")</f>
        <v/>
      </c>
      <c r="T335" s="94" t="str">
        <f t="array" ref="T335">IFERROR(IF($O335=0,"",INDEX($A$5:$P$5,SMALL(IF(--($A335:$P335&lt;$A$6:$P$6),COLUMN($A$5:$P$5),IF($A335:$P335="غ",COLUMN($A$5:$P$5))),COLUMNS($A$7:D335)))),"")</f>
        <v/>
      </c>
      <c r="U335" s="94" t="str">
        <f t="array" ref="U335">IFERROR(IF($O335=0,"",INDEX($A$5:$P$5,SMALL(IF(--($A335:$P335&lt;$A$6:$P$6),COLUMN($A$5:$P$5),IF($A335:$P335="غ",COLUMN($A$5:$P$5))),COLUMNS($A$7:E335)))),"")</f>
        <v/>
      </c>
      <c r="V335" s="94" t="str">
        <f t="array" ref="V335">IFERROR(IF($O335=0,"",INDEX($A$5:$P$5,SMALL(IF(--($A335:$P335&lt;$A$6:$P$6),COLUMN($A$5:$P$5),IF($A335:$P335="غ",COLUMN($A$5:$P$5))),COLUMNS($A$7:F335)))),"")</f>
        <v/>
      </c>
      <c r="W335" s="94" t="str">
        <f t="array" ref="W335">IFERROR(IF($O335=0,"",INDEX($A$5:$P$5,SMALL(IF(--($A335:$P335&lt;$A$6:$P$6),COLUMN($A$5:$P$5),IF($A335:$P335="غ",COLUMN($A$5:$P$5))),COLUMNS($A$7:G335)))),"")</f>
        <v/>
      </c>
      <c r="X335" s="94" t="str">
        <f t="array" ref="X335">IFERROR(IF($O335=0,"",INDEX($A$5:$P$5,SMALL(IF(--($A335:$P335&lt;$A$6:$P$6),COLUMN($A$5:$P$5),IF($A335:$P335="غ",COLUMN($A$5:$P$5))),COLUMNS($A$7:H335)))),"")</f>
        <v/>
      </c>
      <c r="Y335" s="94" t="str">
        <f t="array" ref="Y335">IFERROR(IF($O335=0,"",INDEX($A$5:$P$5,SMALL(IF(--($A335:$P335&lt;$A$6:$P$6),COLUMN($A$5:$P$5),IF($A335:$P335="غ",COLUMN($A$5:$P$5))),COLUMNS($A$7:I335)))),"")</f>
        <v/>
      </c>
      <c r="Z335" s="94" t="str">
        <f t="array" ref="Z335">IFERROR(IF($O335=0,"",INDEX($A$5:$P$5,SMALL(IF(--($A335:$P335&lt;$A$6:$P$6),COLUMN($A$5:$P$5),IF($A335:$P335="غ",COLUMN($A$5:$P$5))),COLUMNS($A$7:J335)))),"")</f>
        <v/>
      </c>
      <c r="AA335" s="94" t="str">
        <f t="array" ref="AA335">IFERROR(IF($O335=0,"",INDEX($A$5:$P$5,SMALL(IF(--($A335:$P335&lt;$A$6:$P$6),COLUMN($A$5:$P$5),IF($A335:$P335="غ",COLUMN($A$5:$P$5))),COLUMNS($A$7:K335)))),"")</f>
        <v/>
      </c>
      <c r="AB335" s="94" t="str">
        <f t="array" ref="AB335">IFERROR(IF($O335=0,"",INDEX($A$5:$P$5,SMALL(IF(--($A335:$P335&lt;$A$6:$P$6),COLUMN($A$5:$P$5),IF($A335:$P335="غ",COLUMN($A$5:$P$5))),COLUMNS($A$7:L335)))),"")</f>
        <v/>
      </c>
      <c r="AC335" s="94" t="str">
        <f t="array" ref="AC335">IFERROR(IF($O335=0,"",INDEX($A$5:$P$5,SMALL(IF(--($A335:$P335&lt;$A$6:$P$6),COLUMN($A$5:$P$5),IF($A335:$P335="غ",COLUMN($A$5:$P$5))),COLUMNS($A$7:M335)))),"")</f>
        <v/>
      </c>
      <c r="AD335" s="94" t="str">
        <f t="array" ref="AD335">IFERROR(IF($O335=0,"",INDEX($A$5:$P$5,SMALL(IF(--($A335:$P335&lt;$A$6:$P$6),COLUMN($A$5:$P$5),IF($A335:$P335="غ",COLUMN($A$5:$P$5))),COLUMNS($A$7:N335)))),"")</f>
        <v/>
      </c>
      <c r="AE335" s="94" t="str">
        <f t="array" ref="AE335">IFERROR(IF($O335=0,"",INDEX($A$5:$P$5,SMALL(IF(--($A335:$P335&lt;$A$6:$P$6),COLUMN($A$5:$P$5),IF($A335:$P335="غ",COLUMN($A$5:$P$5))),COLUMNS($A$7:O335)))),"")</f>
        <v/>
      </c>
    </row>
    <row r="336" spans="1:31">
      <c r="A336" s="98">
        <f>ورقة1!P338</f>
        <v>0</v>
      </c>
      <c r="B336" s="98">
        <f>ورقة1!R338</f>
        <v>0</v>
      </c>
      <c r="C336" s="98">
        <f>ورقة1!T338</f>
        <v>0</v>
      </c>
      <c r="D336" s="98">
        <f>ورقة1!V338</f>
        <v>0</v>
      </c>
      <c r="E336" s="98">
        <f>ورقة1!X338</f>
        <v>0</v>
      </c>
      <c r="F336" s="98">
        <f>ورقة1!AA338</f>
        <v>0</v>
      </c>
      <c r="G336" s="98">
        <f>ورقة1!AD338</f>
        <v>0</v>
      </c>
      <c r="H336" s="98">
        <f>ورقة1!AG338</f>
        <v>0</v>
      </c>
      <c r="I336" s="98">
        <f>ورقة1!AJ338</f>
        <v>0</v>
      </c>
      <c r="J336" s="98">
        <f>ورقة1!AM338</f>
        <v>0</v>
      </c>
      <c r="K336" s="98">
        <f>ورقة1!AP338</f>
        <v>0</v>
      </c>
      <c r="L336" s="98">
        <f>ورقة1!AS338</f>
        <v>0</v>
      </c>
      <c r="M336" s="98">
        <f>ورقة1!AV338</f>
        <v>0</v>
      </c>
      <c r="N336" s="98">
        <f>ورقة1!AX338</f>
        <v>0</v>
      </c>
      <c r="O336" s="98">
        <f>ورقة1!AZ338</f>
        <v>0</v>
      </c>
      <c r="P336" s="98">
        <f>ورقة1!BA338</f>
        <v>0</v>
      </c>
      <c r="Q336" s="94" t="str">
        <f t="array" ref="Q336">IFERROR(IF($O336=0,"",INDEX($A$5:$P$5,SMALL(IF(--($A336:$P336&lt;$A$6:$P$6),COLUMN($A$5:$P$5),IF($A336:$P336="غ",COLUMN($A$5:$P$5))),COLUMNS($A$7:A336)))),"")</f>
        <v/>
      </c>
      <c r="R336" s="94" t="str">
        <f t="array" ref="R336">IFERROR(IF($O336=0,"",INDEX($A$5:$P$5,SMALL(IF(--($A336:$P336&lt;$A$6:$P$6),COLUMN($A$5:$P$5),IF($A336:$P336="غ",COLUMN($A$5:$P$5))),COLUMNS($A$7:B336)))),"")</f>
        <v/>
      </c>
      <c r="S336" s="94" t="str">
        <f t="array" ref="S336">IFERROR(IF($O336=0,"",INDEX($A$5:$P$5,SMALL(IF(--($A336:$P336&lt;$A$6:$P$6),COLUMN($A$5:$P$5),IF($A336:$P336="غ",COLUMN($A$5:$P$5))),COLUMNS($A$7:C336)))),"")</f>
        <v/>
      </c>
      <c r="T336" s="94" t="str">
        <f t="array" ref="T336">IFERROR(IF($O336=0,"",INDEX($A$5:$P$5,SMALL(IF(--($A336:$P336&lt;$A$6:$P$6),COLUMN($A$5:$P$5),IF($A336:$P336="غ",COLUMN($A$5:$P$5))),COLUMNS($A$7:D336)))),"")</f>
        <v/>
      </c>
      <c r="U336" s="94" t="str">
        <f t="array" ref="U336">IFERROR(IF($O336=0,"",INDEX($A$5:$P$5,SMALL(IF(--($A336:$P336&lt;$A$6:$P$6),COLUMN($A$5:$P$5),IF($A336:$P336="غ",COLUMN($A$5:$P$5))),COLUMNS($A$7:E336)))),"")</f>
        <v/>
      </c>
      <c r="V336" s="94" t="str">
        <f t="array" ref="V336">IFERROR(IF($O336=0,"",INDEX($A$5:$P$5,SMALL(IF(--($A336:$P336&lt;$A$6:$P$6),COLUMN($A$5:$P$5),IF($A336:$P336="غ",COLUMN($A$5:$P$5))),COLUMNS($A$7:F336)))),"")</f>
        <v/>
      </c>
      <c r="W336" s="94" t="str">
        <f t="array" ref="W336">IFERROR(IF($O336=0,"",INDEX($A$5:$P$5,SMALL(IF(--($A336:$P336&lt;$A$6:$P$6),COLUMN($A$5:$P$5),IF($A336:$P336="غ",COLUMN($A$5:$P$5))),COLUMNS($A$7:G336)))),"")</f>
        <v/>
      </c>
      <c r="X336" s="94" t="str">
        <f t="array" ref="X336">IFERROR(IF($O336=0,"",INDEX($A$5:$P$5,SMALL(IF(--($A336:$P336&lt;$A$6:$P$6),COLUMN($A$5:$P$5),IF($A336:$P336="غ",COLUMN($A$5:$P$5))),COLUMNS($A$7:H336)))),"")</f>
        <v/>
      </c>
      <c r="Y336" s="94" t="str">
        <f t="array" ref="Y336">IFERROR(IF($O336=0,"",INDEX($A$5:$P$5,SMALL(IF(--($A336:$P336&lt;$A$6:$P$6),COLUMN($A$5:$P$5),IF($A336:$P336="غ",COLUMN($A$5:$P$5))),COLUMNS($A$7:I336)))),"")</f>
        <v/>
      </c>
      <c r="Z336" s="94" t="str">
        <f t="array" ref="Z336">IFERROR(IF($O336=0,"",INDEX($A$5:$P$5,SMALL(IF(--($A336:$P336&lt;$A$6:$P$6),COLUMN($A$5:$P$5),IF($A336:$P336="غ",COLUMN($A$5:$P$5))),COLUMNS($A$7:J336)))),"")</f>
        <v/>
      </c>
      <c r="AA336" s="94" t="str">
        <f t="array" ref="AA336">IFERROR(IF($O336=0,"",INDEX($A$5:$P$5,SMALL(IF(--($A336:$P336&lt;$A$6:$P$6),COLUMN($A$5:$P$5),IF($A336:$P336="غ",COLUMN($A$5:$P$5))),COLUMNS($A$7:K336)))),"")</f>
        <v/>
      </c>
      <c r="AB336" s="94" t="str">
        <f t="array" ref="AB336">IFERROR(IF($O336=0,"",INDEX($A$5:$P$5,SMALL(IF(--($A336:$P336&lt;$A$6:$P$6),COLUMN($A$5:$P$5),IF($A336:$P336="غ",COLUMN($A$5:$P$5))),COLUMNS($A$7:L336)))),"")</f>
        <v/>
      </c>
      <c r="AC336" s="94" t="str">
        <f t="array" ref="AC336">IFERROR(IF($O336=0,"",INDEX($A$5:$P$5,SMALL(IF(--($A336:$P336&lt;$A$6:$P$6),COLUMN($A$5:$P$5),IF($A336:$P336="غ",COLUMN($A$5:$P$5))),COLUMNS($A$7:M336)))),"")</f>
        <v/>
      </c>
      <c r="AD336" s="94" t="str">
        <f t="array" ref="AD336">IFERROR(IF($O336=0,"",INDEX($A$5:$P$5,SMALL(IF(--($A336:$P336&lt;$A$6:$P$6),COLUMN($A$5:$P$5),IF($A336:$P336="غ",COLUMN($A$5:$P$5))),COLUMNS($A$7:N336)))),"")</f>
        <v/>
      </c>
      <c r="AE336" s="94" t="str">
        <f t="array" ref="AE336">IFERROR(IF($O336=0,"",INDEX($A$5:$P$5,SMALL(IF(--($A336:$P336&lt;$A$6:$P$6),COLUMN($A$5:$P$5),IF($A336:$P336="غ",COLUMN($A$5:$P$5))),COLUMNS($A$7:O336)))),"")</f>
        <v/>
      </c>
    </row>
    <row r="337" spans="1:31">
      <c r="A337" s="98">
        <f>ورقة1!P339</f>
        <v>0</v>
      </c>
      <c r="B337" s="98">
        <f>ورقة1!R339</f>
        <v>0</v>
      </c>
      <c r="C337" s="98">
        <f>ورقة1!T339</f>
        <v>0</v>
      </c>
      <c r="D337" s="98">
        <f>ورقة1!V339</f>
        <v>0</v>
      </c>
      <c r="E337" s="98">
        <f>ورقة1!X339</f>
        <v>0</v>
      </c>
      <c r="F337" s="98">
        <f>ورقة1!AA339</f>
        <v>0</v>
      </c>
      <c r="G337" s="98">
        <f>ورقة1!AD339</f>
        <v>0</v>
      </c>
      <c r="H337" s="98">
        <f>ورقة1!AG339</f>
        <v>0</v>
      </c>
      <c r="I337" s="98">
        <f>ورقة1!AJ339</f>
        <v>0</v>
      </c>
      <c r="J337" s="98">
        <f>ورقة1!AM339</f>
        <v>0</v>
      </c>
      <c r="K337" s="98">
        <f>ورقة1!AP339</f>
        <v>0</v>
      </c>
      <c r="L337" s="98">
        <f>ورقة1!AS339</f>
        <v>0</v>
      </c>
      <c r="M337" s="98">
        <f>ورقة1!AV339</f>
        <v>0</v>
      </c>
      <c r="N337" s="98">
        <f>ورقة1!AX339</f>
        <v>0</v>
      </c>
      <c r="O337" s="98">
        <f>ورقة1!AZ339</f>
        <v>0</v>
      </c>
      <c r="P337" s="98">
        <f>ورقة1!BA339</f>
        <v>0</v>
      </c>
      <c r="Q337" s="94" t="str">
        <f t="array" ref="Q337">IFERROR(IF($O337=0,"",INDEX($A$5:$P$5,SMALL(IF(--($A337:$P337&lt;$A$6:$P$6),COLUMN($A$5:$P$5),IF($A337:$P337="غ",COLUMN($A$5:$P$5))),COLUMNS($A$7:A337)))),"")</f>
        <v/>
      </c>
      <c r="R337" s="94" t="str">
        <f t="array" ref="R337">IFERROR(IF($O337=0,"",INDEX($A$5:$P$5,SMALL(IF(--($A337:$P337&lt;$A$6:$P$6),COLUMN($A$5:$P$5),IF($A337:$P337="غ",COLUMN($A$5:$P$5))),COLUMNS($A$7:B337)))),"")</f>
        <v/>
      </c>
      <c r="S337" s="94" t="str">
        <f t="array" ref="S337">IFERROR(IF($O337=0,"",INDEX($A$5:$P$5,SMALL(IF(--($A337:$P337&lt;$A$6:$P$6),COLUMN($A$5:$P$5),IF($A337:$P337="غ",COLUMN($A$5:$P$5))),COLUMNS($A$7:C337)))),"")</f>
        <v/>
      </c>
      <c r="T337" s="94" t="str">
        <f t="array" ref="T337">IFERROR(IF($O337=0,"",INDEX($A$5:$P$5,SMALL(IF(--($A337:$P337&lt;$A$6:$P$6),COLUMN($A$5:$P$5),IF($A337:$P337="غ",COLUMN($A$5:$P$5))),COLUMNS($A$7:D337)))),"")</f>
        <v/>
      </c>
      <c r="U337" s="94" t="str">
        <f t="array" ref="U337">IFERROR(IF($O337=0,"",INDEX($A$5:$P$5,SMALL(IF(--($A337:$P337&lt;$A$6:$P$6),COLUMN($A$5:$P$5),IF($A337:$P337="غ",COLUMN($A$5:$P$5))),COLUMNS($A$7:E337)))),"")</f>
        <v/>
      </c>
      <c r="V337" s="94" t="str">
        <f t="array" ref="V337">IFERROR(IF($O337=0,"",INDEX($A$5:$P$5,SMALL(IF(--($A337:$P337&lt;$A$6:$P$6),COLUMN($A$5:$P$5),IF($A337:$P337="غ",COLUMN($A$5:$P$5))),COLUMNS($A$7:F337)))),"")</f>
        <v/>
      </c>
      <c r="W337" s="94" t="str">
        <f t="array" ref="W337">IFERROR(IF($O337=0,"",INDEX($A$5:$P$5,SMALL(IF(--($A337:$P337&lt;$A$6:$P$6),COLUMN($A$5:$P$5),IF($A337:$P337="غ",COLUMN($A$5:$P$5))),COLUMNS($A$7:G337)))),"")</f>
        <v/>
      </c>
      <c r="X337" s="94" t="str">
        <f t="array" ref="X337">IFERROR(IF($O337=0,"",INDEX($A$5:$P$5,SMALL(IF(--($A337:$P337&lt;$A$6:$P$6),COLUMN($A$5:$P$5),IF($A337:$P337="غ",COLUMN($A$5:$P$5))),COLUMNS($A$7:H337)))),"")</f>
        <v/>
      </c>
      <c r="Y337" s="94" t="str">
        <f t="array" ref="Y337">IFERROR(IF($O337=0,"",INDEX($A$5:$P$5,SMALL(IF(--($A337:$P337&lt;$A$6:$P$6),COLUMN($A$5:$P$5),IF($A337:$P337="غ",COLUMN($A$5:$P$5))),COLUMNS($A$7:I337)))),"")</f>
        <v/>
      </c>
      <c r="Z337" s="94" t="str">
        <f t="array" ref="Z337">IFERROR(IF($O337=0,"",INDEX($A$5:$P$5,SMALL(IF(--($A337:$P337&lt;$A$6:$P$6),COLUMN($A$5:$P$5),IF($A337:$P337="غ",COLUMN($A$5:$P$5))),COLUMNS($A$7:J337)))),"")</f>
        <v/>
      </c>
      <c r="AA337" s="94" t="str">
        <f t="array" ref="AA337">IFERROR(IF($O337=0,"",INDEX($A$5:$P$5,SMALL(IF(--($A337:$P337&lt;$A$6:$P$6),COLUMN($A$5:$P$5),IF($A337:$P337="غ",COLUMN($A$5:$P$5))),COLUMNS($A$7:K337)))),"")</f>
        <v/>
      </c>
      <c r="AB337" s="94" t="str">
        <f t="array" ref="AB337">IFERROR(IF($O337=0,"",INDEX($A$5:$P$5,SMALL(IF(--($A337:$P337&lt;$A$6:$P$6),COLUMN($A$5:$P$5),IF($A337:$P337="غ",COLUMN($A$5:$P$5))),COLUMNS($A$7:L337)))),"")</f>
        <v/>
      </c>
      <c r="AC337" s="94" t="str">
        <f t="array" ref="AC337">IFERROR(IF($O337=0,"",INDEX($A$5:$P$5,SMALL(IF(--($A337:$P337&lt;$A$6:$P$6),COLUMN($A$5:$P$5),IF($A337:$P337="غ",COLUMN($A$5:$P$5))),COLUMNS($A$7:M337)))),"")</f>
        <v/>
      </c>
      <c r="AD337" s="94" t="str">
        <f t="array" ref="AD337">IFERROR(IF($O337=0,"",INDEX($A$5:$P$5,SMALL(IF(--($A337:$P337&lt;$A$6:$P$6),COLUMN($A$5:$P$5),IF($A337:$P337="غ",COLUMN($A$5:$P$5))),COLUMNS($A$7:N337)))),"")</f>
        <v/>
      </c>
      <c r="AE337" s="94" t="str">
        <f t="array" ref="AE337">IFERROR(IF($O337=0,"",INDEX($A$5:$P$5,SMALL(IF(--($A337:$P337&lt;$A$6:$P$6),COLUMN($A$5:$P$5),IF($A337:$P337="غ",COLUMN($A$5:$P$5))),COLUMNS($A$7:O337)))),"")</f>
        <v/>
      </c>
    </row>
    <row r="338" spans="1:31">
      <c r="A338" s="98">
        <f>ورقة1!P340</f>
        <v>0</v>
      </c>
      <c r="B338" s="98">
        <f>ورقة1!R340</f>
        <v>0</v>
      </c>
      <c r="C338" s="98">
        <f>ورقة1!T340</f>
        <v>0</v>
      </c>
      <c r="D338" s="98">
        <f>ورقة1!V340</f>
        <v>0</v>
      </c>
      <c r="E338" s="98">
        <f>ورقة1!X340</f>
        <v>0</v>
      </c>
      <c r="F338" s="98">
        <f>ورقة1!AA340</f>
        <v>0</v>
      </c>
      <c r="G338" s="98">
        <f>ورقة1!AD340</f>
        <v>0</v>
      </c>
      <c r="H338" s="98">
        <f>ورقة1!AG340</f>
        <v>0</v>
      </c>
      <c r="I338" s="98">
        <f>ورقة1!AJ340</f>
        <v>0</v>
      </c>
      <c r="J338" s="98">
        <f>ورقة1!AM340</f>
        <v>0</v>
      </c>
      <c r="K338" s="98">
        <f>ورقة1!AP340</f>
        <v>0</v>
      </c>
      <c r="L338" s="98">
        <f>ورقة1!AS340</f>
        <v>0</v>
      </c>
      <c r="M338" s="98">
        <f>ورقة1!AV340</f>
        <v>0</v>
      </c>
      <c r="N338" s="98">
        <f>ورقة1!AX340</f>
        <v>0</v>
      </c>
      <c r="O338" s="98">
        <f>ورقة1!AZ340</f>
        <v>0</v>
      </c>
      <c r="P338" s="98">
        <f>ورقة1!BA340</f>
        <v>0</v>
      </c>
      <c r="Q338" s="94" t="str">
        <f t="array" ref="Q338">IFERROR(IF($O338=0,"",INDEX($A$5:$P$5,SMALL(IF(--($A338:$P338&lt;$A$6:$P$6),COLUMN($A$5:$P$5),IF($A338:$P338="غ",COLUMN($A$5:$P$5))),COLUMNS($A$7:A338)))),"")</f>
        <v/>
      </c>
      <c r="R338" s="94" t="str">
        <f t="array" ref="R338">IFERROR(IF($O338=0,"",INDEX($A$5:$P$5,SMALL(IF(--($A338:$P338&lt;$A$6:$P$6),COLUMN($A$5:$P$5),IF($A338:$P338="غ",COLUMN($A$5:$P$5))),COLUMNS($A$7:B338)))),"")</f>
        <v/>
      </c>
      <c r="S338" s="94" t="str">
        <f t="array" ref="S338">IFERROR(IF($O338=0,"",INDEX($A$5:$P$5,SMALL(IF(--($A338:$P338&lt;$A$6:$P$6),COLUMN($A$5:$P$5),IF($A338:$P338="غ",COLUMN($A$5:$P$5))),COLUMNS($A$7:C338)))),"")</f>
        <v/>
      </c>
      <c r="T338" s="94" t="str">
        <f t="array" ref="T338">IFERROR(IF($O338=0,"",INDEX($A$5:$P$5,SMALL(IF(--($A338:$P338&lt;$A$6:$P$6),COLUMN($A$5:$P$5),IF($A338:$P338="غ",COLUMN($A$5:$P$5))),COLUMNS($A$7:D338)))),"")</f>
        <v/>
      </c>
      <c r="U338" s="94" t="str">
        <f t="array" ref="U338">IFERROR(IF($O338=0,"",INDEX($A$5:$P$5,SMALL(IF(--($A338:$P338&lt;$A$6:$P$6),COLUMN($A$5:$P$5),IF($A338:$P338="غ",COLUMN($A$5:$P$5))),COLUMNS($A$7:E338)))),"")</f>
        <v/>
      </c>
      <c r="V338" s="94" t="str">
        <f t="array" ref="V338">IFERROR(IF($O338=0,"",INDEX($A$5:$P$5,SMALL(IF(--($A338:$P338&lt;$A$6:$P$6),COLUMN($A$5:$P$5),IF($A338:$P338="غ",COLUMN($A$5:$P$5))),COLUMNS($A$7:F338)))),"")</f>
        <v/>
      </c>
      <c r="W338" s="94" t="str">
        <f t="array" ref="W338">IFERROR(IF($O338=0,"",INDEX($A$5:$P$5,SMALL(IF(--($A338:$P338&lt;$A$6:$P$6),COLUMN($A$5:$P$5),IF($A338:$P338="غ",COLUMN($A$5:$P$5))),COLUMNS($A$7:G338)))),"")</f>
        <v/>
      </c>
      <c r="X338" s="94" t="str">
        <f t="array" ref="X338">IFERROR(IF($O338=0,"",INDEX($A$5:$P$5,SMALL(IF(--($A338:$P338&lt;$A$6:$P$6),COLUMN($A$5:$P$5),IF($A338:$P338="غ",COLUMN($A$5:$P$5))),COLUMNS($A$7:H338)))),"")</f>
        <v/>
      </c>
      <c r="Y338" s="94" t="str">
        <f t="array" ref="Y338">IFERROR(IF($O338=0,"",INDEX($A$5:$P$5,SMALL(IF(--($A338:$P338&lt;$A$6:$P$6),COLUMN($A$5:$P$5),IF($A338:$P338="غ",COLUMN($A$5:$P$5))),COLUMNS($A$7:I338)))),"")</f>
        <v/>
      </c>
      <c r="Z338" s="94" t="str">
        <f t="array" ref="Z338">IFERROR(IF($O338=0,"",INDEX($A$5:$P$5,SMALL(IF(--($A338:$P338&lt;$A$6:$P$6),COLUMN($A$5:$P$5),IF($A338:$P338="غ",COLUMN($A$5:$P$5))),COLUMNS($A$7:J338)))),"")</f>
        <v/>
      </c>
      <c r="AA338" s="94" t="str">
        <f t="array" ref="AA338">IFERROR(IF($O338=0,"",INDEX($A$5:$P$5,SMALL(IF(--($A338:$P338&lt;$A$6:$P$6),COLUMN($A$5:$P$5),IF($A338:$P338="غ",COLUMN($A$5:$P$5))),COLUMNS($A$7:K338)))),"")</f>
        <v/>
      </c>
      <c r="AB338" s="94" t="str">
        <f t="array" ref="AB338">IFERROR(IF($O338=0,"",INDEX($A$5:$P$5,SMALL(IF(--($A338:$P338&lt;$A$6:$P$6),COLUMN($A$5:$P$5),IF($A338:$P338="غ",COLUMN($A$5:$P$5))),COLUMNS($A$7:L338)))),"")</f>
        <v/>
      </c>
      <c r="AC338" s="94" t="str">
        <f t="array" ref="AC338">IFERROR(IF($O338=0,"",INDEX($A$5:$P$5,SMALL(IF(--($A338:$P338&lt;$A$6:$P$6),COLUMN($A$5:$P$5),IF($A338:$P338="غ",COLUMN($A$5:$P$5))),COLUMNS($A$7:M338)))),"")</f>
        <v/>
      </c>
      <c r="AD338" s="94" t="str">
        <f t="array" ref="AD338">IFERROR(IF($O338=0,"",INDEX($A$5:$P$5,SMALL(IF(--($A338:$P338&lt;$A$6:$P$6),COLUMN($A$5:$P$5),IF($A338:$P338="غ",COLUMN($A$5:$P$5))),COLUMNS($A$7:N338)))),"")</f>
        <v/>
      </c>
      <c r="AE338" s="94" t="str">
        <f t="array" ref="AE338">IFERROR(IF($O338=0,"",INDEX($A$5:$P$5,SMALL(IF(--($A338:$P338&lt;$A$6:$P$6),COLUMN($A$5:$P$5),IF($A338:$P338="غ",COLUMN($A$5:$P$5))),COLUMNS($A$7:O338)))),"")</f>
        <v/>
      </c>
    </row>
    <row r="339" spans="1:31">
      <c r="A339" s="98">
        <f>ورقة1!P341</f>
        <v>0</v>
      </c>
      <c r="B339" s="98">
        <f>ورقة1!R341</f>
        <v>0</v>
      </c>
      <c r="C339" s="98">
        <f>ورقة1!T341</f>
        <v>0</v>
      </c>
      <c r="D339" s="98">
        <f>ورقة1!V341</f>
        <v>0</v>
      </c>
      <c r="E339" s="98">
        <f>ورقة1!X341</f>
        <v>0</v>
      </c>
      <c r="F339" s="98">
        <f>ورقة1!AA341</f>
        <v>0</v>
      </c>
      <c r="G339" s="98">
        <f>ورقة1!AD341</f>
        <v>0</v>
      </c>
      <c r="H339" s="98">
        <f>ورقة1!AG341</f>
        <v>0</v>
      </c>
      <c r="I339" s="98">
        <f>ورقة1!AJ341</f>
        <v>0</v>
      </c>
      <c r="J339" s="98">
        <f>ورقة1!AM341</f>
        <v>0</v>
      </c>
      <c r="K339" s="98">
        <f>ورقة1!AP341</f>
        <v>0</v>
      </c>
      <c r="L339" s="98">
        <f>ورقة1!AS341</f>
        <v>0</v>
      </c>
      <c r="M339" s="98">
        <f>ورقة1!AV341</f>
        <v>0</v>
      </c>
      <c r="N339" s="98">
        <f>ورقة1!AX341</f>
        <v>0</v>
      </c>
      <c r="O339" s="98">
        <f>ورقة1!AZ341</f>
        <v>0</v>
      </c>
      <c r="P339" s="98">
        <f>ورقة1!BA341</f>
        <v>0</v>
      </c>
      <c r="Q339" s="94" t="str">
        <f t="array" ref="Q339">IFERROR(IF($O339=0,"",INDEX($A$5:$P$5,SMALL(IF(--($A339:$P339&lt;$A$6:$P$6),COLUMN($A$5:$P$5),IF($A339:$P339="غ",COLUMN($A$5:$P$5))),COLUMNS($A$7:A339)))),"")</f>
        <v/>
      </c>
      <c r="R339" s="94" t="str">
        <f t="array" ref="R339">IFERROR(IF($O339=0,"",INDEX($A$5:$P$5,SMALL(IF(--($A339:$P339&lt;$A$6:$P$6),COLUMN($A$5:$P$5),IF($A339:$P339="غ",COLUMN($A$5:$P$5))),COLUMNS($A$7:B339)))),"")</f>
        <v/>
      </c>
      <c r="S339" s="94" t="str">
        <f t="array" ref="S339">IFERROR(IF($O339=0,"",INDEX($A$5:$P$5,SMALL(IF(--($A339:$P339&lt;$A$6:$P$6),COLUMN($A$5:$P$5),IF($A339:$P339="غ",COLUMN($A$5:$P$5))),COLUMNS($A$7:C339)))),"")</f>
        <v/>
      </c>
      <c r="T339" s="94" t="str">
        <f t="array" ref="T339">IFERROR(IF($O339=0,"",INDEX($A$5:$P$5,SMALL(IF(--($A339:$P339&lt;$A$6:$P$6),COLUMN($A$5:$P$5),IF($A339:$P339="غ",COLUMN($A$5:$P$5))),COLUMNS($A$7:D339)))),"")</f>
        <v/>
      </c>
      <c r="U339" s="94" t="str">
        <f t="array" ref="U339">IFERROR(IF($O339=0,"",INDEX($A$5:$P$5,SMALL(IF(--($A339:$P339&lt;$A$6:$P$6),COLUMN($A$5:$P$5),IF($A339:$P339="غ",COLUMN($A$5:$P$5))),COLUMNS($A$7:E339)))),"")</f>
        <v/>
      </c>
      <c r="V339" s="94" t="str">
        <f t="array" ref="V339">IFERROR(IF($O339=0,"",INDEX($A$5:$P$5,SMALL(IF(--($A339:$P339&lt;$A$6:$P$6),COLUMN($A$5:$P$5),IF($A339:$P339="غ",COLUMN($A$5:$P$5))),COLUMNS($A$7:F339)))),"")</f>
        <v/>
      </c>
      <c r="W339" s="94" t="str">
        <f t="array" ref="W339">IFERROR(IF($O339=0,"",INDEX($A$5:$P$5,SMALL(IF(--($A339:$P339&lt;$A$6:$P$6),COLUMN($A$5:$P$5),IF($A339:$P339="غ",COLUMN($A$5:$P$5))),COLUMNS($A$7:G339)))),"")</f>
        <v/>
      </c>
      <c r="X339" s="94" t="str">
        <f t="array" ref="X339">IFERROR(IF($O339=0,"",INDEX($A$5:$P$5,SMALL(IF(--($A339:$P339&lt;$A$6:$P$6),COLUMN($A$5:$P$5),IF($A339:$P339="غ",COLUMN($A$5:$P$5))),COLUMNS($A$7:H339)))),"")</f>
        <v/>
      </c>
      <c r="Y339" s="94" t="str">
        <f t="array" ref="Y339">IFERROR(IF($O339=0,"",INDEX($A$5:$P$5,SMALL(IF(--($A339:$P339&lt;$A$6:$P$6),COLUMN($A$5:$P$5),IF($A339:$P339="غ",COLUMN($A$5:$P$5))),COLUMNS($A$7:I339)))),"")</f>
        <v/>
      </c>
      <c r="Z339" s="94" t="str">
        <f t="array" ref="Z339">IFERROR(IF($O339=0,"",INDEX($A$5:$P$5,SMALL(IF(--($A339:$P339&lt;$A$6:$P$6),COLUMN($A$5:$P$5),IF($A339:$P339="غ",COLUMN($A$5:$P$5))),COLUMNS($A$7:J339)))),"")</f>
        <v/>
      </c>
      <c r="AA339" s="94" t="str">
        <f t="array" ref="AA339">IFERROR(IF($O339=0,"",INDEX($A$5:$P$5,SMALL(IF(--($A339:$P339&lt;$A$6:$P$6),COLUMN($A$5:$P$5),IF($A339:$P339="غ",COLUMN($A$5:$P$5))),COLUMNS($A$7:K339)))),"")</f>
        <v/>
      </c>
      <c r="AB339" s="94" t="str">
        <f t="array" ref="AB339">IFERROR(IF($O339=0,"",INDEX($A$5:$P$5,SMALL(IF(--($A339:$P339&lt;$A$6:$P$6),COLUMN($A$5:$P$5),IF($A339:$P339="غ",COLUMN($A$5:$P$5))),COLUMNS($A$7:L339)))),"")</f>
        <v/>
      </c>
      <c r="AC339" s="94" t="str">
        <f t="array" ref="AC339">IFERROR(IF($O339=0,"",INDEX($A$5:$P$5,SMALL(IF(--($A339:$P339&lt;$A$6:$P$6),COLUMN($A$5:$P$5),IF($A339:$P339="غ",COLUMN($A$5:$P$5))),COLUMNS($A$7:M339)))),"")</f>
        <v/>
      </c>
      <c r="AD339" s="94" t="str">
        <f t="array" ref="AD339">IFERROR(IF($O339=0,"",INDEX($A$5:$P$5,SMALL(IF(--($A339:$P339&lt;$A$6:$P$6),COLUMN($A$5:$P$5),IF($A339:$P339="غ",COLUMN($A$5:$P$5))),COLUMNS($A$7:N339)))),"")</f>
        <v/>
      </c>
      <c r="AE339" s="94" t="str">
        <f t="array" ref="AE339">IFERROR(IF($O339=0,"",INDEX($A$5:$P$5,SMALL(IF(--($A339:$P339&lt;$A$6:$P$6),COLUMN($A$5:$P$5),IF($A339:$P339="غ",COLUMN($A$5:$P$5))),COLUMNS($A$7:O339)))),"")</f>
        <v/>
      </c>
    </row>
    <row r="340" spans="1:31">
      <c r="A340" s="98">
        <f>ورقة1!P342</f>
        <v>0</v>
      </c>
      <c r="B340" s="98">
        <f>ورقة1!R342</f>
        <v>0</v>
      </c>
      <c r="C340" s="98">
        <f>ورقة1!T342</f>
        <v>0</v>
      </c>
      <c r="D340" s="98">
        <f>ورقة1!V342</f>
        <v>0</v>
      </c>
      <c r="E340" s="98">
        <f>ورقة1!X342</f>
        <v>0</v>
      </c>
      <c r="F340" s="98">
        <f>ورقة1!AA342</f>
        <v>0</v>
      </c>
      <c r="G340" s="98">
        <f>ورقة1!AD342</f>
        <v>0</v>
      </c>
      <c r="H340" s="98">
        <f>ورقة1!AG342</f>
        <v>0</v>
      </c>
      <c r="I340" s="98">
        <f>ورقة1!AJ342</f>
        <v>0</v>
      </c>
      <c r="J340" s="98">
        <f>ورقة1!AM342</f>
        <v>0</v>
      </c>
      <c r="K340" s="98">
        <f>ورقة1!AP342</f>
        <v>0</v>
      </c>
      <c r="L340" s="98">
        <f>ورقة1!AS342</f>
        <v>0</v>
      </c>
      <c r="M340" s="98">
        <f>ورقة1!AV342</f>
        <v>0</v>
      </c>
      <c r="N340" s="98">
        <f>ورقة1!AX342</f>
        <v>0</v>
      </c>
      <c r="O340" s="98">
        <f>ورقة1!AZ342</f>
        <v>0</v>
      </c>
      <c r="P340" s="98">
        <f>ورقة1!BA342</f>
        <v>0</v>
      </c>
      <c r="Q340" s="94" t="str">
        <f t="array" ref="Q340">IFERROR(IF($O340=0,"",INDEX($A$5:$P$5,SMALL(IF(--($A340:$P340&lt;$A$6:$P$6),COLUMN($A$5:$P$5),IF($A340:$P340="غ",COLUMN($A$5:$P$5))),COLUMNS($A$7:A340)))),"")</f>
        <v/>
      </c>
      <c r="R340" s="94" t="str">
        <f t="array" ref="R340">IFERROR(IF($O340=0,"",INDEX($A$5:$P$5,SMALL(IF(--($A340:$P340&lt;$A$6:$P$6),COLUMN($A$5:$P$5),IF($A340:$P340="غ",COLUMN($A$5:$P$5))),COLUMNS($A$7:B340)))),"")</f>
        <v/>
      </c>
      <c r="S340" s="94" t="str">
        <f t="array" ref="S340">IFERROR(IF($O340=0,"",INDEX($A$5:$P$5,SMALL(IF(--($A340:$P340&lt;$A$6:$P$6),COLUMN($A$5:$P$5),IF($A340:$P340="غ",COLUMN($A$5:$P$5))),COLUMNS($A$7:C340)))),"")</f>
        <v/>
      </c>
      <c r="T340" s="94" t="str">
        <f t="array" ref="T340">IFERROR(IF($O340=0,"",INDEX($A$5:$P$5,SMALL(IF(--($A340:$P340&lt;$A$6:$P$6),COLUMN($A$5:$P$5),IF($A340:$P340="غ",COLUMN($A$5:$P$5))),COLUMNS($A$7:D340)))),"")</f>
        <v/>
      </c>
      <c r="U340" s="94" t="str">
        <f t="array" ref="U340">IFERROR(IF($O340=0,"",INDEX($A$5:$P$5,SMALL(IF(--($A340:$P340&lt;$A$6:$P$6),COLUMN($A$5:$P$5),IF($A340:$P340="غ",COLUMN($A$5:$P$5))),COLUMNS($A$7:E340)))),"")</f>
        <v/>
      </c>
      <c r="V340" s="94" t="str">
        <f t="array" ref="V340">IFERROR(IF($O340=0,"",INDEX($A$5:$P$5,SMALL(IF(--($A340:$P340&lt;$A$6:$P$6),COLUMN($A$5:$P$5),IF($A340:$P340="غ",COLUMN($A$5:$P$5))),COLUMNS($A$7:F340)))),"")</f>
        <v/>
      </c>
      <c r="W340" s="94" t="str">
        <f t="array" ref="W340">IFERROR(IF($O340=0,"",INDEX($A$5:$P$5,SMALL(IF(--($A340:$P340&lt;$A$6:$P$6),COLUMN($A$5:$P$5),IF($A340:$P340="غ",COLUMN($A$5:$P$5))),COLUMNS($A$7:G340)))),"")</f>
        <v/>
      </c>
      <c r="X340" s="94" t="str">
        <f t="array" ref="X340">IFERROR(IF($O340=0,"",INDEX($A$5:$P$5,SMALL(IF(--($A340:$P340&lt;$A$6:$P$6),COLUMN($A$5:$P$5),IF($A340:$P340="غ",COLUMN($A$5:$P$5))),COLUMNS($A$7:H340)))),"")</f>
        <v/>
      </c>
      <c r="Y340" s="94" t="str">
        <f t="array" ref="Y340">IFERROR(IF($O340=0,"",INDEX($A$5:$P$5,SMALL(IF(--($A340:$P340&lt;$A$6:$P$6),COLUMN($A$5:$P$5),IF($A340:$P340="غ",COLUMN($A$5:$P$5))),COLUMNS($A$7:I340)))),"")</f>
        <v/>
      </c>
      <c r="Z340" s="94" t="str">
        <f t="array" ref="Z340">IFERROR(IF($O340=0,"",INDEX($A$5:$P$5,SMALL(IF(--($A340:$P340&lt;$A$6:$P$6),COLUMN($A$5:$P$5),IF($A340:$P340="غ",COLUMN($A$5:$P$5))),COLUMNS($A$7:J340)))),"")</f>
        <v/>
      </c>
      <c r="AA340" s="94" t="str">
        <f t="array" ref="AA340">IFERROR(IF($O340=0,"",INDEX($A$5:$P$5,SMALL(IF(--($A340:$P340&lt;$A$6:$P$6),COLUMN($A$5:$P$5),IF($A340:$P340="غ",COLUMN($A$5:$P$5))),COLUMNS($A$7:K340)))),"")</f>
        <v/>
      </c>
      <c r="AB340" s="94" t="str">
        <f t="array" ref="AB340">IFERROR(IF($O340=0,"",INDEX($A$5:$P$5,SMALL(IF(--($A340:$P340&lt;$A$6:$P$6),COLUMN($A$5:$P$5),IF($A340:$P340="غ",COLUMN($A$5:$P$5))),COLUMNS($A$7:L340)))),"")</f>
        <v/>
      </c>
      <c r="AC340" s="94" t="str">
        <f t="array" ref="AC340">IFERROR(IF($O340=0,"",INDEX($A$5:$P$5,SMALL(IF(--($A340:$P340&lt;$A$6:$P$6),COLUMN($A$5:$P$5),IF($A340:$P340="غ",COLUMN($A$5:$P$5))),COLUMNS($A$7:M340)))),"")</f>
        <v/>
      </c>
      <c r="AD340" s="94" t="str">
        <f t="array" ref="AD340">IFERROR(IF($O340=0,"",INDEX($A$5:$P$5,SMALL(IF(--($A340:$P340&lt;$A$6:$P$6),COLUMN($A$5:$P$5),IF($A340:$P340="غ",COLUMN($A$5:$P$5))),COLUMNS($A$7:N340)))),"")</f>
        <v/>
      </c>
      <c r="AE340" s="94" t="str">
        <f t="array" ref="AE340">IFERROR(IF($O340=0,"",INDEX($A$5:$P$5,SMALL(IF(--($A340:$P340&lt;$A$6:$P$6),COLUMN($A$5:$P$5),IF($A340:$P340="غ",COLUMN($A$5:$P$5))),COLUMNS($A$7:O340)))),"")</f>
        <v/>
      </c>
    </row>
    <row r="341" spans="1:31">
      <c r="A341" s="98">
        <f>ورقة1!P343</f>
        <v>0</v>
      </c>
      <c r="B341" s="98">
        <f>ورقة1!R343</f>
        <v>0</v>
      </c>
      <c r="C341" s="98">
        <f>ورقة1!T343</f>
        <v>0</v>
      </c>
      <c r="D341" s="98">
        <f>ورقة1!V343</f>
        <v>0</v>
      </c>
      <c r="E341" s="98">
        <f>ورقة1!X343</f>
        <v>0</v>
      </c>
      <c r="F341" s="98">
        <f>ورقة1!AA343</f>
        <v>0</v>
      </c>
      <c r="G341" s="98">
        <f>ورقة1!AD343</f>
        <v>0</v>
      </c>
      <c r="H341" s="98">
        <f>ورقة1!AG343</f>
        <v>0</v>
      </c>
      <c r="I341" s="98">
        <f>ورقة1!AJ343</f>
        <v>0</v>
      </c>
      <c r="J341" s="98">
        <f>ورقة1!AM343</f>
        <v>0</v>
      </c>
      <c r="K341" s="98">
        <f>ورقة1!AP343</f>
        <v>0</v>
      </c>
      <c r="L341" s="98">
        <f>ورقة1!AS343</f>
        <v>0</v>
      </c>
      <c r="M341" s="98">
        <f>ورقة1!AV343</f>
        <v>0</v>
      </c>
      <c r="N341" s="98">
        <f>ورقة1!AX343</f>
        <v>0</v>
      </c>
      <c r="O341" s="98">
        <f>ورقة1!AZ343</f>
        <v>0</v>
      </c>
      <c r="P341" s="98">
        <f>ورقة1!BA343</f>
        <v>0</v>
      </c>
      <c r="Q341" s="94" t="str">
        <f t="array" ref="Q341">IFERROR(IF($O341=0,"",INDEX($A$5:$P$5,SMALL(IF(--($A341:$P341&lt;$A$6:$P$6),COLUMN($A$5:$P$5),IF($A341:$P341="غ",COLUMN($A$5:$P$5))),COLUMNS($A$7:A341)))),"")</f>
        <v/>
      </c>
      <c r="R341" s="94" t="str">
        <f t="array" ref="R341">IFERROR(IF($O341=0,"",INDEX($A$5:$P$5,SMALL(IF(--($A341:$P341&lt;$A$6:$P$6),COLUMN($A$5:$P$5),IF($A341:$P341="غ",COLUMN($A$5:$P$5))),COLUMNS($A$7:B341)))),"")</f>
        <v/>
      </c>
      <c r="S341" s="94" t="str">
        <f t="array" ref="S341">IFERROR(IF($O341=0,"",INDEX($A$5:$P$5,SMALL(IF(--($A341:$P341&lt;$A$6:$P$6),COLUMN($A$5:$P$5),IF($A341:$P341="غ",COLUMN($A$5:$P$5))),COLUMNS($A$7:C341)))),"")</f>
        <v/>
      </c>
      <c r="T341" s="94" t="str">
        <f t="array" ref="T341">IFERROR(IF($O341=0,"",INDEX($A$5:$P$5,SMALL(IF(--($A341:$P341&lt;$A$6:$P$6),COLUMN($A$5:$P$5),IF($A341:$P341="غ",COLUMN($A$5:$P$5))),COLUMNS($A$7:D341)))),"")</f>
        <v/>
      </c>
      <c r="U341" s="94" t="str">
        <f t="array" ref="U341">IFERROR(IF($O341=0,"",INDEX($A$5:$P$5,SMALL(IF(--($A341:$P341&lt;$A$6:$P$6),COLUMN($A$5:$P$5),IF($A341:$P341="غ",COLUMN($A$5:$P$5))),COLUMNS($A$7:E341)))),"")</f>
        <v/>
      </c>
      <c r="V341" s="94" t="str">
        <f t="array" ref="V341">IFERROR(IF($O341=0,"",INDEX($A$5:$P$5,SMALL(IF(--($A341:$P341&lt;$A$6:$P$6),COLUMN($A$5:$P$5),IF($A341:$P341="غ",COLUMN($A$5:$P$5))),COLUMNS($A$7:F341)))),"")</f>
        <v/>
      </c>
      <c r="W341" s="94" t="str">
        <f t="array" ref="W341">IFERROR(IF($O341=0,"",INDEX($A$5:$P$5,SMALL(IF(--($A341:$P341&lt;$A$6:$P$6),COLUMN($A$5:$P$5),IF($A341:$P341="غ",COLUMN($A$5:$P$5))),COLUMNS($A$7:G341)))),"")</f>
        <v/>
      </c>
      <c r="X341" s="94" t="str">
        <f t="array" ref="X341">IFERROR(IF($O341=0,"",INDEX($A$5:$P$5,SMALL(IF(--($A341:$P341&lt;$A$6:$P$6),COLUMN($A$5:$P$5),IF($A341:$P341="غ",COLUMN($A$5:$P$5))),COLUMNS($A$7:H341)))),"")</f>
        <v/>
      </c>
      <c r="Y341" s="94" t="str">
        <f t="array" ref="Y341">IFERROR(IF($O341=0,"",INDEX($A$5:$P$5,SMALL(IF(--($A341:$P341&lt;$A$6:$P$6),COLUMN($A$5:$P$5),IF($A341:$P341="غ",COLUMN($A$5:$P$5))),COLUMNS($A$7:I341)))),"")</f>
        <v/>
      </c>
      <c r="Z341" s="94" t="str">
        <f t="array" ref="Z341">IFERROR(IF($O341=0,"",INDEX($A$5:$P$5,SMALL(IF(--($A341:$P341&lt;$A$6:$P$6),COLUMN($A$5:$P$5),IF($A341:$P341="غ",COLUMN($A$5:$P$5))),COLUMNS($A$7:J341)))),"")</f>
        <v/>
      </c>
      <c r="AA341" s="94" t="str">
        <f t="array" ref="AA341">IFERROR(IF($O341=0,"",INDEX($A$5:$P$5,SMALL(IF(--($A341:$P341&lt;$A$6:$P$6),COLUMN($A$5:$P$5),IF($A341:$P341="غ",COLUMN($A$5:$P$5))),COLUMNS($A$7:K341)))),"")</f>
        <v/>
      </c>
      <c r="AB341" s="94" t="str">
        <f t="array" ref="AB341">IFERROR(IF($O341=0,"",INDEX($A$5:$P$5,SMALL(IF(--($A341:$P341&lt;$A$6:$P$6),COLUMN($A$5:$P$5),IF($A341:$P341="غ",COLUMN($A$5:$P$5))),COLUMNS($A$7:L341)))),"")</f>
        <v/>
      </c>
      <c r="AC341" s="94" t="str">
        <f t="array" ref="AC341">IFERROR(IF($O341=0,"",INDEX($A$5:$P$5,SMALL(IF(--($A341:$P341&lt;$A$6:$P$6),COLUMN($A$5:$P$5),IF($A341:$P341="غ",COLUMN($A$5:$P$5))),COLUMNS($A$7:M341)))),"")</f>
        <v/>
      </c>
      <c r="AD341" s="94" t="str">
        <f t="array" ref="AD341">IFERROR(IF($O341=0,"",INDEX($A$5:$P$5,SMALL(IF(--($A341:$P341&lt;$A$6:$P$6),COLUMN($A$5:$P$5),IF($A341:$P341="غ",COLUMN($A$5:$P$5))),COLUMNS($A$7:N341)))),"")</f>
        <v/>
      </c>
      <c r="AE341" s="94" t="str">
        <f t="array" ref="AE341">IFERROR(IF($O341=0,"",INDEX($A$5:$P$5,SMALL(IF(--($A341:$P341&lt;$A$6:$P$6),COLUMN($A$5:$P$5),IF($A341:$P341="غ",COLUMN($A$5:$P$5))),COLUMNS($A$7:O341)))),"")</f>
        <v/>
      </c>
    </row>
    <row r="342" spans="1:31">
      <c r="A342" s="98">
        <f>ورقة1!P344</f>
        <v>0</v>
      </c>
      <c r="B342" s="98">
        <f>ورقة1!R344</f>
        <v>0</v>
      </c>
      <c r="C342" s="98">
        <f>ورقة1!T344</f>
        <v>0</v>
      </c>
      <c r="D342" s="98">
        <f>ورقة1!V344</f>
        <v>0</v>
      </c>
      <c r="E342" s="98">
        <f>ورقة1!X344</f>
        <v>0</v>
      </c>
      <c r="F342" s="98">
        <f>ورقة1!AA344</f>
        <v>0</v>
      </c>
      <c r="G342" s="98">
        <f>ورقة1!AD344</f>
        <v>0</v>
      </c>
      <c r="H342" s="98">
        <f>ورقة1!AG344</f>
        <v>0</v>
      </c>
      <c r="I342" s="98">
        <f>ورقة1!AJ344</f>
        <v>0</v>
      </c>
      <c r="J342" s="98">
        <f>ورقة1!AM344</f>
        <v>0</v>
      </c>
      <c r="K342" s="98">
        <f>ورقة1!AP344</f>
        <v>0</v>
      </c>
      <c r="L342" s="98">
        <f>ورقة1!AS344</f>
        <v>0</v>
      </c>
      <c r="M342" s="98">
        <f>ورقة1!AV344</f>
        <v>0</v>
      </c>
      <c r="N342" s="98">
        <f>ورقة1!AX344</f>
        <v>0</v>
      </c>
      <c r="O342" s="98">
        <f>ورقة1!AZ344</f>
        <v>0</v>
      </c>
      <c r="P342" s="98">
        <f>ورقة1!BA344</f>
        <v>0</v>
      </c>
      <c r="Q342" s="94" t="str">
        <f t="array" ref="Q342">IFERROR(IF($O342=0,"",INDEX($A$5:$P$5,SMALL(IF(--($A342:$P342&lt;$A$6:$P$6),COLUMN($A$5:$P$5),IF($A342:$P342="غ",COLUMN($A$5:$P$5))),COLUMNS($A$7:A342)))),"")</f>
        <v/>
      </c>
      <c r="R342" s="94" t="str">
        <f t="array" ref="R342">IFERROR(IF($O342=0,"",INDEX($A$5:$P$5,SMALL(IF(--($A342:$P342&lt;$A$6:$P$6),COLUMN($A$5:$P$5),IF($A342:$P342="غ",COLUMN($A$5:$P$5))),COLUMNS($A$7:B342)))),"")</f>
        <v/>
      </c>
      <c r="S342" s="94" t="str">
        <f t="array" ref="S342">IFERROR(IF($O342=0,"",INDEX($A$5:$P$5,SMALL(IF(--($A342:$P342&lt;$A$6:$P$6),COLUMN($A$5:$P$5),IF($A342:$P342="غ",COLUMN($A$5:$P$5))),COLUMNS($A$7:C342)))),"")</f>
        <v/>
      </c>
      <c r="T342" s="94" t="str">
        <f t="array" ref="T342">IFERROR(IF($O342=0,"",INDEX($A$5:$P$5,SMALL(IF(--($A342:$P342&lt;$A$6:$P$6),COLUMN($A$5:$P$5),IF($A342:$P342="غ",COLUMN($A$5:$P$5))),COLUMNS($A$7:D342)))),"")</f>
        <v/>
      </c>
      <c r="U342" s="94" t="str">
        <f t="array" ref="U342">IFERROR(IF($O342=0,"",INDEX($A$5:$P$5,SMALL(IF(--($A342:$P342&lt;$A$6:$P$6),COLUMN($A$5:$P$5),IF($A342:$P342="غ",COLUMN($A$5:$P$5))),COLUMNS($A$7:E342)))),"")</f>
        <v/>
      </c>
      <c r="V342" s="94" t="str">
        <f t="array" ref="V342">IFERROR(IF($O342=0,"",INDEX($A$5:$P$5,SMALL(IF(--($A342:$P342&lt;$A$6:$P$6),COLUMN($A$5:$P$5),IF($A342:$P342="غ",COLUMN($A$5:$P$5))),COLUMNS($A$7:F342)))),"")</f>
        <v/>
      </c>
      <c r="W342" s="94" t="str">
        <f t="array" ref="W342">IFERROR(IF($O342=0,"",INDEX($A$5:$P$5,SMALL(IF(--($A342:$P342&lt;$A$6:$P$6),COLUMN($A$5:$P$5),IF($A342:$P342="غ",COLUMN($A$5:$P$5))),COLUMNS($A$7:G342)))),"")</f>
        <v/>
      </c>
      <c r="X342" s="94" t="str">
        <f t="array" ref="X342">IFERROR(IF($O342=0,"",INDEX($A$5:$P$5,SMALL(IF(--($A342:$P342&lt;$A$6:$P$6),COLUMN($A$5:$P$5),IF($A342:$P342="غ",COLUMN($A$5:$P$5))),COLUMNS($A$7:H342)))),"")</f>
        <v/>
      </c>
      <c r="Y342" s="94" t="str">
        <f t="array" ref="Y342">IFERROR(IF($O342=0,"",INDEX($A$5:$P$5,SMALL(IF(--($A342:$P342&lt;$A$6:$P$6),COLUMN($A$5:$P$5),IF($A342:$P342="غ",COLUMN($A$5:$P$5))),COLUMNS($A$7:I342)))),"")</f>
        <v/>
      </c>
      <c r="Z342" s="94" t="str">
        <f t="array" ref="Z342">IFERROR(IF($O342=0,"",INDEX($A$5:$P$5,SMALL(IF(--($A342:$P342&lt;$A$6:$P$6),COLUMN($A$5:$P$5),IF($A342:$P342="غ",COLUMN($A$5:$P$5))),COLUMNS($A$7:J342)))),"")</f>
        <v/>
      </c>
      <c r="AA342" s="94" t="str">
        <f t="array" ref="AA342">IFERROR(IF($O342=0,"",INDEX($A$5:$P$5,SMALL(IF(--($A342:$P342&lt;$A$6:$P$6),COLUMN($A$5:$P$5),IF($A342:$P342="غ",COLUMN($A$5:$P$5))),COLUMNS($A$7:K342)))),"")</f>
        <v/>
      </c>
      <c r="AB342" s="94" t="str">
        <f t="array" ref="AB342">IFERROR(IF($O342=0,"",INDEX($A$5:$P$5,SMALL(IF(--($A342:$P342&lt;$A$6:$P$6),COLUMN($A$5:$P$5),IF($A342:$P342="غ",COLUMN($A$5:$P$5))),COLUMNS($A$7:L342)))),"")</f>
        <v/>
      </c>
      <c r="AC342" s="94" t="str">
        <f t="array" ref="AC342">IFERROR(IF($O342=0,"",INDEX($A$5:$P$5,SMALL(IF(--($A342:$P342&lt;$A$6:$P$6),COLUMN($A$5:$P$5),IF($A342:$P342="غ",COLUMN($A$5:$P$5))),COLUMNS($A$7:M342)))),"")</f>
        <v/>
      </c>
      <c r="AD342" s="94" t="str">
        <f t="array" ref="AD342">IFERROR(IF($O342=0,"",INDEX($A$5:$P$5,SMALL(IF(--($A342:$P342&lt;$A$6:$P$6),COLUMN($A$5:$P$5),IF($A342:$P342="غ",COLUMN($A$5:$P$5))),COLUMNS($A$7:N342)))),"")</f>
        <v/>
      </c>
      <c r="AE342" s="94" t="str">
        <f t="array" ref="AE342">IFERROR(IF($O342=0,"",INDEX($A$5:$P$5,SMALL(IF(--($A342:$P342&lt;$A$6:$P$6),COLUMN($A$5:$P$5),IF($A342:$P342="غ",COLUMN($A$5:$P$5))),COLUMNS($A$7:O342)))),"")</f>
        <v/>
      </c>
    </row>
    <row r="343" spans="1:31">
      <c r="A343" s="98">
        <f>ورقة1!P345</f>
        <v>0</v>
      </c>
      <c r="B343" s="98">
        <f>ورقة1!R345</f>
        <v>0</v>
      </c>
      <c r="C343" s="98">
        <f>ورقة1!T345</f>
        <v>0</v>
      </c>
      <c r="D343" s="98">
        <f>ورقة1!V345</f>
        <v>0</v>
      </c>
      <c r="E343" s="98">
        <f>ورقة1!X345</f>
        <v>0</v>
      </c>
      <c r="F343" s="98">
        <f>ورقة1!AA345</f>
        <v>0</v>
      </c>
      <c r="G343" s="98">
        <f>ورقة1!AD345</f>
        <v>0</v>
      </c>
      <c r="H343" s="98">
        <f>ورقة1!AG345</f>
        <v>0</v>
      </c>
      <c r="I343" s="98">
        <f>ورقة1!AJ345</f>
        <v>0</v>
      </c>
      <c r="J343" s="98">
        <f>ورقة1!AM345</f>
        <v>0</v>
      </c>
      <c r="K343" s="98">
        <f>ورقة1!AP345</f>
        <v>0</v>
      </c>
      <c r="L343" s="98">
        <f>ورقة1!AS345</f>
        <v>0</v>
      </c>
      <c r="M343" s="98">
        <f>ورقة1!AV345</f>
        <v>0</v>
      </c>
      <c r="N343" s="98">
        <f>ورقة1!AX345</f>
        <v>0</v>
      </c>
      <c r="O343" s="98">
        <f>ورقة1!AZ345</f>
        <v>0</v>
      </c>
      <c r="P343" s="98">
        <f>ورقة1!BA345</f>
        <v>0</v>
      </c>
      <c r="Q343" s="94" t="str">
        <f t="array" ref="Q343">IFERROR(IF($O343=0,"",INDEX($A$5:$P$5,SMALL(IF(--($A343:$P343&lt;$A$6:$P$6),COLUMN($A$5:$P$5),IF($A343:$P343="غ",COLUMN($A$5:$P$5))),COLUMNS($A$7:A343)))),"")</f>
        <v/>
      </c>
      <c r="R343" s="94" t="str">
        <f t="array" ref="R343">IFERROR(IF($O343=0,"",INDEX($A$5:$P$5,SMALL(IF(--($A343:$P343&lt;$A$6:$P$6),COLUMN($A$5:$P$5),IF($A343:$P343="غ",COLUMN($A$5:$P$5))),COLUMNS($A$7:B343)))),"")</f>
        <v/>
      </c>
      <c r="S343" s="94" t="str">
        <f t="array" ref="S343">IFERROR(IF($O343=0,"",INDEX($A$5:$P$5,SMALL(IF(--($A343:$P343&lt;$A$6:$P$6),COLUMN($A$5:$P$5),IF($A343:$P343="غ",COLUMN($A$5:$P$5))),COLUMNS($A$7:C343)))),"")</f>
        <v/>
      </c>
      <c r="T343" s="94" t="str">
        <f t="array" ref="T343">IFERROR(IF($O343=0,"",INDEX($A$5:$P$5,SMALL(IF(--($A343:$P343&lt;$A$6:$P$6),COLUMN($A$5:$P$5),IF($A343:$P343="غ",COLUMN($A$5:$P$5))),COLUMNS($A$7:D343)))),"")</f>
        <v/>
      </c>
      <c r="U343" s="94" t="str">
        <f t="array" ref="U343">IFERROR(IF($O343=0,"",INDEX($A$5:$P$5,SMALL(IF(--($A343:$P343&lt;$A$6:$P$6),COLUMN($A$5:$P$5),IF($A343:$P343="غ",COLUMN($A$5:$P$5))),COLUMNS($A$7:E343)))),"")</f>
        <v/>
      </c>
      <c r="V343" s="94" t="str">
        <f t="array" ref="V343">IFERROR(IF($O343=0,"",INDEX($A$5:$P$5,SMALL(IF(--($A343:$P343&lt;$A$6:$P$6),COLUMN($A$5:$P$5),IF($A343:$P343="غ",COLUMN($A$5:$P$5))),COLUMNS($A$7:F343)))),"")</f>
        <v/>
      </c>
      <c r="W343" s="94" t="str">
        <f t="array" ref="W343">IFERROR(IF($O343=0,"",INDEX($A$5:$P$5,SMALL(IF(--($A343:$P343&lt;$A$6:$P$6),COLUMN($A$5:$P$5),IF($A343:$P343="غ",COLUMN($A$5:$P$5))),COLUMNS($A$7:G343)))),"")</f>
        <v/>
      </c>
      <c r="X343" s="94" t="str">
        <f t="array" ref="X343">IFERROR(IF($O343=0,"",INDEX($A$5:$P$5,SMALL(IF(--($A343:$P343&lt;$A$6:$P$6),COLUMN($A$5:$P$5),IF($A343:$P343="غ",COLUMN($A$5:$P$5))),COLUMNS($A$7:H343)))),"")</f>
        <v/>
      </c>
      <c r="Y343" s="94" t="str">
        <f t="array" ref="Y343">IFERROR(IF($O343=0,"",INDEX($A$5:$P$5,SMALL(IF(--($A343:$P343&lt;$A$6:$P$6),COLUMN($A$5:$P$5),IF($A343:$P343="غ",COLUMN($A$5:$P$5))),COLUMNS($A$7:I343)))),"")</f>
        <v/>
      </c>
      <c r="Z343" s="94" t="str">
        <f t="array" ref="Z343">IFERROR(IF($O343=0,"",INDEX($A$5:$P$5,SMALL(IF(--($A343:$P343&lt;$A$6:$P$6),COLUMN($A$5:$P$5),IF($A343:$P343="غ",COLUMN($A$5:$P$5))),COLUMNS($A$7:J343)))),"")</f>
        <v/>
      </c>
      <c r="AA343" s="94" t="str">
        <f t="array" ref="AA343">IFERROR(IF($O343=0,"",INDEX($A$5:$P$5,SMALL(IF(--($A343:$P343&lt;$A$6:$P$6),COLUMN($A$5:$P$5),IF($A343:$P343="غ",COLUMN($A$5:$P$5))),COLUMNS($A$7:K343)))),"")</f>
        <v/>
      </c>
      <c r="AB343" s="94" t="str">
        <f t="array" ref="AB343">IFERROR(IF($O343=0,"",INDEX($A$5:$P$5,SMALL(IF(--($A343:$P343&lt;$A$6:$P$6),COLUMN($A$5:$P$5),IF($A343:$P343="غ",COLUMN($A$5:$P$5))),COLUMNS($A$7:L343)))),"")</f>
        <v/>
      </c>
      <c r="AC343" s="94" t="str">
        <f t="array" ref="AC343">IFERROR(IF($O343=0,"",INDEX($A$5:$P$5,SMALL(IF(--($A343:$P343&lt;$A$6:$P$6),COLUMN($A$5:$P$5),IF($A343:$P343="غ",COLUMN($A$5:$P$5))),COLUMNS($A$7:M343)))),"")</f>
        <v/>
      </c>
      <c r="AD343" s="94" t="str">
        <f t="array" ref="AD343">IFERROR(IF($O343=0,"",INDEX($A$5:$P$5,SMALL(IF(--($A343:$P343&lt;$A$6:$P$6),COLUMN($A$5:$P$5),IF($A343:$P343="غ",COLUMN($A$5:$P$5))),COLUMNS($A$7:N343)))),"")</f>
        <v/>
      </c>
      <c r="AE343" s="94" t="str">
        <f t="array" ref="AE343">IFERROR(IF($O343=0,"",INDEX($A$5:$P$5,SMALL(IF(--($A343:$P343&lt;$A$6:$P$6),COLUMN($A$5:$P$5),IF($A343:$P343="غ",COLUMN($A$5:$P$5))),COLUMNS($A$7:O343)))),"")</f>
        <v/>
      </c>
    </row>
    <row r="344" spans="1:31">
      <c r="A344" s="98">
        <f>ورقة1!P346</f>
        <v>0</v>
      </c>
      <c r="B344" s="98">
        <f>ورقة1!R346</f>
        <v>0</v>
      </c>
      <c r="C344" s="98">
        <f>ورقة1!T346</f>
        <v>0</v>
      </c>
      <c r="D344" s="98">
        <f>ورقة1!V346</f>
        <v>0</v>
      </c>
      <c r="E344" s="98">
        <f>ورقة1!X346</f>
        <v>0</v>
      </c>
      <c r="F344" s="98">
        <f>ورقة1!AA346</f>
        <v>0</v>
      </c>
      <c r="G344" s="98">
        <f>ورقة1!AD346</f>
        <v>0</v>
      </c>
      <c r="H344" s="98">
        <f>ورقة1!AG346</f>
        <v>0</v>
      </c>
      <c r="I344" s="98">
        <f>ورقة1!AJ346</f>
        <v>0</v>
      </c>
      <c r="J344" s="98">
        <f>ورقة1!AM346</f>
        <v>0</v>
      </c>
      <c r="K344" s="98">
        <f>ورقة1!AP346</f>
        <v>0</v>
      </c>
      <c r="L344" s="98">
        <f>ورقة1!AS346</f>
        <v>0</v>
      </c>
      <c r="M344" s="98">
        <f>ورقة1!AV346</f>
        <v>0</v>
      </c>
      <c r="N344" s="98">
        <f>ورقة1!AX346</f>
        <v>0</v>
      </c>
      <c r="O344" s="98">
        <f>ورقة1!AZ346</f>
        <v>0</v>
      </c>
      <c r="P344" s="98">
        <f>ورقة1!BA346</f>
        <v>0</v>
      </c>
      <c r="Q344" s="94" t="str">
        <f t="array" ref="Q344">IFERROR(IF($O344=0,"",INDEX($A$5:$P$5,SMALL(IF(--($A344:$P344&lt;$A$6:$P$6),COLUMN($A$5:$P$5),IF($A344:$P344="غ",COLUMN($A$5:$P$5))),COLUMNS($A$7:A344)))),"")</f>
        <v/>
      </c>
      <c r="R344" s="94" t="str">
        <f t="array" ref="R344">IFERROR(IF($O344=0,"",INDEX($A$5:$P$5,SMALL(IF(--($A344:$P344&lt;$A$6:$P$6),COLUMN($A$5:$P$5),IF($A344:$P344="غ",COLUMN($A$5:$P$5))),COLUMNS($A$7:B344)))),"")</f>
        <v/>
      </c>
      <c r="S344" s="94" t="str">
        <f t="array" ref="S344">IFERROR(IF($O344=0,"",INDEX($A$5:$P$5,SMALL(IF(--($A344:$P344&lt;$A$6:$P$6),COLUMN($A$5:$P$5),IF($A344:$P344="غ",COLUMN($A$5:$P$5))),COLUMNS($A$7:C344)))),"")</f>
        <v/>
      </c>
      <c r="T344" s="94" t="str">
        <f t="array" ref="T344">IFERROR(IF($O344=0,"",INDEX($A$5:$P$5,SMALL(IF(--($A344:$P344&lt;$A$6:$P$6),COLUMN($A$5:$P$5),IF($A344:$P344="غ",COLUMN($A$5:$P$5))),COLUMNS($A$7:D344)))),"")</f>
        <v/>
      </c>
      <c r="U344" s="94" t="str">
        <f t="array" ref="U344">IFERROR(IF($O344=0,"",INDEX($A$5:$P$5,SMALL(IF(--($A344:$P344&lt;$A$6:$P$6),COLUMN($A$5:$P$5),IF($A344:$P344="غ",COLUMN($A$5:$P$5))),COLUMNS($A$7:E344)))),"")</f>
        <v/>
      </c>
      <c r="V344" s="94" t="str">
        <f t="array" ref="V344">IFERROR(IF($O344=0,"",INDEX($A$5:$P$5,SMALL(IF(--($A344:$P344&lt;$A$6:$P$6),COLUMN($A$5:$P$5),IF($A344:$P344="غ",COLUMN($A$5:$P$5))),COLUMNS($A$7:F344)))),"")</f>
        <v/>
      </c>
      <c r="W344" s="94" t="str">
        <f t="array" ref="W344">IFERROR(IF($O344=0,"",INDEX($A$5:$P$5,SMALL(IF(--($A344:$P344&lt;$A$6:$P$6),COLUMN($A$5:$P$5),IF($A344:$P344="غ",COLUMN($A$5:$P$5))),COLUMNS($A$7:G344)))),"")</f>
        <v/>
      </c>
      <c r="X344" s="94" t="str">
        <f t="array" ref="X344">IFERROR(IF($O344=0,"",INDEX($A$5:$P$5,SMALL(IF(--($A344:$P344&lt;$A$6:$P$6),COLUMN($A$5:$P$5),IF($A344:$P344="غ",COLUMN($A$5:$P$5))),COLUMNS($A$7:H344)))),"")</f>
        <v/>
      </c>
      <c r="Y344" s="94" t="str">
        <f t="array" ref="Y344">IFERROR(IF($O344=0,"",INDEX($A$5:$P$5,SMALL(IF(--($A344:$P344&lt;$A$6:$P$6),COLUMN($A$5:$P$5),IF($A344:$P344="غ",COLUMN($A$5:$P$5))),COLUMNS($A$7:I344)))),"")</f>
        <v/>
      </c>
      <c r="Z344" s="94" t="str">
        <f t="array" ref="Z344">IFERROR(IF($O344=0,"",INDEX($A$5:$P$5,SMALL(IF(--($A344:$P344&lt;$A$6:$P$6),COLUMN($A$5:$P$5),IF($A344:$P344="غ",COLUMN($A$5:$P$5))),COLUMNS($A$7:J344)))),"")</f>
        <v/>
      </c>
      <c r="AA344" s="94" t="str">
        <f t="array" ref="AA344">IFERROR(IF($O344=0,"",INDEX($A$5:$P$5,SMALL(IF(--($A344:$P344&lt;$A$6:$P$6),COLUMN($A$5:$P$5),IF($A344:$P344="غ",COLUMN($A$5:$P$5))),COLUMNS($A$7:K344)))),"")</f>
        <v/>
      </c>
      <c r="AB344" s="94" t="str">
        <f t="array" ref="AB344">IFERROR(IF($O344=0,"",INDEX($A$5:$P$5,SMALL(IF(--($A344:$P344&lt;$A$6:$P$6),COLUMN($A$5:$P$5),IF($A344:$P344="غ",COLUMN($A$5:$P$5))),COLUMNS($A$7:L344)))),"")</f>
        <v/>
      </c>
      <c r="AC344" s="94" t="str">
        <f t="array" ref="AC344">IFERROR(IF($O344=0,"",INDEX($A$5:$P$5,SMALL(IF(--($A344:$P344&lt;$A$6:$P$6),COLUMN($A$5:$P$5),IF($A344:$P344="غ",COLUMN($A$5:$P$5))),COLUMNS($A$7:M344)))),"")</f>
        <v/>
      </c>
      <c r="AD344" s="94" t="str">
        <f t="array" ref="AD344">IFERROR(IF($O344=0,"",INDEX($A$5:$P$5,SMALL(IF(--($A344:$P344&lt;$A$6:$P$6),COLUMN($A$5:$P$5),IF($A344:$P344="غ",COLUMN($A$5:$P$5))),COLUMNS($A$7:N344)))),"")</f>
        <v/>
      </c>
      <c r="AE344" s="94" t="str">
        <f t="array" ref="AE344">IFERROR(IF($O344=0,"",INDEX($A$5:$P$5,SMALL(IF(--($A344:$P344&lt;$A$6:$P$6),COLUMN($A$5:$P$5),IF($A344:$P344="غ",COLUMN($A$5:$P$5))),COLUMNS($A$7:O344)))),"")</f>
        <v/>
      </c>
    </row>
    <row r="345" spans="1:31">
      <c r="A345" s="98">
        <f>ورقة1!P347</f>
        <v>0</v>
      </c>
      <c r="B345" s="98">
        <f>ورقة1!R347</f>
        <v>0</v>
      </c>
      <c r="C345" s="98">
        <f>ورقة1!T347</f>
        <v>0</v>
      </c>
      <c r="D345" s="98">
        <f>ورقة1!V347</f>
        <v>0</v>
      </c>
      <c r="E345" s="98">
        <f>ورقة1!X347</f>
        <v>0</v>
      </c>
      <c r="F345" s="98">
        <f>ورقة1!AA347</f>
        <v>0</v>
      </c>
      <c r="G345" s="98">
        <f>ورقة1!AD347</f>
        <v>0</v>
      </c>
      <c r="H345" s="98">
        <f>ورقة1!AG347</f>
        <v>0</v>
      </c>
      <c r="I345" s="98">
        <f>ورقة1!AJ347</f>
        <v>0</v>
      </c>
      <c r="J345" s="98">
        <f>ورقة1!AM347</f>
        <v>0</v>
      </c>
      <c r="K345" s="98">
        <f>ورقة1!AP347</f>
        <v>0</v>
      </c>
      <c r="L345" s="98">
        <f>ورقة1!AS347</f>
        <v>0</v>
      </c>
      <c r="M345" s="98">
        <f>ورقة1!AV347</f>
        <v>0</v>
      </c>
      <c r="N345" s="98">
        <f>ورقة1!AX347</f>
        <v>0</v>
      </c>
      <c r="O345" s="98">
        <f>ورقة1!AZ347</f>
        <v>0</v>
      </c>
      <c r="P345" s="98">
        <f>ورقة1!BA347</f>
        <v>0</v>
      </c>
      <c r="Q345" s="94" t="str">
        <f t="array" ref="Q345">IFERROR(IF($O345=0,"",INDEX($A$5:$P$5,SMALL(IF(--($A345:$P345&lt;$A$6:$P$6),COLUMN($A$5:$P$5),IF($A345:$P345="غ",COLUMN($A$5:$P$5))),COLUMNS($A$7:A345)))),"")</f>
        <v/>
      </c>
      <c r="R345" s="94" t="str">
        <f t="array" ref="R345">IFERROR(IF($O345=0,"",INDEX($A$5:$P$5,SMALL(IF(--($A345:$P345&lt;$A$6:$P$6),COLUMN($A$5:$P$5),IF($A345:$P345="غ",COLUMN($A$5:$P$5))),COLUMNS($A$7:B345)))),"")</f>
        <v/>
      </c>
      <c r="S345" s="94" t="str">
        <f t="array" ref="S345">IFERROR(IF($O345=0,"",INDEX($A$5:$P$5,SMALL(IF(--($A345:$P345&lt;$A$6:$P$6),COLUMN($A$5:$P$5),IF($A345:$P345="غ",COLUMN($A$5:$P$5))),COLUMNS($A$7:C345)))),"")</f>
        <v/>
      </c>
      <c r="T345" s="94" t="str">
        <f t="array" ref="T345">IFERROR(IF($O345=0,"",INDEX($A$5:$P$5,SMALL(IF(--($A345:$P345&lt;$A$6:$P$6),COLUMN($A$5:$P$5),IF($A345:$P345="غ",COLUMN($A$5:$P$5))),COLUMNS($A$7:D345)))),"")</f>
        <v/>
      </c>
      <c r="U345" s="94" t="str">
        <f t="array" ref="U345">IFERROR(IF($O345=0,"",INDEX($A$5:$P$5,SMALL(IF(--($A345:$P345&lt;$A$6:$P$6),COLUMN($A$5:$P$5),IF($A345:$P345="غ",COLUMN($A$5:$P$5))),COLUMNS($A$7:E345)))),"")</f>
        <v/>
      </c>
      <c r="V345" s="94" t="str">
        <f t="array" ref="V345">IFERROR(IF($O345=0,"",INDEX($A$5:$P$5,SMALL(IF(--($A345:$P345&lt;$A$6:$P$6),COLUMN($A$5:$P$5),IF($A345:$P345="غ",COLUMN($A$5:$P$5))),COLUMNS($A$7:F345)))),"")</f>
        <v/>
      </c>
      <c r="W345" s="94" t="str">
        <f t="array" ref="W345">IFERROR(IF($O345=0,"",INDEX($A$5:$P$5,SMALL(IF(--($A345:$P345&lt;$A$6:$P$6),COLUMN($A$5:$P$5),IF($A345:$P345="غ",COLUMN($A$5:$P$5))),COLUMNS($A$7:G345)))),"")</f>
        <v/>
      </c>
      <c r="X345" s="94" t="str">
        <f t="array" ref="X345">IFERROR(IF($O345=0,"",INDEX($A$5:$P$5,SMALL(IF(--($A345:$P345&lt;$A$6:$P$6),COLUMN($A$5:$P$5),IF($A345:$P345="غ",COLUMN($A$5:$P$5))),COLUMNS($A$7:H345)))),"")</f>
        <v/>
      </c>
      <c r="Y345" s="94" t="str">
        <f t="array" ref="Y345">IFERROR(IF($O345=0,"",INDEX($A$5:$P$5,SMALL(IF(--($A345:$P345&lt;$A$6:$P$6),COLUMN($A$5:$P$5),IF($A345:$P345="غ",COLUMN($A$5:$P$5))),COLUMNS($A$7:I345)))),"")</f>
        <v/>
      </c>
      <c r="Z345" s="94" t="str">
        <f t="array" ref="Z345">IFERROR(IF($O345=0,"",INDEX($A$5:$P$5,SMALL(IF(--($A345:$P345&lt;$A$6:$P$6),COLUMN($A$5:$P$5),IF($A345:$P345="غ",COLUMN($A$5:$P$5))),COLUMNS($A$7:J345)))),"")</f>
        <v/>
      </c>
      <c r="AA345" s="94" t="str">
        <f t="array" ref="AA345">IFERROR(IF($O345=0,"",INDEX($A$5:$P$5,SMALL(IF(--($A345:$P345&lt;$A$6:$P$6),COLUMN($A$5:$P$5),IF($A345:$P345="غ",COLUMN($A$5:$P$5))),COLUMNS($A$7:K345)))),"")</f>
        <v/>
      </c>
      <c r="AB345" s="94" t="str">
        <f t="array" ref="AB345">IFERROR(IF($O345=0,"",INDEX($A$5:$P$5,SMALL(IF(--($A345:$P345&lt;$A$6:$P$6),COLUMN($A$5:$P$5),IF($A345:$P345="غ",COLUMN($A$5:$P$5))),COLUMNS($A$7:L345)))),"")</f>
        <v/>
      </c>
      <c r="AC345" s="94" t="str">
        <f t="array" ref="AC345">IFERROR(IF($O345=0,"",INDEX($A$5:$P$5,SMALL(IF(--($A345:$P345&lt;$A$6:$P$6),COLUMN($A$5:$P$5),IF($A345:$P345="غ",COLUMN($A$5:$P$5))),COLUMNS($A$7:M345)))),"")</f>
        <v/>
      </c>
      <c r="AD345" s="94" t="str">
        <f t="array" ref="AD345">IFERROR(IF($O345=0,"",INDEX($A$5:$P$5,SMALL(IF(--($A345:$P345&lt;$A$6:$P$6),COLUMN($A$5:$P$5),IF($A345:$P345="غ",COLUMN($A$5:$P$5))),COLUMNS($A$7:N345)))),"")</f>
        <v/>
      </c>
      <c r="AE345" s="94" t="str">
        <f t="array" ref="AE345">IFERROR(IF($O345=0,"",INDEX($A$5:$P$5,SMALL(IF(--($A345:$P345&lt;$A$6:$P$6),COLUMN($A$5:$P$5),IF($A345:$P345="غ",COLUMN($A$5:$P$5))),COLUMNS($A$7:O345)))),"")</f>
        <v/>
      </c>
    </row>
    <row r="346" spans="1:31">
      <c r="A346" s="98">
        <f>ورقة1!P348</f>
        <v>0</v>
      </c>
      <c r="B346" s="98">
        <f>ورقة1!R348</f>
        <v>0</v>
      </c>
      <c r="C346" s="98">
        <f>ورقة1!T348</f>
        <v>0</v>
      </c>
      <c r="D346" s="98">
        <f>ورقة1!V348</f>
        <v>0</v>
      </c>
      <c r="E346" s="98">
        <f>ورقة1!X348</f>
        <v>0</v>
      </c>
      <c r="F346" s="98">
        <f>ورقة1!AA348</f>
        <v>0</v>
      </c>
      <c r="G346" s="98">
        <f>ورقة1!AD348</f>
        <v>0</v>
      </c>
      <c r="H346" s="98">
        <f>ورقة1!AG348</f>
        <v>0</v>
      </c>
      <c r="I346" s="98">
        <f>ورقة1!AJ348</f>
        <v>0</v>
      </c>
      <c r="J346" s="98">
        <f>ورقة1!AM348</f>
        <v>0</v>
      </c>
      <c r="K346" s="98">
        <f>ورقة1!AP348</f>
        <v>0</v>
      </c>
      <c r="L346" s="98">
        <f>ورقة1!AS348</f>
        <v>0</v>
      </c>
      <c r="M346" s="98">
        <f>ورقة1!AV348</f>
        <v>0</v>
      </c>
      <c r="N346" s="98">
        <f>ورقة1!AX348</f>
        <v>0</v>
      </c>
      <c r="O346" s="98">
        <f>ورقة1!AZ348</f>
        <v>0</v>
      </c>
      <c r="P346" s="98">
        <f>ورقة1!BA348</f>
        <v>0</v>
      </c>
      <c r="Q346" s="94" t="str">
        <f t="array" ref="Q346">IFERROR(IF($O346=0,"",INDEX($A$5:$P$5,SMALL(IF(--($A346:$P346&lt;$A$6:$P$6),COLUMN($A$5:$P$5),IF($A346:$P346="غ",COLUMN($A$5:$P$5))),COLUMNS($A$7:A346)))),"")</f>
        <v/>
      </c>
      <c r="R346" s="94" t="str">
        <f t="array" ref="R346">IFERROR(IF($O346=0,"",INDEX($A$5:$P$5,SMALL(IF(--($A346:$P346&lt;$A$6:$P$6),COLUMN($A$5:$P$5),IF($A346:$P346="غ",COLUMN($A$5:$P$5))),COLUMNS($A$7:B346)))),"")</f>
        <v/>
      </c>
      <c r="S346" s="94" t="str">
        <f t="array" ref="S346">IFERROR(IF($O346=0,"",INDEX($A$5:$P$5,SMALL(IF(--($A346:$P346&lt;$A$6:$P$6),COLUMN($A$5:$P$5),IF($A346:$P346="غ",COLUMN($A$5:$P$5))),COLUMNS($A$7:C346)))),"")</f>
        <v/>
      </c>
      <c r="T346" s="94" t="str">
        <f t="array" ref="T346">IFERROR(IF($O346=0,"",INDEX($A$5:$P$5,SMALL(IF(--($A346:$P346&lt;$A$6:$P$6),COLUMN($A$5:$P$5),IF($A346:$P346="غ",COLUMN($A$5:$P$5))),COLUMNS($A$7:D346)))),"")</f>
        <v/>
      </c>
      <c r="U346" s="94" t="str">
        <f t="array" ref="U346">IFERROR(IF($O346=0,"",INDEX($A$5:$P$5,SMALL(IF(--($A346:$P346&lt;$A$6:$P$6),COLUMN($A$5:$P$5),IF($A346:$P346="غ",COLUMN($A$5:$P$5))),COLUMNS($A$7:E346)))),"")</f>
        <v/>
      </c>
      <c r="V346" s="94" t="str">
        <f t="array" ref="V346">IFERROR(IF($O346=0,"",INDEX($A$5:$P$5,SMALL(IF(--($A346:$P346&lt;$A$6:$P$6),COLUMN($A$5:$P$5),IF($A346:$P346="غ",COLUMN($A$5:$P$5))),COLUMNS($A$7:F346)))),"")</f>
        <v/>
      </c>
      <c r="W346" s="94" t="str">
        <f t="array" ref="W346">IFERROR(IF($O346=0,"",INDEX($A$5:$P$5,SMALL(IF(--($A346:$P346&lt;$A$6:$P$6),COLUMN($A$5:$P$5),IF($A346:$P346="غ",COLUMN($A$5:$P$5))),COLUMNS($A$7:G346)))),"")</f>
        <v/>
      </c>
      <c r="X346" s="94" t="str">
        <f t="array" ref="X346">IFERROR(IF($O346=0,"",INDEX($A$5:$P$5,SMALL(IF(--($A346:$P346&lt;$A$6:$P$6),COLUMN($A$5:$P$5),IF($A346:$P346="غ",COLUMN($A$5:$P$5))),COLUMNS($A$7:H346)))),"")</f>
        <v/>
      </c>
      <c r="Y346" s="94" t="str">
        <f t="array" ref="Y346">IFERROR(IF($O346=0,"",INDEX($A$5:$P$5,SMALL(IF(--($A346:$P346&lt;$A$6:$P$6),COLUMN($A$5:$P$5),IF($A346:$P346="غ",COLUMN($A$5:$P$5))),COLUMNS($A$7:I346)))),"")</f>
        <v/>
      </c>
      <c r="Z346" s="94" t="str">
        <f t="array" ref="Z346">IFERROR(IF($O346=0,"",INDEX($A$5:$P$5,SMALL(IF(--($A346:$P346&lt;$A$6:$P$6),COLUMN($A$5:$P$5),IF($A346:$P346="غ",COLUMN($A$5:$P$5))),COLUMNS($A$7:J346)))),"")</f>
        <v/>
      </c>
      <c r="AA346" s="94" t="str">
        <f t="array" ref="AA346">IFERROR(IF($O346=0,"",INDEX($A$5:$P$5,SMALL(IF(--($A346:$P346&lt;$A$6:$P$6),COLUMN($A$5:$P$5),IF($A346:$P346="غ",COLUMN($A$5:$P$5))),COLUMNS($A$7:K346)))),"")</f>
        <v/>
      </c>
      <c r="AB346" s="94" t="str">
        <f t="array" ref="AB346">IFERROR(IF($O346=0,"",INDEX($A$5:$P$5,SMALL(IF(--($A346:$P346&lt;$A$6:$P$6),COLUMN($A$5:$P$5),IF($A346:$P346="غ",COLUMN($A$5:$P$5))),COLUMNS($A$7:L346)))),"")</f>
        <v/>
      </c>
      <c r="AC346" s="94" t="str">
        <f t="array" ref="AC346">IFERROR(IF($O346=0,"",INDEX($A$5:$P$5,SMALL(IF(--($A346:$P346&lt;$A$6:$P$6),COLUMN($A$5:$P$5),IF($A346:$P346="غ",COLUMN($A$5:$P$5))),COLUMNS($A$7:M346)))),"")</f>
        <v/>
      </c>
      <c r="AD346" s="94" t="str">
        <f t="array" ref="AD346">IFERROR(IF($O346=0,"",INDEX($A$5:$P$5,SMALL(IF(--($A346:$P346&lt;$A$6:$P$6),COLUMN($A$5:$P$5),IF($A346:$P346="غ",COLUMN($A$5:$P$5))),COLUMNS($A$7:N346)))),"")</f>
        <v/>
      </c>
      <c r="AE346" s="94" t="str">
        <f t="array" ref="AE346">IFERROR(IF($O346=0,"",INDEX($A$5:$P$5,SMALL(IF(--($A346:$P346&lt;$A$6:$P$6),COLUMN($A$5:$P$5),IF($A346:$P346="غ",COLUMN($A$5:$P$5))),COLUMNS($A$7:O346)))),"")</f>
        <v/>
      </c>
    </row>
    <row r="347" spans="1:31">
      <c r="A347" s="98">
        <f>ورقة1!P349</f>
        <v>0</v>
      </c>
      <c r="B347" s="98">
        <f>ورقة1!R349</f>
        <v>0</v>
      </c>
      <c r="C347" s="98">
        <f>ورقة1!T349</f>
        <v>0</v>
      </c>
      <c r="D347" s="98">
        <f>ورقة1!V349</f>
        <v>0</v>
      </c>
      <c r="E347" s="98">
        <f>ورقة1!X349</f>
        <v>0</v>
      </c>
      <c r="F347" s="98">
        <f>ورقة1!AA349</f>
        <v>0</v>
      </c>
      <c r="G347" s="98">
        <f>ورقة1!AD349</f>
        <v>0</v>
      </c>
      <c r="H347" s="98">
        <f>ورقة1!AG349</f>
        <v>0</v>
      </c>
      <c r="I347" s="98">
        <f>ورقة1!AJ349</f>
        <v>0</v>
      </c>
      <c r="J347" s="98">
        <f>ورقة1!AM349</f>
        <v>0</v>
      </c>
      <c r="K347" s="98">
        <f>ورقة1!AP349</f>
        <v>0</v>
      </c>
      <c r="L347" s="98">
        <f>ورقة1!AS349</f>
        <v>0</v>
      </c>
      <c r="M347" s="98">
        <f>ورقة1!AV349</f>
        <v>0</v>
      </c>
      <c r="N347" s="98">
        <f>ورقة1!AX349</f>
        <v>0</v>
      </c>
      <c r="O347" s="98">
        <f>ورقة1!AZ349</f>
        <v>0</v>
      </c>
      <c r="P347" s="98">
        <f>ورقة1!BA349</f>
        <v>0</v>
      </c>
      <c r="Q347" s="94" t="str">
        <f t="array" ref="Q347">IFERROR(IF($O347=0,"",INDEX($A$5:$P$5,SMALL(IF(--($A347:$P347&lt;$A$6:$P$6),COLUMN($A$5:$P$5),IF($A347:$P347="غ",COLUMN($A$5:$P$5))),COLUMNS($A$7:A347)))),"")</f>
        <v/>
      </c>
      <c r="R347" s="94" t="str">
        <f t="array" ref="R347">IFERROR(IF($O347=0,"",INDEX($A$5:$P$5,SMALL(IF(--($A347:$P347&lt;$A$6:$P$6),COLUMN($A$5:$P$5),IF($A347:$P347="غ",COLUMN($A$5:$P$5))),COLUMNS($A$7:B347)))),"")</f>
        <v/>
      </c>
      <c r="S347" s="94" t="str">
        <f t="array" ref="S347">IFERROR(IF($O347=0,"",INDEX($A$5:$P$5,SMALL(IF(--($A347:$P347&lt;$A$6:$P$6),COLUMN($A$5:$P$5),IF($A347:$P347="غ",COLUMN($A$5:$P$5))),COLUMNS($A$7:C347)))),"")</f>
        <v/>
      </c>
      <c r="T347" s="94" t="str">
        <f t="array" ref="T347">IFERROR(IF($O347=0,"",INDEX($A$5:$P$5,SMALL(IF(--($A347:$P347&lt;$A$6:$P$6),COLUMN($A$5:$P$5),IF($A347:$P347="غ",COLUMN($A$5:$P$5))),COLUMNS($A$7:D347)))),"")</f>
        <v/>
      </c>
      <c r="U347" s="94" t="str">
        <f t="array" ref="U347">IFERROR(IF($O347=0,"",INDEX($A$5:$P$5,SMALL(IF(--($A347:$P347&lt;$A$6:$P$6),COLUMN($A$5:$P$5),IF($A347:$P347="غ",COLUMN($A$5:$P$5))),COLUMNS($A$7:E347)))),"")</f>
        <v/>
      </c>
      <c r="V347" s="94" t="str">
        <f t="array" ref="V347">IFERROR(IF($O347=0,"",INDEX($A$5:$P$5,SMALL(IF(--($A347:$P347&lt;$A$6:$P$6),COLUMN($A$5:$P$5),IF($A347:$P347="غ",COLUMN($A$5:$P$5))),COLUMNS($A$7:F347)))),"")</f>
        <v/>
      </c>
      <c r="W347" s="94" t="str">
        <f t="array" ref="W347">IFERROR(IF($O347=0,"",INDEX($A$5:$P$5,SMALL(IF(--($A347:$P347&lt;$A$6:$P$6),COLUMN($A$5:$P$5),IF($A347:$P347="غ",COLUMN($A$5:$P$5))),COLUMNS($A$7:G347)))),"")</f>
        <v/>
      </c>
      <c r="X347" s="94" t="str">
        <f t="array" ref="X347">IFERROR(IF($O347=0,"",INDEX($A$5:$P$5,SMALL(IF(--($A347:$P347&lt;$A$6:$P$6),COLUMN($A$5:$P$5),IF($A347:$P347="غ",COLUMN($A$5:$P$5))),COLUMNS($A$7:H347)))),"")</f>
        <v/>
      </c>
      <c r="Y347" s="94" t="str">
        <f t="array" ref="Y347">IFERROR(IF($O347=0,"",INDEX($A$5:$P$5,SMALL(IF(--($A347:$P347&lt;$A$6:$P$6),COLUMN($A$5:$P$5),IF($A347:$P347="غ",COLUMN($A$5:$P$5))),COLUMNS($A$7:I347)))),"")</f>
        <v/>
      </c>
      <c r="Z347" s="94" t="str">
        <f t="array" ref="Z347">IFERROR(IF($O347=0,"",INDEX($A$5:$P$5,SMALL(IF(--($A347:$P347&lt;$A$6:$P$6),COLUMN($A$5:$P$5),IF($A347:$P347="غ",COLUMN($A$5:$P$5))),COLUMNS($A$7:J347)))),"")</f>
        <v/>
      </c>
      <c r="AA347" s="94" t="str">
        <f t="array" ref="AA347">IFERROR(IF($O347=0,"",INDEX($A$5:$P$5,SMALL(IF(--($A347:$P347&lt;$A$6:$P$6),COLUMN($A$5:$P$5),IF($A347:$P347="غ",COLUMN($A$5:$P$5))),COLUMNS($A$7:K347)))),"")</f>
        <v/>
      </c>
      <c r="AB347" s="94" t="str">
        <f t="array" ref="AB347">IFERROR(IF($O347=0,"",INDEX($A$5:$P$5,SMALL(IF(--($A347:$P347&lt;$A$6:$P$6),COLUMN($A$5:$P$5),IF($A347:$P347="غ",COLUMN($A$5:$P$5))),COLUMNS($A$7:L347)))),"")</f>
        <v/>
      </c>
      <c r="AC347" s="94" t="str">
        <f t="array" ref="AC347">IFERROR(IF($O347=0,"",INDEX($A$5:$P$5,SMALL(IF(--($A347:$P347&lt;$A$6:$P$6),COLUMN($A$5:$P$5),IF($A347:$P347="غ",COLUMN($A$5:$P$5))),COLUMNS($A$7:M347)))),"")</f>
        <v/>
      </c>
      <c r="AD347" s="94" t="str">
        <f t="array" ref="AD347">IFERROR(IF($O347=0,"",INDEX($A$5:$P$5,SMALL(IF(--($A347:$P347&lt;$A$6:$P$6),COLUMN($A$5:$P$5),IF($A347:$P347="غ",COLUMN($A$5:$P$5))),COLUMNS($A$7:N347)))),"")</f>
        <v/>
      </c>
      <c r="AE347" s="94" t="str">
        <f t="array" ref="AE347">IFERROR(IF($O347=0,"",INDEX($A$5:$P$5,SMALL(IF(--($A347:$P347&lt;$A$6:$P$6),COLUMN($A$5:$P$5),IF($A347:$P347="غ",COLUMN($A$5:$P$5))),COLUMNS($A$7:O347)))),"")</f>
        <v/>
      </c>
    </row>
    <row r="348" spans="1:31">
      <c r="A348" s="98">
        <f>ورقة1!P350</f>
        <v>0</v>
      </c>
      <c r="B348" s="98">
        <f>ورقة1!R350</f>
        <v>0</v>
      </c>
      <c r="C348" s="98">
        <f>ورقة1!T350</f>
        <v>0</v>
      </c>
      <c r="D348" s="98">
        <f>ورقة1!V350</f>
        <v>0</v>
      </c>
      <c r="E348" s="98">
        <f>ورقة1!X350</f>
        <v>0</v>
      </c>
      <c r="F348" s="98">
        <f>ورقة1!AA350</f>
        <v>0</v>
      </c>
      <c r="G348" s="98">
        <f>ورقة1!AD350</f>
        <v>0</v>
      </c>
      <c r="H348" s="98">
        <f>ورقة1!AG350</f>
        <v>0</v>
      </c>
      <c r="I348" s="98">
        <f>ورقة1!AJ350</f>
        <v>0</v>
      </c>
      <c r="J348" s="98">
        <f>ورقة1!AM350</f>
        <v>0</v>
      </c>
      <c r="K348" s="98">
        <f>ورقة1!AP350</f>
        <v>0</v>
      </c>
      <c r="L348" s="98">
        <f>ورقة1!AS350</f>
        <v>0</v>
      </c>
      <c r="M348" s="98">
        <f>ورقة1!AV350</f>
        <v>0</v>
      </c>
      <c r="N348" s="98">
        <f>ورقة1!AX350</f>
        <v>0</v>
      </c>
      <c r="O348" s="98">
        <f>ورقة1!AZ350</f>
        <v>0</v>
      </c>
      <c r="P348" s="98">
        <f>ورقة1!BA350</f>
        <v>0</v>
      </c>
      <c r="Q348" s="94" t="str">
        <f t="array" ref="Q348">IFERROR(IF($O348=0,"",INDEX($A$5:$P$5,SMALL(IF(--($A348:$P348&lt;$A$6:$P$6),COLUMN($A$5:$P$5),IF($A348:$P348="غ",COLUMN($A$5:$P$5))),COLUMNS($A$7:A348)))),"")</f>
        <v/>
      </c>
      <c r="R348" s="94" t="str">
        <f t="array" ref="R348">IFERROR(IF($O348=0,"",INDEX($A$5:$P$5,SMALL(IF(--($A348:$P348&lt;$A$6:$P$6),COLUMN($A$5:$P$5),IF($A348:$P348="غ",COLUMN($A$5:$P$5))),COLUMNS($A$7:B348)))),"")</f>
        <v/>
      </c>
      <c r="S348" s="94" t="str">
        <f t="array" ref="S348">IFERROR(IF($O348=0,"",INDEX($A$5:$P$5,SMALL(IF(--($A348:$P348&lt;$A$6:$P$6),COLUMN($A$5:$P$5),IF($A348:$P348="غ",COLUMN($A$5:$P$5))),COLUMNS($A$7:C348)))),"")</f>
        <v/>
      </c>
      <c r="T348" s="94" t="str">
        <f t="array" ref="T348">IFERROR(IF($O348=0,"",INDEX($A$5:$P$5,SMALL(IF(--($A348:$P348&lt;$A$6:$P$6),COLUMN($A$5:$P$5),IF($A348:$P348="غ",COLUMN($A$5:$P$5))),COLUMNS($A$7:D348)))),"")</f>
        <v/>
      </c>
      <c r="U348" s="94" t="str">
        <f t="array" ref="U348">IFERROR(IF($O348=0,"",INDEX($A$5:$P$5,SMALL(IF(--($A348:$P348&lt;$A$6:$P$6),COLUMN($A$5:$P$5),IF($A348:$P348="غ",COLUMN($A$5:$P$5))),COLUMNS($A$7:E348)))),"")</f>
        <v/>
      </c>
      <c r="V348" s="94" t="str">
        <f t="array" ref="V348">IFERROR(IF($O348=0,"",INDEX($A$5:$P$5,SMALL(IF(--($A348:$P348&lt;$A$6:$P$6),COLUMN($A$5:$P$5),IF($A348:$P348="غ",COLUMN($A$5:$P$5))),COLUMNS($A$7:F348)))),"")</f>
        <v/>
      </c>
      <c r="W348" s="94" t="str">
        <f t="array" ref="W348">IFERROR(IF($O348=0,"",INDEX($A$5:$P$5,SMALL(IF(--($A348:$P348&lt;$A$6:$P$6),COLUMN($A$5:$P$5),IF($A348:$P348="غ",COLUMN($A$5:$P$5))),COLUMNS($A$7:G348)))),"")</f>
        <v/>
      </c>
      <c r="X348" s="94" t="str">
        <f t="array" ref="X348">IFERROR(IF($O348=0,"",INDEX($A$5:$P$5,SMALL(IF(--($A348:$P348&lt;$A$6:$P$6),COLUMN($A$5:$P$5),IF($A348:$P348="غ",COLUMN($A$5:$P$5))),COLUMNS($A$7:H348)))),"")</f>
        <v/>
      </c>
      <c r="Y348" s="94" t="str">
        <f t="array" ref="Y348">IFERROR(IF($O348=0,"",INDEX($A$5:$P$5,SMALL(IF(--($A348:$P348&lt;$A$6:$P$6),COLUMN($A$5:$P$5),IF($A348:$P348="غ",COLUMN($A$5:$P$5))),COLUMNS($A$7:I348)))),"")</f>
        <v/>
      </c>
      <c r="Z348" s="94" t="str">
        <f t="array" ref="Z348">IFERROR(IF($O348=0,"",INDEX($A$5:$P$5,SMALL(IF(--($A348:$P348&lt;$A$6:$P$6),COLUMN($A$5:$P$5),IF($A348:$P348="غ",COLUMN($A$5:$P$5))),COLUMNS($A$7:J348)))),"")</f>
        <v/>
      </c>
      <c r="AA348" s="94" t="str">
        <f t="array" ref="AA348">IFERROR(IF($O348=0,"",INDEX($A$5:$P$5,SMALL(IF(--($A348:$P348&lt;$A$6:$P$6),COLUMN($A$5:$P$5),IF($A348:$P348="غ",COLUMN($A$5:$P$5))),COLUMNS($A$7:K348)))),"")</f>
        <v/>
      </c>
      <c r="AB348" s="94" t="str">
        <f t="array" ref="AB348">IFERROR(IF($O348=0,"",INDEX($A$5:$P$5,SMALL(IF(--($A348:$P348&lt;$A$6:$P$6),COLUMN($A$5:$P$5),IF($A348:$P348="غ",COLUMN($A$5:$P$5))),COLUMNS($A$7:L348)))),"")</f>
        <v/>
      </c>
      <c r="AC348" s="94" t="str">
        <f t="array" ref="AC348">IFERROR(IF($O348=0,"",INDEX($A$5:$P$5,SMALL(IF(--($A348:$P348&lt;$A$6:$P$6),COLUMN($A$5:$P$5),IF($A348:$P348="غ",COLUMN($A$5:$P$5))),COLUMNS($A$7:M348)))),"")</f>
        <v/>
      </c>
      <c r="AD348" s="94" t="str">
        <f t="array" ref="AD348">IFERROR(IF($O348=0,"",INDEX($A$5:$P$5,SMALL(IF(--($A348:$P348&lt;$A$6:$P$6),COLUMN($A$5:$P$5),IF($A348:$P348="غ",COLUMN($A$5:$P$5))),COLUMNS($A$7:N348)))),"")</f>
        <v/>
      </c>
      <c r="AE348" s="94" t="str">
        <f t="array" ref="AE348">IFERROR(IF($O348=0,"",INDEX($A$5:$P$5,SMALL(IF(--($A348:$P348&lt;$A$6:$P$6),COLUMN($A$5:$P$5),IF($A348:$P348="غ",COLUMN($A$5:$P$5))),COLUMNS($A$7:O348)))),"")</f>
        <v/>
      </c>
    </row>
    <row r="349" spans="1:31">
      <c r="A349" s="98">
        <f>ورقة1!P351</f>
        <v>0</v>
      </c>
      <c r="B349" s="98">
        <f>ورقة1!R351</f>
        <v>0</v>
      </c>
      <c r="C349" s="98">
        <f>ورقة1!T351</f>
        <v>0</v>
      </c>
      <c r="D349" s="98">
        <f>ورقة1!V351</f>
        <v>0</v>
      </c>
      <c r="E349" s="98">
        <f>ورقة1!X351</f>
        <v>0</v>
      </c>
      <c r="F349" s="98">
        <f>ورقة1!AA351</f>
        <v>0</v>
      </c>
      <c r="G349" s="98">
        <f>ورقة1!AD351</f>
        <v>0</v>
      </c>
      <c r="H349" s="98">
        <f>ورقة1!AG351</f>
        <v>0</v>
      </c>
      <c r="I349" s="98">
        <f>ورقة1!AJ351</f>
        <v>0</v>
      </c>
      <c r="J349" s="98">
        <f>ورقة1!AM351</f>
        <v>0</v>
      </c>
      <c r="K349" s="98">
        <f>ورقة1!AP351</f>
        <v>0</v>
      </c>
      <c r="L349" s="98">
        <f>ورقة1!AS351</f>
        <v>0</v>
      </c>
      <c r="M349" s="98">
        <f>ورقة1!AV351</f>
        <v>0</v>
      </c>
      <c r="N349" s="98">
        <f>ورقة1!AX351</f>
        <v>0</v>
      </c>
      <c r="O349" s="98">
        <f>ورقة1!AZ351</f>
        <v>0</v>
      </c>
      <c r="P349" s="98">
        <f>ورقة1!BA351</f>
        <v>0</v>
      </c>
      <c r="Q349" s="94" t="str">
        <f t="array" ref="Q349">IFERROR(IF($O349=0,"",INDEX($A$5:$P$5,SMALL(IF(--($A349:$P349&lt;$A$6:$P$6),COLUMN($A$5:$P$5),IF($A349:$P349="غ",COLUMN($A$5:$P$5))),COLUMNS($A$7:A349)))),"")</f>
        <v/>
      </c>
      <c r="R349" s="94" t="str">
        <f t="array" ref="R349">IFERROR(IF($O349=0,"",INDEX($A$5:$P$5,SMALL(IF(--($A349:$P349&lt;$A$6:$P$6),COLUMN($A$5:$P$5),IF($A349:$P349="غ",COLUMN($A$5:$P$5))),COLUMNS($A$7:B349)))),"")</f>
        <v/>
      </c>
      <c r="S349" s="94" t="str">
        <f t="array" ref="S349">IFERROR(IF($O349=0,"",INDEX($A$5:$P$5,SMALL(IF(--($A349:$P349&lt;$A$6:$P$6),COLUMN($A$5:$P$5),IF($A349:$P349="غ",COLUMN($A$5:$P$5))),COLUMNS($A$7:C349)))),"")</f>
        <v/>
      </c>
      <c r="T349" s="94" t="str">
        <f t="array" ref="T349">IFERROR(IF($O349=0,"",INDEX($A$5:$P$5,SMALL(IF(--($A349:$P349&lt;$A$6:$P$6),COLUMN($A$5:$P$5),IF($A349:$P349="غ",COLUMN($A$5:$P$5))),COLUMNS($A$7:D349)))),"")</f>
        <v/>
      </c>
      <c r="U349" s="94" t="str">
        <f t="array" ref="U349">IFERROR(IF($O349=0,"",INDEX($A$5:$P$5,SMALL(IF(--($A349:$P349&lt;$A$6:$P$6),COLUMN($A$5:$P$5),IF($A349:$P349="غ",COLUMN($A$5:$P$5))),COLUMNS($A$7:E349)))),"")</f>
        <v/>
      </c>
      <c r="V349" s="94" t="str">
        <f t="array" ref="V349">IFERROR(IF($O349=0,"",INDEX($A$5:$P$5,SMALL(IF(--($A349:$P349&lt;$A$6:$P$6),COLUMN($A$5:$P$5),IF($A349:$P349="غ",COLUMN($A$5:$P$5))),COLUMNS($A$7:F349)))),"")</f>
        <v/>
      </c>
      <c r="W349" s="94" t="str">
        <f t="array" ref="W349">IFERROR(IF($O349=0,"",INDEX($A$5:$P$5,SMALL(IF(--($A349:$P349&lt;$A$6:$P$6),COLUMN($A$5:$P$5),IF($A349:$P349="غ",COLUMN($A$5:$P$5))),COLUMNS($A$7:G349)))),"")</f>
        <v/>
      </c>
      <c r="X349" s="94" t="str">
        <f t="array" ref="X349">IFERROR(IF($O349=0,"",INDEX($A$5:$P$5,SMALL(IF(--($A349:$P349&lt;$A$6:$P$6),COLUMN($A$5:$P$5),IF($A349:$P349="غ",COLUMN($A$5:$P$5))),COLUMNS($A$7:H349)))),"")</f>
        <v/>
      </c>
      <c r="Y349" s="94" t="str">
        <f t="array" ref="Y349">IFERROR(IF($O349=0,"",INDEX($A$5:$P$5,SMALL(IF(--($A349:$P349&lt;$A$6:$P$6),COLUMN($A$5:$P$5),IF($A349:$P349="غ",COLUMN($A$5:$P$5))),COLUMNS($A$7:I349)))),"")</f>
        <v/>
      </c>
      <c r="Z349" s="94" t="str">
        <f t="array" ref="Z349">IFERROR(IF($O349=0,"",INDEX($A$5:$P$5,SMALL(IF(--($A349:$P349&lt;$A$6:$P$6),COLUMN($A$5:$P$5),IF($A349:$P349="غ",COLUMN($A$5:$P$5))),COLUMNS($A$7:J349)))),"")</f>
        <v/>
      </c>
      <c r="AA349" s="94" t="str">
        <f t="array" ref="AA349">IFERROR(IF($O349=0,"",INDEX($A$5:$P$5,SMALL(IF(--($A349:$P349&lt;$A$6:$P$6),COLUMN($A$5:$P$5),IF($A349:$P349="غ",COLUMN($A$5:$P$5))),COLUMNS($A$7:K349)))),"")</f>
        <v/>
      </c>
      <c r="AB349" s="94" t="str">
        <f t="array" ref="AB349">IFERROR(IF($O349=0,"",INDEX($A$5:$P$5,SMALL(IF(--($A349:$P349&lt;$A$6:$P$6),COLUMN($A$5:$P$5),IF($A349:$P349="غ",COLUMN($A$5:$P$5))),COLUMNS($A$7:L349)))),"")</f>
        <v/>
      </c>
      <c r="AC349" s="94" t="str">
        <f t="array" ref="AC349">IFERROR(IF($O349=0,"",INDEX($A$5:$P$5,SMALL(IF(--($A349:$P349&lt;$A$6:$P$6),COLUMN($A$5:$P$5),IF($A349:$P349="غ",COLUMN($A$5:$P$5))),COLUMNS($A$7:M349)))),"")</f>
        <v/>
      </c>
      <c r="AD349" s="94" t="str">
        <f t="array" ref="AD349">IFERROR(IF($O349=0,"",INDEX($A$5:$P$5,SMALL(IF(--($A349:$P349&lt;$A$6:$P$6),COLUMN($A$5:$P$5),IF($A349:$P349="غ",COLUMN($A$5:$P$5))),COLUMNS($A$7:N349)))),"")</f>
        <v/>
      </c>
      <c r="AE349" s="94" t="str">
        <f t="array" ref="AE349">IFERROR(IF($O349=0,"",INDEX($A$5:$P$5,SMALL(IF(--($A349:$P349&lt;$A$6:$P$6),COLUMN($A$5:$P$5),IF($A349:$P349="غ",COLUMN($A$5:$P$5))),COLUMNS($A$7:O349)))),"")</f>
        <v/>
      </c>
    </row>
    <row r="350" spans="1:31">
      <c r="A350" s="98">
        <f>ورقة1!P352</f>
        <v>0</v>
      </c>
      <c r="B350" s="98">
        <f>ورقة1!R352</f>
        <v>0</v>
      </c>
      <c r="C350" s="98">
        <f>ورقة1!T352</f>
        <v>0</v>
      </c>
      <c r="D350" s="98">
        <f>ورقة1!V352</f>
        <v>0</v>
      </c>
      <c r="E350" s="98">
        <f>ورقة1!X352</f>
        <v>0</v>
      </c>
      <c r="F350" s="98">
        <f>ورقة1!AA352</f>
        <v>0</v>
      </c>
      <c r="G350" s="98">
        <f>ورقة1!AD352</f>
        <v>0</v>
      </c>
      <c r="H350" s="98">
        <f>ورقة1!AG352</f>
        <v>0</v>
      </c>
      <c r="I350" s="98">
        <f>ورقة1!AJ352</f>
        <v>0</v>
      </c>
      <c r="J350" s="98">
        <f>ورقة1!AM352</f>
        <v>0</v>
      </c>
      <c r="K350" s="98">
        <f>ورقة1!AP352</f>
        <v>0</v>
      </c>
      <c r="L350" s="98">
        <f>ورقة1!AS352</f>
        <v>0</v>
      </c>
      <c r="M350" s="98">
        <f>ورقة1!AV352</f>
        <v>0</v>
      </c>
      <c r="N350" s="98">
        <f>ورقة1!AX352</f>
        <v>0</v>
      </c>
      <c r="O350" s="98">
        <f>ورقة1!AZ352</f>
        <v>0</v>
      </c>
      <c r="P350" s="98">
        <f>ورقة1!BA352</f>
        <v>0</v>
      </c>
      <c r="Q350" s="94" t="str">
        <f t="array" ref="Q350">IFERROR(IF($O350=0,"",INDEX($A$5:$P$5,SMALL(IF(--($A350:$P350&lt;$A$6:$P$6),COLUMN($A$5:$P$5),IF($A350:$P350="غ",COLUMN($A$5:$P$5))),COLUMNS($A$7:A350)))),"")</f>
        <v/>
      </c>
      <c r="R350" s="94" t="str">
        <f t="array" ref="R350">IFERROR(IF($O350=0,"",INDEX($A$5:$P$5,SMALL(IF(--($A350:$P350&lt;$A$6:$P$6),COLUMN($A$5:$P$5),IF($A350:$P350="غ",COLUMN($A$5:$P$5))),COLUMNS($A$7:B350)))),"")</f>
        <v/>
      </c>
      <c r="S350" s="94" t="str">
        <f t="array" ref="S350">IFERROR(IF($O350=0,"",INDEX($A$5:$P$5,SMALL(IF(--($A350:$P350&lt;$A$6:$P$6),COLUMN($A$5:$P$5),IF($A350:$P350="غ",COLUMN($A$5:$P$5))),COLUMNS($A$7:C350)))),"")</f>
        <v/>
      </c>
      <c r="T350" s="94" t="str">
        <f t="array" ref="T350">IFERROR(IF($O350=0,"",INDEX($A$5:$P$5,SMALL(IF(--($A350:$P350&lt;$A$6:$P$6),COLUMN($A$5:$P$5),IF($A350:$P350="غ",COLUMN($A$5:$P$5))),COLUMNS($A$7:D350)))),"")</f>
        <v/>
      </c>
      <c r="U350" s="94" t="str">
        <f t="array" ref="U350">IFERROR(IF($O350=0,"",INDEX($A$5:$P$5,SMALL(IF(--($A350:$P350&lt;$A$6:$P$6),COLUMN($A$5:$P$5),IF($A350:$P350="غ",COLUMN($A$5:$P$5))),COLUMNS($A$7:E350)))),"")</f>
        <v/>
      </c>
      <c r="V350" s="94" t="str">
        <f t="array" ref="V350">IFERROR(IF($O350=0,"",INDEX($A$5:$P$5,SMALL(IF(--($A350:$P350&lt;$A$6:$P$6),COLUMN($A$5:$P$5),IF($A350:$P350="غ",COLUMN($A$5:$P$5))),COLUMNS($A$7:F350)))),"")</f>
        <v/>
      </c>
      <c r="W350" s="94" t="str">
        <f t="array" ref="W350">IFERROR(IF($O350=0,"",INDEX($A$5:$P$5,SMALL(IF(--($A350:$P350&lt;$A$6:$P$6),COLUMN($A$5:$P$5),IF($A350:$P350="غ",COLUMN($A$5:$P$5))),COLUMNS($A$7:G350)))),"")</f>
        <v/>
      </c>
      <c r="X350" s="94" t="str">
        <f t="array" ref="X350">IFERROR(IF($O350=0,"",INDEX($A$5:$P$5,SMALL(IF(--($A350:$P350&lt;$A$6:$P$6),COLUMN($A$5:$P$5),IF($A350:$P350="غ",COLUMN($A$5:$P$5))),COLUMNS($A$7:H350)))),"")</f>
        <v/>
      </c>
      <c r="Y350" s="94" t="str">
        <f t="array" ref="Y350">IFERROR(IF($O350=0,"",INDEX($A$5:$P$5,SMALL(IF(--($A350:$P350&lt;$A$6:$P$6),COLUMN($A$5:$P$5),IF($A350:$P350="غ",COLUMN($A$5:$P$5))),COLUMNS($A$7:I350)))),"")</f>
        <v/>
      </c>
      <c r="Z350" s="94" t="str">
        <f t="array" ref="Z350">IFERROR(IF($O350=0,"",INDEX($A$5:$P$5,SMALL(IF(--($A350:$P350&lt;$A$6:$P$6),COLUMN($A$5:$P$5),IF($A350:$P350="غ",COLUMN($A$5:$P$5))),COLUMNS($A$7:J350)))),"")</f>
        <v/>
      </c>
      <c r="AA350" s="94" t="str">
        <f t="array" ref="AA350">IFERROR(IF($O350=0,"",INDEX($A$5:$P$5,SMALL(IF(--($A350:$P350&lt;$A$6:$P$6),COLUMN($A$5:$P$5),IF($A350:$P350="غ",COLUMN($A$5:$P$5))),COLUMNS($A$7:K350)))),"")</f>
        <v/>
      </c>
      <c r="AB350" s="94" t="str">
        <f t="array" ref="AB350">IFERROR(IF($O350=0,"",INDEX($A$5:$P$5,SMALL(IF(--($A350:$P350&lt;$A$6:$P$6),COLUMN($A$5:$P$5),IF($A350:$P350="غ",COLUMN($A$5:$P$5))),COLUMNS($A$7:L350)))),"")</f>
        <v/>
      </c>
      <c r="AC350" s="94" t="str">
        <f t="array" ref="AC350">IFERROR(IF($O350=0,"",INDEX($A$5:$P$5,SMALL(IF(--($A350:$P350&lt;$A$6:$P$6),COLUMN($A$5:$P$5),IF($A350:$P350="غ",COLUMN($A$5:$P$5))),COLUMNS($A$7:M350)))),"")</f>
        <v/>
      </c>
      <c r="AD350" s="94" t="str">
        <f t="array" ref="AD350">IFERROR(IF($O350=0,"",INDEX($A$5:$P$5,SMALL(IF(--($A350:$P350&lt;$A$6:$P$6),COLUMN($A$5:$P$5),IF($A350:$P350="غ",COLUMN($A$5:$P$5))),COLUMNS($A$7:N350)))),"")</f>
        <v/>
      </c>
      <c r="AE350" s="94" t="str">
        <f t="array" ref="AE350">IFERROR(IF($O350=0,"",INDEX($A$5:$P$5,SMALL(IF(--($A350:$P350&lt;$A$6:$P$6),COLUMN($A$5:$P$5),IF($A350:$P350="غ",COLUMN($A$5:$P$5))),COLUMNS($A$7:O350)))),"")</f>
        <v/>
      </c>
    </row>
    <row r="351" spans="1:31">
      <c r="A351" s="98">
        <f>ورقة1!P353</f>
        <v>0</v>
      </c>
      <c r="B351" s="98">
        <f>ورقة1!R353</f>
        <v>0</v>
      </c>
      <c r="C351" s="98">
        <f>ورقة1!T353</f>
        <v>0</v>
      </c>
      <c r="D351" s="98">
        <f>ورقة1!V353</f>
        <v>0</v>
      </c>
      <c r="E351" s="98">
        <f>ورقة1!X353</f>
        <v>0</v>
      </c>
      <c r="F351" s="98">
        <f>ورقة1!AA353</f>
        <v>0</v>
      </c>
      <c r="G351" s="98">
        <f>ورقة1!AD353</f>
        <v>0</v>
      </c>
      <c r="H351" s="98">
        <f>ورقة1!AG353</f>
        <v>0</v>
      </c>
      <c r="I351" s="98">
        <f>ورقة1!AJ353</f>
        <v>0</v>
      </c>
      <c r="J351" s="98">
        <f>ورقة1!AM353</f>
        <v>0</v>
      </c>
      <c r="K351" s="98">
        <f>ورقة1!AP353</f>
        <v>0</v>
      </c>
      <c r="L351" s="98">
        <f>ورقة1!AS353</f>
        <v>0</v>
      </c>
      <c r="M351" s="98">
        <f>ورقة1!AV353</f>
        <v>0</v>
      </c>
      <c r="N351" s="98">
        <f>ورقة1!AX353</f>
        <v>0</v>
      </c>
      <c r="O351" s="98">
        <f>ورقة1!AZ353</f>
        <v>0</v>
      </c>
      <c r="P351" s="98">
        <f>ورقة1!BA353</f>
        <v>0</v>
      </c>
      <c r="Q351" s="94" t="str">
        <f t="array" ref="Q351">IFERROR(IF($O351=0,"",INDEX($A$5:$P$5,SMALL(IF(--($A351:$P351&lt;$A$6:$P$6),COLUMN($A$5:$P$5),IF($A351:$P351="غ",COLUMN($A$5:$P$5))),COLUMNS($A$7:A351)))),"")</f>
        <v/>
      </c>
      <c r="R351" s="94" t="str">
        <f t="array" ref="R351">IFERROR(IF($O351=0,"",INDEX($A$5:$P$5,SMALL(IF(--($A351:$P351&lt;$A$6:$P$6),COLUMN($A$5:$P$5),IF($A351:$P351="غ",COLUMN($A$5:$P$5))),COLUMNS($A$7:B351)))),"")</f>
        <v/>
      </c>
      <c r="S351" s="94" t="str">
        <f t="array" ref="S351">IFERROR(IF($O351=0,"",INDEX($A$5:$P$5,SMALL(IF(--($A351:$P351&lt;$A$6:$P$6),COLUMN($A$5:$P$5),IF($A351:$P351="غ",COLUMN($A$5:$P$5))),COLUMNS($A$7:C351)))),"")</f>
        <v/>
      </c>
      <c r="T351" s="94" t="str">
        <f t="array" ref="T351">IFERROR(IF($O351=0,"",INDEX($A$5:$P$5,SMALL(IF(--($A351:$P351&lt;$A$6:$P$6),COLUMN($A$5:$P$5),IF($A351:$P351="غ",COLUMN($A$5:$P$5))),COLUMNS($A$7:D351)))),"")</f>
        <v/>
      </c>
      <c r="U351" s="94" t="str">
        <f t="array" ref="U351">IFERROR(IF($O351=0,"",INDEX($A$5:$P$5,SMALL(IF(--($A351:$P351&lt;$A$6:$P$6),COLUMN($A$5:$P$5),IF($A351:$P351="غ",COLUMN($A$5:$P$5))),COLUMNS($A$7:E351)))),"")</f>
        <v/>
      </c>
      <c r="V351" s="94" t="str">
        <f t="array" ref="V351">IFERROR(IF($O351=0,"",INDEX($A$5:$P$5,SMALL(IF(--($A351:$P351&lt;$A$6:$P$6),COLUMN($A$5:$P$5),IF($A351:$P351="غ",COLUMN($A$5:$P$5))),COLUMNS($A$7:F351)))),"")</f>
        <v/>
      </c>
      <c r="W351" s="94" t="str">
        <f t="array" ref="W351">IFERROR(IF($O351=0,"",INDEX($A$5:$P$5,SMALL(IF(--($A351:$P351&lt;$A$6:$P$6),COLUMN($A$5:$P$5),IF($A351:$P351="غ",COLUMN($A$5:$P$5))),COLUMNS($A$7:G351)))),"")</f>
        <v/>
      </c>
      <c r="X351" s="94" t="str">
        <f t="array" ref="X351">IFERROR(IF($O351=0,"",INDEX($A$5:$P$5,SMALL(IF(--($A351:$P351&lt;$A$6:$P$6),COLUMN($A$5:$P$5),IF($A351:$P351="غ",COLUMN($A$5:$P$5))),COLUMNS($A$7:H351)))),"")</f>
        <v/>
      </c>
      <c r="Y351" s="94" t="str">
        <f t="array" ref="Y351">IFERROR(IF($O351=0,"",INDEX($A$5:$P$5,SMALL(IF(--($A351:$P351&lt;$A$6:$P$6),COLUMN($A$5:$P$5),IF($A351:$P351="غ",COLUMN($A$5:$P$5))),COLUMNS($A$7:I351)))),"")</f>
        <v/>
      </c>
      <c r="Z351" s="94" t="str">
        <f t="array" ref="Z351">IFERROR(IF($O351=0,"",INDEX($A$5:$P$5,SMALL(IF(--($A351:$P351&lt;$A$6:$P$6),COLUMN($A$5:$P$5),IF($A351:$P351="غ",COLUMN($A$5:$P$5))),COLUMNS($A$7:J351)))),"")</f>
        <v/>
      </c>
      <c r="AA351" s="94" t="str">
        <f t="array" ref="AA351">IFERROR(IF($O351=0,"",INDEX($A$5:$P$5,SMALL(IF(--($A351:$P351&lt;$A$6:$P$6),COLUMN($A$5:$P$5),IF($A351:$P351="غ",COLUMN($A$5:$P$5))),COLUMNS($A$7:K351)))),"")</f>
        <v/>
      </c>
      <c r="AB351" s="94" t="str">
        <f t="array" ref="AB351">IFERROR(IF($O351=0,"",INDEX($A$5:$P$5,SMALL(IF(--($A351:$P351&lt;$A$6:$P$6),COLUMN($A$5:$P$5),IF($A351:$P351="غ",COLUMN($A$5:$P$5))),COLUMNS($A$7:L351)))),"")</f>
        <v/>
      </c>
      <c r="AC351" s="94" t="str">
        <f t="array" ref="AC351">IFERROR(IF($O351=0,"",INDEX($A$5:$P$5,SMALL(IF(--($A351:$P351&lt;$A$6:$P$6),COLUMN($A$5:$P$5),IF($A351:$P351="غ",COLUMN($A$5:$P$5))),COLUMNS($A$7:M351)))),"")</f>
        <v/>
      </c>
      <c r="AD351" s="94" t="str">
        <f t="array" ref="AD351">IFERROR(IF($O351=0,"",INDEX($A$5:$P$5,SMALL(IF(--($A351:$P351&lt;$A$6:$P$6),COLUMN($A$5:$P$5),IF($A351:$P351="غ",COLUMN($A$5:$P$5))),COLUMNS($A$7:N351)))),"")</f>
        <v/>
      </c>
      <c r="AE351" s="94" t="str">
        <f t="array" ref="AE351">IFERROR(IF($O351=0,"",INDEX($A$5:$P$5,SMALL(IF(--($A351:$P351&lt;$A$6:$P$6),COLUMN($A$5:$P$5),IF($A351:$P351="غ",COLUMN($A$5:$P$5))),COLUMNS($A$7:O351)))),"")</f>
        <v/>
      </c>
    </row>
    <row r="352" spans="1:31">
      <c r="A352" s="98">
        <f>ورقة1!P354</f>
        <v>0</v>
      </c>
      <c r="B352" s="98">
        <f>ورقة1!R354</f>
        <v>0</v>
      </c>
      <c r="C352" s="98">
        <f>ورقة1!T354</f>
        <v>0</v>
      </c>
      <c r="D352" s="98">
        <f>ورقة1!V354</f>
        <v>0</v>
      </c>
      <c r="E352" s="98">
        <f>ورقة1!X354</f>
        <v>0</v>
      </c>
      <c r="F352" s="98">
        <f>ورقة1!AA354</f>
        <v>0</v>
      </c>
      <c r="G352" s="98">
        <f>ورقة1!AD354</f>
        <v>0</v>
      </c>
      <c r="H352" s="98">
        <f>ورقة1!AG354</f>
        <v>0</v>
      </c>
      <c r="I352" s="98">
        <f>ورقة1!AJ354</f>
        <v>0</v>
      </c>
      <c r="J352" s="98">
        <f>ورقة1!AM354</f>
        <v>0</v>
      </c>
      <c r="K352" s="98">
        <f>ورقة1!AP354</f>
        <v>0</v>
      </c>
      <c r="L352" s="98">
        <f>ورقة1!AS354</f>
        <v>0</v>
      </c>
      <c r="M352" s="98">
        <f>ورقة1!AV354</f>
        <v>0</v>
      </c>
      <c r="N352" s="98">
        <f>ورقة1!AX354</f>
        <v>0</v>
      </c>
      <c r="O352" s="98">
        <f>ورقة1!AZ354</f>
        <v>0</v>
      </c>
      <c r="P352" s="98">
        <f>ورقة1!BA354</f>
        <v>0</v>
      </c>
      <c r="Q352" s="94" t="str">
        <f t="array" ref="Q352">IFERROR(IF($O352=0,"",INDEX($A$5:$P$5,SMALL(IF(--($A352:$P352&lt;$A$6:$P$6),COLUMN($A$5:$P$5),IF($A352:$P352="غ",COLUMN($A$5:$P$5))),COLUMNS($A$7:A352)))),"")</f>
        <v/>
      </c>
      <c r="R352" s="94" t="str">
        <f t="array" ref="R352">IFERROR(IF($O352=0,"",INDEX($A$5:$P$5,SMALL(IF(--($A352:$P352&lt;$A$6:$P$6),COLUMN($A$5:$P$5),IF($A352:$P352="غ",COLUMN($A$5:$P$5))),COLUMNS($A$7:B352)))),"")</f>
        <v/>
      </c>
      <c r="S352" s="94" t="str">
        <f t="array" ref="S352">IFERROR(IF($O352=0,"",INDEX($A$5:$P$5,SMALL(IF(--($A352:$P352&lt;$A$6:$P$6),COLUMN($A$5:$P$5),IF($A352:$P352="غ",COLUMN($A$5:$P$5))),COLUMNS($A$7:C352)))),"")</f>
        <v/>
      </c>
      <c r="T352" s="94" t="str">
        <f t="array" ref="T352">IFERROR(IF($O352=0,"",INDEX($A$5:$P$5,SMALL(IF(--($A352:$P352&lt;$A$6:$P$6),COLUMN($A$5:$P$5),IF($A352:$P352="غ",COLUMN($A$5:$P$5))),COLUMNS($A$7:D352)))),"")</f>
        <v/>
      </c>
      <c r="U352" s="94" t="str">
        <f t="array" ref="U352">IFERROR(IF($O352=0,"",INDEX($A$5:$P$5,SMALL(IF(--($A352:$P352&lt;$A$6:$P$6),COLUMN($A$5:$P$5),IF($A352:$P352="غ",COLUMN($A$5:$P$5))),COLUMNS($A$7:E352)))),"")</f>
        <v/>
      </c>
      <c r="V352" s="94" t="str">
        <f t="array" ref="V352">IFERROR(IF($O352=0,"",INDEX($A$5:$P$5,SMALL(IF(--($A352:$P352&lt;$A$6:$P$6),COLUMN($A$5:$P$5),IF($A352:$P352="غ",COLUMN($A$5:$P$5))),COLUMNS($A$7:F352)))),"")</f>
        <v/>
      </c>
      <c r="W352" s="94" t="str">
        <f t="array" ref="W352">IFERROR(IF($O352=0,"",INDEX($A$5:$P$5,SMALL(IF(--($A352:$P352&lt;$A$6:$P$6),COLUMN($A$5:$P$5),IF($A352:$P352="غ",COLUMN($A$5:$P$5))),COLUMNS($A$7:G352)))),"")</f>
        <v/>
      </c>
      <c r="X352" s="94" t="str">
        <f t="array" ref="X352">IFERROR(IF($O352=0,"",INDEX($A$5:$P$5,SMALL(IF(--($A352:$P352&lt;$A$6:$P$6),COLUMN($A$5:$P$5),IF($A352:$P352="غ",COLUMN($A$5:$P$5))),COLUMNS($A$7:H352)))),"")</f>
        <v/>
      </c>
      <c r="Y352" s="94" t="str">
        <f t="array" ref="Y352">IFERROR(IF($O352=0,"",INDEX($A$5:$P$5,SMALL(IF(--($A352:$P352&lt;$A$6:$P$6),COLUMN($A$5:$P$5),IF($A352:$P352="غ",COLUMN($A$5:$P$5))),COLUMNS($A$7:I352)))),"")</f>
        <v/>
      </c>
      <c r="Z352" s="94" t="str">
        <f t="array" ref="Z352">IFERROR(IF($O352=0,"",INDEX($A$5:$P$5,SMALL(IF(--($A352:$P352&lt;$A$6:$P$6),COLUMN($A$5:$P$5),IF($A352:$P352="غ",COLUMN($A$5:$P$5))),COLUMNS($A$7:J352)))),"")</f>
        <v/>
      </c>
      <c r="AA352" s="94" t="str">
        <f t="array" ref="AA352">IFERROR(IF($O352=0,"",INDEX($A$5:$P$5,SMALL(IF(--($A352:$P352&lt;$A$6:$P$6),COLUMN($A$5:$P$5),IF($A352:$P352="غ",COLUMN($A$5:$P$5))),COLUMNS($A$7:K352)))),"")</f>
        <v/>
      </c>
      <c r="AB352" s="94" t="str">
        <f t="array" ref="AB352">IFERROR(IF($O352=0,"",INDEX($A$5:$P$5,SMALL(IF(--($A352:$P352&lt;$A$6:$P$6),COLUMN($A$5:$P$5),IF($A352:$P352="غ",COLUMN($A$5:$P$5))),COLUMNS($A$7:L352)))),"")</f>
        <v/>
      </c>
      <c r="AC352" s="94" t="str">
        <f t="array" ref="AC352">IFERROR(IF($O352=0,"",INDEX($A$5:$P$5,SMALL(IF(--($A352:$P352&lt;$A$6:$P$6),COLUMN($A$5:$P$5),IF($A352:$P352="غ",COLUMN($A$5:$P$5))),COLUMNS($A$7:M352)))),"")</f>
        <v/>
      </c>
      <c r="AD352" s="94" t="str">
        <f t="array" ref="AD352">IFERROR(IF($O352=0,"",INDEX($A$5:$P$5,SMALL(IF(--($A352:$P352&lt;$A$6:$P$6),COLUMN($A$5:$P$5),IF($A352:$P352="غ",COLUMN($A$5:$P$5))),COLUMNS($A$7:N352)))),"")</f>
        <v/>
      </c>
      <c r="AE352" s="94" t="str">
        <f t="array" ref="AE352">IFERROR(IF($O352=0,"",INDEX($A$5:$P$5,SMALL(IF(--($A352:$P352&lt;$A$6:$P$6),COLUMN($A$5:$P$5),IF($A352:$P352="غ",COLUMN($A$5:$P$5))),COLUMNS($A$7:O352)))),"")</f>
        <v/>
      </c>
    </row>
    <row r="353" spans="1:31">
      <c r="A353" s="98">
        <f>ورقة1!P355</f>
        <v>0</v>
      </c>
      <c r="B353" s="98">
        <f>ورقة1!R355</f>
        <v>0</v>
      </c>
      <c r="C353" s="98">
        <f>ورقة1!T355</f>
        <v>0</v>
      </c>
      <c r="D353" s="98">
        <f>ورقة1!V355</f>
        <v>0</v>
      </c>
      <c r="E353" s="98">
        <f>ورقة1!X355</f>
        <v>0</v>
      </c>
      <c r="F353" s="98">
        <f>ورقة1!AA355</f>
        <v>0</v>
      </c>
      <c r="G353" s="98">
        <f>ورقة1!AD355</f>
        <v>0</v>
      </c>
      <c r="H353" s="98">
        <f>ورقة1!AG355</f>
        <v>0</v>
      </c>
      <c r="I353" s="98">
        <f>ورقة1!AJ355</f>
        <v>0</v>
      </c>
      <c r="J353" s="98">
        <f>ورقة1!AM355</f>
        <v>0</v>
      </c>
      <c r="K353" s="98">
        <f>ورقة1!AP355</f>
        <v>0</v>
      </c>
      <c r="L353" s="98">
        <f>ورقة1!AS355</f>
        <v>0</v>
      </c>
      <c r="M353" s="98">
        <f>ورقة1!AV355</f>
        <v>0</v>
      </c>
      <c r="N353" s="98">
        <f>ورقة1!AX355</f>
        <v>0</v>
      </c>
      <c r="O353" s="98">
        <f>ورقة1!AZ355</f>
        <v>0</v>
      </c>
      <c r="P353" s="98">
        <f>ورقة1!BA355</f>
        <v>0</v>
      </c>
      <c r="Q353" s="94" t="str">
        <f t="array" ref="Q353">IFERROR(IF($O353=0,"",INDEX($A$5:$P$5,SMALL(IF(--($A353:$P353&lt;$A$6:$P$6),COLUMN($A$5:$P$5),IF($A353:$P353="غ",COLUMN($A$5:$P$5))),COLUMNS($A$7:A353)))),"")</f>
        <v/>
      </c>
      <c r="R353" s="94" t="str">
        <f t="array" ref="R353">IFERROR(IF($O353=0,"",INDEX($A$5:$P$5,SMALL(IF(--($A353:$P353&lt;$A$6:$P$6),COLUMN($A$5:$P$5),IF($A353:$P353="غ",COLUMN($A$5:$P$5))),COLUMNS($A$7:B353)))),"")</f>
        <v/>
      </c>
      <c r="S353" s="94" t="str">
        <f t="array" ref="S353">IFERROR(IF($O353=0,"",INDEX($A$5:$P$5,SMALL(IF(--($A353:$P353&lt;$A$6:$P$6),COLUMN($A$5:$P$5),IF($A353:$P353="غ",COLUMN($A$5:$P$5))),COLUMNS($A$7:C353)))),"")</f>
        <v/>
      </c>
      <c r="T353" s="94" t="str">
        <f t="array" ref="T353">IFERROR(IF($O353=0,"",INDEX($A$5:$P$5,SMALL(IF(--($A353:$P353&lt;$A$6:$P$6),COLUMN($A$5:$P$5),IF($A353:$P353="غ",COLUMN($A$5:$P$5))),COLUMNS($A$7:D353)))),"")</f>
        <v/>
      </c>
      <c r="U353" s="94" t="str">
        <f t="array" ref="U353">IFERROR(IF($O353=0,"",INDEX($A$5:$P$5,SMALL(IF(--($A353:$P353&lt;$A$6:$P$6),COLUMN($A$5:$P$5),IF($A353:$P353="غ",COLUMN($A$5:$P$5))),COLUMNS($A$7:E353)))),"")</f>
        <v/>
      </c>
      <c r="V353" s="94" t="str">
        <f t="array" ref="V353">IFERROR(IF($O353=0,"",INDEX($A$5:$P$5,SMALL(IF(--($A353:$P353&lt;$A$6:$P$6),COLUMN($A$5:$P$5),IF($A353:$P353="غ",COLUMN($A$5:$P$5))),COLUMNS($A$7:F353)))),"")</f>
        <v/>
      </c>
      <c r="W353" s="94" t="str">
        <f t="array" ref="W353">IFERROR(IF($O353=0,"",INDEX($A$5:$P$5,SMALL(IF(--($A353:$P353&lt;$A$6:$P$6),COLUMN($A$5:$P$5),IF($A353:$P353="غ",COLUMN($A$5:$P$5))),COLUMNS($A$7:G353)))),"")</f>
        <v/>
      </c>
      <c r="X353" s="94" t="str">
        <f t="array" ref="X353">IFERROR(IF($O353=0,"",INDEX($A$5:$P$5,SMALL(IF(--($A353:$P353&lt;$A$6:$P$6),COLUMN($A$5:$P$5),IF($A353:$P353="غ",COLUMN($A$5:$P$5))),COLUMNS($A$7:H353)))),"")</f>
        <v/>
      </c>
      <c r="Y353" s="94" t="str">
        <f t="array" ref="Y353">IFERROR(IF($O353=0,"",INDEX($A$5:$P$5,SMALL(IF(--($A353:$P353&lt;$A$6:$P$6),COLUMN($A$5:$P$5),IF($A353:$P353="غ",COLUMN($A$5:$P$5))),COLUMNS($A$7:I353)))),"")</f>
        <v/>
      </c>
      <c r="Z353" s="94" t="str">
        <f t="array" ref="Z353">IFERROR(IF($O353=0,"",INDEX($A$5:$P$5,SMALL(IF(--($A353:$P353&lt;$A$6:$P$6),COLUMN($A$5:$P$5),IF($A353:$P353="غ",COLUMN($A$5:$P$5))),COLUMNS($A$7:J353)))),"")</f>
        <v/>
      </c>
      <c r="AA353" s="94" t="str">
        <f t="array" ref="AA353">IFERROR(IF($O353=0,"",INDEX($A$5:$P$5,SMALL(IF(--($A353:$P353&lt;$A$6:$P$6),COLUMN($A$5:$P$5),IF($A353:$P353="غ",COLUMN($A$5:$P$5))),COLUMNS($A$7:K353)))),"")</f>
        <v/>
      </c>
      <c r="AB353" s="94" t="str">
        <f t="array" ref="AB353">IFERROR(IF($O353=0,"",INDEX($A$5:$P$5,SMALL(IF(--($A353:$P353&lt;$A$6:$P$6),COLUMN($A$5:$P$5),IF($A353:$P353="غ",COLUMN($A$5:$P$5))),COLUMNS($A$7:L353)))),"")</f>
        <v/>
      </c>
      <c r="AC353" s="94" t="str">
        <f t="array" ref="AC353">IFERROR(IF($O353=0,"",INDEX($A$5:$P$5,SMALL(IF(--($A353:$P353&lt;$A$6:$P$6),COLUMN($A$5:$P$5),IF($A353:$P353="غ",COLUMN($A$5:$P$5))),COLUMNS($A$7:M353)))),"")</f>
        <v/>
      </c>
      <c r="AD353" s="94" t="str">
        <f t="array" ref="AD353">IFERROR(IF($O353=0,"",INDEX($A$5:$P$5,SMALL(IF(--($A353:$P353&lt;$A$6:$P$6),COLUMN($A$5:$P$5),IF($A353:$P353="غ",COLUMN($A$5:$P$5))),COLUMNS($A$7:N353)))),"")</f>
        <v/>
      </c>
      <c r="AE353" s="94" t="str">
        <f t="array" ref="AE353">IFERROR(IF($O353=0,"",INDEX($A$5:$P$5,SMALL(IF(--($A353:$P353&lt;$A$6:$P$6),COLUMN($A$5:$P$5),IF($A353:$P353="غ",COLUMN($A$5:$P$5))),COLUMNS($A$7:O353)))),"")</f>
        <v/>
      </c>
    </row>
    <row r="354" spans="1:31">
      <c r="A354" s="98">
        <f>ورقة1!P356</f>
        <v>0</v>
      </c>
      <c r="B354" s="98">
        <f>ورقة1!R356</f>
        <v>0</v>
      </c>
      <c r="C354" s="98">
        <f>ورقة1!T356</f>
        <v>0</v>
      </c>
      <c r="D354" s="98">
        <f>ورقة1!V356</f>
        <v>0</v>
      </c>
      <c r="E354" s="98">
        <f>ورقة1!X356</f>
        <v>0</v>
      </c>
      <c r="F354" s="98">
        <f>ورقة1!AA356</f>
        <v>0</v>
      </c>
      <c r="G354" s="98">
        <f>ورقة1!AD356</f>
        <v>0</v>
      </c>
      <c r="H354" s="98">
        <f>ورقة1!AG356</f>
        <v>0</v>
      </c>
      <c r="I354" s="98">
        <f>ورقة1!AJ356</f>
        <v>0</v>
      </c>
      <c r="J354" s="98">
        <f>ورقة1!AM356</f>
        <v>0</v>
      </c>
      <c r="K354" s="98">
        <f>ورقة1!AP356</f>
        <v>0</v>
      </c>
      <c r="L354" s="98">
        <f>ورقة1!AS356</f>
        <v>0</v>
      </c>
      <c r="M354" s="98">
        <f>ورقة1!AV356</f>
        <v>0</v>
      </c>
      <c r="N354" s="98">
        <f>ورقة1!AX356</f>
        <v>0</v>
      </c>
      <c r="O354" s="98">
        <f>ورقة1!AZ356</f>
        <v>0</v>
      </c>
      <c r="P354" s="98">
        <f>ورقة1!BA356</f>
        <v>0</v>
      </c>
      <c r="Q354" s="94" t="str">
        <f t="array" ref="Q354">IFERROR(IF($O354=0,"",INDEX($A$5:$P$5,SMALL(IF(--($A354:$P354&lt;$A$6:$P$6),COLUMN($A$5:$P$5),IF($A354:$P354="غ",COLUMN($A$5:$P$5))),COLUMNS($A$7:A354)))),"")</f>
        <v/>
      </c>
      <c r="R354" s="94" t="str">
        <f t="array" ref="R354">IFERROR(IF($O354=0,"",INDEX($A$5:$P$5,SMALL(IF(--($A354:$P354&lt;$A$6:$P$6),COLUMN($A$5:$P$5),IF($A354:$P354="غ",COLUMN($A$5:$P$5))),COLUMNS($A$7:B354)))),"")</f>
        <v/>
      </c>
      <c r="S354" s="94" t="str">
        <f t="array" ref="S354">IFERROR(IF($O354=0,"",INDEX($A$5:$P$5,SMALL(IF(--($A354:$P354&lt;$A$6:$P$6),COLUMN($A$5:$P$5),IF($A354:$P354="غ",COLUMN($A$5:$P$5))),COLUMNS($A$7:C354)))),"")</f>
        <v/>
      </c>
      <c r="T354" s="94" t="str">
        <f t="array" ref="T354">IFERROR(IF($O354=0,"",INDEX($A$5:$P$5,SMALL(IF(--($A354:$P354&lt;$A$6:$P$6),COLUMN($A$5:$P$5),IF($A354:$P354="غ",COLUMN($A$5:$P$5))),COLUMNS($A$7:D354)))),"")</f>
        <v/>
      </c>
      <c r="U354" s="94" t="str">
        <f t="array" ref="U354">IFERROR(IF($O354=0,"",INDEX($A$5:$P$5,SMALL(IF(--($A354:$P354&lt;$A$6:$P$6),COLUMN($A$5:$P$5),IF($A354:$P354="غ",COLUMN($A$5:$P$5))),COLUMNS($A$7:E354)))),"")</f>
        <v/>
      </c>
      <c r="V354" s="94" t="str">
        <f t="array" ref="V354">IFERROR(IF($O354=0,"",INDEX($A$5:$P$5,SMALL(IF(--($A354:$P354&lt;$A$6:$P$6),COLUMN($A$5:$P$5),IF($A354:$P354="غ",COLUMN($A$5:$P$5))),COLUMNS($A$7:F354)))),"")</f>
        <v/>
      </c>
      <c r="W354" s="94" t="str">
        <f t="array" ref="W354">IFERROR(IF($O354=0,"",INDEX($A$5:$P$5,SMALL(IF(--($A354:$P354&lt;$A$6:$P$6),COLUMN($A$5:$P$5),IF($A354:$P354="غ",COLUMN($A$5:$P$5))),COLUMNS($A$7:G354)))),"")</f>
        <v/>
      </c>
      <c r="X354" s="94" t="str">
        <f t="array" ref="X354">IFERROR(IF($O354=0,"",INDEX($A$5:$P$5,SMALL(IF(--($A354:$P354&lt;$A$6:$P$6),COLUMN($A$5:$P$5),IF($A354:$P354="غ",COLUMN($A$5:$P$5))),COLUMNS($A$7:H354)))),"")</f>
        <v/>
      </c>
      <c r="Y354" s="94" t="str">
        <f t="array" ref="Y354">IFERROR(IF($O354=0,"",INDEX($A$5:$P$5,SMALL(IF(--($A354:$P354&lt;$A$6:$P$6),COLUMN($A$5:$P$5),IF($A354:$P354="غ",COLUMN($A$5:$P$5))),COLUMNS($A$7:I354)))),"")</f>
        <v/>
      </c>
      <c r="Z354" s="94" t="str">
        <f t="array" ref="Z354">IFERROR(IF($O354=0,"",INDEX($A$5:$P$5,SMALL(IF(--($A354:$P354&lt;$A$6:$P$6),COLUMN($A$5:$P$5),IF($A354:$P354="غ",COLUMN($A$5:$P$5))),COLUMNS($A$7:J354)))),"")</f>
        <v/>
      </c>
      <c r="AA354" s="94" t="str">
        <f t="array" ref="AA354">IFERROR(IF($O354=0,"",INDEX($A$5:$P$5,SMALL(IF(--($A354:$P354&lt;$A$6:$P$6),COLUMN($A$5:$P$5),IF($A354:$P354="غ",COLUMN($A$5:$P$5))),COLUMNS($A$7:K354)))),"")</f>
        <v/>
      </c>
      <c r="AB354" s="94" t="str">
        <f t="array" ref="AB354">IFERROR(IF($O354=0,"",INDEX($A$5:$P$5,SMALL(IF(--($A354:$P354&lt;$A$6:$P$6),COLUMN($A$5:$P$5),IF($A354:$P354="غ",COLUMN($A$5:$P$5))),COLUMNS($A$7:L354)))),"")</f>
        <v/>
      </c>
      <c r="AC354" s="94" t="str">
        <f t="array" ref="AC354">IFERROR(IF($O354=0,"",INDEX($A$5:$P$5,SMALL(IF(--($A354:$P354&lt;$A$6:$P$6),COLUMN($A$5:$P$5),IF($A354:$P354="غ",COLUMN($A$5:$P$5))),COLUMNS($A$7:M354)))),"")</f>
        <v/>
      </c>
      <c r="AD354" s="94" t="str">
        <f t="array" ref="AD354">IFERROR(IF($O354=0,"",INDEX($A$5:$P$5,SMALL(IF(--($A354:$P354&lt;$A$6:$P$6),COLUMN($A$5:$P$5),IF($A354:$P354="غ",COLUMN($A$5:$P$5))),COLUMNS($A$7:N354)))),"")</f>
        <v/>
      </c>
      <c r="AE354" s="94" t="str">
        <f t="array" ref="AE354">IFERROR(IF($O354=0,"",INDEX($A$5:$P$5,SMALL(IF(--($A354:$P354&lt;$A$6:$P$6),COLUMN($A$5:$P$5),IF($A354:$P354="غ",COLUMN($A$5:$P$5))),COLUMNS($A$7:O354)))),"")</f>
        <v/>
      </c>
    </row>
    <row r="355" spans="1:31">
      <c r="A355" s="98">
        <f>ورقة1!P357</f>
        <v>0</v>
      </c>
      <c r="B355" s="98">
        <f>ورقة1!R357</f>
        <v>0</v>
      </c>
      <c r="C355" s="98">
        <f>ورقة1!T357</f>
        <v>0</v>
      </c>
      <c r="D355" s="98">
        <f>ورقة1!V357</f>
        <v>0</v>
      </c>
      <c r="E355" s="98">
        <f>ورقة1!X357</f>
        <v>0</v>
      </c>
      <c r="F355" s="98">
        <f>ورقة1!AA357</f>
        <v>0</v>
      </c>
      <c r="G355" s="98">
        <f>ورقة1!AD357</f>
        <v>0</v>
      </c>
      <c r="H355" s="98">
        <f>ورقة1!AG357</f>
        <v>0</v>
      </c>
      <c r="I355" s="98">
        <f>ورقة1!AJ357</f>
        <v>0</v>
      </c>
      <c r="J355" s="98">
        <f>ورقة1!AM357</f>
        <v>0</v>
      </c>
      <c r="K355" s="98">
        <f>ورقة1!AP357</f>
        <v>0</v>
      </c>
      <c r="L355" s="98">
        <f>ورقة1!AS357</f>
        <v>0</v>
      </c>
      <c r="M355" s="98">
        <f>ورقة1!AV357</f>
        <v>0</v>
      </c>
      <c r="N355" s="98">
        <f>ورقة1!AX357</f>
        <v>0</v>
      </c>
      <c r="O355" s="98">
        <f>ورقة1!AZ357</f>
        <v>0</v>
      </c>
      <c r="P355" s="98">
        <f>ورقة1!BA357</f>
        <v>0</v>
      </c>
      <c r="Q355" s="94" t="str">
        <f t="array" ref="Q355">IFERROR(IF($O355=0,"",INDEX($A$5:$P$5,SMALL(IF(--($A355:$P355&lt;$A$6:$P$6),COLUMN($A$5:$P$5),IF($A355:$P355="غ",COLUMN($A$5:$P$5))),COLUMNS($A$7:A355)))),"")</f>
        <v/>
      </c>
      <c r="R355" s="94" t="str">
        <f t="array" ref="R355">IFERROR(IF($O355=0,"",INDEX($A$5:$P$5,SMALL(IF(--($A355:$P355&lt;$A$6:$P$6),COLUMN($A$5:$P$5),IF($A355:$P355="غ",COLUMN($A$5:$P$5))),COLUMNS($A$7:B355)))),"")</f>
        <v/>
      </c>
      <c r="S355" s="94" t="str">
        <f t="array" ref="S355">IFERROR(IF($O355=0,"",INDEX($A$5:$P$5,SMALL(IF(--($A355:$P355&lt;$A$6:$P$6),COLUMN($A$5:$P$5),IF($A355:$P355="غ",COLUMN($A$5:$P$5))),COLUMNS($A$7:C355)))),"")</f>
        <v/>
      </c>
      <c r="T355" s="94" t="str">
        <f t="array" ref="T355">IFERROR(IF($O355=0,"",INDEX($A$5:$P$5,SMALL(IF(--($A355:$P355&lt;$A$6:$P$6),COLUMN($A$5:$P$5),IF($A355:$P355="غ",COLUMN($A$5:$P$5))),COLUMNS($A$7:D355)))),"")</f>
        <v/>
      </c>
      <c r="U355" s="94" t="str">
        <f t="array" ref="U355">IFERROR(IF($O355=0,"",INDEX($A$5:$P$5,SMALL(IF(--($A355:$P355&lt;$A$6:$P$6),COLUMN($A$5:$P$5),IF($A355:$P355="غ",COLUMN($A$5:$P$5))),COLUMNS($A$7:E355)))),"")</f>
        <v/>
      </c>
      <c r="V355" s="94" t="str">
        <f t="array" ref="V355">IFERROR(IF($O355=0,"",INDEX($A$5:$P$5,SMALL(IF(--($A355:$P355&lt;$A$6:$P$6),COLUMN($A$5:$P$5),IF($A355:$P355="غ",COLUMN($A$5:$P$5))),COLUMNS($A$7:F355)))),"")</f>
        <v/>
      </c>
      <c r="W355" s="94" t="str">
        <f t="array" ref="W355">IFERROR(IF($O355=0,"",INDEX($A$5:$P$5,SMALL(IF(--($A355:$P355&lt;$A$6:$P$6),COLUMN($A$5:$P$5),IF($A355:$P355="غ",COLUMN($A$5:$P$5))),COLUMNS($A$7:G355)))),"")</f>
        <v/>
      </c>
      <c r="X355" s="94" t="str">
        <f t="array" ref="X355">IFERROR(IF($O355=0,"",INDEX($A$5:$P$5,SMALL(IF(--($A355:$P355&lt;$A$6:$P$6),COLUMN($A$5:$P$5),IF($A355:$P355="غ",COLUMN($A$5:$P$5))),COLUMNS($A$7:H355)))),"")</f>
        <v/>
      </c>
      <c r="Y355" s="94" t="str">
        <f t="array" ref="Y355">IFERROR(IF($O355=0,"",INDEX($A$5:$P$5,SMALL(IF(--($A355:$P355&lt;$A$6:$P$6),COLUMN($A$5:$P$5),IF($A355:$P355="غ",COLUMN($A$5:$P$5))),COLUMNS($A$7:I355)))),"")</f>
        <v/>
      </c>
      <c r="Z355" s="94" t="str">
        <f t="array" ref="Z355">IFERROR(IF($O355=0,"",INDEX($A$5:$P$5,SMALL(IF(--($A355:$P355&lt;$A$6:$P$6),COLUMN($A$5:$P$5),IF($A355:$P355="غ",COLUMN($A$5:$P$5))),COLUMNS($A$7:J355)))),"")</f>
        <v/>
      </c>
      <c r="AA355" s="94" t="str">
        <f t="array" ref="AA355">IFERROR(IF($O355=0,"",INDEX($A$5:$P$5,SMALL(IF(--($A355:$P355&lt;$A$6:$P$6),COLUMN($A$5:$P$5),IF($A355:$P355="غ",COLUMN($A$5:$P$5))),COLUMNS($A$7:K355)))),"")</f>
        <v/>
      </c>
      <c r="AB355" s="94" t="str">
        <f t="array" ref="AB355">IFERROR(IF($O355=0,"",INDEX($A$5:$P$5,SMALL(IF(--($A355:$P355&lt;$A$6:$P$6),COLUMN($A$5:$P$5),IF($A355:$P355="غ",COLUMN($A$5:$P$5))),COLUMNS($A$7:L355)))),"")</f>
        <v/>
      </c>
      <c r="AC355" s="94" t="str">
        <f t="array" ref="AC355">IFERROR(IF($O355=0,"",INDEX($A$5:$P$5,SMALL(IF(--($A355:$P355&lt;$A$6:$P$6),COLUMN($A$5:$P$5),IF($A355:$P355="غ",COLUMN($A$5:$P$5))),COLUMNS($A$7:M355)))),"")</f>
        <v/>
      </c>
      <c r="AD355" s="94" t="str">
        <f t="array" ref="AD355">IFERROR(IF($O355=0,"",INDEX($A$5:$P$5,SMALL(IF(--($A355:$P355&lt;$A$6:$P$6),COLUMN($A$5:$P$5),IF($A355:$P355="غ",COLUMN($A$5:$P$5))),COLUMNS($A$7:N355)))),"")</f>
        <v/>
      </c>
      <c r="AE355" s="94" t="str">
        <f t="array" ref="AE355">IFERROR(IF($O355=0,"",INDEX($A$5:$P$5,SMALL(IF(--($A355:$P355&lt;$A$6:$P$6),COLUMN($A$5:$P$5),IF($A355:$P355="غ",COLUMN($A$5:$P$5))),COLUMNS($A$7:O355)))),"")</f>
        <v/>
      </c>
    </row>
    <row r="356" spans="1:31">
      <c r="A356" s="98">
        <f>ورقة1!P358</f>
        <v>0</v>
      </c>
      <c r="B356" s="98">
        <f>ورقة1!R358</f>
        <v>0</v>
      </c>
      <c r="C356" s="98">
        <f>ورقة1!T358</f>
        <v>0</v>
      </c>
      <c r="D356" s="98">
        <f>ورقة1!V358</f>
        <v>0</v>
      </c>
      <c r="E356" s="98">
        <f>ورقة1!X358</f>
        <v>0</v>
      </c>
      <c r="F356" s="98">
        <f>ورقة1!AA358</f>
        <v>0</v>
      </c>
      <c r="G356" s="98">
        <f>ورقة1!AD358</f>
        <v>0</v>
      </c>
      <c r="H356" s="98">
        <f>ورقة1!AG358</f>
        <v>0</v>
      </c>
      <c r="I356" s="98">
        <f>ورقة1!AJ358</f>
        <v>0</v>
      </c>
      <c r="J356" s="98">
        <f>ورقة1!AM358</f>
        <v>0</v>
      </c>
      <c r="K356" s="98">
        <f>ورقة1!AP358</f>
        <v>0</v>
      </c>
      <c r="L356" s="98">
        <f>ورقة1!AS358</f>
        <v>0</v>
      </c>
      <c r="M356" s="98">
        <f>ورقة1!AV358</f>
        <v>0</v>
      </c>
      <c r="N356" s="98">
        <f>ورقة1!AX358</f>
        <v>0</v>
      </c>
      <c r="O356" s="98">
        <f>ورقة1!AZ358</f>
        <v>0</v>
      </c>
      <c r="P356" s="98">
        <f>ورقة1!BA358</f>
        <v>0</v>
      </c>
      <c r="Q356" s="94" t="str">
        <f t="array" ref="Q356">IFERROR(IF($O356=0,"",INDEX($A$5:$P$5,SMALL(IF(--($A356:$P356&lt;$A$6:$P$6),COLUMN($A$5:$P$5),IF($A356:$P356="غ",COLUMN($A$5:$P$5))),COLUMNS($A$7:A356)))),"")</f>
        <v/>
      </c>
      <c r="R356" s="94" t="str">
        <f t="array" ref="R356">IFERROR(IF($O356=0,"",INDEX($A$5:$P$5,SMALL(IF(--($A356:$P356&lt;$A$6:$P$6),COLUMN($A$5:$P$5),IF($A356:$P356="غ",COLUMN($A$5:$P$5))),COLUMNS($A$7:B356)))),"")</f>
        <v/>
      </c>
      <c r="S356" s="94" t="str">
        <f t="array" ref="S356">IFERROR(IF($O356=0,"",INDEX($A$5:$P$5,SMALL(IF(--($A356:$P356&lt;$A$6:$P$6),COLUMN($A$5:$P$5),IF($A356:$P356="غ",COLUMN($A$5:$P$5))),COLUMNS($A$7:C356)))),"")</f>
        <v/>
      </c>
      <c r="T356" s="94" t="str">
        <f t="array" ref="T356">IFERROR(IF($O356=0,"",INDEX($A$5:$P$5,SMALL(IF(--($A356:$P356&lt;$A$6:$P$6),COLUMN($A$5:$P$5),IF($A356:$P356="غ",COLUMN($A$5:$P$5))),COLUMNS($A$7:D356)))),"")</f>
        <v/>
      </c>
      <c r="U356" s="94" t="str">
        <f t="array" ref="U356">IFERROR(IF($O356=0,"",INDEX($A$5:$P$5,SMALL(IF(--($A356:$P356&lt;$A$6:$P$6),COLUMN($A$5:$P$5),IF($A356:$P356="غ",COLUMN($A$5:$P$5))),COLUMNS($A$7:E356)))),"")</f>
        <v/>
      </c>
      <c r="V356" s="94" t="str">
        <f t="array" ref="V356">IFERROR(IF($O356=0,"",INDEX($A$5:$P$5,SMALL(IF(--($A356:$P356&lt;$A$6:$P$6),COLUMN($A$5:$P$5),IF($A356:$P356="غ",COLUMN($A$5:$P$5))),COLUMNS($A$7:F356)))),"")</f>
        <v/>
      </c>
      <c r="W356" s="94" t="str">
        <f t="array" ref="W356">IFERROR(IF($O356=0,"",INDEX($A$5:$P$5,SMALL(IF(--($A356:$P356&lt;$A$6:$P$6),COLUMN($A$5:$P$5),IF($A356:$P356="غ",COLUMN($A$5:$P$5))),COLUMNS($A$7:G356)))),"")</f>
        <v/>
      </c>
      <c r="X356" s="94" t="str">
        <f t="array" ref="X356">IFERROR(IF($O356=0,"",INDEX($A$5:$P$5,SMALL(IF(--($A356:$P356&lt;$A$6:$P$6),COLUMN($A$5:$P$5),IF($A356:$P356="غ",COLUMN($A$5:$P$5))),COLUMNS($A$7:H356)))),"")</f>
        <v/>
      </c>
      <c r="Y356" s="94" t="str">
        <f t="array" ref="Y356">IFERROR(IF($O356=0,"",INDEX($A$5:$P$5,SMALL(IF(--($A356:$P356&lt;$A$6:$P$6),COLUMN($A$5:$P$5),IF($A356:$P356="غ",COLUMN($A$5:$P$5))),COLUMNS($A$7:I356)))),"")</f>
        <v/>
      </c>
      <c r="Z356" s="94" t="str">
        <f t="array" ref="Z356">IFERROR(IF($O356=0,"",INDEX($A$5:$P$5,SMALL(IF(--($A356:$P356&lt;$A$6:$P$6),COLUMN($A$5:$P$5),IF($A356:$P356="غ",COLUMN($A$5:$P$5))),COLUMNS($A$7:J356)))),"")</f>
        <v/>
      </c>
      <c r="AA356" s="94" t="str">
        <f t="array" ref="AA356">IFERROR(IF($O356=0,"",INDEX($A$5:$P$5,SMALL(IF(--($A356:$P356&lt;$A$6:$P$6),COLUMN($A$5:$P$5),IF($A356:$P356="غ",COLUMN($A$5:$P$5))),COLUMNS($A$7:K356)))),"")</f>
        <v/>
      </c>
      <c r="AB356" s="94" t="str">
        <f t="array" ref="AB356">IFERROR(IF($O356=0,"",INDEX($A$5:$P$5,SMALL(IF(--($A356:$P356&lt;$A$6:$P$6),COLUMN($A$5:$P$5),IF($A356:$P356="غ",COLUMN($A$5:$P$5))),COLUMNS($A$7:L356)))),"")</f>
        <v/>
      </c>
      <c r="AC356" s="94" t="str">
        <f t="array" ref="AC356">IFERROR(IF($O356=0,"",INDEX($A$5:$P$5,SMALL(IF(--($A356:$P356&lt;$A$6:$P$6),COLUMN($A$5:$P$5),IF($A356:$P356="غ",COLUMN($A$5:$P$5))),COLUMNS($A$7:M356)))),"")</f>
        <v/>
      </c>
      <c r="AD356" s="94" t="str">
        <f t="array" ref="AD356">IFERROR(IF($O356=0,"",INDEX($A$5:$P$5,SMALL(IF(--($A356:$P356&lt;$A$6:$P$6),COLUMN($A$5:$P$5),IF($A356:$P356="غ",COLUMN($A$5:$P$5))),COLUMNS($A$7:N356)))),"")</f>
        <v/>
      </c>
      <c r="AE356" s="94" t="str">
        <f t="array" ref="AE356">IFERROR(IF($O356=0,"",INDEX($A$5:$P$5,SMALL(IF(--($A356:$P356&lt;$A$6:$P$6),COLUMN($A$5:$P$5),IF($A356:$P356="غ",COLUMN($A$5:$P$5))),COLUMNS($A$7:O356)))),"")</f>
        <v/>
      </c>
    </row>
    <row r="357" spans="1:31">
      <c r="A357" s="98">
        <f>ورقة1!P359</f>
        <v>0</v>
      </c>
      <c r="B357" s="98">
        <f>ورقة1!R359</f>
        <v>0</v>
      </c>
      <c r="C357" s="98">
        <f>ورقة1!T359</f>
        <v>0</v>
      </c>
      <c r="D357" s="98">
        <f>ورقة1!V359</f>
        <v>0</v>
      </c>
      <c r="E357" s="98">
        <f>ورقة1!X359</f>
        <v>0</v>
      </c>
      <c r="F357" s="98">
        <f>ورقة1!AA359</f>
        <v>0</v>
      </c>
      <c r="G357" s="98">
        <f>ورقة1!AD359</f>
        <v>0</v>
      </c>
      <c r="H357" s="98">
        <f>ورقة1!AG359</f>
        <v>0</v>
      </c>
      <c r="I357" s="98">
        <f>ورقة1!AJ359</f>
        <v>0</v>
      </c>
      <c r="J357" s="98">
        <f>ورقة1!AM359</f>
        <v>0</v>
      </c>
      <c r="K357" s="98">
        <f>ورقة1!AP359</f>
        <v>0</v>
      </c>
      <c r="L357" s="98">
        <f>ورقة1!AS359</f>
        <v>0</v>
      </c>
      <c r="M357" s="98">
        <f>ورقة1!AV359</f>
        <v>0</v>
      </c>
      <c r="N357" s="98">
        <f>ورقة1!AX359</f>
        <v>0</v>
      </c>
      <c r="O357" s="98">
        <f>ورقة1!AZ359</f>
        <v>0</v>
      </c>
      <c r="P357" s="98">
        <f>ورقة1!BA359</f>
        <v>0</v>
      </c>
      <c r="Q357" s="94" t="str">
        <f t="array" ref="Q357">IFERROR(IF($O357=0,"",INDEX($A$5:$P$5,SMALL(IF(--($A357:$P357&lt;$A$6:$P$6),COLUMN($A$5:$P$5),IF($A357:$P357="غ",COLUMN($A$5:$P$5))),COLUMNS($A$7:A357)))),"")</f>
        <v/>
      </c>
      <c r="R357" s="94" t="str">
        <f t="array" ref="R357">IFERROR(IF($O357=0,"",INDEX($A$5:$P$5,SMALL(IF(--($A357:$P357&lt;$A$6:$P$6),COLUMN($A$5:$P$5),IF($A357:$P357="غ",COLUMN($A$5:$P$5))),COLUMNS($A$7:B357)))),"")</f>
        <v/>
      </c>
      <c r="S357" s="94" t="str">
        <f t="array" ref="S357">IFERROR(IF($O357=0,"",INDEX($A$5:$P$5,SMALL(IF(--($A357:$P357&lt;$A$6:$P$6),COLUMN($A$5:$P$5),IF($A357:$P357="غ",COLUMN($A$5:$P$5))),COLUMNS($A$7:C357)))),"")</f>
        <v/>
      </c>
      <c r="T357" s="94" t="str">
        <f t="array" ref="T357">IFERROR(IF($O357=0,"",INDEX($A$5:$P$5,SMALL(IF(--($A357:$P357&lt;$A$6:$P$6),COLUMN($A$5:$P$5),IF($A357:$P357="غ",COLUMN($A$5:$P$5))),COLUMNS($A$7:D357)))),"")</f>
        <v/>
      </c>
      <c r="U357" s="94" t="str">
        <f t="array" ref="U357">IFERROR(IF($O357=0,"",INDEX($A$5:$P$5,SMALL(IF(--($A357:$P357&lt;$A$6:$P$6),COLUMN($A$5:$P$5),IF($A357:$P357="غ",COLUMN($A$5:$P$5))),COLUMNS($A$7:E357)))),"")</f>
        <v/>
      </c>
      <c r="V357" s="94" t="str">
        <f t="array" ref="V357">IFERROR(IF($O357=0,"",INDEX($A$5:$P$5,SMALL(IF(--($A357:$P357&lt;$A$6:$P$6),COLUMN($A$5:$P$5),IF($A357:$P357="غ",COLUMN($A$5:$P$5))),COLUMNS($A$7:F357)))),"")</f>
        <v/>
      </c>
      <c r="W357" s="94" t="str">
        <f t="array" ref="W357">IFERROR(IF($O357=0,"",INDEX($A$5:$P$5,SMALL(IF(--($A357:$P357&lt;$A$6:$P$6),COLUMN($A$5:$P$5),IF($A357:$P357="غ",COLUMN($A$5:$P$5))),COLUMNS($A$7:G357)))),"")</f>
        <v/>
      </c>
      <c r="X357" s="94" t="str">
        <f t="array" ref="X357">IFERROR(IF($O357=0,"",INDEX($A$5:$P$5,SMALL(IF(--($A357:$P357&lt;$A$6:$P$6),COLUMN($A$5:$P$5),IF($A357:$P357="غ",COLUMN($A$5:$P$5))),COLUMNS($A$7:H357)))),"")</f>
        <v/>
      </c>
      <c r="Y357" s="94" t="str">
        <f t="array" ref="Y357">IFERROR(IF($O357=0,"",INDEX($A$5:$P$5,SMALL(IF(--($A357:$P357&lt;$A$6:$P$6),COLUMN($A$5:$P$5),IF($A357:$P357="غ",COLUMN($A$5:$P$5))),COLUMNS($A$7:I357)))),"")</f>
        <v/>
      </c>
      <c r="Z357" s="94" t="str">
        <f t="array" ref="Z357">IFERROR(IF($O357=0,"",INDEX($A$5:$P$5,SMALL(IF(--($A357:$P357&lt;$A$6:$P$6),COLUMN($A$5:$P$5),IF($A357:$P357="غ",COLUMN($A$5:$P$5))),COLUMNS($A$7:J357)))),"")</f>
        <v/>
      </c>
      <c r="AA357" s="94" t="str">
        <f t="array" ref="AA357">IFERROR(IF($O357=0,"",INDEX($A$5:$P$5,SMALL(IF(--($A357:$P357&lt;$A$6:$P$6),COLUMN($A$5:$P$5),IF($A357:$P357="غ",COLUMN($A$5:$P$5))),COLUMNS($A$7:K357)))),"")</f>
        <v/>
      </c>
      <c r="AB357" s="94" t="str">
        <f t="array" ref="AB357">IFERROR(IF($O357=0,"",INDEX($A$5:$P$5,SMALL(IF(--($A357:$P357&lt;$A$6:$P$6),COLUMN($A$5:$P$5),IF($A357:$P357="غ",COLUMN($A$5:$P$5))),COLUMNS($A$7:L357)))),"")</f>
        <v/>
      </c>
      <c r="AC357" s="94" t="str">
        <f t="array" ref="AC357">IFERROR(IF($O357=0,"",INDEX($A$5:$P$5,SMALL(IF(--($A357:$P357&lt;$A$6:$P$6),COLUMN($A$5:$P$5),IF($A357:$P357="غ",COLUMN($A$5:$P$5))),COLUMNS($A$7:M357)))),"")</f>
        <v/>
      </c>
      <c r="AD357" s="94" t="str">
        <f t="array" ref="AD357">IFERROR(IF($O357=0,"",INDEX($A$5:$P$5,SMALL(IF(--($A357:$P357&lt;$A$6:$P$6),COLUMN($A$5:$P$5),IF($A357:$P357="غ",COLUMN($A$5:$P$5))),COLUMNS($A$7:N357)))),"")</f>
        <v/>
      </c>
      <c r="AE357" s="94" t="str">
        <f t="array" ref="AE357">IFERROR(IF($O357=0,"",INDEX($A$5:$P$5,SMALL(IF(--($A357:$P357&lt;$A$6:$P$6),COLUMN($A$5:$P$5),IF($A357:$P357="غ",COLUMN($A$5:$P$5))),COLUMNS($A$7:O357)))),"")</f>
        <v/>
      </c>
    </row>
    <row r="358" spans="1:31">
      <c r="A358" s="98">
        <f>ورقة1!P360</f>
        <v>0</v>
      </c>
      <c r="B358" s="98">
        <f>ورقة1!R360</f>
        <v>0</v>
      </c>
      <c r="C358" s="98">
        <f>ورقة1!T360</f>
        <v>0</v>
      </c>
      <c r="D358" s="98">
        <f>ورقة1!V360</f>
        <v>0</v>
      </c>
      <c r="E358" s="98">
        <f>ورقة1!X360</f>
        <v>0</v>
      </c>
      <c r="F358" s="98">
        <f>ورقة1!AA360</f>
        <v>0</v>
      </c>
      <c r="G358" s="98">
        <f>ورقة1!AD360</f>
        <v>0</v>
      </c>
      <c r="H358" s="98">
        <f>ورقة1!AG360</f>
        <v>0</v>
      </c>
      <c r="I358" s="98">
        <f>ورقة1!AJ360</f>
        <v>0</v>
      </c>
      <c r="J358" s="98">
        <f>ورقة1!AM360</f>
        <v>0</v>
      </c>
      <c r="K358" s="98">
        <f>ورقة1!AP360</f>
        <v>0</v>
      </c>
      <c r="L358" s="98">
        <f>ورقة1!AS360</f>
        <v>0</v>
      </c>
      <c r="M358" s="98">
        <f>ورقة1!AV360</f>
        <v>0</v>
      </c>
      <c r="N358" s="98">
        <f>ورقة1!AX360</f>
        <v>0</v>
      </c>
      <c r="O358" s="98">
        <f>ورقة1!AZ360</f>
        <v>0</v>
      </c>
      <c r="P358" s="98">
        <f>ورقة1!BA360</f>
        <v>0</v>
      </c>
      <c r="Q358" s="94" t="str">
        <f t="array" ref="Q358">IFERROR(IF($O358=0,"",INDEX($A$5:$P$5,SMALL(IF(--($A358:$P358&lt;$A$6:$P$6),COLUMN($A$5:$P$5),IF($A358:$P358="غ",COLUMN($A$5:$P$5))),COLUMNS($A$7:A358)))),"")</f>
        <v/>
      </c>
      <c r="R358" s="94" t="str">
        <f t="array" ref="R358">IFERROR(IF($O358=0,"",INDEX($A$5:$P$5,SMALL(IF(--($A358:$P358&lt;$A$6:$P$6),COLUMN($A$5:$P$5),IF($A358:$P358="غ",COLUMN($A$5:$P$5))),COLUMNS($A$7:B358)))),"")</f>
        <v/>
      </c>
      <c r="S358" s="94" t="str">
        <f t="array" ref="S358">IFERROR(IF($O358=0,"",INDEX($A$5:$P$5,SMALL(IF(--($A358:$P358&lt;$A$6:$P$6),COLUMN($A$5:$P$5),IF($A358:$P358="غ",COLUMN($A$5:$P$5))),COLUMNS($A$7:C358)))),"")</f>
        <v/>
      </c>
      <c r="T358" s="94" t="str">
        <f t="array" ref="T358">IFERROR(IF($O358=0,"",INDEX($A$5:$P$5,SMALL(IF(--($A358:$P358&lt;$A$6:$P$6),COLUMN($A$5:$P$5),IF($A358:$P358="غ",COLUMN($A$5:$P$5))),COLUMNS($A$7:D358)))),"")</f>
        <v/>
      </c>
      <c r="U358" s="94" t="str">
        <f t="array" ref="U358">IFERROR(IF($O358=0,"",INDEX($A$5:$P$5,SMALL(IF(--($A358:$P358&lt;$A$6:$P$6),COLUMN($A$5:$P$5),IF($A358:$P358="غ",COLUMN($A$5:$P$5))),COLUMNS($A$7:E358)))),"")</f>
        <v/>
      </c>
      <c r="V358" s="94" t="str">
        <f t="array" ref="V358">IFERROR(IF($O358=0,"",INDEX($A$5:$P$5,SMALL(IF(--($A358:$P358&lt;$A$6:$P$6),COLUMN($A$5:$P$5),IF($A358:$P358="غ",COLUMN($A$5:$P$5))),COLUMNS($A$7:F358)))),"")</f>
        <v/>
      </c>
      <c r="W358" s="94" t="str">
        <f t="array" ref="W358">IFERROR(IF($O358=0,"",INDEX($A$5:$P$5,SMALL(IF(--($A358:$P358&lt;$A$6:$P$6),COLUMN($A$5:$P$5),IF($A358:$P358="غ",COLUMN($A$5:$P$5))),COLUMNS($A$7:G358)))),"")</f>
        <v/>
      </c>
      <c r="X358" s="94" t="str">
        <f t="array" ref="X358">IFERROR(IF($O358=0,"",INDEX($A$5:$P$5,SMALL(IF(--($A358:$P358&lt;$A$6:$P$6),COLUMN($A$5:$P$5),IF($A358:$P358="غ",COLUMN($A$5:$P$5))),COLUMNS($A$7:H358)))),"")</f>
        <v/>
      </c>
      <c r="Y358" s="94" t="str">
        <f t="array" ref="Y358">IFERROR(IF($O358=0,"",INDEX($A$5:$P$5,SMALL(IF(--($A358:$P358&lt;$A$6:$P$6),COLUMN($A$5:$P$5),IF($A358:$P358="غ",COLUMN($A$5:$P$5))),COLUMNS($A$7:I358)))),"")</f>
        <v/>
      </c>
      <c r="Z358" s="94" t="str">
        <f t="array" ref="Z358">IFERROR(IF($O358=0,"",INDEX($A$5:$P$5,SMALL(IF(--($A358:$P358&lt;$A$6:$P$6),COLUMN($A$5:$P$5),IF($A358:$P358="غ",COLUMN($A$5:$P$5))),COLUMNS($A$7:J358)))),"")</f>
        <v/>
      </c>
      <c r="AA358" s="94" t="str">
        <f t="array" ref="AA358">IFERROR(IF($O358=0,"",INDEX($A$5:$P$5,SMALL(IF(--($A358:$P358&lt;$A$6:$P$6),COLUMN($A$5:$P$5),IF($A358:$P358="غ",COLUMN($A$5:$P$5))),COLUMNS($A$7:K358)))),"")</f>
        <v/>
      </c>
      <c r="AB358" s="94" t="str">
        <f t="array" ref="AB358">IFERROR(IF($O358=0,"",INDEX($A$5:$P$5,SMALL(IF(--($A358:$P358&lt;$A$6:$P$6),COLUMN($A$5:$P$5),IF($A358:$P358="غ",COLUMN($A$5:$P$5))),COLUMNS($A$7:L358)))),"")</f>
        <v/>
      </c>
      <c r="AC358" s="94" t="str">
        <f t="array" ref="AC358">IFERROR(IF($O358=0,"",INDEX($A$5:$P$5,SMALL(IF(--($A358:$P358&lt;$A$6:$P$6),COLUMN($A$5:$P$5),IF($A358:$P358="غ",COLUMN($A$5:$P$5))),COLUMNS($A$7:M358)))),"")</f>
        <v/>
      </c>
      <c r="AD358" s="94" t="str">
        <f t="array" ref="AD358">IFERROR(IF($O358=0,"",INDEX($A$5:$P$5,SMALL(IF(--($A358:$P358&lt;$A$6:$P$6),COLUMN($A$5:$P$5),IF($A358:$P358="غ",COLUMN($A$5:$P$5))),COLUMNS($A$7:N358)))),"")</f>
        <v/>
      </c>
      <c r="AE358" s="94" t="str">
        <f t="array" ref="AE358">IFERROR(IF($O358=0,"",INDEX($A$5:$P$5,SMALL(IF(--($A358:$P358&lt;$A$6:$P$6),COLUMN($A$5:$P$5),IF($A358:$P358="غ",COLUMN($A$5:$P$5))),COLUMNS($A$7:O358)))),"")</f>
        <v/>
      </c>
    </row>
    <row r="359" spans="1:31">
      <c r="A359" s="98">
        <f>ورقة1!P361</f>
        <v>0</v>
      </c>
      <c r="B359" s="98">
        <f>ورقة1!R361</f>
        <v>0</v>
      </c>
      <c r="C359" s="98">
        <f>ورقة1!T361</f>
        <v>0</v>
      </c>
      <c r="D359" s="98">
        <f>ورقة1!V361</f>
        <v>0</v>
      </c>
      <c r="E359" s="98">
        <f>ورقة1!X361</f>
        <v>0</v>
      </c>
      <c r="F359" s="98">
        <f>ورقة1!AA361</f>
        <v>0</v>
      </c>
      <c r="G359" s="98">
        <f>ورقة1!AD361</f>
        <v>0</v>
      </c>
      <c r="H359" s="98">
        <f>ورقة1!AG361</f>
        <v>0</v>
      </c>
      <c r="I359" s="98">
        <f>ورقة1!AJ361</f>
        <v>0</v>
      </c>
      <c r="J359" s="98">
        <f>ورقة1!AM361</f>
        <v>0</v>
      </c>
      <c r="K359" s="98">
        <f>ورقة1!AP361</f>
        <v>0</v>
      </c>
      <c r="L359" s="98">
        <f>ورقة1!AS361</f>
        <v>0</v>
      </c>
      <c r="M359" s="98">
        <f>ورقة1!AV361</f>
        <v>0</v>
      </c>
      <c r="N359" s="98">
        <f>ورقة1!AX361</f>
        <v>0</v>
      </c>
      <c r="O359" s="98">
        <f>ورقة1!AZ361</f>
        <v>0</v>
      </c>
      <c r="P359" s="98">
        <f>ورقة1!BA361</f>
        <v>0</v>
      </c>
      <c r="Q359" s="94" t="str">
        <f t="array" ref="Q359">IFERROR(IF($O359=0,"",INDEX($A$5:$P$5,SMALL(IF(--($A359:$P359&lt;$A$6:$P$6),COLUMN($A$5:$P$5),IF($A359:$P359="غ",COLUMN($A$5:$P$5))),COLUMNS($A$7:A359)))),"")</f>
        <v/>
      </c>
      <c r="R359" s="94" t="str">
        <f t="array" ref="R359">IFERROR(IF($O359=0,"",INDEX($A$5:$P$5,SMALL(IF(--($A359:$P359&lt;$A$6:$P$6),COLUMN($A$5:$P$5),IF($A359:$P359="غ",COLUMN($A$5:$P$5))),COLUMNS($A$7:B359)))),"")</f>
        <v/>
      </c>
      <c r="S359" s="94" t="str">
        <f t="array" ref="S359">IFERROR(IF($O359=0,"",INDEX($A$5:$P$5,SMALL(IF(--($A359:$P359&lt;$A$6:$P$6),COLUMN($A$5:$P$5),IF($A359:$P359="غ",COLUMN($A$5:$P$5))),COLUMNS($A$7:C359)))),"")</f>
        <v/>
      </c>
      <c r="T359" s="94" t="str">
        <f t="array" ref="T359">IFERROR(IF($O359=0,"",INDEX($A$5:$P$5,SMALL(IF(--($A359:$P359&lt;$A$6:$P$6),COLUMN($A$5:$P$5),IF($A359:$P359="غ",COLUMN($A$5:$P$5))),COLUMNS($A$7:D359)))),"")</f>
        <v/>
      </c>
      <c r="U359" s="94" t="str">
        <f t="array" ref="U359">IFERROR(IF($O359=0,"",INDEX($A$5:$P$5,SMALL(IF(--($A359:$P359&lt;$A$6:$P$6),COLUMN($A$5:$P$5),IF($A359:$P359="غ",COLUMN($A$5:$P$5))),COLUMNS($A$7:E359)))),"")</f>
        <v/>
      </c>
      <c r="V359" s="94" t="str">
        <f t="array" ref="V359">IFERROR(IF($O359=0,"",INDEX($A$5:$P$5,SMALL(IF(--($A359:$P359&lt;$A$6:$P$6),COLUMN($A$5:$P$5),IF($A359:$P359="غ",COLUMN($A$5:$P$5))),COLUMNS($A$7:F359)))),"")</f>
        <v/>
      </c>
      <c r="W359" s="94" t="str">
        <f t="array" ref="W359">IFERROR(IF($O359=0,"",INDEX($A$5:$P$5,SMALL(IF(--($A359:$P359&lt;$A$6:$P$6),COLUMN($A$5:$P$5),IF($A359:$P359="غ",COLUMN($A$5:$P$5))),COLUMNS($A$7:G359)))),"")</f>
        <v/>
      </c>
      <c r="X359" s="94" t="str">
        <f t="array" ref="X359">IFERROR(IF($O359=0,"",INDEX($A$5:$P$5,SMALL(IF(--($A359:$P359&lt;$A$6:$P$6),COLUMN($A$5:$P$5),IF($A359:$P359="غ",COLUMN($A$5:$P$5))),COLUMNS($A$7:H359)))),"")</f>
        <v/>
      </c>
      <c r="Y359" s="94" t="str">
        <f t="array" ref="Y359">IFERROR(IF($O359=0,"",INDEX($A$5:$P$5,SMALL(IF(--($A359:$P359&lt;$A$6:$P$6),COLUMN($A$5:$P$5),IF($A359:$P359="غ",COLUMN($A$5:$P$5))),COLUMNS($A$7:I359)))),"")</f>
        <v/>
      </c>
      <c r="Z359" s="94" t="str">
        <f t="array" ref="Z359">IFERROR(IF($O359=0,"",INDEX($A$5:$P$5,SMALL(IF(--($A359:$P359&lt;$A$6:$P$6),COLUMN($A$5:$P$5),IF($A359:$P359="غ",COLUMN($A$5:$P$5))),COLUMNS($A$7:J359)))),"")</f>
        <v/>
      </c>
      <c r="AA359" s="94" t="str">
        <f t="array" ref="AA359">IFERROR(IF($O359=0,"",INDEX($A$5:$P$5,SMALL(IF(--($A359:$P359&lt;$A$6:$P$6),COLUMN($A$5:$P$5),IF($A359:$P359="غ",COLUMN($A$5:$P$5))),COLUMNS($A$7:K359)))),"")</f>
        <v/>
      </c>
      <c r="AB359" s="94" t="str">
        <f t="array" ref="AB359">IFERROR(IF($O359=0,"",INDEX($A$5:$P$5,SMALL(IF(--($A359:$P359&lt;$A$6:$P$6),COLUMN($A$5:$P$5),IF($A359:$P359="غ",COLUMN($A$5:$P$5))),COLUMNS($A$7:L359)))),"")</f>
        <v/>
      </c>
      <c r="AC359" s="94" t="str">
        <f t="array" ref="AC359">IFERROR(IF($O359=0,"",INDEX($A$5:$P$5,SMALL(IF(--($A359:$P359&lt;$A$6:$P$6),COLUMN($A$5:$P$5),IF($A359:$P359="غ",COLUMN($A$5:$P$5))),COLUMNS($A$7:M359)))),"")</f>
        <v/>
      </c>
      <c r="AD359" s="94" t="str">
        <f t="array" ref="AD359">IFERROR(IF($O359=0,"",INDEX($A$5:$P$5,SMALL(IF(--($A359:$P359&lt;$A$6:$P$6),COLUMN($A$5:$P$5),IF($A359:$P359="غ",COLUMN($A$5:$P$5))),COLUMNS($A$7:N359)))),"")</f>
        <v/>
      </c>
      <c r="AE359" s="94" t="str">
        <f t="array" ref="AE359">IFERROR(IF($O359=0,"",INDEX($A$5:$P$5,SMALL(IF(--($A359:$P359&lt;$A$6:$P$6),COLUMN($A$5:$P$5),IF($A359:$P359="غ",COLUMN($A$5:$P$5))),COLUMNS($A$7:O359)))),"")</f>
        <v/>
      </c>
    </row>
    <row r="360" spans="1:31">
      <c r="A360" s="98">
        <f>ورقة1!P362</f>
        <v>0</v>
      </c>
      <c r="B360" s="98">
        <f>ورقة1!R362</f>
        <v>0</v>
      </c>
      <c r="C360" s="98">
        <f>ورقة1!T362</f>
        <v>0</v>
      </c>
      <c r="D360" s="98">
        <f>ورقة1!V362</f>
        <v>0</v>
      </c>
      <c r="E360" s="98">
        <f>ورقة1!X362</f>
        <v>0</v>
      </c>
      <c r="F360" s="98">
        <f>ورقة1!AA362</f>
        <v>0</v>
      </c>
      <c r="G360" s="98">
        <f>ورقة1!AD362</f>
        <v>0</v>
      </c>
      <c r="H360" s="98">
        <f>ورقة1!AG362</f>
        <v>0</v>
      </c>
      <c r="I360" s="98">
        <f>ورقة1!AJ362</f>
        <v>0</v>
      </c>
      <c r="J360" s="98">
        <f>ورقة1!AM362</f>
        <v>0</v>
      </c>
      <c r="K360" s="98">
        <f>ورقة1!AP362</f>
        <v>0</v>
      </c>
      <c r="L360" s="98">
        <f>ورقة1!AS362</f>
        <v>0</v>
      </c>
      <c r="M360" s="98">
        <f>ورقة1!AV362</f>
        <v>0</v>
      </c>
      <c r="N360" s="98">
        <f>ورقة1!AX362</f>
        <v>0</v>
      </c>
      <c r="O360" s="98">
        <f>ورقة1!AZ362</f>
        <v>0</v>
      </c>
      <c r="P360" s="98">
        <f>ورقة1!BA362</f>
        <v>0</v>
      </c>
      <c r="Q360" s="94" t="str">
        <f t="array" ref="Q360">IFERROR(IF($O360=0,"",INDEX($A$5:$P$5,SMALL(IF(--($A360:$P360&lt;$A$6:$P$6),COLUMN($A$5:$P$5),IF($A360:$P360="غ",COLUMN($A$5:$P$5))),COLUMNS($A$7:A360)))),"")</f>
        <v/>
      </c>
      <c r="R360" s="94" t="str">
        <f t="array" ref="R360">IFERROR(IF($O360=0,"",INDEX($A$5:$P$5,SMALL(IF(--($A360:$P360&lt;$A$6:$P$6),COLUMN($A$5:$P$5),IF($A360:$P360="غ",COLUMN($A$5:$P$5))),COLUMNS($A$7:B360)))),"")</f>
        <v/>
      </c>
      <c r="S360" s="94" t="str">
        <f t="array" ref="S360">IFERROR(IF($O360=0,"",INDEX($A$5:$P$5,SMALL(IF(--($A360:$P360&lt;$A$6:$P$6),COLUMN($A$5:$P$5),IF($A360:$P360="غ",COLUMN($A$5:$P$5))),COLUMNS($A$7:C360)))),"")</f>
        <v/>
      </c>
      <c r="T360" s="94" t="str">
        <f t="array" ref="T360">IFERROR(IF($O360=0,"",INDEX($A$5:$P$5,SMALL(IF(--($A360:$P360&lt;$A$6:$P$6),COLUMN($A$5:$P$5),IF($A360:$P360="غ",COLUMN($A$5:$P$5))),COLUMNS($A$7:D360)))),"")</f>
        <v/>
      </c>
      <c r="U360" s="94" t="str">
        <f t="array" ref="U360">IFERROR(IF($O360=0,"",INDEX($A$5:$P$5,SMALL(IF(--($A360:$P360&lt;$A$6:$P$6),COLUMN($A$5:$P$5),IF($A360:$P360="غ",COLUMN($A$5:$P$5))),COLUMNS($A$7:E360)))),"")</f>
        <v/>
      </c>
      <c r="V360" s="94" t="str">
        <f t="array" ref="V360">IFERROR(IF($O360=0,"",INDEX($A$5:$P$5,SMALL(IF(--($A360:$P360&lt;$A$6:$P$6),COLUMN($A$5:$P$5),IF($A360:$P360="غ",COLUMN($A$5:$P$5))),COLUMNS($A$7:F360)))),"")</f>
        <v/>
      </c>
      <c r="W360" s="94" t="str">
        <f t="array" ref="W360">IFERROR(IF($O360=0,"",INDEX($A$5:$P$5,SMALL(IF(--($A360:$P360&lt;$A$6:$P$6),COLUMN($A$5:$P$5),IF($A360:$P360="غ",COLUMN($A$5:$P$5))),COLUMNS($A$7:G360)))),"")</f>
        <v/>
      </c>
      <c r="X360" s="94" t="str">
        <f t="array" ref="X360">IFERROR(IF($O360=0,"",INDEX($A$5:$P$5,SMALL(IF(--($A360:$P360&lt;$A$6:$P$6),COLUMN($A$5:$P$5),IF($A360:$P360="غ",COLUMN($A$5:$P$5))),COLUMNS($A$7:H360)))),"")</f>
        <v/>
      </c>
      <c r="Y360" s="94" t="str">
        <f t="array" ref="Y360">IFERROR(IF($O360=0,"",INDEX($A$5:$P$5,SMALL(IF(--($A360:$P360&lt;$A$6:$P$6),COLUMN($A$5:$P$5),IF($A360:$P360="غ",COLUMN($A$5:$P$5))),COLUMNS($A$7:I360)))),"")</f>
        <v/>
      </c>
      <c r="Z360" s="94" t="str">
        <f t="array" ref="Z360">IFERROR(IF($O360=0,"",INDEX($A$5:$P$5,SMALL(IF(--($A360:$P360&lt;$A$6:$P$6),COLUMN($A$5:$P$5),IF($A360:$P360="غ",COLUMN($A$5:$P$5))),COLUMNS($A$7:J360)))),"")</f>
        <v/>
      </c>
      <c r="AA360" s="94" t="str">
        <f t="array" ref="AA360">IFERROR(IF($O360=0,"",INDEX($A$5:$P$5,SMALL(IF(--($A360:$P360&lt;$A$6:$P$6),COLUMN($A$5:$P$5),IF($A360:$P360="غ",COLUMN($A$5:$P$5))),COLUMNS($A$7:K360)))),"")</f>
        <v/>
      </c>
      <c r="AB360" s="94" t="str">
        <f t="array" ref="AB360">IFERROR(IF($O360=0,"",INDEX($A$5:$P$5,SMALL(IF(--($A360:$P360&lt;$A$6:$P$6),COLUMN($A$5:$P$5),IF($A360:$P360="غ",COLUMN($A$5:$P$5))),COLUMNS($A$7:L360)))),"")</f>
        <v/>
      </c>
      <c r="AC360" s="94" t="str">
        <f t="array" ref="AC360">IFERROR(IF($O360=0,"",INDEX($A$5:$P$5,SMALL(IF(--($A360:$P360&lt;$A$6:$P$6),COLUMN($A$5:$P$5),IF($A360:$P360="غ",COLUMN($A$5:$P$5))),COLUMNS($A$7:M360)))),"")</f>
        <v/>
      </c>
      <c r="AD360" s="94" t="str">
        <f t="array" ref="AD360">IFERROR(IF($O360=0,"",INDEX($A$5:$P$5,SMALL(IF(--($A360:$P360&lt;$A$6:$P$6),COLUMN($A$5:$P$5),IF($A360:$P360="غ",COLUMN($A$5:$P$5))),COLUMNS($A$7:N360)))),"")</f>
        <v/>
      </c>
      <c r="AE360" s="94" t="str">
        <f t="array" ref="AE360">IFERROR(IF($O360=0,"",INDEX($A$5:$P$5,SMALL(IF(--($A360:$P360&lt;$A$6:$P$6),COLUMN($A$5:$P$5),IF($A360:$P360="غ",COLUMN($A$5:$P$5))),COLUMNS($A$7:O360)))),"")</f>
        <v/>
      </c>
    </row>
    <row r="361" spans="1:31">
      <c r="A361" s="98">
        <f>ورقة1!P363</f>
        <v>0</v>
      </c>
      <c r="B361" s="98">
        <f>ورقة1!R363</f>
        <v>0</v>
      </c>
      <c r="C361" s="98">
        <f>ورقة1!T363</f>
        <v>0</v>
      </c>
      <c r="D361" s="98">
        <f>ورقة1!V363</f>
        <v>0</v>
      </c>
      <c r="E361" s="98">
        <f>ورقة1!X363</f>
        <v>0</v>
      </c>
      <c r="F361" s="98">
        <f>ورقة1!AA363</f>
        <v>0</v>
      </c>
      <c r="G361" s="98">
        <f>ورقة1!AD363</f>
        <v>0</v>
      </c>
      <c r="H361" s="98">
        <f>ورقة1!AG363</f>
        <v>0</v>
      </c>
      <c r="I361" s="98">
        <f>ورقة1!AJ363</f>
        <v>0</v>
      </c>
      <c r="J361" s="98">
        <f>ورقة1!AM363</f>
        <v>0</v>
      </c>
      <c r="K361" s="98">
        <f>ورقة1!AP363</f>
        <v>0</v>
      </c>
      <c r="L361" s="98">
        <f>ورقة1!AS363</f>
        <v>0</v>
      </c>
      <c r="M361" s="98">
        <f>ورقة1!AV363</f>
        <v>0</v>
      </c>
      <c r="N361" s="98">
        <f>ورقة1!AX363</f>
        <v>0</v>
      </c>
      <c r="O361" s="98">
        <f>ورقة1!AZ363</f>
        <v>0</v>
      </c>
      <c r="P361" s="98">
        <f>ورقة1!BA363</f>
        <v>0</v>
      </c>
      <c r="Q361" s="94" t="str">
        <f t="array" ref="Q361">IFERROR(IF($O361=0,"",INDEX($A$5:$P$5,SMALL(IF(--($A361:$P361&lt;$A$6:$P$6),COLUMN($A$5:$P$5),IF($A361:$P361="غ",COLUMN($A$5:$P$5))),COLUMNS($A$7:A361)))),"")</f>
        <v/>
      </c>
      <c r="R361" s="94" t="str">
        <f t="array" ref="R361">IFERROR(IF($O361=0,"",INDEX($A$5:$P$5,SMALL(IF(--($A361:$P361&lt;$A$6:$P$6),COLUMN($A$5:$P$5),IF($A361:$P361="غ",COLUMN($A$5:$P$5))),COLUMNS($A$7:B361)))),"")</f>
        <v/>
      </c>
      <c r="S361" s="94" t="str">
        <f t="array" ref="S361">IFERROR(IF($O361=0,"",INDEX($A$5:$P$5,SMALL(IF(--($A361:$P361&lt;$A$6:$P$6),COLUMN($A$5:$P$5),IF($A361:$P361="غ",COLUMN($A$5:$P$5))),COLUMNS($A$7:C361)))),"")</f>
        <v/>
      </c>
      <c r="T361" s="94" t="str">
        <f t="array" ref="T361">IFERROR(IF($O361=0,"",INDEX($A$5:$P$5,SMALL(IF(--($A361:$P361&lt;$A$6:$P$6),COLUMN($A$5:$P$5),IF($A361:$P361="غ",COLUMN($A$5:$P$5))),COLUMNS($A$7:D361)))),"")</f>
        <v/>
      </c>
      <c r="U361" s="94" t="str">
        <f t="array" ref="U361">IFERROR(IF($O361=0,"",INDEX($A$5:$P$5,SMALL(IF(--($A361:$P361&lt;$A$6:$P$6),COLUMN($A$5:$P$5),IF($A361:$P361="غ",COLUMN($A$5:$P$5))),COLUMNS($A$7:E361)))),"")</f>
        <v/>
      </c>
      <c r="V361" s="94" t="str">
        <f t="array" ref="V361">IFERROR(IF($O361=0,"",INDEX($A$5:$P$5,SMALL(IF(--($A361:$P361&lt;$A$6:$P$6),COLUMN($A$5:$P$5),IF($A361:$P361="غ",COLUMN($A$5:$P$5))),COLUMNS($A$7:F361)))),"")</f>
        <v/>
      </c>
      <c r="W361" s="94" t="str">
        <f t="array" ref="W361">IFERROR(IF($O361=0,"",INDEX($A$5:$P$5,SMALL(IF(--($A361:$P361&lt;$A$6:$P$6),COLUMN($A$5:$P$5),IF($A361:$P361="غ",COLUMN($A$5:$P$5))),COLUMNS($A$7:G361)))),"")</f>
        <v/>
      </c>
      <c r="X361" s="94" t="str">
        <f t="array" ref="X361">IFERROR(IF($O361=0,"",INDEX($A$5:$P$5,SMALL(IF(--($A361:$P361&lt;$A$6:$P$6),COLUMN($A$5:$P$5),IF($A361:$P361="غ",COLUMN($A$5:$P$5))),COLUMNS($A$7:H361)))),"")</f>
        <v/>
      </c>
      <c r="Y361" s="94" t="str">
        <f t="array" ref="Y361">IFERROR(IF($O361=0,"",INDEX($A$5:$P$5,SMALL(IF(--($A361:$P361&lt;$A$6:$P$6),COLUMN($A$5:$P$5),IF($A361:$P361="غ",COLUMN($A$5:$P$5))),COLUMNS($A$7:I361)))),"")</f>
        <v/>
      </c>
      <c r="Z361" s="94" t="str">
        <f t="array" ref="Z361">IFERROR(IF($O361=0,"",INDEX($A$5:$P$5,SMALL(IF(--($A361:$P361&lt;$A$6:$P$6),COLUMN($A$5:$P$5),IF($A361:$P361="غ",COLUMN($A$5:$P$5))),COLUMNS($A$7:J361)))),"")</f>
        <v/>
      </c>
      <c r="AA361" s="94" t="str">
        <f t="array" ref="AA361">IFERROR(IF($O361=0,"",INDEX($A$5:$P$5,SMALL(IF(--($A361:$P361&lt;$A$6:$P$6),COLUMN($A$5:$P$5),IF($A361:$P361="غ",COLUMN($A$5:$P$5))),COLUMNS($A$7:K361)))),"")</f>
        <v/>
      </c>
      <c r="AB361" s="94" t="str">
        <f t="array" ref="AB361">IFERROR(IF($O361=0,"",INDEX($A$5:$P$5,SMALL(IF(--($A361:$P361&lt;$A$6:$P$6),COLUMN($A$5:$P$5),IF($A361:$P361="غ",COLUMN($A$5:$P$5))),COLUMNS($A$7:L361)))),"")</f>
        <v/>
      </c>
      <c r="AC361" s="94" t="str">
        <f t="array" ref="AC361">IFERROR(IF($O361=0,"",INDEX($A$5:$P$5,SMALL(IF(--($A361:$P361&lt;$A$6:$P$6),COLUMN($A$5:$P$5),IF($A361:$P361="غ",COLUMN($A$5:$P$5))),COLUMNS($A$7:M361)))),"")</f>
        <v/>
      </c>
      <c r="AD361" s="94" t="str">
        <f t="array" ref="AD361">IFERROR(IF($O361=0,"",INDEX($A$5:$P$5,SMALL(IF(--($A361:$P361&lt;$A$6:$P$6),COLUMN($A$5:$P$5),IF($A361:$P361="غ",COLUMN($A$5:$P$5))),COLUMNS($A$7:N361)))),"")</f>
        <v/>
      </c>
      <c r="AE361" s="94" t="str">
        <f t="array" ref="AE361">IFERROR(IF($O361=0,"",INDEX($A$5:$P$5,SMALL(IF(--($A361:$P361&lt;$A$6:$P$6),COLUMN($A$5:$P$5),IF($A361:$P361="غ",COLUMN($A$5:$P$5))),COLUMNS($A$7:O361)))),"")</f>
        <v/>
      </c>
    </row>
    <row r="362" spans="1:31">
      <c r="A362" s="98">
        <f>ورقة1!P364</f>
        <v>0</v>
      </c>
      <c r="B362" s="98">
        <f>ورقة1!R364</f>
        <v>0</v>
      </c>
      <c r="C362" s="98">
        <f>ورقة1!T364</f>
        <v>0</v>
      </c>
      <c r="D362" s="98">
        <f>ورقة1!V364</f>
        <v>0</v>
      </c>
      <c r="E362" s="98">
        <f>ورقة1!X364</f>
        <v>0</v>
      </c>
      <c r="F362" s="98">
        <f>ورقة1!AA364</f>
        <v>0</v>
      </c>
      <c r="G362" s="98">
        <f>ورقة1!AD364</f>
        <v>0</v>
      </c>
      <c r="H362" s="98">
        <f>ورقة1!AG364</f>
        <v>0</v>
      </c>
      <c r="I362" s="98">
        <f>ورقة1!AJ364</f>
        <v>0</v>
      </c>
      <c r="J362" s="98">
        <f>ورقة1!AM364</f>
        <v>0</v>
      </c>
      <c r="K362" s="98">
        <f>ورقة1!AP364</f>
        <v>0</v>
      </c>
      <c r="L362" s="98">
        <f>ورقة1!AS364</f>
        <v>0</v>
      </c>
      <c r="M362" s="98">
        <f>ورقة1!AV364</f>
        <v>0</v>
      </c>
      <c r="N362" s="98">
        <f>ورقة1!AX364</f>
        <v>0</v>
      </c>
      <c r="O362" s="98">
        <f>ورقة1!AZ364</f>
        <v>0</v>
      </c>
      <c r="P362" s="98">
        <f>ورقة1!BA364</f>
        <v>0</v>
      </c>
      <c r="Q362" s="94" t="str">
        <f t="array" ref="Q362">IFERROR(IF($O362=0,"",INDEX($A$5:$P$5,SMALL(IF(--($A362:$P362&lt;$A$6:$P$6),COLUMN($A$5:$P$5),IF($A362:$P362="غ",COLUMN($A$5:$P$5))),COLUMNS($A$7:A362)))),"")</f>
        <v/>
      </c>
      <c r="R362" s="94" t="str">
        <f t="array" ref="R362">IFERROR(IF($O362=0,"",INDEX($A$5:$P$5,SMALL(IF(--($A362:$P362&lt;$A$6:$P$6),COLUMN($A$5:$P$5),IF($A362:$P362="غ",COLUMN($A$5:$P$5))),COLUMNS($A$7:B362)))),"")</f>
        <v/>
      </c>
      <c r="S362" s="94" t="str">
        <f t="array" ref="S362">IFERROR(IF($O362=0,"",INDEX($A$5:$P$5,SMALL(IF(--($A362:$P362&lt;$A$6:$P$6),COLUMN($A$5:$P$5),IF($A362:$P362="غ",COLUMN($A$5:$P$5))),COLUMNS($A$7:C362)))),"")</f>
        <v/>
      </c>
      <c r="T362" s="94" t="str">
        <f t="array" ref="T362">IFERROR(IF($O362=0,"",INDEX($A$5:$P$5,SMALL(IF(--($A362:$P362&lt;$A$6:$P$6),COLUMN($A$5:$P$5),IF($A362:$P362="غ",COLUMN($A$5:$P$5))),COLUMNS($A$7:D362)))),"")</f>
        <v/>
      </c>
      <c r="U362" s="94" t="str">
        <f t="array" ref="U362">IFERROR(IF($O362=0,"",INDEX($A$5:$P$5,SMALL(IF(--($A362:$P362&lt;$A$6:$P$6),COLUMN($A$5:$P$5),IF($A362:$P362="غ",COLUMN($A$5:$P$5))),COLUMNS($A$7:E362)))),"")</f>
        <v/>
      </c>
      <c r="V362" s="94" t="str">
        <f t="array" ref="V362">IFERROR(IF($O362=0,"",INDEX($A$5:$P$5,SMALL(IF(--($A362:$P362&lt;$A$6:$P$6),COLUMN($A$5:$P$5),IF($A362:$P362="غ",COLUMN($A$5:$P$5))),COLUMNS($A$7:F362)))),"")</f>
        <v/>
      </c>
      <c r="W362" s="94" t="str">
        <f t="array" ref="W362">IFERROR(IF($O362=0,"",INDEX($A$5:$P$5,SMALL(IF(--($A362:$P362&lt;$A$6:$P$6),COLUMN($A$5:$P$5),IF($A362:$P362="غ",COLUMN($A$5:$P$5))),COLUMNS($A$7:G362)))),"")</f>
        <v/>
      </c>
      <c r="X362" s="94" t="str">
        <f t="array" ref="X362">IFERROR(IF($O362=0,"",INDEX($A$5:$P$5,SMALL(IF(--($A362:$P362&lt;$A$6:$P$6),COLUMN($A$5:$P$5),IF($A362:$P362="غ",COLUMN($A$5:$P$5))),COLUMNS($A$7:H362)))),"")</f>
        <v/>
      </c>
      <c r="Y362" s="94" t="str">
        <f t="array" ref="Y362">IFERROR(IF($O362=0,"",INDEX($A$5:$P$5,SMALL(IF(--($A362:$P362&lt;$A$6:$P$6),COLUMN($A$5:$P$5),IF($A362:$P362="غ",COLUMN($A$5:$P$5))),COLUMNS($A$7:I362)))),"")</f>
        <v/>
      </c>
      <c r="Z362" s="94" t="str">
        <f t="array" ref="Z362">IFERROR(IF($O362=0,"",INDEX($A$5:$P$5,SMALL(IF(--($A362:$P362&lt;$A$6:$P$6),COLUMN($A$5:$P$5),IF($A362:$P362="غ",COLUMN($A$5:$P$5))),COLUMNS($A$7:J362)))),"")</f>
        <v/>
      </c>
      <c r="AA362" s="94" t="str">
        <f t="array" ref="AA362">IFERROR(IF($O362=0,"",INDEX($A$5:$P$5,SMALL(IF(--($A362:$P362&lt;$A$6:$P$6),COLUMN($A$5:$P$5),IF($A362:$P362="غ",COLUMN($A$5:$P$5))),COLUMNS($A$7:K362)))),"")</f>
        <v/>
      </c>
      <c r="AB362" s="94" t="str">
        <f t="array" ref="AB362">IFERROR(IF($O362=0,"",INDEX($A$5:$P$5,SMALL(IF(--($A362:$P362&lt;$A$6:$P$6),COLUMN($A$5:$P$5),IF($A362:$P362="غ",COLUMN($A$5:$P$5))),COLUMNS($A$7:L362)))),"")</f>
        <v/>
      </c>
      <c r="AC362" s="94" t="str">
        <f t="array" ref="AC362">IFERROR(IF($O362=0,"",INDEX($A$5:$P$5,SMALL(IF(--($A362:$P362&lt;$A$6:$P$6),COLUMN($A$5:$P$5),IF($A362:$P362="غ",COLUMN($A$5:$P$5))),COLUMNS($A$7:M362)))),"")</f>
        <v/>
      </c>
      <c r="AD362" s="94" t="str">
        <f t="array" ref="AD362">IFERROR(IF($O362=0,"",INDEX($A$5:$P$5,SMALL(IF(--($A362:$P362&lt;$A$6:$P$6),COLUMN($A$5:$P$5),IF($A362:$P362="غ",COLUMN($A$5:$P$5))),COLUMNS($A$7:N362)))),"")</f>
        <v/>
      </c>
      <c r="AE362" s="94" t="str">
        <f t="array" ref="AE362">IFERROR(IF($O362=0,"",INDEX($A$5:$P$5,SMALL(IF(--($A362:$P362&lt;$A$6:$P$6),COLUMN($A$5:$P$5),IF($A362:$P362="غ",COLUMN($A$5:$P$5))),COLUMNS($A$7:O362)))),"")</f>
        <v/>
      </c>
    </row>
    <row r="363" spans="1:31">
      <c r="A363" s="98">
        <f>ورقة1!P365</f>
        <v>0</v>
      </c>
      <c r="B363" s="98">
        <f>ورقة1!R365</f>
        <v>0</v>
      </c>
      <c r="C363" s="98">
        <f>ورقة1!T365</f>
        <v>0</v>
      </c>
      <c r="D363" s="98">
        <f>ورقة1!V365</f>
        <v>0</v>
      </c>
      <c r="E363" s="98">
        <f>ورقة1!X365</f>
        <v>0</v>
      </c>
      <c r="F363" s="98">
        <f>ورقة1!AA365</f>
        <v>0</v>
      </c>
      <c r="G363" s="98">
        <f>ورقة1!AD365</f>
        <v>0</v>
      </c>
      <c r="H363" s="98">
        <f>ورقة1!AG365</f>
        <v>0</v>
      </c>
      <c r="I363" s="98">
        <f>ورقة1!AJ365</f>
        <v>0</v>
      </c>
      <c r="J363" s="98">
        <f>ورقة1!AM365</f>
        <v>0</v>
      </c>
      <c r="K363" s="98">
        <f>ورقة1!AP365</f>
        <v>0</v>
      </c>
      <c r="L363" s="98">
        <f>ورقة1!AS365</f>
        <v>0</v>
      </c>
      <c r="M363" s="98">
        <f>ورقة1!AV365</f>
        <v>0</v>
      </c>
      <c r="N363" s="98">
        <f>ورقة1!AX365</f>
        <v>0</v>
      </c>
      <c r="O363" s="98">
        <f>ورقة1!AZ365</f>
        <v>0</v>
      </c>
      <c r="P363" s="98">
        <f>ورقة1!BA365</f>
        <v>0</v>
      </c>
      <c r="Q363" s="94" t="str">
        <f t="array" ref="Q363">IFERROR(IF($O363=0,"",INDEX($A$5:$P$5,SMALL(IF(--($A363:$P363&lt;$A$6:$P$6),COLUMN($A$5:$P$5),IF($A363:$P363="غ",COLUMN($A$5:$P$5))),COLUMNS($A$7:A363)))),"")</f>
        <v/>
      </c>
      <c r="R363" s="94" t="str">
        <f t="array" ref="R363">IFERROR(IF($O363=0,"",INDEX($A$5:$P$5,SMALL(IF(--($A363:$P363&lt;$A$6:$P$6),COLUMN($A$5:$P$5),IF($A363:$P363="غ",COLUMN($A$5:$P$5))),COLUMNS($A$7:B363)))),"")</f>
        <v/>
      </c>
      <c r="S363" s="94" t="str">
        <f t="array" ref="S363">IFERROR(IF($O363=0,"",INDEX($A$5:$P$5,SMALL(IF(--($A363:$P363&lt;$A$6:$P$6),COLUMN($A$5:$P$5),IF($A363:$P363="غ",COLUMN($A$5:$P$5))),COLUMNS($A$7:C363)))),"")</f>
        <v/>
      </c>
      <c r="T363" s="94" t="str">
        <f t="array" ref="T363">IFERROR(IF($O363=0,"",INDEX($A$5:$P$5,SMALL(IF(--($A363:$P363&lt;$A$6:$P$6),COLUMN($A$5:$P$5),IF($A363:$P363="غ",COLUMN($A$5:$P$5))),COLUMNS($A$7:D363)))),"")</f>
        <v/>
      </c>
      <c r="U363" s="94" t="str">
        <f t="array" ref="U363">IFERROR(IF($O363=0,"",INDEX($A$5:$P$5,SMALL(IF(--($A363:$P363&lt;$A$6:$P$6),COLUMN($A$5:$P$5),IF($A363:$P363="غ",COLUMN($A$5:$P$5))),COLUMNS($A$7:E363)))),"")</f>
        <v/>
      </c>
      <c r="V363" s="94" t="str">
        <f t="array" ref="V363">IFERROR(IF($O363=0,"",INDEX($A$5:$P$5,SMALL(IF(--($A363:$P363&lt;$A$6:$P$6),COLUMN($A$5:$P$5),IF($A363:$P363="غ",COLUMN($A$5:$P$5))),COLUMNS($A$7:F363)))),"")</f>
        <v/>
      </c>
      <c r="W363" s="94" t="str">
        <f t="array" ref="W363">IFERROR(IF($O363=0,"",INDEX($A$5:$P$5,SMALL(IF(--($A363:$P363&lt;$A$6:$P$6),COLUMN($A$5:$P$5),IF($A363:$P363="غ",COLUMN($A$5:$P$5))),COLUMNS($A$7:G363)))),"")</f>
        <v/>
      </c>
      <c r="X363" s="94" t="str">
        <f t="array" ref="X363">IFERROR(IF($O363=0,"",INDEX($A$5:$P$5,SMALL(IF(--($A363:$P363&lt;$A$6:$P$6),COLUMN($A$5:$P$5),IF($A363:$P363="غ",COLUMN($A$5:$P$5))),COLUMNS($A$7:H363)))),"")</f>
        <v/>
      </c>
      <c r="Y363" s="94" t="str">
        <f t="array" ref="Y363">IFERROR(IF($O363=0,"",INDEX($A$5:$P$5,SMALL(IF(--($A363:$P363&lt;$A$6:$P$6),COLUMN($A$5:$P$5),IF($A363:$P363="غ",COLUMN($A$5:$P$5))),COLUMNS($A$7:I363)))),"")</f>
        <v/>
      </c>
      <c r="Z363" s="94" t="str">
        <f t="array" ref="Z363">IFERROR(IF($O363=0,"",INDEX($A$5:$P$5,SMALL(IF(--($A363:$P363&lt;$A$6:$P$6),COLUMN($A$5:$P$5),IF($A363:$P363="غ",COLUMN($A$5:$P$5))),COLUMNS($A$7:J363)))),"")</f>
        <v/>
      </c>
      <c r="AA363" s="94" t="str">
        <f t="array" ref="AA363">IFERROR(IF($O363=0,"",INDEX($A$5:$P$5,SMALL(IF(--($A363:$P363&lt;$A$6:$P$6),COLUMN($A$5:$P$5),IF($A363:$P363="غ",COLUMN($A$5:$P$5))),COLUMNS($A$7:K363)))),"")</f>
        <v/>
      </c>
      <c r="AB363" s="94" t="str">
        <f t="array" ref="AB363">IFERROR(IF($O363=0,"",INDEX($A$5:$P$5,SMALL(IF(--($A363:$P363&lt;$A$6:$P$6),COLUMN($A$5:$P$5),IF($A363:$P363="غ",COLUMN($A$5:$P$5))),COLUMNS($A$7:L363)))),"")</f>
        <v/>
      </c>
      <c r="AC363" s="94" t="str">
        <f t="array" ref="AC363">IFERROR(IF($O363=0,"",INDEX($A$5:$P$5,SMALL(IF(--($A363:$P363&lt;$A$6:$P$6),COLUMN($A$5:$P$5),IF($A363:$P363="غ",COLUMN($A$5:$P$5))),COLUMNS($A$7:M363)))),"")</f>
        <v/>
      </c>
      <c r="AD363" s="94" t="str">
        <f t="array" ref="AD363">IFERROR(IF($O363=0,"",INDEX($A$5:$P$5,SMALL(IF(--($A363:$P363&lt;$A$6:$P$6),COLUMN($A$5:$P$5),IF($A363:$P363="غ",COLUMN($A$5:$P$5))),COLUMNS($A$7:N363)))),"")</f>
        <v/>
      </c>
      <c r="AE363" s="94" t="str">
        <f t="array" ref="AE363">IFERROR(IF($O363=0,"",INDEX($A$5:$P$5,SMALL(IF(--($A363:$P363&lt;$A$6:$P$6),COLUMN($A$5:$P$5),IF($A363:$P363="غ",COLUMN($A$5:$P$5))),COLUMNS($A$7:O363)))),"")</f>
        <v/>
      </c>
    </row>
    <row r="364" spans="1:31">
      <c r="A364" s="98">
        <f>ورقة1!P366</f>
        <v>0</v>
      </c>
      <c r="B364" s="98">
        <f>ورقة1!R366</f>
        <v>0</v>
      </c>
      <c r="C364" s="98">
        <f>ورقة1!T366</f>
        <v>0</v>
      </c>
      <c r="D364" s="98">
        <f>ورقة1!V366</f>
        <v>0</v>
      </c>
      <c r="E364" s="98">
        <f>ورقة1!X366</f>
        <v>0</v>
      </c>
      <c r="F364" s="98">
        <f>ورقة1!AA366</f>
        <v>0</v>
      </c>
      <c r="G364" s="98">
        <f>ورقة1!AD366</f>
        <v>0</v>
      </c>
      <c r="H364" s="98">
        <f>ورقة1!AG366</f>
        <v>0</v>
      </c>
      <c r="I364" s="98">
        <f>ورقة1!AJ366</f>
        <v>0</v>
      </c>
      <c r="J364" s="98">
        <f>ورقة1!AM366</f>
        <v>0</v>
      </c>
      <c r="K364" s="98">
        <f>ورقة1!AP366</f>
        <v>0</v>
      </c>
      <c r="L364" s="98">
        <f>ورقة1!AS366</f>
        <v>0</v>
      </c>
      <c r="M364" s="98">
        <f>ورقة1!AV366</f>
        <v>0</v>
      </c>
      <c r="N364" s="98">
        <f>ورقة1!AX366</f>
        <v>0</v>
      </c>
      <c r="O364" s="98">
        <f>ورقة1!AZ366</f>
        <v>0</v>
      </c>
      <c r="P364" s="98">
        <f>ورقة1!BA366</f>
        <v>0</v>
      </c>
      <c r="Q364" s="94" t="str">
        <f t="array" ref="Q364">IFERROR(IF($O364=0,"",INDEX($A$5:$P$5,SMALL(IF(--($A364:$P364&lt;$A$6:$P$6),COLUMN($A$5:$P$5),IF($A364:$P364="غ",COLUMN($A$5:$P$5))),COLUMNS($A$7:A364)))),"")</f>
        <v/>
      </c>
      <c r="R364" s="94" t="str">
        <f t="array" ref="R364">IFERROR(IF($O364=0,"",INDEX($A$5:$P$5,SMALL(IF(--($A364:$P364&lt;$A$6:$P$6),COLUMN($A$5:$P$5),IF($A364:$P364="غ",COLUMN($A$5:$P$5))),COLUMNS($A$7:B364)))),"")</f>
        <v/>
      </c>
      <c r="S364" s="94" t="str">
        <f t="array" ref="S364">IFERROR(IF($O364=0,"",INDEX($A$5:$P$5,SMALL(IF(--($A364:$P364&lt;$A$6:$P$6),COLUMN($A$5:$P$5),IF($A364:$P364="غ",COLUMN($A$5:$P$5))),COLUMNS($A$7:C364)))),"")</f>
        <v/>
      </c>
      <c r="T364" s="94" t="str">
        <f t="array" ref="T364">IFERROR(IF($O364=0,"",INDEX($A$5:$P$5,SMALL(IF(--($A364:$P364&lt;$A$6:$P$6),COLUMN($A$5:$P$5),IF($A364:$P364="غ",COLUMN($A$5:$P$5))),COLUMNS($A$7:D364)))),"")</f>
        <v/>
      </c>
      <c r="U364" s="94" t="str">
        <f t="array" ref="U364">IFERROR(IF($O364=0,"",INDEX($A$5:$P$5,SMALL(IF(--($A364:$P364&lt;$A$6:$P$6),COLUMN($A$5:$P$5),IF($A364:$P364="غ",COLUMN($A$5:$P$5))),COLUMNS($A$7:E364)))),"")</f>
        <v/>
      </c>
      <c r="V364" s="94" t="str">
        <f t="array" ref="V364">IFERROR(IF($O364=0,"",INDEX($A$5:$P$5,SMALL(IF(--($A364:$P364&lt;$A$6:$P$6),COLUMN($A$5:$P$5),IF($A364:$P364="غ",COLUMN($A$5:$P$5))),COLUMNS($A$7:F364)))),"")</f>
        <v/>
      </c>
      <c r="W364" s="94" t="str">
        <f t="array" ref="W364">IFERROR(IF($O364=0,"",INDEX($A$5:$P$5,SMALL(IF(--($A364:$P364&lt;$A$6:$P$6),COLUMN($A$5:$P$5),IF($A364:$P364="غ",COLUMN($A$5:$P$5))),COLUMNS($A$7:G364)))),"")</f>
        <v/>
      </c>
      <c r="X364" s="94" t="str">
        <f t="array" ref="X364">IFERROR(IF($O364=0,"",INDEX($A$5:$P$5,SMALL(IF(--($A364:$P364&lt;$A$6:$P$6),COLUMN($A$5:$P$5),IF($A364:$P364="غ",COLUMN($A$5:$P$5))),COLUMNS($A$7:H364)))),"")</f>
        <v/>
      </c>
      <c r="Y364" s="94" t="str">
        <f t="array" ref="Y364">IFERROR(IF($O364=0,"",INDEX($A$5:$P$5,SMALL(IF(--($A364:$P364&lt;$A$6:$P$6),COLUMN($A$5:$P$5),IF($A364:$P364="غ",COLUMN($A$5:$P$5))),COLUMNS($A$7:I364)))),"")</f>
        <v/>
      </c>
      <c r="Z364" s="94" t="str">
        <f t="array" ref="Z364">IFERROR(IF($O364=0,"",INDEX($A$5:$P$5,SMALL(IF(--($A364:$P364&lt;$A$6:$P$6),COLUMN($A$5:$P$5),IF($A364:$P364="غ",COLUMN($A$5:$P$5))),COLUMNS($A$7:J364)))),"")</f>
        <v/>
      </c>
      <c r="AA364" s="94" t="str">
        <f t="array" ref="AA364">IFERROR(IF($O364=0,"",INDEX($A$5:$P$5,SMALL(IF(--($A364:$P364&lt;$A$6:$P$6),COLUMN($A$5:$P$5),IF($A364:$P364="غ",COLUMN($A$5:$P$5))),COLUMNS($A$7:K364)))),"")</f>
        <v/>
      </c>
      <c r="AB364" s="94" t="str">
        <f t="array" ref="AB364">IFERROR(IF($O364=0,"",INDEX($A$5:$P$5,SMALL(IF(--($A364:$P364&lt;$A$6:$P$6),COLUMN($A$5:$P$5),IF($A364:$P364="غ",COLUMN($A$5:$P$5))),COLUMNS($A$7:L364)))),"")</f>
        <v/>
      </c>
      <c r="AC364" s="94" t="str">
        <f t="array" ref="AC364">IFERROR(IF($O364=0,"",INDEX($A$5:$P$5,SMALL(IF(--($A364:$P364&lt;$A$6:$P$6),COLUMN($A$5:$P$5),IF($A364:$P364="غ",COLUMN($A$5:$P$5))),COLUMNS($A$7:M364)))),"")</f>
        <v/>
      </c>
      <c r="AD364" s="94" t="str">
        <f t="array" ref="AD364">IFERROR(IF($O364=0,"",INDEX($A$5:$P$5,SMALL(IF(--($A364:$P364&lt;$A$6:$P$6),COLUMN($A$5:$P$5),IF($A364:$P364="غ",COLUMN($A$5:$P$5))),COLUMNS($A$7:N364)))),"")</f>
        <v/>
      </c>
      <c r="AE364" s="94" t="str">
        <f t="array" ref="AE364">IFERROR(IF($O364=0,"",INDEX($A$5:$P$5,SMALL(IF(--($A364:$P364&lt;$A$6:$P$6),COLUMN($A$5:$P$5),IF($A364:$P364="غ",COLUMN($A$5:$P$5))),COLUMNS($A$7:O364)))),"")</f>
        <v/>
      </c>
    </row>
    <row r="365" spans="1:31">
      <c r="A365" s="98">
        <f>ورقة1!P367</f>
        <v>0</v>
      </c>
      <c r="B365" s="98">
        <f>ورقة1!R367</f>
        <v>0</v>
      </c>
      <c r="C365" s="98">
        <f>ورقة1!T367</f>
        <v>0</v>
      </c>
      <c r="D365" s="98">
        <f>ورقة1!V367</f>
        <v>0</v>
      </c>
      <c r="E365" s="98">
        <f>ورقة1!X367</f>
        <v>0</v>
      </c>
      <c r="F365" s="98">
        <f>ورقة1!AA367</f>
        <v>0</v>
      </c>
      <c r="G365" s="98">
        <f>ورقة1!AD367</f>
        <v>0</v>
      </c>
      <c r="H365" s="98">
        <f>ورقة1!AG367</f>
        <v>0</v>
      </c>
      <c r="I365" s="98">
        <f>ورقة1!AJ367</f>
        <v>0</v>
      </c>
      <c r="J365" s="98">
        <f>ورقة1!AM367</f>
        <v>0</v>
      </c>
      <c r="K365" s="98">
        <f>ورقة1!AP367</f>
        <v>0</v>
      </c>
      <c r="L365" s="98">
        <f>ورقة1!AS367</f>
        <v>0</v>
      </c>
      <c r="M365" s="98">
        <f>ورقة1!AV367</f>
        <v>0</v>
      </c>
      <c r="N365" s="98">
        <f>ورقة1!AX367</f>
        <v>0</v>
      </c>
      <c r="O365" s="98">
        <f>ورقة1!AZ367</f>
        <v>0</v>
      </c>
      <c r="P365" s="98">
        <f>ورقة1!BA367</f>
        <v>0</v>
      </c>
      <c r="Q365" s="94" t="str">
        <f t="array" ref="Q365">IFERROR(IF($O365=0,"",INDEX($A$5:$P$5,SMALL(IF(--($A365:$P365&lt;$A$6:$P$6),COLUMN($A$5:$P$5),IF($A365:$P365="غ",COLUMN($A$5:$P$5))),COLUMNS($A$7:A365)))),"")</f>
        <v/>
      </c>
      <c r="R365" s="94" t="str">
        <f t="array" ref="R365">IFERROR(IF($O365=0,"",INDEX($A$5:$P$5,SMALL(IF(--($A365:$P365&lt;$A$6:$P$6),COLUMN($A$5:$P$5),IF($A365:$P365="غ",COLUMN($A$5:$P$5))),COLUMNS($A$7:B365)))),"")</f>
        <v/>
      </c>
      <c r="S365" s="94" t="str">
        <f t="array" ref="S365">IFERROR(IF($O365=0,"",INDEX($A$5:$P$5,SMALL(IF(--($A365:$P365&lt;$A$6:$P$6),COLUMN($A$5:$P$5),IF($A365:$P365="غ",COLUMN($A$5:$P$5))),COLUMNS($A$7:C365)))),"")</f>
        <v/>
      </c>
      <c r="T365" s="94" t="str">
        <f t="array" ref="T365">IFERROR(IF($O365=0,"",INDEX($A$5:$P$5,SMALL(IF(--($A365:$P365&lt;$A$6:$P$6),COLUMN($A$5:$P$5),IF($A365:$P365="غ",COLUMN($A$5:$P$5))),COLUMNS($A$7:D365)))),"")</f>
        <v/>
      </c>
      <c r="U365" s="94" t="str">
        <f t="array" ref="U365">IFERROR(IF($O365=0,"",INDEX($A$5:$P$5,SMALL(IF(--($A365:$P365&lt;$A$6:$P$6),COLUMN($A$5:$P$5),IF($A365:$P365="غ",COLUMN($A$5:$P$5))),COLUMNS($A$7:E365)))),"")</f>
        <v/>
      </c>
      <c r="V365" s="94" t="str">
        <f t="array" ref="V365">IFERROR(IF($O365=0,"",INDEX($A$5:$P$5,SMALL(IF(--($A365:$P365&lt;$A$6:$P$6),COLUMN($A$5:$P$5),IF($A365:$P365="غ",COLUMN($A$5:$P$5))),COLUMNS($A$7:F365)))),"")</f>
        <v/>
      </c>
      <c r="W365" s="94" t="str">
        <f t="array" ref="W365">IFERROR(IF($O365=0,"",INDEX($A$5:$P$5,SMALL(IF(--($A365:$P365&lt;$A$6:$P$6),COLUMN($A$5:$P$5),IF($A365:$P365="غ",COLUMN($A$5:$P$5))),COLUMNS($A$7:G365)))),"")</f>
        <v/>
      </c>
      <c r="X365" s="94" t="str">
        <f t="array" ref="X365">IFERROR(IF($O365=0,"",INDEX($A$5:$P$5,SMALL(IF(--($A365:$P365&lt;$A$6:$P$6),COLUMN($A$5:$P$5),IF($A365:$P365="غ",COLUMN($A$5:$P$5))),COLUMNS($A$7:H365)))),"")</f>
        <v/>
      </c>
      <c r="Y365" s="94" t="str">
        <f t="array" ref="Y365">IFERROR(IF($O365=0,"",INDEX($A$5:$P$5,SMALL(IF(--($A365:$P365&lt;$A$6:$P$6),COLUMN($A$5:$P$5),IF($A365:$P365="غ",COLUMN($A$5:$P$5))),COLUMNS($A$7:I365)))),"")</f>
        <v/>
      </c>
      <c r="Z365" s="94" t="str">
        <f t="array" ref="Z365">IFERROR(IF($O365=0,"",INDEX($A$5:$P$5,SMALL(IF(--($A365:$P365&lt;$A$6:$P$6),COLUMN($A$5:$P$5),IF($A365:$P365="غ",COLUMN($A$5:$P$5))),COLUMNS($A$7:J365)))),"")</f>
        <v/>
      </c>
      <c r="AA365" s="94" t="str">
        <f t="array" ref="AA365">IFERROR(IF($O365=0,"",INDEX($A$5:$P$5,SMALL(IF(--($A365:$P365&lt;$A$6:$P$6),COLUMN($A$5:$P$5),IF($A365:$P365="غ",COLUMN($A$5:$P$5))),COLUMNS($A$7:K365)))),"")</f>
        <v/>
      </c>
      <c r="AB365" s="94" t="str">
        <f t="array" ref="AB365">IFERROR(IF($O365=0,"",INDEX($A$5:$P$5,SMALL(IF(--($A365:$P365&lt;$A$6:$P$6),COLUMN($A$5:$P$5),IF($A365:$P365="غ",COLUMN($A$5:$P$5))),COLUMNS($A$7:L365)))),"")</f>
        <v/>
      </c>
      <c r="AC365" s="94" t="str">
        <f t="array" ref="AC365">IFERROR(IF($O365=0,"",INDEX($A$5:$P$5,SMALL(IF(--($A365:$P365&lt;$A$6:$P$6),COLUMN($A$5:$P$5),IF($A365:$P365="غ",COLUMN($A$5:$P$5))),COLUMNS($A$7:M365)))),"")</f>
        <v/>
      </c>
      <c r="AD365" s="94" t="str">
        <f t="array" ref="AD365">IFERROR(IF($O365=0,"",INDEX($A$5:$P$5,SMALL(IF(--($A365:$P365&lt;$A$6:$P$6),COLUMN($A$5:$P$5),IF($A365:$P365="غ",COLUMN($A$5:$P$5))),COLUMNS($A$7:N365)))),"")</f>
        <v/>
      </c>
      <c r="AE365" s="94" t="str">
        <f t="array" ref="AE365">IFERROR(IF($O365=0,"",INDEX($A$5:$P$5,SMALL(IF(--($A365:$P365&lt;$A$6:$P$6),COLUMN($A$5:$P$5),IF($A365:$P365="غ",COLUMN($A$5:$P$5))),COLUMNS($A$7:O365)))),"")</f>
        <v/>
      </c>
    </row>
    <row r="366" spans="1:31">
      <c r="A366" s="98">
        <f>ورقة1!P368</f>
        <v>0</v>
      </c>
      <c r="B366" s="98">
        <f>ورقة1!R368</f>
        <v>0</v>
      </c>
      <c r="C366" s="98">
        <f>ورقة1!T368</f>
        <v>0</v>
      </c>
      <c r="D366" s="98">
        <f>ورقة1!V368</f>
        <v>0</v>
      </c>
      <c r="E366" s="98">
        <f>ورقة1!X368</f>
        <v>0</v>
      </c>
      <c r="F366" s="98">
        <f>ورقة1!AA368</f>
        <v>0</v>
      </c>
      <c r="G366" s="98">
        <f>ورقة1!AD368</f>
        <v>0</v>
      </c>
      <c r="H366" s="98">
        <f>ورقة1!AG368</f>
        <v>0</v>
      </c>
      <c r="I366" s="98">
        <f>ورقة1!AJ368</f>
        <v>0</v>
      </c>
      <c r="J366" s="98">
        <f>ورقة1!AM368</f>
        <v>0</v>
      </c>
      <c r="K366" s="98">
        <f>ورقة1!AP368</f>
        <v>0</v>
      </c>
      <c r="L366" s="98">
        <f>ورقة1!AS368</f>
        <v>0</v>
      </c>
      <c r="M366" s="98">
        <f>ورقة1!AV368</f>
        <v>0</v>
      </c>
      <c r="N366" s="98">
        <f>ورقة1!AX368</f>
        <v>0</v>
      </c>
      <c r="O366" s="98">
        <f>ورقة1!AZ368</f>
        <v>0</v>
      </c>
      <c r="P366" s="98">
        <f>ورقة1!BA368</f>
        <v>0</v>
      </c>
      <c r="Q366" s="94" t="str">
        <f t="array" ref="Q366">IFERROR(IF($O366=0,"",INDEX($A$5:$P$5,SMALL(IF(--($A366:$P366&lt;$A$6:$P$6),COLUMN($A$5:$P$5),IF($A366:$P366="غ",COLUMN($A$5:$P$5))),COLUMNS($A$7:A366)))),"")</f>
        <v/>
      </c>
      <c r="R366" s="94" t="str">
        <f t="array" ref="R366">IFERROR(IF($O366=0,"",INDEX($A$5:$P$5,SMALL(IF(--($A366:$P366&lt;$A$6:$P$6),COLUMN($A$5:$P$5),IF($A366:$P366="غ",COLUMN($A$5:$P$5))),COLUMNS($A$7:B366)))),"")</f>
        <v/>
      </c>
      <c r="S366" s="94" t="str">
        <f t="array" ref="S366">IFERROR(IF($O366=0,"",INDEX($A$5:$P$5,SMALL(IF(--($A366:$P366&lt;$A$6:$P$6),COLUMN($A$5:$P$5),IF($A366:$P366="غ",COLUMN($A$5:$P$5))),COLUMNS($A$7:C366)))),"")</f>
        <v/>
      </c>
      <c r="T366" s="94" t="str">
        <f t="array" ref="T366">IFERROR(IF($O366=0,"",INDEX($A$5:$P$5,SMALL(IF(--($A366:$P366&lt;$A$6:$P$6),COLUMN($A$5:$P$5),IF($A366:$P366="غ",COLUMN($A$5:$P$5))),COLUMNS($A$7:D366)))),"")</f>
        <v/>
      </c>
      <c r="U366" s="94" t="str">
        <f t="array" ref="U366">IFERROR(IF($O366=0,"",INDEX($A$5:$P$5,SMALL(IF(--($A366:$P366&lt;$A$6:$P$6),COLUMN($A$5:$P$5),IF($A366:$P366="غ",COLUMN($A$5:$P$5))),COLUMNS($A$7:E366)))),"")</f>
        <v/>
      </c>
      <c r="V366" s="94" t="str">
        <f t="array" ref="V366">IFERROR(IF($O366=0,"",INDEX($A$5:$P$5,SMALL(IF(--($A366:$P366&lt;$A$6:$P$6),COLUMN($A$5:$P$5),IF($A366:$P366="غ",COLUMN($A$5:$P$5))),COLUMNS($A$7:F366)))),"")</f>
        <v/>
      </c>
      <c r="W366" s="94" t="str">
        <f t="array" ref="W366">IFERROR(IF($O366=0,"",INDEX($A$5:$P$5,SMALL(IF(--($A366:$P366&lt;$A$6:$P$6),COLUMN($A$5:$P$5),IF($A366:$P366="غ",COLUMN($A$5:$P$5))),COLUMNS($A$7:G366)))),"")</f>
        <v/>
      </c>
      <c r="X366" s="94" t="str">
        <f t="array" ref="X366">IFERROR(IF($O366=0,"",INDEX($A$5:$P$5,SMALL(IF(--($A366:$P366&lt;$A$6:$P$6),COLUMN($A$5:$P$5),IF($A366:$P366="غ",COLUMN($A$5:$P$5))),COLUMNS($A$7:H366)))),"")</f>
        <v/>
      </c>
      <c r="Y366" s="94" t="str">
        <f t="array" ref="Y366">IFERROR(IF($O366=0,"",INDEX($A$5:$P$5,SMALL(IF(--($A366:$P366&lt;$A$6:$P$6),COLUMN($A$5:$P$5),IF($A366:$P366="غ",COLUMN($A$5:$P$5))),COLUMNS($A$7:I366)))),"")</f>
        <v/>
      </c>
      <c r="Z366" s="94" t="str">
        <f t="array" ref="Z366">IFERROR(IF($O366=0,"",INDEX($A$5:$P$5,SMALL(IF(--($A366:$P366&lt;$A$6:$P$6),COLUMN($A$5:$P$5),IF($A366:$P366="غ",COLUMN($A$5:$P$5))),COLUMNS($A$7:J366)))),"")</f>
        <v/>
      </c>
      <c r="AA366" s="94" t="str">
        <f t="array" ref="AA366">IFERROR(IF($O366=0,"",INDEX($A$5:$P$5,SMALL(IF(--($A366:$P366&lt;$A$6:$P$6),COLUMN($A$5:$P$5),IF($A366:$P366="غ",COLUMN($A$5:$P$5))),COLUMNS($A$7:K366)))),"")</f>
        <v/>
      </c>
      <c r="AB366" s="94" t="str">
        <f t="array" ref="AB366">IFERROR(IF($O366=0,"",INDEX($A$5:$P$5,SMALL(IF(--($A366:$P366&lt;$A$6:$P$6),COLUMN($A$5:$P$5),IF($A366:$P366="غ",COLUMN($A$5:$P$5))),COLUMNS($A$7:L366)))),"")</f>
        <v/>
      </c>
      <c r="AC366" s="94" t="str">
        <f t="array" ref="AC366">IFERROR(IF($O366=0,"",INDEX($A$5:$P$5,SMALL(IF(--($A366:$P366&lt;$A$6:$P$6),COLUMN($A$5:$P$5),IF($A366:$P366="غ",COLUMN($A$5:$P$5))),COLUMNS($A$7:M366)))),"")</f>
        <v/>
      </c>
      <c r="AD366" s="94" t="str">
        <f t="array" ref="AD366">IFERROR(IF($O366=0,"",INDEX($A$5:$P$5,SMALL(IF(--($A366:$P366&lt;$A$6:$P$6),COLUMN($A$5:$P$5),IF($A366:$P366="غ",COLUMN($A$5:$P$5))),COLUMNS($A$7:N366)))),"")</f>
        <v/>
      </c>
      <c r="AE366" s="94" t="str">
        <f t="array" ref="AE366">IFERROR(IF($O366=0,"",INDEX($A$5:$P$5,SMALL(IF(--($A366:$P366&lt;$A$6:$P$6),COLUMN($A$5:$P$5),IF($A366:$P366="غ",COLUMN($A$5:$P$5))),COLUMNS($A$7:O366)))),"")</f>
        <v/>
      </c>
    </row>
    <row r="367" spans="1:31">
      <c r="A367" s="98">
        <f>ورقة1!P369</f>
        <v>0</v>
      </c>
      <c r="B367" s="98">
        <f>ورقة1!R369</f>
        <v>0</v>
      </c>
      <c r="C367" s="98">
        <f>ورقة1!T369</f>
        <v>0</v>
      </c>
      <c r="D367" s="98">
        <f>ورقة1!V369</f>
        <v>0</v>
      </c>
      <c r="E367" s="98">
        <f>ورقة1!X369</f>
        <v>0</v>
      </c>
      <c r="F367" s="98">
        <f>ورقة1!AA369</f>
        <v>0</v>
      </c>
      <c r="G367" s="98">
        <f>ورقة1!AD369</f>
        <v>0</v>
      </c>
      <c r="H367" s="98">
        <f>ورقة1!AG369</f>
        <v>0</v>
      </c>
      <c r="I367" s="98">
        <f>ورقة1!AJ369</f>
        <v>0</v>
      </c>
      <c r="J367" s="98">
        <f>ورقة1!AM369</f>
        <v>0</v>
      </c>
      <c r="K367" s="98">
        <f>ورقة1!AP369</f>
        <v>0</v>
      </c>
      <c r="L367" s="98">
        <f>ورقة1!AS369</f>
        <v>0</v>
      </c>
      <c r="M367" s="98">
        <f>ورقة1!AV369</f>
        <v>0</v>
      </c>
      <c r="N367" s="98">
        <f>ورقة1!AX369</f>
        <v>0</v>
      </c>
      <c r="O367" s="98">
        <f>ورقة1!AZ369</f>
        <v>0</v>
      </c>
      <c r="P367" s="98">
        <f>ورقة1!BA369</f>
        <v>0</v>
      </c>
      <c r="Q367" s="94" t="str">
        <f t="array" ref="Q367">IFERROR(IF($O367=0,"",INDEX($A$5:$P$5,SMALL(IF(--($A367:$P367&lt;$A$6:$P$6),COLUMN($A$5:$P$5),IF($A367:$P367="غ",COLUMN($A$5:$P$5))),COLUMNS($A$7:A367)))),"")</f>
        <v/>
      </c>
      <c r="R367" s="94" t="str">
        <f t="array" ref="R367">IFERROR(IF($O367=0,"",INDEX($A$5:$P$5,SMALL(IF(--($A367:$P367&lt;$A$6:$P$6),COLUMN($A$5:$P$5),IF($A367:$P367="غ",COLUMN($A$5:$P$5))),COLUMNS($A$7:B367)))),"")</f>
        <v/>
      </c>
      <c r="S367" s="94" t="str">
        <f t="array" ref="S367">IFERROR(IF($O367=0,"",INDEX($A$5:$P$5,SMALL(IF(--($A367:$P367&lt;$A$6:$P$6),COLUMN($A$5:$P$5),IF($A367:$P367="غ",COLUMN($A$5:$P$5))),COLUMNS($A$7:C367)))),"")</f>
        <v/>
      </c>
      <c r="T367" s="94" t="str">
        <f t="array" ref="T367">IFERROR(IF($O367=0,"",INDEX($A$5:$P$5,SMALL(IF(--($A367:$P367&lt;$A$6:$P$6),COLUMN($A$5:$P$5),IF($A367:$P367="غ",COLUMN($A$5:$P$5))),COLUMNS($A$7:D367)))),"")</f>
        <v/>
      </c>
      <c r="U367" s="94" t="str">
        <f t="array" ref="U367">IFERROR(IF($O367=0,"",INDEX($A$5:$P$5,SMALL(IF(--($A367:$P367&lt;$A$6:$P$6),COLUMN($A$5:$P$5),IF($A367:$P367="غ",COLUMN($A$5:$P$5))),COLUMNS($A$7:E367)))),"")</f>
        <v/>
      </c>
      <c r="V367" s="94" t="str">
        <f t="array" ref="V367">IFERROR(IF($O367=0,"",INDEX($A$5:$P$5,SMALL(IF(--($A367:$P367&lt;$A$6:$P$6),COLUMN($A$5:$P$5),IF($A367:$P367="غ",COLUMN($A$5:$P$5))),COLUMNS($A$7:F367)))),"")</f>
        <v/>
      </c>
      <c r="W367" s="94" t="str">
        <f t="array" ref="W367">IFERROR(IF($O367=0,"",INDEX($A$5:$P$5,SMALL(IF(--($A367:$P367&lt;$A$6:$P$6),COLUMN($A$5:$P$5),IF($A367:$P367="غ",COLUMN($A$5:$P$5))),COLUMNS($A$7:G367)))),"")</f>
        <v/>
      </c>
      <c r="X367" s="94" t="str">
        <f t="array" ref="X367">IFERROR(IF($O367=0,"",INDEX($A$5:$P$5,SMALL(IF(--($A367:$P367&lt;$A$6:$P$6),COLUMN($A$5:$P$5),IF($A367:$P367="غ",COLUMN($A$5:$P$5))),COLUMNS($A$7:H367)))),"")</f>
        <v/>
      </c>
      <c r="Y367" s="94" t="str">
        <f t="array" ref="Y367">IFERROR(IF($O367=0,"",INDEX($A$5:$P$5,SMALL(IF(--($A367:$P367&lt;$A$6:$P$6),COLUMN($A$5:$P$5),IF($A367:$P367="غ",COLUMN($A$5:$P$5))),COLUMNS($A$7:I367)))),"")</f>
        <v/>
      </c>
      <c r="Z367" s="94" t="str">
        <f t="array" ref="Z367">IFERROR(IF($O367=0,"",INDEX($A$5:$P$5,SMALL(IF(--($A367:$P367&lt;$A$6:$P$6),COLUMN($A$5:$P$5),IF($A367:$P367="غ",COLUMN($A$5:$P$5))),COLUMNS($A$7:J367)))),"")</f>
        <v/>
      </c>
      <c r="AA367" s="94" t="str">
        <f t="array" ref="AA367">IFERROR(IF($O367=0,"",INDEX($A$5:$P$5,SMALL(IF(--($A367:$P367&lt;$A$6:$P$6),COLUMN($A$5:$P$5),IF($A367:$P367="غ",COLUMN($A$5:$P$5))),COLUMNS($A$7:K367)))),"")</f>
        <v/>
      </c>
      <c r="AB367" s="94" t="str">
        <f t="array" ref="AB367">IFERROR(IF($O367=0,"",INDEX($A$5:$P$5,SMALL(IF(--($A367:$P367&lt;$A$6:$P$6),COLUMN($A$5:$P$5),IF($A367:$P367="غ",COLUMN($A$5:$P$5))),COLUMNS($A$7:L367)))),"")</f>
        <v/>
      </c>
      <c r="AC367" s="94" t="str">
        <f t="array" ref="AC367">IFERROR(IF($O367=0,"",INDEX($A$5:$P$5,SMALL(IF(--($A367:$P367&lt;$A$6:$P$6),COLUMN($A$5:$P$5),IF($A367:$P367="غ",COLUMN($A$5:$P$5))),COLUMNS($A$7:M367)))),"")</f>
        <v/>
      </c>
      <c r="AD367" s="94" t="str">
        <f t="array" ref="AD367">IFERROR(IF($O367=0,"",INDEX($A$5:$P$5,SMALL(IF(--($A367:$P367&lt;$A$6:$P$6),COLUMN($A$5:$P$5),IF($A367:$P367="غ",COLUMN($A$5:$P$5))),COLUMNS($A$7:N367)))),"")</f>
        <v/>
      </c>
      <c r="AE367" s="94" t="str">
        <f t="array" ref="AE367">IFERROR(IF($O367=0,"",INDEX($A$5:$P$5,SMALL(IF(--($A367:$P367&lt;$A$6:$P$6),COLUMN($A$5:$P$5),IF($A367:$P367="غ",COLUMN($A$5:$P$5))),COLUMNS($A$7:O367)))),"")</f>
        <v/>
      </c>
    </row>
    <row r="368" spans="1:31">
      <c r="A368" s="98">
        <f>ورقة1!P370</f>
        <v>0</v>
      </c>
      <c r="B368" s="98">
        <f>ورقة1!R370</f>
        <v>0</v>
      </c>
      <c r="C368" s="98">
        <f>ورقة1!T370</f>
        <v>0</v>
      </c>
      <c r="D368" s="98">
        <f>ورقة1!V370</f>
        <v>0</v>
      </c>
      <c r="E368" s="98">
        <f>ورقة1!X370</f>
        <v>0</v>
      </c>
      <c r="F368" s="98">
        <f>ورقة1!AA370</f>
        <v>0</v>
      </c>
      <c r="G368" s="98">
        <f>ورقة1!AD370</f>
        <v>0</v>
      </c>
      <c r="H368" s="98">
        <f>ورقة1!AG370</f>
        <v>0</v>
      </c>
      <c r="I368" s="98">
        <f>ورقة1!AJ370</f>
        <v>0</v>
      </c>
      <c r="J368" s="98">
        <f>ورقة1!AM370</f>
        <v>0</v>
      </c>
      <c r="K368" s="98">
        <f>ورقة1!AP370</f>
        <v>0</v>
      </c>
      <c r="L368" s="98">
        <f>ورقة1!AS370</f>
        <v>0</v>
      </c>
      <c r="M368" s="98">
        <f>ورقة1!AV370</f>
        <v>0</v>
      </c>
      <c r="N368" s="98">
        <f>ورقة1!AX370</f>
        <v>0</v>
      </c>
      <c r="O368" s="98">
        <f>ورقة1!AZ370</f>
        <v>0</v>
      </c>
      <c r="P368" s="98">
        <f>ورقة1!BA370</f>
        <v>0</v>
      </c>
      <c r="Q368" s="94" t="str">
        <f t="array" ref="Q368">IFERROR(IF($O368=0,"",INDEX($A$5:$P$5,SMALL(IF(--($A368:$P368&lt;$A$6:$P$6),COLUMN($A$5:$P$5),IF($A368:$P368="غ",COLUMN($A$5:$P$5))),COLUMNS($A$7:A368)))),"")</f>
        <v/>
      </c>
      <c r="R368" s="94" t="str">
        <f t="array" ref="R368">IFERROR(IF($O368=0,"",INDEX($A$5:$P$5,SMALL(IF(--($A368:$P368&lt;$A$6:$P$6),COLUMN($A$5:$P$5),IF($A368:$P368="غ",COLUMN($A$5:$P$5))),COLUMNS($A$7:B368)))),"")</f>
        <v/>
      </c>
      <c r="S368" s="94" t="str">
        <f t="array" ref="S368">IFERROR(IF($O368=0,"",INDEX($A$5:$P$5,SMALL(IF(--($A368:$P368&lt;$A$6:$P$6),COLUMN($A$5:$P$5),IF($A368:$P368="غ",COLUMN($A$5:$P$5))),COLUMNS($A$7:C368)))),"")</f>
        <v/>
      </c>
      <c r="T368" s="94" t="str">
        <f t="array" ref="T368">IFERROR(IF($O368=0,"",INDEX($A$5:$P$5,SMALL(IF(--($A368:$P368&lt;$A$6:$P$6),COLUMN($A$5:$P$5),IF($A368:$P368="غ",COLUMN($A$5:$P$5))),COLUMNS($A$7:D368)))),"")</f>
        <v/>
      </c>
      <c r="U368" s="94" t="str">
        <f t="array" ref="U368">IFERROR(IF($O368=0,"",INDEX($A$5:$P$5,SMALL(IF(--($A368:$P368&lt;$A$6:$P$6),COLUMN($A$5:$P$5),IF($A368:$P368="غ",COLUMN($A$5:$P$5))),COLUMNS($A$7:E368)))),"")</f>
        <v/>
      </c>
      <c r="V368" s="94" t="str">
        <f t="array" ref="V368">IFERROR(IF($O368=0,"",INDEX($A$5:$P$5,SMALL(IF(--($A368:$P368&lt;$A$6:$P$6),COLUMN($A$5:$P$5),IF($A368:$P368="غ",COLUMN($A$5:$P$5))),COLUMNS($A$7:F368)))),"")</f>
        <v/>
      </c>
      <c r="W368" s="94" t="str">
        <f t="array" ref="W368">IFERROR(IF($O368=0,"",INDEX($A$5:$P$5,SMALL(IF(--($A368:$P368&lt;$A$6:$P$6),COLUMN($A$5:$P$5),IF($A368:$P368="غ",COLUMN($A$5:$P$5))),COLUMNS($A$7:G368)))),"")</f>
        <v/>
      </c>
      <c r="X368" s="94" t="str">
        <f t="array" ref="X368">IFERROR(IF($O368=0,"",INDEX($A$5:$P$5,SMALL(IF(--($A368:$P368&lt;$A$6:$P$6),COLUMN($A$5:$P$5),IF($A368:$P368="غ",COLUMN($A$5:$P$5))),COLUMNS($A$7:H368)))),"")</f>
        <v/>
      </c>
      <c r="Y368" s="94" t="str">
        <f t="array" ref="Y368">IFERROR(IF($O368=0,"",INDEX($A$5:$P$5,SMALL(IF(--($A368:$P368&lt;$A$6:$P$6),COLUMN($A$5:$P$5),IF($A368:$P368="غ",COLUMN($A$5:$P$5))),COLUMNS($A$7:I368)))),"")</f>
        <v/>
      </c>
      <c r="Z368" s="94" t="str">
        <f t="array" ref="Z368">IFERROR(IF($O368=0,"",INDEX($A$5:$P$5,SMALL(IF(--($A368:$P368&lt;$A$6:$P$6),COLUMN($A$5:$P$5),IF($A368:$P368="غ",COLUMN($A$5:$P$5))),COLUMNS($A$7:J368)))),"")</f>
        <v/>
      </c>
      <c r="AA368" s="94" t="str">
        <f t="array" ref="AA368">IFERROR(IF($O368=0,"",INDEX($A$5:$P$5,SMALL(IF(--($A368:$P368&lt;$A$6:$P$6),COLUMN($A$5:$P$5),IF($A368:$P368="غ",COLUMN($A$5:$P$5))),COLUMNS($A$7:K368)))),"")</f>
        <v/>
      </c>
      <c r="AB368" s="94" t="str">
        <f t="array" ref="AB368">IFERROR(IF($O368=0,"",INDEX($A$5:$P$5,SMALL(IF(--($A368:$P368&lt;$A$6:$P$6),COLUMN($A$5:$P$5),IF($A368:$P368="غ",COLUMN($A$5:$P$5))),COLUMNS($A$7:L368)))),"")</f>
        <v/>
      </c>
      <c r="AC368" s="94" t="str">
        <f t="array" ref="AC368">IFERROR(IF($O368=0,"",INDEX($A$5:$P$5,SMALL(IF(--($A368:$P368&lt;$A$6:$P$6),COLUMN($A$5:$P$5),IF($A368:$P368="غ",COLUMN($A$5:$P$5))),COLUMNS($A$7:M368)))),"")</f>
        <v/>
      </c>
      <c r="AD368" s="94" t="str">
        <f t="array" ref="AD368">IFERROR(IF($O368=0,"",INDEX($A$5:$P$5,SMALL(IF(--($A368:$P368&lt;$A$6:$P$6),COLUMN($A$5:$P$5),IF($A368:$P368="غ",COLUMN($A$5:$P$5))),COLUMNS($A$7:N368)))),"")</f>
        <v/>
      </c>
      <c r="AE368" s="94" t="str">
        <f t="array" ref="AE368">IFERROR(IF($O368=0,"",INDEX($A$5:$P$5,SMALL(IF(--($A368:$P368&lt;$A$6:$P$6),COLUMN($A$5:$P$5),IF($A368:$P368="غ",COLUMN($A$5:$P$5))),COLUMNS($A$7:O368)))),"")</f>
        <v/>
      </c>
    </row>
    <row r="369" spans="1:31">
      <c r="A369" s="98">
        <f>ورقة1!P371</f>
        <v>0</v>
      </c>
      <c r="B369" s="98">
        <f>ورقة1!R371</f>
        <v>0</v>
      </c>
      <c r="C369" s="98">
        <f>ورقة1!T371</f>
        <v>0</v>
      </c>
      <c r="D369" s="98">
        <f>ورقة1!V371</f>
        <v>0</v>
      </c>
      <c r="E369" s="98">
        <f>ورقة1!X371</f>
        <v>0</v>
      </c>
      <c r="F369" s="98">
        <f>ورقة1!AA371</f>
        <v>0</v>
      </c>
      <c r="G369" s="98">
        <f>ورقة1!AD371</f>
        <v>0</v>
      </c>
      <c r="H369" s="98">
        <f>ورقة1!AG371</f>
        <v>0</v>
      </c>
      <c r="I369" s="98">
        <f>ورقة1!AJ371</f>
        <v>0</v>
      </c>
      <c r="J369" s="98">
        <f>ورقة1!AM371</f>
        <v>0</v>
      </c>
      <c r="K369" s="98">
        <f>ورقة1!AP371</f>
        <v>0</v>
      </c>
      <c r="L369" s="98">
        <f>ورقة1!AS371</f>
        <v>0</v>
      </c>
      <c r="M369" s="98">
        <f>ورقة1!AV371</f>
        <v>0</v>
      </c>
      <c r="N369" s="98">
        <f>ورقة1!AX371</f>
        <v>0</v>
      </c>
      <c r="O369" s="98">
        <f>ورقة1!AZ371</f>
        <v>0</v>
      </c>
      <c r="P369" s="98">
        <f>ورقة1!BA371</f>
        <v>0</v>
      </c>
      <c r="Q369" s="94" t="str">
        <f t="array" ref="Q369">IFERROR(IF($O369=0,"",INDEX($A$5:$P$5,SMALL(IF(--($A369:$P369&lt;$A$6:$P$6),COLUMN($A$5:$P$5),IF($A369:$P369="غ",COLUMN($A$5:$P$5))),COLUMNS($A$7:A369)))),"")</f>
        <v/>
      </c>
      <c r="R369" s="94" t="str">
        <f t="array" ref="R369">IFERROR(IF($O369=0,"",INDEX($A$5:$P$5,SMALL(IF(--($A369:$P369&lt;$A$6:$P$6),COLUMN($A$5:$P$5),IF($A369:$P369="غ",COLUMN($A$5:$P$5))),COLUMNS($A$7:B369)))),"")</f>
        <v/>
      </c>
      <c r="S369" s="94" t="str">
        <f t="array" ref="S369">IFERROR(IF($O369=0,"",INDEX($A$5:$P$5,SMALL(IF(--($A369:$P369&lt;$A$6:$P$6),COLUMN($A$5:$P$5),IF($A369:$P369="غ",COLUMN($A$5:$P$5))),COLUMNS($A$7:C369)))),"")</f>
        <v/>
      </c>
      <c r="T369" s="94" t="str">
        <f t="array" ref="T369">IFERROR(IF($O369=0,"",INDEX($A$5:$P$5,SMALL(IF(--($A369:$P369&lt;$A$6:$P$6),COLUMN($A$5:$P$5),IF($A369:$P369="غ",COLUMN($A$5:$P$5))),COLUMNS($A$7:D369)))),"")</f>
        <v/>
      </c>
      <c r="U369" s="94" t="str">
        <f t="array" ref="U369">IFERROR(IF($O369=0,"",INDEX($A$5:$P$5,SMALL(IF(--($A369:$P369&lt;$A$6:$P$6),COLUMN($A$5:$P$5),IF($A369:$P369="غ",COLUMN($A$5:$P$5))),COLUMNS($A$7:E369)))),"")</f>
        <v/>
      </c>
      <c r="V369" s="94" t="str">
        <f t="array" ref="V369">IFERROR(IF($O369=0,"",INDEX($A$5:$P$5,SMALL(IF(--($A369:$P369&lt;$A$6:$P$6),COLUMN($A$5:$P$5),IF($A369:$P369="غ",COLUMN($A$5:$P$5))),COLUMNS($A$7:F369)))),"")</f>
        <v/>
      </c>
      <c r="W369" s="94" t="str">
        <f t="array" ref="W369">IFERROR(IF($O369=0,"",INDEX($A$5:$P$5,SMALL(IF(--($A369:$P369&lt;$A$6:$P$6),COLUMN($A$5:$P$5),IF($A369:$P369="غ",COLUMN($A$5:$P$5))),COLUMNS($A$7:G369)))),"")</f>
        <v/>
      </c>
      <c r="X369" s="94" t="str">
        <f t="array" ref="X369">IFERROR(IF($O369=0,"",INDEX($A$5:$P$5,SMALL(IF(--($A369:$P369&lt;$A$6:$P$6),COLUMN($A$5:$P$5),IF($A369:$P369="غ",COLUMN($A$5:$P$5))),COLUMNS($A$7:H369)))),"")</f>
        <v/>
      </c>
      <c r="Y369" s="94" t="str">
        <f t="array" ref="Y369">IFERROR(IF($O369=0,"",INDEX($A$5:$P$5,SMALL(IF(--($A369:$P369&lt;$A$6:$P$6),COLUMN($A$5:$P$5),IF($A369:$P369="غ",COLUMN($A$5:$P$5))),COLUMNS($A$7:I369)))),"")</f>
        <v/>
      </c>
      <c r="Z369" s="94" t="str">
        <f t="array" ref="Z369">IFERROR(IF($O369=0,"",INDEX($A$5:$P$5,SMALL(IF(--($A369:$P369&lt;$A$6:$P$6),COLUMN($A$5:$P$5),IF($A369:$P369="غ",COLUMN($A$5:$P$5))),COLUMNS($A$7:J369)))),"")</f>
        <v/>
      </c>
      <c r="AA369" s="94" t="str">
        <f t="array" ref="AA369">IFERROR(IF($O369=0,"",INDEX($A$5:$P$5,SMALL(IF(--($A369:$P369&lt;$A$6:$P$6),COLUMN($A$5:$P$5),IF($A369:$P369="غ",COLUMN($A$5:$P$5))),COLUMNS($A$7:K369)))),"")</f>
        <v/>
      </c>
      <c r="AB369" s="94" t="str">
        <f t="array" ref="AB369">IFERROR(IF($O369=0,"",INDEX($A$5:$P$5,SMALL(IF(--($A369:$P369&lt;$A$6:$P$6),COLUMN($A$5:$P$5),IF($A369:$P369="غ",COLUMN($A$5:$P$5))),COLUMNS($A$7:L369)))),"")</f>
        <v/>
      </c>
      <c r="AC369" s="94" t="str">
        <f t="array" ref="AC369">IFERROR(IF($O369=0,"",INDEX($A$5:$P$5,SMALL(IF(--($A369:$P369&lt;$A$6:$P$6),COLUMN($A$5:$P$5),IF($A369:$P369="غ",COLUMN($A$5:$P$5))),COLUMNS($A$7:M369)))),"")</f>
        <v/>
      </c>
      <c r="AD369" s="94" t="str">
        <f t="array" ref="AD369">IFERROR(IF($O369=0,"",INDEX($A$5:$P$5,SMALL(IF(--($A369:$P369&lt;$A$6:$P$6),COLUMN($A$5:$P$5),IF($A369:$P369="غ",COLUMN($A$5:$P$5))),COLUMNS($A$7:N369)))),"")</f>
        <v/>
      </c>
      <c r="AE369" s="94" t="str">
        <f t="array" ref="AE369">IFERROR(IF($O369=0,"",INDEX($A$5:$P$5,SMALL(IF(--($A369:$P369&lt;$A$6:$P$6),COLUMN($A$5:$P$5),IF($A369:$P369="غ",COLUMN($A$5:$P$5))),COLUMNS($A$7:O369)))),"")</f>
        <v/>
      </c>
    </row>
    <row r="370" spans="1:31">
      <c r="A370" s="98">
        <f>ورقة1!P372</f>
        <v>0</v>
      </c>
      <c r="B370" s="98">
        <f>ورقة1!R372</f>
        <v>0</v>
      </c>
      <c r="C370" s="98">
        <f>ورقة1!T372</f>
        <v>0</v>
      </c>
      <c r="D370" s="98">
        <f>ورقة1!V372</f>
        <v>0</v>
      </c>
      <c r="E370" s="98">
        <f>ورقة1!X372</f>
        <v>0</v>
      </c>
      <c r="F370" s="98">
        <f>ورقة1!AA372</f>
        <v>0</v>
      </c>
      <c r="G370" s="98">
        <f>ورقة1!AD372</f>
        <v>0</v>
      </c>
      <c r="H370" s="98">
        <f>ورقة1!AG372</f>
        <v>0</v>
      </c>
      <c r="I370" s="98">
        <f>ورقة1!AJ372</f>
        <v>0</v>
      </c>
      <c r="J370" s="98">
        <f>ورقة1!AM372</f>
        <v>0</v>
      </c>
      <c r="K370" s="98">
        <f>ورقة1!AP372</f>
        <v>0</v>
      </c>
      <c r="L370" s="98">
        <f>ورقة1!AS372</f>
        <v>0</v>
      </c>
      <c r="M370" s="98">
        <f>ورقة1!AV372</f>
        <v>0</v>
      </c>
      <c r="N370" s="98">
        <f>ورقة1!AX372</f>
        <v>0</v>
      </c>
      <c r="O370" s="98">
        <f>ورقة1!AZ372</f>
        <v>0</v>
      </c>
      <c r="P370" s="98">
        <f>ورقة1!BA372</f>
        <v>0</v>
      </c>
      <c r="Q370" s="94" t="str">
        <f t="array" ref="Q370">IFERROR(IF($O370=0,"",INDEX($A$5:$P$5,SMALL(IF(--($A370:$P370&lt;$A$6:$P$6),COLUMN($A$5:$P$5),IF($A370:$P370="غ",COLUMN($A$5:$P$5))),COLUMNS($A$7:A370)))),"")</f>
        <v/>
      </c>
      <c r="R370" s="94" t="str">
        <f t="array" ref="R370">IFERROR(IF($O370=0,"",INDEX($A$5:$P$5,SMALL(IF(--($A370:$P370&lt;$A$6:$P$6),COLUMN($A$5:$P$5),IF($A370:$P370="غ",COLUMN($A$5:$P$5))),COLUMNS($A$7:B370)))),"")</f>
        <v/>
      </c>
      <c r="S370" s="94" t="str">
        <f t="array" ref="S370">IFERROR(IF($O370=0,"",INDEX($A$5:$P$5,SMALL(IF(--($A370:$P370&lt;$A$6:$P$6),COLUMN($A$5:$P$5),IF($A370:$P370="غ",COLUMN($A$5:$P$5))),COLUMNS($A$7:C370)))),"")</f>
        <v/>
      </c>
      <c r="T370" s="94" t="str">
        <f t="array" ref="T370">IFERROR(IF($O370=0,"",INDEX($A$5:$P$5,SMALL(IF(--($A370:$P370&lt;$A$6:$P$6),COLUMN($A$5:$P$5),IF($A370:$P370="غ",COLUMN($A$5:$P$5))),COLUMNS($A$7:D370)))),"")</f>
        <v/>
      </c>
      <c r="U370" s="94" t="str">
        <f t="array" ref="U370">IFERROR(IF($O370=0,"",INDEX($A$5:$P$5,SMALL(IF(--($A370:$P370&lt;$A$6:$P$6),COLUMN($A$5:$P$5),IF($A370:$P370="غ",COLUMN($A$5:$P$5))),COLUMNS($A$7:E370)))),"")</f>
        <v/>
      </c>
      <c r="V370" s="94" t="str">
        <f t="array" ref="V370">IFERROR(IF($O370=0,"",INDEX($A$5:$P$5,SMALL(IF(--($A370:$P370&lt;$A$6:$P$6),COLUMN($A$5:$P$5),IF($A370:$P370="غ",COLUMN($A$5:$P$5))),COLUMNS($A$7:F370)))),"")</f>
        <v/>
      </c>
      <c r="W370" s="94" t="str">
        <f t="array" ref="W370">IFERROR(IF($O370=0,"",INDEX($A$5:$P$5,SMALL(IF(--($A370:$P370&lt;$A$6:$P$6),COLUMN($A$5:$P$5),IF($A370:$P370="غ",COLUMN($A$5:$P$5))),COLUMNS($A$7:G370)))),"")</f>
        <v/>
      </c>
      <c r="X370" s="94" t="str">
        <f t="array" ref="X370">IFERROR(IF($O370=0,"",INDEX($A$5:$P$5,SMALL(IF(--($A370:$P370&lt;$A$6:$P$6),COLUMN($A$5:$P$5),IF($A370:$P370="غ",COLUMN($A$5:$P$5))),COLUMNS($A$7:H370)))),"")</f>
        <v/>
      </c>
      <c r="Y370" s="94" t="str">
        <f t="array" ref="Y370">IFERROR(IF($O370=0,"",INDEX($A$5:$P$5,SMALL(IF(--($A370:$P370&lt;$A$6:$P$6),COLUMN($A$5:$P$5),IF($A370:$P370="غ",COLUMN($A$5:$P$5))),COLUMNS($A$7:I370)))),"")</f>
        <v/>
      </c>
      <c r="Z370" s="94" t="str">
        <f t="array" ref="Z370">IFERROR(IF($O370=0,"",INDEX($A$5:$P$5,SMALL(IF(--($A370:$P370&lt;$A$6:$P$6),COLUMN($A$5:$P$5),IF($A370:$P370="غ",COLUMN($A$5:$P$5))),COLUMNS($A$7:J370)))),"")</f>
        <v/>
      </c>
      <c r="AA370" s="94" t="str">
        <f t="array" ref="AA370">IFERROR(IF($O370=0,"",INDEX($A$5:$P$5,SMALL(IF(--($A370:$P370&lt;$A$6:$P$6),COLUMN($A$5:$P$5),IF($A370:$P370="غ",COLUMN($A$5:$P$5))),COLUMNS($A$7:K370)))),"")</f>
        <v/>
      </c>
      <c r="AB370" s="94" t="str">
        <f t="array" ref="AB370">IFERROR(IF($O370=0,"",INDEX($A$5:$P$5,SMALL(IF(--($A370:$P370&lt;$A$6:$P$6),COLUMN($A$5:$P$5),IF($A370:$P370="غ",COLUMN($A$5:$P$5))),COLUMNS($A$7:L370)))),"")</f>
        <v/>
      </c>
      <c r="AC370" s="94" t="str">
        <f t="array" ref="AC370">IFERROR(IF($O370=0,"",INDEX($A$5:$P$5,SMALL(IF(--($A370:$P370&lt;$A$6:$P$6),COLUMN($A$5:$P$5),IF($A370:$P370="غ",COLUMN($A$5:$P$5))),COLUMNS($A$7:M370)))),"")</f>
        <v/>
      </c>
      <c r="AD370" s="94" t="str">
        <f t="array" ref="AD370">IFERROR(IF($O370=0,"",INDEX($A$5:$P$5,SMALL(IF(--($A370:$P370&lt;$A$6:$P$6),COLUMN($A$5:$P$5),IF($A370:$P370="غ",COLUMN($A$5:$P$5))),COLUMNS($A$7:N370)))),"")</f>
        <v/>
      </c>
      <c r="AE370" s="94" t="str">
        <f t="array" ref="AE370">IFERROR(IF($O370=0,"",INDEX($A$5:$P$5,SMALL(IF(--($A370:$P370&lt;$A$6:$P$6),COLUMN($A$5:$P$5),IF($A370:$P370="غ",COLUMN($A$5:$P$5))),COLUMNS($A$7:O370)))),"")</f>
        <v/>
      </c>
    </row>
    <row r="371" spans="1:31">
      <c r="A371" s="98">
        <f>ورقة1!P373</f>
        <v>0</v>
      </c>
      <c r="B371" s="98">
        <f>ورقة1!R373</f>
        <v>0</v>
      </c>
      <c r="C371" s="98">
        <f>ورقة1!T373</f>
        <v>0</v>
      </c>
      <c r="D371" s="98">
        <f>ورقة1!V373</f>
        <v>0</v>
      </c>
      <c r="E371" s="98">
        <f>ورقة1!X373</f>
        <v>0</v>
      </c>
      <c r="F371" s="98">
        <f>ورقة1!AA373</f>
        <v>0</v>
      </c>
      <c r="G371" s="98">
        <f>ورقة1!AD373</f>
        <v>0</v>
      </c>
      <c r="H371" s="98">
        <f>ورقة1!AG373</f>
        <v>0</v>
      </c>
      <c r="I371" s="98">
        <f>ورقة1!AJ373</f>
        <v>0</v>
      </c>
      <c r="J371" s="98">
        <f>ورقة1!AM373</f>
        <v>0</v>
      </c>
      <c r="K371" s="98">
        <f>ورقة1!AP373</f>
        <v>0</v>
      </c>
      <c r="L371" s="98">
        <f>ورقة1!AS373</f>
        <v>0</v>
      </c>
      <c r="M371" s="98">
        <f>ورقة1!AV373</f>
        <v>0</v>
      </c>
      <c r="N371" s="98">
        <f>ورقة1!AX373</f>
        <v>0</v>
      </c>
      <c r="O371" s="98">
        <f>ورقة1!AZ373</f>
        <v>0</v>
      </c>
      <c r="P371" s="98">
        <f>ورقة1!BA373</f>
        <v>0</v>
      </c>
      <c r="Q371" s="94" t="str">
        <f t="array" ref="Q371">IFERROR(IF($O371=0,"",INDEX($A$5:$P$5,SMALL(IF(--($A371:$P371&lt;$A$6:$P$6),COLUMN($A$5:$P$5),IF($A371:$P371="غ",COLUMN($A$5:$P$5))),COLUMNS($A$7:A371)))),"")</f>
        <v/>
      </c>
      <c r="R371" s="94" t="str">
        <f t="array" ref="R371">IFERROR(IF($O371=0,"",INDEX($A$5:$P$5,SMALL(IF(--($A371:$P371&lt;$A$6:$P$6),COLUMN($A$5:$P$5),IF($A371:$P371="غ",COLUMN($A$5:$P$5))),COLUMNS($A$7:B371)))),"")</f>
        <v/>
      </c>
      <c r="S371" s="94" t="str">
        <f t="array" ref="S371">IFERROR(IF($O371=0,"",INDEX($A$5:$P$5,SMALL(IF(--($A371:$P371&lt;$A$6:$P$6),COLUMN($A$5:$P$5),IF($A371:$P371="غ",COLUMN($A$5:$P$5))),COLUMNS($A$7:C371)))),"")</f>
        <v/>
      </c>
      <c r="T371" s="94" t="str">
        <f t="array" ref="T371">IFERROR(IF($O371=0,"",INDEX($A$5:$P$5,SMALL(IF(--($A371:$P371&lt;$A$6:$P$6),COLUMN($A$5:$P$5),IF($A371:$P371="غ",COLUMN($A$5:$P$5))),COLUMNS($A$7:D371)))),"")</f>
        <v/>
      </c>
      <c r="U371" s="94" t="str">
        <f t="array" ref="U371">IFERROR(IF($O371=0,"",INDEX($A$5:$P$5,SMALL(IF(--($A371:$P371&lt;$A$6:$P$6),COLUMN($A$5:$P$5),IF($A371:$P371="غ",COLUMN($A$5:$P$5))),COLUMNS($A$7:E371)))),"")</f>
        <v/>
      </c>
      <c r="V371" s="94" t="str">
        <f t="array" ref="V371">IFERROR(IF($O371=0,"",INDEX($A$5:$P$5,SMALL(IF(--($A371:$P371&lt;$A$6:$P$6),COLUMN($A$5:$P$5),IF($A371:$P371="غ",COLUMN($A$5:$P$5))),COLUMNS($A$7:F371)))),"")</f>
        <v/>
      </c>
      <c r="W371" s="94" t="str">
        <f t="array" ref="W371">IFERROR(IF($O371=0,"",INDEX($A$5:$P$5,SMALL(IF(--($A371:$P371&lt;$A$6:$P$6),COLUMN($A$5:$P$5),IF($A371:$P371="غ",COLUMN($A$5:$P$5))),COLUMNS($A$7:G371)))),"")</f>
        <v/>
      </c>
      <c r="X371" s="94" t="str">
        <f t="array" ref="X371">IFERROR(IF($O371=0,"",INDEX($A$5:$P$5,SMALL(IF(--($A371:$P371&lt;$A$6:$P$6),COLUMN($A$5:$P$5),IF($A371:$P371="غ",COLUMN($A$5:$P$5))),COLUMNS($A$7:H371)))),"")</f>
        <v/>
      </c>
      <c r="Y371" s="94" t="str">
        <f t="array" ref="Y371">IFERROR(IF($O371=0,"",INDEX($A$5:$P$5,SMALL(IF(--($A371:$P371&lt;$A$6:$P$6),COLUMN($A$5:$P$5),IF($A371:$P371="غ",COLUMN($A$5:$P$5))),COLUMNS($A$7:I371)))),"")</f>
        <v/>
      </c>
      <c r="Z371" s="94" t="str">
        <f t="array" ref="Z371">IFERROR(IF($O371=0,"",INDEX($A$5:$P$5,SMALL(IF(--($A371:$P371&lt;$A$6:$P$6),COLUMN($A$5:$P$5),IF($A371:$P371="غ",COLUMN($A$5:$P$5))),COLUMNS($A$7:J371)))),"")</f>
        <v/>
      </c>
      <c r="AA371" s="94" t="str">
        <f t="array" ref="AA371">IFERROR(IF($O371=0,"",INDEX($A$5:$P$5,SMALL(IF(--($A371:$P371&lt;$A$6:$P$6),COLUMN($A$5:$P$5),IF($A371:$P371="غ",COLUMN($A$5:$P$5))),COLUMNS($A$7:K371)))),"")</f>
        <v/>
      </c>
      <c r="AB371" s="94" t="str">
        <f t="array" ref="AB371">IFERROR(IF($O371=0,"",INDEX($A$5:$P$5,SMALL(IF(--($A371:$P371&lt;$A$6:$P$6),COLUMN($A$5:$P$5),IF($A371:$P371="غ",COLUMN($A$5:$P$5))),COLUMNS($A$7:L371)))),"")</f>
        <v/>
      </c>
      <c r="AC371" s="94" t="str">
        <f t="array" ref="AC371">IFERROR(IF($O371=0,"",INDEX($A$5:$P$5,SMALL(IF(--($A371:$P371&lt;$A$6:$P$6),COLUMN($A$5:$P$5),IF($A371:$P371="غ",COLUMN($A$5:$P$5))),COLUMNS($A$7:M371)))),"")</f>
        <v/>
      </c>
      <c r="AD371" s="94" t="str">
        <f t="array" ref="AD371">IFERROR(IF($O371=0,"",INDEX($A$5:$P$5,SMALL(IF(--($A371:$P371&lt;$A$6:$P$6),COLUMN($A$5:$P$5),IF($A371:$P371="غ",COLUMN($A$5:$P$5))),COLUMNS($A$7:N371)))),"")</f>
        <v/>
      </c>
      <c r="AE371" s="94" t="str">
        <f t="array" ref="AE371">IFERROR(IF($O371=0,"",INDEX($A$5:$P$5,SMALL(IF(--($A371:$P371&lt;$A$6:$P$6),COLUMN($A$5:$P$5),IF($A371:$P371="غ",COLUMN($A$5:$P$5))),COLUMNS($A$7:O371)))),"")</f>
        <v/>
      </c>
    </row>
    <row r="372" spans="1:31">
      <c r="A372" s="98">
        <f>ورقة1!P374</f>
        <v>0</v>
      </c>
      <c r="B372" s="98">
        <f>ورقة1!R374</f>
        <v>0</v>
      </c>
      <c r="C372" s="98">
        <f>ورقة1!T374</f>
        <v>0</v>
      </c>
      <c r="D372" s="98">
        <f>ورقة1!V374</f>
        <v>0</v>
      </c>
      <c r="E372" s="98">
        <f>ورقة1!X374</f>
        <v>0</v>
      </c>
      <c r="F372" s="98">
        <f>ورقة1!AA374</f>
        <v>0</v>
      </c>
      <c r="G372" s="98">
        <f>ورقة1!AD374</f>
        <v>0</v>
      </c>
      <c r="H372" s="98">
        <f>ورقة1!AG374</f>
        <v>0</v>
      </c>
      <c r="I372" s="98">
        <f>ورقة1!AJ374</f>
        <v>0</v>
      </c>
      <c r="J372" s="98">
        <f>ورقة1!AM374</f>
        <v>0</v>
      </c>
      <c r="K372" s="98">
        <f>ورقة1!AP374</f>
        <v>0</v>
      </c>
      <c r="L372" s="98">
        <f>ورقة1!AS374</f>
        <v>0</v>
      </c>
      <c r="M372" s="98">
        <f>ورقة1!AV374</f>
        <v>0</v>
      </c>
      <c r="N372" s="98">
        <f>ورقة1!AX374</f>
        <v>0</v>
      </c>
      <c r="O372" s="98">
        <f>ورقة1!AZ374</f>
        <v>0</v>
      </c>
      <c r="P372" s="98">
        <f>ورقة1!BA374</f>
        <v>0</v>
      </c>
      <c r="Q372" s="94" t="str">
        <f t="array" ref="Q372">IFERROR(IF($O372=0,"",INDEX($A$5:$P$5,SMALL(IF(--($A372:$P372&lt;$A$6:$P$6),COLUMN($A$5:$P$5),IF($A372:$P372="غ",COLUMN($A$5:$P$5))),COLUMNS($A$7:A372)))),"")</f>
        <v/>
      </c>
      <c r="R372" s="94" t="str">
        <f t="array" ref="R372">IFERROR(IF($O372=0,"",INDEX($A$5:$P$5,SMALL(IF(--($A372:$P372&lt;$A$6:$P$6),COLUMN($A$5:$P$5),IF($A372:$P372="غ",COLUMN($A$5:$P$5))),COLUMNS($A$7:B372)))),"")</f>
        <v/>
      </c>
      <c r="S372" s="94" t="str">
        <f t="array" ref="S372">IFERROR(IF($O372=0,"",INDEX($A$5:$P$5,SMALL(IF(--($A372:$P372&lt;$A$6:$P$6),COLUMN($A$5:$P$5),IF($A372:$P372="غ",COLUMN($A$5:$P$5))),COLUMNS($A$7:C372)))),"")</f>
        <v/>
      </c>
      <c r="T372" s="94" t="str">
        <f t="array" ref="T372">IFERROR(IF($O372=0,"",INDEX($A$5:$P$5,SMALL(IF(--($A372:$P372&lt;$A$6:$P$6),COLUMN($A$5:$P$5),IF($A372:$P372="غ",COLUMN($A$5:$P$5))),COLUMNS($A$7:D372)))),"")</f>
        <v/>
      </c>
      <c r="U372" s="94" t="str">
        <f t="array" ref="U372">IFERROR(IF($O372=0,"",INDEX($A$5:$P$5,SMALL(IF(--($A372:$P372&lt;$A$6:$P$6),COLUMN($A$5:$P$5),IF($A372:$P372="غ",COLUMN($A$5:$P$5))),COLUMNS($A$7:E372)))),"")</f>
        <v/>
      </c>
      <c r="V372" s="94" t="str">
        <f t="array" ref="V372">IFERROR(IF($O372=0,"",INDEX($A$5:$P$5,SMALL(IF(--($A372:$P372&lt;$A$6:$P$6),COLUMN($A$5:$P$5),IF($A372:$P372="غ",COLUMN($A$5:$P$5))),COLUMNS($A$7:F372)))),"")</f>
        <v/>
      </c>
      <c r="W372" s="94" t="str">
        <f t="array" ref="W372">IFERROR(IF($O372=0,"",INDEX($A$5:$P$5,SMALL(IF(--($A372:$P372&lt;$A$6:$P$6),COLUMN($A$5:$P$5),IF($A372:$P372="غ",COLUMN($A$5:$P$5))),COLUMNS($A$7:G372)))),"")</f>
        <v/>
      </c>
      <c r="X372" s="94" t="str">
        <f t="array" ref="X372">IFERROR(IF($O372=0,"",INDEX($A$5:$P$5,SMALL(IF(--($A372:$P372&lt;$A$6:$P$6),COLUMN($A$5:$P$5),IF($A372:$P372="غ",COLUMN($A$5:$P$5))),COLUMNS($A$7:H372)))),"")</f>
        <v/>
      </c>
      <c r="Y372" s="94" t="str">
        <f t="array" ref="Y372">IFERROR(IF($O372=0,"",INDEX($A$5:$P$5,SMALL(IF(--($A372:$P372&lt;$A$6:$P$6),COLUMN($A$5:$P$5),IF($A372:$P372="غ",COLUMN($A$5:$P$5))),COLUMNS($A$7:I372)))),"")</f>
        <v/>
      </c>
      <c r="Z372" s="94" t="str">
        <f t="array" ref="Z372">IFERROR(IF($O372=0,"",INDEX($A$5:$P$5,SMALL(IF(--($A372:$P372&lt;$A$6:$P$6),COLUMN($A$5:$P$5),IF($A372:$P372="غ",COLUMN($A$5:$P$5))),COLUMNS($A$7:J372)))),"")</f>
        <v/>
      </c>
      <c r="AA372" s="94" t="str">
        <f t="array" ref="AA372">IFERROR(IF($O372=0,"",INDEX($A$5:$P$5,SMALL(IF(--($A372:$P372&lt;$A$6:$P$6),COLUMN($A$5:$P$5),IF($A372:$P372="غ",COLUMN($A$5:$P$5))),COLUMNS($A$7:K372)))),"")</f>
        <v/>
      </c>
      <c r="AB372" s="94" t="str">
        <f t="array" ref="AB372">IFERROR(IF($O372=0,"",INDEX($A$5:$P$5,SMALL(IF(--($A372:$P372&lt;$A$6:$P$6),COLUMN($A$5:$P$5),IF($A372:$P372="غ",COLUMN($A$5:$P$5))),COLUMNS($A$7:L372)))),"")</f>
        <v/>
      </c>
      <c r="AC372" s="94" t="str">
        <f t="array" ref="AC372">IFERROR(IF($O372=0,"",INDEX($A$5:$P$5,SMALL(IF(--($A372:$P372&lt;$A$6:$P$6),COLUMN($A$5:$P$5),IF($A372:$P372="غ",COLUMN($A$5:$P$5))),COLUMNS($A$7:M372)))),"")</f>
        <v/>
      </c>
      <c r="AD372" s="94" t="str">
        <f t="array" ref="AD372">IFERROR(IF($O372=0,"",INDEX($A$5:$P$5,SMALL(IF(--($A372:$P372&lt;$A$6:$P$6),COLUMN($A$5:$P$5),IF($A372:$P372="غ",COLUMN($A$5:$P$5))),COLUMNS($A$7:N372)))),"")</f>
        <v/>
      </c>
      <c r="AE372" s="94" t="str">
        <f t="array" ref="AE372">IFERROR(IF($O372=0,"",INDEX($A$5:$P$5,SMALL(IF(--($A372:$P372&lt;$A$6:$P$6),COLUMN($A$5:$P$5),IF($A372:$P372="غ",COLUMN($A$5:$P$5))),COLUMNS($A$7:O372)))),"")</f>
        <v/>
      </c>
    </row>
    <row r="373" spans="1:31">
      <c r="A373" s="98">
        <f>ورقة1!P375</f>
        <v>0</v>
      </c>
      <c r="B373" s="98">
        <f>ورقة1!R375</f>
        <v>0</v>
      </c>
      <c r="C373" s="98">
        <f>ورقة1!T375</f>
        <v>0</v>
      </c>
      <c r="D373" s="98">
        <f>ورقة1!V375</f>
        <v>0</v>
      </c>
      <c r="E373" s="98">
        <f>ورقة1!X375</f>
        <v>0</v>
      </c>
      <c r="F373" s="98">
        <f>ورقة1!AA375</f>
        <v>0</v>
      </c>
      <c r="G373" s="98">
        <f>ورقة1!AD375</f>
        <v>0</v>
      </c>
      <c r="H373" s="98">
        <f>ورقة1!AG375</f>
        <v>0</v>
      </c>
      <c r="I373" s="98">
        <f>ورقة1!AJ375</f>
        <v>0</v>
      </c>
      <c r="J373" s="98">
        <f>ورقة1!AM375</f>
        <v>0</v>
      </c>
      <c r="K373" s="98">
        <f>ورقة1!AP375</f>
        <v>0</v>
      </c>
      <c r="L373" s="98">
        <f>ورقة1!AS375</f>
        <v>0</v>
      </c>
      <c r="M373" s="98">
        <f>ورقة1!AV375</f>
        <v>0</v>
      </c>
      <c r="N373" s="98">
        <f>ورقة1!AX375</f>
        <v>0</v>
      </c>
      <c r="O373" s="98">
        <f>ورقة1!AZ375</f>
        <v>0</v>
      </c>
      <c r="P373" s="98">
        <f>ورقة1!BA375</f>
        <v>0</v>
      </c>
      <c r="Q373" s="94" t="str">
        <f t="array" ref="Q373">IFERROR(IF($O373=0,"",INDEX($A$5:$P$5,SMALL(IF(--($A373:$P373&lt;$A$6:$P$6),COLUMN($A$5:$P$5),IF($A373:$P373="غ",COLUMN($A$5:$P$5))),COLUMNS($A$7:A373)))),"")</f>
        <v/>
      </c>
      <c r="R373" s="94" t="str">
        <f t="array" ref="R373">IFERROR(IF($O373=0,"",INDEX($A$5:$P$5,SMALL(IF(--($A373:$P373&lt;$A$6:$P$6),COLUMN($A$5:$P$5),IF($A373:$P373="غ",COLUMN($A$5:$P$5))),COLUMNS($A$7:B373)))),"")</f>
        <v/>
      </c>
      <c r="S373" s="94" t="str">
        <f t="array" ref="S373">IFERROR(IF($O373=0,"",INDEX($A$5:$P$5,SMALL(IF(--($A373:$P373&lt;$A$6:$P$6),COLUMN($A$5:$P$5),IF($A373:$P373="غ",COLUMN($A$5:$P$5))),COLUMNS($A$7:C373)))),"")</f>
        <v/>
      </c>
      <c r="T373" s="94" t="str">
        <f t="array" ref="T373">IFERROR(IF($O373=0,"",INDEX($A$5:$P$5,SMALL(IF(--($A373:$P373&lt;$A$6:$P$6),COLUMN($A$5:$P$5),IF($A373:$P373="غ",COLUMN($A$5:$P$5))),COLUMNS($A$7:D373)))),"")</f>
        <v/>
      </c>
      <c r="U373" s="94" t="str">
        <f t="array" ref="U373">IFERROR(IF($O373=0,"",INDEX($A$5:$P$5,SMALL(IF(--($A373:$P373&lt;$A$6:$P$6),COLUMN($A$5:$P$5),IF($A373:$P373="غ",COLUMN($A$5:$P$5))),COLUMNS($A$7:E373)))),"")</f>
        <v/>
      </c>
      <c r="V373" s="94" t="str">
        <f t="array" ref="V373">IFERROR(IF($O373=0,"",INDEX($A$5:$P$5,SMALL(IF(--($A373:$P373&lt;$A$6:$P$6),COLUMN($A$5:$P$5),IF($A373:$P373="غ",COLUMN($A$5:$P$5))),COLUMNS($A$7:F373)))),"")</f>
        <v/>
      </c>
      <c r="W373" s="94" t="str">
        <f t="array" ref="W373">IFERROR(IF($O373=0,"",INDEX($A$5:$P$5,SMALL(IF(--($A373:$P373&lt;$A$6:$P$6),COLUMN($A$5:$P$5),IF($A373:$P373="غ",COLUMN($A$5:$P$5))),COLUMNS($A$7:G373)))),"")</f>
        <v/>
      </c>
      <c r="X373" s="94" t="str">
        <f t="array" ref="X373">IFERROR(IF($O373=0,"",INDEX($A$5:$P$5,SMALL(IF(--($A373:$P373&lt;$A$6:$P$6),COLUMN($A$5:$P$5),IF($A373:$P373="غ",COLUMN($A$5:$P$5))),COLUMNS($A$7:H373)))),"")</f>
        <v/>
      </c>
      <c r="Y373" s="94" t="str">
        <f t="array" ref="Y373">IFERROR(IF($O373=0,"",INDEX($A$5:$P$5,SMALL(IF(--($A373:$P373&lt;$A$6:$P$6),COLUMN($A$5:$P$5),IF($A373:$P373="غ",COLUMN($A$5:$P$5))),COLUMNS($A$7:I373)))),"")</f>
        <v/>
      </c>
      <c r="Z373" s="94" t="str">
        <f t="array" ref="Z373">IFERROR(IF($O373=0,"",INDEX($A$5:$P$5,SMALL(IF(--($A373:$P373&lt;$A$6:$P$6),COLUMN($A$5:$P$5),IF($A373:$P373="غ",COLUMN($A$5:$P$5))),COLUMNS($A$7:J373)))),"")</f>
        <v/>
      </c>
      <c r="AA373" s="94" t="str">
        <f t="array" ref="AA373">IFERROR(IF($O373=0,"",INDEX($A$5:$P$5,SMALL(IF(--($A373:$P373&lt;$A$6:$P$6),COLUMN($A$5:$P$5),IF($A373:$P373="غ",COLUMN($A$5:$P$5))),COLUMNS($A$7:K373)))),"")</f>
        <v/>
      </c>
      <c r="AB373" s="94" t="str">
        <f t="array" ref="AB373">IFERROR(IF($O373=0,"",INDEX($A$5:$P$5,SMALL(IF(--($A373:$P373&lt;$A$6:$P$6),COLUMN($A$5:$P$5),IF($A373:$P373="غ",COLUMN($A$5:$P$5))),COLUMNS($A$7:L373)))),"")</f>
        <v/>
      </c>
      <c r="AC373" s="94" t="str">
        <f t="array" ref="AC373">IFERROR(IF($O373=0,"",INDEX($A$5:$P$5,SMALL(IF(--($A373:$P373&lt;$A$6:$P$6),COLUMN($A$5:$P$5),IF($A373:$P373="غ",COLUMN($A$5:$P$5))),COLUMNS($A$7:M373)))),"")</f>
        <v/>
      </c>
      <c r="AD373" s="94" t="str">
        <f t="array" ref="AD373">IFERROR(IF($O373=0,"",INDEX($A$5:$P$5,SMALL(IF(--($A373:$P373&lt;$A$6:$P$6),COLUMN($A$5:$P$5),IF($A373:$P373="غ",COLUMN($A$5:$P$5))),COLUMNS($A$7:N373)))),"")</f>
        <v/>
      </c>
      <c r="AE373" s="94" t="str">
        <f t="array" ref="AE373">IFERROR(IF($O373=0,"",INDEX($A$5:$P$5,SMALL(IF(--($A373:$P373&lt;$A$6:$P$6),COLUMN($A$5:$P$5),IF($A373:$P373="غ",COLUMN($A$5:$P$5))),COLUMNS($A$7:O373)))),"")</f>
        <v/>
      </c>
    </row>
    <row r="374" spans="1:31">
      <c r="A374" s="98">
        <f>ورقة1!P376</f>
        <v>0</v>
      </c>
      <c r="B374" s="98">
        <f>ورقة1!R376</f>
        <v>0</v>
      </c>
      <c r="C374" s="98">
        <f>ورقة1!T376</f>
        <v>0</v>
      </c>
      <c r="D374" s="98">
        <f>ورقة1!V376</f>
        <v>0</v>
      </c>
      <c r="E374" s="98">
        <f>ورقة1!X376</f>
        <v>0</v>
      </c>
      <c r="F374" s="98">
        <f>ورقة1!AA376</f>
        <v>0</v>
      </c>
      <c r="G374" s="98">
        <f>ورقة1!AD376</f>
        <v>0</v>
      </c>
      <c r="H374" s="98">
        <f>ورقة1!AG376</f>
        <v>0</v>
      </c>
      <c r="I374" s="98">
        <f>ورقة1!AJ376</f>
        <v>0</v>
      </c>
      <c r="J374" s="98">
        <f>ورقة1!AM376</f>
        <v>0</v>
      </c>
      <c r="K374" s="98">
        <f>ورقة1!AP376</f>
        <v>0</v>
      </c>
      <c r="L374" s="98">
        <f>ورقة1!AS376</f>
        <v>0</v>
      </c>
      <c r="M374" s="98">
        <f>ورقة1!AV376</f>
        <v>0</v>
      </c>
      <c r="N374" s="98">
        <f>ورقة1!AX376</f>
        <v>0</v>
      </c>
      <c r="O374" s="98">
        <f>ورقة1!AZ376</f>
        <v>0</v>
      </c>
      <c r="P374" s="98">
        <f>ورقة1!BA376</f>
        <v>0</v>
      </c>
      <c r="Q374" s="94" t="str">
        <f t="array" ref="Q374">IFERROR(IF($O374=0,"",INDEX($A$5:$P$5,SMALL(IF(--($A374:$P374&lt;$A$6:$P$6),COLUMN($A$5:$P$5),IF($A374:$P374="غ",COLUMN($A$5:$P$5))),COLUMNS($A$7:A374)))),"")</f>
        <v/>
      </c>
      <c r="R374" s="94" t="str">
        <f t="array" ref="R374">IFERROR(IF($O374=0,"",INDEX($A$5:$P$5,SMALL(IF(--($A374:$P374&lt;$A$6:$P$6),COLUMN($A$5:$P$5),IF($A374:$P374="غ",COLUMN($A$5:$P$5))),COLUMNS($A$7:B374)))),"")</f>
        <v/>
      </c>
      <c r="S374" s="94" t="str">
        <f t="array" ref="S374">IFERROR(IF($O374=0,"",INDEX($A$5:$P$5,SMALL(IF(--($A374:$P374&lt;$A$6:$P$6),COLUMN($A$5:$P$5),IF($A374:$P374="غ",COLUMN($A$5:$P$5))),COLUMNS($A$7:C374)))),"")</f>
        <v/>
      </c>
      <c r="T374" s="94" t="str">
        <f t="array" ref="T374">IFERROR(IF($O374=0,"",INDEX($A$5:$P$5,SMALL(IF(--($A374:$P374&lt;$A$6:$P$6),COLUMN($A$5:$P$5),IF($A374:$P374="غ",COLUMN($A$5:$P$5))),COLUMNS($A$7:D374)))),"")</f>
        <v/>
      </c>
      <c r="U374" s="94" t="str">
        <f t="array" ref="U374">IFERROR(IF($O374=0,"",INDEX($A$5:$P$5,SMALL(IF(--($A374:$P374&lt;$A$6:$P$6),COLUMN($A$5:$P$5),IF($A374:$P374="غ",COLUMN($A$5:$P$5))),COLUMNS($A$7:E374)))),"")</f>
        <v/>
      </c>
      <c r="V374" s="94" t="str">
        <f t="array" ref="V374">IFERROR(IF($O374=0,"",INDEX($A$5:$P$5,SMALL(IF(--($A374:$P374&lt;$A$6:$P$6),COLUMN($A$5:$P$5),IF($A374:$P374="غ",COLUMN($A$5:$P$5))),COLUMNS($A$7:F374)))),"")</f>
        <v/>
      </c>
      <c r="W374" s="94" t="str">
        <f t="array" ref="W374">IFERROR(IF($O374=0,"",INDEX($A$5:$P$5,SMALL(IF(--($A374:$P374&lt;$A$6:$P$6),COLUMN($A$5:$P$5),IF($A374:$P374="غ",COLUMN($A$5:$P$5))),COLUMNS($A$7:G374)))),"")</f>
        <v/>
      </c>
      <c r="X374" s="94" t="str">
        <f t="array" ref="X374">IFERROR(IF($O374=0,"",INDEX($A$5:$P$5,SMALL(IF(--($A374:$P374&lt;$A$6:$P$6),COLUMN($A$5:$P$5),IF($A374:$P374="غ",COLUMN($A$5:$P$5))),COLUMNS($A$7:H374)))),"")</f>
        <v/>
      </c>
      <c r="Y374" s="94" t="str">
        <f t="array" ref="Y374">IFERROR(IF($O374=0,"",INDEX($A$5:$P$5,SMALL(IF(--($A374:$P374&lt;$A$6:$P$6),COLUMN($A$5:$P$5),IF($A374:$P374="غ",COLUMN($A$5:$P$5))),COLUMNS($A$7:I374)))),"")</f>
        <v/>
      </c>
      <c r="Z374" s="94" t="str">
        <f t="array" ref="Z374">IFERROR(IF($O374=0,"",INDEX($A$5:$P$5,SMALL(IF(--($A374:$P374&lt;$A$6:$P$6),COLUMN($A$5:$P$5),IF($A374:$P374="غ",COLUMN($A$5:$P$5))),COLUMNS($A$7:J374)))),"")</f>
        <v/>
      </c>
      <c r="AA374" s="94" t="str">
        <f t="array" ref="AA374">IFERROR(IF($O374=0,"",INDEX($A$5:$P$5,SMALL(IF(--($A374:$P374&lt;$A$6:$P$6),COLUMN($A$5:$P$5),IF($A374:$P374="غ",COLUMN($A$5:$P$5))),COLUMNS($A$7:K374)))),"")</f>
        <v/>
      </c>
      <c r="AB374" s="94" t="str">
        <f t="array" ref="AB374">IFERROR(IF($O374=0,"",INDEX($A$5:$P$5,SMALL(IF(--($A374:$P374&lt;$A$6:$P$6),COLUMN($A$5:$P$5),IF($A374:$P374="غ",COLUMN($A$5:$P$5))),COLUMNS($A$7:L374)))),"")</f>
        <v/>
      </c>
      <c r="AC374" s="94" t="str">
        <f t="array" ref="AC374">IFERROR(IF($O374=0,"",INDEX($A$5:$P$5,SMALL(IF(--($A374:$P374&lt;$A$6:$P$6),COLUMN($A$5:$P$5),IF($A374:$P374="غ",COLUMN($A$5:$P$5))),COLUMNS($A$7:M374)))),"")</f>
        <v/>
      </c>
      <c r="AD374" s="94" t="str">
        <f t="array" ref="AD374">IFERROR(IF($O374=0,"",INDEX($A$5:$P$5,SMALL(IF(--($A374:$P374&lt;$A$6:$P$6),COLUMN($A$5:$P$5),IF($A374:$P374="غ",COLUMN($A$5:$P$5))),COLUMNS($A$7:N374)))),"")</f>
        <v/>
      </c>
      <c r="AE374" s="94" t="str">
        <f t="array" ref="AE374">IFERROR(IF($O374=0,"",INDEX($A$5:$P$5,SMALL(IF(--($A374:$P374&lt;$A$6:$P$6),COLUMN($A$5:$P$5),IF($A374:$P374="غ",COLUMN($A$5:$P$5))),COLUMNS($A$7:O374)))),"")</f>
        <v/>
      </c>
    </row>
    <row r="375" spans="1:31">
      <c r="A375" s="98">
        <f>ورقة1!P377</f>
        <v>0</v>
      </c>
      <c r="B375" s="98">
        <f>ورقة1!R377</f>
        <v>0</v>
      </c>
      <c r="C375" s="98">
        <f>ورقة1!T377</f>
        <v>0</v>
      </c>
      <c r="D375" s="98">
        <f>ورقة1!V377</f>
        <v>0</v>
      </c>
      <c r="E375" s="98">
        <f>ورقة1!X377</f>
        <v>0</v>
      </c>
      <c r="F375" s="98">
        <f>ورقة1!AA377</f>
        <v>0</v>
      </c>
      <c r="G375" s="98">
        <f>ورقة1!AD377</f>
        <v>0</v>
      </c>
      <c r="H375" s="98">
        <f>ورقة1!AG377</f>
        <v>0</v>
      </c>
      <c r="I375" s="98">
        <f>ورقة1!AJ377</f>
        <v>0</v>
      </c>
      <c r="J375" s="98">
        <f>ورقة1!AM377</f>
        <v>0</v>
      </c>
      <c r="K375" s="98">
        <f>ورقة1!AP377</f>
        <v>0</v>
      </c>
      <c r="L375" s="98">
        <f>ورقة1!AS377</f>
        <v>0</v>
      </c>
      <c r="M375" s="98">
        <f>ورقة1!AV377</f>
        <v>0</v>
      </c>
      <c r="N375" s="98">
        <f>ورقة1!AX377</f>
        <v>0</v>
      </c>
      <c r="O375" s="98">
        <f>ورقة1!AZ377</f>
        <v>0</v>
      </c>
      <c r="P375" s="98">
        <f>ورقة1!BA377</f>
        <v>0</v>
      </c>
      <c r="Q375" s="94" t="str">
        <f t="array" ref="Q375">IFERROR(IF($O375=0,"",INDEX($A$5:$P$5,SMALL(IF(--($A375:$P375&lt;$A$6:$P$6),COLUMN($A$5:$P$5),IF($A375:$P375="غ",COLUMN($A$5:$P$5))),COLUMNS($A$7:A375)))),"")</f>
        <v/>
      </c>
      <c r="R375" s="94" t="str">
        <f t="array" ref="R375">IFERROR(IF($O375=0,"",INDEX($A$5:$P$5,SMALL(IF(--($A375:$P375&lt;$A$6:$P$6),COLUMN($A$5:$P$5),IF($A375:$P375="غ",COLUMN($A$5:$P$5))),COLUMNS($A$7:B375)))),"")</f>
        <v/>
      </c>
      <c r="S375" s="94" t="str">
        <f t="array" ref="S375">IFERROR(IF($O375=0,"",INDEX($A$5:$P$5,SMALL(IF(--($A375:$P375&lt;$A$6:$P$6),COLUMN($A$5:$P$5),IF($A375:$P375="غ",COLUMN($A$5:$P$5))),COLUMNS($A$7:C375)))),"")</f>
        <v/>
      </c>
      <c r="T375" s="94" t="str">
        <f t="array" ref="T375">IFERROR(IF($O375=0,"",INDEX($A$5:$P$5,SMALL(IF(--($A375:$P375&lt;$A$6:$P$6),COLUMN($A$5:$P$5),IF($A375:$P375="غ",COLUMN($A$5:$P$5))),COLUMNS($A$7:D375)))),"")</f>
        <v/>
      </c>
      <c r="U375" s="94" t="str">
        <f t="array" ref="U375">IFERROR(IF($O375=0,"",INDEX($A$5:$P$5,SMALL(IF(--($A375:$P375&lt;$A$6:$P$6),COLUMN($A$5:$P$5),IF($A375:$P375="غ",COLUMN($A$5:$P$5))),COLUMNS($A$7:E375)))),"")</f>
        <v/>
      </c>
      <c r="V375" s="94" t="str">
        <f t="array" ref="V375">IFERROR(IF($O375=0,"",INDEX($A$5:$P$5,SMALL(IF(--($A375:$P375&lt;$A$6:$P$6),COLUMN($A$5:$P$5),IF($A375:$P375="غ",COLUMN($A$5:$P$5))),COLUMNS($A$7:F375)))),"")</f>
        <v/>
      </c>
      <c r="W375" s="94" t="str">
        <f t="array" ref="W375">IFERROR(IF($O375=0,"",INDEX($A$5:$P$5,SMALL(IF(--($A375:$P375&lt;$A$6:$P$6),COLUMN($A$5:$P$5),IF($A375:$P375="غ",COLUMN($A$5:$P$5))),COLUMNS($A$7:G375)))),"")</f>
        <v/>
      </c>
      <c r="X375" s="94" t="str">
        <f t="array" ref="X375">IFERROR(IF($O375=0,"",INDEX($A$5:$P$5,SMALL(IF(--($A375:$P375&lt;$A$6:$P$6),COLUMN($A$5:$P$5),IF($A375:$P375="غ",COLUMN($A$5:$P$5))),COLUMNS($A$7:H375)))),"")</f>
        <v/>
      </c>
      <c r="Y375" s="94" t="str">
        <f t="array" ref="Y375">IFERROR(IF($O375=0,"",INDEX($A$5:$P$5,SMALL(IF(--($A375:$P375&lt;$A$6:$P$6),COLUMN($A$5:$P$5),IF($A375:$P375="غ",COLUMN($A$5:$P$5))),COLUMNS($A$7:I375)))),"")</f>
        <v/>
      </c>
      <c r="Z375" s="94" t="str">
        <f t="array" ref="Z375">IFERROR(IF($O375=0,"",INDEX($A$5:$P$5,SMALL(IF(--($A375:$P375&lt;$A$6:$P$6),COLUMN($A$5:$P$5),IF($A375:$P375="غ",COLUMN($A$5:$P$5))),COLUMNS($A$7:J375)))),"")</f>
        <v/>
      </c>
      <c r="AA375" s="94" t="str">
        <f t="array" ref="AA375">IFERROR(IF($O375=0,"",INDEX($A$5:$P$5,SMALL(IF(--($A375:$P375&lt;$A$6:$P$6),COLUMN($A$5:$P$5),IF($A375:$P375="غ",COLUMN($A$5:$P$5))),COLUMNS($A$7:K375)))),"")</f>
        <v/>
      </c>
      <c r="AB375" s="94" t="str">
        <f t="array" ref="AB375">IFERROR(IF($O375=0,"",INDEX($A$5:$P$5,SMALL(IF(--($A375:$P375&lt;$A$6:$P$6),COLUMN($A$5:$P$5),IF($A375:$P375="غ",COLUMN($A$5:$P$5))),COLUMNS($A$7:L375)))),"")</f>
        <v/>
      </c>
      <c r="AC375" s="94" t="str">
        <f t="array" ref="AC375">IFERROR(IF($O375=0,"",INDEX($A$5:$P$5,SMALL(IF(--($A375:$P375&lt;$A$6:$P$6),COLUMN($A$5:$P$5),IF($A375:$P375="غ",COLUMN($A$5:$P$5))),COLUMNS($A$7:M375)))),"")</f>
        <v/>
      </c>
      <c r="AD375" s="94" t="str">
        <f t="array" ref="AD375">IFERROR(IF($O375=0,"",INDEX($A$5:$P$5,SMALL(IF(--($A375:$P375&lt;$A$6:$P$6),COLUMN($A$5:$P$5),IF($A375:$P375="غ",COLUMN($A$5:$P$5))),COLUMNS($A$7:N375)))),"")</f>
        <v/>
      </c>
      <c r="AE375" s="94" t="str">
        <f t="array" ref="AE375">IFERROR(IF($O375=0,"",INDEX($A$5:$P$5,SMALL(IF(--($A375:$P375&lt;$A$6:$P$6),COLUMN($A$5:$P$5),IF($A375:$P375="غ",COLUMN($A$5:$P$5))),COLUMNS($A$7:O375)))),"")</f>
        <v/>
      </c>
    </row>
    <row r="376" spans="1:31">
      <c r="A376" s="98">
        <f>ورقة1!P378</f>
        <v>0</v>
      </c>
      <c r="B376" s="98">
        <f>ورقة1!R378</f>
        <v>0</v>
      </c>
      <c r="C376" s="98">
        <f>ورقة1!T378</f>
        <v>0</v>
      </c>
      <c r="D376" s="98">
        <f>ورقة1!V378</f>
        <v>0</v>
      </c>
      <c r="E376" s="98">
        <f>ورقة1!X378</f>
        <v>0</v>
      </c>
      <c r="F376" s="98">
        <f>ورقة1!AA378</f>
        <v>0</v>
      </c>
      <c r="G376" s="98">
        <f>ورقة1!AD378</f>
        <v>0</v>
      </c>
      <c r="H376" s="98">
        <f>ورقة1!AG378</f>
        <v>0</v>
      </c>
      <c r="I376" s="98">
        <f>ورقة1!AJ378</f>
        <v>0</v>
      </c>
      <c r="J376" s="98">
        <f>ورقة1!AM378</f>
        <v>0</v>
      </c>
      <c r="K376" s="98">
        <f>ورقة1!AP378</f>
        <v>0</v>
      </c>
      <c r="L376" s="98">
        <f>ورقة1!AS378</f>
        <v>0</v>
      </c>
      <c r="M376" s="98">
        <f>ورقة1!AV378</f>
        <v>0</v>
      </c>
      <c r="N376" s="98">
        <f>ورقة1!AX378</f>
        <v>0</v>
      </c>
      <c r="O376" s="98">
        <f>ورقة1!AZ378</f>
        <v>0</v>
      </c>
      <c r="P376" s="98">
        <f>ورقة1!BA378</f>
        <v>0</v>
      </c>
      <c r="Q376" s="94" t="str">
        <f t="array" ref="Q376">IFERROR(IF($O376=0,"",INDEX($A$5:$P$5,SMALL(IF(--($A376:$P376&lt;$A$6:$P$6),COLUMN($A$5:$P$5),IF($A376:$P376="غ",COLUMN($A$5:$P$5))),COLUMNS($A$7:A376)))),"")</f>
        <v/>
      </c>
      <c r="R376" s="94" t="str">
        <f t="array" ref="R376">IFERROR(IF($O376=0,"",INDEX($A$5:$P$5,SMALL(IF(--($A376:$P376&lt;$A$6:$P$6),COLUMN($A$5:$P$5),IF($A376:$P376="غ",COLUMN($A$5:$P$5))),COLUMNS($A$7:B376)))),"")</f>
        <v/>
      </c>
      <c r="S376" s="94" t="str">
        <f t="array" ref="S376">IFERROR(IF($O376=0,"",INDEX($A$5:$P$5,SMALL(IF(--($A376:$P376&lt;$A$6:$P$6),COLUMN($A$5:$P$5),IF($A376:$P376="غ",COLUMN($A$5:$P$5))),COLUMNS($A$7:C376)))),"")</f>
        <v/>
      </c>
      <c r="T376" s="94" t="str">
        <f t="array" ref="T376">IFERROR(IF($O376=0,"",INDEX($A$5:$P$5,SMALL(IF(--($A376:$P376&lt;$A$6:$P$6),COLUMN($A$5:$P$5),IF($A376:$P376="غ",COLUMN($A$5:$P$5))),COLUMNS($A$7:D376)))),"")</f>
        <v/>
      </c>
      <c r="U376" s="94" t="str">
        <f t="array" ref="U376">IFERROR(IF($O376=0,"",INDEX($A$5:$P$5,SMALL(IF(--($A376:$P376&lt;$A$6:$P$6),COLUMN($A$5:$P$5),IF($A376:$P376="غ",COLUMN($A$5:$P$5))),COLUMNS($A$7:E376)))),"")</f>
        <v/>
      </c>
      <c r="V376" s="94" t="str">
        <f t="array" ref="V376">IFERROR(IF($O376=0,"",INDEX($A$5:$P$5,SMALL(IF(--($A376:$P376&lt;$A$6:$P$6),COLUMN($A$5:$P$5),IF($A376:$P376="غ",COLUMN($A$5:$P$5))),COLUMNS($A$7:F376)))),"")</f>
        <v/>
      </c>
      <c r="W376" s="94" t="str">
        <f t="array" ref="W376">IFERROR(IF($O376=0,"",INDEX($A$5:$P$5,SMALL(IF(--($A376:$P376&lt;$A$6:$P$6),COLUMN($A$5:$P$5),IF($A376:$P376="غ",COLUMN($A$5:$P$5))),COLUMNS($A$7:G376)))),"")</f>
        <v/>
      </c>
      <c r="X376" s="94" t="str">
        <f t="array" ref="X376">IFERROR(IF($O376=0,"",INDEX($A$5:$P$5,SMALL(IF(--($A376:$P376&lt;$A$6:$P$6),COLUMN($A$5:$P$5),IF($A376:$P376="غ",COLUMN($A$5:$P$5))),COLUMNS($A$7:H376)))),"")</f>
        <v/>
      </c>
      <c r="Y376" s="94" t="str">
        <f t="array" ref="Y376">IFERROR(IF($O376=0,"",INDEX($A$5:$P$5,SMALL(IF(--($A376:$P376&lt;$A$6:$P$6),COLUMN($A$5:$P$5),IF($A376:$P376="غ",COLUMN($A$5:$P$5))),COLUMNS($A$7:I376)))),"")</f>
        <v/>
      </c>
      <c r="Z376" s="94" t="str">
        <f t="array" ref="Z376">IFERROR(IF($O376=0,"",INDEX($A$5:$P$5,SMALL(IF(--($A376:$P376&lt;$A$6:$P$6),COLUMN($A$5:$P$5),IF($A376:$P376="غ",COLUMN($A$5:$P$5))),COLUMNS($A$7:J376)))),"")</f>
        <v/>
      </c>
      <c r="AA376" s="94" t="str">
        <f t="array" ref="AA376">IFERROR(IF($O376=0,"",INDEX($A$5:$P$5,SMALL(IF(--($A376:$P376&lt;$A$6:$P$6),COLUMN($A$5:$P$5),IF($A376:$P376="غ",COLUMN($A$5:$P$5))),COLUMNS($A$7:K376)))),"")</f>
        <v/>
      </c>
      <c r="AB376" s="94" t="str">
        <f t="array" ref="AB376">IFERROR(IF($O376=0,"",INDEX($A$5:$P$5,SMALL(IF(--($A376:$P376&lt;$A$6:$P$6),COLUMN($A$5:$P$5),IF($A376:$P376="غ",COLUMN($A$5:$P$5))),COLUMNS($A$7:L376)))),"")</f>
        <v/>
      </c>
      <c r="AC376" s="94" t="str">
        <f t="array" ref="AC376">IFERROR(IF($O376=0,"",INDEX($A$5:$P$5,SMALL(IF(--($A376:$P376&lt;$A$6:$P$6),COLUMN($A$5:$P$5),IF($A376:$P376="غ",COLUMN($A$5:$P$5))),COLUMNS($A$7:M376)))),"")</f>
        <v/>
      </c>
      <c r="AD376" s="94" t="str">
        <f t="array" ref="AD376">IFERROR(IF($O376=0,"",INDEX($A$5:$P$5,SMALL(IF(--($A376:$P376&lt;$A$6:$P$6),COLUMN($A$5:$P$5),IF($A376:$P376="غ",COLUMN($A$5:$P$5))),COLUMNS($A$7:N376)))),"")</f>
        <v/>
      </c>
      <c r="AE376" s="94" t="str">
        <f t="array" ref="AE376">IFERROR(IF($O376=0,"",INDEX($A$5:$P$5,SMALL(IF(--($A376:$P376&lt;$A$6:$P$6),COLUMN($A$5:$P$5),IF($A376:$P376="غ",COLUMN($A$5:$P$5))),COLUMNS($A$7:O376)))),"")</f>
        <v/>
      </c>
    </row>
    <row r="377" spans="1:31">
      <c r="A377" s="98">
        <f>ورقة1!P379</f>
        <v>0</v>
      </c>
      <c r="B377" s="98">
        <f>ورقة1!R379</f>
        <v>0</v>
      </c>
      <c r="C377" s="98">
        <f>ورقة1!T379</f>
        <v>0</v>
      </c>
      <c r="D377" s="98">
        <f>ورقة1!V379</f>
        <v>0</v>
      </c>
      <c r="E377" s="98">
        <f>ورقة1!X379</f>
        <v>0</v>
      </c>
      <c r="F377" s="98">
        <f>ورقة1!AA379</f>
        <v>0</v>
      </c>
      <c r="G377" s="98">
        <f>ورقة1!AD379</f>
        <v>0</v>
      </c>
      <c r="H377" s="98">
        <f>ورقة1!AG379</f>
        <v>0</v>
      </c>
      <c r="I377" s="98">
        <f>ورقة1!AJ379</f>
        <v>0</v>
      </c>
      <c r="J377" s="98">
        <f>ورقة1!AM379</f>
        <v>0</v>
      </c>
      <c r="K377" s="98">
        <f>ورقة1!AP379</f>
        <v>0</v>
      </c>
      <c r="L377" s="98">
        <f>ورقة1!AS379</f>
        <v>0</v>
      </c>
      <c r="M377" s="98">
        <f>ورقة1!AV379</f>
        <v>0</v>
      </c>
      <c r="N377" s="98">
        <f>ورقة1!AX379</f>
        <v>0</v>
      </c>
      <c r="O377" s="98">
        <f>ورقة1!AZ379</f>
        <v>0</v>
      </c>
      <c r="P377" s="98">
        <f>ورقة1!BA379</f>
        <v>0</v>
      </c>
      <c r="Q377" s="94" t="str">
        <f t="array" ref="Q377">IFERROR(IF($O377=0,"",INDEX($A$5:$P$5,SMALL(IF(--($A377:$P377&lt;$A$6:$P$6),COLUMN($A$5:$P$5),IF($A377:$P377="غ",COLUMN($A$5:$P$5))),COLUMNS($A$7:A377)))),"")</f>
        <v/>
      </c>
      <c r="R377" s="94" t="str">
        <f t="array" ref="R377">IFERROR(IF($O377=0,"",INDEX($A$5:$P$5,SMALL(IF(--($A377:$P377&lt;$A$6:$P$6),COLUMN($A$5:$P$5),IF($A377:$P377="غ",COLUMN($A$5:$P$5))),COLUMNS($A$7:B377)))),"")</f>
        <v/>
      </c>
      <c r="S377" s="94" t="str">
        <f t="array" ref="S377">IFERROR(IF($O377=0,"",INDEX($A$5:$P$5,SMALL(IF(--($A377:$P377&lt;$A$6:$P$6),COLUMN($A$5:$P$5),IF($A377:$P377="غ",COLUMN($A$5:$P$5))),COLUMNS($A$7:C377)))),"")</f>
        <v/>
      </c>
      <c r="T377" s="94" t="str">
        <f t="array" ref="T377">IFERROR(IF($O377=0,"",INDEX($A$5:$P$5,SMALL(IF(--($A377:$P377&lt;$A$6:$P$6),COLUMN($A$5:$P$5),IF($A377:$P377="غ",COLUMN($A$5:$P$5))),COLUMNS($A$7:D377)))),"")</f>
        <v/>
      </c>
      <c r="U377" s="94" t="str">
        <f t="array" ref="U377">IFERROR(IF($O377=0,"",INDEX($A$5:$P$5,SMALL(IF(--($A377:$P377&lt;$A$6:$P$6),COLUMN($A$5:$P$5),IF($A377:$P377="غ",COLUMN($A$5:$P$5))),COLUMNS($A$7:E377)))),"")</f>
        <v/>
      </c>
      <c r="V377" s="94" t="str">
        <f t="array" ref="V377">IFERROR(IF($O377=0,"",INDEX($A$5:$P$5,SMALL(IF(--($A377:$P377&lt;$A$6:$P$6),COLUMN($A$5:$P$5),IF($A377:$P377="غ",COLUMN($A$5:$P$5))),COLUMNS($A$7:F377)))),"")</f>
        <v/>
      </c>
      <c r="W377" s="94" t="str">
        <f t="array" ref="W377">IFERROR(IF($O377=0,"",INDEX($A$5:$P$5,SMALL(IF(--($A377:$P377&lt;$A$6:$P$6),COLUMN($A$5:$P$5),IF($A377:$P377="غ",COLUMN($A$5:$P$5))),COLUMNS($A$7:G377)))),"")</f>
        <v/>
      </c>
      <c r="X377" s="94" t="str">
        <f t="array" ref="X377">IFERROR(IF($O377=0,"",INDEX($A$5:$P$5,SMALL(IF(--($A377:$P377&lt;$A$6:$P$6),COLUMN($A$5:$P$5),IF($A377:$P377="غ",COLUMN($A$5:$P$5))),COLUMNS($A$7:H377)))),"")</f>
        <v/>
      </c>
      <c r="Y377" s="94" t="str">
        <f t="array" ref="Y377">IFERROR(IF($O377=0,"",INDEX($A$5:$P$5,SMALL(IF(--($A377:$P377&lt;$A$6:$P$6),COLUMN($A$5:$P$5),IF($A377:$P377="غ",COLUMN($A$5:$P$5))),COLUMNS($A$7:I377)))),"")</f>
        <v/>
      </c>
      <c r="Z377" s="94" t="str">
        <f t="array" ref="Z377">IFERROR(IF($O377=0,"",INDEX($A$5:$P$5,SMALL(IF(--($A377:$P377&lt;$A$6:$P$6),COLUMN($A$5:$P$5),IF($A377:$P377="غ",COLUMN($A$5:$P$5))),COLUMNS($A$7:J377)))),"")</f>
        <v/>
      </c>
      <c r="AA377" s="94" t="str">
        <f t="array" ref="AA377">IFERROR(IF($O377=0,"",INDEX($A$5:$P$5,SMALL(IF(--($A377:$P377&lt;$A$6:$P$6),COLUMN($A$5:$P$5),IF($A377:$P377="غ",COLUMN($A$5:$P$5))),COLUMNS($A$7:K377)))),"")</f>
        <v/>
      </c>
      <c r="AB377" s="94" t="str">
        <f t="array" ref="AB377">IFERROR(IF($O377=0,"",INDEX($A$5:$P$5,SMALL(IF(--($A377:$P377&lt;$A$6:$P$6),COLUMN($A$5:$P$5),IF($A377:$P377="غ",COLUMN($A$5:$P$5))),COLUMNS($A$7:L377)))),"")</f>
        <v/>
      </c>
      <c r="AC377" s="94" t="str">
        <f t="array" ref="AC377">IFERROR(IF($O377=0,"",INDEX($A$5:$P$5,SMALL(IF(--($A377:$P377&lt;$A$6:$P$6),COLUMN($A$5:$P$5),IF($A377:$P377="غ",COLUMN($A$5:$P$5))),COLUMNS($A$7:M377)))),"")</f>
        <v/>
      </c>
      <c r="AD377" s="94" t="str">
        <f t="array" ref="AD377">IFERROR(IF($O377=0,"",INDEX($A$5:$P$5,SMALL(IF(--($A377:$P377&lt;$A$6:$P$6),COLUMN($A$5:$P$5),IF($A377:$P377="غ",COLUMN($A$5:$P$5))),COLUMNS($A$7:N377)))),"")</f>
        <v/>
      </c>
      <c r="AE377" s="94" t="str">
        <f t="array" ref="AE377">IFERROR(IF($O377=0,"",INDEX($A$5:$P$5,SMALL(IF(--($A377:$P377&lt;$A$6:$P$6),COLUMN($A$5:$P$5),IF($A377:$P377="غ",COLUMN($A$5:$P$5))),COLUMNS($A$7:O377)))),"")</f>
        <v/>
      </c>
    </row>
    <row r="378" spans="1:31">
      <c r="A378" s="98">
        <f>ورقة1!P380</f>
        <v>0</v>
      </c>
      <c r="B378" s="98">
        <f>ورقة1!R380</f>
        <v>0</v>
      </c>
      <c r="C378" s="98">
        <f>ورقة1!T380</f>
        <v>0</v>
      </c>
      <c r="D378" s="98">
        <f>ورقة1!V380</f>
        <v>0</v>
      </c>
      <c r="E378" s="98">
        <f>ورقة1!X380</f>
        <v>0</v>
      </c>
      <c r="F378" s="98">
        <f>ورقة1!AA380</f>
        <v>0</v>
      </c>
      <c r="G378" s="98">
        <f>ورقة1!AD380</f>
        <v>0</v>
      </c>
      <c r="H378" s="98">
        <f>ورقة1!AG380</f>
        <v>0</v>
      </c>
      <c r="I378" s="98">
        <f>ورقة1!AJ380</f>
        <v>0</v>
      </c>
      <c r="J378" s="98">
        <f>ورقة1!AM380</f>
        <v>0</v>
      </c>
      <c r="K378" s="98">
        <f>ورقة1!AP380</f>
        <v>0</v>
      </c>
      <c r="L378" s="98">
        <f>ورقة1!AS380</f>
        <v>0</v>
      </c>
      <c r="M378" s="98">
        <f>ورقة1!AV380</f>
        <v>0</v>
      </c>
      <c r="N378" s="98">
        <f>ورقة1!AX380</f>
        <v>0</v>
      </c>
      <c r="O378" s="98">
        <f>ورقة1!AZ380</f>
        <v>0</v>
      </c>
      <c r="P378" s="98">
        <f>ورقة1!BA380</f>
        <v>0</v>
      </c>
      <c r="Q378" s="94" t="str">
        <f t="array" ref="Q378">IFERROR(IF($O378=0,"",INDEX($A$5:$P$5,SMALL(IF(--($A378:$P378&lt;$A$6:$P$6),COLUMN($A$5:$P$5),IF($A378:$P378="غ",COLUMN($A$5:$P$5))),COLUMNS($A$7:A378)))),"")</f>
        <v/>
      </c>
      <c r="R378" s="94" t="str">
        <f t="array" ref="R378">IFERROR(IF($O378=0,"",INDEX($A$5:$P$5,SMALL(IF(--($A378:$P378&lt;$A$6:$P$6),COLUMN($A$5:$P$5),IF($A378:$P378="غ",COLUMN($A$5:$P$5))),COLUMNS($A$7:B378)))),"")</f>
        <v/>
      </c>
      <c r="S378" s="94" t="str">
        <f t="array" ref="S378">IFERROR(IF($O378=0,"",INDEX($A$5:$P$5,SMALL(IF(--($A378:$P378&lt;$A$6:$P$6),COLUMN($A$5:$P$5),IF($A378:$P378="غ",COLUMN($A$5:$P$5))),COLUMNS($A$7:C378)))),"")</f>
        <v/>
      </c>
      <c r="T378" s="94" t="str">
        <f t="array" ref="T378">IFERROR(IF($O378=0,"",INDEX($A$5:$P$5,SMALL(IF(--($A378:$P378&lt;$A$6:$P$6),COLUMN($A$5:$P$5),IF($A378:$P378="غ",COLUMN($A$5:$P$5))),COLUMNS($A$7:D378)))),"")</f>
        <v/>
      </c>
      <c r="U378" s="94" t="str">
        <f t="array" ref="U378">IFERROR(IF($O378=0,"",INDEX($A$5:$P$5,SMALL(IF(--($A378:$P378&lt;$A$6:$P$6),COLUMN($A$5:$P$5),IF($A378:$P378="غ",COLUMN($A$5:$P$5))),COLUMNS($A$7:E378)))),"")</f>
        <v/>
      </c>
      <c r="V378" s="94" t="str">
        <f t="array" ref="V378">IFERROR(IF($O378=0,"",INDEX($A$5:$P$5,SMALL(IF(--($A378:$P378&lt;$A$6:$P$6),COLUMN($A$5:$P$5),IF($A378:$P378="غ",COLUMN($A$5:$P$5))),COLUMNS($A$7:F378)))),"")</f>
        <v/>
      </c>
      <c r="W378" s="94" t="str">
        <f t="array" ref="W378">IFERROR(IF($O378=0,"",INDEX($A$5:$P$5,SMALL(IF(--($A378:$P378&lt;$A$6:$P$6),COLUMN($A$5:$P$5),IF($A378:$P378="غ",COLUMN($A$5:$P$5))),COLUMNS($A$7:G378)))),"")</f>
        <v/>
      </c>
      <c r="X378" s="94" t="str">
        <f t="array" ref="X378">IFERROR(IF($O378=0,"",INDEX($A$5:$P$5,SMALL(IF(--($A378:$P378&lt;$A$6:$P$6),COLUMN($A$5:$P$5),IF($A378:$P378="غ",COLUMN($A$5:$P$5))),COLUMNS($A$7:H378)))),"")</f>
        <v/>
      </c>
      <c r="Y378" s="94" t="str">
        <f t="array" ref="Y378">IFERROR(IF($O378=0,"",INDEX($A$5:$P$5,SMALL(IF(--($A378:$P378&lt;$A$6:$P$6),COLUMN($A$5:$P$5),IF($A378:$P378="غ",COLUMN($A$5:$P$5))),COLUMNS($A$7:I378)))),"")</f>
        <v/>
      </c>
      <c r="Z378" s="94" t="str">
        <f t="array" ref="Z378">IFERROR(IF($O378=0,"",INDEX($A$5:$P$5,SMALL(IF(--($A378:$P378&lt;$A$6:$P$6),COLUMN($A$5:$P$5),IF($A378:$P378="غ",COLUMN($A$5:$P$5))),COLUMNS($A$7:J378)))),"")</f>
        <v/>
      </c>
      <c r="AA378" s="94" t="str">
        <f t="array" ref="AA378">IFERROR(IF($O378=0,"",INDEX($A$5:$P$5,SMALL(IF(--($A378:$P378&lt;$A$6:$P$6),COLUMN($A$5:$P$5),IF($A378:$P378="غ",COLUMN($A$5:$P$5))),COLUMNS($A$7:K378)))),"")</f>
        <v/>
      </c>
      <c r="AB378" s="94" t="str">
        <f t="array" ref="AB378">IFERROR(IF($O378=0,"",INDEX($A$5:$P$5,SMALL(IF(--($A378:$P378&lt;$A$6:$P$6),COLUMN($A$5:$P$5),IF($A378:$P378="غ",COLUMN($A$5:$P$5))),COLUMNS($A$7:L378)))),"")</f>
        <v/>
      </c>
      <c r="AC378" s="94" t="str">
        <f t="array" ref="AC378">IFERROR(IF($O378=0,"",INDEX($A$5:$P$5,SMALL(IF(--($A378:$P378&lt;$A$6:$P$6),COLUMN($A$5:$P$5),IF($A378:$P378="غ",COLUMN($A$5:$P$5))),COLUMNS($A$7:M378)))),"")</f>
        <v/>
      </c>
      <c r="AD378" s="94" t="str">
        <f t="array" ref="AD378">IFERROR(IF($O378=0,"",INDEX($A$5:$P$5,SMALL(IF(--($A378:$P378&lt;$A$6:$P$6),COLUMN($A$5:$P$5),IF($A378:$P378="غ",COLUMN($A$5:$P$5))),COLUMNS($A$7:N378)))),"")</f>
        <v/>
      </c>
      <c r="AE378" s="94" t="str">
        <f t="array" ref="AE378">IFERROR(IF($O378=0,"",INDEX($A$5:$P$5,SMALL(IF(--($A378:$P378&lt;$A$6:$P$6),COLUMN($A$5:$P$5),IF($A378:$P378="غ",COLUMN($A$5:$P$5))),COLUMNS($A$7:O378)))),"")</f>
        <v/>
      </c>
    </row>
    <row r="379" spans="1:31">
      <c r="A379" s="98">
        <f>ورقة1!P381</f>
        <v>0</v>
      </c>
      <c r="B379" s="98">
        <f>ورقة1!R381</f>
        <v>0</v>
      </c>
      <c r="C379" s="98">
        <f>ورقة1!T381</f>
        <v>0</v>
      </c>
      <c r="D379" s="98">
        <f>ورقة1!V381</f>
        <v>0</v>
      </c>
      <c r="E379" s="98">
        <f>ورقة1!X381</f>
        <v>0</v>
      </c>
      <c r="F379" s="98">
        <f>ورقة1!AA381</f>
        <v>0</v>
      </c>
      <c r="G379" s="98">
        <f>ورقة1!AD381</f>
        <v>0</v>
      </c>
      <c r="H379" s="98">
        <f>ورقة1!AG381</f>
        <v>0</v>
      </c>
      <c r="I379" s="98">
        <f>ورقة1!AJ381</f>
        <v>0</v>
      </c>
      <c r="J379" s="98">
        <f>ورقة1!AM381</f>
        <v>0</v>
      </c>
      <c r="K379" s="98">
        <f>ورقة1!AP381</f>
        <v>0</v>
      </c>
      <c r="L379" s="98">
        <f>ورقة1!AS381</f>
        <v>0</v>
      </c>
      <c r="M379" s="98">
        <f>ورقة1!AV381</f>
        <v>0</v>
      </c>
      <c r="N379" s="98">
        <f>ورقة1!AX381</f>
        <v>0</v>
      </c>
      <c r="O379" s="98">
        <f>ورقة1!AZ381</f>
        <v>0</v>
      </c>
      <c r="P379" s="98">
        <f>ورقة1!BA381</f>
        <v>0</v>
      </c>
      <c r="Q379" s="94" t="str">
        <f t="array" ref="Q379">IFERROR(IF($O379=0,"",INDEX($A$5:$P$5,SMALL(IF(--($A379:$P379&lt;$A$6:$P$6),COLUMN($A$5:$P$5),IF($A379:$P379="غ",COLUMN($A$5:$P$5))),COLUMNS($A$7:A379)))),"")</f>
        <v/>
      </c>
      <c r="R379" s="94" t="str">
        <f t="array" ref="R379">IFERROR(IF($O379=0,"",INDEX($A$5:$P$5,SMALL(IF(--($A379:$P379&lt;$A$6:$P$6),COLUMN($A$5:$P$5),IF($A379:$P379="غ",COLUMN($A$5:$P$5))),COLUMNS($A$7:B379)))),"")</f>
        <v/>
      </c>
      <c r="S379" s="94" t="str">
        <f t="array" ref="S379">IFERROR(IF($O379=0,"",INDEX($A$5:$P$5,SMALL(IF(--($A379:$P379&lt;$A$6:$P$6),COLUMN($A$5:$P$5),IF($A379:$P379="غ",COLUMN($A$5:$P$5))),COLUMNS($A$7:C379)))),"")</f>
        <v/>
      </c>
      <c r="T379" s="94" t="str">
        <f t="array" ref="T379">IFERROR(IF($O379=0,"",INDEX($A$5:$P$5,SMALL(IF(--($A379:$P379&lt;$A$6:$P$6),COLUMN($A$5:$P$5),IF($A379:$P379="غ",COLUMN($A$5:$P$5))),COLUMNS($A$7:D379)))),"")</f>
        <v/>
      </c>
      <c r="U379" s="94" t="str">
        <f t="array" ref="U379">IFERROR(IF($O379=0,"",INDEX($A$5:$P$5,SMALL(IF(--($A379:$P379&lt;$A$6:$P$6),COLUMN($A$5:$P$5),IF($A379:$P379="غ",COLUMN($A$5:$P$5))),COLUMNS($A$7:E379)))),"")</f>
        <v/>
      </c>
      <c r="V379" s="94" t="str">
        <f t="array" ref="V379">IFERROR(IF($O379=0,"",INDEX($A$5:$P$5,SMALL(IF(--($A379:$P379&lt;$A$6:$P$6),COLUMN($A$5:$P$5),IF($A379:$P379="غ",COLUMN($A$5:$P$5))),COLUMNS($A$7:F379)))),"")</f>
        <v/>
      </c>
      <c r="W379" s="94" t="str">
        <f t="array" ref="W379">IFERROR(IF($O379=0,"",INDEX($A$5:$P$5,SMALL(IF(--($A379:$P379&lt;$A$6:$P$6),COLUMN($A$5:$P$5),IF($A379:$P379="غ",COLUMN($A$5:$P$5))),COLUMNS($A$7:G379)))),"")</f>
        <v/>
      </c>
      <c r="X379" s="94" t="str">
        <f t="array" ref="X379">IFERROR(IF($O379=0,"",INDEX($A$5:$P$5,SMALL(IF(--($A379:$P379&lt;$A$6:$P$6),COLUMN($A$5:$P$5),IF($A379:$P379="غ",COLUMN($A$5:$P$5))),COLUMNS($A$7:H379)))),"")</f>
        <v/>
      </c>
      <c r="Y379" s="94" t="str">
        <f t="array" ref="Y379">IFERROR(IF($O379=0,"",INDEX($A$5:$P$5,SMALL(IF(--($A379:$P379&lt;$A$6:$P$6),COLUMN($A$5:$P$5),IF($A379:$P379="غ",COLUMN($A$5:$P$5))),COLUMNS($A$7:I379)))),"")</f>
        <v/>
      </c>
      <c r="Z379" s="94" t="str">
        <f t="array" ref="Z379">IFERROR(IF($O379=0,"",INDEX($A$5:$P$5,SMALL(IF(--($A379:$P379&lt;$A$6:$P$6),COLUMN($A$5:$P$5),IF($A379:$P379="غ",COLUMN($A$5:$P$5))),COLUMNS($A$7:J379)))),"")</f>
        <v/>
      </c>
      <c r="AA379" s="94" t="str">
        <f t="array" ref="AA379">IFERROR(IF($O379=0,"",INDEX($A$5:$P$5,SMALL(IF(--($A379:$P379&lt;$A$6:$P$6),COLUMN($A$5:$P$5),IF($A379:$P379="غ",COLUMN($A$5:$P$5))),COLUMNS($A$7:K379)))),"")</f>
        <v/>
      </c>
      <c r="AB379" s="94" t="str">
        <f t="array" ref="AB379">IFERROR(IF($O379=0,"",INDEX($A$5:$P$5,SMALL(IF(--($A379:$P379&lt;$A$6:$P$6),COLUMN($A$5:$P$5),IF($A379:$P379="غ",COLUMN($A$5:$P$5))),COLUMNS($A$7:L379)))),"")</f>
        <v/>
      </c>
      <c r="AC379" s="94" t="str">
        <f t="array" ref="AC379">IFERROR(IF($O379=0,"",INDEX($A$5:$P$5,SMALL(IF(--($A379:$P379&lt;$A$6:$P$6),COLUMN($A$5:$P$5),IF($A379:$P379="غ",COLUMN($A$5:$P$5))),COLUMNS($A$7:M379)))),"")</f>
        <v/>
      </c>
      <c r="AD379" s="94" t="str">
        <f t="array" ref="AD379">IFERROR(IF($O379=0,"",INDEX($A$5:$P$5,SMALL(IF(--($A379:$P379&lt;$A$6:$P$6),COLUMN($A$5:$P$5),IF($A379:$P379="غ",COLUMN($A$5:$P$5))),COLUMNS($A$7:N379)))),"")</f>
        <v/>
      </c>
      <c r="AE379" s="94" t="str">
        <f t="array" ref="AE379">IFERROR(IF($O379=0,"",INDEX($A$5:$P$5,SMALL(IF(--($A379:$P379&lt;$A$6:$P$6),COLUMN($A$5:$P$5),IF($A379:$P379="غ",COLUMN($A$5:$P$5))),COLUMNS($A$7:O379)))),"")</f>
        <v/>
      </c>
    </row>
    <row r="380" spans="1:31">
      <c r="A380" s="98">
        <f>ورقة1!P382</f>
        <v>0</v>
      </c>
      <c r="B380" s="98">
        <f>ورقة1!R382</f>
        <v>0</v>
      </c>
      <c r="C380" s="98">
        <f>ورقة1!T382</f>
        <v>0</v>
      </c>
      <c r="D380" s="98">
        <f>ورقة1!V382</f>
        <v>0</v>
      </c>
      <c r="E380" s="98">
        <f>ورقة1!X382</f>
        <v>0</v>
      </c>
      <c r="F380" s="98">
        <f>ورقة1!AA382</f>
        <v>0</v>
      </c>
      <c r="G380" s="98">
        <f>ورقة1!AD382</f>
        <v>0</v>
      </c>
      <c r="H380" s="98">
        <f>ورقة1!AG382</f>
        <v>0</v>
      </c>
      <c r="I380" s="98">
        <f>ورقة1!AJ382</f>
        <v>0</v>
      </c>
      <c r="J380" s="98">
        <f>ورقة1!AM382</f>
        <v>0</v>
      </c>
      <c r="K380" s="98">
        <f>ورقة1!AP382</f>
        <v>0</v>
      </c>
      <c r="L380" s="98">
        <f>ورقة1!AS382</f>
        <v>0</v>
      </c>
      <c r="M380" s="98">
        <f>ورقة1!AV382</f>
        <v>0</v>
      </c>
      <c r="N380" s="98">
        <f>ورقة1!AX382</f>
        <v>0</v>
      </c>
      <c r="O380" s="98">
        <f>ورقة1!AZ382</f>
        <v>0</v>
      </c>
      <c r="P380" s="98">
        <f>ورقة1!BA382</f>
        <v>0</v>
      </c>
      <c r="Q380" s="94" t="str">
        <f t="array" ref="Q380">IFERROR(IF($O380=0,"",INDEX($A$5:$P$5,SMALL(IF(--($A380:$P380&lt;$A$6:$P$6),COLUMN($A$5:$P$5),IF($A380:$P380="غ",COLUMN($A$5:$P$5))),COLUMNS($A$7:A380)))),"")</f>
        <v/>
      </c>
      <c r="R380" s="94" t="str">
        <f t="array" ref="R380">IFERROR(IF($O380=0,"",INDEX($A$5:$P$5,SMALL(IF(--($A380:$P380&lt;$A$6:$P$6),COLUMN($A$5:$P$5),IF($A380:$P380="غ",COLUMN($A$5:$P$5))),COLUMNS($A$7:B380)))),"")</f>
        <v/>
      </c>
      <c r="S380" s="94" t="str">
        <f t="array" ref="S380">IFERROR(IF($O380=0,"",INDEX($A$5:$P$5,SMALL(IF(--($A380:$P380&lt;$A$6:$P$6),COLUMN($A$5:$P$5),IF($A380:$P380="غ",COLUMN($A$5:$P$5))),COLUMNS($A$7:C380)))),"")</f>
        <v/>
      </c>
      <c r="T380" s="94" t="str">
        <f t="array" ref="T380">IFERROR(IF($O380=0,"",INDEX($A$5:$P$5,SMALL(IF(--($A380:$P380&lt;$A$6:$P$6),COLUMN($A$5:$P$5),IF($A380:$P380="غ",COLUMN($A$5:$P$5))),COLUMNS($A$7:D380)))),"")</f>
        <v/>
      </c>
      <c r="U380" s="94" t="str">
        <f t="array" ref="U380">IFERROR(IF($O380=0,"",INDEX($A$5:$P$5,SMALL(IF(--($A380:$P380&lt;$A$6:$P$6),COLUMN($A$5:$P$5),IF($A380:$P380="غ",COLUMN($A$5:$P$5))),COLUMNS($A$7:E380)))),"")</f>
        <v/>
      </c>
      <c r="V380" s="94" t="str">
        <f t="array" ref="V380">IFERROR(IF($O380=0,"",INDEX($A$5:$P$5,SMALL(IF(--($A380:$P380&lt;$A$6:$P$6),COLUMN($A$5:$P$5),IF($A380:$P380="غ",COLUMN($A$5:$P$5))),COLUMNS($A$7:F380)))),"")</f>
        <v/>
      </c>
      <c r="W380" s="94" t="str">
        <f t="array" ref="W380">IFERROR(IF($O380=0,"",INDEX($A$5:$P$5,SMALL(IF(--($A380:$P380&lt;$A$6:$P$6),COLUMN($A$5:$P$5),IF($A380:$P380="غ",COLUMN($A$5:$P$5))),COLUMNS($A$7:G380)))),"")</f>
        <v/>
      </c>
      <c r="X380" s="94" t="str">
        <f t="array" ref="X380">IFERROR(IF($O380=0,"",INDEX($A$5:$P$5,SMALL(IF(--($A380:$P380&lt;$A$6:$P$6),COLUMN($A$5:$P$5),IF($A380:$P380="غ",COLUMN($A$5:$P$5))),COLUMNS($A$7:H380)))),"")</f>
        <v/>
      </c>
      <c r="Y380" s="94" t="str">
        <f t="array" ref="Y380">IFERROR(IF($O380=0,"",INDEX($A$5:$P$5,SMALL(IF(--($A380:$P380&lt;$A$6:$P$6),COLUMN($A$5:$P$5),IF($A380:$P380="غ",COLUMN($A$5:$P$5))),COLUMNS($A$7:I380)))),"")</f>
        <v/>
      </c>
      <c r="Z380" s="94" t="str">
        <f t="array" ref="Z380">IFERROR(IF($O380=0,"",INDEX($A$5:$P$5,SMALL(IF(--($A380:$P380&lt;$A$6:$P$6),COLUMN($A$5:$P$5),IF($A380:$P380="غ",COLUMN($A$5:$P$5))),COLUMNS($A$7:J380)))),"")</f>
        <v/>
      </c>
      <c r="AA380" s="94" t="str">
        <f t="array" ref="AA380">IFERROR(IF($O380=0,"",INDEX($A$5:$P$5,SMALL(IF(--($A380:$P380&lt;$A$6:$P$6),COLUMN($A$5:$P$5),IF($A380:$P380="غ",COLUMN($A$5:$P$5))),COLUMNS($A$7:K380)))),"")</f>
        <v/>
      </c>
      <c r="AB380" s="94" t="str">
        <f t="array" ref="AB380">IFERROR(IF($O380=0,"",INDEX($A$5:$P$5,SMALL(IF(--($A380:$P380&lt;$A$6:$P$6),COLUMN($A$5:$P$5),IF($A380:$P380="غ",COLUMN($A$5:$P$5))),COLUMNS($A$7:L380)))),"")</f>
        <v/>
      </c>
      <c r="AC380" s="94" t="str">
        <f t="array" ref="AC380">IFERROR(IF($O380=0,"",INDEX($A$5:$P$5,SMALL(IF(--($A380:$P380&lt;$A$6:$P$6),COLUMN($A$5:$P$5),IF($A380:$P380="غ",COLUMN($A$5:$P$5))),COLUMNS($A$7:M380)))),"")</f>
        <v/>
      </c>
      <c r="AD380" s="94" t="str">
        <f t="array" ref="AD380">IFERROR(IF($O380=0,"",INDEX($A$5:$P$5,SMALL(IF(--($A380:$P380&lt;$A$6:$P$6),COLUMN($A$5:$P$5),IF($A380:$P380="غ",COLUMN($A$5:$P$5))),COLUMNS($A$7:N380)))),"")</f>
        <v/>
      </c>
      <c r="AE380" s="94" t="str">
        <f t="array" ref="AE380">IFERROR(IF($O380=0,"",INDEX($A$5:$P$5,SMALL(IF(--($A380:$P380&lt;$A$6:$P$6),COLUMN($A$5:$P$5),IF($A380:$P380="غ",COLUMN($A$5:$P$5))),COLUMNS($A$7:O380)))),"")</f>
        <v/>
      </c>
    </row>
    <row r="381" spans="1:31">
      <c r="A381" s="98">
        <f>ورقة1!P383</f>
        <v>0</v>
      </c>
      <c r="B381" s="98">
        <f>ورقة1!R383</f>
        <v>0</v>
      </c>
      <c r="C381" s="98">
        <f>ورقة1!T383</f>
        <v>0</v>
      </c>
      <c r="D381" s="98">
        <f>ورقة1!V383</f>
        <v>0</v>
      </c>
      <c r="E381" s="98">
        <f>ورقة1!X383</f>
        <v>0</v>
      </c>
      <c r="F381" s="98">
        <f>ورقة1!AA383</f>
        <v>0</v>
      </c>
      <c r="G381" s="98">
        <f>ورقة1!AD383</f>
        <v>0</v>
      </c>
      <c r="H381" s="98">
        <f>ورقة1!AG383</f>
        <v>0</v>
      </c>
      <c r="I381" s="98">
        <f>ورقة1!AJ383</f>
        <v>0</v>
      </c>
      <c r="J381" s="98">
        <f>ورقة1!AM383</f>
        <v>0</v>
      </c>
      <c r="K381" s="98">
        <f>ورقة1!AP383</f>
        <v>0</v>
      </c>
      <c r="L381" s="98">
        <f>ورقة1!AS383</f>
        <v>0</v>
      </c>
      <c r="M381" s="98">
        <f>ورقة1!AV383</f>
        <v>0</v>
      </c>
      <c r="N381" s="98">
        <f>ورقة1!AX383</f>
        <v>0</v>
      </c>
      <c r="O381" s="98">
        <f>ورقة1!AZ383</f>
        <v>0</v>
      </c>
      <c r="P381" s="98">
        <f>ورقة1!BA383</f>
        <v>0</v>
      </c>
      <c r="Q381" s="94" t="str">
        <f t="array" ref="Q381">IFERROR(IF($O381=0,"",INDEX($A$5:$P$5,SMALL(IF(--($A381:$P381&lt;$A$6:$P$6),COLUMN($A$5:$P$5),IF($A381:$P381="غ",COLUMN($A$5:$P$5))),COLUMNS($A$7:A381)))),"")</f>
        <v/>
      </c>
      <c r="R381" s="94" t="str">
        <f t="array" ref="R381">IFERROR(IF($O381=0,"",INDEX($A$5:$P$5,SMALL(IF(--($A381:$P381&lt;$A$6:$P$6),COLUMN($A$5:$P$5),IF($A381:$P381="غ",COLUMN($A$5:$P$5))),COLUMNS($A$7:B381)))),"")</f>
        <v/>
      </c>
      <c r="S381" s="94" t="str">
        <f t="array" ref="S381">IFERROR(IF($O381=0,"",INDEX($A$5:$P$5,SMALL(IF(--($A381:$P381&lt;$A$6:$P$6),COLUMN($A$5:$P$5),IF($A381:$P381="غ",COLUMN($A$5:$P$5))),COLUMNS($A$7:C381)))),"")</f>
        <v/>
      </c>
      <c r="T381" s="94" t="str">
        <f t="array" ref="T381">IFERROR(IF($O381=0,"",INDEX($A$5:$P$5,SMALL(IF(--($A381:$P381&lt;$A$6:$P$6),COLUMN($A$5:$P$5),IF($A381:$P381="غ",COLUMN($A$5:$P$5))),COLUMNS($A$7:D381)))),"")</f>
        <v/>
      </c>
      <c r="U381" s="94" t="str">
        <f t="array" ref="U381">IFERROR(IF($O381=0,"",INDEX($A$5:$P$5,SMALL(IF(--($A381:$P381&lt;$A$6:$P$6),COLUMN($A$5:$P$5),IF($A381:$P381="غ",COLUMN($A$5:$P$5))),COLUMNS($A$7:E381)))),"")</f>
        <v/>
      </c>
      <c r="V381" s="94" t="str">
        <f t="array" ref="V381">IFERROR(IF($O381=0,"",INDEX($A$5:$P$5,SMALL(IF(--($A381:$P381&lt;$A$6:$P$6),COLUMN($A$5:$P$5),IF($A381:$P381="غ",COLUMN($A$5:$P$5))),COLUMNS($A$7:F381)))),"")</f>
        <v/>
      </c>
      <c r="W381" s="94" t="str">
        <f t="array" ref="W381">IFERROR(IF($O381=0,"",INDEX($A$5:$P$5,SMALL(IF(--($A381:$P381&lt;$A$6:$P$6),COLUMN($A$5:$P$5),IF($A381:$P381="غ",COLUMN($A$5:$P$5))),COLUMNS($A$7:G381)))),"")</f>
        <v/>
      </c>
      <c r="X381" s="94" t="str">
        <f t="array" ref="X381">IFERROR(IF($O381=0,"",INDEX($A$5:$P$5,SMALL(IF(--($A381:$P381&lt;$A$6:$P$6),COLUMN($A$5:$P$5),IF($A381:$P381="غ",COLUMN($A$5:$P$5))),COLUMNS($A$7:H381)))),"")</f>
        <v/>
      </c>
      <c r="Y381" s="94" t="str">
        <f t="array" ref="Y381">IFERROR(IF($O381=0,"",INDEX($A$5:$P$5,SMALL(IF(--($A381:$P381&lt;$A$6:$P$6),COLUMN($A$5:$P$5),IF($A381:$P381="غ",COLUMN($A$5:$P$5))),COLUMNS($A$7:I381)))),"")</f>
        <v/>
      </c>
      <c r="Z381" s="94" t="str">
        <f t="array" ref="Z381">IFERROR(IF($O381=0,"",INDEX($A$5:$P$5,SMALL(IF(--($A381:$P381&lt;$A$6:$P$6),COLUMN($A$5:$P$5),IF($A381:$P381="غ",COLUMN($A$5:$P$5))),COLUMNS($A$7:J381)))),"")</f>
        <v/>
      </c>
      <c r="AA381" s="94" t="str">
        <f t="array" ref="AA381">IFERROR(IF($O381=0,"",INDEX($A$5:$P$5,SMALL(IF(--($A381:$P381&lt;$A$6:$P$6),COLUMN($A$5:$P$5),IF($A381:$P381="غ",COLUMN($A$5:$P$5))),COLUMNS($A$7:K381)))),"")</f>
        <v/>
      </c>
      <c r="AB381" s="94" t="str">
        <f t="array" ref="AB381">IFERROR(IF($O381=0,"",INDEX($A$5:$P$5,SMALL(IF(--($A381:$P381&lt;$A$6:$P$6),COLUMN($A$5:$P$5),IF($A381:$P381="غ",COLUMN($A$5:$P$5))),COLUMNS($A$7:L381)))),"")</f>
        <v/>
      </c>
      <c r="AC381" s="94" t="str">
        <f t="array" ref="AC381">IFERROR(IF($O381=0,"",INDEX($A$5:$P$5,SMALL(IF(--($A381:$P381&lt;$A$6:$P$6),COLUMN($A$5:$P$5),IF($A381:$P381="غ",COLUMN($A$5:$P$5))),COLUMNS($A$7:M381)))),"")</f>
        <v/>
      </c>
      <c r="AD381" s="94" t="str">
        <f t="array" ref="AD381">IFERROR(IF($O381=0,"",INDEX($A$5:$P$5,SMALL(IF(--($A381:$P381&lt;$A$6:$P$6),COLUMN($A$5:$P$5),IF($A381:$P381="غ",COLUMN($A$5:$P$5))),COLUMNS($A$7:N381)))),"")</f>
        <v/>
      </c>
      <c r="AE381" s="94" t="str">
        <f t="array" ref="AE381">IFERROR(IF($O381=0,"",INDEX($A$5:$P$5,SMALL(IF(--($A381:$P381&lt;$A$6:$P$6),COLUMN($A$5:$P$5),IF($A381:$P381="غ",COLUMN($A$5:$P$5))),COLUMNS($A$7:O381)))),"")</f>
        <v/>
      </c>
    </row>
    <row r="382" spans="1:31">
      <c r="A382" s="98">
        <f>ورقة1!P384</f>
        <v>0</v>
      </c>
      <c r="B382" s="98">
        <f>ورقة1!R384</f>
        <v>0</v>
      </c>
      <c r="C382" s="98">
        <f>ورقة1!T384</f>
        <v>0</v>
      </c>
      <c r="D382" s="98">
        <f>ورقة1!V384</f>
        <v>0</v>
      </c>
      <c r="E382" s="98">
        <f>ورقة1!X384</f>
        <v>0</v>
      </c>
      <c r="F382" s="98">
        <f>ورقة1!AA384</f>
        <v>0</v>
      </c>
      <c r="G382" s="98">
        <f>ورقة1!AD384</f>
        <v>0</v>
      </c>
      <c r="H382" s="98">
        <f>ورقة1!AG384</f>
        <v>0</v>
      </c>
      <c r="I382" s="98">
        <f>ورقة1!AJ384</f>
        <v>0</v>
      </c>
      <c r="J382" s="98">
        <f>ورقة1!AM384</f>
        <v>0</v>
      </c>
      <c r="K382" s="98">
        <f>ورقة1!AP384</f>
        <v>0</v>
      </c>
      <c r="L382" s="98">
        <f>ورقة1!AS384</f>
        <v>0</v>
      </c>
      <c r="M382" s="98">
        <f>ورقة1!AV384</f>
        <v>0</v>
      </c>
      <c r="N382" s="98">
        <f>ورقة1!AX384</f>
        <v>0</v>
      </c>
      <c r="O382" s="98">
        <f>ورقة1!AZ384</f>
        <v>0</v>
      </c>
      <c r="P382" s="98">
        <f>ورقة1!BA384</f>
        <v>0</v>
      </c>
      <c r="Q382" s="94" t="str">
        <f t="array" ref="Q382">IFERROR(IF($O382=0,"",INDEX($A$5:$P$5,SMALL(IF(--($A382:$P382&lt;$A$6:$P$6),COLUMN($A$5:$P$5),IF($A382:$P382="غ",COLUMN($A$5:$P$5))),COLUMNS($A$7:A382)))),"")</f>
        <v/>
      </c>
      <c r="R382" s="94" t="str">
        <f t="array" ref="R382">IFERROR(IF($O382=0,"",INDEX($A$5:$P$5,SMALL(IF(--($A382:$P382&lt;$A$6:$P$6),COLUMN($A$5:$P$5),IF($A382:$P382="غ",COLUMN($A$5:$P$5))),COLUMNS($A$7:B382)))),"")</f>
        <v/>
      </c>
      <c r="S382" s="94" t="str">
        <f t="array" ref="S382">IFERROR(IF($O382=0,"",INDEX($A$5:$P$5,SMALL(IF(--($A382:$P382&lt;$A$6:$P$6),COLUMN($A$5:$P$5),IF($A382:$P382="غ",COLUMN($A$5:$P$5))),COLUMNS($A$7:C382)))),"")</f>
        <v/>
      </c>
      <c r="T382" s="94" t="str">
        <f t="array" ref="T382">IFERROR(IF($O382=0,"",INDEX($A$5:$P$5,SMALL(IF(--($A382:$P382&lt;$A$6:$P$6),COLUMN($A$5:$P$5),IF($A382:$P382="غ",COLUMN($A$5:$P$5))),COLUMNS($A$7:D382)))),"")</f>
        <v/>
      </c>
      <c r="U382" s="94" t="str">
        <f t="array" ref="U382">IFERROR(IF($O382=0,"",INDEX($A$5:$P$5,SMALL(IF(--($A382:$P382&lt;$A$6:$P$6),COLUMN($A$5:$P$5),IF($A382:$P382="غ",COLUMN($A$5:$P$5))),COLUMNS($A$7:E382)))),"")</f>
        <v/>
      </c>
      <c r="V382" s="94" t="str">
        <f t="array" ref="V382">IFERROR(IF($O382=0,"",INDEX($A$5:$P$5,SMALL(IF(--($A382:$P382&lt;$A$6:$P$6),COLUMN($A$5:$P$5),IF($A382:$P382="غ",COLUMN($A$5:$P$5))),COLUMNS($A$7:F382)))),"")</f>
        <v/>
      </c>
      <c r="W382" s="94" t="str">
        <f t="array" ref="W382">IFERROR(IF($O382=0,"",INDEX($A$5:$P$5,SMALL(IF(--($A382:$P382&lt;$A$6:$P$6),COLUMN($A$5:$P$5),IF($A382:$P382="غ",COLUMN($A$5:$P$5))),COLUMNS($A$7:G382)))),"")</f>
        <v/>
      </c>
      <c r="X382" s="94" t="str">
        <f t="array" ref="X382">IFERROR(IF($O382=0,"",INDEX($A$5:$P$5,SMALL(IF(--($A382:$P382&lt;$A$6:$P$6),COLUMN($A$5:$P$5),IF($A382:$P382="غ",COLUMN($A$5:$P$5))),COLUMNS($A$7:H382)))),"")</f>
        <v/>
      </c>
      <c r="Y382" s="94" t="str">
        <f t="array" ref="Y382">IFERROR(IF($O382=0,"",INDEX($A$5:$P$5,SMALL(IF(--($A382:$P382&lt;$A$6:$P$6),COLUMN($A$5:$P$5),IF($A382:$P382="غ",COLUMN($A$5:$P$5))),COLUMNS($A$7:I382)))),"")</f>
        <v/>
      </c>
      <c r="Z382" s="94" t="str">
        <f t="array" ref="Z382">IFERROR(IF($O382=0,"",INDEX($A$5:$P$5,SMALL(IF(--($A382:$P382&lt;$A$6:$P$6),COLUMN($A$5:$P$5),IF($A382:$P382="غ",COLUMN($A$5:$P$5))),COLUMNS($A$7:J382)))),"")</f>
        <v/>
      </c>
      <c r="AA382" s="94" t="str">
        <f t="array" ref="AA382">IFERROR(IF($O382=0,"",INDEX($A$5:$P$5,SMALL(IF(--($A382:$P382&lt;$A$6:$P$6),COLUMN($A$5:$P$5),IF($A382:$P382="غ",COLUMN($A$5:$P$5))),COLUMNS($A$7:K382)))),"")</f>
        <v/>
      </c>
      <c r="AB382" s="94" t="str">
        <f t="array" ref="AB382">IFERROR(IF($O382=0,"",INDEX($A$5:$P$5,SMALL(IF(--($A382:$P382&lt;$A$6:$P$6),COLUMN($A$5:$P$5),IF($A382:$P382="غ",COLUMN($A$5:$P$5))),COLUMNS($A$7:L382)))),"")</f>
        <v/>
      </c>
      <c r="AC382" s="94" t="str">
        <f t="array" ref="AC382">IFERROR(IF($O382=0,"",INDEX($A$5:$P$5,SMALL(IF(--($A382:$P382&lt;$A$6:$P$6),COLUMN($A$5:$P$5),IF($A382:$P382="غ",COLUMN($A$5:$P$5))),COLUMNS($A$7:M382)))),"")</f>
        <v/>
      </c>
      <c r="AD382" s="94" t="str">
        <f t="array" ref="AD382">IFERROR(IF($O382=0,"",INDEX($A$5:$P$5,SMALL(IF(--($A382:$P382&lt;$A$6:$P$6),COLUMN($A$5:$P$5),IF($A382:$P382="غ",COLUMN($A$5:$P$5))),COLUMNS($A$7:N382)))),"")</f>
        <v/>
      </c>
      <c r="AE382" s="94" t="str">
        <f t="array" ref="AE382">IFERROR(IF($O382=0,"",INDEX($A$5:$P$5,SMALL(IF(--($A382:$P382&lt;$A$6:$P$6),COLUMN($A$5:$P$5),IF($A382:$P382="غ",COLUMN($A$5:$P$5))),COLUMNS($A$7:O382)))),"")</f>
        <v/>
      </c>
    </row>
    <row r="383" spans="1:31">
      <c r="A383" s="98">
        <f>ورقة1!P385</f>
        <v>0</v>
      </c>
      <c r="B383" s="98">
        <f>ورقة1!R385</f>
        <v>0</v>
      </c>
      <c r="C383" s="98">
        <f>ورقة1!T385</f>
        <v>0</v>
      </c>
      <c r="D383" s="98">
        <f>ورقة1!V385</f>
        <v>0</v>
      </c>
      <c r="E383" s="98">
        <f>ورقة1!X385</f>
        <v>0</v>
      </c>
      <c r="F383" s="98">
        <f>ورقة1!AA385</f>
        <v>0</v>
      </c>
      <c r="G383" s="98">
        <f>ورقة1!AD385</f>
        <v>0</v>
      </c>
      <c r="H383" s="98">
        <f>ورقة1!AG385</f>
        <v>0</v>
      </c>
      <c r="I383" s="98">
        <f>ورقة1!AJ385</f>
        <v>0</v>
      </c>
      <c r="J383" s="98">
        <f>ورقة1!AM385</f>
        <v>0</v>
      </c>
      <c r="K383" s="98">
        <f>ورقة1!AP385</f>
        <v>0</v>
      </c>
      <c r="L383" s="98">
        <f>ورقة1!AS385</f>
        <v>0</v>
      </c>
      <c r="M383" s="98">
        <f>ورقة1!AV385</f>
        <v>0</v>
      </c>
      <c r="N383" s="98">
        <f>ورقة1!AX385</f>
        <v>0</v>
      </c>
      <c r="O383" s="98">
        <f>ورقة1!AZ385</f>
        <v>0</v>
      </c>
      <c r="P383" s="98">
        <f>ورقة1!BA385</f>
        <v>0</v>
      </c>
      <c r="Q383" s="94" t="str">
        <f t="array" ref="Q383">IFERROR(IF($O383=0,"",INDEX($A$5:$P$5,SMALL(IF(--($A383:$P383&lt;$A$6:$P$6),COLUMN($A$5:$P$5),IF($A383:$P383="غ",COLUMN($A$5:$P$5))),COLUMNS($A$7:A383)))),"")</f>
        <v/>
      </c>
      <c r="R383" s="94" t="str">
        <f t="array" ref="R383">IFERROR(IF($O383=0,"",INDEX($A$5:$P$5,SMALL(IF(--($A383:$P383&lt;$A$6:$P$6),COLUMN($A$5:$P$5),IF($A383:$P383="غ",COLUMN($A$5:$P$5))),COLUMNS($A$7:B383)))),"")</f>
        <v/>
      </c>
      <c r="S383" s="94" t="str">
        <f t="array" ref="S383">IFERROR(IF($O383=0,"",INDEX($A$5:$P$5,SMALL(IF(--($A383:$P383&lt;$A$6:$P$6),COLUMN($A$5:$P$5),IF($A383:$P383="غ",COLUMN($A$5:$P$5))),COLUMNS($A$7:C383)))),"")</f>
        <v/>
      </c>
      <c r="T383" s="94" t="str">
        <f t="array" ref="T383">IFERROR(IF($O383=0,"",INDEX($A$5:$P$5,SMALL(IF(--($A383:$P383&lt;$A$6:$P$6),COLUMN($A$5:$P$5),IF($A383:$P383="غ",COLUMN($A$5:$P$5))),COLUMNS($A$7:D383)))),"")</f>
        <v/>
      </c>
      <c r="U383" s="94" t="str">
        <f t="array" ref="U383">IFERROR(IF($O383=0,"",INDEX($A$5:$P$5,SMALL(IF(--($A383:$P383&lt;$A$6:$P$6),COLUMN($A$5:$P$5),IF($A383:$P383="غ",COLUMN($A$5:$P$5))),COLUMNS($A$7:E383)))),"")</f>
        <v/>
      </c>
      <c r="V383" s="94" t="str">
        <f t="array" ref="V383">IFERROR(IF($O383=0,"",INDEX($A$5:$P$5,SMALL(IF(--($A383:$P383&lt;$A$6:$P$6),COLUMN($A$5:$P$5),IF($A383:$P383="غ",COLUMN($A$5:$P$5))),COLUMNS($A$7:F383)))),"")</f>
        <v/>
      </c>
      <c r="W383" s="94" t="str">
        <f t="array" ref="W383">IFERROR(IF($O383=0,"",INDEX($A$5:$P$5,SMALL(IF(--($A383:$P383&lt;$A$6:$P$6),COLUMN($A$5:$P$5),IF($A383:$P383="غ",COLUMN($A$5:$P$5))),COLUMNS($A$7:G383)))),"")</f>
        <v/>
      </c>
      <c r="X383" s="94" t="str">
        <f t="array" ref="X383">IFERROR(IF($O383=0,"",INDEX($A$5:$P$5,SMALL(IF(--($A383:$P383&lt;$A$6:$P$6),COLUMN($A$5:$P$5),IF($A383:$P383="غ",COLUMN($A$5:$P$5))),COLUMNS($A$7:H383)))),"")</f>
        <v/>
      </c>
      <c r="Y383" s="94" t="str">
        <f t="array" ref="Y383">IFERROR(IF($O383=0,"",INDEX($A$5:$P$5,SMALL(IF(--($A383:$P383&lt;$A$6:$P$6),COLUMN($A$5:$P$5),IF($A383:$P383="غ",COLUMN($A$5:$P$5))),COLUMNS($A$7:I383)))),"")</f>
        <v/>
      </c>
      <c r="Z383" s="94" t="str">
        <f t="array" ref="Z383">IFERROR(IF($O383=0,"",INDEX($A$5:$P$5,SMALL(IF(--($A383:$P383&lt;$A$6:$P$6),COLUMN($A$5:$P$5),IF($A383:$P383="غ",COLUMN($A$5:$P$5))),COLUMNS($A$7:J383)))),"")</f>
        <v/>
      </c>
      <c r="AA383" s="94" t="str">
        <f t="array" ref="AA383">IFERROR(IF($O383=0,"",INDEX($A$5:$P$5,SMALL(IF(--($A383:$P383&lt;$A$6:$P$6),COLUMN($A$5:$P$5),IF($A383:$P383="غ",COLUMN($A$5:$P$5))),COLUMNS($A$7:K383)))),"")</f>
        <v/>
      </c>
      <c r="AB383" s="94" t="str">
        <f t="array" ref="AB383">IFERROR(IF($O383=0,"",INDEX($A$5:$P$5,SMALL(IF(--($A383:$P383&lt;$A$6:$P$6),COLUMN($A$5:$P$5),IF($A383:$P383="غ",COLUMN($A$5:$P$5))),COLUMNS($A$7:L383)))),"")</f>
        <v/>
      </c>
      <c r="AC383" s="94" t="str">
        <f t="array" ref="AC383">IFERROR(IF($O383=0,"",INDEX($A$5:$P$5,SMALL(IF(--($A383:$P383&lt;$A$6:$P$6),COLUMN($A$5:$P$5),IF($A383:$P383="غ",COLUMN($A$5:$P$5))),COLUMNS($A$7:M383)))),"")</f>
        <v/>
      </c>
      <c r="AD383" s="94" t="str">
        <f t="array" ref="AD383">IFERROR(IF($O383=0,"",INDEX($A$5:$P$5,SMALL(IF(--($A383:$P383&lt;$A$6:$P$6),COLUMN($A$5:$P$5),IF($A383:$P383="غ",COLUMN($A$5:$P$5))),COLUMNS($A$7:N383)))),"")</f>
        <v/>
      </c>
      <c r="AE383" s="94" t="str">
        <f t="array" ref="AE383">IFERROR(IF($O383=0,"",INDEX($A$5:$P$5,SMALL(IF(--($A383:$P383&lt;$A$6:$P$6),COLUMN($A$5:$P$5),IF($A383:$P383="غ",COLUMN($A$5:$P$5))),COLUMNS($A$7:O383)))),"")</f>
        <v/>
      </c>
    </row>
    <row r="384" spans="1:31">
      <c r="A384" s="98">
        <f>ورقة1!P386</f>
        <v>0</v>
      </c>
      <c r="B384" s="98">
        <f>ورقة1!R386</f>
        <v>0</v>
      </c>
      <c r="C384" s="98">
        <f>ورقة1!T386</f>
        <v>0</v>
      </c>
      <c r="D384" s="98">
        <f>ورقة1!V386</f>
        <v>0</v>
      </c>
      <c r="E384" s="98">
        <f>ورقة1!X386</f>
        <v>0</v>
      </c>
      <c r="F384" s="98">
        <f>ورقة1!AA386</f>
        <v>0</v>
      </c>
      <c r="G384" s="98">
        <f>ورقة1!AD386</f>
        <v>0</v>
      </c>
      <c r="H384" s="98">
        <f>ورقة1!AG386</f>
        <v>0</v>
      </c>
      <c r="I384" s="98">
        <f>ورقة1!AJ386</f>
        <v>0</v>
      </c>
      <c r="J384" s="98">
        <f>ورقة1!AM386</f>
        <v>0</v>
      </c>
      <c r="K384" s="98">
        <f>ورقة1!AP386</f>
        <v>0</v>
      </c>
      <c r="L384" s="98">
        <f>ورقة1!AS386</f>
        <v>0</v>
      </c>
      <c r="M384" s="98">
        <f>ورقة1!AV386</f>
        <v>0</v>
      </c>
      <c r="N384" s="98">
        <f>ورقة1!AX386</f>
        <v>0</v>
      </c>
      <c r="O384" s="98">
        <f>ورقة1!AZ386</f>
        <v>0</v>
      </c>
      <c r="P384" s="98">
        <f>ورقة1!BA386</f>
        <v>0</v>
      </c>
      <c r="Q384" s="94" t="str">
        <f t="array" ref="Q384">IFERROR(IF($O384=0,"",INDEX($A$5:$P$5,SMALL(IF(--($A384:$P384&lt;$A$6:$P$6),COLUMN($A$5:$P$5),IF($A384:$P384="غ",COLUMN($A$5:$P$5))),COLUMNS($A$7:A384)))),"")</f>
        <v/>
      </c>
      <c r="R384" s="94" t="str">
        <f t="array" ref="R384">IFERROR(IF($O384=0,"",INDEX($A$5:$P$5,SMALL(IF(--($A384:$P384&lt;$A$6:$P$6),COLUMN($A$5:$P$5),IF($A384:$P384="غ",COLUMN($A$5:$P$5))),COLUMNS($A$7:B384)))),"")</f>
        <v/>
      </c>
      <c r="S384" s="94" t="str">
        <f t="array" ref="S384">IFERROR(IF($O384=0,"",INDEX($A$5:$P$5,SMALL(IF(--($A384:$P384&lt;$A$6:$P$6),COLUMN($A$5:$P$5),IF($A384:$P384="غ",COLUMN($A$5:$P$5))),COLUMNS($A$7:C384)))),"")</f>
        <v/>
      </c>
      <c r="T384" s="94" t="str">
        <f t="array" ref="T384">IFERROR(IF($O384=0,"",INDEX($A$5:$P$5,SMALL(IF(--($A384:$P384&lt;$A$6:$P$6),COLUMN($A$5:$P$5),IF($A384:$P384="غ",COLUMN($A$5:$P$5))),COLUMNS($A$7:D384)))),"")</f>
        <v/>
      </c>
      <c r="U384" s="94" t="str">
        <f t="array" ref="U384">IFERROR(IF($O384=0,"",INDEX($A$5:$P$5,SMALL(IF(--($A384:$P384&lt;$A$6:$P$6),COLUMN($A$5:$P$5),IF($A384:$P384="غ",COLUMN($A$5:$P$5))),COLUMNS($A$7:E384)))),"")</f>
        <v/>
      </c>
      <c r="V384" s="94" t="str">
        <f t="array" ref="V384">IFERROR(IF($O384=0,"",INDEX($A$5:$P$5,SMALL(IF(--($A384:$P384&lt;$A$6:$P$6),COLUMN($A$5:$P$5),IF($A384:$P384="غ",COLUMN($A$5:$P$5))),COLUMNS($A$7:F384)))),"")</f>
        <v/>
      </c>
      <c r="W384" s="94" t="str">
        <f t="array" ref="W384">IFERROR(IF($O384=0,"",INDEX($A$5:$P$5,SMALL(IF(--($A384:$P384&lt;$A$6:$P$6),COLUMN($A$5:$P$5),IF($A384:$P384="غ",COLUMN($A$5:$P$5))),COLUMNS($A$7:G384)))),"")</f>
        <v/>
      </c>
      <c r="X384" s="94" t="str">
        <f t="array" ref="X384">IFERROR(IF($O384=0,"",INDEX($A$5:$P$5,SMALL(IF(--($A384:$P384&lt;$A$6:$P$6),COLUMN($A$5:$P$5),IF($A384:$P384="غ",COLUMN($A$5:$P$5))),COLUMNS($A$7:H384)))),"")</f>
        <v/>
      </c>
      <c r="Y384" s="94" t="str">
        <f t="array" ref="Y384">IFERROR(IF($O384=0,"",INDEX($A$5:$P$5,SMALL(IF(--($A384:$P384&lt;$A$6:$P$6),COLUMN($A$5:$P$5),IF($A384:$P384="غ",COLUMN($A$5:$P$5))),COLUMNS($A$7:I384)))),"")</f>
        <v/>
      </c>
      <c r="Z384" s="94" t="str">
        <f t="array" ref="Z384">IFERROR(IF($O384=0,"",INDEX($A$5:$P$5,SMALL(IF(--($A384:$P384&lt;$A$6:$P$6),COLUMN($A$5:$P$5),IF($A384:$P384="غ",COLUMN($A$5:$P$5))),COLUMNS($A$7:J384)))),"")</f>
        <v/>
      </c>
      <c r="AA384" s="94" t="str">
        <f t="array" ref="AA384">IFERROR(IF($O384=0,"",INDEX($A$5:$P$5,SMALL(IF(--($A384:$P384&lt;$A$6:$P$6),COLUMN($A$5:$P$5),IF($A384:$P384="غ",COLUMN($A$5:$P$5))),COLUMNS($A$7:K384)))),"")</f>
        <v/>
      </c>
      <c r="AB384" s="94" t="str">
        <f t="array" ref="AB384">IFERROR(IF($O384=0,"",INDEX($A$5:$P$5,SMALL(IF(--($A384:$P384&lt;$A$6:$P$6),COLUMN($A$5:$P$5),IF($A384:$P384="غ",COLUMN($A$5:$P$5))),COLUMNS($A$7:L384)))),"")</f>
        <v/>
      </c>
      <c r="AC384" s="94" t="str">
        <f t="array" ref="AC384">IFERROR(IF($O384=0,"",INDEX($A$5:$P$5,SMALL(IF(--($A384:$P384&lt;$A$6:$P$6),COLUMN($A$5:$P$5),IF($A384:$P384="غ",COLUMN($A$5:$P$5))),COLUMNS($A$7:M384)))),"")</f>
        <v/>
      </c>
      <c r="AD384" s="94" t="str">
        <f t="array" ref="AD384">IFERROR(IF($O384=0,"",INDEX($A$5:$P$5,SMALL(IF(--($A384:$P384&lt;$A$6:$P$6),COLUMN($A$5:$P$5),IF($A384:$P384="غ",COLUMN($A$5:$P$5))),COLUMNS($A$7:N384)))),"")</f>
        <v/>
      </c>
      <c r="AE384" s="94" t="str">
        <f t="array" ref="AE384">IFERROR(IF($O384=0,"",INDEX($A$5:$P$5,SMALL(IF(--($A384:$P384&lt;$A$6:$P$6),COLUMN($A$5:$P$5),IF($A384:$P384="غ",COLUMN($A$5:$P$5))),COLUMNS($A$7:O384)))),"")</f>
        <v/>
      </c>
    </row>
    <row r="385" spans="1:31">
      <c r="A385" s="98">
        <f>ورقة1!P387</f>
        <v>0</v>
      </c>
      <c r="B385" s="98">
        <f>ورقة1!R387</f>
        <v>0</v>
      </c>
      <c r="C385" s="98">
        <f>ورقة1!T387</f>
        <v>0</v>
      </c>
      <c r="D385" s="98">
        <f>ورقة1!V387</f>
        <v>0</v>
      </c>
      <c r="E385" s="98">
        <f>ورقة1!X387</f>
        <v>0</v>
      </c>
      <c r="F385" s="98">
        <f>ورقة1!AA387</f>
        <v>0</v>
      </c>
      <c r="G385" s="98">
        <f>ورقة1!AD387</f>
        <v>0</v>
      </c>
      <c r="H385" s="98">
        <f>ورقة1!AG387</f>
        <v>0</v>
      </c>
      <c r="I385" s="98">
        <f>ورقة1!AJ387</f>
        <v>0</v>
      </c>
      <c r="J385" s="98">
        <f>ورقة1!AM387</f>
        <v>0</v>
      </c>
      <c r="K385" s="98">
        <f>ورقة1!AP387</f>
        <v>0</v>
      </c>
      <c r="L385" s="98">
        <f>ورقة1!AS387</f>
        <v>0</v>
      </c>
      <c r="M385" s="98">
        <f>ورقة1!AV387</f>
        <v>0</v>
      </c>
      <c r="N385" s="98">
        <f>ورقة1!AX387</f>
        <v>0</v>
      </c>
      <c r="O385" s="98">
        <f>ورقة1!AZ387</f>
        <v>0</v>
      </c>
      <c r="P385" s="98">
        <f>ورقة1!BA387</f>
        <v>0</v>
      </c>
      <c r="Q385" s="94" t="str">
        <f t="array" ref="Q385">IFERROR(IF($O385=0,"",INDEX($A$5:$P$5,SMALL(IF(--($A385:$P385&lt;$A$6:$P$6),COLUMN($A$5:$P$5),IF($A385:$P385="غ",COLUMN($A$5:$P$5))),COLUMNS($A$7:A385)))),"")</f>
        <v/>
      </c>
      <c r="R385" s="94" t="str">
        <f t="array" ref="R385">IFERROR(IF($O385=0,"",INDEX($A$5:$P$5,SMALL(IF(--($A385:$P385&lt;$A$6:$P$6),COLUMN($A$5:$P$5),IF($A385:$P385="غ",COLUMN($A$5:$P$5))),COLUMNS($A$7:B385)))),"")</f>
        <v/>
      </c>
      <c r="S385" s="94" t="str">
        <f t="array" ref="S385">IFERROR(IF($O385=0,"",INDEX($A$5:$P$5,SMALL(IF(--($A385:$P385&lt;$A$6:$P$6),COLUMN($A$5:$P$5),IF($A385:$P385="غ",COLUMN($A$5:$P$5))),COLUMNS($A$7:C385)))),"")</f>
        <v/>
      </c>
      <c r="T385" s="94" t="str">
        <f t="array" ref="T385">IFERROR(IF($O385=0,"",INDEX($A$5:$P$5,SMALL(IF(--($A385:$P385&lt;$A$6:$P$6),COLUMN($A$5:$P$5),IF($A385:$P385="غ",COLUMN($A$5:$P$5))),COLUMNS($A$7:D385)))),"")</f>
        <v/>
      </c>
      <c r="U385" s="94" t="str">
        <f t="array" ref="U385">IFERROR(IF($O385=0,"",INDEX($A$5:$P$5,SMALL(IF(--($A385:$P385&lt;$A$6:$P$6),COLUMN($A$5:$P$5),IF($A385:$P385="غ",COLUMN($A$5:$P$5))),COLUMNS($A$7:E385)))),"")</f>
        <v/>
      </c>
      <c r="V385" s="94" t="str">
        <f t="array" ref="V385">IFERROR(IF($O385=0,"",INDEX($A$5:$P$5,SMALL(IF(--($A385:$P385&lt;$A$6:$P$6),COLUMN($A$5:$P$5),IF($A385:$P385="غ",COLUMN($A$5:$P$5))),COLUMNS($A$7:F385)))),"")</f>
        <v/>
      </c>
      <c r="W385" s="94" t="str">
        <f t="array" ref="W385">IFERROR(IF($O385=0,"",INDEX($A$5:$P$5,SMALL(IF(--($A385:$P385&lt;$A$6:$P$6),COLUMN($A$5:$P$5),IF($A385:$P385="غ",COLUMN($A$5:$P$5))),COLUMNS($A$7:G385)))),"")</f>
        <v/>
      </c>
      <c r="X385" s="94" t="str">
        <f t="array" ref="X385">IFERROR(IF($O385=0,"",INDEX($A$5:$P$5,SMALL(IF(--($A385:$P385&lt;$A$6:$P$6),COLUMN($A$5:$P$5),IF($A385:$P385="غ",COLUMN($A$5:$P$5))),COLUMNS($A$7:H385)))),"")</f>
        <v/>
      </c>
      <c r="Y385" s="94" t="str">
        <f t="array" ref="Y385">IFERROR(IF($O385=0,"",INDEX($A$5:$P$5,SMALL(IF(--($A385:$P385&lt;$A$6:$P$6),COLUMN($A$5:$P$5),IF($A385:$P385="غ",COLUMN($A$5:$P$5))),COLUMNS($A$7:I385)))),"")</f>
        <v/>
      </c>
      <c r="Z385" s="94" t="str">
        <f t="array" ref="Z385">IFERROR(IF($O385=0,"",INDEX($A$5:$P$5,SMALL(IF(--($A385:$P385&lt;$A$6:$P$6),COLUMN($A$5:$P$5),IF($A385:$P385="غ",COLUMN($A$5:$P$5))),COLUMNS($A$7:J385)))),"")</f>
        <v/>
      </c>
      <c r="AA385" s="94" t="str">
        <f t="array" ref="AA385">IFERROR(IF($O385=0,"",INDEX($A$5:$P$5,SMALL(IF(--($A385:$P385&lt;$A$6:$P$6),COLUMN($A$5:$P$5),IF($A385:$P385="غ",COLUMN($A$5:$P$5))),COLUMNS($A$7:K385)))),"")</f>
        <v/>
      </c>
      <c r="AB385" s="94" t="str">
        <f t="array" ref="AB385">IFERROR(IF($O385=0,"",INDEX($A$5:$P$5,SMALL(IF(--($A385:$P385&lt;$A$6:$P$6),COLUMN($A$5:$P$5),IF($A385:$P385="غ",COLUMN($A$5:$P$5))),COLUMNS($A$7:L385)))),"")</f>
        <v/>
      </c>
      <c r="AC385" s="94" t="str">
        <f t="array" ref="AC385">IFERROR(IF($O385=0,"",INDEX($A$5:$P$5,SMALL(IF(--($A385:$P385&lt;$A$6:$P$6),COLUMN($A$5:$P$5),IF($A385:$P385="غ",COLUMN($A$5:$P$5))),COLUMNS($A$7:M385)))),"")</f>
        <v/>
      </c>
      <c r="AD385" s="94" t="str">
        <f t="array" ref="AD385">IFERROR(IF($O385=0,"",INDEX($A$5:$P$5,SMALL(IF(--($A385:$P385&lt;$A$6:$P$6),COLUMN($A$5:$P$5),IF($A385:$P385="غ",COLUMN($A$5:$P$5))),COLUMNS($A$7:N385)))),"")</f>
        <v/>
      </c>
      <c r="AE385" s="94" t="str">
        <f t="array" ref="AE385">IFERROR(IF($O385=0,"",INDEX($A$5:$P$5,SMALL(IF(--($A385:$P385&lt;$A$6:$P$6),COLUMN($A$5:$P$5),IF($A385:$P385="غ",COLUMN($A$5:$P$5))),COLUMNS($A$7:O385)))),"")</f>
        <v/>
      </c>
    </row>
    <row r="386" spans="1:31">
      <c r="A386" s="98">
        <f>ورقة1!P388</f>
        <v>0</v>
      </c>
      <c r="B386" s="98">
        <f>ورقة1!R388</f>
        <v>0</v>
      </c>
      <c r="C386" s="98">
        <f>ورقة1!T388</f>
        <v>0</v>
      </c>
      <c r="D386" s="98">
        <f>ورقة1!V388</f>
        <v>0</v>
      </c>
      <c r="E386" s="98">
        <f>ورقة1!X388</f>
        <v>0</v>
      </c>
      <c r="F386" s="98">
        <f>ورقة1!AA388</f>
        <v>0</v>
      </c>
      <c r="G386" s="98">
        <f>ورقة1!AD388</f>
        <v>0</v>
      </c>
      <c r="H386" s="98">
        <f>ورقة1!AG388</f>
        <v>0</v>
      </c>
      <c r="I386" s="98">
        <f>ورقة1!AJ388</f>
        <v>0</v>
      </c>
      <c r="J386" s="98">
        <f>ورقة1!AM388</f>
        <v>0</v>
      </c>
      <c r="K386" s="98">
        <f>ورقة1!AP388</f>
        <v>0</v>
      </c>
      <c r="L386" s="98">
        <f>ورقة1!AS388</f>
        <v>0</v>
      </c>
      <c r="M386" s="98">
        <f>ورقة1!AV388</f>
        <v>0</v>
      </c>
      <c r="N386" s="98">
        <f>ورقة1!AX388</f>
        <v>0</v>
      </c>
      <c r="O386" s="98">
        <f>ورقة1!AZ388</f>
        <v>0</v>
      </c>
      <c r="P386" s="98">
        <f>ورقة1!BA388</f>
        <v>0</v>
      </c>
      <c r="Q386" s="94" t="str">
        <f t="array" ref="Q386">IFERROR(IF($O386=0,"",INDEX($A$5:$P$5,SMALL(IF(--($A386:$P386&lt;$A$6:$P$6),COLUMN($A$5:$P$5),IF($A386:$P386="غ",COLUMN($A$5:$P$5))),COLUMNS($A$7:A386)))),"")</f>
        <v/>
      </c>
      <c r="R386" s="94" t="str">
        <f t="array" ref="R386">IFERROR(IF($O386=0,"",INDEX($A$5:$P$5,SMALL(IF(--($A386:$P386&lt;$A$6:$P$6),COLUMN($A$5:$P$5),IF($A386:$P386="غ",COLUMN($A$5:$P$5))),COLUMNS($A$7:B386)))),"")</f>
        <v/>
      </c>
      <c r="S386" s="94" t="str">
        <f t="array" ref="S386">IFERROR(IF($O386=0,"",INDEX($A$5:$P$5,SMALL(IF(--($A386:$P386&lt;$A$6:$P$6),COLUMN($A$5:$P$5),IF($A386:$P386="غ",COLUMN($A$5:$P$5))),COLUMNS($A$7:C386)))),"")</f>
        <v/>
      </c>
      <c r="T386" s="94" t="str">
        <f t="array" ref="T386">IFERROR(IF($O386=0,"",INDEX($A$5:$P$5,SMALL(IF(--($A386:$P386&lt;$A$6:$P$6),COLUMN($A$5:$P$5),IF($A386:$P386="غ",COLUMN($A$5:$P$5))),COLUMNS($A$7:D386)))),"")</f>
        <v/>
      </c>
      <c r="U386" s="94" t="str">
        <f t="array" ref="U386">IFERROR(IF($O386=0,"",INDEX($A$5:$P$5,SMALL(IF(--($A386:$P386&lt;$A$6:$P$6),COLUMN($A$5:$P$5),IF($A386:$P386="غ",COLUMN($A$5:$P$5))),COLUMNS($A$7:E386)))),"")</f>
        <v/>
      </c>
      <c r="V386" s="94" t="str">
        <f t="array" ref="V386">IFERROR(IF($O386=0,"",INDEX($A$5:$P$5,SMALL(IF(--($A386:$P386&lt;$A$6:$P$6),COLUMN($A$5:$P$5),IF($A386:$P386="غ",COLUMN($A$5:$P$5))),COLUMNS($A$7:F386)))),"")</f>
        <v/>
      </c>
      <c r="W386" s="94" t="str">
        <f t="array" ref="W386">IFERROR(IF($O386=0,"",INDEX($A$5:$P$5,SMALL(IF(--($A386:$P386&lt;$A$6:$P$6),COLUMN($A$5:$P$5),IF($A386:$P386="غ",COLUMN($A$5:$P$5))),COLUMNS($A$7:G386)))),"")</f>
        <v/>
      </c>
      <c r="X386" s="94" t="str">
        <f t="array" ref="X386">IFERROR(IF($O386=0,"",INDEX($A$5:$P$5,SMALL(IF(--($A386:$P386&lt;$A$6:$P$6),COLUMN($A$5:$P$5),IF($A386:$P386="غ",COLUMN($A$5:$P$5))),COLUMNS($A$7:H386)))),"")</f>
        <v/>
      </c>
      <c r="Y386" s="94" t="str">
        <f t="array" ref="Y386">IFERROR(IF($O386=0,"",INDEX($A$5:$P$5,SMALL(IF(--($A386:$P386&lt;$A$6:$P$6),COLUMN($A$5:$P$5),IF($A386:$P386="غ",COLUMN($A$5:$P$5))),COLUMNS($A$7:I386)))),"")</f>
        <v/>
      </c>
      <c r="Z386" s="94" t="str">
        <f t="array" ref="Z386">IFERROR(IF($O386=0,"",INDEX($A$5:$P$5,SMALL(IF(--($A386:$P386&lt;$A$6:$P$6),COLUMN($A$5:$P$5),IF($A386:$P386="غ",COLUMN($A$5:$P$5))),COLUMNS($A$7:J386)))),"")</f>
        <v/>
      </c>
      <c r="AA386" s="94" t="str">
        <f t="array" ref="AA386">IFERROR(IF($O386=0,"",INDEX($A$5:$P$5,SMALL(IF(--($A386:$P386&lt;$A$6:$P$6),COLUMN($A$5:$P$5),IF($A386:$P386="غ",COLUMN($A$5:$P$5))),COLUMNS($A$7:K386)))),"")</f>
        <v/>
      </c>
      <c r="AB386" s="94" t="str">
        <f t="array" ref="AB386">IFERROR(IF($O386=0,"",INDEX($A$5:$P$5,SMALL(IF(--($A386:$P386&lt;$A$6:$P$6),COLUMN($A$5:$P$5),IF($A386:$P386="غ",COLUMN($A$5:$P$5))),COLUMNS($A$7:L386)))),"")</f>
        <v/>
      </c>
      <c r="AC386" s="94" t="str">
        <f t="array" ref="AC386">IFERROR(IF($O386=0,"",INDEX($A$5:$P$5,SMALL(IF(--($A386:$P386&lt;$A$6:$P$6),COLUMN($A$5:$P$5),IF($A386:$P386="غ",COLUMN($A$5:$P$5))),COLUMNS($A$7:M386)))),"")</f>
        <v/>
      </c>
      <c r="AD386" s="94" t="str">
        <f t="array" ref="AD386">IFERROR(IF($O386=0,"",INDEX($A$5:$P$5,SMALL(IF(--($A386:$P386&lt;$A$6:$P$6),COLUMN($A$5:$P$5),IF($A386:$P386="غ",COLUMN($A$5:$P$5))),COLUMNS($A$7:N386)))),"")</f>
        <v/>
      </c>
      <c r="AE386" s="94" t="str">
        <f t="array" ref="AE386">IFERROR(IF($O386=0,"",INDEX($A$5:$P$5,SMALL(IF(--($A386:$P386&lt;$A$6:$P$6),COLUMN($A$5:$P$5),IF($A386:$P386="غ",COLUMN($A$5:$P$5))),COLUMNS($A$7:O386)))),"")</f>
        <v/>
      </c>
    </row>
    <row r="387" spans="1:31">
      <c r="A387" s="98">
        <f>ورقة1!P389</f>
        <v>0</v>
      </c>
      <c r="B387" s="98">
        <f>ورقة1!R389</f>
        <v>0</v>
      </c>
      <c r="C387" s="98">
        <f>ورقة1!T389</f>
        <v>0</v>
      </c>
      <c r="D387" s="98">
        <f>ورقة1!V389</f>
        <v>0</v>
      </c>
      <c r="E387" s="98">
        <f>ورقة1!X389</f>
        <v>0</v>
      </c>
      <c r="F387" s="98">
        <f>ورقة1!AA389</f>
        <v>0</v>
      </c>
      <c r="G387" s="98">
        <f>ورقة1!AD389</f>
        <v>0</v>
      </c>
      <c r="H387" s="98">
        <f>ورقة1!AG389</f>
        <v>0</v>
      </c>
      <c r="I387" s="98">
        <f>ورقة1!AJ389</f>
        <v>0</v>
      </c>
      <c r="J387" s="98">
        <f>ورقة1!AM389</f>
        <v>0</v>
      </c>
      <c r="K387" s="98">
        <f>ورقة1!AP389</f>
        <v>0</v>
      </c>
      <c r="L387" s="98">
        <f>ورقة1!AS389</f>
        <v>0</v>
      </c>
      <c r="M387" s="98">
        <f>ورقة1!AV389</f>
        <v>0</v>
      </c>
      <c r="N387" s="98">
        <f>ورقة1!AX389</f>
        <v>0</v>
      </c>
      <c r="O387" s="98">
        <f>ورقة1!AZ389</f>
        <v>0</v>
      </c>
      <c r="P387" s="98">
        <f>ورقة1!BA389</f>
        <v>0</v>
      </c>
      <c r="Q387" s="94" t="str">
        <f t="array" ref="Q387">IFERROR(IF($O387=0,"",INDEX($A$5:$P$5,SMALL(IF(--($A387:$P387&lt;$A$6:$P$6),COLUMN($A$5:$P$5),IF($A387:$P387="غ",COLUMN($A$5:$P$5))),COLUMNS($A$7:A387)))),"")</f>
        <v/>
      </c>
      <c r="R387" s="94" t="str">
        <f t="array" ref="R387">IFERROR(IF($O387=0,"",INDEX($A$5:$P$5,SMALL(IF(--($A387:$P387&lt;$A$6:$P$6),COLUMN($A$5:$P$5),IF($A387:$P387="غ",COLUMN($A$5:$P$5))),COLUMNS($A$7:B387)))),"")</f>
        <v/>
      </c>
      <c r="S387" s="94" t="str">
        <f t="array" ref="S387">IFERROR(IF($O387=0,"",INDEX($A$5:$P$5,SMALL(IF(--($A387:$P387&lt;$A$6:$P$6),COLUMN($A$5:$P$5),IF($A387:$P387="غ",COLUMN($A$5:$P$5))),COLUMNS($A$7:C387)))),"")</f>
        <v/>
      </c>
      <c r="T387" s="94" t="str">
        <f t="array" ref="T387">IFERROR(IF($O387=0,"",INDEX($A$5:$P$5,SMALL(IF(--($A387:$P387&lt;$A$6:$P$6),COLUMN($A$5:$P$5),IF($A387:$P387="غ",COLUMN($A$5:$P$5))),COLUMNS($A$7:D387)))),"")</f>
        <v/>
      </c>
      <c r="U387" s="94" t="str">
        <f t="array" ref="U387">IFERROR(IF($O387=0,"",INDEX($A$5:$P$5,SMALL(IF(--($A387:$P387&lt;$A$6:$P$6),COLUMN($A$5:$P$5),IF($A387:$P387="غ",COLUMN($A$5:$P$5))),COLUMNS($A$7:E387)))),"")</f>
        <v/>
      </c>
      <c r="V387" s="94" t="str">
        <f t="array" ref="V387">IFERROR(IF($O387=0,"",INDEX($A$5:$P$5,SMALL(IF(--($A387:$P387&lt;$A$6:$P$6),COLUMN($A$5:$P$5),IF($A387:$P387="غ",COLUMN($A$5:$P$5))),COLUMNS($A$7:F387)))),"")</f>
        <v/>
      </c>
      <c r="W387" s="94" t="str">
        <f t="array" ref="W387">IFERROR(IF($O387=0,"",INDEX($A$5:$P$5,SMALL(IF(--($A387:$P387&lt;$A$6:$P$6),COLUMN($A$5:$P$5),IF($A387:$P387="غ",COLUMN($A$5:$P$5))),COLUMNS($A$7:G387)))),"")</f>
        <v/>
      </c>
      <c r="X387" s="94" t="str">
        <f t="array" ref="X387">IFERROR(IF($O387=0,"",INDEX($A$5:$P$5,SMALL(IF(--($A387:$P387&lt;$A$6:$P$6),COLUMN($A$5:$P$5),IF($A387:$P387="غ",COLUMN($A$5:$P$5))),COLUMNS($A$7:H387)))),"")</f>
        <v/>
      </c>
      <c r="Y387" s="94" t="str">
        <f t="array" ref="Y387">IFERROR(IF($O387=0,"",INDEX($A$5:$P$5,SMALL(IF(--($A387:$P387&lt;$A$6:$P$6),COLUMN($A$5:$P$5),IF($A387:$P387="غ",COLUMN($A$5:$P$5))),COLUMNS($A$7:I387)))),"")</f>
        <v/>
      </c>
      <c r="Z387" s="94" t="str">
        <f t="array" ref="Z387">IFERROR(IF($O387=0,"",INDEX($A$5:$P$5,SMALL(IF(--($A387:$P387&lt;$A$6:$P$6),COLUMN($A$5:$P$5),IF($A387:$P387="غ",COLUMN($A$5:$P$5))),COLUMNS($A$7:J387)))),"")</f>
        <v/>
      </c>
      <c r="AA387" s="94" t="str">
        <f t="array" ref="AA387">IFERROR(IF($O387=0,"",INDEX($A$5:$P$5,SMALL(IF(--($A387:$P387&lt;$A$6:$P$6),COLUMN($A$5:$P$5),IF($A387:$P387="غ",COLUMN($A$5:$P$5))),COLUMNS($A$7:K387)))),"")</f>
        <v/>
      </c>
      <c r="AB387" s="94" t="str">
        <f t="array" ref="AB387">IFERROR(IF($O387=0,"",INDEX($A$5:$P$5,SMALL(IF(--($A387:$P387&lt;$A$6:$P$6),COLUMN($A$5:$P$5),IF($A387:$P387="غ",COLUMN($A$5:$P$5))),COLUMNS($A$7:L387)))),"")</f>
        <v/>
      </c>
      <c r="AC387" s="94" t="str">
        <f t="array" ref="AC387">IFERROR(IF($O387=0,"",INDEX($A$5:$P$5,SMALL(IF(--($A387:$P387&lt;$A$6:$P$6),COLUMN($A$5:$P$5),IF($A387:$P387="غ",COLUMN($A$5:$P$5))),COLUMNS($A$7:M387)))),"")</f>
        <v/>
      </c>
      <c r="AD387" s="94" t="str">
        <f t="array" ref="AD387">IFERROR(IF($O387=0,"",INDEX($A$5:$P$5,SMALL(IF(--($A387:$P387&lt;$A$6:$P$6),COLUMN($A$5:$P$5),IF($A387:$P387="غ",COLUMN($A$5:$P$5))),COLUMNS($A$7:N387)))),"")</f>
        <v/>
      </c>
      <c r="AE387" s="94" t="str">
        <f t="array" ref="AE387">IFERROR(IF($O387=0,"",INDEX($A$5:$P$5,SMALL(IF(--($A387:$P387&lt;$A$6:$P$6),COLUMN($A$5:$P$5),IF($A387:$P387="غ",COLUMN($A$5:$P$5))),COLUMNS($A$7:O387)))),"")</f>
        <v/>
      </c>
    </row>
    <row r="388" spans="1:31">
      <c r="A388" s="98">
        <f>ورقة1!P390</f>
        <v>0</v>
      </c>
      <c r="B388" s="98">
        <f>ورقة1!R390</f>
        <v>0</v>
      </c>
      <c r="C388" s="98">
        <f>ورقة1!T390</f>
        <v>0</v>
      </c>
      <c r="D388" s="98">
        <f>ورقة1!V390</f>
        <v>0</v>
      </c>
      <c r="E388" s="98">
        <f>ورقة1!X390</f>
        <v>0</v>
      </c>
      <c r="F388" s="98">
        <f>ورقة1!AA390</f>
        <v>0</v>
      </c>
      <c r="G388" s="98">
        <f>ورقة1!AD390</f>
        <v>0</v>
      </c>
      <c r="H388" s="98">
        <f>ورقة1!AG390</f>
        <v>0</v>
      </c>
      <c r="I388" s="98">
        <f>ورقة1!AJ390</f>
        <v>0</v>
      </c>
      <c r="J388" s="98">
        <f>ورقة1!AM390</f>
        <v>0</v>
      </c>
      <c r="K388" s="98">
        <f>ورقة1!AP390</f>
        <v>0</v>
      </c>
      <c r="L388" s="98">
        <f>ورقة1!AS390</f>
        <v>0</v>
      </c>
      <c r="M388" s="98">
        <f>ورقة1!AV390</f>
        <v>0</v>
      </c>
      <c r="N388" s="98">
        <f>ورقة1!AX390</f>
        <v>0</v>
      </c>
      <c r="O388" s="98">
        <f>ورقة1!AZ390</f>
        <v>0</v>
      </c>
      <c r="P388" s="98">
        <f>ورقة1!BA390</f>
        <v>0</v>
      </c>
      <c r="Q388" s="94" t="str">
        <f t="array" ref="Q388">IFERROR(IF($O388=0,"",INDEX($A$5:$P$5,SMALL(IF(--($A388:$P388&lt;$A$6:$P$6),COLUMN($A$5:$P$5),IF($A388:$P388="غ",COLUMN($A$5:$P$5))),COLUMNS($A$7:A388)))),"")</f>
        <v/>
      </c>
      <c r="R388" s="94" t="str">
        <f t="array" ref="R388">IFERROR(IF($O388=0,"",INDEX($A$5:$P$5,SMALL(IF(--($A388:$P388&lt;$A$6:$P$6),COLUMN($A$5:$P$5),IF($A388:$P388="غ",COLUMN($A$5:$P$5))),COLUMNS($A$7:B388)))),"")</f>
        <v/>
      </c>
      <c r="S388" s="94" t="str">
        <f t="array" ref="S388">IFERROR(IF($O388=0,"",INDEX($A$5:$P$5,SMALL(IF(--($A388:$P388&lt;$A$6:$P$6),COLUMN($A$5:$P$5),IF($A388:$P388="غ",COLUMN($A$5:$P$5))),COLUMNS($A$7:C388)))),"")</f>
        <v/>
      </c>
      <c r="T388" s="94" t="str">
        <f t="array" ref="T388">IFERROR(IF($O388=0,"",INDEX($A$5:$P$5,SMALL(IF(--($A388:$P388&lt;$A$6:$P$6),COLUMN($A$5:$P$5),IF($A388:$P388="غ",COLUMN($A$5:$P$5))),COLUMNS($A$7:D388)))),"")</f>
        <v/>
      </c>
      <c r="U388" s="94" t="str">
        <f t="array" ref="U388">IFERROR(IF($O388=0,"",INDEX($A$5:$P$5,SMALL(IF(--($A388:$P388&lt;$A$6:$P$6),COLUMN($A$5:$P$5),IF($A388:$P388="غ",COLUMN($A$5:$P$5))),COLUMNS($A$7:E388)))),"")</f>
        <v/>
      </c>
      <c r="V388" s="94" t="str">
        <f t="array" ref="V388">IFERROR(IF($O388=0,"",INDEX($A$5:$P$5,SMALL(IF(--($A388:$P388&lt;$A$6:$P$6),COLUMN($A$5:$P$5),IF($A388:$P388="غ",COLUMN($A$5:$P$5))),COLUMNS($A$7:F388)))),"")</f>
        <v/>
      </c>
      <c r="W388" s="94" t="str">
        <f t="array" ref="W388">IFERROR(IF($O388=0,"",INDEX($A$5:$P$5,SMALL(IF(--($A388:$P388&lt;$A$6:$P$6),COLUMN($A$5:$P$5),IF($A388:$P388="غ",COLUMN($A$5:$P$5))),COLUMNS($A$7:G388)))),"")</f>
        <v/>
      </c>
      <c r="X388" s="94" t="str">
        <f t="array" ref="X388">IFERROR(IF($O388=0,"",INDEX($A$5:$P$5,SMALL(IF(--($A388:$P388&lt;$A$6:$P$6),COLUMN($A$5:$P$5),IF($A388:$P388="غ",COLUMN($A$5:$P$5))),COLUMNS($A$7:H388)))),"")</f>
        <v/>
      </c>
      <c r="Y388" s="94" t="str">
        <f t="array" ref="Y388">IFERROR(IF($O388=0,"",INDEX($A$5:$P$5,SMALL(IF(--($A388:$P388&lt;$A$6:$P$6),COLUMN($A$5:$P$5),IF($A388:$P388="غ",COLUMN($A$5:$P$5))),COLUMNS($A$7:I388)))),"")</f>
        <v/>
      </c>
      <c r="Z388" s="94" t="str">
        <f t="array" ref="Z388">IFERROR(IF($O388=0,"",INDEX($A$5:$P$5,SMALL(IF(--($A388:$P388&lt;$A$6:$P$6),COLUMN($A$5:$P$5),IF($A388:$P388="غ",COLUMN($A$5:$P$5))),COLUMNS($A$7:J388)))),"")</f>
        <v/>
      </c>
      <c r="AA388" s="94" t="str">
        <f t="array" ref="AA388">IFERROR(IF($O388=0,"",INDEX($A$5:$P$5,SMALL(IF(--($A388:$P388&lt;$A$6:$P$6),COLUMN($A$5:$P$5),IF($A388:$P388="غ",COLUMN($A$5:$P$5))),COLUMNS($A$7:K388)))),"")</f>
        <v/>
      </c>
      <c r="AB388" s="94" t="str">
        <f t="array" ref="AB388">IFERROR(IF($O388=0,"",INDEX($A$5:$P$5,SMALL(IF(--($A388:$P388&lt;$A$6:$P$6),COLUMN($A$5:$P$5),IF($A388:$P388="غ",COLUMN($A$5:$P$5))),COLUMNS($A$7:L388)))),"")</f>
        <v/>
      </c>
      <c r="AC388" s="94" t="str">
        <f t="array" ref="AC388">IFERROR(IF($O388=0,"",INDEX($A$5:$P$5,SMALL(IF(--($A388:$P388&lt;$A$6:$P$6),COLUMN($A$5:$P$5),IF($A388:$P388="غ",COLUMN($A$5:$P$5))),COLUMNS($A$7:M388)))),"")</f>
        <v/>
      </c>
      <c r="AD388" s="94" t="str">
        <f t="array" ref="AD388">IFERROR(IF($O388=0,"",INDEX($A$5:$P$5,SMALL(IF(--($A388:$P388&lt;$A$6:$P$6),COLUMN($A$5:$P$5),IF($A388:$P388="غ",COLUMN($A$5:$P$5))),COLUMNS($A$7:N388)))),"")</f>
        <v/>
      </c>
      <c r="AE388" s="94" t="str">
        <f t="array" ref="AE388">IFERROR(IF($O388=0,"",INDEX($A$5:$P$5,SMALL(IF(--($A388:$P388&lt;$A$6:$P$6),COLUMN($A$5:$P$5),IF($A388:$P388="غ",COLUMN($A$5:$P$5))),COLUMNS($A$7:O388)))),"")</f>
        <v/>
      </c>
    </row>
    <row r="389" spans="1:31">
      <c r="A389" s="98">
        <f>ورقة1!P391</f>
        <v>0</v>
      </c>
      <c r="B389" s="98">
        <f>ورقة1!R391</f>
        <v>0</v>
      </c>
      <c r="C389" s="98">
        <f>ورقة1!T391</f>
        <v>0</v>
      </c>
      <c r="D389" s="98">
        <f>ورقة1!V391</f>
        <v>0</v>
      </c>
      <c r="E389" s="98">
        <f>ورقة1!X391</f>
        <v>0</v>
      </c>
      <c r="F389" s="98">
        <f>ورقة1!AA391</f>
        <v>0</v>
      </c>
      <c r="G389" s="98">
        <f>ورقة1!AD391</f>
        <v>0</v>
      </c>
      <c r="H389" s="98">
        <f>ورقة1!AG391</f>
        <v>0</v>
      </c>
      <c r="I389" s="98">
        <f>ورقة1!AJ391</f>
        <v>0</v>
      </c>
      <c r="J389" s="98">
        <f>ورقة1!AM391</f>
        <v>0</v>
      </c>
      <c r="K389" s="98">
        <f>ورقة1!AP391</f>
        <v>0</v>
      </c>
      <c r="L389" s="98">
        <f>ورقة1!AS391</f>
        <v>0</v>
      </c>
      <c r="M389" s="98">
        <f>ورقة1!AV391</f>
        <v>0</v>
      </c>
      <c r="N389" s="98">
        <f>ورقة1!AX391</f>
        <v>0</v>
      </c>
      <c r="O389" s="98">
        <f>ورقة1!AZ391</f>
        <v>0</v>
      </c>
      <c r="P389" s="98">
        <f>ورقة1!BA391</f>
        <v>0</v>
      </c>
      <c r="Q389" s="94" t="str">
        <f t="array" ref="Q389">IFERROR(IF($O389=0,"",INDEX($A$5:$P$5,SMALL(IF(--($A389:$P389&lt;$A$6:$P$6),COLUMN($A$5:$P$5),IF($A389:$P389="غ",COLUMN($A$5:$P$5))),COLUMNS($A$7:A389)))),"")</f>
        <v/>
      </c>
      <c r="R389" s="94" t="str">
        <f t="array" ref="R389">IFERROR(IF($O389=0,"",INDEX($A$5:$P$5,SMALL(IF(--($A389:$P389&lt;$A$6:$P$6),COLUMN($A$5:$P$5),IF($A389:$P389="غ",COLUMN($A$5:$P$5))),COLUMNS($A$7:B389)))),"")</f>
        <v/>
      </c>
      <c r="S389" s="94" t="str">
        <f t="array" ref="S389">IFERROR(IF($O389=0,"",INDEX($A$5:$P$5,SMALL(IF(--($A389:$P389&lt;$A$6:$P$6),COLUMN($A$5:$P$5),IF($A389:$P389="غ",COLUMN($A$5:$P$5))),COLUMNS($A$7:C389)))),"")</f>
        <v/>
      </c>
      <c r="T389" s="94" t="str">
        <f t="array" ref="T389">IFERROR(IF($O389=0,"",INDEX($A$5:$P$5,SMALL(IF(--($A389:$P389&lt;$A$6:$P$6),COLUMN($A$5:$P$5),IF($A389:$P389="غ",COLUMN($A$5:$P$5))),COLUMNS($A$7:D389)))),"")</f>
        <v/>
      </c>
      <c r="U389" s="94" t="str">
        <f t="array" ref="U389">IFERROR(IF($O389=0,"",INDEX($A$5:$P$5,SMALL(IF(--($A389:$P389&lt;$A$6:$P$6),COLUMN($A$5:$P$5),IF($A389:$P389="غ",COLUMN($A$5:$P$5))),COLUMNS($A$7:E389)))),"")</f>
        <v/>
      </c>
      <c r="V389" s="94" t="str">
        <f t="array" ref="V389">IFERROR(IF($O389=0,"",INDEX($A$5:$P$5,SMALL(IF(--($A389:$P389&lt;$A$6:$P$6),COLUMN($A$5:$P$5),IF($A389:$P389="غ",COLUMN($A$5:$P$5))),COLUMNS($A$7:F389)))),"")</f>
        <v/>
      </c>
      <c r="W389" s="94" t="str">
        <f t="array" ref="W389">IFERROR(IF($O389=0,"",INDEX($A$5:$P$5,SMALL(IF(--($A389:$P389&lt;$A$6:$P$6),COLUMN($A$5:$P$5),IF($A389:$P389="غ",COLUMN($A$5:$P$5))),COLUMNS($A$7:G389)))),"")</f>
        <v/>
      </c>
      <c r="X389" s="94" t="str">
        <f t="array" ref="X389">IFERROR(IF($O389=0,"",INDEX($A$5:$P$5,SMALL(IF(--($A389:$P389&lt;$A$6:$P$6),COLUMN($A$5:$P$5),IF($A389:$P389="غ",COLUMN($A$5:$P$5))),COLUMNS($A$7:H389)))),"")</f>
        <v/>
      </c>
      <c r="Y389" s="94" t="str">
        <f t="array" ref="Y389">IFERROR(IF($O389=0,"",INDEX($A$5:$P$5,SMALL(IF(--($A389:$P389&lt;$A$6:$P$6),COLUMN($A$5:$P$5),IF($A389:$P389="غ",COLUMN($A$5:$P$5))),COLUMNS($A$7:I389)))),"")</f>
        <v/>
      </c>
      <c r="Z389" s="94" t="str">
        <f t="array" ref="Z389">IFERROR(IF($O389=0,"",INDEX($A$5:$P$5,SMALL(IF(--($A389:$P389&lt;$A$6:$P$6),COLUMN($A$5:$P$5),IF($A389:$P389="غ",COLUMN($A$5:$P$5))),COLUMNS($A$7:J389)))),"")</f>
        <v/>
      </c>
      <c r="AA389" s="94" t="str">
        <f t="array" ref="AA389">IFERROR(IF($O389=0,"",INDEX($A$5:$P$5,SMALL(IF(--($A389:$P389&lt;$A$6:$P$6),COLUMN($A$5:$P$5),IF($A389:$P389="غ",COLUMN($A$5:$P$5))),COLUMNS($A$7:K389)))),"")</f>
        <v/>
      </c>
      <c r="AB389" s="94" t="str">
        <f t="array" ref="AB389">IFERROR(IF($O389=0,"",INDEX($A$5:$P$5,SMALL(IF(--($A389:$P389&lt;$A$6:$P$6),COLUMN($A$5:$P$5),IF($A389:$P389="غ",COLUMN($A$5:$P$5))),COLUMNS($A$7:L389)))),"")</f>
        <v/>
      </c>
      <c r="AC389" s="94" t="str">
        <f t="array" ref="AC389">IFERROR(IF($O389=0,"",INDEX($A$5:$P$5,SMALL(IF(--($A389:$P389&lt;$A$6:$P$6),COLUMN($A$5:$P$5),IF($A389:$P389="غ",COLUMN($A$5:$P$5))),COLUMNS($A$7:M389)))),"")</f>
        <v/>
      </c>
      <c r="AD389" s="94" t="str">
        <f t="array" ref="AD389">IFERROR(IF($O389=0,"",INDEX($A$5:$P$5,SMALL(IF(--($A389:$P389&lt;$A$6:$P$6),COLUMN($A$5:$P$5),IF($A389:$P389="غ",COLUMN($A$5:$P$5))),COLUMNS($A$7:N389)))),"")</f>
        <v/>
      </c>
      <c r="AE389" s="94" t="str">
        <f t="array" ref="AE389">IFERROR(IF($O389=0,"",INDEX($A$5:$P$5,SMALL(IF(--($A389:$P389&lt;$A$6:$P$6),COLUMN($A$5:$P$5),IF($A389:$P389="غ",COLUMN($A$5:$P$5))),COLUMNS($A$7:O389)))),"")</f>
        <v/>
      </c>
    </row>
    <row r="390" spans="1:31">
      <c r="A390" s="98">
        <f>ورقة1!P392</f>
        <v>0</v>
      </c>
      <c r="B390" s="98">
        <f>ورقة1!R392</f>
        <v>0</v>
      </c>
      <c r="C390" s="98">
        <f>ورقة1!T392</f>
        <v>0</v>
      </c>
      <c r="D390" s="98">
        <f>ورقة1!V392</f>
        <v>0</v>
      </c>
      <c r="E390" s="98">
        <f>ورقة1!X392</f>
        <v>0</v>
      </c>
      <c r="F390" s="98">
        <f>ورقة1!AA392</f>
        <v>0</v>
      </c>
      <c r="G390" s="98">
        <f>ورقة1!AD392</f>
        <v>0</v>
      </c>
      <c r="H390" s="98">
        <f>ورقة1!AG392</f>
        <v>0</v>
      </c>
      <c r="I390" s="98">
        <f>ورقة1!AJ392</f>
        <v>0</v>
      </c>
      <c r="J390" s="98">
        <f>ورقة1!AM392</f>
        <v>0</v>
      </c>
      <c r="K390" s="98">
        <f>ورقة1!AP392</f>
        <v>0</v>
      </c>
      <c r="L390" s="98">
        <f>ورقة1!AS392</f>
        <v>0</v>
      </c>
      <c r="M390" s="98">
        <f>ورقة1!AV392</f>
        <v>0</v>
      </c>
      <c r="N390" s="98">
        <f>ورقة1!AX392</f>
        <v>0</v>
      </c>
      <c r="O390" s="98">
        <f>ورقة1!AZ392</f>
        <v>0</v>
      </c>
      <c r="P390" s="98">
        <f>ورقة1!BA392</f>
        <v>0</v>
      </c>
      <c r="Q390" s="94" t="str">
        <f t="array" ref="Q390">IFERROR(IF($O390=0,"",INDEX($A$5:$P$5,SMALL(IF(--($A390:$P390&lt;$A$6:$P$6),COLUMN($A$5:$P$5),IF($A390:$P390="غ",COLUMN($A$5:$P$5))),COLUMNS($A$7:A390)))),"")</f>
        <v/>
      </c>
      <c r="R390" s="94" t="str">
        <f t="array" ref="R390">IFERROR(IF($O390=0,"",INDEX($A$5:$P$5,SMALL(IF(--($A390:$P390&lt;$A$6:$P$6),COLUMN($A$5:$P$5),IF($A390:$P390="غ",COLUMN($A$5:$P$5))),COLUMNS($A$7:B390)))),"")</f>
        <v/>
      </c>
      <c r="S390" s="94" t="str">
        <f t="array" ref="S390">IFERROR(IF($O390=0,"",INDEX($A$5:$P$5,SMALL(IF(--($A390:$P390&lt;$A$6:$P$6),COLUMN($A$5:$P$5),IF($A390:$P390="غ",COLUMN($A$5:$P$5))),COLUMNS($A$7:C390)))),"")</f>
        <v/>
      </c>
      <c r="T390" s="94" t="str">
        <f t="array" ref="T390">IFERROR(IF($O390=0,"",INDEX($A$5:$P$5,SMALL(IF(--($A390:$P390&lt;$A$6:$P$6),COLUMN($A$5:$P$5),IF($A390:$P390="غ",COLUMN($A$5:$P$5))),COLUMNS($A$7:D390)))),"")</f>
        <v/>
      </c>
      <c r="U390" s="94" t="str">
        <f t="array" ref="U390">IFERROR(IF($O390=0,"",INDEX($A$5:$P$5,SMALL(IF(--($A390:$P390&lt;$A$6:$P$6),COLUMN($A$5:$P$5),IF($A390:$P390="غ",COLUMN($A$5:$P$5))),COLUMNS($A$7:E390)))),"")</f>
        <v/>
      </c>
      <c r="V390" s="94" t="str">
        <f t="array" ref="V390">IFERROR(IF($O390=0,"",INDEX($A$5:$P$5,SMALL(IF(--($A390:$P390&lt;$A$6:$P$6),COLUMN($A$5:$P$5),IF($A390:$P390="غ",COLUMN($A$5:$P$5))),COLUMNS($A$7:F390)))),"")</f>
        <v/>
      </c>
      <c r="W390" s="94" t="str">
        <f t="array" ref="W390">IFERROR(IF($O390=0,"",INDEX($A$5:$P$5,SMALL(IF(--($A390:$P390&lt;$A$6:$P$6),COLUMN($A$5:$P$5),IF($A390:$P390="غ",COLUMN($A$5:$P$5))),COLUMNS($A$7:G390)))),"")</f>
        <v/>
      </c>
      <c r="X390" s="94" t="str">
        <f t="array" ref="X390">IFERROR(IF($O390=0,"",INDEX($A$5:$P$5,SMALL(IF(--($A390:$P390&lt;$A$6:$P$6),COLUMN($A$5:$P$5),IF($A390:$P390="غ",COLUMN($A$5:$P$5))),COLUMNS($A$7:H390)))),"")</f>
        <v/>
      </c>
      <c r="Y390" s="94" t="str">
        <f t="array" ref="Y390">IFERROR(IF($O390=0,"",INDEX($A$5:$P$5,SMALL(IF(--($A390:$P390&lt;$A$6:$P$6),COLUMN($A$5:$P$5),IF($A390:$P390="غ",COLUMN($A$5:$P$5))),COLUMNS($A$7:I390)))),"")</f>
        <v/>
      </c>
      <c r="Z390" s="94" t="str">
        <f t="array" ref="Z390">IFERROR(IF($O390=0,"",INDEX($A$5:$P$5,SMALL(IF(--($A390:$P390&lt;$A$6:$P$6),COLUMN($A$5:$P$5),IF($A390:$P390="غ",COLUMN($A$5:$P$5))),COLUMNS($A$7:J390)))),"")</f>
        <v/>
      </c>
      <c r="AA390" s="94" t="str">
        <f t="array" ref="AA390">IFERROR(IF($O390=0,"",INDEX($A$5:$P$5,SMALL(IF(--($A390:$P390&lt;$A$6:$P$6),COLUMN($A$5:$P$5),IF($A390:$P390="غ",COLUMN($A$5:$P$5))),COLUMNS($A$7:K390)))),"")</f>
        <v/>
      </c>
      <c r="AB390" s="94" t="str">
        <f t="array" ref="AB390">IFERROR(IF($O390=0,"",INDEX($A$5:$P$5,SMALL(IF(--($A390:$P390&lt;$A$6:$P$6),COLUMN($A$5:$P$5),IF($A390:$P390="غ",COLUMN($A$5:$P$5))),COLUMNS($A$7:L390)))),"")</f>
        <v/>
      </c>
      <c r="AC390" s="94" t="str">
        <f t="array" ref="AC390">IFERROR(IF($O390=0,"",INDEX($A$5:$P$5,SMALL(IF(--($A390:$P390&lt;$A$6:$P$6),COLUMN($A$5:$P$5),IF($A390:$P390="غ",COLUMN($A$5:$P$5))),COLUMNS($A$7:M390)))),"")</f>
        <v/>
      </c>
      <c r="AD390" s="94" t="str">
        <f t="array" ref="AD390">IFERROR(IF($O390=0,"",INDEX($A$5:$P$5,SMALL(IF(--($A390:$P390&lt;$A$6:$P$6),COLUMN($A$5:$P$5),IF($A390:$P390="غ",COLUMN($A$5:$P$5))),COLUMNS($A$7:N390)))),"")</f>
        <v/>
      </c>
      <c r="AE390" s="94" t="str">
        <f t="array" ref="AE390">IFERROR(IF($O390=0,"",INDEX($A$5:$P$5,SMALL(IF(--($A390:$P390&lt;$A$6:$P$6),COLUMN($A$5:$P$5),IF($A390:$P390="غ",COLUMN($A$5:$P$5))),COLUMNS($A$7:O390)))),"")</f>
        <v/>
      </c>
    </row>
    <row r="391" spans="1:31">
      <c r="A391" s="98">
        <f>ورقة1!P393</f>
        <v>0</v>
      </c>
      <c r="B391" s="98">
        <f>ورقة1!R393</f>
        <v>0</v>
      </c>
      <c r="C391" s="98">
        <f>ورقة1!T393</f>
        <v>0</v>
      </c>
      <c r="D391" s="98">
        <f>ورقة1!V393</f>
        <v>0</v>
      </c>
      <c r="E391" s="98">
        <f>ورقة1!X393</f>
        <v>0</v>
      </c>
      <c r="F391" s="98">
        <f>ورقة1!AA393</f>
        <v>0</v>
      </c>
      <c r="G391" s="98">
        <f>ورقة1!AD393</f>
        <v>0</v>
      </c>
      <c r="H391" s="98">
        <f>ورقة1!AG393</f>
        <v>0</v>
      </c>
      <c r="I391" s="98">
        <f>ورقة1!AJ393</f>
        <v>0</v>
      </c>
      <c r="J391" s="98">
        <f>ورقة1!AM393</f>
        <v>0</v>
      </c>
      <c r="K391" s="98">
        <f>ورقة1!AP393</f>
        <v>0</v>
      </c>
      <c r="L391" s="98">
        <f>ورقة1!AS393</f>
        <v>0</v>
      </c>
      <c r="M391" s="98">
        <f>ورقة1!AV393</f>
        <v>0</v>
      </c>
      <c r="N391" s="98">
        <f>ورقة1!AX393</f>
        <v>0</v>
      </c>
      <c r="O391" s="98">
        <f>ورقة1!AZ393</f>
        <v>0</v>
      </c>
      <c r="P391" s="98">
        <f>ورقة1!BA393</f>
        <v>0</v>
      </c>
      <c r="Q391" s="94" t="str">
        <f t="array" ref="Q391">IFERROR(IF($O391=0,"",INDEX($A$5:$P$5,SMALL(IF(--($A391:$P391&lt;$A$6:$P$6),COLUMN($A$5:$P$5),IF($A391:$P391="غ",COLUMN($A$5:$P$5))),COLUMNS($A$7:A391)))),"")</f>
        <v/>
      </c>
      <c r="R391" s="94" t="str">
        <f t="array" ref="R391">IFERROR(IF($O391=0,"",INDEX($A$5:$P$5,SMALL(IF(--($A391:$P391&lt;$A$6:$P$6),COLUMN($A$5:$P$5),IF($A391:$P391="غ",COLUMN($A$5:$P$5))),COLUMNS($A$7:B391)))),"")</f>
        <v/>
      </c>
      <c r="S391" s="94" t="str">
        <f t="array" ref="S391">IFERROR(IF($O391=0,"",INDEX($A$5:$P$5,SMALL(IF(--($A391:$P391&lt;$A$6:$P$6),COLUMN($A$5:$P$5),IF($A391:$P391="غ",COLUMN($A$5:$P$5))),COLUMNS($A$7:C391)))),"")</f>
        <v/>
      </c>
      <c r="T391" s="94" t="str">
        <f t="array" ref="T391">IFERROR(IF($O391=0,"",INDEX($A$5:$P$5,SMALL(IF(--($A391:$P391&lt;$A$6:$P$6),COLUMN($A$5:$P$5),IF($A391:$P391="غ",COLUMN($A$5:$P$5))),COLUMNS($A$7:D391)))),"")</f>
        <v/>
      </c>
      <c r="U391" s="94" t="str">
        <f t="array" ref="U391">IFERROR(IF($O391=0,"",INDEX($A$5:$P$5,SMALL(IF(--($A391:$P391&lt;$A$6:$P$6),COLUMN($A$5:$P$5),IF($A391:$P391="غ",COLUMN($A$5:$P$5))),COLUMNS($A$7:E391)))),"")</f>
        <v/>
      </c>
      <c r="V391" s="94" t="str">
        <f t="array" ref="V391">IFERROR(IF($O391=0,"",INDEX($A$5:$P$5,SMALL(IF(--($A391:$P391&lt;$A$6:$P$6),COLUMN($A$5:$P$5),IF($A391:$P391="غ",COLUMN($A$5:$P$5))),COLUMNS($A$7:F391)))),"")</f>
        <v/>
      </c>
      <c r="W391" s="94" t="str">
        <f t="array" ref="W391">IFERROR(IF($O391=0,"",INDEX($A$5:$P$5,SMALL(IF(--($A391:$P391&lt;$A$6:$P$6),COLUMN($A$5:$P$5),IF($A391:$P391="غ",COLUMN($A$5:$P$5))),COLUMNS($A$7:G391)))),"")</f>
        <v/>
      </c>
      <c r="X391" s="94" t="str">
        <f t="array" ref="X391">IFERROR(IF($O391=0,"",INDEX($A$5:$P$5,SMALL(IF(--($A391:$P391&lt;$A$6:$P$6),COLUMN($A$5:$P$5),IF($A391:$P391="غ",COLUMN($A$5:$P$5))),COLUMNS($A$7:H391)))),"")</f>
        <v/>
      </c>
      <c r="Y391" s="94" t="str">
        <f t="array" ref="Y391">IFERROR(IF($O391=0,"",INDEX($A$5:$P$5,SMALL(IF(--($A391:$P391&lt;$A$6:$P$6),COLUMN($A$5:$P$5),IF($A391:$P391="غ",COLUMN($A$5:$P$5))),COLUMNS($A$7:I391)))),"")</f>
        <v/>
      </c>
      <c r="Z391" s="94" t="str">
        <f t="array" ref="Z391">IFERROR(IF($O391=0,"",INDEX($A$5:$P$5,SMALL(IF(--($A391:$P391&lt;$A$6:$P$6),COLUMN($A$5:$P$5),IF($A391:$P391="غ",COLUMN($A$5:$P$5))),COLUMNS($A$7:J391)))),"")</f>
        <v/>
      </c>
      <c r="AA391" s="94" t="str">
        <f t="array" ref="AA391">IFERROR(IF($O391=0,"",INDEX($A$5:$P$5,SMALL(IF(--($A391:$P391&lt;$A$6:$P$6),COLUMN($A$5:$P$5),IF($A391:$P391="غ",COLUMN($A$5:$P$5))),COLUMNS($A$7:K391)))),"")</f>
        <v/>
      </c>
      <c r="AB391" s="94" t="str">
        <f t="array" ref="AB391">IFERROR(IF($O391=0,"",INDEX($A$5:$P$5,SMALL(IF(--($A391:$P391&lt;$A$6:$P$6),COLUMN($A$5:$P$5),IF($A391:$P391="غ",COLUMN($A$5:$P$5))),COLUMNS($A$7:L391)))),"")</f>
        <v/>
      </c>
      <c r="AC391" s="94" t="str">
        <f t="array" ref="AC391">IFERROR(IF($O391=0,"",INDEX($A$5:$P$5,SMALL(IF(--($A391:$P391&lt;$A$6:$P$6),COLUMN($A$5:$P$5),IF($A391:$P391="غ",COLUMN($A$5:$P$5))),COLUMNS($A$7:M391)))),"")</f>
        <v/>
      </c>
      <c r="AD391" s="94" t="str">
        <f t="array" ref="AD391">IFERROR(IF($O391=0,"",INDEX($A$5:$P$5,SMALL(IF(--($A391:$P391&lt;$A$6:$P$6),COLUMN($A$5:$P$5),IF($A391:$P391="غ",COLUMN($A$5:$P$5))),COLUMNS($A$7:N391)))),"")</f>
        <v/>
      </c>
      <c r="AE391" s="94" t="str">
        <f t="array" ref="AE391">IFERROR(IF($O391=0,"",INDEX($A$5:$P$5,SMALL(IF(--($A391:$P391&lt;$A$6:$P$6),COLUMN($A$5:$P$5),IF($A391:$P391="غ",COLUMN($A$5:$P$5))),COLUMNS($A$7:O391)))),"")</f>
        <v/>
      </c>
    </row>
    <row r="392" spans="1:31">
      <c r="A392" s="98">
        <f>ورقة1!P394</f>
        <v>0</v>
      </c>
      <c r="B392" s="98">
        <f>ورقة1!R394</f>
        <v>0</v>
      </c>
      <c r="C392" s="98">
        <f>ورقة1!T394</f>
        <v>0</v>
      </c>
      <c r="D392" s="98">
        <f>ورقة1!V394</f>
        <v>0</v>
      </c>
      <c r="E392" s="98">
        <f>ورقة1!X394</f>
        <v>0</v>
      </c>
      <c r="F392" s="98">
        <f>ورقة1!AA394</f>
        <v>0</v>
      </c>
      <c r="G392" s="98">
        <f>ورقة1!AD394</f>
        <v>0</v>
      </c>
      <c r="H392" s="98">
        <f>ورقة1!AG394</f>
        <v>0</v>
      </c>
      <c r="I392" s="98">
        <f>ورقة1!AJ394</f>
        <v>0</v>
      </c>
      <c r="J392" s="98">
        <f>ورقة1!AM394</f>
        <v>0</v>
      </c>
      <c r="K392" s="98">
        <f>ورقة1!AP394</f>
        <v>0</v>
      </c>
      <c r="L392" s="98">
        <f>ورقة1!AS394</f>
        <v>0</v>
      </c>
      <c r="M392" s="98">
        <f>ورقة1!AV394</f>
        <v>0</v>
      </c>
      <c r="N392" s="98">
        <f>ورقة1!AX394</f>
        <v>0</v>
      </c>
      <c r="O392" s="98">
        <f>ورقة1!AZ394</f>
        <v>0</v>
      </c>
      <c r="P392" s="98">
        <f>ورقة1!BA394</f>
        <v>0</v>
      </c>
      <c r="Q392" s="94" t="str">
        <f t="array" ref="Q392">IFERROR(IF($O392=0,"",INDEX($A$5:$P$5,SMALL(IF(--($A392:$P392&lt;$A$6:$P$6),COLUMN($A$5:$P$5),IF($A392:$P392="غ",COLUMN($A$5:$P$5))),COLUMNS($A$7:A392)))),"")</f>
        <v/>
      </c>
      <c r="R392" s="94" t="str">
        <f t="array" ref="R392">IFERROR(IF($O392=0,"",INDEX($A$5:$P$5,SMALL(IF(--($A392:$P392&lt;$A$6:$P$6),COLUMN($A$5:$P$5),IF($A392:$P392="غ",COLUMN($A$5:$P$5))),COLUMNS($A$7:B392)))),"")</f>
        <v/>
      </c>
      <c r="S392" s="94" t="str">
        <f t="array" ref="S392">IFERROR(IF($O392=0,"",INDEX($A$5:$P$5,SMALL(IF(--($A392:$P392&lt;$A$6:$P$6),COLUMN($A$5:$P$5),IF($A392:$P392="غ",COLUMN($A$5:$P$5))),COLUMNS($A$7:C392)))),"")</f>
        <v/>
      </c>
      <c r="T392" s="94" t="str">
        <f t="array" ref="T392">IFERROR(IF($O392=0,"",INDEX($A$5:$P$5,SMALL(IF(--($A392:$P392&lt;$A$6:$P$6),COLUMN($A$5:$P$5),IF($A392:$P392="غ",COLUMN($A$5:$P$5))),COLUMNS($A$7:D392)))),"")</f>
        <v/>
      </c>
      <c r="U392" s="94" t="str">
        <f t="array" ref="U392">IFERROR(IF($O392=0,"",INDEX($A$5:$P$5,SMALL(IF(--($A392:$P392&lt;$A$6:$P$6),COLUMN($A$5:$P$5),IF($A392:$P392="غ",COLUMN($A$5:$P$5))),COLUMNS($A$7:E392)))),"")</f>
        <v/>
      </c>
      <c r="V392" s="94" t="str">
        <f t="array" ref="V392">IFERROR(IF($O392=0,"",INDEX($A$5:$P$5,SMALL(IF(--($A392:$P392&lt;$A$6:$P$6),COLUMN($A$5:$P$5),IF($A392:$P392="غ",COLUMN($A$5:$P$5))),COLUMNS($A$7:F392)))),"")</f>
        <v/>
      </c>
      <c r="W392" s="94" t="str">
        <f t="array" ref="W392">IFERROR(IF($O392=0,"",INDEX($A$5:$P$5,SMALL(IF(--($A392:$P392&lt;$A$6:$P$6),COLUMN($A$5:$P$5),IF($A392:$P392="غ",COLUMN($A$5:$P$5))),COLUMNS($A$7:G392)))),"")</f>
        <v/>
      </c>
      <c r="X392" s="94" t="str">
        <f t="array" ref="X392">IFERROR(IF($O392=0,"",INDEX($A$5:$P$5,SMALL(IF(--($A392:$P392&lt;$A$6:$P$6),COLUMN($A$5:$P$5),IF($A392:$P392="غ",COLUMN($A$5:$P$5))),COLUMNS($A$7:H392)))),"")</f>
        <v/>
      </c>
      <c r="Y392" s="94" t="str">
        <f t="array" ref="Y392">IFERROR(IF($O392=0,"",INDEX($A$5:$P$5,SMALL(IF(--($A392:$P392&lt;$A$6:$P$6),COLUMN($A$5:$P$5),IF($A392:$P392="غ",COLUMN($A$5:$P$5))),COLUMNS($A$7:I392)))),"")</f>
        <v/>
      </c>
      <c r="Z392" s="94" t="str">
        <f t="array" ref="Z392">IFERROR(IF($O392=0,"",INDEX($A$5:$P$5,SMALL(IF(--($A392:$P392&lt;$A$6:$P$6),COLUMN($A$5:$P$5),IF($A392:$P392="غ",COLUMN($A$5:$P$5))),COLUMNS($A$7:J392)))),"")</f>
        <v/>
      </c>
      <c r="AA392" s="94" t="str">
        <f t="array" ref="AA392">IFERROR(IF($O392=0,"",INDEX($A$5:$P$5,SMALL(IF(--($A392:$P392&lt;$A$6:$P$6),COLUMN($A$5:$P$5),IF($A392:$P392="غ",COLUMN($A$5:$P$5))),COLUMNS($A$7:K392)))),"")</f>
        <v/>
      </c>
      <c r="AB392" s="94" t="str">
        <f t="array" ref="AB392">IFERROR(IF($O392=0,"",INDEX($A$5:$P$5,SMALL(IF(--($A392:$P392&lt;$A$6:$P$6),COLUMN($A$5:$P$5),IF($A392:$P392="غ",COLUMN($A$5:$P$5))),COLUMNS($A$7:L392)))),"")</f>
        <v/>
      </c>
      <c r="AC392" s="94" t="str">
        <f t="array" ref="AC392">IFERROR(IF($O392=0,"",INDEX($A$5:$P$5,SMALL(IF(--($A392:$P392&lt;$A$6:$P$6),COLUMN($A$5:$P$5),IF($A392:$P392="غ",COLUMN($A$5:$P$5))),COLUMNS($A$7:M392)))),"")</f>
        <v/>
      </c>
      <c r="AD392" s="94" t="str">
        <f t="array" ref="AD392">IFERROR(IF($O392=0,"",INDEX($A$5:$P$5,SMALL(IF(--($A392:$P392&lt;$A$6:$P$6),COLUMN($A$5:$P$5),IF($A392:$P392="غ",COLUMN($A$5:$P$5))),COLUMNS($A$7:N392)))),"")</f>
        <v/>
      </c>
      <c r="AE392" s="94" t="str">
        <f t="array" ref="AE392">IFERROR(IF($O392=0,"",INDEX($A$5:$P$5,SMALL(IF(--($A392:$P392&lt;$A$6:$P$6),COLUMN($A$5:$P$5),IF($A392:$P392="غ",COLUMN($A$5:$P$5))),COLUMNS($A$7:O392)))),"")</f>
        <v/>
      </c>
    </row>
    <row r="393" spans="1:31">
      <c r="A393" s="98">
        <f>ورقة1!P395</f>
        <v>0</v>
      </c>
      <c r="B393" s="98">
        <f>ورقة1!R395</f>
        <v>0</v>
      </c>
      <c r="C393" s="98">
        <f>ورقة1!T395</f>
        <v>0</v>
      </c>
      <c r="D393" s="98">
        <f>ورقة1!V395</f>
        <v>0</v>
      </c>
      <c r="E393" s="98">
        <f>ورقة1!X395</f>
        <v>0</v>
      </c>
      <c r="F393" s="98">
        <f>ورقة1!AA395</f>
        <v>0</v>
      </c>
      <c r="G393" s="98">
        <f>ورقة1!AD395</f>
        <v>0</v>
      </c>
      <c r="H393" s="98">
        <f>ورقة1!AG395</f>
        <v>0</v>
      </c>
      <c r="I393" s="98">
        <f>ورقة1!AJ395</f>
        <v>0</v>
      </c>
      <c r="J393" s="98">
        <f>ورقة1!AM395</f>
        <v>0</v>
      </c>
      <c r="K393" s="98">
        <f>ورقة1!AP395</f>
        <v>0</v>
      </c>
      <c r="L393" s="98">
        <f>ورقة1!AS395</f>
        <v>0</v>
      </c>
      <c r="M393" s="98">
        <f>ورقة1!AV395</f>
        <v>0</v>
      </c>
      <c r="N393" s="98">
        <f>ورقة1!AX395</f>
        <v>0</v>
      </c>
      <c r="O393" s="98">
        <f>ورقة1!AZ395</f>
        <v>0</v>
      </c>
      <c r="P393" s="98">
        <f>ورقة1!BA395</f>
        <v>0</v>
      </c>
      <c r="Q393" s="94" t="str">
        <f t="array" ref="Q393">IFERROR(IF($O393=0,"",INDEX($A$5:$P$5,SMALL(IF(--($A393:$P393&lt;$A$6:$P$6),COLUMN($A$5:$P$5),IF($A393:$P393="غ",COLUMN($A$5:$P$5))),COLUMNS($A$7:A393)))),"")</f>
        <v/>
      </c>
      <c r="R393" s="94" t="str">
        <f t="array" ref="R393">IFERROR(IF($O393=0,"",INDEX($A$5:$P$5,SMALL(IF(--($A393:$P393&lt;$A$6:$P$6),COLUMN($A$5:$P$5),IF($A393:$P393="غ",COLUMN($A$5:$P$5))),COLUMNS($A$7:B393)))),"")</f>
        <v/>
      </c>
      <c r="S393" s="94" t="str">
        <f t="array" ref="S393">IFERROR(IF($O393=0,"",INDEX($A$5:$P$5,SMALL(IF(--($A393:$P393&lt;$A$6:$P$6),COLUMN($A$5:$P$5),IF($A393:$P393="غ",COLUMN($A$5:$P$5))),COLUMNS($A$7:C393)))),"")</f>
        <v/>
      </c>
      <c r="T393" s="94" t="str">
        <f t="array" ref="T393">IFERROR(IF($O393=0,"",INDEX($A$5:$P$5,SMALL(IF(--($A393:$P393&lt;$A$6:$P$6),COLUMN($A$5:$P$5),IF($A393:$P393="غ",COLUMN($A$5:$P$5))),COLUMNS($A$7:D393)))),"")</f>
        <v/>
      </c>
      <c r="U393" s="94" t="str">
        <f t="array" ref="U393">IFERROR(IF($O393=0,"",INDEX($A$5:$P$5,SMALL(IF(--($A393:$P393&lt;$A$6:$P$6),COLUMN($A$5:$P$5),IF($A393:$P393="غ",COLUMN($A$5:$P$5))),COLUMNS($A$7:E393)))),"")</f>
        <v/>
      </c>
      <c r="V393" s="94" t="str">
        <f t="array" ref="V393">IFERROR(IF($O393=0,"",INDEX($A$5:$P$5,SMALL(IF(--($A393:$P393&lt;$A$6:$P$6),COLUMN($A$5:$P$5),IF($A393:$P393="غ",COLUMN($A$5:$P$5))),COLUMNS($A$7:F393)))),"")</f>
        <v/>
      </c>
      <c r="W393" s="94" t="str">
        <f t="array" ref="W393">IFERROR(IF($O393=0,"",INDEX($A$5:$P$5,SMALL(IF(--($A393:$P393&lt;$A$6:$P$6),COLUMN($A$5:$P$5),IF($A393:$P393="غ",COLUMN($A$5:$P$5))),COLUMNS($A$7:G393)))),"")</f>
        <v/>
      </c>
      <c r="X393" s="94" t="str">
        <f t="array" ref="X393">IFERROR(IF($O393=0,"",INDEX($A$5:$P$5,SMALL(IF(--($A393:$P393&lt;$A$6:$P$6),COLUMN($A$5:$P$5),IF($A393:$P393="غ",COLUMN($A$5:$P$5))),COLUMNS($A$7:H393)))),"")</f>
        <v/>
      </c>
      <c r="Y393" s="94" t="str">
        <f t="array" ref="Y393">IFERROR(IF($O393=0,"",INDEX($A$5:$P$5,SMALL(IF(--($A393:$P393&lt;$A$6:$P$6),COLUMN($A$5:$P$5),IF($A393:$P393="غ",COLUMN($A$5:$P$5))),COLUMNS($A$7:I393)))),"")</f>
        <v/>
      </c>
      <c r="Z393" s="94" t="str">
        <f t="array" ref="Z393">IFERROR(IF($O393=0,"",INDEX($A$5:$P$5,SMALL(IF(--($A393:$P393&lt;$A$6:$P$6),COLUMN($A$5:$P$5),IF($A393:$P393="غ",COLUMN($A$5:$P$5))),COLUMNS($A$7:J393)))),"")</f>
        <v/>
      </c>
      <c r="AA393" s="94" t="str">
        <f t="array" ref="AA393">IFERROR(IF($O393=0,"",INDEX($A$5:$P$5,SMALL(IF(--($A393:$P393&lt;$A$6:$P$6),COLUMN($A$5:$P$5),IF($A393:$P393="غ",COLUMN($A$5:$P$5))),COLUMNS($A$7:K393)))),"")</f>
        <v/>
      </c>
      <c r="AB393" s="94" t="str">
        <f t="array" ref="AB393">IFERROR(IF($O393=0,"",INDEX($A$5:$P$5,SMALL(IF(--($A393:$P393&lt;$A$6:$P$6),COLUMN($A$5:$P$5),IF($A393:$P393="غ",COLUMN($A$5:$P$5))),COLUMNS($A$7:L393)))),"")</f>
        <v/>
      </c>
      <c r="AC393" s="94" t="str">
        <f t="array" ref="AC393">IFERROR(IF($O393=0,"",INDEX($A$5:$P$5,SMALL(IF(--($A393:$P393&lt;$A$6:$P$6),COLUMN($A$5:$P$5),IF($A393:$P393="غ",COLUMN($A$5:$P$5))),COLUMNS($A$7:M393)))),"")</f>
        <v/>
      </c>
      <c r="AD393" s="94" t="str">
        <f t="array" ref="AD393">IFERROR(IF($O393=0,"",INDEX($A$5:$P$5,SMALL(IF(--($A393:$P393&lt;$A$6:$P$6),COLUMN($A$5:$P$5),IF($A393:$P393="غ",COLUMN($A$5:$P$5))),COLUMNS($A$7:N393)))),"")</f>
        <v/>
      </c>
      <c r="AE393" s="94" t="str">
        <f t="array" ref="AE393">IFERROR(IF($O393=0,"",INDEX($A$5:$P$5,SMALL(IF(--($A393:$P393&lt;$A$6:$P$6),COLUMN($A$5:$P$5),IF($A393:$P393="غ",COLUMN($A$5:$P$5))),COLUMNS($A$7:O393)))),"")</f>
        <v/>
      </c>
    </row>
    <row r="394" spans="1:31">
      <c r="A394" s="98">
        <f>ورقة1!P396</f>
        <v>0</v>
      </c>
      <c r="B394" s="98">
        <f>ورقة1!R396</f>
        <v>0</v>
      </c>
      <c r="C394" s="98">
        <f>ورقة1!T396</f>
        <v>0</v>
      </c>
      <c r="D394" s="98">
        <f>ورقة1!V396</f>
        <v>0</v>
      </c>
      <c r="E394" s="98">
        <f>ورقة1!X396</f>
        <v>0</v>
      </c>
      <c r="F394" s="98">
        <f>ورقة1!AA396</f>
        <v>0</v>
      </c>
      <c r="G394" s="98">
        <f>ورقة1!AD396</f>
        <v>0</v>
      </c>
      <c r="H394" s="98">
        <f>ورقة1!AG396</f>
        <v>0</v>
      </c>
      <c r="I394" s="98">
        <f>ورقة1!AJ396</f>
        <v>0</v>
      </c>
      <c r="J394" s="98">
        <f>ورقة1!AM396</f>
        <v>0</v>
      </c>
      <c r="K394" s="98">
        <f>ورقة1!AP396</f>
        <v>0</v>
      </c>
      <c r="L394" s="98">
        <f>ورقة1!AS396</f>
        <v>0</v>
      </c>
      <c r="M394" s="98">
        <f>ورقة1!AV396</f>
        <v>0</v>
      </c>
      <c r="N394" s="98">
        <f>ورقة1!AX396</f>
        <v>0</v>
      </c>
      <c r="O394" s="98">
        <f>ورقة1!AZ396</f>
        <v>0</v>
      </c>
      <c r="P394" s="98">
        <f>ورقة1!BA396</f>
        <v>0</v>
      </c>
      <c r="Q394" s="94" t="str">
        <f t="array" ref="Q394">IFERROR(IF($O394=0,"",INDEX($A$5:$P$5,SMALL(IF(--($A394:$P394&lt;$A$6:$P$6),COLUMN($A$5:$P$5),IF($A394:$P394="غ",COLUMN($A$5:$P$5))),COLUMNS($A$7:A394)))),"")</f>
        <v/>
      </c>
      <c r="R394" s="94" t="str">
        <f t="array" ref="R394">IFERROR(IF($O394=0,"",INDEX($A$5:$P$5,SMALL(IF(--($A394:$P394&lt;$A$6:$P$6),COLUMN($A$5:$P$5),IF($A394:$P394="غ",COLUMN($A$5:$P$5))),COLUMNS($A$7:B394)))),"")</f>
        <v/>
      </c>
      <c r="S394" s="94" t="str">
        <f t="array" ref="S394">IFERROR(IF($O394=0,"",INDEX($A$5:$P$5,SMALL(IF(--($A394:$P394&lt;$A$6:$P$6),COLUMN($A$5:$P$5),IF($A394:$P394="غ",COLUMN($A$5:$P$5))),COLUMNS($A$7:C394)))),"")</f>
        <v/>
      </c>
      <c r="T394" s="94" t="str">
        <f t="array" ref="T394">IFERROR(IF($O394=0,"",INDEX($A$5:$P$5,SMALL(IF(--($A394:$P394&lt;$A$6:$P$6),COLUMN($A$5:$P$5),IF($A394:$P394="غ",COLUMN($A$5:$P$5))),COLUMNS($A$7:D394)))),"")</f>
        <v/>
      </c>
      <c r="U394" s="94" t="str">
        <f t="array" ref="U394">IFERROR(IF($O394=0,"",INDEX($A$5:$P$5,SMALL(IF(--($A394:$P394&lt;$A$6:$P$6),COLUMN($A$5:$P$5),IF($A394:$P394="غ",COLUMN($A$5:$P$5))),COLUMNS($A$7:E394)))),"")</f>
        <v/>
      </c>
      <c r="V394" s="94" t="str">
        <f t="array" ref="V394">IFERROR(IF($O394=0,"",INDEX($A$5:$P$5,SMALL(IF(--($A394:$P394&lt;$A$6:$P$6),COLUMN($A$5:$P$5),IF($A394:$P394="غ",COLUMN($A$5:$P$5))),COLUMNS($A$7:F394)))),"")</f>
        <v/>
      </c>
      <c r="W394" s="94" t="str">
        <f t="array" ref="W394">IFERROR(IF($O394=0,"",INDEX($A$5:$P$5,SMALL(IF(--($A394:$P394&lt;$A$6:$P$6),COLUMN($A$5:$P$5),IF($A394:$P394="غ",COLUMN($A$5:$P$5))),COLUMNS($A$7:G394)))),"")</f>
        <v/>
      </c>
      <c r="X394" s="94" t="str">
        <f t="array" ref="X394">IFERROR(IF($O394=0,"",INDEX($A$5:$P$5,SMALL(IF(--($A394:$P394&lt;$A$6:$P$6),COLUMN($A$5:$P$5),IF($A394:$P394="غ",COLUMN($A$5:$P$5))),COLUMNS($A$7:H394)))),"")</f>
        <v/>
      </c>
      <c r="Y394" s="94" t="str">
        <f t="array" ref="Y394">IFERROR(IF($O394=0,"",INDEX($A$5:$P$5,SMALL(IF(--($A394:$P394&lt;$A$6:$P$6),COLUMN($A$5:$P$5),IF($A394:$P394="غ",COLUMN($A$5:$P$5))),COLUMNS($A$7:I394)))),"")</f>
        <v/>
      </c>
      <c r="Z394" s="94" t="str">
        <f t="array" ref="Z394">IFERROR(IF($O394=0,"",INDEX($A$5:$P$5,SMALL(IF(--($A394:$P394&lt;$A$6:$P$6),COLUMN($A$5:$P$5),IF($A394:$P394="غ",COLUMN($A$5:$P$5))),COLUMNS($A$7:J394)))),"")</f>
        <v/>
      </c>
      <c r="AA394" s="94" t="str">
        <f t="array" ref="AA394">IFERROR(IF($O394=0,"",INDEX($A$5:$P$5,SMALL(IF(--($A394:$P394&lt;$A$6:$P$6),COLUMN($A$5:$P$5),IF($A394:$P394="غ",COLUMN($A$5:$P$5))),COLUMNS($A$7:K394)))),"")</f>
        <v/>
      </c>
      <c r="AB394" s="94" t="str">
        <f t="array" ref="AB394">IFERROR(IF($O394=0,"",INDEX($A$5:$P$5,SMALL(IF(--($A394:$P394&lt;$A$6:$P$6),COLUMN($A$5:$P$5),IF($A394:$P394="غ",COLUMN($A$5:$P$5))),COLUMNS($A$7:L394)))),"")</f>
        <v/>
      </c>
      <c r="AC394" s="94" t="str">
        <f t="array" ref="AC394">IFERROR(IF($O394=0,"",INDEX($A$5:$P$5,SMALL(IF(--($A394:$P394&lt;$A$6:$P$6),COLUMN($A$5:$P$5),IF($A394:$P394="غ",COLUMN($A$5:$P$5))),COLUMNS($A$7:M394)))),"")</f>
        <v/>
      </c>
      <c r="AD394" s="94" t="str">
        <f t="array" ref="AD394">IFERROR(IF($O394=0,"",INDEX($A$5:$P$5,SMALL(IF(--($A394:$P394&lt;$A$6:$P$6),COLUMN($A$5:$P$5),IF($A394:$P394="غ",COLUMN($A$5:$P$5))),COLUMNS($A$7:N394)))),"")</f>
        <v/>
      </c>
      <c r="AE394" s="94" t="str">
        <f t="array" ref="AE394">IFERROR(IF($O394=0,"",INDEX($A$5:$P$5,SMALL(IF(--($A394:$P394&lt;$A$6:$P$6),COLUMN($A$5:$P$5),IF($A394:$P394="غ",COLUMN($A$5:$P$5))),COLUMNS($A$7:O394)))),"")</f>
        <v/>
      </c>
    </row>
    <row r="395" spans="1:31">
      <c r="A395" s="98">
        <f>ورقة1!P397</f>
        <v>0</v>
      </c>
      <c r="B395" s="98">
        <f>ورقة1!R397</f>
        <v>0</v>
      </c>
      <c r="C395" s="98">
        <f>ورقة1!T397</f>
        <v>0</v>
      </c>
      <c r="D395" s="98">
        <f>ورقة1!V397</f>
        <v>0</v>
      </c>
      <c r="E395" s="98">
        <f>ورقة1!X397</f>
        <v>0</v>
      </c>
      <c r="F395" s="98">
        <f>ورقة1!AA397</f>
        <v>0</v>
      </c>
      <c r="G395" s="98">
        <f>ورقة1!AD397</f>
        <v>0</v>
      </c>
      <c r="H395" s="98">
        <f>ورقة1!AG397</f>
        <v>0</v>
      </c>
      <c r="I395" s="98">
        <f>ورقة1!AJ397</f>
        <v>0</v>
      </c>
      <c r="J395" s="98">
        <f>ورقة1!AM397</f>
        <v>0</v>
      </c>
      <c r="K395" s="98">
        <f>ورقة1!AP397</f>
        <v>0</v>
      </c>
      <c r="L395" s="98">
        <f>ورقة1!AS397</f>
        <v>0</v>
      </c>
      <c r="M395" s="98">
        <f>ورقة1!AV397</f>
        <v>0</v>
      </c>
      <c r="N395" s="98">
        <f>ورقة1!AX397</f>
        <v>0</v>
      </c>
      <c r="O395" s="98">
        <f>ورقة1!AZ397</f>
        <v>0</v>
      </c>
      <c r="P395" s="98">
        <f>ورقة1!BA397</f>
        <v>0</v>
      </c>
      <c r="Q395" s="94" t="str">
        <f t="array" ref="Q395">IFERROR(IF($O395=0,"",INDEX($A$5:$P$5,SMALL(IF(--($A395:$P395&lt;$A$6:$P$6),COLUMN($A$5:$P$5),IF($A395:$P395="غ",COLUMN($A$5:$P$5))),COLUMNS($A$7:A395)))),"")</f>
        <v/>
      </c>
      <c r="R395" s="94" t="str">
        <f t="array" ref="R395">IFERROR(IF($O395=0,"",INDEX($A$5:$P$5,SMALL(IF(--($A395:$P395&lt;$A$6:$P$6),COLUMN($A$5:$P$5),IF($A395:$P395="غ",COLUMN($A$5:$P$5))),COLUMNS($A$7:B395)))),"")</f>
        <v/>
      </c>
      <c r="S395" s="94" t="str">
        <f t="array" ref="S395">IFERROR(IF($O395=0,"",INDEX($A$5:$P$5,SMALL(IF(--($A395:$P395&lt;$A$6:$P$6),COLUMN($A$5:$P$5),IF($A395:$P395="غ",COLUMN($A$5:$P$5))),COLUMNS($A$7:C395)))),"")</f>
        <v/>
      </c>
      <c r="T395" s="94" t="str">
        <f t="array" ref="T395">IFERROR(IF($O395=0,"",INDEX($A$5:$P$5,SMALL(IF(--($A395:$P395&lt;$A$6:$P$6),COLUMN($A$5:$P$5),IF($A395:$P395="غ",COLUMN($A$5:$P$5))),COLUMNS($A$7:D395)))),"")</f>
        <v/>
      </c>
      <c r="U395" s="94" t="str">
        <f t="array" ref="U395">IFERROR(IF($O395=0,"",INDEX($A$5:$P$5,SMALL(IF(--($A395:$P395&lt;$A$6:$P$6),COLUMN($A$5:$P$5),IF($A395:$P395="غ",COLUMN($A$5:$P$5))),COLUMNS($A$7:E395)))),"")</f>
        <v/>
      </c>
      <c r="V395" s="94" t="str">
        <f t="array" ref="V395">IFERROR(IF($O395=0,"",INDEX($A$5:$P$5,SMALL(IF(--($A395:$P395&lt;$A$6:$P$6),COLUMN($A$5:$P$5),IF($A395:$P395="غ",COLUMN($A$5:$P$5))),COLUMNS($A$7:F395)))),"")</f>
        <v/>
      </c>
      <c r="W395" s="94" t="str">
        <f t="array" ref="W395">IFERROR(IF($O395=0,"",INDEX($A$5:$P$5,SMALL(IF(--($A395:$P395&lt;$A$6:$P$6),COLUMN($A$5:$P$5),IF($A395:$P395="غ",COLUMN($A$5:$P$5))),COLUMNS($A$7:G395)))),"")</f>
        <v/>
      </c>
      <c r="X395" s="94" t="str">
        <f t="array" ref="X395">IFERROR(IF($O395=0,"",INDEX($A$5:$P$5,SMALL(IF(--($A395:$P395&lt;$A$6:$P$6),COLUMN($A$5:$P$5),IF($A395:$P395="غ",COLUMN($A$5:$P$5))),COLUMNS($A$7:H395)))),"")</f>
        <v/>
      </c>
      <c r="Y395" s="94" t="str">
        <f t="array" ref="Y395">IFERROR(IF($O395=0,"",INDEX($A$5:$P$5,SMALL(IF(--($A395:$P395&lt;$A$6:$P$6),COLUMN($A$5:$P$5),IF($A395:$P395="غ",COLUMN($A$5:$P$5))),COLUMNS($A$7:I395)))),"")</f>
        <v/>
      </c>
      <c r="Z395" s="94" t="str">
        <f t="array" ref="Z395">IFERROR(IF($O395=0,"",INDEX($A$5:$P$5,SMALL(IF(--($A395:$P395&lt;$A$6:$P$6),COLUMN($A$5:$P$5),IF($A395:$P395="غ",COLUMN($A$5:$P$5))),COLUMNS($A$7:J395)))),"")</f>
        <v/>
      </c>
      <c r="AA395" s="94" t="str">
        <f t="array" ref="AA395">IFERROR(IF($O395=0,"",INDEX($A$5:$P$5,SMALL(IF(--($A395:$P395&lt;$A$6:$P$6),COLUMN($A$5:$P$5),IF($A395:$P395="غ",COLUMN($A$5:$P$5))),COLUMNS($A$7:K395)))),"")</f>
        <v/>
      </c>
      <c r="AB395" s="94" t="str">
        <f t="array" ref="AB395">IFERROR(IF($O395=0,"",INDEX($A$5:$P$5,SMALL(IF(--($A395:$P395&lt;$A$6:$P$6),COLUMN($A$5:$P$5),IF($A395:$P395="غ",COLUMN($A$5:$P$5))),COLUMNS($A$7:L395)))),"")</f>
        <v/>
      </c>
      <c r="AC395" s="94" t="str">
        <f t="array" ref="AC395">IFERROR(IF($O395=0,"",INDEX($A$5:$P$5,SMALL(IF(--($A395:$P395&lt;$A$6:$P$6),COLUMN($A$5:$P$5),IF($A395:$P395="غ",COLUMN($A$5:$P$5))),COLUMNS($A$7:M395)))),"")</f>
        <v/>
      </c>
      <c r="AD395" s="94" t="str">
        <f t="array" ref="AD395">IFERROR(IF($O395=0,"",INDEX($A$5:$P$5,SMALL(IF(--($A395:$P395&lt;$A$6:$P$6),COLUMN($A$5:$P$5),IF($A395:$P395="غ",COLUMN($A$5:$P$5))),COLUMNS($A$7:N395)))),"")</f>
        <v/>
      </c>
      <c r="AE395" s="94" t="str">
        <f t="array" ref="AE395">IFERROR(IF($O395=0,"",INDEX($A$5:$P$5,SMALL(IF(--($A395:$P395&lt;$A$6:$P$6),COLUMN($A$5:$P$5),IF($A395:$P395="غ",COLUMN($A$5:$P$5))),COLUMNS($A$7:O395)))),"")</f>
        <v/>
      </c>
    </row>
    <row r="396" spans="1:31">
      <c r="A396" s="98">
        <f>ورقة1!P398</f>
        <v>0</v>
      </c>
      <c r="B396" s="98">
        <f>ورقة1!R398</f>
        <v>0</v>
      </c>
      <c r="C396" s="98">
        <f>ورقة1!T398</f>
        <v>0</v>
      </c>
      <c r="D396" s="98">
        <f>ورقة1!V398</f>
        <v>0</v>
      </c>
      <c r="E396" s="98">
        <f>ورقة1!X398</f>
        <v>0</v>
      </c>
      <c r="F396" s="98">
        <f>ورقة1!AA398</f>
        <v>0</v>
      </c>
      <c r="G396" s="98">
        <f>ورقة1!AD398</f>
        <v>0</v>
      </c>
      <c r="H396" s="98">
        <f>ورقة1!AG398</f>
        <v>0</v>
      </c>
      <c r="I396" s="98">
        <f>ورقة1!AJ398</f>
        <v>0</v>
      </c>
      <c r="J396" s="98">
        <f>ورقة1!AM398</f>
        <v>0</v>
      </c>
      <c r="K396" s="98">
        <f>ورقة1!AP398</f>
        <v>0</v>
      </c>
      <c r="L396" s="98">
        <f>ورقة1!AS398</f>
        <v>0</v>
      </c>
      <c r="M396" s="98">
        <f>ورقة1!AV398</f>
        <v>0</v>
      </c>
      <c r="N396" s="98">
        <f>ورقة1!AX398</f>
        <v>0</v>
      </c>
      <c r="O396" s="98">
        <f>ورقة1!AZ398</f>
        <v>0</v>
      </c>
      <c r="P396" s="98">
        <f>ورقة1!BA398</f>
        <v>0</v>
      </c>
      <c r="Q396" s="94" t="str">
        <f t="array" ref="Q396">IFERROR(IF($O396=0,"",INDEX($A$5:$P$5,SMALL(IF(--($A396:$P396&lt;$A$6:$P$6),COLUMN($A$5:$P$5),IF($A396:$P396="غ",COLUMN($A$5:$P$5))),COLUMNS($A$7:A396)))),"")</f>
        <v/>
      </c>
      <c r="R396" s="94" t="str">
        <f t="array" ref="R396">IFERROR(IF($O396=0,"",INDEX($A$5:$P$5,SMALL(IF(--($A396:$P396&lt;$A$6:$P$6),COLUMN($A$5:$P$5),IF($A396:$P396="غ",COLUMN($A$5:$P$5))),COLUMNS($A$7:B396)))),"")</f>
        <v/>
      </c>
      <c r="S396" s="94" t="str">
        <f t="array" ref="S396">IFERROR(IF($O396=0,"",INDEX($A$5:$P$5,SMALL(IF(--($A396:$P396&lt;$A$6:$P$6),COLUMN($A$5:$P$5),IF($A396:$P396="غ",COLUMN($A$5:$P$5))),COLUMNS($A$7:C396)))),"")</f>
        <v/>
      </c>
      <c r="T396" s="94" t="str">
        <f t="array" ref="T396">IFERROR(IF($O396=0,"",INDEX($A$5:$P$5,SMALL(IF(--($A396:$P396&lt;$A$6:$P$6),COLUMN($A$5:$P$5),IF($A396:$P396="غ",COLUMN($A$5:$P$5))),COLUMNS($A$7:D396)))),"")</f>
        <v/>
      </c>
      <c r="U396" s="94" t="str">
        <f t="array" ref="U396">IFERROR(IF($O396=0,"",INDEX($A$5:$P$5,SMALL(IF(--($A396:$P396&lt;$A$6:$P$6),COLUMN($A$5:$P$5),IF($A396:$P396="غ",COLUMN($A$5:$P$5))),COLUMNS($A$7:E396)))),"")</f>
        <v/>
      </c>
      <c r="V396" s="94" t="str">
        <f t="array" ref="V396">IFERROR(IF($O396=0,"",INDEX($A$5:$P$5,SMALL(IF(--($A396:$P396&lt;$A$6:$P$6),COLUMN($A$5:$P$5),IF($A396:$P396="غ",COLUMN($A$5:$P$5))),COLUMNS($A$7:F396)))),"")</f>
        <v/>
      </c>
      <c r="W396" s="94" t="str">
        <f t="array" ref="W396">IFERROR(IF($O396=0,"",INDEX($A$5:$P$5,SMALL(IF(--($A396:$P396&lt;$A$6:$P$6),COLUMN($A$5:$P$5),IF($A396:$P396="غ",COLUMN($A$5:$P$5))),COLUMNS($A$7:G396)))),"")</f>
        <v/>
      </c>
      <c r="X396" s="94" t="str">
        <f t="array" ref="X396">IFERROR(IF($O396=0,"",INDEX($A$5:$P$5,SMALL(IF(--($A396:$P396&lt;$A$6:$P$6),COLUMN($A$5:$P$5),IF($A396:$P396="غ",COLUMN($A$5:$P$5))),COLUMNS($A$7:H396)))),"")</f>
        <v/>
      </c>
      <c r="Y396" s="94" t="str">
        <f t="array" ref="Y396">IFERROR(IF($O396=0,"",INDEX($A$5:$P$5,SMALL(IF(--($A396:$P396&lt;$A$6:$P$6),COLUMN($A$5:$P$5),IF($A396:$P396="غ",COLUMN($A$5:$P$5))),COLUMNS($A$7:I396)))),"")</f>
        <v/>
      </c>
      <c r="Z396" s="94" t="str">
        <f t="array" ref="Z396">IFERROR(IF($O396=0,"",INDEX($A$5:$P$5,SMALL(IF(--($A396:$P396&lt;$A$6:$P$6),COLUMN($A$5:$P$5),IF($A396:$P396="غ",COLUMN($A$5:$P$5))),COLUMNS($A$7:J396)))),"")</f>
        <v/>
      </c>
      <c r="AA396" s="94" t="str">
        <f t="array" ref="AA396">IFERROR(IF($O396=0,"",INDEX($A$5:$P$5,SMALL(IF(--($A396:$P396&lt;$A$6:$P$6),COLUMN($A$5:$P$5),IF($A396:$P396="غ",COLUMN($A$5:$P$5))),COLUMNS($A$7:K396)))),"")</f>
        <v/>
      </c>
      <c r="AB396" s="94" t="str">
        <f t="array" ref="AB396">IFERROR(IF($O396=0,"",INDEX($A$5:$P$5,SMALL(IF(--($A396:$P396&lt;$A$6:$P$6),COLUMN($A$5:$P$5),IF($A396:$P396="غ",COLUMN($A$5:$P$5))),COLUMNS($A$7:L396)))),"")</f>
        <v/>
      </c>
      <c r="AC396" s="94" t="str">
        <f t="array" ref="AC396">IFERROR(IF($O396=0,"",INDEX($A$5:$P$5,SMALL(IF(--($A396:$P396&lt;$A$6:$P$6),COLUMN($A$5:$P$5),IF($A396:$P396="غ",COLUMN($A$5:$P$5))),COLUMNS($A$7:M396)))),"")</f>
        <v/>
      </c>
      <c r="AD396" s="94" t="str">
        <f t="array" ref="AD396">IFERROR(IF($O396=0,"",INDEX($A$5:$P$5,SMALL(IF(--($A396:$P396&lt;$A$6:$P$6),COLUMN($A$5:$P$5),IF($A396:$P396="غ",COLUMN($A$5:$P$5))),COLUMNS($A$7:N396)))),"")</f>
        <v/>
      </c>
      <c r="AE396" s="94" t="str">
        <f t="array" ref="AE396">IFERROR(IF($O396=0,"",INDEX($A$5:$P$5,SMALL(IF(--($A396:$P396&lt;$A$6:$P$6),COLUMN($A$5:$P$5),IF($A396:$P396="غ",COLUMN($A$5:$P$5))),COLUMNS($A$7:O396)))),"")</f>
        <v/>
      </c>
    </row>
    <row r="397" spans="1:31">
      <c r="A397" s="98">
        <f>ورقة1!P399</f>
        <v>0</v>
      </c>
      <c r="B397" s="98">
        <f>ورقة1!R399</f>
        <v>0</v>
      </c>
      <c r="C397" s="98">
        <f>ورقة1!T399</f>
        <v>0</v>
      </c>
      <c r="D397" s="98">
        <f>ورقة1!V399</f>
        <v>0</v>
      </c>
      <c r="E397" s="98">
        <f>ورقة1!X399</f>
        <v>0</v>
      </c>
      <c r="F397" s="98">
        <f>ورقة1!AA399</f>
        <v>0</v>
      </c>
      <c r="G397" s="98">
        <f>ورقة1!AD399</f>
        <v>0</v>
      </c>
      <c r="H397" s="98">
        <f>ورقة1!AG399</f>
        <v>0</v>
      </c>
      <c r="I397" s="98">
        <f>ورقة1!AJ399</f>
        <v>0</v>
      </c>
      <c r="J397" s="98">
        <f>ورقة1!AM399</f>
        <v>0</v>
      </c>
      <c r="K397" s="98">
        <f>ورقة1!AP399</f>
        <v>0</v>
      </c>
      <c r="L397" s="98">
        <f>ورقة1!AS399</f>
        <v>0</v>
      </c>
      <c r="M397" s="98">
        <f>ورقة1!AV399</f>
        <v>0</v>
      </c>
      <c r="N397" s="98">
        <f>ورقة1!AX399</f>
        <v>0</v>
      </c>
      <c r="O397" s="98">
        <f>ورقة1!AZ399</f>
        <v>0</v>
      </c>
      <c r="P397" s="98">
        <f>ورقة1!BA399</f>
        <v>0</v>
      </c>
      <c r="Q397" s="94" t="str">
        <f t="array" ref="Q397">IFERROR(IF($O397=0,"",INDEX($A$5:$P$5,SMALL(IF(--($A397:$P397&lt;$A$6:$P$6),COLUMN($A$5:$P$5),IF($A397:$P397="غ",COLUMN($A$5:$P$5))),COLUMNS($A$7:A397)))),"")</f>
        <v/>
      </c>
      <c r="R397" s="94" t="str">
        <f t="array" ref="R397">IFERROR(IF($O397=0,"",INDEX($A$5:$P$5,SMALL(IF(--($A397:$P397&lt;$A$6:$P$6),COLUMN($A$5:$P$5),IF($A397:$P397="غ",COLUMN($A$5:$P$5))),COLUMNS($A$7:B397)))),"")</f>
        <v/>
      </c>
      <c r="S397" s="94" t="str">
        <f t="array" ref="S397">IFERROR(IF($O397=0,"",INDEX($A$5:$P$5,SMALL(IF(--($A397:$P397&lt;$A$6:$P$6),COLUMN($A$5:$P$5),IF($A397:$P397="غ",COLUMN($A$5:$P$5))),COLUMNS($A$7:C397)))),"")</f>
        <v/>
      </c>
      <c r="T397" s="94" t="str">
        <f t="array" ref="T397">IFERROR(IF($O397=0,"",INDEX($A$5:$P$5,SMALL(IF(--($A397:$P397&lt;$A$6:$P$6),COLUMN($A$5:$P$5),IF($A397:$P397="غ",COLUMN($A$5:$P$5))),COLUMNS($A$7:D397)))),"")</f>
        <v/>
      </c>
      <c r="U397" s="94" t="str">
        <f t="array" ref="U397">IFERROR(IF($O397=0,"",INDEX($A$5:$P$5,SMALL(IF(--($A397:$P397&lt;$A$6:$P$6),COLUMN($A$5:$P$5),IF($A397:$P397="غ",COLUMN($A$5:$P$5))),COLUMNS($A$7:E397)))),"")</f>
        <v/>
      </c>
      <c r="V397" s="94" t="str">
        <f t="array" ref="V397">IFERROR(IF($O397=0,"",INDEX($A$5:$P$5,SMALL(IF(--($A397:$P397&lt;$A$6:$P$6),COLUMN($A$5:$P$5),IF($A397:$P397="غ",COLUMN($A$5:$P$5))),COLUMNS($A$7:F397)))),"")</f>
        <v/>
      </c>
      <c r="W397" s="94" t="str">
        <f t="array" ref="W397">IFERROR(IF($O397=0,"",INDEX($A$5:$P$5,SMALL(IF(--($A397:$P397&lt;$A$6:$P$6),COLUMN($A$5:$P$5),IF($A397:$P397="غ",COLUMN($A$5:$P$5))),COLUMNS($A$7:G397)))),"")</f>
        <v/>
      </c>
      <c r="X397" s="94" t="str">
        <f t="array" ref="X397">IFERROR(IF($O397=0,"",INDEX($A$5:$P$5,SMALL(IF(--($A397:$P397&lt;$A$6:$P$6),COLUMN($A$5:$P$5),IF($A397:$P397="غ",COLUMN($A$5:$P$5))),COLUMNS($A$7:H397)))),"")</f>
        <v/>
      </c>
      <c r="Y397" s="94" t="str">
        <f t="array" ref="Y397">IFERROR(IF($O397=0,"",INDEX($A$5:$P$5,SMALL(IF(--($A397:$P397&lt;$A$6:$P$6),COLUMN($A$5:$P$5),IF($A397:$P397="غ",COLUMN($A$5:$P$5))),COLUMNS($A$7:I397)))),"")</f>
        <v/>
      </c>
      <c r="Z397" s="94" t="str">
        <f t="array" ref="Z397">IFERROR(IF($O397=0,"",INDEX($A$5:$P$5,SMALL(IF(--($A397:$P397&lt;$A$6:$P$6),COLUMN($A$5:$P$5),IF($A397:$P397="غ",COLUMN($A$5:$P$5))),COLUMNS($A$7:J397)))),"")</f>
        <v/>
      </c>
      <c r="AA397" s="94" t="str">
        <f t="array" ref="AA397">IFERROR(IF($O397=0,"",INDEX($A$5:$P$5,SMALL(IF(--($A397:$P397&lt;$A$6:$P$6),COLUMN($A$5:$P$5),IF($A397:$P397="غ",COLUMN($A$5:$P$5))),COLUMNS($A$7:K397)))),"")</f>
        <v/>
      </c>
      <c r="AB397" s="94" t="str">
        <f t="array" ref="AB397">IFERROR(IF($O397=0,"",INDEX($A$5:$P$5,SMALL(IF(--($A397:$P397&lt;$A$6:$P$6),COLUMN($A$5:$P$5),IF($A397:$P397="غ",COLUMN($A$5:$P$5))),COLUMNS($A$7:L397)))),"")</f>
        <v/>
      </c>
      <c r="AC397" s="94" t="str">
        <f t="array" ref="AC397">IFERROR(IF($O397=0,"",INDEX($A$5:$P$5,SMALL(IF(--($A397:$P397&lt;$A$6:$P$6),COLUMN($A$5:$P$5),IF($A397:$P397="غ",COLUMN($A$5:$P$5))),COLUMNS($A$7:M397)))),"")</f>
        <v/>
      </c>
      <c r="AD397" s="94" t="str">
        <f t="array" ref="AD397">IFERROR(IF($O397=0,"",INDEX($A$5:$P$5,SMALL(IF(--($A397:$P397&lt;$A$6:$P$6),COLUMN($A$5:$P$5),IF($A397:$P397="غ",COLUMN($A$5:$P$5))),COLUMNS($A$7:N397)))),"")</f>
        <v/>
      </c>
      <c r="AE397" s="94" t="str">
        <f t="array" ref="AE397">IFERROR(IF($O397=0,"",INDEX($A$5:$P$5,SMALL(IF(--($A397:$P397&lt;$A$6:$P$6),COLUMN($A$5:$P$5),IF($A397:$P397="غ",COLUMN($A$5:$P$5))),COLUMNS($A$7:O397)))),"")</f>
        <v/>
      </c>
    </row>
    <row r="398" spans="1:31">
      <c r="A398" s="98">
        <f>ورقة1!P400</f>
        <v>0</v>
      </c>
      <c r="B398" s="98">
        <f>ورقة1!R400</f>
        <v>0</v>
      </c>
      <c r="C398" s="98">
        <f>ورقة1!T400</f>
        <v>0</v>
      </c>
      <c r="D398" s="98">
        <f>ورقة1!V400</f>
        <v>0</v>
      </c>
      <c r="E398" s="98">
        <f>ورقة1!X400</f>
        <v>0</v>
      </c>
      <c r="F398" s="98">
        <f>ورقة1!AA400</f>
        <v>0</v>
      </c>
      <c r="G398" s="98">
        <f>ورقة1!AD400</f>
        <v>0</v>
      </c>
      <c r="H398" s="98">
        <f>ورقة1!AG400</f>
        <v>0</v>
      </c>
      <c r="I398" s="98">
        <f>ورقة1!AJ400</f>
        <v>0</v>
      </c>
      <c r="J398" s="98">
        <f>ورقة1!AM400</f>
        <v>0</v>
      </c>
      <c r="K398" s="98">
        <f>ورقة1!AP400</f>
        <v>0</v>
      </c>
      <c r="L398" s="98">
        <f>ورقة1!AS400</f>
        <v>0</v>
      </c>
      <c r="M398" s="98">
        <f>ورقة1!AV400</f>
        <v>0</v>
      </c>
      <c r="N398" s="98">
        <f>ورقة1!AX400</f>
        <v>0</v>
      </c>
      <c r="O398" s="98">
        <f>ورقة1!AZ400</f>
        <v>0</v>
      </c>
      <c r="P398" s="98">
        <f>ورقة1!BA400</f>
        <v>0</v>
      </c>
      <c r="Q398" s="94" t="str">
        <f t="array" ref="Q398">IFERROR(IF($O398=0,"",INDEX($A$5:$P$5,SMALL(IF(--($A398:$P398&lt;$A$6:$P$6),COLUMN($A$5:$P$5),IF($A398:$P398="غ",COLUMN($A$5:$P$5))),COLUMNS($A$7:A398)))),"")</f>
        <v/>
      </c>
      <c r="R398" s="94" t="str">
        <f t="array" ref="R398">IFERROR(IF($O398=0,"",INDEX($A$5:$P$5,SMALL(IF(--($A398:$P398&lt;$A$6:$P$6),COLUMN($A$5:$P$5),IF($A398:$P398="غ",COLUMN($A$5:$P$5))),COLUMNS($A$7:B398)))),"")</f>
        <v/>
      </c>
      <c r="S398" s="94" t="str">
        <f t="array" ref="S398">IFERROR(IF($O398=0,"",INDEX($A$5:$P$5,SMALL(IF(--($A398:$P398&lt;$A$6:$P$6),COLUMN($A$5:$P$5),IF($A398:$P398="غ",COLUMN($A$5:$P$5))),COLUMNS($A$7:C398)))),"")</f>
        <v/>
      </c>
      <c r="T398" s="94" t="str">
        <f t="array" ref="T398">IFERROR(IF($O398=0,"",INDEX($A$5:$P$5,SMALL(IF(--($A398:$P398&lt;$A$6:$P$6),COLUMN($A$5:$P$5),IF($A398:$P398="غ",COLUMN($A$5:$P$5))),COLUMNS($A$7:D398)))),"")</f>
        <v/>
      </c>
      <c r="U398" s="94" t="str">
        <f t="array" ref="U398">IFERROR(IF($O398=0,"",INDEX($A$5:$P$5,SMALL(IF(--($A398:$P398&lt;$A$6:$P$6),COLUMN($A$5:$P$5),IF($A398:$P398="غ",COLUMN($A$5:$P$5))),COLUMNS($A$7:E398)))),"")</f>
        <v/>
      </c>
      <c r="V398" s="94" t="str">
        <f t="array" ref="V398">IFERROR(IF($O398=0,"",INDEX($A$5:$P$5,SMALL(IF(--($A398:$P398&lt;$A$6:$P$6),COLUMN($A$5:$P$5),IF($A398:$P398="غ",COLUMN($A$5:$P$5))),COLUMNS($A$7:F398)))),"")</f>
        <v/>
      </c>
      <c r="W398" s="94" t="str">
        <f t="array" ref="W398">IFERROR(IF($O398=0,"",INDEX($A$5:$P$5,SMALL(IF(--($A398:$P398&lt;$A$6:$P$6),COLUMN($A$5:$P$5),IF($A398:$P398="غ",COLUMN($A$5:$P$5))),COLUMNS($A$7:G398)))),"")</f>
        <v/>
      </c>
      <c r="X398" s="94" t="str">
        <f t="array" ref="X398">IFERROR(IF($O398=0,"",INDEX($A$5:$P$5,SMALL(IF(--($A398:$P398&lt;$A$6:$P$6),COLUMN($A$5:$P$5),IF($A398:$P398="غ",COLUMN($A$5:$P$5))),COLUMNS($A$7:H398)))),"")</f>
        <v/>
      </c>
      <c r="Y398" s="94" t="str">
        <f t="array" ref="Y398">IFERROR(IF($O398=0,"",INDEX($A$5:$P$5,SMALL(IF(--($A398:$P398&lt;$A$6:$P$6),COLUMN($A$5:$P$5),IF($A398:$P398="غ",COLUMN($A$5:$P$5))),COLUMNS($A$7:I398)))),"")</f>
        <v/>
      </c>
      <c r="Z398" s="94" t="str">
        <f t="array" ref="Z398">IFERROR(IF($O398=0,"",INDEX($A$5:$P$5,SMALL(IF(--($A398:$P398&lt;$A$6:$P$6),COLUMN($A$5:$P$5),IF($A398:$P398="غ",COLUMN($A$5:$P$5))),COLUMNS($A$7:J398)))),"")</f>
        <v/>
      </c>
      <c r="AA398" s="94" t="str">
        <f t="array" ref="AA398">IFERROR(IF($O398=0,"",INDEX($A$5:$P$5,SMALL(IF(--($A398:$P398&lt;$A$6:$P$6),COLUMN($A$5:$P$5),IF($A398:$P398="غ",COLUMN($A$5:$P$5))),COLUMNS($A$7:K398)))),"")</f>
        <v/>
      </c>
      <c r="AB398" s="94" t="str">
        <f t="array" ref="AB398">IFERROR(IF($O398=0,"",INDEX($A$5:$P$5,SMALL(IF(--($A398:$P398&lt;$A$6:$P$6),COLUMN($A$5:$P$5),IF($A398:$P398="غ",COLUMN($A$5:$P$5))),COLUMNS($A$7:L398)))),"")</f>
        <v/>
      </c>
      <c r="AC398" s="94" t="str">
        <f t="array" ref="AC398">IFERROR(IF($O398=0,"",INDEX($A$5:$P$5,SMALL(IF(--($A398:$P398&lt;$A$6:$P$6),COLUMN($A$5:$P$5),IF($A398:$P398="غ",COLUMN($A$5:$P$5))),COLUMNS($A$7:M398)))),"")</f>
        <v/>
      </c>
      <c r="AD398" s="94" t="str">
        <f t="array" ref="AD398">IFERROR(IF($O398=0,"",INDEX($A$5:$P$5,SMALL(IF(--($A398:$P398&lt;$A$6:$P$6),COLUMN($A$5:$P$5),IF($A398:$P398="غ",COLUMN($A$5:$P$5))),COLUMNS($A$7:N398)))),"")</f>
        <v/>
      </c>
      <c r="AE398" s="94" t="str">
        <f t="array" ref="AE398">IFERROR(IF($O398=0,"",INDEX($A$5:$P$5,SMALL(IF(--($A398:$P398&lt;$A$6:$P$6),COLUMN($A$5:$P$5),IF($A398:$P398="غ",COLUMN($A$5:$P$5))),COLUMNS($A$7:O398)))),"")</f>
        <v/>
      </c>
    </row>
    <row r="399" spans="1:31">
      <c r="A399" s="98">
        <f>ورقة1!P401</f>
        <v>0</v>
      </c>
      <c r="B399" s="98">
        <f>ورقة1!R401</f>
        <v>0</v>
      </c>
      <c r="C399" s="98">
        <f>ورقة1!T401</f>
        <v>0</v>
      </c>
      <c r="D399" s="98">
        <f>ورقة1!V401</f>
        <v>0</v>
      </c>
      <c r="E399" s="98">
        <f>ورقة1!X401</f>
        <v>0</v>
      </c>
      <c r="F399" s="98">
        <f>ورقة1!AA401</f>
        <v>0</v>
      </c>
      <c r="G399" s="98">
        <f>ورقة1!AD401</f>
        <v>0</v>
      </c>
      <c r="H399" s="98">
        <f>ورقة1!AG401</f>
        <v>0</v>
      </c>
      <c r="I399" s="98">
        <f>ورقة1!AJ401</f>
        <v>0</v>
      </c>
      <c r="J399" s="98">
        <f>ورقة1!AM401</f>
        <v>0</v>
      </c>
      <c r="K399" s="98">
        <f>ورقة1!AP401</f>
        <v>0</v>
      </c>
      <c r="L399" s="98">
        <f>ورقة1!AS401</f>
        <v>0</v>
      </c>
      <c r="M399" s="98">
        <f>ورقة1!AV401</f>
        <v>0</v>
      </c>
      <c r="N399" s="98">
        <f>ورقة1!AX401</f>
        <v>0</v>
      </c>
      <c r="O399" s="98">
        <f>ورقة1!AZ401</f>
        <v>0</v>
      </c>
      <c r="P399" s="98">
        <f>ورقة1!BA401</f>
        <v>0</v>
      </c>
      <c r="Q399" s="94" t="str">
        <f t="array" ref="Q399">IFERROR(IF($O399=0,"",INDEX($A$5:$P$5,SMALL(IF(--($A399:$P399&lt;$A$6:$P$6),COLUMN($A$5:$P$5),IF($A399:$P399="غ",COLUMN($A$5:$P$5))),COLUMNS($A$7:A399)))),"")</f>
        <v/>
      </c>
      <c r="R399" s="94" t="str">
        <f t="array" ref="R399">IFERROR(IF($O399=0,"",INDEX($A$5:$P$5,SMALL(IF(--($A399:$P399&lt;$A$6:$P$6),COLUMN($A$5:$P$5),IF($A399:$P399="غ",COLUMN($A$5:$P$5))),COLUMNS($A$7:B399)))),"")</f>
        <v/>
      </c>
      <c r="S399" s="94" t="str">
        <f t="array" ref="S399">IFERROR(IF($O399=0,"",INDEX($A$5:$P$5,SMALL(IF(--($A399:$P399&lt;$A$6:$P$6),COLUMN($A$5:$P$5),IF($A399:$P399="غ",COLUMN($A$5:$P$5))),COLUMNS($A$7:C399)))),"")</f>
        <v/>
      </c>
      <c r="T399" s="94" t="str">
        <f t="array" ref="T399">IFERROR(IF($O399=0,"",INDEX($A$5:$P$5,SMALL(IF(--($A399:$P399&lt;$A$6:$P$6),COLUMN($A$5:$P$5),IF($A399:$P399="غ",COLUMN($A$5:$P$5))),COLUMNS($A$7:D399)))),"")</f>
        <v/>
      </c>
      <c r="U399" s="94" t="str">
        <f t="array" ref="U399">IFERROR(IF($O399=0,"",INDEX($A$5:$P$5,SMALL(IF(--($A399:$P399&lt;$A$6:$P$6),COLUMN($A$5:$P$5),IF($A399:$P399="غ",COLUMN($A$5:$P$5))),COLUMNS($A$7:E399)))),"")</f>
        <v/>
      </c>
      <c r="V399" s="94" t="str">
        <f t="array" ref="V399">IFERROR(IF($O399=0,"",INDEX($A$5:$P$5,SMALL(IF(--($A399:$P399&lt;$A$6:$P$6),COLUMN($A$5:$P$5),IF($A399:$P399="غ",COLUMN($A$5:$P$5))),COLUMNS($A$7:F399)))),"")</f>
        <v/>
      </c>
      <c r="W399" s="94" t="str">
        <f t="array" ref="W399">IFERROR(IF($O399=0,"",INDEX($A$5:$P$5,SMALL(IF(--($A399:$P399&lt;$A$6:$P$6),COLUMN($A$5:$P$5),IF($A399:$P399="غ",COLUMN($A$5:$P$5))),COLUMNS($A$7:G399)))),"")</f>
        <v/>
      </c>
      <c r="X399" s="94" t="str">
        <f t="array" ref="X399">IFERROR(IF($O399=0,"",INDEX($A$5:$P$5,SMALL(IF(--($A399:$P399&lt;$A$6:$P$6),COLUMN($A$5:$P$5),IF($A399:$P399="غ",COLUMN($A$5:$P$5))),COLUMNS($A$7:H399)))),"")</f>
        <v/>
      </c>
      <c r="Y399" s="94" t="str">
        <f t="array" ref="Y399">IFERROR(IF($O399=0,"",INDEX($A$5:$P$5,SMALL(IF(--($A399:$P399&lt;$A$6:$P$6),COLUMN($A$5:$P$5),IF($A399:$P399="غ",COLUMN($A$5:$P$5))),COLUMNS($A$7:I399)))),"")</f>
        <v/>
      </c>
      <c r="Z399" s="94" t="str">
        <f t="array" ref="Z399">IFERROR(IF($O399=0,"",INDEX($A$5:$P$5,SMALL(IF(--($A399:$P399&lt;$A$6:$P$6),COLUMN($A$5:$P$5),IF($A399:$P399="غ",COLUMN($A$5:$P$5))),COLUMNS($A$7:J399)))),"")</f>
        <v/>
      </c>
      <c r="AA399" s="94" t="str">
        <f t="array" ref="AA399">IFERROR(IF($O399=0,"",INDEX($A$5:$P$5,SMALL(IF(--($A399:$P399&lt;$A$6:$P$6),COLUMN($A$5:$P$5),IF($A399:$P399="غ",COLUMN($A$5:$P$5))),COLUMNS($A$7:K399)))),"")</f>
        <v/>
      </c>
      <c r="AB399" s="94" t="str">
        <f t="array" ref="AB399">IFERROR(IF($O399=0,"",INDEX($A$5:$P$5,SMALL(IF(--($A399:$P399&lt;$A$6:$P$6),COLUMN($A$5:$P$5),IF($A399:$P399="غ",COLUMN($A$5:$P$5))),COLUMNS($A$7:L399)))),"")</f>
        <v/>
      </c>
      <c r="AC399" s="94" t="str">
        <f t="array" ref="AC399">IFERROR(IF($O399=0,"",INDEX($A$5:$P$5,SMALL(IF(--($A399:$P399&lt;$A$6:$P$6),COLUMN($A$5:$P$5),IF($A399:$P399="غ",COLUMN($A$5:$P$5))),COLUMNS($A$7:M399)))),"")</f>
        <v/>
      </c>
      <c r="AD399" s="94" t="str">
        <f t="array" ref="AD399">IFERROR(IF($O399=0,"",INDEX($A$5:$P$5,SMALL(IF(--($A399:$P399&lt;$A$6:$P$6),COLUMN($A$5:$P$5),IF($A399:$P399="غ",COLUMN($A$5:$P$5))),COLUMNS($A$7:N399)))),"")</f>
        <v/>
      </c>
      <c r="AE399" s="94" t="str">
        <f t="array" ref="AE399">IFERROR(IF($O399=0,"",INDEX($A$5:$P$5,SMALL(IF(--($A399:$P399&lt;$A$6:$P$6),COLUMN($A$5:$P$5),IF($A399:$P399="غ",COLUMN($A$5:$P$5))),COLUMNS($A$7:O399)))),"")</f>
        <v/>
      </c>
    </row>
    <row r="400" spans="1:31">
      <c r="A400" s="98">
        <f>ورقة1!P402</f>
        <v>0</v>
      </c>
      <c r="B400" s="98">
        <f>ورقة1!R402</f>
        <v>0</v>
      </c>
      <c r="C400" s="98">
        <f>ورقة1!T402</f>
        <v>0</v>
      </c>
      <c r="D400" s="98">
        <f>ورقة1!V402</f>
        <v>0</v>
      </c>
      <c r="E400" s="98">
        <f>ورقة1!X402</f>
        <v>0</v>
      </c>
      <c r="F400" s="98">
        <f>ورقة1!AA402</f>
        <v>0</v>
      </c>
      <c r="G400" s="98">
        <f>ورقة1!AD402</f>
        <v>0</v>
      </c>
      <c r="H400" s="98">
        <f>ورقة1!AG402</f>
        <v>0</v>
      </c>
      <c r="I400" s="98">
        <f>ورقة1!AJ402</f>
        <v>0</v>
      </c>
      <c r="J400" s="98">
        <f>ورقة1!AM402</f>
        <v>0</v>
      </c>
      <c r="K400" s="98">
        <f>ورقة1!AP402</f>
        <v>0</v>
      </c>
      <c r="L400" s="98">
        <f>ورقة1!AS402</f>
        <v>0</v>
      </c>
      <c r="M400" s="98">
        <f>ورقة1!AV402</f>
        <v>0</v>
      </c>
      <c r="N400" s="98">
        <f>ورقة1!AX402</f>
        <v>0</v>
      </c>
      <c r="O400" s="98">
        <f>ورقة1!AZ402</f>
        <v>0</v>
      </c>
      <c r="P400" s="98">
        <f>ورقة1!BA402</f>
        <v>0</v>
      </c>
      <c r="Q400" s="94" t="str">
        <f t="array" ref="Q400">IFERROR(IF($O400=0,"",INDEX($A$5:$P$5,SMALL(IF(--($A400:$P400&lt;$A$6:$P$6),COLUMN($A$5:$P$5),IF($A400:$P400="غ",COLUMN($A$5:$P$5))),COLUMNS($A$7:A400)))),"")</f>
        <v/>
      </c>
      <c r="R400" s="94" t="str">
        <f t="array" ref="R400">IFERROR(IF($O400=0,"",INDEX($A$5:$P$5,SMALL(IF(--($A400:$P400&lt;$A$6:$P$6),COLUMN($A$5:$P$5),IF($A400:$P400="غ",COLUMN($A$5:$P$5))),COLUMNS($A$7:B400)))),"")</f>
        <v/>
      </c>
      <c r="S400" s="94" t="str">
        <f t="array" ref="S400">IFERROR(IF($O400=0,"",INDEX($A$5:$P$5,SMALL(IF(--($A400:$P400&lt;$A$6:$P$6),COLUMN($A$5:$P$5),IF($A400:$P400="غ",COLUMN($A$5:$P$5))),COLUMNS($A$7:C400)))),"")</f>
        <v/>
      </c>
      <c r="T400" s="94" t="str">
        <f t="array" ref="T400">IFERROR(IF($O400=0,"",INDEX($A$5:$P$5,SMALL(IF(--($A400:$P400&lt;$A$6:$P$6),COLUMN($A$5:$P$5),IF($A400:$P400="غ",COLUMN($A$5:$P$5))),COLUMNS($A$7:D400)))),"")</f>
        <v/>
      </c>
      <c r="U400" s="94" t="str">
        <f t="array" ref="U400">IFERROR(IF($O400=0,"",INDEX($A$5:$P$5,SMALL(IF(--($A400:$P400&lt;$A$6:$P$6),COLUMN($A$5:$P$5),IF($A400:$P400="غ",COLUMN($A$5:$P$5))),COLUMNS($A$7:E400)))),"")</f>
        <v/>
      </c>
      <c r="V400" s="94" t="str">
        <f t="array" ref="V400">IFERROR(IF($O400=0,"",INDEX($A$5:$P$5,SMALL(IF(--($A400:$P400&lt;$A$6:$P$6),COLUMN($A$5:$P$5),IF($A400:$P400="غ",COLUMN($A$5:$P$5))),COLUMNS($A$7:F400)))),"")</f>
        <v/>
      </c>
      <c r="W400" s="94" t="str">
        <f t="array" ref="W400">IFERROR(IF($O400=0,"",INDEX($A$5:$P$5,SMALL(IF(--($A400:$P400&lt;$A$6:$P$6),COLUMN($A$5:$P$5),IF($A400:$P400="غ",COLUMN($A$5:$P$5))),COLUMNS($A$7:G400)))),"")</f>
        <v/>
      </c>
      <c r="X400" s="94" t="str">
        <f t="array" ref="X400">IFERROR(IF($O400=0,"",INDEX($A$5:$P$5,SMALL(IF(--($A400:$P400&lt;$A$6:$P$6),COLUMN($A$5:$P$5),IF($A400:$P400="غ",COLUMN($A$5:$P$5))),COLUMNS($A$7:H400)))),"")</f>
        <v/>
      </c>
      <c r="Y400" s="94" t="str">
        <f t="array" ref="Y400">IFERROR(IF($O400=0,"",INDEX($A$5:$P$5,SMALL(IF(--($A400:$P400&lt;$A$6:$P$6),COLUMN($A$5:$P$5),IF($A400:$P400="غ",COLUMN($A$5:$P$5))),COLUMNS($A$7:I400)))),"")</f>
        <v/>
      </c>
      <c r="Z400" s="94" t="str">
        <f t="array" ref="Z400">IFERROR(IF($O400=0,"",INDEX($A$5:$P$5,SMALL(IF(--($A400:$P400&lt;$A$6:$P$6),COLUMN($A$5:$P$5),IF($A400:$P400="غ",COLUMN($A$5:$P$5))),COLUMNS($A$7:J400)))),"")</f>
        <v/>
      </c>
      <c r="AA400" s="94" t="str">
        <f t="array" ref="AA400">IFERROR(IF($O400=0,"",INDEX($A$5:$P$5,SMALL(IF(--($A400:$P400&lt;$A$6:$P$6),COLUMN($A$5:$P$5),IF($A400:$P400="غ",COLUMN($A$5:$P$5))),COLUMNS($A$7:K400)))),"")</f>
        <v/>
      </c>
      <c r="AB400" s="94" t="str">
        <f t="array" ref="AB400">IFERROR(IF($O400=0,"",INDEX($A$5:$P$5,SMALL(IF(--($A400:$P400&lt;$A$6:$P$6),COLUMN($A$5:$P$5),IF($A400:$P400="غ",COLUMN($A$5:$P$5))),COLUMNS($A$7:L400)))),"")</f>
        <v/>
      </c>
      <c r="AC400" s="94" t="str">
        <f t="array" ref="AC400">IFERROR(IF($O400=0,"",INDEX($A$5:$P$5,SMALL(IF(--($A400:$P400&lt;$A$6:$P$6),COLUMN($A$5:$P$5),IF($A400:$P400="غ",COLUMN($A$5:$P$5))),COLUMNS($A$7:M400)))),"")</f>
        <v/>
      </c>
      <c r="AD400" s="94" t="str">
        <f t="array" ref="AD400">IFERROR(IF($O400=0,"",INDEX($A$5:$P$5,SMALL(IF(--($A400:$P400&lt;$A$6:$P$6),COLUMN($A$5:$P$5),IF($A400:$P400="غ",COLUMN($A$5:$P$5))),COLUMNS($A$7:N400)))),"")</f>
        <v/>
      </c>
      <c r="AE400" s="94" t="str">
        <f t="array" ref="AE400">IFERROR(IF($O400=0,"",INDEX($A$5:$P$5,SMALL(IF(--($A400:$P400&lt;$A$6:$P$6),COLUMN($A$5:$P$5),IF($A400:$P400="غ",COLUMN($A$5:$P$5))),COLUMNS($A$7:O400)))),"")</f>
        <v/>
      </c>
    </row>
    <row r="401" spans="1:31">
      <c r="A401" s="98">
        <f>ورقة1!P403</f>
        <v>0</v>
      </c>
      <c r="B401" s="98">
        <f>ورقة1!R403</f>
        <v>0</v>
      </c>
      <c r="C401" s="98">
        <f>ورقة1!T403</f>
        <v>0</v>
      </c>
      <c r="D401" s="98">
        <f>ورقة1!V403</f>
        <v>0</v>
      </c>
      <c r="E401" s="98">
        <f>ورقة1!X403</f>
        <v>0</v>
      </c>
      <c r="F401" s="98">
        <f>ورقة1!AA403</f>
        <v>0</v>
      </c>
      <c r="G401" s="98">
        <f>ورقة1!AD403</f>
        <v>0</v>
      </c>
      <c r="H401" s="98">
        <f>ورقة1!AG403</f>
        <v>0</v>
      </c>
      <c r="I401" s="98">
        <f>ورقة1!AJ403</f>
        <v>0</v>
      </c>
      <c r="J401" s="98">
        <f>ورقة1!AM403</f>
        <v>0</v>
      </c>
      <c r="K401" s="98">
        <f>ورقة1!AP403</f>
        <v>0</v>
      </c>
      <c r="L401" s="98">
        <f>ورقة1!AS403</f>
        <v>0</v>
      </c>
      <c r="M401" s="98">
        <f>ورقة1!AV403</f>
        <v>0</v>
      </c>
      <c r="N401" s="98">
        <f>ورقة1!AX403</f>
        <v>0</v>
      </c>
      <c r="O401" s="98">
        <f>ورقة1!AZ403</f>
        <v>0</v>
      </c>
      <c r="P401" s="98">
        <f>ورقة1!BA403</f>
        <v>0</v>
      </c>
      <c r="Q401" s="94" t="str">
        <f t="array" ref="Q401">IFERROR(IF($O401=0,"",INDEX($A$5:$P$5,SMALL(IF(--($A401:$P401&lt;$A$6:$P$6),COLUMN($A$5:$P$5),IF($A401:$P401="غ",COLUMN($A$5:$P$5))),COLUMNS($A$7:A401)))),"")</f>
        <v/>
      </c>
      <c r="R401" s="94" t="str">
        <f t="array" ref="R401">IFERROR(IF($O401=0,"",INDEX($A$5:$P$5,SMALL(IF(--($A401:$P401&lt;$A$6:$P$6),COLUMN($A$5:$P$5),IF($A401:$P401="غ",COLUMN($A$5:$P$5))),COLUMNS($A$7:B401)))),"")</f>
        <v/>
      </c>
      <c r="S401" s="94" t="str">
        <f t="array" ref="S401">IFERROR(IF($O401=0,"",INDEX($A$5:$P$5,SMALL(IF(--($A401:$P401&lt;$A$6:$P$6),COLUMN($A$5:$P$5),IF($A401:$P401="غ",COLUMN($A$5:$P$5))),COLUMNS($A$7:C401)))),"")</f>
        <v/>
      </c>
      <c r="T401" s="94" t="str">
        <f t="array" ref="T401">IFERROR(IF($O401=0,"",INDEX($A$5:$P$5,SMALL(IF(--($A401:$P401&lt;$A$6:$P$6),COLUMN($A$5:$P$5),IF($A401:$P401="غ",COLUMN($A$5:$P$5))),COLUMNS($A$7:D401)))),"")</f>
        <v/>
      </c>
      <c r="U401" s="94" t="str">
        <f t="array" ref="U401">IFERROR(IF($O401=0,"",INDEX($A$5:$P$5,SMALL(IF(--($A401:$P401&lt;$A$6:$P$6),COLUMN($A$5:$P$5),IF($A401:$P401="غ",COLUMN($A$5:$P$5))),COLUMNS($A$7:E401)))),"")</f>
        <v/>
      </c>
      <c r="V401" s="94" t="str">
        <f t="array" ref="V401">IFERROR(IF($O401=0,"",INDEX($A$5:$P$5,SMALL(IF(--($A401:$P401&lt;$A$6:$P$6),COLUMN($A$5:$P$5),IF($A401:$P401="غ",COLUMN($A$5:$P$5))),COLUMNS($A$7:F401)))),"")</f>
        <v/>
      </c>
      <c r="W401" s="94" t="str">
        <f t="array" ref="W401">IFERROR(IF($O401=0,"",INDEX($A$5:$P$5,SMALL(IF(--($A401:$P401&lt;$A$6:$P$6),COLUMN($A$5:$P$5),IF($A401:$P401="غ",COLUMN($A$5:$P$5))),COLUMNS($A$7:G401)))),"")</f>
        <v/>
      </c>
      <c r="X401" s="94" t="str">
        <f t="array" ref="X401">IFERROR(IF($O401=0,"",INDEX($A$5:$P$5,SMALL(IF(--($A401:$P401&lt;$A$6:$P$6),COLUMN($A$5:$P$5),IF($A401:$P401="غ",COLUMN($A$5:$P$5))),COLUMNS($A$7:H401)))),"")</f>
        <v/>
      </c>
      <c r="Y401" s="94" t="str">
        <f t="array" ref="Y401">IFERROR(IF($O401=0,"",INDEX($A$5:$P$5,SMALL(IF(--($A401:$P401&lt;$A$6:$P$6),COLUMN($A$5:$P$5),IF($A401:$P401="غ",COLUMN($A$5:$P$5))),COLUMNS($A$7:I401)))),"")</f>
        <v/>
      </c>
      <c r="Z401" s="94" t="str">
        <f t="array" ref="Z401">IFERROR(IF($O401=0,"",INDEX($A$5:$P$5,SMALL(IF(--($A401:$P401&lt;$A$6:$P$6),COLUMN($A$5:$P$5),IF($A401:$P401="غ",COLUMN($A$5:$P$5))),COLUMNS($A$7:J401)))),"")</f>
        <v/>
      </c>
      <c r="AA401" s="94" t="str">
        <f t="array" ref="AA401">IFERROR(IF($O401=0,"",INDEX($A$5:$P$5,SMALL(IF(--($A401:$P401&lt;$A$6:$P$6),COLUMN($A$5:$P$5),IF($A401:$P401="غ",COLUMN($A$5:$P$5))),COLUMNS($A$7:K401)))),"")</f>
        <v/>
      </c>
      <c r="AB401" s="94" t="str">
        <f t="array" ref="AB401">IFERROR(IF($O401=0,"",INDEX($A$5:$P$5,SMALL(IF(--($A401:$P401&lt;$A$6:$P$6),COLUMN($A$5:$P$5),IF($A401:$P401="غ",COLUMN($A$5:$P$5))),COLUMNS($A$7:L401)))),"")</f>
        <v/>
      </c>
      <c r="AC401" s="94" t="str">
        <f t="array" ref="AC401">IFERROR(IF($O401=0,"",INDEX($A$5:$P$5,SMALL(IF(--($A401:$P401&lt;$A$6:$P$6),COLUMN($A$5:$P$5),IF($A401:$P401="غ",COLUMN($A$5:$P$5))),COLUMNS($A$7:M401)))),"")</f>
        <v/>
      </c>
      <c r="AD401" s="94" t="str">
        <f t="array" ref="AD401">IFERROR(IF($O401=0,"",INDEX($A$5:$P$5,SMALL(IF(--($A401:$P401&lt;$A$6:$P$6),COLUMN($A$5:$P$5),IF($A401:$P401="غ",COLUMN($A$5:$P$5))),COLUMNS($A$7:N401)))),"")</f>
        <v/>
      </c>
      <c r="AE401" s="94" t="str">
        <f t="array" ref="AE401">IFERROR(IF($O401=0,"",INDEX($A$5:$P$5,SMALL(IF(--($A401:$P401&lt;$A$6:$P$6),COLUMN($A$5:$P$5),IF($A401:$P401="غ",COLUMN($A$5:$P$5))),COLUMNS($A$7:O401)))),"")</f>
        <v/>
      </c>
    </row>
    <row r="402" spans="1:31">
      <c r="A402" s="98">
        <f>ورقة1!P404</f>
        <v>0</v>
      </c>
      <c r="B402" s="98">
        <f>ورقة1!R404</f>
        <v>0</v>
      </c>
      <c r="C402" s="98">
        <f>ورقة1!T404</f>
        <v>0</v>
      </c>
      <c r="D402" s="98">
        <f>ورقة1!V404</f>
        <v>0</v>
      </c>
      <c r="E402" s="98">
        <f>ورقة1!X404</f>
        <v>0</v>
      </c>
      <c r="F402" s="98">
        <f>ورقة1!AA404</f>
        <v>0</v>
      </c>
      <c r="G402" s="98">
        <f>ورقة1!AD404</f>
        <v>0</v>
      </c>
      <c r="H402" s="98">
        <f>ورقة1!AG404</f>
        <v>0</v>
      </c>
      <c r="I402" s="98">
        <f>ورقة1!AJ404</f>
        <v>0</v>
      </c>
      <c r="J402" s="98">
        <f>ورقة1!AM404</f>
        <v>0</v>
      </c>
      <c r="K402" s="98">
        <f>ورقة1!AP404</f>
        <v>0</v>
      </c>
      <c r="L402" s="98">
        <f>ورقة1!AS404</f>
        <v>0</v>
      </c>
      <c r="M402" s="98">
        <f>ورقة1!AV404</f>
        <v>0</v>
      </c>
      <c r="N402" s="98">
        <f>ورقة1!AX404</f>
        <v>0</v>
      </c>
      <c r="O402" s="98">
        <f>ورقة1!AZ404</f>
        <v>0</v>
      </c>
      <c r="P402" s="98">
        <f>ورقة1!BA404</f>
        <v>0</v>
      </c>
      <c r="Q402" s="94" t="str">
        <f t="array" ref="Q402">IFERROR(IF($O402=0,"",INDEX($A$5:$P$5,SMALL(IF(--($A402:$P402&lt;$A$6:$P$6),COLUMN($A$5:$P$5),IF($A402:$P402="غ",COLUMN($A$5:$P$5))),COLUMNS($A$7:A402)))),"")</f>
        <v/>
      </c>
      <c r="R402" s="94" t="str">
        <f t="array" ref="R402">IFERROR(IF($O402=0,"",INDEX($A$5:$P$5,SMALL(IF(--($A402:$P402&lt;$A$6:$P$6),COLUMN($A$5:$P$5),IF($A402:$P402="غ",COLUMN($A$5:$P$5))),COLUMNS($A$7:B402)))),"")</f>
        <v/>
      </c>
      <c r="S402" s="94" t="str">
        <f t="array" ref="S402">IFERROR(IF($O402=0,"",INDEX($A$5:$P$5,SMALL(IF(--($A402:$P402&lt;$A$6:$P$6),COLUMN($A$5:$P$5),IF($A402:$P402="غ",COLUMN($A$5:$P$5))),COLUMNS($A$7:C402)))),"")</f>
        <v/>
      </c>
      <c r="T402" s="94" t="str">
        <f t="array" ref="T402">IFERROR(IF($O402=0,"",INDEX($A$5:$P$5,SMALL(IF(--($A402:$P402&lt;$A$6:$P$6),COLUMN($A$5:$P$5),IF($A402:$P402="غ",COLUMN($A$5:$P$5))),COLUMNS($A$7:D402)))),"")</f>
        <v/>
      </c>
      <c r="U402" s="94" t="str">
        <f t="array" ref="U402">IFERROR(IF($O402=0,"",INDEX($A$5:$P$5,SMALL(IF(--($A402:$P402&lt;$A$6:$P$6),COLUMN($A$5:$P$5),IF($A402:$P402="غ",COLUMN($A$5:$P$5))),COLUMNS($A$7:E402)))),"")</f>
        <v/>
      </c>
      <c r="V402" s="94" t="str">
        <f t="array" ref="V402">IFERROR(IF($O402=0,"",INDEX($A$5:$P$5,SMALL(IF(--($A402:$P402&lt;$A$6:$P$6),COLUMN($A$5:$P$5),IF($A402:$P402="غ",COLUMN($A$5:$P$5))),COLUMNS($A$7:F402)))),"")</f>
        <v/>
      </c>
      <c r="W402" s="94" t="str">
        <f t="array" ref="W402">IFERROR(IF($O402=0,"",INDEX($A$5:$P$5,SMALL(IF(--($A402:$P402&lt;$A$6:$P$6),COLUMN($A$5:$P$5),IF($A402:$P402="غ",COLUMN($A$5:$P$5))),COLUMNS($A$7:G402)))),"")</f>
        <v/>
      </c>
      <c r="X402" s="94" t="str">
        <f t="array" ref="X402">IFERROR(IF($O402=0,"",INDEX($A$5:$P$5,SMALL(IF(--($A402:$P402&lt;$A$6:$P$6),COLUMN($A$5:$P$5),IF($A402:$P402="غ",COLUMN($A$5:$P$5))),COLUMNS($A$7:H402)))),"")</f>
        <v/>
      </c>
      <c r="Y402" s="94" t="str">
        <f t="array" ref="Y402">IFERROR(IF($O402=0,"",INDEX($A$5:$P$5,SMALL(IF(--($A402:$P402&lt;$A$6:$P$6),COLUMN($A$5:$P$5),IF($A402:$P402="غ",COLUMN($A$5:$P$5))),COLUMNS($A$7:I402)))),"")</f>
        <v/>
      </c>
      <c r="Z402" s="94" t="str">
        <f t="array" ref="Z402">IFERROR(IF($O402=0,"",INDEX($A$5:$P$5,SMALL(IF(--($A402:$P402&lt;$A$6:$P$6),COLUMN($A$5:$P$5),IF($A402:$P402="غ",COLUMN($A$5:$P$5))),COLUMNS($A$7:J402)))),"")</f>
        <v/>
      </c>
      <c r="AA402" s="94" t="str">
        <f t="array" ref="AA402">IFERROR(IF($O402=0,"",INDEX($A$5:$P$5,SMALL(IF(--($A402:$P402&lt;$A$6:$P$6),COLUMN($A$5:$P$5),IF($A402:$P402="غ",COLUMN($A$5:$P$5))),COLUMNS($A$7:K402)))),"")</f>
        <v/>
      </c>
      <c r="AB402" s="94" t="str">
        <f t="array" ref="AB402">IFERROR(IF($O402=0,"",INDEX($A$5:$P$5,SMALL(IF(--($A402:$P402&lt;$A$6:$P$6),COLUMN($A$5:$P$5),IF($A402:$P402="غ",COLUMN($A$5:$P$5))),COLUMNS($A$7:L402)))),"")</f>
        <v/>
      </c>
      <c r="AC402" s="94" t="str">
        <f t="array" ref="AC402">IFERROR(IF($O402=0,"",INDEX($A$5:$P$5,SMALL(IF(--($A402:$P402&lt;$A$6:$P$6),COLUMN($A$5:$P$5),IF($A402:$P402="غ",COLUMN($A$5:$P$5))),COLUMNS($A$7:M402)))),"")</f>
        <v/>
      </c>
      <c r="AD402" s="94" t="str">
        <f t="array" ref="AD402">IFERROR(IF($O402=0,"",INDEX($A$5:$P$5,SMALL(IF(--($A402:$P402&lt;$A$6:$P$6),COLUMN($A$5:$P$5),IF($A402:$P402="غ",COLUMN($A$5:$P$5))),COLUMNS($A$7:N402)))),"")</f>
        <v/>
      </c>
      <c r="AE402" s="94" t="str">
        <f t="array" ref="AE402">IFERROR(IF($O402=0,"",INDEX($A$5:$P$5,SMALL(IF(--($A402:$P402&lt;$A$6:$P$6),COLUMN($A$5:$P$5),IF($A402:$P402="غ",COLUMN($A$5:$P$5))),COLUMNS($A$7:O402)))),"")</f>
        <v/>
      </c>
    </row>
    <row r="403" spans="1:31">
      <c r="A403" s="98">
        <f>ورقة1!P405</f>
        <v>0</v>
      </c>
      <c r="B403" s="98">
        <f>ورقة1!R405</f>
        <v>0</v>
      </c>
      <c r="C403" s="98">
        <f>ورقة1!T405</f>
        <v>0</v>
      </c>
      <c r="D403" s="98">
        <f>ورقة1!V405</f>
        <v>0</v>
      </c>
      <c r="E403" s="98">
        <f>ورقة1!X405</f>
        <v>0</v>
      </c>
      <c r="F403" s="98">
        <f>ورقة1!AA405</f>
        <v>0</v>
      </c>
      <c r="G403" s="98">
        <f>ورقة1!AD405</f>
        <v>0</v>
      </c>
      <c r="H403" s="98">
        <f>ورقة1!AG405</f>
        <v>0</v>
      </c>
      <c r="I403" s="98">
        <f>ورقة1!AJ405</f>
        <v>0</v>
      </c>
      <c r="J403" s="98">
        <f>ورقة1!AM405</f>
        <v>0</v>
      </c>
      <c r="K403" s="98">
        <f>ورقة1!AP405</f>
        <v>0</v>
      </c>
      <c r="L403" s="98">
        <f>ورقة1!AS405</f>
        <v>0</v>
      </c>
      <c r="M403" s="98">
        <f>ورقة1!AV405</f>
        <v>0</v>
      </c>
      <c r="N403" s="98">
        <f>ورقة1!AX405</f>
        <v>0</v>
      </c>
      <c r="O403" s="98">
        <f>ورقة1!AZ405</f>
        <v>0</v>
      </c>
      <c r="P403" s="98">
        <f>ورقة1!BA405</f>
        <v>0</v>
      </c>
      <c r="Q403" s="94" t="str">
        <f t="array" ref="Q403">IFERROR(IF($O403=0,"",INDEX($A$5:$P$5,SMALL(IF(--($A403:$P403&lt;$A$6:$P$6),COLUMN($A$5:$P$5),IF($A403:$P403="غ",COLUMN($A$5:$P$5))),COLUMNS($A$7:A403)))),"")</f>
        <v/>
      </c>
      <c r="R403" s="94" t="str">
        <f t="array" ref="R403">IFERROR(IF($O403=0,"",INDEX($A$5:$P$5,SMALL(IF(--($A403:$P403&lt;$A$6:$P$6),COLUMN($A$5:$P$5),IF($A403:$P403="غ",COLUMN($A$5:$P$5))),COLUMNS($A$7:B403)))),"")</f>
        <v/>
      </c>
      <c r="S403" s="94" t="str">
        <f t="array" ref="S403">IFERROR(IF($O403=0,"",INDEX($A$5:$P$5,SMALL(IF(--($A403:$P403&lt;$A$6:$P$6),COLUMN($A$5:$P$5),IF($A403:$P403="غ",COLUMN($A$5:$P$5))),COLUMNS($A$7:C403)))),"")</f>
        <v/>
      </c>
      <c r="T403" s="94" t="str">
        <f t="array" ref="T403">IFERROR(IF($O403=0,"",INDEX($A$5:$P$5,SMALL(IF(--($A403:$P403&lt;$A$6:$P$6),COLUMN($A$5:$P$5),IF($A403:$P403="غ",COLUMN($A$5:$P$5))),COLUMNS($A$7:D403)))),"")</f>
        <v/>
      </c>
      <c r="U403" s="94" t="str">
        <f t="array" ref="U403">IFERROR(IF($O403=0,"",INDEX($A$5:$P$5,SMALL(IF(--($A403:$P403&lt;$A$6:$P$6),COLUMN($A$5:$P$5),IF($A403:$P403="غ",COLUMN($A$5:$P$5))),COLUMNS($A$7:E403)))),"")</f>
        <v/>
      </c>
      <c r="V403" s="94" t="str">
        <f t="array" ref="V403">IFERROR(IF($O403=0,"",INDEX($A$5:$P$5,SMALL(IF(--($A403:$P403&lt;$A$6:$P$6),COLUMN($A$5:$P$5),IF($A403:$P403="غ",COLUMN($A$5:$P$5))),COLUMNS($A$7:F403)))),"")</f>
        <v/>
      </c>
      <c r="W403" s="94" t="str">
        <f t="array" ref="W403">IFERROR(IF($O403=0,"",INDEX($A$5:$P$5,SMALL(IF(--($A403:$P403&lt;$A$6:$P$6),COLUMN($A$5:$P$5),IF($A403:$P403="غ",COLUMN($A$5:$P$5))),COLUMNS($A$7:G403)))),"")</f>
        <v/>
      </c>
      <c r="X403" s="94" t="str">
        <f t="array" ref="X403">IFERROR(IF($O403=0,"",INDEX($A$5:$P$5,SMALL(IF(--($A403:$P403&lt;$A$6:$P$6),COLUMN($A$5:$P$5),IF($A403:$P403="غ",COLUMN($A$5:$P$5))),COLUMNS($A$7:H403)))),"")</f>
        <v/>
      </c>
      <c r="Y403" s="94" t="str">
        <f t="array" ref="Y403">IFERROR(IF($O403=0,"",INDEX($A$5:$P$5,SMALL(IF(--($A403:$P403&lt;$A$6:$P$6),COLUMN($A$5:$P$5),IF($A403:$P403="غ",COLUMN($A$5:$P$5))),COLUMNS($A$7:I403)))),"")</f>
        <v/>
      </c>
      <c r="Z403" s="94" t="str">
        <f t="array" ref="Z403">IFERROR(IF($O403=0,"",INDEX($A$5:$P$5,SMALL(IF(--($A403:$P403&lt;$A$6:$P$6),COLUMN($A$5:$P$5),IF($A403:$P403="غ",COLUMN($A$5:$P$5))),COLUMNS($A$7:J403)))),"")</f>
        <v/>
      </c>
      <c r="AA403" s="94" t="str">
        <f t="array" ref="AA403">IFERROR(IF($O403=0,"",INDEX($A$5:$P$5,SMALL(IF(--($A403:$P403&lt;$A$6:$P$6),COLUMN($A$5:$P$5),IF($A403:$P403="غ",COLUMN($A$5:$P$5))),COLUMNS($A$7:K403)))),"")</f>
        <v/>
      </c>
      <c r="AB403" s="94" t="str">
        <f t="array" ref="AB403">IFERROR(IF($O403=0,"",INDEX($A$5:$P$5,SMALL(IF(--($A403:$P403&lt;$A$6:$P$6),COLUMN($A$5:$P$5),IF($A403:$P403="غ",COLUMN($A$5:$P$5))),COLUMNS($A$7:L403)))),"")</f>
        <v/>
      </c>
      <c r="AC403" s="94" t="str">
        <f t="array" ref="AC403">IFERROR(IF($O403=0,"",INDEX($A$5:$P$5,SMALL(IF(--($A403:$P403&lt;$A$6:$P$6),COLUMN($A$5:$P$5),IF($A403:$P403="غ",COLUMN($A$5:$P$5))),COLUMNS($A$7:M403)))),"")</f>
        <v/>
      </c>
      <c r="AD403" s="94" t="str">
        <f t="array" ref="AD403">IFERROR(IF($O403=0,"",INDEX($A$5:$P$5,SMALL(IF(--($A403:$P403&lt;$A$6:$P$6),COLUMN($A$5:$P$5),IF($A403:$P403="غ",COLUMN($A$5:$P$5))),COLUMNS($A$7:N403)))),"")</f>
        <v/>
      </c>
      <c r="AE403" s="94" t="str">
        <f t="array" ref="AE403">IFERROR(IF($O403=0,"",INDEX($A$5:$P$5,SMALL(IF(--($A403:$P403&lt;$A$6:$P$6),COLUMN($A$5:$P$5),IF($A403:$P403="غ",COLUMN($A$5:$P$5))),COLUMNS($A$7:O403)))),"")</f>
        <v/>
      </c>
    </row>
    <row r="404" spans="1:31">
      <c r="A404" s="98">
        <f>ورقة1!P406</f>
        <v>0</v>
      </c>
      <c r="B404" s="98">
        <f>ورقة1!R406</f>
        <v>0</v>
      </c>
      <c r="C404" s="98">
        <f>ورقة1!T406</f>
        <v>0</v>
      </c>
      <c r="D404" s="98">
        <f>ورقة1!V406</f>
        <v>0</v>
      </c>
      <c r="E404" s="98">
        <f>ورقة1!X406</f>
        <v>0</v>
      </c>
      <c r="F404" s="98">
        <f>ورقة1!AA406</f>
        <v>0</v>
      </c>
      <c r="G404" s="98">
        <f>ورقة1!AD406</f>
        <v>0</v>
      </c>
      <c r="H404" s="98">
        <f>ورقة1!AG406</f>
        <v>0</v>
      </c>
      <c r="I404" s="98">
        <f>ورقة1!AJ406</f>
        <v>0</v>
      </c>
      <c r="J404" s="98">
        <f>ورقة1!AM406</f>
        <v>0</v>
      </c>
      <c r="K404" s="98">
        <f>ورقة1!AP406</f>
        <v>0</v>
      </c>
      <c r="L404" s="98">
        <f>ورقة1!AS406</f>
        <v>0</v>
      </c>
      <c r="M404" s="98">
        <f>ورقة1!AV406</f>
        <v>0</v>
      </c>
      <c r="N404" s="98">
        <f>ورقة1!AX406</f>
        <v>0</v>
      </c>
      <c r="O404" s="98">
        <f>ورقة1!AZ406</f>
        <v>0</v>
      </c>
      <c r="P404" s="98">
        <f>ورقة1!BA406</f>
        <v>0</v>
      </c>
      <c r="Q404" s="94" t="str">
        <f t="array" ref="Q404">IFERROR(IF($O404=0,"",INDEX($A$5:$P$5,SMALL(IF(--($A404:$P404&lt;$A$6:$P$6),COLUMN($A$5:$P$5),IF($A404:$P404="غ",COLUMN($A$5:$P$5))),COLUMNS($A$7:A404)))),"")</f>
        <v/>
      </c>
      <c r="R404" s="94" t="str">
        <f t="array" ref="R404">IFERROR(IF($O404=0,"",INDEX($A$5:$P$5,SMALL(IF(--($A404:$P404&lt;$A$6:$P$6),COLUMN($A$5:$P$5),IF($A404:$P404="غ",COLUMN($A$5:$P$5))),COLUMNS($A$7:B404)))),"")</f>
        <v/>
      </c>
      <c r="S404" s="94" t="str">
        <f t="array" ref="S404">IFERROR(IF($O404=0,"",INDEX($A$5:$P$5,SMALL(IF(--($A404:$P404&lt;$A$6:$P$6),COLUMN($A$5:$P$5),IF($A404:$P404="غ",COLUMN($A$5:$P$5))),COLUMNS($A$7:C404)))),"")</f>
        <v/>
      </c>
      <c r="T404" s="94" t="str">
        <f t="array" ref="T404">IFERROR(IF($O404=0,"",INDEX($A$5:$P$5,SMALL(IF(--($A404:$P404&lt;$A$6:$P$6),COLUMN($A$5:$P$5),IF($A404:$P404="غ",COLUMN($A$5:$P$5))),COLUMNS($A$7:D404)))),"")</f>
        <v/>
      </c>
      <c r="U404" s="94" t="str">
        <f t="array" ref="U404">IFERROR(IF($O404=0,"",INDEX($A$5:$P$5,SMALL(IF(--($A404:$P404&lt;$A$6:$P$6),COLUMN($A$5:$P$5),IF($A404:$P404="غ",COLUMN($A$5:$P$5))),COLUMNS($A$7:E404)))),"")</f>
        <v/>
      </c>
      <c r="V404" s="94" t="str">
        <f t="array" ref="V404">IFERROR(IF($O404=0,"",INDEX($A$5:$P$5,SMALL(IF(--($A404:$P404&lt;$A$6:$P$6),COLUMN($A$5:$P$5),IF($A404:$P404="غ",COLUMN($A$5:$P$5))),COLUMNS($A$7:F404)))),"")</f>
        <v/>
      </c>
      <c r="W404" s="94" t="str">
        <f t="array" ref="W404">IFERROR(IF($O404=0,"",INDEX($A$5:$P$5,SMALL(IF(--($A404:$P404&lt;$A$6:$P$6),COLUMN($A$5:$P$5),IF($A404:$P404="غ",COLUMN($A$5:$P$5))),COLUMNS($A$7:G404)))),"")</f>
        <v/>
      </c>
      <c r="X404" s="94" t="str">
        <f t="array" ref="X404">IFERROR(IF($O404=0,"",INDEX($A$5:$P$5,SMALL(IF(--($A404:$P404&lt;$A$6:$P$6),COLUMN($A$5:$P$5),IF($A404:$P404="غ",COLUMN($A$5:$P$5))),COLUMNS($A$7:H404)))),"")</f>
        <v/>
      </c>
      <c r="Y404" s="94" t="str">
        <f t="array" ref="Y404">IFERROR(IF($O404=0,"",INDEX($A$5:$P$5,SMALL(IF(--($A404:$P404&lt;$A$6:$P$6),COLUMN($A$5:$P$5),IF($A404:$P404="غ",COLUMN($A$5:$P$5))),COLUMNS($A$7:I404)))),"")</f>
        <v/>
      </c>
      <c r="Z404" s="94" t="str">
        <f t="array" ref="Z404">IFERROR(IF($O404=0,"",INDEX($A$5:$P$5,SMALL(IF(--($A404:$P404&lt;$A$6:$P$6),COLUMN($A$5:$P$5),IF($A404:$P404="غ",COLUMN($A$5:$P$5))),COLUMNS($A$7:J404)))),"")</f>
        <v/>
      </c>
      <c r="AA404" s="94" t="str">
        <f t="array" ref="AA404">IFERROR(IF($O404=0,"",INDEX($A$5:$P$5,SMALL(IF(--($A404:$P404&lt;$A$6:$P$6),COLUMN($A$5:$P$5),IF($A404:$P404="غ",COLUMN($A$5:$P$5))),COLUMNS($A$7:K404)))),"")</f>
        <v/>
      </c>
      <c r="AB404" s="94" t="str">
        <f t="array" ref="AB404">IFERROR(IF($O404=0,"",INDEX($A$5:$P$5,SMALL(IF(--($A404:$P404&lt;$A$6:$P$6),COLUMN($A$5:$P$5),IF($A404:$P404="غ",COLUMN($A$5:$P$5))),COLUMNS($A$7:L404)))),"")</f>
        <v/>
      </c>
      <c r="AC404" s="94" t="str">
        <f t="array" ref="AC404">IFERROR(IF($O404=0,"",INDEX($A$5:$P$5,SMALL(IF(--($A404:$P404&lt;$A$6:$P$6),COLUMN($A$5:$P$5),IF($A404:$P404="غ",COLUMN($A$5:$P$5))),COLUMNS($A$7:M404)))),"")</f>
        <v/>
      </c>
      <c r="AD404" s="94" t="str">
        <f t="array" ref="AD404">IFERROR(IF($O404=0,"",INDEX($A$5:$P$5,SMALL(IF(--($A404:$P404&lt;$A$6:$P$6),COLUMN($A$5:$P$5),IF($A404:$P404="غ",COLUMN($A$5:$P$5))),COLUMNS($A$7:N404)))),"")</f>
        <v/>
      </c>
      <c r="AE404" s="94" t="str">
        <f t="array" ref="AE404">IFERROR(IF($O404=0,"",INDEX($A$5:$P$5,SMALL(IF(--($A404:$P404&lt;$A$6:$P$6),COLUMN($A$5:$P$5),IF($A404:$P404="غ",COLUMN($A$5:$P$5))),COLUMNS($A$7:O404)))),"")</f>
        <v/>
      </c>
    </row>
    <row r="405" spans="1:31">
      <c r="A405" s="98">
        <f>ورقة1!P407</f>
        <v>0</v>
      </c>
      <c r="B405" s="98">
        <f>ورقة1!R407</f>
        <v>0</v>
      </c>
      <c r="C405" s="98">
        <f>ورقة1!T407</f>
        <v>0</v>
      </c>
      <c r="D405" s="98">
        <f>ورقة1!V407</f>
        <v>0</v>
      </c>
      <c r="E405" s="98">
        <f>ورقة1!X407</f>
        <v>0</v>
      </c>
      <c r="F405" s="98">
        <f>ورقة1!AA407</f>
        <v>0</v>
      </c>
      <c r="G405" s="98">
        <f>ورقة1!AD407</f>
        <v>0</v>
      </c>
      <c r="H405" s="98">
        <f>ورقة1!AG407</f>
        <v>0</v>
      </c>
      <c r="I405" s="98">
        <f>ورقة1!AJ407</f>
        <v>0</v>
      </c>
      <c r="J405" s="98">
        <f>ورقة1!AM407</f>
        <v>0</v>
      </c>
      <c r="K405" s="98">
        <f>ورقة1!AP407</f>
        <v>0</v>
      </c>
      <c r="L405" s="98">
        <f>ورقة1!AS407</f>
        <v>0</v>
      </c>
      <c r="M405" s="98">
        <f>ورقة1!AV407</f>
        <v>0</v>
      </c>
      <c r="N405" s="98">
        <f>ورقة1!AX407</f>
        <v>0</v>
      </c>
      <c r="O405" s="98">
        <f>ورقة1!AZ407</f>
        <v>0</v>
      </c>
      <c r="P405" s="98">
        <f>ورقة1!BA407</f>
        <v>0</v>
      </c>
      <c r="Q405" s="94" t="str">
        <f t="array" ref="Q405">IFERROR(IF($O405=0,"",INDEX($A$5:$P$5,SMALL(IF(--($A405:$P405&lt;$A$6:$P$6),COLUMN($A$5:$P$5),IF($A405:$P405="غ",COLUMN($A$5:$P$5))),COLUMNS($A$7:A405)))),"")</f>
        <v/>
      </c>
      <c r="R405" s="94" t="str">
        <f t="array" ref="R405">IFERROR(IF($O405=0,"",INDEX($A$5:$P$5,SMALL(IF(--($A405:$P405&lt;$A$6:$P$6),COLUMN($A$5:$P$5),IF($A405:$P405="غ",COLUMN($A$5:$P$5))),COLUMNS($A$7:B405)))),"")</f>
        <v/>
      </c>
      <c r="S405" s="94" t="str">
        <f t="array" ref="S405">IFERROR(IF($O405=0,"",INDEX($A$5:$P$5,SMALL(IF(--($A405:$P405&lt;$A$6:$P$6),COLUMN($A$5:$P$5),IF($A405:$P405="غ",COLUMN($A$5:$P$5))),COLUMNS($A$7:C405)))),"")</f>
        <v/>
      </c>
      <c r="T405" s="94" t="str">
        <f t="array" ref="T405">IFERROR(IF($O405=0,"",INDEX($A$5:$P$5,SMALL(IF(--($A405:$P405&lt;$A$6:$P$6),COLUMN($A$5:$P$5),IF($A405:$P405="غ",COLUMN($A$5:$P$5))),COLUMNS($A$7:D405)))),"")</f>
        <v/>
      </c>
      <c r="U405" s="94" t="str">
        <f t="array" ref="U405">IFERROR(IF($O405=0,"",INDEX($A$5:$P$5,SMALL(IF(--($A405:$P405&lt;$A$6:$P$6),COLUMN($A$5:$P$5),IF($A405:$P405="غ",COLUMN($A$5:$P$5))),COLUMNS($A$7:E405)))),"")</f>
        <v/>
      </c>
      <c r="V405" s="94" t="str">
        <f t="array" ref="V405">IFERROR(IF($O405=0,"",INDEX($A$5:$P$5,SMALL(IF(--($A405:$P405&lt;$A$6:$P$6),COLUMN($A$5:$P$5),IF($A405:$P405="غ",COLUMN($A$5:$P$5))),COLUMNS($A$7:F405)))),"")</f>
        <v/>
      </c>
      <c r="W405" s="94" t="str">
        <f t="array" ref="W405">IFERROR(IF($O405=0,"",INDEX($A$5:$P$5,SMALL(IF(--($A405:$P405&lt;$A$6:$P$6),COLUMN($A$5:$P$5),IF($A405:$P405="غ",COLUMN($A$5:$P$5))),COLUMNS($A$7:G405)))),"")</f>
        <v/>
      </c>
      <c r="X405" s="94" t="str">
        <f t="array" ref="X405">IFERROR(IF($O405=0,"",INDEX($A$5:$P$5,SMALL(IF(--($A405:$P405&lt;$A$6:$P$6),COLUMN($A$5:$P$5),IF($A405:$P405="غ",COLUMN($A$5:$P$5))),COLUMNS($A$7:H405)))),"")</f>
        <v/>
      </c>
      <c r="Y405" s="94" t="str">
        <f t="array" ref="Y405">IFERROR(IF($O405=0,"",INDEX($A$5:$P$5,SMALL(IF(--($A405:$P405&lt;$A$6:$P$6),COLUMN($A$5:$P$5),IF($A405:$P405="غ",COLUMN($A$5:$P$5))),COLUMNS($A$7:I405)))),"")</f>
        <v/>
      </c>
      <c r="Z405" s="94" t="str">
        <f t="array" ref="Z405">IFERROR(IF($O405=0,"",INDEX($A$5:$P$5,SMALL(IF(--($A405:$P405&lt;$A$6:$P$6),COLUMN($A$5:$P$5),IF($A405:$P405="غ",COLUMN($A$5:$P$5))),COLUMNS($A$7:J405)))),"")</f>
        <v/>
      </c>
      <c r="AA405" s="94" t="str">
        <f t="array" ref="AA405">IFERROR(IF($O405=0,"",INDEX($A$5:$P$5,SMALL(IF(--($A405:$P405&lt;$A$6:$P$6),COLUMN($A$5:$P$5),IF($A405:$P405="غ",COLUMN($A$5:$P$5))),COLUMNS($A$7:K405)))),"")</f>
        <v/>
      </c>
      <c r="AB405" s="94" t="str">
        <f t="array" ref="AB405">IFERROR(IF($O405=0,"",INDEX($A$5:$P$5,SMALL(IF(--($A405:$P405&lt;$A$6:$P$6),COLUMN($A$5:$P$5),IF($A405:$P405="غ",COLUMN($A$5:$P$5))),COLUMNS($A$7:L405)))),"")</f>
        <v/>
      </c>
      <c r="AC405" s="94" t="str">
        <f t="array" ref="AC405">IFERROR(IF($O405=0,"",INDEX($A$5:$P$5,SMALL(IF(--($A405:$P405&lt;$A$6:$P$6),COLUMN($A$5:$P$5),IF($A405:$P405="غ",COLUMN($A$5:$P$5))),COLUMNS($A$7:M405)))),"")</f>
        <v/>
      </c>
      <c r="AD405" s="94" t="str">
        <f t="array" ref="AD405">IFERROR(IF($O405=0,"",INDEX($A$5:$P$5,SMALL(IF(--($A405:$P405&lt;$A$6:$P$6),COLUMN($A$5:$P$5),IF($A405:$P405="غ",COLUMN($A$5:$P$5))),COLUMNS($A$7:N405)))),"")</f>
        <v/>
      </c>
      <c r="AE405" s="94" t="str">
        <f t="array" ref="AE405">IFERROR(IF($O405=0,"",INDEX($A$5:$P$5,SMALL(IF(--($A405:$P405&lt;$A$6:$P$6),COLUMN($A$5:$P$5),IF($A405:$P405="غ",COLUMN($A$5:$P$5))),COLUMNS($A$7:O405)))),"")</f>
        <v/>
      </c>
    </row>
    <row r="406" spans="1:31">
      <c r="A406" s="98">
        <f>ورقة1!P408</f>
        <v>0</v>
      </c>
      <c r="B406" s="98">
        <f>ورقة1!R408</f>
        <v>0</v>
      </c>
      <c r="C406" s="98">
        <f>ورقة1!T408</f>
        <v>0</v>
      </c>
      <c r="D406" s="98">
        <f>ورقة1!V408</f>
        <v>0</v>
      </c>
      <c r="E406" s="98">
        <f>ورقة1!X408</f>
        <v>0</v>
      </c>
      <c r="F406" s="98">
        <f>ورقة1!AA408</f>
        <v>0</v>
      </c>
      <c r="G406" s="98">
        <f>ورقة1!AD408</f>
        <v>0</v>
      </c>
      <c r="H406" s="98">
        <f>ورقة1!AG408</f>
        <v>0</v>
      </c>
      <c r="I406" s="98">
        <f>ورقة1!AJ408</f>
        <v>0</v>
      </c>
      <c r="J406" s="98">
        <f>ورقة1!AM408</f>
        <v>0</v>
      </c>
      <c r="K406" s="98">
        <f>ورقة1!AP408</f>
        <v>0</v>
      </c>
      <c r="L406" s="98">
        <f>ورقة1!AS408</f>
        <v>0</v>
      </c>
      <c r="M406" s="98">
        <f>ورقة1!AV408</f>
        <v>0</v>
      </c>
      <c r="N406" s="98">
        <f>ورقة1!AX408</f>
        <v>0</v>
      </c>
      <c r="O406" s="98">
        <f>ورقة1!AZ408</f>
        <v>0</v>
      </c>
      <c r="P406" s="98">
        <f>ورقة1!BA408</f>
        <v>0</v>
      </c>
      <c r="Q406" s="94" t="str">
        <f t="array" ref="Q406">IFERROR(IF($O406=0,"",INDEX($A$5:$P$5,SMALL(IF(--($A406:$P406&lt;$A$6:$P$6),COLUMN($A$5:$P$5),IF($A406:$P406="غ",COLUMN($A$5:$P$5))),COLUMNS($A$7:A406)))),"")</f>
        <v/>
      </c>
      <c r="R406" s="94" t="str">
        <f t="array" ref="R406">IFERROR(IF($O406=0,"",INDEX($A$5:$P$5,SMALL(IF(--($A406:$P406&lt;$A$6:$P$6),COLUMN($A$5:$P$5),IF($A406:$P406="غ",COLUMN($A$5:$P$5))),COLUMNS($A$7:B406)))),"")</f>
        <v/>
      </c>
      <c r="S406" s="94" t="str">
        <f t="array" ref="S406">IFERROR(IF($O406=0,"",INDEX($A$5:$P$5,SMALL(IF(--($A406:$P406&lt;$A$6:$P$6),COLUMN($A$5:$P$5),IF($A406:$P406="غ",COLUMN($A$5:$P$5))),COLUMNS($A$7:C406)))),"")</f>
        <v/>
      </c>
      <c r="T406" s="94" t="str">
        <f t="array" ref="T406">IFERROR(IF($O406=0,"",INDEX($A$5:$P$5,SMALL(IF(--($A406:$P406&lt;$A$6:$P$6),COLUMN($A$5:$P$5),IF($A406:$P406="غ",COLUMN($A$5:$P$5))),COLUMNS($A$7:D406)))),"")</f>
        <v/>
      </c>
      <c r="U406" s="94" t="str">
        <f t="array" ref="U406">IFERROR(IF($O406=0,"",INDEX($A$5:$P$5,SMALL(IF(--($A406:$P406&lt;$A$6:$P$6),COLUMN($A$5:$P$5),IF($A406:$P406="غ",COLUMN($A$5:$P$5))),COLUMNS($A$7:E406)))),"")</f>
        <v/>
      </c>
      <c r="V406" s="94" t="str">
        <f t="array" ref="V406">IFERROR(IF($O406=0,"",INDEX($A$5:$P$5,SMALL(IF(--($A406:$P406&lt;$A$6:$P$6),COLUMN($A$5:$P$5),IF($A406:$P406="غ",COLUMN($A$5:$P$5))),COLUMNS($A$7:F406)))),"")</f>
        <v/>
      </c>
      <c r="W406" s="94" t="str">
        <f t="array" ref="W406">IFERROR(IF($O406=0,"",INDEX($A$5:$P$5,SMALL(IF(--($A406:$P406&lt;$A$6:$P$6),COLUMN($A$5:$P$5),IF($A406:$P406="غ",COLUMN($A$5:$P$5))),COLUMNS($A$7:G406)))),"")</f>
        <v/>
      </c>
      <c r="X406" s="94" t="str">
        <f t="array" ref="X406">IFERROR(IF($O406=0,"",INDEX($A$5:$P$5,SMALL(IF(--($A406:$P406&lt;$A$6:$P$6),COLUMN($A$5:$P$5),IF($A406:$P406="غ",COLUMN($A$5:$P$5))),COLUMNS($A$7:H406)))),"")</f>
        <v/>
      </c>
      <c r="Y406" s="94" t="str">
        <f t="array" ref="Y406">IFERROR(IF($O406=0,"",INDEX($A$5:$P$5,SMALL(IF(--($A406:$P406&lt;$A$6:$P$6),COLUMN($A$5:$P$5),IF($A406:$P406="غ",COLUMN($A$5:$P$5))),COLUMNS($A$7:I406)))),"")</f>
        <v/>
      </c>
      <c r="Z406" s="94" t="str">
        <f t="array" ref="Z406">IFERROR(IF($O406=0,"",INDEX($A$5:$P$5,SMALL(IF(--($A406:$P406&lt;$A$6:$P$6),COLUMN($A$5:$P$5),IF($A406:$P406="غ",COLUMN($A$5:$P$5))),COLUMNS($A$7:J406)))),"")</f>
        <v/>
      </c>
      <c r="AA406" s="94" t="str">
        <f t="array" ref="AA406">IFERROR(IF($O406=0,"",INDEX($A$5:$P$5,SMALL(IF(--($A406:$P406&lt;$A$6:$P$6),COLUMN($A$5:$P$5),IF($A406:$P406="غ",COLUMN($A$5:$P$5))),COLUMNS($A$7:K406)))),"")</f>
        <v/>
      </c>
      <c r="AB406" s="94" t="str">
        <f t="array" ref="AB406">IFERROR(IF($O406=0,"",INDEX($A$5:$P$5,SMALL(IF(--($A406:$P406&lt;$A$6:$P$6),COLUMN($A$5:$P$5),IF($A406:$P406="غ",COLUMN($A$5:$P$5))),COLUMNS($A$7:L406)))),"")</f>
        <v/>
      </c>
      <c r="AC406" s="94" t="str">
        <f t="array" ref="AC406">IFERROR(IF($O406=0,"",INDEX($A$5:$P$5,SMALL(IF(--($A406:$P406&lt;$A$6:$P$6),COLUMN($A$5:$P$5),IF($A406:$P406="غ",COLUMN($A$5:$P$5))),COLUMNS($A$7:M406)))),"")</f>
        <v/>
      </c>
      <c r="AD406" s="94" t="str">
        <f t="array" ref="AD406">IFERROR(IF($O406=0,"",INDEX($A$5:$P$5,SMALL(IF(--($A406:$P406&lt;$A$6:$P$6),COLUMN($A$5:$P$5),IF($A406:$P406="غ",COLUMN($A$5:$P$5))),COLUMNS($A$7:N406)))),"")</f>
        <v/>
      </c>
      <c r="AE406" s="94" t="str">
        <f t="array" ref="AE406">IFERROR(IF($O406=0,"",INDEX($A$5:$P$5,SMALL(IF(--($A406:$P406&lt;$A$6:$P$6),COLUMN($A$5:$P$5),IF($A406:$P406="غ",COLUMN($A$5:$P$5))),COLUMNS($A$7:O406)))),"")</f>
        <v/>
      </c>
    </row>
    <row r="407" spans="1:31">
      <c r="A407" s="98">
        <f>ورقة1!P409</f>
        <v>0</v>
      </c>
      <c r="B407" s="98">
        <f>ورقة1!R409</f>
        <v>0</v>
      </c>
      <c r="C407" s="98">
        <f>ورقة1!T409</f>
        <v>0</v>
      </c>
      <c r="D407" s="98">
        <f>ورقة1!V409</f>
        <v>0</v>
      </c>
      <c r="E407" s="98">
        <f>ورقة1!X409</f>
        <v>0</v>
      </c>
      <c r="F407" s="98">
        <f>ورقة1!AA409</f>
        <v>0</v>
      </c>
      <c r="G407" s="98">
        <f>ورقة1!AD409</f>
        <v>0</v>
      </c>
      <c r="H407" s="98">
        <f>ورقة1!AG409</f>
        <v>0</v>
      </c>
      <c r="I407" s="98">
        <f>ورقة1!AJ409</f>
        <v>0</v>
      </c>
      <c r="J407" s="98">
        <f>ورقة1!AM409</f>
        <v>0</v>
      </c>
      <c r="K407" s="98">
        <f>ورقة1!AP409</f>
        <v>0</v>
      </c>
      <c r="L407" s="98">
        <f>ورقة1!AS409</f>
        <v>0</v>
      </c>
      <c r="M407" s="98">
        <f>ورقة1!AV409</f>
        <v>0</v>
      </c>
      <c r="N407" s="98">
        <f>ورقة1!AX409</f>
        <v>0</v>
      </c>
      <c r="O407" s="98">
        <f>ورقة1!AZ409</f>
        <v>0</v>
      </c>
      <c r="P407" s="98">
        <f>ورقة1!BA409</f>
        <v>0</v>
      </c>
      <c r="Q407" s="94" t="str">
        <f t="array" ref="Q407">IFERROR(IF($O407=0,"",INDEX($A$5:$P$5,SMALL(IF(--($A407:$P407&lt;$A$6:$P$6),COLUMN($A$5:$P$5),IF($A407:$P407="غ",COLUMN($A$5:$P$5))),COLUMNS($A$7:A407)))),"")</f>
        <v/>
      </c>
      <c r="R407" s="94" t="str">
        <f t="array" ref="R407">IFERROR(IF($O407=0,"",INDEX($A$5:$P$5,SMALL(IF(--($A407:$P407&lt;$A$6:$P$6),COLUMN($A$5:$P$5),IF($A407:$P407="غ",COLUMN($A$5:$P$5))),COLUMNS($A$7:B407)))),"")</f>
        <v/>
      </c>
      <c r="S407" s="94" t="str">
        <f t="array" ref="S407">IFERROR(IF($O407=0,"",INDEX($A$5:$P$5,SMALL(IF(--($A407:$P407&lt;$A$6:$P$6),COLUMN($A$5:$P$5),IF($A407:$P407="غ",COLUMN($A$5:$P$5))),COLUMNS($A$7:C407)))),"")</f>
        <v/>
      </c>
      <c r="T407" s="94" t="str">
        <f t="array" ref="T407">IFERROR(IF($O407=0,"",INDEX($A$5:$P$5,SMALL(IF(--($A407:$P407&lt;$A$6:$P$6),COLUMN($A$5:$P$5),IF($A407:$P407="غ",COLUMN($A$5:$P$5))),COLUMNS($A$7:D407)))),"")</f>
        <v/>
      </c>
      <c r="U407" s="94" t="str">
        <f t="array" ref="U407">IFERROR(IF($O407=0,"",INDEX($A$5:$P$5,SMALL(IF(--($A407:$P407&lt;$A$6:$P$6),COLUMN($A$5:$P$5),IF($A407:$P407="غ",COLUMN($A$5:$P$5))),COLUMNS($A$7:E407)))),"")</f>
        <v/>
      </c>
      <c r="V407" s="94" t="str">
        <f t="array" ref="V407">IFERROR(IF($O407=0,"",INDEX($A$5:$P$5,SMALL(IF(--($A407:$P407&lt;$A$6:$P$6),COLUMN($A$5:$P$5),IF($A407:$P407="غ",COLUMN($A$5:$P$5))),COLUMNS($A$7:F407)))),"")</f>
        <v/>
      </c>
      <c r="W407" s="94" t="str">
        <f t="array" ref="W407">IFERROR(IF($O407=0,"",INDEX($A$5:$P$5,SMALL(IF(--($A407:$P407&lt;$A$6:$P$6),COLUMN($A$5:$P$5),IF($A407:$P407="غ",COLUMN($A$5:$P$5))),COLUMNS($A$7:G407)))),"")</f>
        <v/>
      </c>
      <c r="X407" s="94" t="str">
        <f t="array" ref="X407">IFERROR(IF($O407=0,"",INDEX($A$5:$P$5,SMALL(IF(--($A407:$P407&lt;$A$6:$P$6),COLUMN($A$5:$P$5),IF($A407:$P407="غ",COLUMN($A$5:$P$5))),COLUMNS($A$7:H407)))),"")</f>
        <v/>
      </c>
      <c r="Y407" s="94" t="str">
        <f t="array" ref="Y407">IFERROR(IF($O407=0,"",INDEX($A$5:$P$5,SMALL(IF(--($A407:$P407&lt;$A$6:$P$6),COLUMN($A$5:$P$5),IF($A407:$P407="غ",COLUMN($A$5:$P$5))),COLUMNS($A$7:I407)))),"")</f>
        <v/>
      </c>
      <c r="Z407" s="94" t="str">
        <f t="array" ref="Z407">IFERROR(IF($O407=0,"",INDEX($A$5:$P$5,SMALL(IF(--($A407:$P407&lt;$A$6:$P$6),COLUMN($A$5:$P$5),IF($A407:$P407="غ",COLUMN($A$5:$P$5))),COLUMNS($A$7:J407)))),"")</f>
        <v/>
      </c>
      <c r="AA407" s="94" t="str">
        <f t="array" ref="AA407">IFERROR(IF($O407=0,"",INDEX($A$5:$P$5,SMALL(IF(--($A407:$P407&lt;$A$6:$P$6),COLUMN($A$5:$P$5),IF($A407:$P407="غ",COLUMN($A$5:$P$5))),COLUMNS($A$7:K407)))),"")</f>
        <v/>
      </c>
      <c r="AB407" s="94" t="str">
        <f t="array" ref="AB407">IFERROR(IF($O407=0,"",INDEX($A$5:$P$5,SMALL(IF(--($A407:$P407&lt;$A$6:$P$6),COLUMN($A$5:$P$5),IF($A407:$P407="غ",COLUMN($A$5:$P$5))),COLUMNS($A$7:L407)))),"")</f>
        <v/>
      </c>
      <c r="AC407" s="94" t="str">
        <f t="array" ref="AC407">IFERROR(IF($O407=0,"",INDEX($A$5:$P$5,SMALL(IF(--($A407:$P407&lt;$A$6:$P$6),COLUMN($A$5:$P$5),IF($A407:$P407="غ",COLUMN($A$5:$P$5))),COLUMNS($A$7:M407)))),"")</f>
        <v/>
      </c>
      <c r="AD407" s="94" t="str">
        <f t="array" ref="AD407">IFERROR(IF($O407=0,"",INDEX($A$5:$P$5,SMALL(IF(--($A407:$P407&lt;$A$6:$P$6),COLUMN($A$5:$P$5),IF($A407:$P407="غ",COLUMN($A$5:$P$5))),COLUMNS($A$7:N407)))),"")</f>
        <v/>
      </c>
      <c r="AE407" s="94" t="str">
        <f t="array" ref="AE407">IFERROR(IF($O407=0,"",INDEX($A$5:$P$5,SMALL(IF(--($A407:$P407&lt;$A$6:$P$6),COLUMN($A$5:$P$5),IF($A407:$P407="غ",COLUMN($A$5:$P$5))),COLUMNS($A$7:O407)))),"")</f>
        <v/>
      </c>
    </row>
    <row r="408" spans="1:31">
      <c r="A408" s="98">
        <f>ورقة1!P410</f>
        <v>0</v>
      </c>
      <c r="B408" s="98">
        <f>ورقة1!R410</f>
        <v>0</v>
      </c>
      <c r="C408" s="98">
        <f>ورقة1!T410</f>
        <v>0</v>
      </c>
      <c r="D408" s="98">
        <f>ورقة1!V410</f>
        <v>0</v>
      </c>
      <c r="E408" s="98">
        <f>ورقة1!X410</f>
        <v>0</v>
      </c>
      <c r="F408" s="98">
        <f>ورقة1!AA410</f>
        <v>0</v>
      </c>
      <c r="G408" s="98">
        <f>ورقة1!AD410</f>
        <v>0</v>
      </c>
      <c r="H408" s="98">
        <f>ورقة1!AG410</f>
        <v>0</v>
      </c>
      <c r="I408" s="98">
        <f>ورقة1!AJ410</f>
        <v>0</v>
      </c>
      <c r="J408" s="98">
        <f>ورقة1!AM410</f>
        <v>0</v>
      </c>
      <c r="K408" s="98">
        <f>ورقة1!AP410</f>
        <v>0</v>
      </c>
      <c r="L408" s="98">
        <f>ورقة1!AS410</f>
        <v>0</v>
      </c>
      <c r="M408" s="98">
        <f>ورقة1!AV410</f>
        <v>0</v>
      </c>
      <c r="N408" s="98">
        <f>ورقة1!AX410</f>
        <v>0</v>
      </c>
      <c r="O408" s="98">
        <f>ورقة1!AZ410</f>
        <v>0</v>
      </c>
      <c r="P408" s="98">
        <f>ورقة1!BA410</f>
        <v>0</v>
      </c>
      <c r="Q408" s="94" t="str">
        <f t="array" ref="Q408">IFERROR(IF($O408=0,"",INDEX($A$5:$P$5,SMALL(IF(--($A408:$P408&lt;$A$6:$P$6),COLUMN($A$5:$P$5),IF($A408:$P408="غ",COLUMN($A$5:$P$5))),COLUMNS($A$7:A408)))),"")</f>
        <v/>
      </c>
      <c r="R408" s="94" t="str">
        <f t="array" ref="R408">IFERROR(IF($O408=0,"",INDEX($A$5:$P$5,SMALL(IF(--($A408:$P408&lt;$A$6:$P$6),COLUMN($A$5:$P$5),IF($A408:$P408="غ",COLUMN($A$5:$P$5))),COLUMNS($A$7:B408)))),"")</f>
        <v/>
      </c>
      <c r="S408" s="94" t="str">
        <f t="array" ref="S408">IFERROR(IF($O408=0,"",INDEX($A$5:$P$5,SMALL(IF(--($A408:$P408&lt;$A$6:$P$6),COLUMN($A$5:$P$5),IF($A408:$P408="غ",COLUMN($A$5:$P$5))),COLUMNS($A$7:C408)))),"")</f>
        <v/>
      </c>
      <c r="T408" s="94" t="str">
        <f t="array" ref="T408">IFERROR(IF($O408=0,"",INDEX($A$5:$P$5,SMALL(IF(--($A408:$P408&lt;$A$6:$P$6),COLUMN($A$5:$P$5),IF($A408:$P408="غ",COLUMN($A$5:$P$5))),COLUMNS($A$7:D408)))),"")</f>
        <v/>
      </c>
      <c r="U408" s="94" t="str">
        <f t="array" ref="U408">IFERROR(IF($O408=0,"",INDEX($A$5:$P$5,SMALL(IF(--($A408:$P408&lt;$A$6:$P$6),COLUMN($A$5:$P$5),IF($A408:$P408="غ",COLUMN($A$5:$P$5))),COLUMNS($A$7:E408)))),"")</f>
        <v/>
      </c>
      <c r="V408" s="94" t="str">
        <f t="array" ref="V408">IFERROR(IF($O408=0,"",INDEX($A$5:$P$5,SMALL(IF(--($A408:$P408&lt;$A$6:$P$6),COLUMN($A$5:$P$5),IF($A408:$P408="غ",COLUMN($A$5:$P$5))),COLUMNS($A$7:F408)))),"")</f>
        <v/>
      </c>
      <c r="W408" s="94" t="str">
        <f t="array" ref="W408">IFERROR(IF($O408=0,"",INDEX($A$5:$P$5,SMALL(IF(--($A408:$P408&lt;$A$6:$P$6),COLUMN($A$5:$P$5),IF($A408:$P408="غ",COLUMN($A$5:$P$5))),COLUMNS($A$7:G408)))),"")</f>
        <v/>
      </c>
      <c r="X408" s="94" t="str">
        <f t="array" ref="X408">IFERROR(IF($O408=0,"",INDEX($A$5:$P$5,SMALL(IF(--($A408:$P408&lt;$A$6:$P$6),COLUMN($A$5:$P$5),IF($A408:$P408="غ",COLUMN($A$5:$P$5))),COLUMNS($A$7:H408)))),"")</f>
        <v/>
      </c>
      <c r="Y408" s="94" t="str">
        <f t="array" ref="Y408">IFERROR(IF($O408=0,"",INDEX($A$5:$P$5,SMALL(IF(--($A408:$P408&lt;$A$6:$P$6),COLUMN($A$5:$P$5),IF($A408:$P408="غ",COLUMN($A$5:$P$5))),COLUMNS($A$7:I408)))),"")</f>
        <v/>
      </c>
      <c r="Z408" s="94" t="str">
        <f t="array" ref="Z408">IFERROR(IF($O408=0,"",INDEX($A$5:$P$5,SMALL(IF(--($A408:$P408&lt;$A$6:$P$6),COLUMN($A$5:$P$5),IF($A408:$P408="غ",COLUMN($A$5:$P$5))),COLUMNS($A$7:J408)))),"")</f>
        <v/>
      </c>
      <c r="AA408" s="94" t="str">
        <f t="array" ref="AA408">IFERROR(IF($O408=0,"",INDEX($A$5:$P$5,SMALL(IF(--($A408:$P408&lt;$A$6:$P$6),COLUMN($A$5:$P$5),IF($A408:$P408="غ",COLUMN($A$5:$P$5))),COLUMNS($A$7:K408)))),"")</f>
        <v/>
      </c>
      <c r="AB408" s="94" t="str">
        <f t="array" ref="AB408">IFERROR(IF($O408=0,"",INDEX($A$5:$P$5,SMALL(IF(--($A408:$P408&lt;$A$6:$P$6),COLUMN($A$5:$P$5),IF($A408:$P408="غ",COLUMN($A$5:$P$5))),COLUMNS($A$7:L408)))),"")</f>
        <v/>
      </c>
      <c r="AC408" s="94" t="str">
        <f t="array" ref="AC408">IFERROR(IF($O408=0,"",INDEX($A$5:$P$5,SMALL(IF(--($A408:$P408&lt;$A$6:$P$6),COLUMN($A$5:$P$5),IF($A408:$P408="غ",COLUMN($A$5:$P$5))),COLUMNS($A$7:M408)))),"")</f>
        <v/>
      </c>
      <c r="AD408" s="94" t="str">
        <f t="array" ref="AD408">IFERROR(IF($O408=0,"",INDEX($A$5:$P$5,SMALL(IF(--($A408:$P408&lt;$A$6:$P$6),COLUMN($A$5:$P$5),IF($A408:$P408="غ",COLUMN($A$5:$P$5))),COLUMNS($A$7:N408)))),"")</f>
        <v/>
      </c>
      <c r="AE408" s="94" t="str">
        <f t="array" ref="AE408">IFERROR(IF($O408=0,"",INDEX($A$5:$P$5,SMALL(IF(--($A408:$P408&lt;$A$6:$P$6),COLUMN($A$5:$P$5),IF($A408:$P408="غ",COLUMN($A$5:$P$5))),COLUMNS($A$7:O408)))),"")</f>
        <v/>
      </c>
    </row>
    <row r="409" spans="1:31">
      <c r="A409" s="98">
        <f>ورقة1!P411</f>
        <v>0</v>
      </c>
      <c r="B409" s="98">
        <f>ورقة1!R411</f>
        <v>0</v>
      </c>
      <c r="C409" s="98">
        <f>ورقة1!T411</f>
        <v>0</v>
      </c>
      <c r="D409" s="98">
        <f>ورقة1!V411</f>
        <v>0</v>
      </c>
      <c r="E409" s="98">
        <f>ورقة1!X411</f>
        <v>0</v>
      </c>
      <c r="F409" s="98">
        <f>ورقة1!AA411</f>
        <v>0</v>
      </c>
      <c r="G409" s="98">
        <f>ورقة1!AD411</f>
        <v>0</v>
      </c>
      <c r="H409" s="98">
        <f>ورقة1!AG411</f>
        <v>0</v>
      </c>
      <c r="I409" s="98">
        <f>ورقة1!AJ411</f>
        <v>0</v>
      </c>
      <c r="J409" s="98">
        <f>ورقة1!AM411</f>
        <v>0</v>
      </c>
      <c r="K409" s="98">
        <f>ورقة1!AP411</f>
        <v>0</v>
      </c>
      <c r="L409" s="98">
        <f>ورقة1!AS411</f>
        <v>0</v>
      </c>
      <c r="M409" s="98">
        <f>ورقة1!AV411</f>
        <v>0</v>
      </c>
      <c r="N409" s="98">
        <f>ورقة1!AX411</f>
        <v>0</v>
      </c>
      <c r="O409" s="98">
        <f>ورقة1!AZ411</f>
        <v>0</v>
      </c>
      <c r="P409" s="98">
        <f>ورقة1!BA411</f>
        <v>0</v>
      </c>
      <c r="Q409" s="94" t="str">
        <f t="array" ref="Q409">IFERROR(IF($O409=0,"",INDEX($A$5:$P$5,SMALL(IF(--($A409:$P409&lt;$A$6:$P$6),COLUMN($A$5:$P$5),IF($A409:$P409="غ",COLUMN($A$5:$P$5))),COLUMNS($A$7:A409)))),"")</f>
        <v/>
      </c>
      <c r="R409" s="94" t="str">
        <f t="array" ref="R409">IFERROR(IF($O409=0,"",INDEX($A$5:$P$5,SMALL(IF(--($A409:$P409&lt;$A$6:$P$6),COLUMN($A$5:$P$5),IF($A409:$P409="غ",COLUMN($A$5:$P$5))),COLUMNS($A$7:B409)))),"")</f>
        <v/>
      </c>
      <c r="S409" s="94" t="str">
        <f t="array" ref="S409">IFERROR(IF($O409=0,"",INDEX($A$5:$P$5,SMALL(IF(--($A409:$P409&lt;$A$6:$P$6),COLUMN($A$5:$P$5),IF($A409:$P409="غ",COLUMN($A$5:$P$5))),COLUMNS($A$7:C409)))),"")</f>
        <v/>
      </c>
      <c r="T409" s="94" t="str">
        <f t="array" ref="T409">IFERROR(IF($O409=0,"",INDEX($A$5:$P$5,SMALL(IF(--($A409:$P409&lt;$A$6:$P$6),COLUMN($A$5:$P$5),IF($A409:$P409="غ",COLUMN($A$5:$P$5))),COLUMNS($A$7:D409)))),"")</f>
        <v/>
      </c>
      <c r="U409" s="94" t="str">
        <f t="array" ref="U409">IFERROR(IF($O409=0,"",INDEX($A$5:$P$5,SMALL(IF(--($A409:$P409&lt;$A$6:$P$6),COLUMN($A$5:$P$5),IF($A409:$P409="غ",COLUMN($A$5:$P$5))),COLUMNS($A$7:E409)))),"")</f>
        <v/>
      </c>
      <c r="V409" s="94" t="str">
        <f t="array" ref="V409">IFERROR(IF($O409=0,"",INDEX($A$5:$P$5,SMALL(IF(--($A409:$P409&lt;$A$6:$P$6),COLUMN($A$5:$P$5),IF($A409:$P409="غ",COLUMN($A$5:$P$5))),COLUMNS($A$7:F409)))),"")</f>
        <v/>
      </c>
      <c r="W409" s="94" t="str">
        <f t="array" ref="W409">IFERROR(IF($O409=0,"",INDEX($A$5:$P$5,SMALL(IF(--($A409:$P409&lt;$A$6:$P$6),COLUMN($A$5:$P$5),IF($A409:$P409="غ",COLUMN($A$5:$P$5))),COLUMNS($A$7:G409)))),"")</f>
        <v/>
      </c>
      <c r="X409" s="94" t="str">
        <f t="array" ref="X409">IFERROR(IF($O409=0,"",INDEX($A$5:$P$5,SMALL(IF(--($A409:$P409&lt;$A$6:$P$6),COLUMN($A$5:$P$5),IF($A409:$P409="غ",COLUMN($A$5:$P$5))),COLUMNS($A$7:H409)))),"")</f>
        <v/>
      </c>
      <c r="Y409" s="94" t="str">
        <f t="array" ref="Y409">IFERROR(IF($O409=0,"",INDEX($A$5:$P$5,SMALL(IF(--($A409:$P409&lt;$A$6:$P$6),COLUMN($A$5:$P$5),IF($A409:$P409="غ",COLUMN($A$5:$P$5))),COLUMNS($A$7:I409)))),"")</f>
        <v/>
      </c>
      <c r="Z409" s="94" t="str">
        <f t="array" ref="Z409">IFERROR(IF($O409=0,"",INDEX($A$5:$P$5,SMALL(IF(--($A409:$P409&lt;$A$6:$P$6),COLUMN($A$5:$P$5),IF($A409:$P409="غ",COLUMN($A$5:$P$5))),COLUMNS($A$7:J409)))),"")</f>
        <v/>
      </c>
      <c r="AA409" s="94" t="str">
        <f t="array" ref="AA409">IFERROR(IF($O409=0,"",INDEX($A$5:$P$5,SMALL(IF(--($A409:$P409&lt;$A$6:$P$6),COLUMN($A$5:$P$5),IF($A409:$P409="غ",COLUMN($A$5:$P$5))),COLUMNS($A$7:K409)))),"")</f>
        <v/>
      </c>
      <c r="AB409" s="94" t="str">
        <f t="array" ref="AB409">IFERROR(IF($O409=0,"",INDEX($A$5:$P$5,SMALL(IF(--($A409:$P409&lt;$A$6:$P$6),COLUMN($A$5:$P$5),IF($A409:$P409="غ",COLUMN($A$5:$P$5))),COLUMNS($A$7:L409)))),"")</f>
        <v/>
      </c>
      <c r="AC409" s="94" t="str">
        <f t="array" ref="AC409">IFERROR(IF($O409=0,"",INDEX($A$5:$P$5,SMALL(IF(--($A409:$P409&lt;$A$6:$P$6),COLUMN($A$5:$P$5),IF($A409:$P409="غ",COLUMN($A$5:$P$5))),COLUMNS($A$7:M409)))),"")</f>
        <v/>
      </c>
      <c r="AD409" s="94" t="str">
        <f t="array" ref="AD409">IFERROR(IF($O409=0,"",INDEX($A$5:$P$5,SMALL(IF(--($A409:$P409&lt;$A$6:$P$6),COLUMN($A$5:$P$5),IF($A409:$P409="غ",COLUMN($A$5:$P$5))),COLUMNS($A$7:N409)))),"")</f>
        <v/>
      </c>
      <c r="AE409" s="94" t="str">
        <f t="array" ref="AE409">IFERROR(IF($O409=0,"",INDEX($A$5:$P$5,SMALL(IF(--($A409:$P409&lt;$A$6:$P$6),COLUMN($A$5:$P$5),IF($A409:$P409="غ",COLUMN($A$5:$P$5))),COLUMNS($A$7:O409)))),"")</f>
        <v/>
      </c>
    </row>
    <row r="410" spans="1:31">
      <c r="A410" s="98">
        <f>ورقة1!P412</f>
        <v>0</v>
      </c>
      <c r="B410" s="98">
        <f>ورقة1!R412</f>
        <v>0</v>
      </c>
      <c r="C410" s="98">
        <f>ورقة1!T412</f>
        <v>0</v>
      </c>
      <c r="D410" s="98">
        <f>ورقة1!V412</f>
        <v>0</v>
      </c>
      <c r="E410" s="98">
        <f>ورقة1!X412</f>
        <v>0</v>
      </c>
      <c r="F410" s="98">
        <f>ورقة1!AA412</f>
        <v>0</v>
      </c>
      <c r="G410" s="98">
        <f>ورقة1!AD412</f>
        <v>0</v>
      </c>
      <c r="H410" s="98">
        <f>ورقة1!AG412</f>
        <v>0</v>
      </c>
      <c r="I410" s="98">
        <f>ورقة1!AJ412</f>
        <v>0</v>
      </c>
      <c r="J410" s="98">
        <f>ورقة1!AM412</f>
        <v>0</v>
      </c>
      <c r="K410" s="98">
        <f>ورقة1!AP412</f>
        <v>0</v>
      </c>
      <c r="L410" s="98">
        <f>ورقة1!AS412</f>
        <v>0</v>
      </c>
      <c r="M410" s="98">
        <f>ورقة1!AV412</f>
        <v>0</v>
      </c>
      <c r="N410" s="98">
        <f>ورقة1!AX412</f>
        <v>0</v>
      </c>
      <c r="O410" s="98">
        <f>ورقة1!AZ412</f>
        <v>0</v>
      </c>
      <c r="P410" s="98">
        <f>ورقة1!BA412</f>
        <v>0</v>
      </c>
      <c r="Q410" s="94" t="str">
        <f t="array" ref="Q410">IFERROR(IF($O410=0,"",INDEX($A$5:$P$5,SMALL(IF(--($A410:$P410&lt;$A$6:$P$6),COLUMN($A$5:$P$5),IF($A410:$P410="غ",COLUMN($A$5:$P$5))),COLUMNS($A$7:A410)))),"")</f>
        <v/>
      </c>
      <c r="R410" s="94" t="str">
        <f t="array" ref="R410">IFERROR(IF($O410=0,"",INDEX($A$5:$P$5,SMALL(IF(--($A410:$P410&lt;$A$6:$P$6),COLUMN($A$5:$P$5),IF($A410:$P410="غ",COLUMN($A$5:$P$5))),COLUMNS($A$7:B410)))),"")</f>
        <v/>
      </c>
      <c r="S410" s="94" t="str">
        <f t="array" ref="S410">IFERROR(IF($O410=0,"",INDEX($A$5:$P$5,SMALL(IF(--($A410:$P410&lt;$A$6:$P$6),COLUMN($A$5:$P$5),IF($A410:$P410="غ",COLUMN($A$5:$P$5))),COLUMNS($A$7:C410)))),"")</f>
        <v/>
      </c>
      <c r="T410" s="94" t="str">
        <f t="array" ref="T410">IFERROR(IF($O410=0,"",INDEX($A$5:$P$5,SMALL(IF(--($A410:$P410&lt;$A$6:$P$6),COLUMN($A$5:$P$5),IF($A410:$P410="غ",COLUMN($A$5:$P$5))),COLUMNS($A$7:D410)))),"")</f>
        <v/>
      </c>
      <c r="U410" s="94" t="str">
        <f t="array" ref="U410">IFERROR(IF($O410=0,"",INDEX($A$5:$P$5,SMALL(IF(--($A410:$P410&lt;$A$6:$P$6),COLUMN($A$5:$P$5),IF($A410:$P410="غ",COLUMN($A$5:$P$5))),COLUMNS($A$7:E410)))),"")</f>
        <v/>
      </c>
      <c r="V410" s="94" t="str">
        <f t="array" ref="V410">IFERROR(IF($O410=0,"",INDEX($A$5:$P$5,SMALL(IF(--($A410:$P410&lt;$A$6:$P$6),COLUMN($A$5:$P$5),IF($A410:$P410="غ",COLUMN($A$5:$P$5))),COLUMNS($A$7:F410)))),"")</f>
        <v/>
      </c>
      <c r="W410" s="94" t="str">
        <f t="array" ref="W410">IFERROR(IF($O410=0,"",INDEX($A$5:$P$5,SMALL(IF(--($A410:$P410&lt;$A$6:$P$6),COLUMN($A$5:$P$5),IF($A410:$P410="غ",COLUMN($A$5:$P$5))),COLUMNS($A$7:G410)))),"")</f>
        <v/>
      </c>
      <c r="X410" s="94" t="str">
        <f t="array" ref="X410">IFERROR(IF($O410=0,"",INDEX($A$5:$P$5,SMALL(IF(--($A410:$P410&lt;$A$6:$P$6),COLUMN($A$5:$P$5),IF($A410:$P410="غ",COLUMN($A$5:$P$5))),COLUMNS($A$7:H410)))),"")</f>
        <v/>
      </c>
      <c r="Y410" s="94" t="str">
        <f t="array" ref="Y410">IFERROR(IF($O410=0,"",INDEX($A$5:$P$5,SMALL(IF(--($A410:$P410&lt;$A$6:$P$6),COLUMN($A$5:$P$5),IF($A410:$P410="غ",COLUMN($A$5:$P$5))),COLUMNS($A$7:I410)))),"")</f>
        <v/>
      </c>
      <c r="Z410" s="94" t="str">
        <f t="array" ref="Z410">IFERROR(IF($O410=0,"",INDEX($A$5:$P$5,SMALL(IF(--($A410:$P410&lt;$A$6:$P$6),COLUMN($A$5:$P$5),IF($A410:$P410="غ",COLUMN($A$5:$P$5))),COLUMNS($A$7:J410)))),"")</f>
        <v/>
      </c>
      <c r="AA410" s="94" t="str">
        <f t="array" ref="AA410">IFERROR(IF($O410=0,"",INDEX($A$5:$P$5,SMALL(IF(--($A410:$P410&lt;$A$6:$P$6),COLUMN($A$5:$P$5),IF($A410:$P410="غ",COLUMN($A$5:$P$5))),COLUMNS($A$7:K410)))),"")</f>
        <v/>
      </c>
      <c r="AB410" s="94" t="str">
        <f t="array" ref="AB410">IFERROR(IF($O410=0,"",INDEX($A$5:$P$5,SMALL(IF(--($A410:$P410&lt;$A$6:$P$6),COLUMN($A$5:$P$5),IF($A410:$P410="غ",COLUMN($A$5:$P$5))),COLUMNS($A$7:L410)))),"")</f>
        <v/>
      </c>
      <c r="AC410" s="94" t="str">
        <f t="array" ref="AC410">IFERROR(IF($O410=0,"",INDEX($A$5:$P$5,SMALL(IF(--($A410:$P410&lt;$A$6:$P$6),COLUMN($A$5:$P$5),IF($A410:$P410="غ",COLUMN($A$5:$P$5))),COLUMNS($A$7:M410)))),"")</f>
        <v/>
      </c>
      <c r="AD410" s="94" t="str">
        <f t="array" ref="AD410">IFERROR(IF($O410=0,"",INDEX($A$5:$P$5,SMALL(IF(--($A410:$P410&lt;$A$6:$P$6),COLUMN($A$5:$P$5),IF($A410:$P410="غ",COLUMN($A$5:$P$5))),COLUMNS($A$7:N410)))),"")</f>
        <v/>
      </c>
      <c r="AE410" s="94" t="str">
        <f t="array" ref="AE410">IFERROR(IF($O410=0,"",INDEX($A$5:$P$5,SMALL(IF(--($A410:$P410&lt;$A$6:$P$6),COLUMN($A$5:$P$5),IF($A410:$P410="غ",COLUMN($A$5:$P$5))),COLUMNS($A$7:O410)))),"")</f>
        <v/>
      </c>
    </row>
    <row r="411" spans="1:31">
      <c r="A411" s="98">
        <f>ورقة1!P413</f>
        <v>0</v>
      </c>
      <c r="B411" s="98">
        <f>ورقة1!R413</f>
        <v>0</v>
      </c>
      <c r="C411" s="98">
        <f>ورقة1!T413</f>
        <v>0</v>
      </c>
      <c r="D411" s="98">
        <f>ورقة1!V413</f>
        <v>0</v>
      </c>
      <c r="E411" s="98">
        <f>ورقة1!X413</f>
        <v>0</v>
      </c>
      <c r="F411" s="98">
        <f>ورقة1!AA413</f>
        <v>0</v>
      </c>
      <c r="G411" s="98">
        <f>ورقة1!AD413</f>
        <v>0</v>
      </c>
      <c r="H411" s="98">
        <f>ورقة1!AG413</f>
        <v>0</v>
      </c>
      <c r="I411" s="98">
        <f>ورقة1!AJ413</f>
        <v>0</v>
      </c>
      <c r="J411" s="98">
        <f>ورقة1!AM413</f>
        <v>0</v>
      </c>
      <c r="K411" s="98">
        <f>ورقة1!AP413</f>
        <v>0</v>
      </c>
      <c r="L411" s="98">
        <f>ورقة1!AS413</f>
        <v>0</v>
      </c>
      <c r="M411" s="98">
        <f>ورقة1!AV413</f>
        <v>0</v>
      </c>
      <c r="N411" s="98">
        <f>ورقة1!AX413</f>
        <v>0</v>
      </c>
      <c r="O411" s="98">
        <f>ورقة1!AZ413</f>
        <v>0</v>
      </c>
      <c r="P411" s="98">
        <f>ورقة1!BA413</f>
        <v>0</v>
      </c>
      <c r="Q411" s="94" t="str">
        <f t="array" ref="Q411">IFERROR(IF($O411=0,"",INDEX($A$5:$P$5,SMALL(IF(--($A411:$P411&lt;$A$6:$P$6),COLUMN($A$5:$P$5),IF($A411:$P411="غ",COLUMN($A$5:$P$5))),COLUMNS($A$7:A411)))),"")</f>
        <v/>
      </c>
      <c r="R411" s="94" t="str">
        <f t="array" ref="R411">IFERROR(IF($O411=0,"",INDEX($A$5:$P$5,SMALL(IF(--($A411:$P411&lt;$A$6:$P$6),COLUMN($A$5:$P$5),IF($A411:$P411="غ",COLUMN($A$5:$P$5))),COLUMNS($A$7:B411)))),"")</f>
        <v/>
      </c>
      <c r="S411" s="94" t="str">
        <f t="array" ref="S411">IFERROR(IF($O411=0,"",INDEX($A$5:$P$5,SMALL(IF(--($A411:$P411&lt;$A$6:$P$6),COLUMN($A$5:$P$5),IF($A411:$P411="غ",COLUMN($A$5:$P$5))),COLUMNS($A$7:C411)))),"")</f>
        <v/>
      </c>
      <c r="T411" s="94" t="str">
        <f t="array" ref="T411">IFERROR(IF($O411=0,"",INDEX($A$5:$P$5,SMALL(IF(--($A411:$P411&lt;$A$6:$P$6),COLUMN($A$5:$P$5),IF($A411:$P411="غ",COLUMN($A$5:$P$5))),COLUMNS($A$7:D411)))),"")</f>
        <v/>
      </c>
      <c r="U411" s="94" t="str">
        <f t="array" ref="U411">IFERROR(IF($O411=0,"",INDEX($A$5:$P$5,SMALL(IF(--($A411:$P411&lt;$A$6:$P$6),COLUMN($A$5:$P$5),IF($A411:$P411="غ",COLUMN($A$5:$P$5))),COLUMNS($A$7:E411)))),"")</f>
        <v/>
      </c>
      <c r="V411" s="94" t="str">
        <f t="array" ref="V411">IFERROR(IF($O411=0,"",INDEX($A$5:$P$5,SMALL(IF(--($A411:$P411&lt;$A$6:$P$6),COLUMN($A$5:$P$5),IF($A411:$P411="غ",COLUMN($A$5:$P$5))),COLUMNS($A$7:F411)))),"")</f>
        <v/>
      </c>
      <c r="W411" s="94" t="str">
        <f t="array" ref="W411">IFERROR(IF($O411=0,"",INDEX($A$5:$P$5,SMALL(IF(--($A411:$P411&lt;$A$6:$P$6),COLUMN($A$5:$P$5),IF($A411:$P411="غ",COLUMN($A$5:$P$5))),COLUMNS($A$7:G411)))),"")</f>
        <v/>
      </c>
      <c r="X411" s="94" t="str">
        <f t="array" ref="X411">IFERROR(IF($O411=0,"",INDEX($A$5:$P$5,SMALL(IF(--($A411:$P411&lt;$A$6:$P$6),COLUMN($A$5:$P$5),IF($A411:$P411="غ",COLUMN($A$5:$P$5))),COLUMNS($A$7:H411)))),"")</f>
        <v/>
      </c>
      <c r="Y411" s="94" t="str">
        <f t="array" ref="Y411">IFERROR(IF($O411=0,"",INDEX($A$5:$P$5,SMALL(IF(--($A411:$P411&lt;$A$6:$P$6),COLUMN($A$5:$P$5),IF($A411:$P411="غ",COLUMN($A$5:$P$5))),COLUMNS($A$7:I411)))),"")</f>
        <v/>
      </c>
      <c r="Z411" s="94" t="str">
        <f t="array" ref="Z411">IFERROR(IF($O411=0,"",INDEX($A$5:$P$5,SMALL(IF(--($A411:$P411&lt;$A$6:$P$6),COLUMN($A$5:$P$5),IF($A411:$P411="غ",COLUMN($A$5:$P$5))),COLUMNS($A$7:J411)))),"")</f>
        <v/>
      </c>
      <c r="AA411" s="94" t="str">
        <f t="array" ref="AA411">IFERROR(IF($O411=0,"",INDEX($A$5:$P$5,SMALL(IF(--($A411:$P411&lt;$A$6:$P$6),COLUMN($A$5:$P$5),IF($A411:$P411="غ",COLUMN($A$5:$P$5))),COLUMNS($A$7:K411)))),"")</f>
        <v/>
      </c>
      <c r="AB411" s="94" t="str">
        <f t="array" ref="AB411">IFERROR(IF($O411=0,"",INDEX($A$5:$P$5,SMALL(IF(--($A411:$P411&lt;$A$6:$P$6),COLUMN($A$5:$P$5),IF($A411:$P411="غ",COLUMN($A$5:$P$5))),COLUMNS($A$7:L411)))),"")</f>
        <v/>
      </c>
      <c r="AC411" s="94" t="str">
        <f t="array" ref="AC411">IFERROR(IF($O411=0,"",INDEX($A$5:$P$5,SMALL(IF(--($A411:$P411&lt;$A$6:$P$6),COLUMN($A$5:$P$5),IF($A411:$P411="غ",COLUMN($A$5:$P$5))),COLUMNS($A$7:M411)))),"")</f>
        <v/>
      </c>
      <c r="AD411" s="94" t="str">
        <f t="array" ref="AD411">IFERROR(IF($O411=0,"",INDEX($A$5:$P$5,SMALL(IF(--($A411:$P411&lt;$A$6:$P$6),COLUMN($A$5:$P$5),IF($A411:$P411="غ",COLUMN($A$5:$P$5))),COLUMNS($A$7:N411)))),"")</f>
        <v/>
      </c>
      <c r="AE411" s="94" t="str">
        <f t="array" ref="AE411">IFERROR(IF($O411=0,"",INDEX($A$5:$P$5,SMALL(IF(--($A411:$P411&lt;$A$6:$P$6),COLUMN($A$5:$P$5),IF($A411:$P411="غ",COLUMN($A$5:$P$5))),COLUMNS($A$7:O411)))),"")</f>
        <v/>
      </c>
    </row>
    <row r="412" spans="1:31">
      <c r="A412" s="98">
        <f>ورقة1!P414</f>
        <v>0</v>
      </c>
      <c r="B412" s="98">
        <f>ورقة1!R414</f>
        <v>0</v>
      </c>
      <c r="C412" s="98">
        <f>ورقة1!T414</f>
        <v>0</v>
      </c>
      <c r="D412" s="98">
        <f>ورقة1!V414</f>
        <v>0</v>
      </c>
      <c r="E412" s="98">
        <f>ورقة1!X414</f>
        <v>0</v>
      </c>
      <c r="F412" s="98">
        <f>ورقة1!AA414</f>
        <v>0</v>
      </c>
      <c r="G412" s="98">
        <f>ورقة1!AD414</f>
        <v>0</v>
      </c>
      <c r="H412" s="98">
        <f>ورقة1!AG414</f>
        <v>0</v>
      </c>
      <c r="I412" s="98">
        <f>ورقة1!AJ414</f>
        <v>0</v>
      </c>
      <c r="J412" s="98">
        <f>ورقة1!AM414</f>
        <v>0</v>
      </c>
      <c r="K412" s="98">
        <f>ورقة1!AP414</f>
        <v>0</v>
      </c>
      <c r="L412" s="98">
        <f>ورقة1!AS414</f>
        <v>0</v>
      </c>
      <c r="M412" s="98">
        <f>ورقة1!AV414</f>
        <v>0</v>
      </c>
      <c r="N412" s="98">
        <f>ورقة1!AX414</f>
        <v>0</v>
      </c>
      <c r="O412" s="98">
        <f>ورقة1!AZ414</f>
        <v>0</v>
      </c>
      <c r="P412" s="98">
        <f>ورقة1!BA414</f>
        <v>0</v>
      </c>
      <c r="Q412" s="94" t="str">
        <f t="array" ref="Q412">IFERROR(IF($O412=0,"",INDEX($A$5:$P$5,SMALL(IF(--($A412:$P412&lt;$A$6:$P$6),COLUMN($A$5:$P$5),IF($A412:$P412="غ",COLUMN($A$5:$P$5))),COLUMNS($A$7:A412)))),"")</f>
        <v/>
      </c>
      <c r="R412" s="94" t="str">
        <f t="array" ref="R412">IFERROR(IF($O412=0,"",INDEX($A$5:$P$5,SMALL(IF(--($A412:$P412&lt;$A$6:$P$6),COLUMN($A$5:$P$5),IF($A412:$P412="غ",COLUMN($A$5:$P$5))),COLUMNS($A$7:B412)))),"")</f>
        <v/>
      </c>
      <c r="S412" s="94" t="str">
        <f t="array" ref="S412">IFERROR(IF($O412=0,"",INDEX($A$5:$P$5,SMALL(IF(--($A412:$P412&lt;$A$6:$P$6),COLUMN($A$5:$P$5),IF($A412:$P412="غ",COLUMN($A$5:$P$5))),COLUMNS($A$7:C412)))),"")</f>
        <v/>
      </c>
      <c r="T412" s="94" t="str">
        <f t="array" ref="T412">IFERROR(IF($O412=0,"",INDEX($A$5:$P$5,SMALL(IF(--($A412:$P412&lt;$A$6:$P$6),COLUMN($A$5:$P$5),IF($A412:$P412="غ",COLUMN($A$5:$P$5))),COLUMNS($A$7:D412)))),"")</f>
        <v/>
      </c>
      <c r="U412" s="94" t="str">
        <f t="array" ref="U412">IFERROR(IF($O412=0,"",INDEX($A$5:$P$5,SMALL(IF(--($A412:$P412&lt;$A$6:$P$6),COLUMN($A$5:$P$5),IF($A412:$P412="غ",COLUMN($A$5:$P$5))),COLUMNS($A$7:E412)))),"")</f>
        <v/>
      </c>
      <c r="V412" s="94" t="str">
        <f t="array" ref="V412">IFERROR(IF($O412=0,"",INDEX($A$5:$P$5,SMALL(IF(--($A412:$P412&lt;$A$6:$P$6),COLUMN($A$5:$P$5),IF($A412:$P412="غ",COLUMN($A$5:$P$5))),COLUMNS($A$7:F412)))),"")</f>
        <v/>
      </c>
      <c r="W412" s="94" t="str">
        <f t="array" ref="W412">IFERROR(IF($O412=0,"",INDEX($A$5:$P$5,SMALL(IF(--($A412:$P412&lt;$A$6:$P$6),COLUMN($A$5:$P$5),IF($A412:$P412="غ",COLUMN($A$5:$P$5))),COLUMNS($A$7:G412)))),"")</f>
        <v/>
      </c>
      <c r="X412" s="94" t="str">
        <f t="array" ref="X412">IFERROR(IF($O412=0,"",INDEX($A$5:$P$5,SMALL(IF(--($A412:$P412&lt;$A$6:$P$6),COLUMN($A$5:$P$5),IF($A412:$P412="غ",COLUMN($A$5:$P$5))),COLUMNS($A$7:H412)))),"")</f>
        <v/>
      </c>
      <c r="Y412" s="94" t="str">
        <f t="array" ref="Y412">IFERROR(IF($O412=0,"",INDEX($A$5:$P$5,SMALL(IF(--($A412:$P412&lt;$A$6:$P$6),COLUMN($A$5:$P$5),IF($A412:$P412="غ",COLUMN($A$5:$P$5))),COLUMNS($A$7:I412)))),"")</f>
        <v/>
      </c>
      <c r="Z412" s="94" t="str">
        <f t="array" ref="Z412">IFERROR(IF($O412=0,"",INDEX($A$5:$P$5,SMALL(IF(--($A412:$P412&lt;$A$6:$P$6),COLUMN($A$5:$P$5),IF($A412:$P412="غ",COLUMN($A$5:$P$5))),COLUMNS($A$7:J412)))),"")</f>
        <v/>
      </c>
      <c r="AA412" s="94" t="str">
        <f t="array" ref="AA412">IFERROR(IF($O412=0,"",INDEX($A$5:$P$5,SMALL(IF(--($A412:$P412&lt;$A$6:$P$6),COLUMN($A$5:$P$5),IF($A412:$P412="غ",COLUMN($A$5:$P$5))),COLUMNS($A$7:K412)))),"")</f>
        <v/>
      </c>
      <c r="AB412" s="94" t="str">
        <f t="array" ref="AB412">IFERROR(IF($O412=0,"",INDEX($A$5:$P$5,SMALL(IF(--($A412:$P412&lt;$A$6:$P$6),COLUMN($A$5:$P$5),IF($A412:$P412="غ",COLUMN($A$5:$P$5))),COLUMNS($A$7:L412)))),"")</f>
        <v/>
      </c>
      <c r="AC412" s="94" t="str">
        <f t="array" ref="AC412">IFERROR(IF($O412=0,"",INDEX($A$5:$P$5,SMALL(IF(--($A412:$P412&lt;$A$6:$P$6),COLUMN($A$5:$P$5),IF($A412:$P412="غ",COLUMN($A$5:$P$5))),COLUMNS($A$7:M412)))),"")</f>
        <v/>
      </c>
      <c r="AD412" s="94" t="str">
        <f t="array" ref="AD412">IFERROR(IF($O412=0,"",INDEX($A$5:$P$5,SMALL(IF(--($A412:$P412&lt;$A$6:$P$6),COLUMN($A$5:$P$5),IF($A412:$P412="غ",COLUMN($A$5:$P$5))),COLUMNS($A$7:N412)))),"")</f>
        <v/>
      </c>
      <c r="AE412" s="94" t="str">
        <f t="array" ref="AE412">IFERROR(IF($O412=0,"",INDEX($A$5:$P$5,SMALL(IF(--($A412:$P412&lt;$A$6:$P$6),COLUMN($A$5:$P$5),IF($A412:$P412="غ",COLUMN($A$5:$P$5))),COLUMNS($A$7:O412)))),"")</f>
        <v/>
      </c>
    </row>
    <row r="413" spans="1:31">
      <c r="A413" s="98">
        <f>ورقة1!P415</f>
        <v>0</v>
      </c>
      <c r="B413" s="98">
        <f>ورقة1!R415</f>
        <v>0</v>
      </c>
      <c r="C413" s="98">
        <f>ورقة1!T415</f>
        <v>0</v>
      </c>
      <c r="D413" s="98">
        <f>ورقة1!V415</f>
        <v>0</v>
      </c>
      <c r="E413" s="98">
        <f>ورقة1!X415</f>
        <v>0</v>
      </c>
      <c r="F413" s="98">
        <f>ورقة1!AA415</f>
        <v>0</v>
      </c>
      <c r="G413" s="98">
        <f>ورقة1!AD415</f>
        <v>0</v>
      </c>
      <c r="H413" s="98">
        <f>ورقة1!AG415</f>
        <v>0</v>
      </c>
      <c r="I413" s="98">
        <f>ورقة1!AJ415</f>
        <v>0</v>
      </c>
      <c r="J413" s="98">
        <f>ورقة1!AM415</f>
        <v>0</v>
      </c>
      <c r="K413" s="98">
        <f>ورقة1!AP415</f>
        <v>0</v>
      </c>
      <c r="L413" s="98">
        <f>ورقة1!AS415</f>
        <v>0</v>
      </c>
      <c r="M413" s="98">
        <f>ورقة1!AV415</f>
        <v>0</v>
      </c>
      <c r="N413" s="98">
        <f>ورقة1!AX415</f>
        <v>0</v>
      </c>
      <c r="O413" s="98">
        <f>ورقة1!AZ415</f>
        <v>0</v>
      </c>
      <c r="P413" s="98">
        <f>ورقة1!BA415</f>
        <v>0</v>
      </c>
      <c r="Q413" s="94" t="str">
        <f t="array" ref="Q413">IFERROR(IF($O413=0,"",INDEX($A$5:$P$5,SMALL(IF(--($A413:$P413&lt;$A$6:$P$6),COLUMN($A$5:$P$5),IF($A413:$P413="غ",COLUMN($A$5:$P$5))),COLUMNS($A$7:A413)))),"")</f>
        <v/>
      </c>
      <c r="R413" s="94" t="str">
        <f t="array" ref="R413">IFERROR(IF($O413=0,"",INDEX($A$5:$P$5,SMALL(IF(--($A413:$P413&lt;$A$6:$P$6),COLUMN($A$5:$P$5),IF($A413:$P413="غ",COLUMN($A$5:$P$5))),COLUMNS($A$7:B413)))),"")</f>
        <v/>
      </c>
      <c r="S413" s="94" t="str">
        <f t="array" ref="S413">IFERROR(IF($O413=0,"",INDEX($A$5:$P$5,SMALL(IF(--($A413:$P413&lt;$A$6:$P$6),COLUMN($A$5:$P$5),IF($A413:$P413="غ",COLUMN($A$5:$P$5))),COLUMNS($A$7:C413)))),"")</f>
        <v/>
      </c>
      <c r="T413" s="94" t="str">
        <f t="array" ref="T413">IFERROR(IF($O413=0,"",INDEX($A$5:$P$5,SMALL(IF(--($A413:$P413&lt;$A$6:$P$6),COLUMN($A$5:$P$5),IF($A413:$P413="غ",COLUMN($A$5:$P$5))),COLUMNS($A$7:D413)))),"")</f>
        <v/>
      </c>
      <c r="U413" s="94" t="str">
        <f t="array" ref="U413">IFERROR(IF($O413=0,"",INDEX($A$5:$P$5,SMALL(IF(--($A413:$P413&lt;$A$6:$P$6),COLUMN($A$5:$P$5),IF($A413:$P413="غ",COLUMN($A$5:$P$5))),COLUMNS($A$7:E413)))),"")</f>
        <v/>
      </c>
      <c r="V413" s="94" t="str">
        <f t="array" ref="V413">IFERROR(IF($O413=0,"",INDEX($A$5:$P$5,SMALL(IF(--($A413:$P413&lt;$A$6:$P$6),COLUMN($A$5:$P$5),IF($A413:$P413="غ",COLUMN($A$5:$P$5))),COLUMNS($A$7:F413)))),"")</f>
        <v/>
      </c>
      <c r="W413" s="94" t="str">
        <f t="array" ref="W413">IFERROR(IF($O413=0,"",INDEX($A$5:$P$5,SMALL(IF(--($A413:$P413&lt;$A$6:$P$6),COLUMN($A$5:$P$5),IF($A413:$P413="غ",COLUMN($A$5:$P$5))),COLUMNS($A$7:G413)))),"")</f>
        <v/>
      </c>
      <c r="X413" s="94" t="str">
        <f t="array" ref="X413">IFERROR(IF($O413=0,"",INDEX($A$5:$P$5,SMALL(IF(--($A413:$P413&lt;$A$6:$P$6),COLUMN($A$5:$P$5),IF($A413:$P413="غ",COLUMN($A$5:$P$5))),COLUMNS($A$7:H413)))),"")</f>
        <v/>
      </c>
      <c r="Y413" s="94" t="str">
        <f t="array" ref="Y413">IFERROR(IF($O413=0,"",INDEX($A$5:$P$5,SMALL(IF(--($A413:$P413&lt;$A$6:$P$6),COLUMN($A$5:$P$5),IF($A413:$P413="غ",COLUMN($A$5:$P$5))),COLUMNS($A$7:I413)))),"")</f>
        <v/>
      </c>
      <c r="Z413" s="94" t="str">
        <f t="array" ref="Z413">IFERROR(IF($O413=0,"",INDEX($A$5:$P$5,SMALL(IF(--($A413:$P413&lt;$A$6:$P$6),COLUMN($A$5:$P$5),IF($A413:$P413="غ",COLUMN($A$5:$P$5))),COLUMNS($A$7:J413)))),"")</f>
        <v/>
      </c>
      <c r="AA413" s="94" t="str">
        <f t="array" ref="AA413">IFERROR(IF($O413=0,"",INDEX($A$5:$P$5,SMALL(IF(--($A413:$P413&lt;$A$6:$P$6),COLUMN($A$5:$P$5),IF($A413:$P413="غ",COLUMN($A$5:$P$5))),COLUMNS($A$7:K413)))),"")</f>
        <v/>
      </c>
      <c r="AB413" s="94" t="str">
        <f t="array" ref="AB413">IFERROR(IF($O413=0,"",INDEX($A$5:$P$5,SMALL(IF(--($A413:$P413&lt;$A$6:$P$6),COLUMN($A$5:$P$5),IF($A413:$P413="غ",COLUMN($A$5:$P$5))),COLUMNS($A$7:L413)))),"")</f>
        <v/>
      </c>
      <c r="AC413" s="94" t="str">
        <f t="array" ref="AC413">IFERROR(IF($O413=0,"",INDEX($A$5:$P$5,SMALL(IF(--($A413:$P413&lt;$A$6:$P$6),COLUMN($A$5:$P$5),IF($A413:$P413="غ",COLUMN($A$5:$P$5))),COLUMNS($A$7:M413)))),"")</f>
        <v/>
      </c>
      <c r="AD413" s="94" t="str">
        <f t="array" ref="AD413">IFERROR(IF($O413=0,"",INDEX($A$5:$P$5,SMALL(IF(--($A413:$P413&lt;$A$6:$P$6),COLUMN($A$5:$P$5),IF($A413:$P413="غ",COLUMN($A$5:$P$5))),COLUMNS($A$7:N413)))),"")</f>
        <v/>
      </c>
      <c r="AE413" s="94" t="str">
        <f t="array" ref="AE413">IFERROR(IF($O413=0,"",INDEX($A$5:$P$5,SMALL(IF(--($A413:$P413&lt;$A$6:$P$6),COLUMN($A$5:$P$5),IF($A413:$P413="غ",COLUMN($A$5:$P$5))),COLUMNS($A$7:O413)))),"")</f>
        <v/>
      </c>
    </row>
    <row r="414" spans="1:31">
      <c r="A414" s="98">
        <f>ورقة1!P416</f>
        <v>0</v>
      </c>
      <c r="B414" s="98">
        <f>ورقة1!R416</f>
        <v>0</v>
      </c>
      <c r="C414" s="98">
        <f>ورقة1!T416</f>
        <v>0</v>
      </c>
      <c r="D414" s="98">
        <f>ورقة1!V416</f>
        <v>0</v>
      </c>
      <c r="E414" s="98">
        <f>ورقة1!X416</f>
        <v>0</v>
      </c>
      <c r="F414" s="98">
        <f>ورقة1!AA416</f>
        <v>0</v>
      </c>
      <c r="G414" s="98">
        <f>ورقة1!AD416</f>
        <v>0</v>
      </c>
      <c r="H414" s="98">
        <f>ورقة1!AG416</f>
        <v>0</v>
      </c>
      <c r="I414" s="98">
        <f>ورقة1!AJ416</f>
        <v>0</v>
      </c>
      <c r="J414" s="98">
        <f>ورقة1!AM416</f>
        <v>0</v>
      </c>
      <c r="K414" s="98">
        <f>ورقة1!AP416</f>
        <v>0</v>
      </c>
      <c r="L414" s="98">
        <f>ورقة1!AS416</f>
        <v>0</v>
      </c>
      <c r="M414" s="98">
        <f>ورقة1!AV416</f>
        <v>0</v>
      </c>
      <c r="N414" s="98">
        <f>ورقة1!AX416</f>
        <v>0</v>
      </c>
      <c r="O414" s="98">
        <f>ورقة1!AZ416</f>
        <v>0</v>
      </c>
      <c r="P414" s="98">
        <f>ورقة1!BA416</f>
        <v>0</v>
      </c>
      <c r="Q414" s="94" t="str">
        <f t="array" ref="Q414">IFERROR(IF($O414=0,"",INDEX($A$5:$P$5,SMALL(IF(--($A414:$P414&lt;$A$6:$P$6),COLUMN($A$5:$P$5),IF($A414:$P414="غ",COLUMN($A$5:$P$5))),COLUMNS($A$7:A414)))),"")</f>
        <v/>
      </c>
      <c r="R414" s="94" t="str">
        <f t="array" ref="R414">IFERROR(IF($O414=0,"",INDEX($A$5:$P$5,SMALL(IF(--($A414:$P414&lt;$A$6:$P$6),COLUMN($A$5:$P$5),IF($A414:$P414="غ",COLUMN($A$5:$P$5))),COLUMNS($A$7:B414)))),"")</f>
        <v/>
      </c>
      <c r="S414" s="94" t="str">
        <f t="array" ref="S414">IFERROR(IF($O414=0,"",INDEX($A$5:$P$5,SMALL(IF(--($A414:$P414&lt;$A$6:$P$6),COLUMN($A$5:$P$5),IF($A414:$P414="غ",COLUMN($A$5:$P$5))),COLUMNS($A$7:C414)))),"")</f>
        <v/>
      </c>
      <c r="T414" s="94" t="str">
        <f t="array" ref="T414">IFERROR(IF($O414=0,"",INDEX($A$5:$P$5,SMALL(IF(--($A414:$P414&lt;$A$6:$P$6),COLUMN($A$5:$P$5),IF($A414:$P414="غ",COLUMN($A$5:$P$5))),COLUMNS($A$7:D414)))),"")</f>
        <v/>
      </c>
      <c r="U414" s="94" t="str">
        <f t="array" ref="U414">IFERROR(IF($O414=0,"",INDEX($A$5:$P$5,SMALL(IF(--($A414:$P414&lt;$A$6:$P$6),COLUMN($A$5:$P$5),IF($A414:$P414="غ",COLUMN($A$5:$P$5))),COLUMNS($A$7:E414)))),"")</f>
        <v/>
      </c>
      <c r="V414" s="94" t="str">
        <f t="array" ref="V414">IFERROR(IF($O414=0,"",INDEX($A$5:$P$5,SMALL(IF(--($A414:$P414&lt;$A$6:$P$6),COLUMN($A$5:$P$5),IF($A414:$P414="غ",COLUMN($A$5:$P$5))),COLUMNS($A$7:F414)))),"")</f>
        <v/>
      </c>
      <c r="W414" s="94" t="str">
        <f t="array" ref="W414">IFERROR(IF($O414=0,"",INDEX($A$5:$P$5,SMALL(IF(--($A414:$P414&lt;$A$6:$P$6),COLUMN($A$5:$P$5),IF($A414:$P414="غ",COLUMN($A$5:$P$5))),COLUMNS($A$7:G414)))),"")</f>
        <v/>
      </c>
      <c r="X414" s="94" t="str">
        <f t="array" ref="X414">IFERROR(IF($O414=0,"",INDEX($A$5:$P$5,SMALL(IF(--($A414:$P414&lt;$A$6:$P$6),COLUMN($A$5:$P$5),IF($A414:$P414="غ",COLUMN($A$5:$P$5))),COLUMNS($A$7:H414)))),"")</f>
        <v/>
      </c>
      <c r="Y414" s="94" t="str">
        <f t="array" ref="Y414">IFERROR(IF($O414=0,"",INDEX($A$5:$P$5,SMALL(IF(--($A414:$P414&lt;$A$6:$P$6),COLUMN($A$5:$P$5),IF($A414:$P414="غ",COLUMN($A$5:$P$5))),COLUMNS($A$7:I414)))),"")</f>
        <v/>
      </c>
      <c r="Z414" s="94" t="str">
        <f t="array" ref="Z414">IFERROR(IF($O414=0,"",INDEX($A$5:$P$5,SMALL(IF(--($A414:$P414&lt;$A$6:$P$6),COLUMN($A$5:$P$5),IF($A414:$P414="غ",COLUMN($A$5:$P$5))),COLUMNS($A$7:J414)))),"")</f>
        <v/>
      </c>
      <c r="AA414" s="94" t="str">
        <f t="array" ref="AA414">IFERROR(IF($O414=0,"",INDEX($A$5:$P$5,SMALL(IF(--($A414:$P414&lt;$A$6:$P$6),COLUMN($A$5:$P$5),IF($A414:$P414="غ",COLUMN($A$5:$P$5))),COLUMNS($A$7:K414)))),"")</f>
        <v/>
      </c>
      <c r="AB414" s="94" t="str">
        <f t="array" ref="AB414">IFERROR(IF($O414=0,"",INDEX($A$5:$P$5,SMALL(IF(--($A414:$P414&lt;$A$6:$P$6),COLUMN($A$5:$P$5),IF($A414:$P414="غ",COLUMN($A$5:$P$5))),COLUMNS($A$7:L414)))),"")</f>
        <v/>
      </c>
      <c r="AC414" s="94" t="str">
        <f t="array" ref="AC414">IFERROR(IF($O414=0,"",INDEX($A$5:$P$5,SMALL(IF(--($A414:$P414&lt;$A$6:$P$6),COLUMN($A$5:$P$5),IF($A414:$P414="غ",COLUMN($A$5:$P$5))),COLUMNS($A$7:M414)))),"")</f>
        <v/>
      </c>
      <c r="AD414" s="94" t="str">
        <f t="array" ref="AD414">IFERROR(IF($O414=0,"",INDEX($A$5:$P$5,SMALL(IF(--($A414:$P414&lt;$A$6:$P$6),COLUMN($A$5:$P$5),IF($A414:$P414="غ",COLUMN($A$5:$P$5))),COLUMNS($A$7:N414)))),"")</f>
        <v/>
      </c>
      <c r="AE414" s="94" t="str">
        <f t="array" ref="AE414">IFERROR(IF($O414=0,"",INDEX($A$5:$P$5,SMALL(IF(--($A414:$P414&lt;$A$6:$P$6),COLUMN($A$5:$P$5),IF($A414:$P414="غ",COLUMN($A$5:$P$5))),COLUMNS($A$7:O414)))),"")</f>
        <v/>
      </c>
    </row>
    <row r="415" spans="1:31">
      <c r="A415" s="98">
        <f>ورقة1!P417</f>
        <v>0</v>
      </c>
      <c r="B415" s="98">
        <f>ورقة1!R417</f>
        <v>0</v>
      </c>
      <c r="C415" s="98">
        <f>ورقة1!T417</f>
        <v>0</v>
      </c>
      <c r="D415" s="98">
        <f>ورقة1!V417</f>
        <v>0</v>
      </c>
      <c r="E415" s="98">
        <f>ورقة1!X417</f>
        <v>0</v>
      </c>
      <c r="F415" s="98">
        <f>ورقة1!AA417</f>
        <v>0</v>
      </c>
      <c r="G415" s="98">
        <f>ورقة1!AD417</f>
        <v>0</v>
      </c>
      <c r="H415" s="98">
        <f>ورقة1!AG417</f>
        <v>0</v>
      </c>
      <c r="I415" s="98">
        <f>ورقة1!AJ417</f>
        <v>0</v>
      </c>
      <c r="J415" s="98">
        <f>ورقة1!AM417</f>
        <v>0</v>
      </c>
      <c r="K415" s="98">
        <f>ورقة1!AP417</f>
        <v>0</v>
      </c>
      <c r="L415" s="98">
        <f>ورقة1!AS417</f>
        <v>0</v>
      </c>
      <c r="M415" s="98">
        <f>ورقة1!AV417</f>
        <v>0</v>
      </c>
      <c r="N415" s="98">
        <f>ورقة1!AX417</f>
        <v>0</v>
      </c>
      <c r="O415" s="98">
        <f>ورقة1!AZ417</f>
        <v>0</v>
      </c>
      <c r="P415" s="98">
        <f>ورقة1!BA417</f>
        <v>0</v>
      </c>
      <c r="Q415" s="94" t="str">
        <f t="array" ref="Q415">IFERROR(IF($O415=0,"",INDEX($A$5:$P$5,SMALL(IF(--($A415:$P415&lt;$A$6:$P$6),COLUMN($A$5:$P$5),IF($A415:$P415="غ",COLUMN($A$5:$P$5))),COLUMNS($A$7:A415)))),"")</f>
        <v/>
      </c>
      <c r="R415" s="94" t="str">
        <f t="array" ref="R415">IFERROR(IF($O415=0,"",INDEX($A$5:$P$5,SMALL(IF(--($A415:$P415&lt;$A$6:$P$6),COLUMN($A$5:$P$5),IF($A415:$P415="غ",COLUMN($A$5:$P$5))),COLUMNS($A$7:B415)))),"")</f>
        <v/>
      </c>
      <c r="S415" s="94" t="str">
        <f t="array" ref="S415">IFERROR(IF($O415=0,"",INDEX($A$5:$P$5,SMALL(IF(--($A415:$P415&lt;$A$6:$P$6),COLUMN($A$5:$P$5),IF($A415:$P415="غ",COLUMN($A$5:$P$5))),COLUMNS($A$7:C415)))),"")</f>
        <v/>
      </c>
      <c r="T415" s="94" t="str">
        <f t="array" ref="T415">IFERROR(IF($O415=0,"",INDEX($A$5:$P$5,SMALL(IF(--($A415:$P415&lt;$A$6:$P$6),COLUMN($A$5:$P$5),IF($A415:$P415="غ",COLUMN($A$5:$P$5))),COLUMNS($A$7:D415)))),"")</f>
        <v/>
      </c>
      <c r="U415" s="94" t="str">
        <f t="array" ref="U415">IFERROR(IF($O415=0,"",INDEX($A$5:$P$5,SMALL(IF(--($A415:$P415&lt;$A$6:$P$6),COLUMN($A$5:$P$5),IF($A415:$P415="غ",COLUMN($A$5:$P$5))),COLUMNS($A$7:E415)))),"")</f>
        <v/>
      </c>
      <c r="V415" s="94" t="str">
        <f t="array" ref="V415">IFERROR(IF($O415=0,"",INDEX($A$5:$P$5,SMALL(IF(--($A415:$P415&lt;$A$6:$P$6),COLUMN($A$5:$P$5),IF($A415:$P415="غ",COLUMN($A$5:$P$5))),COLUMNS($A$7:F415)))),"")</f>
        <v/>
      </c>
      <c r="W415" s="94" t="str">
        <f t="array" ref="W415">IFERROR(IF($O415=0,"",INDEX($A$5:$P$5,SMALL(IF(--($A415:$P415&lt;$A$6:$P$6),COLUMN($A$5:$P$5),IF($A415:$P415="غ",COLUMN($A$5:$P$5))),COLUMNS($A$7:G415)))),"")</f>
        <v/>
      </c>
      <c r="X415" s="94" t="str">
        <f t="array" ref="X415">IFERROR(IF($O415=0,"",INDEX($A$5:$P$5,SMALL(IF(--($A415:$P415&lt;$A$6:$P$6),COLUMN($A$5:$P$5),IF($A415:$P415="غ",COLUMN($A$5:$P$5))),COLUMNS($A$7:H415)))),"")</f>
        <v/>
      </c>
      <c r="Y415" s="94" t="str">
        <f t="array" ref="Y415">IFERROR(IF($O415=0,"",INDEX($A$5:$P$5,SMALL(IF(--($A415:$P415&lt;$A$6:$P$6),COLUMN($A$5:$P$5),IF($A415:$P415="غ",COLUMN($A$5:$P$5))),COLUMNS($A$7:I415)))),"")</f>
        <v/>
      </c>
      <c r="Z415" s="94" t="str">
        <f t="array" ref="Z415">IFERROR(IF($O415=0,"",INDEX($A$5:$P$5,SMALL(IF(--($A415:$P415&lt;$A$6:$P$6),COLUMN($A$5:$P$5),IF($A415:$P415="غ",COLUMN($A$5:$P$5))),COLUMNS($A$7:J415)))),"")</f>
        <v/>
      </c>
      <c r="AA415" s="94" t="str">
        <f t="array" ref="AA415">IFERROR(IF($O415=0,"",INDEX($A$5:$P$5,SMALL(IF(--($A415:$P415&lt;$A$6:$P$6),COLUMN($A$5:$P$5),IF($A415:$P415="غ",COLUMN($A$5:$P$5))),COLUMNS($A$7:K415)))),"")</f>
        <v/>
      </c>
      <c r="AB415" s="94" t="str">
        <f t="array" ref="AB415">IFERROR(IF($O415=0,"",INDEX($A$5:$P$5,SMALL(IF(--($A415:$P415&lt;$A$6:$P$6),COLUMN($A$5:$P$5),IF($A415:$P415="غ",COLUMN($A$5:$P$5))),COLUMNS($A$7:L415)))),"")</f>
        <v/>
      </c>
      <c r="AC415" s="94" t="str">
        <f t="array" ref="AC415">IFERROR(IF($O415=0,"",INDEX($A$5:$P$5,SMALL(IF(--($A415:$P415&lt;$A$6:$P$6),COLUMN($A$5:$P$5),IF($A415:$P415="غ",COLUMN($A$5:$P$5))),COLUMNS($A$7:M415)))),"")</f>
        <v/>
      </c>
      <c r="AD415" s="94" t="str">
        <f t="array" ref="AD415">IFERROR(IF($O415=0,"",INDEX($A$5:$P$5,SMALL(IF(--($A415:$P415&lt;$A$6:$P$6),COLUMN($A$5:$P$5),IF($A415:$P415="غ",COLUMN($A$5:$P$5))),COLUMNS($A$7:N415)))),"")</f>
        <v/>
      </c>
      <c r="AE415" s="94" t="str">
        <f t="array" ref="AE415">IFERROR(IF($O415=0,"",INDEX($A$5:$P$5,SMALL(IF(--($A415:$P415&lt;$A$6:$P$6),COLUMN($A$5:$P$5),IF($A415:$P415="غ",COLUMN($A$5:$P$5))),COLUMNS($A$7:O415)))),"")</f>
        <v/>
      </c>
    </row>
    <row r="416" spans="1:31">
      <c r="A416" s="98">
        <f>ورقة1!P418</f>
        <v>0</v>
      </c>
      <c r="B416" s="98">
        <f>ورقة1!R418</f>
        <v>0</v>
      </c>
      <c r="C416" s="98">
        <f>ورقة1!T418</f>
        <v>0</v>
      </c>
      <c r="D416" s="98">
        <f>ورقة1!V418</f>
        <v>0</v>
      </c>
      <c r="E416" s="98">
        <f>ورقة1!X418</f>
        <v>0</v>
      </c>
      <c r="F416" s="98">
        <f>ورقة1!AA418</f>
        <v>0</v>
      </c>
      <c r="G416" s="98">
        <f>ورقة1!AD418</f>
        <v>0</v>
      </c>
      <c r="H416" s="98">
        <f>ورقة1!AG418</f>
        <v>0</v>
      </c>
      <c r="I416" s="98">
        <f>ورقة1!AJ418</f>
        <v>0</v>
      </c>
      <c r="J416" s="98">
        <f>ورقة1!AM418</f>
        <v>0</v>
      </c>
      <c r="K416" s="98">
        <f>ورقة1!AP418</f>
        <v>0</v>
      </c>
      <c r="L416" s="98">
        <f>ورقة1!AS418</f>
        <v>0</v>
      </c>
      <c r="M416" s="98">
        <f>ورقة1!AV418</f>
        <v>0</v>
      </c>
      <c r="N416" s="98">
        <f>ورقة1!AX418</f>
        <v>0</v>
      </c>
      <c r="O416" s="98">
        <f>ورقة1!AZ418</f>
        <v>0</v>
      </c>
      <c r="P416" s="98">
        <f>ورقة1!BA418</f>
        <v>0</v>
      </c>
      <c r="Q416" s="94" t="str">
        <f t="array" ref="Q416">IFERROR(IF($O416=0,"",INDEX($A$5:$P$5,SMALL(IF(--($A416:$P416&lt;$A$6:$P$6),COLUMN($A$5:$P$5),IF($A416:$P416="غ",COLUMN($A$5:$P$5))),COLUMNS($A$7:A416)))),"")</f>
        <v/>
      </c>
      <c r="R416" s="94" t="str">
        <f t="array" ref="R416">IFERROR(IF($O416=0,"",INDEX($A$5:$P$5,SMALL(IF(--($A416:$P416&lt;$A$6:$P$6),COLUMN($A$5:$P$5),IF($A416:$P416="غ",COLUMN($A$5:$P$5))),COLUMNS($A$7:B416)))),"")</f>
        <v/>
      </c>
      <c r="S416" s="94" t="str">
        <f t="array" ref="S416">IFERROR(IF($O416=0,"",INDEX($A$5:$P$5,SMALL(IF(--($A416:$P416&lt;$A$6:$P$6),COLUMN($A$5:$P$5),IF($A416:$P416="غ",COLUMN($A$5:$P$5))),COLUMNS($A$7:C416)))),"")</f>
        <v/>
      </c>
      <c r="T416" s="94" t="str">
        <f t="array" ref="T416">IFERROR(IF($O416=0,"",INDEX($A$5:$P$5,SMALL(IF(--($A416:$P416&lt;$A$6:$P$6),COLUMN($A$5:$P$5),IF($A416:$P416="غ",COLUMN($A$5:$P$5))),COLUMNS($A$7:D416)))),"")</f>
        <v/>
      </c>
      <c r="U416" s="94" t="str">
        <f t="array" ref="U416">IFERROR(IF($O416=0,"",INDEX($A$5:$P$5,SMALL(IF(--($A416:$P416&lt;$A$6:$P$6),COLUMN($A$5:$P$5),IF($A416:$P416="غ",COLUMN($A$5:$P$5))),COLUMNS($A$7:E416)))),"")</f>
        <v/>
      </c>
      <c r="V416" s="94" t="str">
        <f t="array" ref="V416">IFERROR(IF($O416=0,"",INDEX($A$5:$P$5,SMALL(IF(--($A416:$P416&lt;$A$6:$P$6),COLUMN($A$5:$P$5),IF($A416:$P416="غ",COLUMN($A$5:$P$5))),COLUMNS($A$7:F416)))),"")</f>
        <v/>
      </c>
      <c r="W416" s="94" t="str">
        <f t="array" ref="W416">IFERROR(IF($O416=0,"",INDEX($A$5:$P$5,SMALL(IF(--($A416:$P416&lt;$A$6:$P$6),COLUMN($A$5:$P$5),IF($A416:$P416="غ",COLUMN($A$5:$P$5))),COLUMNS($A$7:G416)))),"")</f>
        <v/>
      </c>
      <c r="X416" s="94" t="str">
        <f t="array" ref="X416">IFERROR(IF($O416=0,"",INDEX($A$5:$P$5,SMALL(IF(--($A416:$P416&lt;$A$6:$P$6),COLUMN($A$5:$P$5),IF($A416:$P416="غ",COLUMN($A$5:$P$5))),COLUMNS($A$7:H416)))),"")</f>
        <v/>
      </c>
      <c r="Y416" s="94" t="str">
        <f t="array" ref="Y416">IFERROR(IF($O416=0,"",INDEX($A$5:$P$5,SMALL(IF(--($A416:$P416&lt;$A$6:$P$6),COLUMN($A$5:$P$5),IF($A416:$P416="غ",COLUMN($A$5:$P$5))),COLUMNS($A$7:I416)))),"")</f>
        <v/>
      </c>
      <c r="Z416" s="94" t="str">
        <f t="array" ref="Z416">IFERROR(IF($O416=0,"",INDEX($A$5:$P$5,SMALL(IF(--($A416:$P416&lt;$A$6:$P$6),COLUMN($A$5:$P$5),IF($A416:$P416="غ",COLUMN($A$5:$P$5))),COLUMNS($A$7:J416)))),"")</f>
        <v/>
      </c>
      <c r="AA416" s="94" t="str">
        <f t="array" ref="AA416">IFERROR(IF($O416=0,"",INDEX($A$5:$P$5,SMALL(IF(--($A416:$P416&lt;$A$6:$P$6),COLUMN($A$5:$P$5),IF($A416:$P416="غ",COLUMN($A$5:$P$5))),COLUMNS($A$7:K416)))),"")</f>
        <v/>
      </c>
      <c r="AB416" s="94" t="str">
        <f t="array" ref="AB416">IFERROR(IF($O416=0,"",INDEX($A$5:$P$5,SMALL(IF(--($A416:$P416&lt;$A$6:$P$6),COLUMN($A$5:$P$5),IF($A416:$P416="غ",COLUMN($A$5:$P$5))),COLUMNS($A$7:L416)))),"")</f>
        <v/>
      </c>
      <c r="AC416" s="94" t="str">
        <f t="array" ref="AC416">IFERROR(IF($O416=0,"",INDEX($A$5:$P$5,SMALL(IF(--($A416:$P416&lt;$A$6:$P$6),COLUMN($A$5:$P$5),IF($A416:$P416="غ",COLUMN($A$5:$P$5))),COLUMNS($A$7:M416)))),"")</f>
        <v/>
      </c>
      <c r="AD416" s="94" t="str">
        <f t="array" ref="AD416">IFERROR(IF($O416=0,"",INDEX($A$5:$P$5,SMALL(IF(--($A416:$P416&lt;$A$6:$P$6),COLUMN($A$5:$P$5),IF($A416:$P416="غ",COLUMN($A$5:$P$5))),COLUMNS($A$7:N416)))),"")</f>
        <v/>
      </c>
      <c r="AE416" s="94" t="str">
        <f t="array" ref="AE416">IFERROR(IF($O416=0,"",INDEX($A$5:$P$5,SMALL(IF(--($A416:$P416&lt;$A$6:$P$6),COLUMN($A$5:$P$5),IF($A416:$P416="غ",COLUMN($A$5:$P$5))),COLUMNS($A$7:O416)))),"")</f>
        <v/>
      </c>
    </row>
    <row r="417" spans="1:31">
      <c r="A417" s="98">
        <f>ورقة1!P419</f>
        <v>0</v>
      </c>
      <c r="B417" s="98">
        <f>ورقة1!R419</f>
        <v>0</v>
      </c>
      <c r="C417" s="98">
        <f>ورقة1!T419</f>
        <v>0</v>
      </c>
      <c r="D417" s="98">
        <f>ورقة1!V419</f>
        <v>0</v>
      </c>
      <c r="E417" s="98">
        <f>ورقة1!X419</f>
        <v>0</v>
      </c>
      <c r="F417" s="98">
        <f>ورقة1!AA419</f>
        <v>0</v>
      </c>
      <c r="G417" s="98">
        <f>ورقة1!AD419</f>
        <v>0</v>
      </c>
      <c r="H417" s="98">
        <f>ورقة1!AG419</f>
        <v>0</v>
      </c>
      <c r="I417" s="98">
        <f>ورقة1!AJ419</f>
        <v>0</v>
      </c>
      <c r="J417" s="98">
        <f>ورقة1!AM419</f>
        <v>0</v>
      </c>
      <c r="K417" s="98">
        <f>ورقة1!AP419</f>
        <v>0</v>
      </c>
      <c r="L417" s="98">
        <f>ورقة1!AS419</f>
        <v>0</v>
      </c>
      <c r="M417" s="98">
        <f>ورقة1!AV419</f>
        <v>0</v>
      </c>
      <c r="N417" s="98">
        <f>ورقة1!AX419</f>
        <v>0</v>
      </c>
      <c r="O417" s="98">
        <f>ورقة1!AZ419</f>
        <v>0</v>
      </c>
      <c r="P417" s="98">
        <f>ورقة1!BA419</f>
        <v>0</v>
      </c>
      <c r="Q417" s="94" t="str">
        <f t="array" ref="Q417">IFERROR(IF($O417=0,"",INDEX($A$5:$P$5,SMALL(IF(--($A417:$P417&lt;$A$6:$P$6),COLUMN($A$5:$P$5),IF($A417:$P417="غ",COLUMN($A$5:$P$5))),COLUMNS($A$7:A417)))),"")</f>
        <v/>
      </c>
      <c r="R417" s="94" t="str">
        <f t="array" ref="R417">IFERROR(IF($O417=0,"",INDEX($A$5:$P$5,SMALL(IF(--($A417:$P417&lt;$A$6:$P$6),COLUMN($A$5:$P$5),IF($A417:$P417="غ",COLUMN($A$5:$P$5))),COLUMNS($A$7:B417)))),"")</f>
        <v/>
      </c>
      <c r="S417" s="94" t="str">
        <f t="array" ref="S417">IFERROR(IF($O417=0,"",INDEX($A$5:$P$5,SMALL(IF(--($A417:$P417&lt;$A$6:$P$6),COLUMN($A$5:$P$5),IF($A417:$P417="غ",COLUMN($A$5:$P$5))),COLUMNS($A$7:C417)))),"")</f>
        <v/>
      </c>
      <c r="T417" s="94" t="str">
        <f t="array" ref="T417">IFERROR(IF($O417=0,"",INDEX($A$5:$P$5,SMALL(IF(--($A417:$P417&lt;$A$6:$P$6),COLUMN($A$5:$P$5),IF($A417:$P417="غ",COLUMN($A$5:$P$5))),COLUMNS($A$7:D417)))),"")</f>
        <v/>
      </c>
      <c r="U417" s="94" t="str">
        <f t="array" ref="U417">IFERROR(IF($O417=0,"",INDEX($A$5:$P$5,SMALL(IF(--($A417:$P417&lt;$A$6:$P$6),COLUMN($A$5:$P$5),IF($A417:$P417="غ",COLUMN($A$5:$P$5))),COLUMNS($A$7:E417)))),"")</f>
        <v/>
      </c>
      <c r="V417" s="94" t="str">
        <f t="array" ref="V417">IFERROR(IF($O417=0,"",INDEX($A$5:$P$5,SMALL(IF(--($A417:$P417&lt;$A$6:$P$6),COLUMN($A$5:$P$5),IF($A417:$P417="غ",COLUMN($A$5:$P$5))),COLUMNS($A$7:F417)))),"")</f>
        <v/>
      </c>
      <c r="W417" s="94" t="str">
        <f t="array" ref="W417">IFERROR(IF($O417=0,"",INDEX($A$5:$P$5,SMALL(IF(--($A417:$P417&lt;$A$6:$P$6),COLUMN($A$5:$P$5),IF($A417:$P417="غ",COLUMN($A$5:$P$5))),COLUMNS($A$7:G417)))),"")</f>
        <v/>
      </c>
      <c r="X417" s="94" t="str">
        <f t="array" ref="X417">IFERROR(IF($O417=0,"",INDEX($A$5:$P$5,SMALL(IF(--($A417:$P417&lt;$A$6:$P$6),COLUMN($A$5:$P$5),IF($A417:$P417="غ",COLUMN($A$5:$P$5))),COLUMNS($A$7:H417)))),"")</f>
        <v/>
      </c>
      <c r="Y417" s="94" t="str">
        <f t="array" ref="Y417">IFERROR(IF($O417=0,"",INDEX($A$5:$P$5,SMALL(IF(--($A417:$P417&lt;$A$6:$P$6),COLUMN($A$5:$P$5),IF($A417:$P417="غ",COLUMN($A$5:$P$5))),COLUMNS($A$7:I417)))),"")</f>
        <v/>
      </c>
      <c r="Z417" s="94" t="str">
        <f t="array" ref="Z417">IFERROR(IF($O417=0,"",INDEX($A$5:$P$5,SMALL(IF(--($A417:$P417&lt;$A$6:$P$6),COLUMN($A$5:$P$5),IF($A417:$P417="غ",COLUMN($A$5:$P$5))),COLUMNS($A$7:J417)))),"")</f>
        <v/>
      </c>
      <c r="AA417" s="94" t="str">
        <f t="array" ref="AA417">IFERROR(IF($O417=0,"",INDEX($A$5:$P$5,SMALL(IF(--($A417:$P417&lt;$A$6:$P$6),COLUMN($A$5:$P$5),IF($A417:$P417="غ",COLUMN($A$5:$P$5))),COLUMNS($A$7:K417)))),"")</f>
        <v/>
      </c>
      <c r="AB417" s="94" t="str">
        <f t="array" ref="AB417">IFERROR(IF($O417=0,"",INDEX($A$5:$P$5,SMALL(IF(--($A417:$P417&lt;$A$6:$P$6),COLUMN($A$5:$P$5),IF($A417:$P417="غ",COLUMN($A$5:$P$5))),COLUMNS($A$7:L417)))),"")</f>
        <v/>
      </c>
      <c r="AC417" s="94" t="str">
        <f t="array" ref="AC417">IFERROR(IF($O417=0,"",INDEX($A$5:$P$5,SMALL(IF(--($A417:$P417&lt;$A$6:$P$6),COLUMN($A$5:$P$5),IF($A417:$P417="غ",COLUMN($A$5:$P$5))),COLUMNS($A$7:M417)))),"")</f>
        <v/>
      </c>
      <c r="AD417" s="94" t="str">
        <f t="array" ref="AD417">IFERROR(IF($O417=0,"",INDEX($A$5:$P$5,SMALL(IF(--($A417:$P417&lt;$A$6:$P$6),COLUMN($A$5:$P$5),IF($A417:$P417="غ",COLUMN($A$5:$P$5))),COLUMNS($A$7:N417)))),"")</f>
        <v/>
      </c>
      <c r="AE417" s="94" t="str">
        <f t="array" ref="AE417">IFERROR(IF($O417=0,"",INDEX($A$5:$P$5,SMALL(IF(--($A417:$P417&lt;$A$6:$P$6),COLUMN($A$5:$P$5),IF($A417:$P417="غ",COLUMN($A$5:$P$5))),COLUMNS($A$7:O417)))),"")</f>
        <v/>
      </c>
    </row>
    <row r="418" spans="1:31">
      <c r="A418" s="98">
        <f>ورقة1!P420</f>
        <v>0</v>
      </c>
      <c r="B418" s="98">
        <f>ورقة1!R420</f>
        <v>0</v>
      </c>
      <c r="C418" s="98">
        <f>ورقة1!T420</f>
        <v>0</v>
      </c>
      <c r="D418" s="98">
        <f>ورقة1!V420</f>
        <v>0</v>
      </c>
      <c r="E418" s="98">
        <f>ورقة1!X420</f>
        <v>0</v>
      </c>
      <c r="F418" s="98">
        <f>ورقة1!AA420</f>
        <v>0</v>
      </c>
      <c r="G418" s="98">
        <f>ورقة1!AD420</f>
        <v>0</v>
      </c>
      <c r="H418" s="98">
        <f>ورقة1!AG420</f>
        <v>0</v>
      </c>
      <c r="I418" s="98">
        <f>ورقة1!AJ420</f>
        <v>0</v>
      </c>
      <c r="J418" s="98">
        <f>ورقة1!AM420</f>
        <v>0</v>
      </c>
      <c r="K418" s="98">
        <f>ورقة1!AP420</f>
        <v>0</v>
      </c>
      <c r="L418" s="98">
        <f>ورقة1!AS420</f>
        <v>0</v>
      </c>
      <c r="M418" s="98">
        <f>ورقة1!AV420</f>
        <v>0</v>
      </c>
      <c r="N418" s="98">
        <f>ورقة1!AX420</f>
        <v>0</v>
      </c>
      <c r="O418" s="98">
        <f>ورقة1!AZ420</f>
        <v>0</v>
      </c>
      <c r="P418" s="98">
        <f>ورقة1!BA420</f>
        <v>0</v>
      </c>
      <c r="Q418" s="94" t="str">
        <f t="array" ref="Q418">IFERROR(IF($O418=0,"",INDEX($A$5:$P$5,SMALL(IF(--($A418:$P418&lt;$A$6:$P$6),COLUMN($A$5:$P$5),IF($A418:$P418="غ",COLUMN($A$5:$P$5))),COLUMNS($A$7:A418)))),"")</f>
        <v/>
      </c>
      <c r="R418" s="94" t="str">
        <f t="array" ref="R418">IFERROR(IF($O418=0,"",INDEX($A$5:$P$5,SMALL(IF(--($A418:$P418&lt;$A$6:$P$6),COLUMN($A$5:$P$5),IF($A418:$P418="غ",COLUMN($A$5:$P$5))),COLUMNS($A$7:B418)))),"")</f>
        <v/>
      </c>
      <c r="S418" s="94" t="str">
        <f t="array" ref="S418">IFERROR(IF($O418=0,"",INDEX($A$5:$P$5,SMALL(IF(--($A418:$P418&lt;$A$6:$P$6),COLUMN($A$5:$P$5),IF($A418:$P418="غ",COLUMN($A$5:$P$5))),COLUMNS($A$7:C418)))),"")</f>
        <v/>
      </c>
      <c r="T418" s="94" t="str">
        <f t="array" ref="T418">IFERROR(IF($O418=0,"",INDEX($A$5:$P$5,SMALL(IF(--($A418:$P418&lt;$A$6:$P$6),COLUMN($A$5:$P$5),IF($A418:$P418="غ",COLUMN($A$5:$P$5))),COLUMNS($A$7:D418)))),"")</f>
        <v/>
      </c>
      <c r="U418" s="94" t="str">
        <f t="array" ref="U418">IFERROR(IF($O418=0,"",INDEX($A$5:$P$5,SMALL(IF(--($A418:$P418&lt;$A$6:$P$6),COLUMN($A$5:$P$5),IF($A418:$P418="غ",COLUMN($A$5:$P$5))),COLUMNS($A$7:E418)))),"")</f>
        <v/>
      </c>
      <c r="V418" s="94" t="str">
        <f t="array" ref="V418">IFERROR(IF($O418=0,"",INDEX($A$5:$P$5,SMALL(IF(--($A418:$P418&lt;$A$6:$P$6),COLUMN($A$5:$P$5),IF($A418:$P418="غ",COLUMN($A$5:$P$5))),COLUMNS($A$7:F418)))),"")</f>
        <v/>
      </c>
      <c r="W418" s="94" t="str">
        <f t="array" ref="W418">IFERROR(IF($O418=0,"",INDEX($A$5:$P$5,SMALL(IF(--($A418:$P418&lt;$A$6:$P$6),COLUMN($A$5:$P$5),IF($A418:$P418="غ",COLUMN($A$5:$P$5))),COLUMNS($A$7:G418)))),"")</f>
        <v/>
      </c>
      <c r="X418" s="94" t="str">
        <f t="array" ref="X418">IFERROR(IF($O418=0,"",INDEX($A$5:$P$5,SMALL(IF(--($A418:$P418&lt;$A$6:$P$6),COLUMN($A$5:$P$5),IF($A418:$P418="غ",COLUMN($A$5:$P$5))),COLUMNS($A$7:H418)))),"")</f>
        <v/>
      </c>
      <c r="Y418" s="94" t="str">
        <f t="array" ref="Y418">IFERROR(IF($O418=0,"",INDEX($A$5:$P$5,SMALL(IF(--($A418:$P418&lt;$A$6:$P$6),COLUMN($A$5:$P$5),IF($A418:$P418="غ",COLUMN($A$5:$P$5))),COLUMNS($A$7:I418)))),"")</f>
        <v/>
      </c>
      <c r="Z418" s="94" t="str">
        <f t="array" ref="Z418">IFERROR(IF($O418=0,"",INDEX($A$5:$P$5,SMALL(IF(--($A418:$P418&lt;$A$6:$P$6),COLUMN($A$5:$P$5),IF($A418:$P418="غ",COLUMN($A$5:$P$5))),COLUMNS($A$7:J418)))),"")</f>
        <v/>
      </c>
      <c r="AA418" s="94" t="str">
        <f t="array" ref="AA418">IFERROR(IF($O418=0,"",INDEX($A$5:$P$5,SMALL(IF(--($A418:$P418&lt;$A$6:$P$6),COLUMN($A$5:$P$5),IF($A418:$P418="غ",COLUMN($A$5:$P$5))),COLUMNS($A$7:K418)))),"")</f>
        <v/>
      </c>
      <c r="AB418" s="94" t="str">
        <f t="array" ref="AB418">IFERROR(IF($O418=0,"",INDEX($A$5:$P$5,SMALL(IF(--($A418:$P418&lt;$A$6:$P$6),COLUMN($A$5:$P$5),IF($A418:$P418="غ",COLUMN($A$5:$P$5))),COLUMNS($A$7:L418)))),"")</f>
        <v/>
      </c>
      <c r="AC418" s="94" t="str">
        <f t="array" ref="AC418">IFERROR(IF($O418=0,"",INDEX($A$5:$P$5,SMALL(IF(--($A418:$P418&lt;$A$6:$P$6),COLUMN($A$5:$P$5),IF($A418:$P418="غ",COLUMN($A$5:$P$5))),COLUMNS($A$7:M418)))),"")</f>
        <v/>
      </c>
      <c r="AD418" s="94" t="str">
        <f t="array" ref="AD418">IFERROR(IF($O418=0,"",INDEX($A$5:$P$5,SMALL(IF(--($A418:$P418&lt;$A$6:$P$6),COLUMN($A$5:$P$5),IF($A418:$P418="غ",COLUMN($A$5:$P$5))),COLUMNS($A$7:N418)))),"")</f>
        <v/>
      </c>
      <c r="AE418" s="94" t="str">
        <f t="array" ref="AE418">IFERROR(IF($O418=0,"",INDEX($A$5:$P$5,SMALL(IF(--($A418:$P418&lt;$A$6:$P$6),COLUMN($A$5:$P$5),IF($A418:$P418="غ",COLUMN($A$5:$P$5))),COLUMNS($A$7:O418)))),"")</f>
        <v/>
      </c>
    </row>
    <row r="419" spans="1:31">
      <c r="A419" s="98">
        <f>ورقة1!P421</f>
        <v>0</v>
      </c>
      <c r="B419" s="98">
        <f>ورقة1!R421</f>
        <v>0</v>
      </c>
      <c r="C419" s="98">
        <f>ورقة1!T421</f>
        <v>0</v>
      </c>
      <c r="D419" s="98">
        <f>ورقة1!V421</f>
        <v>0</v>
      </c>
      <c r="E419" s="98">
        <f>ورقة1!X421</f>
        <v>0</v>
      </c>
      <c r="F419" s="98">
        <f>ورقة1!AA421</f>
        <v>0</v>
      </c>
      <c r="G419" s="98">
        <f>ورقة1!AD421</f>
        <v>0</v>
      </c>
      <c r="H419" s="98">
        <f>ورقة1!AG421</f>
        <v>0</v>
      </c>
      <c r="I419" s="98">
        <f>ورقة1!AJ421</f>
        <v>0</v>
      </c>
      <c r="J419" s="98">
        <f>ورقة1!AM421</f>
        <v>0</v>
      </c>
      <c r="K419" s="98">
        <f>ورقة1!AP421</f>
        <v>0</v>
      </c>
      <c r="L419" s="98">
        <f>ورقة1!AS421</f>
        <v>0</v>
      </c>
      <c r="M419" s="98">
        <f>ورقة1!AV421</f>
        <v>0</v>
      </c>
      <c r="N419" s="98">
        <f>ورقة1!AX421</f>
        <v>0</v>
      </c>
      <c r="O419" s="98">
        <f>ورقة1!AZ421</f>
        <v>0</v>
      </c>
      <c r="P419" s="98">
        <f>ورقة1!BA421</f>
        <v>0</v>
      </c>
      <c r="Q419" s="94" t="str">
        <f t="array" ref="Q419">IFERROR(IF($O419=0,"",INDEX($A$5:$P$5,SMALL(IF(--($A419:$P419&lt;$A$6:$P$6),COLUMN($A$5:$P$5),IF($A419:$P419="غ",COLUMN($A$5:$P$5))),COLUMNS($A$7:A419)))),"")</f>
        <v/>
      </c>
      <c r="R419" s="94" t="str">
        <f t="array" ref="R419">IFERROR(IF($O419=0,"",INDEX($A$5:$P$5,SMALL(IF(--($A419:$P419&lt;$A$6:$P$6),COLUMN($A$5:$P$5),IF($A419:$P419="غ",COLUMN($A$5:$P$5))),COLUMNS($A$7:B419)))),"")</f>
        <v/>
      </c>
      <c r="S419" s="94" t="str">
        <f t="array" ref="S419">IFERROR(IF($O419=0,"",INDEX($A$5:$P$5,SMALL(IF(--($A419:$P419&lt;$A$6:$P$6),COLUMN($A$5:$P$5),IF($A419:$P419="غ",COLUMN($A$5:$P$5))),COLUMNS($A$7:C419)))),"")</f>
        <v/>
      </c>
      <c r="T419" s="94" t="str">
        <f t="array" ref="T419">IFERROR(IF($O419=0,"",INDEX($A$5:$P$5,SMALL(IF(--($A419:$P419&lt;$A$6:$P$6),COLUMN($A$5:$P$5),IF($A419:$P419="غ",COLUMN($A$5:$P$5))),COLUMNS($A$7:D419)))),"")</f>
        <v/>
      </c>
      <c r="U419" s="94" t="str">
        <f t="array" ref="U419">IFERROR(IF($O419=0,"",INDEX($A$5:$P$5,SMALL(IF(--($A419:$P419&lt;$A$6:$P$6),COLUMN($A$5:$P$5),IF($A419:$P419="غ",COLUMN($A$5:$P$5))),COLUMNS($A$7:E419)))),"")</f>
        <v/>
      </c>
      <c r="V419" s="94" t="str">
        <f t="array" ref="V419">IFERROR(IF($O419=0,"",INDEX($A$5:$P$5,SMALL(IF(--($A419:$P419&lt;$A$6:$P$6),COLUMN($A$5:$P$5),IF($A419:$P419="غ",COLUMN($A$5:$P$5))),COLUMNS($A$7:F419)))),"")</f>
        <v/>
      </c>
      <c r="W419" s="94" t="str">
        <f t="array" ref="W419">IFERROR(IF($O419=0,"",INDEX($A$5:$P$5,SMALL(IF(--($A419:$P419&lt;$A$6:$P$6),COLUMN($A$5:$P$5),IF($A419:$P419="غ",COLUMN($A$5:$P$5))),COLUMNS($A$7:G419)))),"")</f>
        <v/>
      </c>
      <c r="X419" s="94" t="str">
        <f t="array" ref="X419">IFERROR(IF($O419=0,"",INDEX($A$5:$P$5,SMALL(IF(--($A419:$P419&lt;$A$6:$P$6),COLUMN($A$5:$P$5),IF($A419:$P419="غ",COLUMN($A$5:$P$5))),COLUMNS($A$7:H419)))),"")</f>
        <v/>
      </c>
      <c r="Y419" s="94" t="str">
        <f t="array" ref="Y419">IFERROR(IF($O419=0,"",INDEX($A$5:$P$5,SMALL(IF(--($A419:$P419&lt;$A$6:$P$6),COLUMN($A$5:$P$5),IF($A419:$P419="غ",COLUMN($A$5:$P$5))),COLUMNS($A$7:I419)))),"")</f>
        <v/>
      </c>
      <c r="Z419" s="94" t="str">
        <f t="array" ref="Z419">IFERROR(IF($O419=0,"",INDEX($A$5:$P$5,SMALL(IF(--($A419:$P419&lt;$A$6:$P$6),COLUMN($A$5:$P$5),IF($A419:$P419="غ",COLUMN($A$5:$P$5))),COLUMNS($A$7:J419)))),"")</f>
        <v/>
      </c>
      <c r="AA419" s="94" t="str">
        <f t="array" ref="AA419">IFERROR(IF($O419=0,"",INDEX($A$5:$P$5,SMALL(IF(--($A419:$P419&lt;$A$6:$P$6),COLUMN($A$5:$P$5),IF($A419:$P419="غ",COLUMN($A$5:$P$5))),COLUMNS($A$7:K419)))),"")</f>
        <v/>
      </c>
      <c r="AB419" s="94" t="str">
        <f t="array" ref="AB419">IFERROR(IF($O419=0,"",INDEX($A$5:$P$5,SMALL(IF(--($A419:$P419&lt;$A$6:$P$6),COLUMN($A$5:$P$5),IF($A419:$P419="غ",COLUMN($A$5:$P$5))),COLUMNS($A$7:L419)))),"")</f>
        <v/>
      </c>
      <c r="AC419" s="94" t="str">
        <f t="array" ref="AC419">IFERROR(IF($O419=0,"",INDEX($A$5:$P$5,SMALL(IF(--($A419:$P419&lt;$A$6:$P$6),COLUMN($A$5:$P$5),IF($A419:$P419="غ",COLUMN($A$5:$P$5))),COLUMNS($A$7:M419)))),"")</f>
        <v/>
      </c>
      <c r="AD419" s="94" t="str">
        <f t="array" ref="AD419">IFERROR(IF($O419=0,"",INDEX($A$5:$P$5,SMALL(IF(--($A419:$P419&lt;$A$6:$P$6),COLUMN($A$5:$P$5),IF($A419:$P419="غ",COLUMN($A$5:$P$5))),COLUMNS($A$7:N419)))),"")</f>
        <v/>
      </c>
      <c r="AE419" s="94" t="str">
        <f t="array" ref="AE419">IFERROR(IF($O419=0,"",INDEX($A$5:$P$5,SMALL(IF(--($A419:$P419&lt;$A$6:$P$6),COLUMN($A$5:$P$5),IF($A419:$P419="غ",COLUMN($A$5:$P$5))),COLUMNS($A$7:O419)))),"")</f>
        <v/>
      </c>
    </row>
    <row r="420" spans="1:31">
      <c r="A420" s="98">
        <f>ورقة1!P422</f>
        <v>0</v>
      </c>
      <c r="B420" s="98">
        <f>ورقة1!R422</f>
        <v>0</v>
      </c>
      <c r="C420" s="98">
        <f>ورقة1!T422</f>
        <v>0</v>
      </c>
      <c r="D420" s="98">
        <f>ورقة1!V422</f>
        <v>0</v>
      </c>
      <c r="E420" s="98">
        <f>ورقة1!X422</f>
        <v>0</v>
      </c>
      <c r="F420" s="98">
        <f>ورقة1!AA422</f>
        <v>0</v>
      </c>
      <c r="G420" s="98">
        <f>ورقة1!AD422</f>
        <v>0</v>
      </c>
      <c r="H420" s="98">
        <f>ورقة1!AG422</f>
        <v>0</v>
      </c>
      <c r="I420" s="98">
        <f>ورقة1!AJ422</f>
        <v>0</v>
      </c>
      <c r="J420" s="98">
        <f>ورقة1!AM422</f>
        <v>0</v>
      </c>
      <c r="K420" s="98">
        <f>ورقة1!AP422</f>
        <v>0</v>
      </c>
      <c r="L420" s="98">
        <f>ورقة1!AS422</f>
        <v>0</v>
      </c>
      <c r="M420" s="98">
        <f>ورقة1!AV422</f>
        <v>0</v>
      </c>
      <c r="N420" s="98">
        <f>ورقة1!AX422</f>
        <v>0</v>
      </c>
      <c r="O420" s="98">
        <f>ورقة1!AZ422</f>
        <v>0</v>
      </c>
      <c r="P420" s="98">
        <f>ورقة1!BA422</f>
        <v>0</v>
      </c>
      <c r="Q420" s="94" t="str">
        <f t="array" ref="Q420">IFERROR(IF($O420=0,"",INDEX($A$5:$P$5,SMALL(IF(--($A420:$P420&lt;$A$6:$P$6),COLUMN($A$5:$P$5),IF($A420:$P420="غ",COLUMN($A$5:$P$5))),COLUMNS($A$7:A420)))),"")</f>
        <v/>
      </c>
      <c r="R420" s="94" t="str">
        <f t="array" ref="R420">IFERROR(IF($O420=0,"",INDEX($A$5:$P$5,SMALL(IF(--($A420:$P420&lt;$A$6:$P$6),COLUMN($A$5:$P$5),IF($A420:$P420="غ",COLUMN($A$5:$P$5))),COLUMNS($A$7:B420)))),"")</f>
        <v/>
      </c>
      <c r="S420" s="94" t="str">
        <f t="array" ref="S420">IFERROR(IF($O420=0,"",INDEX($A$5:$P$5,SMALL(IF(--($A420:$P420&lt;$A$6:$P$6),COLUMN($A$5:$P$5),IF($A420:$P420="غ",COLUMN($A$5:$P$5))),COLUMNS($A$7:C420)))),"")</f>
        <v/>
      </c>
      <c r="T420" s="94" t="str">
        <f t="array" ref="T420">IFERROR(IF($O420=0,"",INDEX($A$5:$P$5,SMALL(IF(--($A420:$P420&lt;$A$6:$P$6),COLUMN($A$5:$P$5),IF($A420:$P420="غ",COLUMN($A$5:$P$5))),COLUMNS($A$7:D420)))),"")</f>
        <v/>
      </c>
      <c r="U420" s="94" t="str">
        <f t="array" ref="U420">IFERROR(IF($O420=0,"",INDEX($A$5:$P$5,SMALL(IF(--($A420:$P420&lt;$A$6:$P$6),COLUMN($A$5:$P$5),IF($A420:$P420="غ",COLUMN($A$5:$P$5))),COLUMNS($A$7:E420)))),"")</f>
        <v/>
      </c>
      <c r="V420" s="94" t="str">
        <f t="array" ref="V420">IFERROR(IF($O420=0,"",INDEX($A$5:$P$5,SMALL(IF(--($A420:$P420&lt;$A$6:$P$6),COLUMN($A$5:$P$5),IF($A420:$P420="غ",COLUMN($A$5:$P$5))),COLUMNS($A$7:F420)))),"")</f>
        <v/>
      </c>
      <c r="W420" s="94" t="str">
        <f t="array" ref="W420">IFERROR(IF($O420=0,"",INDEX($A$5:$P$5,SMALL(IF(--($A420:$P420&lt;$A$6:$P$6),COLUMN($A$5:$P$5),IF($A420:$P420="غ",COLUMN($A$5:$P$5))),COLUMNS($A$7:G420)))),"")</f>
        <v/>
      </c>
      <c r="X420" s="94" t="str">
        <f t="array" ref="X420">IFERROR(IF($O420=0,"",INDEX($A$5:$P$5,SMALL(IF(--($A420:$P420&lt;$A$6:$P$6),COLUMN($A$5:$P$5),IF($A420:$P420="غ",COLUMN($A$5:$P$5))),COLUMNS($A$7:H420)))),"")</f>
        <v/>
      </c>
      <c r="Y420" s="94" t="str">
        <f t="array" ref="Y420">IFERROR(IF($O420=0,"",INDEX($A$5:$P$5,SMALL(IF(--($A420:$P420&lt;$A$6:$P$6),COLUMN($A$5:$P$5),IF($A420:$P420="غ",COLUMN($A$5:$P$5))),COLUMNS($A$7:I420)))),"")</f>
        <v/>
      </c>
      <c r="Z420" s="94" t="str">
        <f t="array" ref="Z420">IFERROR(IF($O420=0,"",INDEX($A$5:$P$5,SMALL(IF(--($A420:$P420&lt;$A$6:$P$6),COLUMN($A$5:$P$5),IF($A420:$P420="غ",COLUMN($A$5:$P$5))),COLUMNS($A$7:J420)))),"")</f>
        <v/>
      </c>
      <c r="AA420" s="94" t="str">
        <f t="array" ref="AA420">IFERROR(IF($O420=0,"",INDEX($A$5:$P$5,SMALL(IF(--($A420:$P420&lt;$A$6:$P$6),COLUMN($A$5:$P$5),IF($A420:$P420="غ",COLUMN($A$5:$P$5))),COLUMNS($A$7:K420)))),"")</f>
        <v/>
      </c>
      <c r="AB420" s="94" t="str">
        <f t="array" ref="AB420">IFERROR(IF($O420=0,"",INDEX($A$5:$P$5,SMALL(IF(--($A420:$P420&lt;$A$6:$P$6),COLUMN($A$5:$P$5),IF($A420:$P420="غ",COLUMN($A$5:$P$5))),COLUMNS($A$7:L420)))),"")</f>
        <v/>
      </c>
      <c r="AC420" s="94" t="str">
        <f t="array" ref="AC420">IFERROR(IF($O420=0,"",INDEX($A$5:$P$5,SMALL(IF(--($A420:$P420&lt;$A$6:$P$6),COLUMN($A$5:$P$5),IF($A420:$P420="غ",COLUMN($A$5:$P$5))),COLUMNS($A$7:M420)))),"")</f>
        <v/>
      </c>
      <c r="AD420" s="94" t="str">
        <f t="array" ref="AD420">IFERROR(IF($O420=0,"",INDEX($A$5:$P$5,SMALL(IF(--($A420:$P420&lt;$A$6:$P$6),COLUMN($A$5:$P$5),IF($A420:$P420="غ",COLUMN($A$5:$P$5))),COLUMNS($A$7:N420)))),"")</f>
        <v/>
      </c>
      <c r="AE420" s="94" t="str">
        <f t="array" ref="AE420">IFERROR(IF($O420=0,"",INDEX($A$5:$P$5,SMALL(IF(--($A420:$P420&lt;$A$6:$P$6),COLUMN($A$5:$P$5),IF($A420:$P420="غ",COLUMN($A$5:$P$5))),COLUMNS($A$7:O420)))),"")</f>
        <v/>
      </c>
    </row>
    <row r="421" spans="1:31">
      <c r="A421" s="98">
        <f>ورقة1!P423</f>
        <v>0</v>
      </c>
      <c r="B421" s="98">
        <f>ورقة1!R423</f>
        <v>0</v>
      </c>
      <c r="C421" s="98">
        <f>ورقة1!T423</f>
        <v>0</v>
      </c>
      <c r="D421" s="98">
        <f>ورقة1!V423</f>
        <v>0</v>
      </c>
      <c r="E421" s="98">
        <f>ورقة1!X423</f>
        <v>0</v>
      </c>
      <c r="F421" s="98">
        <f>ورقة1!AA423</f>
        <v>0</v>
      </c>
      <c r="G421" s="98">
        <f>ورقة1!AD423</f>
        <v>0</v>
      </c>
      <c r="H421" s="98">
        <f>ورقة1!AG423</f>
        <v>0</v>
      </c>
      <c r="I421" s="98">
        <f>ورقة1!AJ423</f>
        <v>0</v>
      </c>
      <c r="J421" s="98">
        <f>ورقة1!AM423</f>
        <v>0</v>
      </c>
      <c r="K421" s="98">
        <f>ورقة1!AP423</f>
        <v>0</v>
      </c>
      <c r="L421" s="98">
        <f>ورقة1!AS423</f>
        <v>0</v>
      </c>
      <c r="M421" s="98">
        <f>ورقة1!AV423</f>
        <v>0</v>
      </c>
      <c r="N421" s="98">
        <f>ورقة1!AX423</f>
        <v>0</v>
      </c>
      <c r="O421" s="98">
        <f>ورقة1!AZ423</f>
        <v>0</v>
      </c>
      <c r="P421" s="98">
        <f>ورقة1!BA423</f>
        <v>0</v>
      </c>
      <c r="Q421" s="94" t="str">
        <f t="array" ref="Q421">IFERROR(IF($O421=0,"",INDEX($A$5:$P$5,SMALL(IF(--($A421:$P421&lt;$A$6:$P$6),COLUMN($A$5:$P$5),IF($A421:$P421="غ",COLUMN($A$5:$P$5))),COLUMNS($A$7:A421)))),"")</f>
        <v/>
      </c>
      <c r="R421" s="94" t="str">
        <f t="array" ref="R421">IFERROR(IF($O421=0,"",INDEX($A$5:$P$5,SMALL(IF(--($A421:$P421&lt;$A$6:$P$6),COLUMN($A$5:$P$5),IF($A421:$P421="غ",COLUMN($A$5:$P$5))),COLUMNS($A$7:B421)))),"")</f>
        <v/>
      </c>
      <c r="S421" s="94" t="str">
        <f t="array" ref="S421">IFERROR(IF($O421=0,"",INDEX($A$5:$P$5,SMALL(IF(--($A421:$P421&lt;$A$6:$P$6),COLUMN($A$5:$P$5),IF($A421:$P421="غ",COLUMN($A$5:$P$5))),COLUMNS($A$7:C421)))),"")</f>
        <v/>
      </c>
      <c r="T421" s="94" t="str">
        <f t="array" ref="T421">IFERROR(IF($O421=0,"",INDEX($A$5:$P$5,SMALL(IF(--($A421:$P421&lt;$A$6:$P$6),COLUMN($A$5:$P$5),IF($A421:$P421="غ",COLUMN($A$5:$P$5))),COLUMNS($A$7:D421)))),"")</f>
        <v/>
      </c>
      <c r="U421" s="94" t="str">
        <f t="array" ref="U421">IFERROR(IF($O421=0,"",INDEX($A$5:$P$5,SMALL(IF(--($A421:$P421&lt;$A$6:$P$6),COLUMN($A$5:$P$5),IF($A421:$P421="غ",COLUMN($A$5:$P$5))),COLUMNS($A$7:E421)))),"")</f>
        <v/>
      </c>
      <c r="V421" s="94" t="str">
        <f t="array" ref="V421">IFERROR(IF($O421=0,"",INDEX($A$5:$P$5,SMALL(IF(--($A421:$P421&lt;$A$6:$P$6),COLUMN($A$5:$P$5),IF($A421:$P421="غ",COLUMN($A$5:$P$5))),COLUMNS($A$7:F421)))),"")</f>
        <v/>
      </c>
      <c r="W421" s="94" t="str">
        <f t="array" ref="W421">IFERROR(IF($O421=0,"",INDEX($A$5:$P$5,SMALL(IF(--($A421:$P421&lt;$A$6:$P$6),COLUMN($A$5:$P$5),IF($A421:$P421="غ",COLUMN($A$5:$P$5))),COLUMNS($A$7:G421)))),"")</f>
        <v/>
      </c>
      <c r="X421" s="94" t="str">
        <f t="array" ref="X421">IFERROR(IF($O421=0,"",INDEX($A$5:$P$5,SMALL(IF(--($A421:$P421&lt;$A$6:$P$6),COLUMN($A$5:$P$5),IF($A421:$P421="غ",COLUMN($A$5:$P$5))),COLUMNS($A$7:H421)))),"")</f>
        <v/>
      </c>
      <c r="Y421" s="94" t="str">
        <f t="array" ref="Y421">IFERROR(IF($O421=0,"",INDEX($A$5:$P$5,SMALL(IF(--($A421:$P421&lt;$A$6:$P$6),COLUMN($A$5:$P$5),IF($A421:$P421="غ",COLUMN($A$5:$P$5))),COLUMNS($A$7:I421)))),"")</f>
        <v/>
      </c>
      <c r="Z421" s="94" t="str">
        <f t="array" ref="Z421">IFERROR(IF($O421=0,"",INDEX($A$5:$P$5,SMALL(IF(--($A421:$P421&lt;$A$6:$P$6),COLUMN($A$5:$P$5),IF($A421:$P421="غ",COLUMN($A$5:$P$5))),COLUMNS($A$7:J421)))),"")</f>
        <v/>
      </c>
      <c r="AA421" s="94" t="str">
        <f t="array" ref="AA421">IFERROR(IF($O421=0,"",INDEX($A$5:$P$5,SMALL(IF(--($A421:$P421&lt;$A$6:$P$6),COLUMN($A$5:$P$5),IF($A421:$P421="غ",COLUMN($A$5:$P$5))),COLUMNS($A$7:K421)))),"")</f>
        <v/>
      </c>
      <c r="AB421" s="94" t="str">
        <f t="array" ref="AB421">IFERROR(IF($O421=0,"",INDEX($A$5:$P$5,SMALL(IF(--($A421:$P421&lt;$A$6:$P$6),COLUMN($A$5:$P$5),IF($A421:$P421="غ",COLUMN($A$5:$P$5))),COLUMNS($A$7:L421)))),"")</f>
        <v/>
      </c>
      <c r="AC421" s="94" t="str">
        <f t="array" ref="AC421">IFERROR(IF($O421=0,"",INDEX($A$5:$P$5,SMALL(IF(--($A421:$P421&lt;$A$6:$P$6),COLUMN($A$5:$P$5),IF($A421:$P421="غ",COLUMN($A$5:$P$5))),COLUMNS($A$7:M421)))),"")</f>
        <v/>
      </c>
      <c r="AD421" s="94" t="str">
        <f t="array" ref="AD421">IFERROR(IF($O421=0,"",INDEX($A$5:$P$5,SMALL(IF(--($A421:$P421&lt;$A$6:$P$6),COLUMN($A$5:$P$5),IF($A421:$P421="غ",COLUMN($A$5:$P$5))),COLUMNS($A$7:N421)))),"")</f>
        <v/>
      </c>
      <c r="AE421" s="94" t="str">
        <f t="array" ref="AE421">IFERROR(IF($O421=0,"",INDEX($A$5:$P$5,SMALL(IF(--($A421:$P421&lt;$A$6:$P$6),COLUMN($A$5:$P$5),IF($A421:$P421="غ",COLUMN($A$5:$P$5))),COLUMNS($A$7:O421)))),"")</f>
        <v/>
      </c>
    </row>
    <row r="422" spans="1:31">
      <c r="A422" s="98">
        <f>ورقة1!P424</f>
        <v>0</v>
      </c>
      <c r="B422" s="98">
        <f>ورقة1!R424</f>
        <v>0</v>
      </c>
      <c r="C422" s="98">
        <f>ورقة1!T424</f>
        <v>0</v>
      </c>
      <c r="D422" s="98">
        <f>ورقة1!V424</f>
        <v>0</v>
      </c>
      <c r="E422" s="98">
        <f>ورقة1!X424</f>
        <v>0</v>
      </c>
      <c r="F422" s="98">
        <f>ورقة1!AA424</f>
        <v>0</v>
      </c>
      <c r="G422" s="98">
        <f>ورقة1!AD424</f>
        <v>0</v>
      </c>
      <c r="H422" s="98">
        <f>ورقة1!AG424</f>
        <v>0</v>
      </c>
      <c r="I422" s="98">
        <f>ورقة1!AJ424</f>
        <v>0</v>
      </c>
      <c r="J422" s="98">
        <f>ورقة1!AM424</f>
        <v>0</v>
      </c>
      <c r="K422" s="98">
        <f>ورقة1!AP424</f>
        <v>0</v>
      </c>
      <c r="L422" s="98">
        <f>ورقة1!AS424</f>
        <v>0</v>
      </c>
      <c r="M422" s="98">
        <f>ورقة1!AV424</f>
        <v>0</v>
      </c>
      <c r="N422" s="98">
        <f>ورقة1!AX424</f>
        <v>0</v>
      </c>
      <c r="O422" s="98">
        <f>ورقة1!AZ424</f>
        <v>0</v>
      </c>
      <c r="P422" s="98">
        <f>ورقة1!BA424</f>
        <v>0</v>
      </c>
      <c r="Q422" s="94" t="str">
        <f t="array" ref="Q422">IFERROR(IF($O422=0,"",INDEX($A$5:$P$5,SMALL(IF(--($A422:$P422&lt;$A$6:$P$6),COLUMN($A$5:$P$5),IF($A422:$P422="غ",COLUMN($A$5:$P$5))),COLUMNS($A$7:A422)))),"")</f>
        <v/>
      </c>
      <c r="R422" s="94" t="str">
        <f t="array" ref="R422">IFERROR(IF($O422=0,"",INDEX($A$5:$P$5,SMALL(IF(--($A422:$P422&lt;$A$6:$P$6),COLUMN($A$5:$P$5),IF($A422:$P422="غ",COLUMN($A$5:$P$5))),COLUMNS($A$7:B422)))),"")</f>
        <v/>
      </c>
      <c r="S422" s="94" t="str">
        <f t="array" ref="S422">IFERROR(IF($O422=0,"",INDEX($A$5:$P$5,SMALL(IF(--($A422:$P422&lt;$A$6:$P$6),COLUMN($A$5:$P$5),IF($A422:$P422="غ",COLUMN($A$5:$P$5))),COLUMNS($A$7:C422)))),"")</f>
        <v/>
      </c>
      <c r="T422" s="94" t="str">
        <f t="array" ref="T422">IFERROR(IF($O422=0,"",INDEX($A$5:$P$5,SMALL(IF(--($A422:$P422&lt;$A$6:$P$6),COLUMN($A$5:$P$5),IF($A422:$P422="غ",COLUMN($A$5:$P$5))),COLUMNS($A$7:D422)))),"")</f>
        <v/>
      </c>
      <c r="U422" s="94" t="str">
        <f t="array" ref="U422">IFERROR(IF($O422=0,"",INDEX($A$5:$P$5,SMALL(IF(--($A422:$P422&lt;$A$6:$P$6),COLUMN($A$5:$P$5),IF($A422:$P422="غ",COLUMN($A$5:$P$5))),COLUMNS($A$7:E422)))),"")</f>
        <v/>
      </c>
      <c r="V422" s="94" t="str">
        <f t="array" ref="V422">IFERROR(IF($O422=0,"",INDEX($A$5:$P$5,SMALL(IF(--($A422:$P422&lt;$A$6:$P$6),COLUMN($A$5:$P$5),IF($A422:$P422="غ",COLUMN($A$5:$P$5))),COLUMNS($A$7:F422)))),"")</f>
        <v/>
      </c>
      <c r="W422" s="94" t="str">
        <f t="array" ref="W422">IFERROR(IF($O422=0,"",INDEX($A$5:$P$5,SMALL(IF(--($A422:$P422&lt;$A$6:$P$6),COLUMN($A$5:$P$5),IF($A422:$P422="غ",COLUMN($A$5:$P$5))),COLUMNS($A$7:G422)))),"")</f>
        <v/>
      </c>
      <c r="X422" s="94" t="str">
        <f t="array" ref="X422">IFERROR(IF($O422=0,"",INDEX($A$5:$P$5,SMALL(IF(--($A422:$P422&lt;$A$6:$P$6),COLUMN($A$5:$P$5),IF($A422:$P422="غ",COLUMN($A$5:$P$5))),COLUMNS($A$7:H422)))),"")</f>
        <v/>
      </c>
      <c r="Y422" s="94" t="str">
        <f t="array" ref="Y422">IFERROR(IF($O422=0,"",INDEX($A$5:$P$5,SMALL(IF(--($A422:$P422&lt;$A$6:$P$6),COLUMN($A$5:$P$5),IF($A422:$P422="غ",COLUMN($A$5:$P$5))),COLUMNS($A$7:I422)))),"")</f>
        <v/>
      </c>
      <c r="Z422" s="94" t="str">
        <f t="array" ref="Z422">IFERROR(IF($O422=0,"",INDEX($A$5:$P$5,SMALL(IF(--($A422:$P422&lt;$A$6:$P$6),COLUMN($A$5:$P$5),IF($A422:$P422="غ",COLUMN($A$5:$P$5))),COLUMNS($A$7:J422)))),"")</f>
        <v/>
      </c>
      <c r="AA422" s="94" t="str">
        <f t="array" ref="AA422">IFERROR(IF($O422=0,"",INDEX($A$5:$P$5,SMALL(IF(--($A422:$P422&lt;$A$6:$P$6),COLUMN($A$5:$P$5),IF($A422:$P422="غ",COLUMN($A$5:$P$5))),COLUMNS($A$7:K422)))),"")</f>
        <v/>
      </c>
      <c r="AB422" s="94" t="str">
        <f t="array" ref="AB422">IFERROR(IF($O422=0,"",INDEX($A$5:$P$5,SMALL(IF(--($A422:$P422&lt;$A$6:$P$6),COLUMN($A$5:$P$5),IF($A422:$P422="غ",COLUMN($A$5:$P$5))),COLUMNS($A$7:L422)))),"")</f>
        <v/>
      </c>
      <c r="AC422" s="94" t="str">
        <f t="array" ref="AC422">IFERROR(IF($O422=0,"",INDEX($A$5:$P$5,SMALL(IF(--($A422:$P422&lt;$A$6:$P$6),COLUMN($A$5:$P$5),IF($A422:$P422="غ",COLUMN($A$5:$P$5))),COLUMNS($A$7:M422)))),"")</f>
        <v/>
      </c>
      <c r="AD422" s="94" t="str">
        <f t="array" ref="AD422">IFERROR(IF($O422=0,"",INDEX($A$5:$P$5,SMALL(IF(--($A422:$P422&lt;$A$6:$P$6),COLUMN($A$5:$P$5),IF($A422:$P422="غ",COLUMN($A$5:$P$5))),COLUMNS($A$7:N422)))),"")</f>
        <v/>
      </c>
      <c r="AE422" s="94" t="str">
        <f t="array" ref="AE422">IFERROR(IF($O422=0,"",INDEX($A$5:$P$5,SMALL(IF(--($A422:$P422&lt;$A$6:$P$6),COLUMN($A$5:$P$5),IF($A422:$P422="غ",COLUMN($A$5:$P$5))),COLUMNS($A$7:O422)))),"")</f>
        <v/>
      </c>
    </row>
    <row r="423" spans="1:31">
      <c r="A423" s="98">
        <f>ورقة1!P425</f>
        <v>0</v>
      </c>
      <c r="B423" s="98">
        <f>ورقة1!R425</f>
        <v>0</v>
      </c>
      <c r="C423" s="98">
        <f>ورقة1!T425</f>
        <v>0</v>
      </c>
      <c r="D423" s="98">
        <f>ورقة1!V425</f>
        <v>0</v>
      </c>
      <c r="E423" s="98">
        <f>ورقة1!X425</f>
        <v>0</v>
      </c>
      <c r="F423" s="98">
        <f>ورقة1!AA425</f>
        <v>0</v>
      </c>
      <c r="G423" s="98">
        <f>ورقة1!AD425</f>
        <v>0</v>
      </c>
      <c r="H423" s="98">
        <f>ورقة1!AG425</f>
        <v>0</v>
      </c>
      <c r="I423" s="98">
        <f>ورقة1!AJ425</f>
        <v>0</v>
      </c>
      <c r="J423" s="98">
        <f>ورقة1!AM425</f>
        <v>0</v>
      </c>
      <c r="K423" s="98">
        <f>ورقة1!AP425</f>
        <v>0</v>
      </c>
      <c r="L423" s="98">
        <f>ورقة1!AS425</f>
        <v>0</v>
      </c>
      <c r="M423" s="98">
        <f>ورقة1!AV425</f>
        <v>0</v>
      </c>
      <c r="N423" s="98">
        <f>ورقة1!AX425</f>
        <v>0</v>
      </c>
      <c r="O423" s="98">
        <f>ورقة1!AZ425</f>
        <v>0</v>
      </c>
      <c r="P423" s="98">
        <f>ورقة1!BA425</f>
        <v>0</v>
      </c>
      <c r="Q423" s="94" t="str">
        <f t="array" ref="Q423">IFERROR(IF($O423=0,"",INDEX($A$5:$P$5,SMALL(IF(--($A423:$P423&lt;$A$6:$P$6),COLUMN($A$5:$P$5),IF($A423:$P423="غ",COLUMN($A$5:$P$5))),COLUMNS($A$7:A423)))),"")</f>
        <v/>
      </c>
      <c r="R423" s="94" t="str">
        <f t="array" ref="R423">IFERROR(IF($O423=0,"",INDEX($A$5:$P$5,SMALL(IF(--($A423:$P423&lt;$A$6:$P$6),COLUMN($A$5:$P$5),IF($A423:$P423="غ",COLUMN($A$5:$P$5))),COLUMNS($A$7:B423)))),"")</f>
        <v/>
      </c>
      <c r="S423" s="94" t="str">
        <f t="array" ref="S423">IFERROR(IF($O423=0,"",INDEX($A$5:$P$5,SMALL(IF(--($A423:$P423&lt;$A$6:$P$6),COLUMN($A$5:$P$5),IF($A423:$P423="غ",COLUMN($A$5:$P$5))),COLUMNS($A$7:C423)))),"")</f>
        <v/>
      </c>
      <c r="T423" s="94" t="str">
        <f t="array" ref="T423">IFERROR(IF($O423=0,"",INDEX($A$5:$P$5,SMALL(IF(--($A423:$P423&lt;$A$6:$P$6),COLUMN($A$5:$P$5),IF($A423:$P423="غ",COLUMN($A$5:$P$5))),COLUMNS($A$7:D423)))),"")</f>
        <v/>
      </c>
      <c r="U423" s="94" t="str">
        <f t="array" ref="U423">IFERROR(IF($O423=0,"",INDEX($A$5:$P$5,SMALL(IF(--($A423:$P423&lt;$A$6:$P$6),COLUMN($A$5:$P$5),IF($A423:$P423="غ",COLUMN($A$5:$P$5))),COLUMNS($A$7:E423)))),"")</f>
        <v/>
      </c>
      <c r="V423" s="94" t="str">
        <f t="array" ref="V423">IFERROR(IF($O423=0,"",INDEX($A$5:$P$5,SMALL(IF(--($A423:$P423&lt;$A$6:$P$6),COLUMN($A$5:$P$5),IF($A423:$P423="غ",COLUMN($A$5:$P$5))),COLUMNS($A$7:F423)))),"")</f>
        <v/>
      </c>
      <c r="W423" s="94" t="str">
        <f t="array" ref="W423">IFERROR(IF($O423=0,"",INDEX($A$5:$P$5,SMALL(IF(--($A423:$P423&lt;$A$6:$P$6),COLUMN($A$5:$P$5),IF($A423:$P423="غ",COLUMN($A$5:$P$5))),COLUMNS($A$7:G423)))),"")</f>
        <v/>
      </c>
      <c r="X423" s="94" t="str">
        <f t="array" ref="X423">IFERROR(IF($O423=0,"",INDEX($A$5:$P$5,SMALL(IF(--($A423:$P423&lt;$A$6:$P$6),COLUMN($A$5:$P$5),IF($A423:$P423="غ",COLUMN($A$5:$P$5))),COLUMNS($A$7:H423)))),"")</f>
        <v/>
      </c>
      <c r="Y423" s="94" t="str">
        <f t="array" ref="Y423">IFERROR(IF($O423=0,"",INDEX($A$5:$P$5,SMALL(IF(--($A423:$P423&lt;$A$6:$P$6),COLUMN($A$5:$P$5),IF($A423:$P423="غ",COLUMN($A$5:$P$5))),COLUMNS($A$7:I423)))),"")</f>
        <v/>
      </c>
      <c r="Z423" s="94" t="str">
        <f t="array" ref="Z423">IFERROR(IF($O423=0,"",INDEX($A$5:$P$5,SMALL(IF(--($A423:$P423&lt;$A$6:$P$6),COLUMN($A$5:$P$5),IF($A423:$P423="غ",COLUMN($A$5:$P$5))),COLUMNS($A$7:J423)))),"")</f>
        <v/>
      </c>
      <c r="AA423" s="94" t="str">
        <f t="array" ref="AA423">IFERROR(IF($O423=0,"",INDEX($A$5:$P$5,SMALL(IF(--($A423:$P423&lt;$A$6:$P$6),COLUMN($A$5:$P$5),IF($A423:$P423="غ",COLUMN($A$5:$P$5))),COLUMNS($A$7:K423)))),"")</f>
        <v/>
      </c>
      <c r="AB423" s="94" t="str">
        <f t="array" ref="AB423">IFERROR(IF($O423=0,"",INDEX($A$5:$P$5,SMALL(IF(--($A423:$P423&lt;$A$6:$P$6),COLUMN($A$5:$P$5),IF($A423:$P423="غ",COLUMN($A$5:$P$5))),COLUMNS($A$7:L423)))),"")</f>
        <v/>
      </c>
      <c r="AC423" s="94" t="str">
        <f t="array" ref="AC423">IFERROR(IF($O423=0,"",INDEX($A$5:$P$5,SMALL(IF(--($A423:$P423&lt;$A$6:$P$6),COLUMN($A$5:$P$5),IF($A423:$P423="غ",COLUMN($A$5:$P$5))),COLUMNS($A$7:M423)))),"")</f>
        <v/>
      </c>
      <c r="AD423" s="94" t="str">
        <f t="array" ref="AD423">IFERROR(IF($O423=0,"",INDEX($A$5:$P$5,SMALL(IF(--($A423:$P423&lt;$A$6:$P$6),COLUMN($A$5:$P$5),IF($A423:$P423="غ",COLUMN($A$5:$P$5))),COLUMNS($A$7:N423)))),"")</f>
        <v/>
      </c>
      <c r="AE423" s="94" t="str">
        <f t="array" ref="AE423">IFERROR(IF($O423=0,"",INDEX($A$5:$P$5,SMALL(IF(--($A423:$P423&lt;$A$6:$P$6),COLUMN($A$5:$P$5),IF($A423:$P423="غ",COLUMN($A$5:$P$5))),COLUMNS($A$7:O423)))),"")</f>
        <v/>
      </c>
    </row>
    <row r="424" spans="1:31">
      <c r="A424" s="98">
        <f>ورقة1!P426</f>
        <v>0</v>
      </c>
      <c r="B424" s="98">
        <f>ورقة1!R426</f>
        <v>0</v>
      </c>
      <c r="C424" s="98">
        <f>ورقة1!T426</f>
        <v>0</v>
      </c>
      <c r="D424" s="98">
        <f>ورقة1!V426</f>
        <v>0</v>
      </c>
      <c r="E424" s="98">
        <f>ورقة1!X426</f>
        <v>0</v>
      </c>
      <c r="F424" s="98">
        <f>ورقة1!AA426</f>
        <v>0</v>
      </c>
      <c r="G424" s="98">
        <f>ورقة1!AD426</f>
        <v>0</v>
      </c>
      <c r="H424" s="98">
        <f>ورقة1!AG426</f>
        <v>0</v>
      </c>
      <c r="I424" s="98">
        <f>ورقة1!AJ426</f>
        <v>0</v>
      </c>
      <c r="J424" s="98">
        <f>ورقة1!AM426</f>
        <v>0</v>
      </c>
      <c r="K424" s="98">
        <f>ورقة1!AP426</f>
        <v>0</v>
      </c>
      <c r="L424" s="98">
        <f>ورقة1!AS426</f>
        <v>0</v>
      </c>
      <c r="M424" s="98">
        <f>ورقة1!AV426</f>
        <v>0</v>
      </c>
      <c r="N424" s="98">
        <f>ورقة1!AX426</f>
        <v>0</v>
      </c>
      <c r="O424" s="98">
        <f>ورقة1!AZ426</f>
        <v>0</v>
      </c>
      <c r="P424" s="98">
        <f>ورقة1!BA426</f>
        <v>0</v>
      </c>
      <c r="Q424" s="94" t="str">
        <f t="array" ref="Q424">IFERROR(IF($O424=0,"",INDEX($A$5:$P$5,SMALL(IF(--($A424:$P424&lt;$A$6:$P$6),COLUMN($A$5:$P$5),IF($A424:$P424="غ",COLUMN($A$5:$P$5))),COLUMNS($A$7:A424)))),"")</f>
        <v/>
      </c>
      <c r="R424" s="94" t="str">
        <f t="array" ref="R424">IFERROR(IF($O424=0,"",INDEX($A$5:$P$5,SMALL(IF(--($A424:$P424&lt;$A$6:$P$6),COLUMN($A$5:$P$5),IF($A424:$P424="غ",COLUMN($A$5:$P$5))),COLUMNS($A$7:B424)))),"")</f>
        <v/>
      </c>
      <c r="S424" s="94" t="str">
        <f t="array" ref="S424">IFERROR(IF($O424=0,"",INDEX($A$5:$P$5,SMALL(IF(--($A424:$P424&lt;$A$6:$P$6),COLUMN($A$5:$P$5),IF($A424:$P424="غ",COLUMN($A$5:$P$5))),COLUMNS($A$7:C424)))),"")</f>
        <v/>
      </c>
      <c r="T424" s="94" t="str">
        <f t="array" ref="T424">IFERROR(IF($O424=0,"",INDEX($A$5:$P$5,SMALL(IF(--($A424:$P424&lt;$A$6:$P$6),COLUMN($A$5:$P$5),IF($A424:$P424="غ",COLUMN($A$5:$P$5))),COLUMNS($A$7:D424)))),"")</f>
        <v/>
      </c>
      <c r="U424" s="94" t="str">
        <f t="array" ref="U424">IFERROR(IF($O424=0,"",INDEX($A$5:$P$5,SMALL(IF(--($A424:$P424&lt;$A$6:$P$6),COLUMN($A$5:$P$5),IF($A424:$P424="غ",COLUMN($A$5:$P$5))),COLUMNS($A$7:E424)))),"")</f>
        <v/>
      </c>
      <c r="V424" s="94" t="str">
        <f t="array" ref="V424">IFERROR(IF($O424=0,"",INDEX($A$5:$P$5,SMALL(IF(--($A424:$P424&lt;$A$6:$P$6),COLUMN($A$5:$P$5),IF($A424:$P424="غ",COLUMN($A$5:$P$5))),COLUMNS($A$7:F424)))),"")</f>
        <v/>
      </c>
      <c r="W424" s="94" t="str">
        <f t="array" ref="W424">IFERROR(IF($O424=0,"",INDEX($A$5:$P$5,SMALL(IF(--($A424:$P424&lt;$A$6:$P$6),COLUMN($A$5:$P$5),IF($A424:$P424="غ",COLUMN($A$5:$P$5))),COLUMNS($A$7:G424)))),"")</f>
        <v/>
      </c>
      <c r="X424" s="94" t="str">
        <f t="array" ref="X424">IFERROR(IF($O424=0,"",INDEX($A$5:$P$5,SMALL(IF(--($A424:$P424&lt;$A$6:$P$6),COLUMN($A$5:$P$5),IF($A424:$P424="غ",COLUMN($A$5:$P$5))),COLUMNS($A$7:H424)))),"")</f>
        <v/>
      </c>
      <c r="Y424" s="94" t="str">
        <f t="array" ref="Y424">IFERROR(IF($O424=0,"",INDEX($A$5:$P$5,SMALL(IF(--($A424:$P424&lt;$A$6:$P$6),COLUMN($A$5:$P$5),IF($A424:$P424="غ",COLUMN($A$5:$P$5))),COLUMNS($A$7:I424)))),"")</f>
        <v/>
      </c>
      <c r="Z424" s="94" t="str">
        <f t="array" ref="Z424">IFERROR(IF($O424=0,"",INDEX($A$5:$P$5,SMALL(IF(--($A424:$P424&lt;$A$6:$P$6),COLUMN($A$5:$P$5),IF($A424:$P424="غ",COLUMN($A$5:$P$5))),COLUMNS($A$7:J424)))),"")</f>
        <v/>
      </c>
      <c r="AA424" s="94" t="str">
        <f t="array" ref="AA424">IFERROR(IF($O424=0,"",INDEX($A$5:$P$5,SMALL(IF(--($A424:$P424&lt;$A$6:$P$6),COLUMN($A$5:$P$5),IF($A424:$P424="غ",COLUMN($A$5:$P$5))),COLUMNS($A$7:K424)))),"")</f>
        <v/>
      </c>
      <c r="AB424" s="94" t="str">
        <f t="array" ref="AB424">IFERROR(IF($O424=0,"",INDEX($A$5:$P$5,SMALL(IF(--($A424:$P424&lt;$A$6:$P$6),COLUMN($A$5:$P$5),IF($A424:$P424="غ",COLUMN($A$5:$P$5))),COLUMNS($A$7:L424)))),"")</f>
        <v/>
      </c>
      <c r="AC424" s="94" t="str">
        <f t="array" ref="AC424">IFERROR(IF($O424=0,"",INDEX($A$5:$P$5,SMALL(IF(--($A424:$P424&lt;$A$6:$P$6),COLUMN($A$5:$P$5),IF($A424:$P424="غ",COLUMN($A$5:$P$5))),COLUMNS($A$7:M424)))),"")</f>
        <v/>
      </c>
      <c r="AD424" s="94" t="str">
        <f t="array" ref="AD424">IFERROR(IF($O424=0,"",INDEX($A$5:$P$5,SMALL(IF(--($A424:$P424&lt;$A$6:$P$6),COLUMN($A$5:$P$5),IF($A424:$P424="غ",COLUMN($A$5:$P$5))),COLUMNS($A$7:N424)))),"")</f>
        <v/>
      </c>
      <c r="AE424" s="94" t="str">
        <f t="array" ref="AE424">IFERROR(IF($O424=0,"",INDEX($A$5:$P$5,SMALL(IF(--($A424:$P424&lt;$A$6:$P$6),COLUMN($A$5:$P$5),IF($A424:$P424="غ",COLUMN($A$5:$P$5))),COLUMNS($A$7:O424)))),"")</f>
        <v/>
      </c>
    </row>
    <row r="425" spans="1:31">
      <c r="A425" s="98">
        <f>ورقة1!P427</f>
        <v>0</v>
      </c>
      <c r="B425" s="98">
        <f>ورقة1!R427</f>
        <v>0</v>
      </c>
      <c r="C425" s="98">
        <f>ورقة1!T427</f>
        <v>0</v>
      </c>
      <c r="D425" s="98">
        <f>ورقة1!V427</f>
        <v>0</v>
      </c>
      <c r="E425" s="98">
        <f>ورقة1!X427</f>
        <v>0</v>
      </c>
      <c r="F425" s="98">
        <f>ورقة1!AA427</f>
        <v>0</v>
      </c>
      <c r="G425" s="98">
        <f>ورقة1!AD427</f>
        <v>0</v>
      </c>
      <c r="H425" s="98">
        <f>ورقة1!AG427</f>
        <v>0</v>
      </c>
      <c r="I425" s="98">
        <f>ورقة1!AJ427</f>
        <v>0</v>
      </c>
      <c r="J425" s="98">
        <f>ورقة1!AM427</f>
        <v>0</v>
      </c>
      <c r="K425" s="98">
        <f>ورقة1!AP427</f>
        <v>0</v>
      </c>
      <c r="L425" s="98">
        <f>ورقة1!AS427</f>
        <v>0</v>
      </c>
      <c r="M425" s="98">
        <f>ورقة1!AV427</f>
        <v>0</v>
      </c>
      <c r="N425" s="98">
        <f>ورقة1!AX427</f>
        <v>0</v>
      </c>
      <c r="O425" s="98">
        <f>ورقة1!AZ427</f>
        <v>0</v>
      </c>
      <c r="P425" s="98">
        <f>ورقة1!BA427</f>
        <v>0</v>
      </c>
      <c r="Q425" s="94" t="str">
        <f t="array" ref="Q425">IFERROR(IF($O425=0,"",INDEX($A$5:$P$5,SMALL(IF(--($A425:$P425&lt;$A$6:$P$6),COLUMN($A$5:$P$5),IF($A425:$P425="غ",COLUMN($A$5:$P$5))),COLUMNS($A$7:A425)))),"")</f>
        <v/>
      </c>
      <c r="R425" s="94" t="str">
        <f t="array" ref="R425">IFERROR(IF($O425=0,"",INDEX($A$5:$P$5,SMALL(IF(--($A425:$P425&lt;$A$6:$P$6),COLUMN($A$5:$P$5),IF($A425:$P425="غ",COLUMN($A$5:$P$5))),COLUMNS($A$7:B425)))),"")</f>
        <v/>
      </c>
      <c r="S425" s="94" t="str">
        <f t="array" ref="S425">IFERROR(IF($O425=0,"",INDEX($A$5:$P$5,SMALL(IF(--($A425:$P425&lt;$A$6:$P$6),COLUMN($A$5:$P$5),IF($A425:$P425="غ",COLUMN($A$5:$P$5))),COLUMNS($A$7:C425)))),"")</f>
        <v/>
      </c>
      <c r="T425" s="94" t="str">
        <f t="array" ref="T425">IFERROR(IF($O425=0,"",INDEX($A$5:$P$5,SMALL(IF(--($A425:$P425&lt;$A$6:$P$6),COLUMN($A$5:$P$5),IF($A425:$P425="غ",COLUMN($A$5:$P$5))),COLUMNS($A$7:D425)))),"")</f>
        <v/>
      </c>
      <c r="U425" s="94" t="str">
        <f t="array" ref="U425">IFERROR(IF($O425=0,"",INDEX($A$5:$P$5,SMALL(IF(--($A425:$P425&lt;$A$6:$P$6),COLUMN($A$5:$P$5),IF($A425:$P425="غ",COLUMN($A$5:$P$5))),COLUMNS($A$7:E425)))),"")</f>
        <v/>
      </c>
      <c r="V425" s="94" t="str">
        <f t="array" ref="V425">IFERROR(IF($O425=0,"",INDEX($A$5:$P$5,SMALL(IF(--($A425:$P425&lt;$A$6:$P$6),COLUMN($A$5:$P$5),IF($A425:$P425="غ",COLUMN($A$5:$P$5))),COLUMNS($A$7:F425)))),"")</f>
        <v/>
      </c>
      <c r="W425" s="94" t="str">
        <f t="array" ref="W425">IFERROR(IF($O425=0,"",INDEX($A$5:$P$5,SMALL(IF(--($A425:$P425&lt;$A$6:$P$6),COLUMN($A$5:$P$5),IF($A425:$P425="غ",COLUMN($A$5:$P$5))),COLUMNS($A$7:G425)))),"")</f>
        <v/>
      </c>
      <c r="X425" s="94" t="str">
        <f t="array" ref="X425">IFERROR(IF($O425=0,"",INDEX($A$5:$P$5,SMALL(IF(--($A425:$P425&lt;$A$6:$P$6),COLUMN($A$5:$P$5),IF($A425:$P425="غ",COLUMN($A$5:$P$5))),COLUMNS($A$7:H425)))),"")</f>
        <v/>
      </c>
      <c r="Y425" s="94" t="str">
        <f t="array" ref="Y425">IFERROR(IF($O425=0,"",INDEX($A$5:$P$5,SMALL(IF(--($A425:$P425&lt;$A$6:$P$6),COLUMN($A$5:$P$5),IF($A425:$P425="غ",COLUMN($A$5:$P$5))),COLUMNS($A$7:I425)))),"")</f>
        <v/>
      </c>
      <c r="Z425" s="94" t="str">
        <f t="array" ref="Z425">IFERROR(IF($O425=0,"",INDEX($A$5:$P$5,SMALL(IF(--($A425:$P425&lt;$A$6:$P$6),COLUMN($A$5:$P$5),IF($A425:$P425="غ",COLUMN($A$5:$P$5))),COLUMNS($A$7:J425)))),"")</f>
        <v/>
      </c>
      <c r="AA425" s="94" t="str">
        <f t="array" ref="AA425">IFERROR(IF($O425=0,"",INDEX($A$5:$P$5,SMALL(IF(--($A425:$P425&lt;$A$6:$P$6),COLUMN($A$5:$P$5),IF($A425:$P425="غ",COLUMN($A$5:$P$5))),COLUMNS($A$7:K425)))),"")</f>
        <v/>
      </c>
      <c r="AB425" s="94" t="str">
        <f t="array" ref="AB425">IFERROR(IF($O425=0,"",INDEX($A$5:$P$5,SMALL(IF(--($A425:$P425&lt;$A$6:$P$6),COLUMN($A$5:$P$5),IF($A425:$P425="غ",COLUMN($A$5:$P$5))),COLUMNS($A$7:L425)))),"")</f>
        <v/>
      </c>
      <c r="AC425" s="94" t="str">
        <f t="array" ref="AC425">IFERROR(IF($O425=0,"",INDEX($A$5:$P$5,SMALL(IF(--($A425:$P425&lt;$A$6:$P$6),COLUMN($A$5:$P$5),IF($A425:$P425="غ",COLUMN($A$5:$P$5))),COLUMNS($A$7:M425)))),"")</f>
        <v/>
      </c>
      <c r="AD425" s="94" t="str">
        <f t="array" ref="AD425">IFERROR(IF($O425=0,"",INDEX($A$5:$P$5,SMALL(IF(--($A425:$P425&lt;$A$6:$P$6),COLUMN($A$5:$P$5),IF($A425:$P425="غ",COLUMN($A$5:$P$5))),COLUMNS($A$7:N425)))),"")</f>
        <v/>
      </c>
      <c r="AE425" s="94" t="str">
        <f t="array" ref="AE425">IFERROR(IF($O425=0,"",INDEX($A$5:$P$5,SMALL(IF(--($A425:$P425&lt;$A$6:$P$6),COLUMN($A$5:$P$5),IF($A425:$P425="غ",COLUMN($A$5:$P$5))),COLUMNS($A$7:O425)))),"")</f>
        <v/>
      </c>
    </row>
    <row r="426" spans="1:31">
      <c r="A426" s="98">
        <f>ورقة1!P428</f>
        <v>0</v>
      </c>
      <c r="B426" s="98">
        <f>ورقة1!R428</f>
        <v>0</v>
      </c>
      <c r="C426" s="98">
        <f>ورقة1!T428</f>
        <v>0</v>
      </c>
      <c r="D426" s="98">
        <f>ورقة1!V428</f>
        <v>0</v>
      </c>
      <c r="E426" s="98">
        <f>ورقة1!X428</f>
        <v>0</v>
      </c>
      <c r="F426" s="98">
        <f>ورقة1!AA428</f>
        <v>0</v>
      </c>
      <c r="G426" s="98">
        <f>ورقة1!AD428</f>
        <v>0</v>
      </c>
      <c r="H426" s="98">
        <f>ورقة1!AG428</f>
        <v>0</v>
      </c>
      <c r="I426" s="98">
        <f>ورقة1!AJ428</f>
        <v>0</v>
      </c>
      <c r="J426" s="98">
        <f>ورقة1!AM428</f>
        <v>0</v>
      </c>
      <c r="K426" s="98">
        <f>ورقة1!AP428</f>
        <v>0</v>
      </c>
      <c r="L426" s="98">
        <f>ورقة1!AS428</f>
        <v>0</v>
      </c>
      <c r="M426" s="98">
        <f>ورقة1!AV428</f>
        <v>0</v>
      </c>
      <c r="N426" s="98">
        <f>ورقة1!AX428</f>
        <v>0</v>
      </c>
      <c r="O426" s="98">
        <f>ورقة1!AZ428</f>
        <v>0</v>
      </c>
      <c r="P426" s="98">
        <f>ورقة1!BA428</f>
        <v>0</v>
      </c>
      <c r="Q426" s="94" t="str">
        <f t="array" ref="Q426">IFERROR(IF($O426=0,"",INDEX($A$5:$P$5,SMALL(IF(--($A426:$P426&lt;$A$6:$P$6),COLUMN($A$5:$P$5),IF($A426:$P426="غ",COLUMN($A$5:$P$5))),COLUMNS($A$7:A426)))),"")</f>
        <v/>
      </c>
      <c r="R426" s="94" t="str">
        <f t="array" ref="R426">IFERROR(IF($O426=0,"",INDEX($A$5:$P$5,SMALL(IF(--($A426:$P426&lt;$A$6:$P$6),COLUMN($A$5:$P$5),IF($A426:$P426="غ",COLUMN($A$5:$P$5))),COLUMNS($A$7:B426)))),"")</f>
        <v/>
      </c>
      <c r="S426" s="94" t="str">
        <f t="array" ref="S426">IFERROR(IF($O426=0,"",INDEX($A$5:$P$5,SMALL(IF(--($A426:$P426&lt;$A$6:$P$6),COLUMN($A$5:$P$5),IF($A426:$P426="غ",COLUMN($A$5:$P$5))),COLUMNS($A$7:C426)))),"")</f>
        <v/>
      </c>
      <c r="T426" s="94" t="str">
        <f t="array" ref="T426">IFERROR(IF($O426=0,"",INDEX($A$5:$P$5,SMALL(IF(--($A426:$P426&lt;$A$6:$P$6),COLUMN($A$5:$P$5),IF($A426:$P426="غ",COLUMN($A$5:$P$5))),COLUMNS($A$7:D426)))),"")</f>
        <v/>
      </c>
      <c r="U426" s="94" t="str">
        <f t="array" ref="U426">IFERROR(IF($O426=0,"",INDEX($A$5:$P$5,SMALL(IF(--($A426:$P426&lt;$A$6:$P$6),COLUMN($A$5:$P$5),IF($A426:$P426="غ",COLUMN($A$5:$P$5))),COLUMNS($A$7:E426)))),"")</f>
        <v/>
      </c>
      <c r="V426" s="94" t="str">
        <f t="array" ref="V426">IFERROR(IF($O426=0,"",INDEX($A$5:$P$5,SMALL(IF(--($A426:$P426&lt;$A$6:$P$6),COLUMN($A$5:$P$5),IF($A426:$P426="غ",COLUMN($A$5:$P$5))),COLUMNS($A$7:F426)))),"")</f>
        <v/>
      </c>
      <c r="W426" s="94" t="str">
        <f t="array" ref="W426">IFERROR(IF($O426=0,"",INDEX($A$5:$P$5,SMALL(IF(--($A426:$P426&lt;$A$6:$P$6),COLUMN($A$5:$P$5),IF($A426:$P426="غ",COLUMN($A$5:$P$5))),COLUMNS($A$7:G426)))),"")</f>
        <v/>
      </c>
      <c r="X426" s="94" t="str">
        <f t="array" ref="X426">IFERROR(IF($O426=0,"",INDEX($A$5:$P$5,SMALL(IF(--($A426:$P426&lt;$A$6:$P$6),COLUMN($A$5:$P$5),IF($A426:$P426="غ",COLUMN($A$5:$P$5))),COLUMNS($A$7:H426)))),"")</f>
        <v/>
      </c>
      <c r="Y426" s="94" t="str">
        <f t="array" ref="Y426">IFERROR(IF($O426=0,"",INDEX($A$5:$P$5,SMALL(IF(--($A426:$P426&lt;$A$6:$P$6),COLUMN($A$5:$P$5),IF($A426:$P426="غ",COLUMN($A$5:$P$5))),COLUMNS($A$7:I426)))),"")</f>
        <v/>
      </c>
      <c r="Z426" s="94" t="str">
        <f t="array" ref="Z426">IFERROR(IF($O426=0,"",INDEX($A$5:$P$5,SMALL(IF(--($A426:$P426&lt;$A$6:$P$6),COLUMN($A$5:$P$5),IF($A426:$P426="غ",COLUMN($A$5:$P$5))),COLUMNS($A$7:J426)))),"")</f>
        <v/>
      </c>
      <c r="AA426" s="94" t="str">
        <f t="array" ref="AA426">IFERROR(IF($O426=0,"",INDEX($A$5:$P$5,SMALL(IF(--($A426:$P426&lt;$A$6:$P$6),COLUMN($A$5:$P$5),IF($A426:$P426="غ",COLUMN($A$5:$P$5))),COLUMNS($A$7:K426)))),"")</f>
        <v/>
      </c>
      <c r="AB426" s="94" t="str">
        <f t="array" ref="AB426">IFERROR(IF($O426=0,"",INDEX($A$5:$P$5,SMALL(IF(--($A426:$P426&lt;$A$6:$P$6),COLUMN($A$5:$P$5),IF($A426:$P426="غ",COLUMN($A$5:$P$5))),COLUMNS($A$7:L426)))),"")</f>
        <v/>
      </c>
      <c r="AC426" s="94" t="str">
        <f t="array" ref="AC426">IFERROR(IF($O426=0,"",INDEX($A$5:$P$5,SMALL(IF(--($A426:$P426&lt;$A$6:$P$6),COLUMN($A$5:$P$5),IF($A426:$P426="غ",COLUMN($A$5:$P$5))),COLUMNS($A$7:M426)))),"")</f>
        <v/>
      </c>
      <c r="AD426" s="94" t="str">
        <f t="array" ref="AD426">IFERROR(IF($O426=0,"",INDEX($A$5:$P$5,SMALL(IF(--($A426:$P426&lt;$A$6:$P$6),COLUMN($A$5:$P$5),IF($A426:$P426="غ",COLUMN($A$5:$P$5))),COLUMNS($A$7:N426)))),"")</f>
        <v/>
      </c>
      <c r="AE426" s="94" t="str">
        <f t="array" ref="AE426">IFERROR(IF($O426=0,"",INDEX($A$5:$P$5,SMALL(IF(--($A426:$P426&lt;$A$6:$P$6),COLUMN($A$5:$P$5),IF($A426:$P426="غ",COLUMN($A$5:$P$5))),COLUMNS($A$7:O426)))),"")</f>
        <v/>
      </c>
    </row>
    <row r="427" spans="1:31">
      <c r="A427" s="98">
        <f>ورقة1!P429</f>
        <v>0</v>
      </c>
      <c r="B427" s="98">
        <f>ورقة1!R429</f>
        <v>0</v>
      </c>
      <c r="C427" s="98">
        <f>ورقة1!T429</f>
        <v>0</v>
      </c>
      <c r="D427" s="98">
        <f>ورقة1!V429</f>
        <v>0</v>
      </c>
      <c r="E427" s="98">
        <f>ورقة1!X429</f>
        <v>0</v>
      </c>
      <c r="F427" s="98">
        <f>ورقة1!AA429</f>
        <v>0</v>
      </c>
      <c r="G427" s="98">
        <f>ورقة1!AD429</f>
        <v>0</v>
      </c>
      <c r="H427" s="98">
        <f>ورقة1!AG429</f>
        <v>0</v>
      </c>
      <c r="I427" s="98">
        <f>ورقة1!AJ429</f>
        <v>0</v>
      </c>
      <c r="J427" s="98">
        <f>ورقة1!AM429</f>
        <v>0</v>
      </c>
      <c r="K427" s="98">
        <f>ورقة1!AP429</f>
        <v>0</v>
      </c>
      <c r="L427" s="98">
        <f>ورقة1!AS429</f>
        <v>0</v>
      </c>
      <c r="M427" s="98">
        <f>ورقة1!AV429</f>
        <v>0</v>
      </c>
      <c r="N427" s="98">
        <f>ورقة1!AX429</f>
        <v>0</v>
      </c>
      <c r="O427" s="98">
        <f>ورقة1!AZ429</f>
        <v>0</v>
      </c>
      <c r="P427" s="98">
        <f>ورقة1!BA429</f>
        <v>0</v>
      </c>
      <c r="Q427" s="94" t="str">
        <f t="array" ref="Q427">IFERROR(IF($O427=0,"",INDEX($A$5:$P$5,SMALL(IF(--($A427:$P427&lt;$A$6:$P$6),COLUMN($A$5:$P$5),IF($A427:$P427="غ",COLUMN($A$5:$P$5))),COLUMNS($A$7:A427)))),"")</f>
        <v/>
      </c>
      <c r="R427" s="94" t="str">
        <f t="array" ref="R427">IFERROR(IF($O427=0,"",INDEX($A$5:$P$5,SMALL(IF(--($A427:$P427&lt;$A$6:$P$6),COLUMN($A$5:$P$5),IF($A427:$P427="غ",COLUMN($A$5:$P$5))),COLUMNS($A$7:B427)))),"")</f>
        <v/>
      </c>
      <c r="S427" s="94" t="str">
        <f t="array" ref="S427">IFERROR(IF($O427=0,"",INDEX($A$5:$P$5,SMALL(IF(--($A427:$P427&lt;$A$6:$P$6),COLUMN($A$5:$P$5),IF($A427:$P427="غ",COLUMN($A$5:$P$5))),COLUMNS($A$7:C427)))),"")</f>
        <v/>
      </c>
      <c r="T427" s="94" t="str">
        <f t="array" ref="T427">IFERROR(IF($O427=0,"",INDEX($A$5:$P$5,SMALL(IF(--($A427:$P427&lt;$A$6:$P$6),COLUMN($A$5:$P$5),IF($A427:$P427="غ",COLUMN($A$5:$P$5))),COLUMNS($A$7:D427)))),"")</f>
        <v/>
      </c>
      <c r="U427" s="94" t="str">
        <f t="array" ref="U427">IFERROR(IF($O427=0,"",INDEX($A$5:$P$5,SMALL(IF(--($A427:$P427&lt;$A$6:$P$6),COLUMN($A$5:$P$5),IF($A427:$P427="غ",COLUMN($A$5:$P$5))),COLUMNS($A$7:E427)))),"")</f>
        <v/>
      </c>
      <c r="V427" s="94" t="str">
        <f t="array" ref="V427">IFERROR(IF($O427=0,"",INDEX($A$5:$P$5,SMALL(IF(--($A427:$P427&lt;$A$6:$P$6),COLUMN($A$5:$P$5),IF($A427:$P427="غ",COLUMN($A$5:$P$5))),COLUMNS($A$7:F427)))),"")</f>
        <v/>
      </c>
      <c r="W427" s="94" t="str">
        <f t="array" ref="W427">IFERROR(IF($O427=0,"",INDEX($A$5:$P$5,SMALL(IF(--($A427:$P427&lt;$A$6:$P$6),COLUMN($A$5:$P$5),IF($A427:$P427="غ",COLUMN($A$5:$P$5))),COLUMNS($A$7:G427)))),"")</f>
        <v/>
      </c>
      <c r="X427" s="94" t="str">
        <f t="array" ref="X427">IFERROR(IF($O427=0,"",INDEX($A$5:$P$5,SMALL(IF(--($A427:$P427&lt;$A$6:$P$6),COLUMN($A$5:$P$5),IF($A427:$P427="غ",COLUMN($A$5:$P$5))),COLUMNS($A$7:H427)))),"")</f>
        <v/>
      </c>
      <c r="Y427" s="94" t="str">
        <f t="array" ref="Y427">IFERROR(IF($O427=0,"",INDEX($A$5:$P$5,SMALL(IF(--($A427:$P427&lt;$A$6:$P$6),COLUMN($A$5:$P$5),IF($A427:$P427="غ",COLUMN($A$5:$P$5))),COLUMNS($A$7:I427)))),"")</f>
        <v/>
      </c>
      <c r="Z427" s="94" t="str">
        <f t="array" ref="Z427">IFERROR(IF($O427=0,"",INDEX($A$5:$P$5,SMALL(IF(--($A427:$P427&lt;$A$6:$P$6),COLUMN($A$5:$P$5),IF($A427:$P427="غ",COLUMN($A$5:$P$5))),COLUMNS($A$7:J427)))),"")</f>
        <v/>
      </c>
      <c r="AA427" s="94" t="str">
        <f t="array" ref="AA427">IFERROR(IF($O427=0,"",INDEX($A$5:$P$5,SMALL(IF(--($A427:$P427&lt;$A$6:$P$6),COLUMN($A$5:$P$5),IF($A427:$P427="غ",COLUMN($A$5:$P$5))),COLUMNS($A$7:K427)))),"")</f>
        <v/>
      </c>
      <c r="AB427" s="94" t="str">
        <f t="array" ref="AB427">IFERROR(IF($O427=0,"",INDEX($A$5:$P$5,SMALL(IF(--($A427:$P427&lt;$A$6:$P$6),COLUMN($A$5:$P$5),IF($A427:$P427="غ",COLUMN($A$5:$P$5))),COLUMNS($A$7:L427)))),"")</f>
        <v/>
      </c>
      <c r="AC427" s="94" t="str">
        <f t="array" ref="AC427">IFERROR(IF($O427=0,"",INDEX($A$5:$P$5,SMALL(IF(--($A427:$P427&lt;$A$6:$P$6),COLUMN($A$5:$P$5),IF($A427:$P427="غ",COLUMN($A$5:$P$5))),COLUMNS($A$7:M427)))),"")</f>
        <v/>
      </c>
      <c r="AD427" s="94" t="str">
        <f t="array" ref="AD427">IFERROR(IF($O427=0,"",INDEX($A$5:$P$5,SMALL(IF(--($A427:$P427&lt;$A$6:$P$6),COLUMN($A$5:$P$5),IF($A427:$P427="غ",COLUMN($A$5:$P$5))),COLUMNS($A$7:N427)))),"")</f>
        <v/>
      </c>
      <c r="AE427" s="94" t="str">
        <f t="array" ref="AE427">IFERROR(IF($O427=0,"",INDEX($A$5:$P$5,SMALL(IF(--($A427:$P427&lt;$A$6:$P$6),COLUMN($A$5:$P$5),IF($A427:$P427="غ",COLUMN($A$5:$P$5))),COLUMNS($A$7:O427)))),"")</f>
        <v/>
      </c>
    </row>
    <row r="428" spans="1:31">
      <c r="A428" s="98">
        <f>ورقة1!P430</f>
        <v>0</v>
      </c>
      <c r="B428" s="98">
        <f>ورقة1!R430</f>
        <v>0</v>
      </c>
      <c r="C428" s="98">
        <f>ورقة1!T430</f>
        <v>0</v>
      </c>
      <c r="D428" s="98">
        <f>ورقة1!V430</f>
        <v>0</v>
      </c>
      <c r="E428" s="98">
        <f>ورقة1!X430</f>
        <v>0</v>
      </c>
      <c r="F428" s="98">
        <f>ورقة1!AA430</f>
        <v>0</v>
      </c>
      <c r="G428" s="98">
        <f>ورقة1!AD430</f>
        <v>0</v>
      </c>
      <c r="H428" s="98">
        <f>ورقة1!AG430</f>
        <v>0</v>
      </c>
      <c r="I428" s="98">
        <f>ورقة1!AJ430</f>
        <v>0</v>
      </c>
      <c r="J428" s="98">
        <f>ورقة1!AM430</f>
        <v>0</v>
      </c>
      <c r="K428" s="98">
        <f>ورقة1!AP430</f>
        <v>0</v>
      </c>
      <c r="L428" s="98">
        <f>ورقة1!AS430</f>
        <v>0</v>
      </c>
      <c r="M428" s="98">
        <f>ورقة1!AV430</f>
        <v>0</v>
      </c>
      <c r="N428" s="98">
        <f>ورقة1!AX430</f>
        <v>0</v>
      </c>
      <c r="O428" s="98">
        <f>ورقة1!AZ430</f>
        <v>0</v>
      </c>
      <c r="P428" s="98">
        <f>ورقة1!BA430</f>
        <v>0</v>
      </c>
      <c r="Q428" s="94" t="str">
        <f t="array" ref="Q428">IFERROR(IF($O428=0,"",INDEX($A$5:$P$5,SMALL(IF(--($A428:$P428&lt;$A$6:$P$6),COLUMN($A$5:$P$5),IF($A428:$P428="غ",COLUMN($A$5:$P$5))),COLUMNS($A$7:A428)))),"")</f>
        <v/>
      </c>
      <c r="R428" s="94" t="str">
        <f t="array" ref="R428">IFERROR(IF($O428=0,"",INDEX($A$5:$P$5,SMALL(IF(--($A428:$P428&lt;$A$6:$P$6),COLUMN($A$5:$P$5),IF($A428:$P428="غ",COLUMN($A$5:$P$5))),COLUMNS($A$7:B428)))),"")</f>
        <v/>
      </c>
      <c r="S428" s="94" t="str">
        <f t="array" ref="S428">IFERROR(IF($O428=0,"",INDEX($A$5:$P$5,SMALL(IF(--($A428:$P428&lt;$A$6:$P$6),COLUMN($A$5:$P$5),IF($A428:$P428="غ",COLUMN($A$5:$P$5))),COLUMNS($A$7:C428)))),"")</f>
        <v/>
      </c>
      <c r="T428" s="94" t="str">
        <f t="array" ref="T428">IFERROR(IF($O428=0,"",INDEX($A$5:$P$5,SMALL(IF(--($A428:$P428&lt;$A$6:$P$6),COLUMN($A$5:$P$5),IF($A428:$P428="غ",COLUMN($A$5:$P$5))),COLUMNS($A$7:D428)))),"")</f>
        <v/>
      </c>
      <c r="U428" s="94" t="str">
        <f t="array" ref="U428">IFERROR(IF($O428=0,"",INDEX($A$5:$P$5,SMALL(IF(--($A428:$P428&lt;$A$6:$P$6),COLUMN($A$5:$P$5),IF($A428:$P428="غ",COLUMN($A$5:$P$5))),COLUMNS($A$7:E428)))),"")</f>
        <v/>
      </c>
      <c r="V428" s="94" t="str">
        <f t="array" ref="V428">IFERROR(IF($O428=0,"",INDEX($A$5:$P$5,SMALL(IF(--($A428:$P428&lt;$A$6:$P$6),COLUMN($A$5:$P$5),IF($A428:$P428="غ",COLUMN($A$5:$P$5))),COLUMNS($A$7:F428)))),"")</f>
        <v/>
      </c>
      <c r="W428" s="94" t="str">
        <f t="array" ref="W428">IFERROR(IF($O428=0,"",INDEX($A$5:$P$5,SMALL(IF(--($A428:$P428&lt;$A$6:$P$6),COLUMN($A$5:$P$5),IF($A428:$P428="غ",COLUMN($A$5:$P$5))),COLUMNS($A$7:G428)))),"")</f>
        <v/>
      </c>
      <c r="X428" s="94" t="str">
        <f t="array" ref="X428">IFERROR(IF($O428=0,"",INDEX($A$5:$P$5,SMALL(IF(--($A428:$P428&lt;$A$6:$P$6),COLUMN($A$5:$P$5),IF($A428:$P428="غ",COLUMN($A$5:$P$5))),COLUMNS($A$7:H428)))),"")</f>
        <v/>
      </c>
      <c r="Y428" s="94" t="str">
        <f t="array" ref="Y428">IFERROR(IF($O428=0,"",INDEX($A$5:$P$5,SMALL(IF(--($A428:$P428&lt;$A$6:$P$6),COLUMN($A$5:$P$5),IF($A428:$P428="غ",COLUMN($A$5:$P$5))),COLUMNS($A$7:I428)))),"")</f>
        <v/>
      </c>
      <c r="Z428" s="94" t="str">
        <f t="array" ref="Z428">IFERROR(IF($O428=0,"",INDEX($A$5:$P$5,SMALL(IF(--($A428:$P428&lt;$A$6:$P$6),COLUMN($A$5:$P$5),IF($A428:$P428="غ",COLUMN($A$5:$P$5))),COLUMNS($A$7:J428)))),"")</f>
        <v/>
      </c>
      <c r="AA428" s="94" t="str">
        <f t="array" ref="AA428">IFERROR(IF($O428=0,"",INDEX($A$5:$P$5,SMALL(IF(--($A428:$P428&lt;$A$6:$P$6),COLUMN($A$5:$P$5),IF($A428:$P428="غ",COLUMN($A$5:$P$5))),COLUMNS($A$7:K428)))),"")</f>
        <v/>
      </c>
      <c r="AB428" s="94" t="str">
        <f t="array" ref="AB428">IFERROR(IF($O428=0,"",INDEX($A$5:$P$5,SMALL(IF(--($A428:$P428&lt;$A$6:$P$6),COLUMN($A$5:$P$5),IF($A428:$P428="غ",COLUMN($A$5:$P$5))),COLUMNS($A$7:L428)))),"")</f>
        <v/>
      </c>
      <c r="AC428" s="94" t="str">
        <f t="array" ref="AC428">IFERROR(IF($O428=0,"",INDEX($A$5:$P$5,SMALL(IF(--($A428:$P428&lt;$A$6:$P$6),COLUMN($A$5:$P$5),IF($A428:$P428="غ",COLUMN($A$5:$P$5))),COLUMNS($A$7:M428)))),"")</f>
        <v/>
      </c>
      <c r="AD428" s="94" t="str">
        <f t="array" ref="AD428">IFERROR(IF($O428=0,"",INDEX($A$5:$P$5,SMALL(IF(--($A428:$P428&lt;$A$6:$P$6),COLUMN($A$5:$P$5),IF($A428:$P428="غ",COLUMN($A$5:$P$5))),COLUMNS($A$7:N428)))),"")</f>
        <v/>
      </c>
      <c r="AE428" s="94" t="str">
        <f t="array" ref="AE428">IFERROR(IF($O428=0,"",INDEX($A$5:$P$5,SMALL(IF(--($A428:$P428&lt;$A$6:$P$6),COLUMN($A$5:$P$5),IF($A428:$P428="غ",COLUMN($A$5:$P$5))),COLUMNS($A$7:O428)))),"")</f>
        <v/>
      </c>
    </row>
    <row r="429" spans="1:31">
      <c r="A429" s="98">
        <f>ورقة1!P431</f>
        <v>0</v>
      </c>
      <c r="B429" s="98">
        <f>ورقة1!R431</f>
        <v>0</v>
      </c>
      <c r="C429" s="98">
        <f>ورقة1!T431</f>
        <v>0</v>
      </c>
      <c r="D429" s="98">
        <f>ورقة1!V431</f>
        <v>0</v>
      </c>
      <c r="E429" s="98">
        <f>ورقة1!X431</f>
        <v>0</v>
      </c>
      <c r="F429" s="98">
        <f>ورقة1!AA431</f>
        <v>0</v>
      </c>
      <c r="G429" s="98">
        <f>ورقة1!AD431</f>
        <v>0</v>
      </c>
      <c r="H429" s="98">
        <f>ورقة1!AG431</f>
        <v>0</v>
      </c>
      <c r="I429" s="98">
        <f>ورقة1!AJ431</f>
        <v>0</v>
      </c>
      <c r="J429" s="98">
        <f>ورقة1!AM431</f>
        <v>0</v>
      </c>
      <c r="K429" s="98">
        <f>ورقة1!AP431</f>
        <v>0</v>
      </c>
      <c r="L429" s="98">
        <f>ورقة1!AS431</f>
        <v>0</v>
      </c>
      <c r="M429" s="98">
        <f>ورقة1!AV431</f>
        <v>0</v>
      </c>
      <c r="N429" s="98">
        <f>ورقة1!AX431</f>
        <v>0</v>
      </c>
      <c r="O429" s="98">
        <f>ورقة1!AZ431</f>
        <v>0</v>
      </c>
      <c r="P429" s="98">
        <f>ورقة1!BA431</f>
        <v>0</v>
      </c>
      <c r="Q429" s="94" t="str">
        <f t="array" ref="Q429">IFERROR(IF($O429=0,"",INDEX($A$5:$P$5,SMALL(IF(--($A429:$P429&lt;$A$6:$P$6),COLUMN($A$5:$P$5),IF($A429:$P429="غ",COLUMN($A$5:$P$5))),COLUMNS($A$7:A429)))),"")</f>
        <v/>
      </c>
      <c r="R429" s="94" t="str">
        <f t="array" ref="R429">IFERROR(IF($O429=0,"",INDEX($A$5:$P$5,SMALL(IF(--($A429:$P429&lt;$A$6:$P$6),COLUMN($A$5:$P$5),IF($A429:$P429="غ",COLUMN($A$5:$P$5))),COLUMNS($A$7:B429)))),"")</f>
        <v/>
      </c>
      <c r="S429" s="94" t="str">
        <f t="array" ref="S429">IFERROR(IF($O429=0,"",INDEX($A$5:$P$5,SMALL(IF(--($A429:$P429&lt;$A$6:$P$6),COLUMN($A$5:$P$5),IF($A429:$P429="غ",COLUMN($A$5:$P$5))),COLUMNS($A$7:C429)))),"")</f>
        <v/>
      </c>
      <c r="T429" s="94" t="str">
        <f t="array" ref="T429">IFERROR(IF($O429=0,"",INDEX($A$5:$P$5,SMALL(IF(--($A429:$P429&lt;$A$6:$P$6),COLUMN($A$5:$P$5),IF($A429:$P429="غ",COLUMN($A$5:$P$5))),COLUMNS($A$7:D429)))),"")</f>
        <v/>
      </c>
      <c r="U429" s="94" t="str">
        <f t="array" ref="U429">IFERROR(IF($O429=0,"",INDEX($A$5:$P$5,SMALL(IF(--($A429:$P429&lt;$A$6:$P$6),COLUMN($A$5:$P$5),IF($A429:$P429="غ",COLUMN($A$5:$P$5))),COLUMNS($A$7:E429)))),"")</f>
        <v/>
      </c>
      <c r="V429" s="94" t="str">
        <f t="array" ref="V429">IFERROR(IF($O429=0,"",INDEX($A$5:$P$5,SMALL(IF(--($A429:$P429&lt;$A$6:$P$6),COLUMN($A$5:$P$5),IF($A429:$P429="غ",COLUMN($A$5:$P$5))),COLUMNS($A$7:F429)))),"")</f>
        <v/>
      </c>
      <c r="W429" s="94" t="str">
        <f t="array" ref="W429">IFERROR(IF($O429=0,"",INDEX($A$5:$P$5,SMALL(IF(--($A429:$P429&lt;$A$6:$P$6),COLUMN($A$5:$P$5),IF($A429:$P429="غ",COLUMN($A$5:$P$5))),COLUMNS($A$7:G429)))),"")</f>
        <v/>
      </c>
      <c r="X429" s="94" t="str">
        <f t="array" ref="X429">IFERROR(IF($O429=0,"",INDEX($A$5:$P$5,SMALL(IF(--($A429:$P429&lt;$A$6:$P$6),COLUMN($A$5:$P$5),IF($A429:$P429="غ",COLUMN($A$5:$P$5))),COLUMNS($A$7:H429)))),"")</f>
        <v/>
      </c>
      <c r="Y429" s="94" t="str">
        <f t="array" ref="Y429">IFERROR(IF($O429=0,"",INDEX($A$5:$P$5,SMALL(IF(--($A429:$P429&lt;$A$6:$P$6),COLUMN($A$5:$P$5),IF($A429:$P429="غ",COLUMN($A$5:$P$5))),COLUMNS($A$7:I429)))),"")</f>
        <v/>
      </c>
      <c r="Z429" s="94" t="str">
        <f t="array" ref="Z429">IFERROR(IF($O429=0,"",INDEX($A$5:$P$5,SMALL(IF(--($A429:$P429&lt;$A$6:$P$6),COLUMN($A$5:$P$5),IF($A429:$P429="غ",COLUMN($A$5:$P$5))),COLUMNS($A$7:J429)))),"")</f>
        <v/>
      </c>
      <c r="AA429" s="94" t="str">
        <f t="array" ref="AA429">IFERROR(IF($O429=0,"",INDEX($A$5:$P$5,SMALL(IF(--($A429:$P429&lt;$A$6:$P$6),COLUMN($A$5:$P$5),IF($A429:$P429="غ",COLUMN($A$5:$P$5))),COLUMNS($A$7:K429)))),"")</f>
        <v/>
      </c>
      <c r="AB429" s="94" t="str">
        <f t="array" ref="AB429">IFERROR(IF($O429=0,"",INDEX($A$5:$P$5,SMALL(IF(--($A429:$P429&lt;$A$6:$P$6),COLUMN($A$5:$P$5),IF($A429:$P429="غ",COLUMN($A$5:$P$5))),COLUMNS($A$7:L429)))),"")</f>
        <v/>
      </c>
      <c r="AC429" s="94" t="str">
        <f t="array" ref="AC429">IFERROR(IF($O429=0,"",INDEX($A$5:$P$5,SMALL(IF(--($A429:$P429&lt;$A$6:$P$6),COLUMN($A$5:$P$5),IF($A429:$P429="غ",COLUMN($A$5:$P$5))),COLUMNS($A$7:M429)))),"")</f>
        <v/>
      </c>
      <c r="AD429" s="94" t="str">
        <f t="array" ref="AD429">IFERROR(IF($O429=0,"",INDEX($A$5:$P$5,SMALL(IF(--($A429:$P429&lt;$A$6:$P$6),COLUMN($A$5:$P$5),IF($A429:$P429="غ",COLUMN($A$5:$P$5))),COLUMNS($A$7:N429)))),"")</f>
        <v/>
      </c>
      <c r="AE429" s="94" t="str">
        <f t="array" ref="AE429">IFERROR(IF($O429=0,"",INDEX($A$5:$P$5,SMALL(IF(--($A429:$P429&lt;$A$6:$P$6),COLUMN($A$5:$P$5),IF($A429:$P429="غ",COLUMN($A$5:$P$5))),COLUMNS($A$7:O429)))),"")</f>
        <v/>
      </c>
    </row>
    <row r="430" spans="1:31">
      <c r="A430" s="98">
        <f>ورقة1!P432</f>
        <v>0</v>
      </c>
      <c r="B430" s="98">
        <f>ورقة1!R432</f>
        <v>0</v>
      </c>
      <c r="C430" s="98">
        <f>ورقة1!T432</f>
        <v>0</v>
      </c>
      <c r="D430" s="98">
        <f>ورقة1!V432</f>
        <v>0</v>
      </c>
      <c r="E430" s="98">
        <f>ورقة1!X432</f>
        <v>0</v>
      </c>
      <c r="F430" s="98">
        <f>ورقة1!AA432</f>
        <v>0</v>
      </c>
      <c r="G430" s="98">
        <f>ورقة1!AD432</f>
        <v>0</v>
      </c>
      <c r="H430" s="98">
        <f>ورقة1!AG432</f>
        <v>0</v>
      </c>
      <c r="I430" s="98">
        <f>ورقة1!AJ432</f>
        <v>0</v>
      </c>
      <c r="J430" s="98">
        <f>ورقة1!AM432</f>
        <v>0</v>
      </c>
      <c r="K430" s="98">
        <f>ورقة1!AP432</f>
        <v>0</v>
      </c>
      <c r="L430" s="98">
        <f>ورقة1!AS432</f>
        <v>0</v>
      </c>
      <c r="M430" s="98">
        <f>ورقة1!AV432</f>
        <v>0</v>
      </c>
      <c r="N430" s="98">
        <f>ورقة1!AX432</f>
        <v>0</v>
      </c>
      <c r="O430" s="98">
        <f>ورقة1!AZ432</f>
        <v>0</v>
      </c>
      <c r="P430" s="98">
        <f>ورقة1!BA432</f>
        <v>0</v>
      </c>
      <c r="Q430" s="94" t="str">
        <f t="array" ref="Q430">IFERROR(IF($O430=0,"",INDEX($A$5:$P$5,SMALL(IF(--($A430:$P430&lt;$A$6:$P$6),COLUMN($A$5:$P$5),IF($A430:$P430="غ",COLUMN($A$5:$P$5))),COLUMNS($A$7:A430)))),"")</f>
        <v/>
      </c>
      <c r="R430" s="94" t="str">
        <f t="array" ref="R430">IFERROR(IF($O430=0,"",INDEX($A$5:$P$5,SMALL(IF(--($A430:$P430&lt;$A$6:$P$6),COLUMN($A$5:$P$5),IF($A430:$P430="غ",COLUMN($A$5:$P$5))),COLUMNS($A$7:B430)))),"")</f>
        <v/>
      </c>
      <c r="S430" s="94" t="str">
        <f t="array" ref="S430">IFERROR(IF($O430=0,"",INDEX($A$5:$P$5,SMALL(IF(--($A430:$P430&lt;$A$6:$P$6),COLUMN($A$5:$P$5),IF($A430:$P430="غ",COLUMN($A$5:$P$5))),COLUMNS($A$7:C430)))),"")</f>
        <v/>
      </c>
      <c r="T430" s="94" t="str">
        <f t="array" ref="T430">IFERROR(IF($O430=0,"",INDEX($A$5:$P$5,SMALL(IF(--($A430:$P430&lt;$A$6:$P$6),COLUMN($A$5:$P$5),IF($A430:$P430="غ",COLUMN($A$5:$P$5))),COLUMNS($A$7:D430)))),"")</f>
        <v/>
      </c>
      <c r="U430" s="94" t="str">
        <f t="array" ref="U430">IFERROR(IF($O430=0,"",INDEX($A$5:$P$5,SMALL(IF(--($A430:$P430&lt;$A$6:$P$6),COLUMN($A$5:$P$5),IF($A430:$P430="غ",COLUMN($A$5:$P$5))),COLUMNS($A$7:E430)))),"")</f>
        <v/>
      </c>
      <c r="V430" s="94" t="str">
        <f t="array" ref="V430">IFERROR(IF($O430=0,"",INDEX($A$5:$P$5,SMALL(IF(--($A430:$P430&lt;$A$6:$P$6),COLUMN($A$5:$P$5),IF($A430:$P430="غ",COLUMN($A$5:$P$5))),COLUMNS($A$7:F430)))),"")</f>
        <v/>
      </c>
      <c r="W430" s="94" t="str">
        <f t="array" ref="W430">IFERROR(IF($O430=0,"",INDEX($A$5:$P$5,SMALL(IF(--($A430:$P430&lt;$A$6:$P$6),COLUMN($A$5:$P$5),IF($A430:$P430="غ",COLUMN($A$5:$P$5))),COLUMNS($A$7:G430)))),"")</f>
        <v/>
      </c>
      <c r="X430" s="94" t="str">
        <f t="array" ref="X430">IFERROR(IF($O430=0,"",INDEX($A$5:$P$5,SMALL(IF(--($A430:$P430&lt;$A$6:$P$6),COLUMN($A$5:$P$5),IF($A430:$P430="غ",COLUMN($A$5:$P$5))),COLUMNS($A$7:H430)))),"")</f>
        <v/>
      </c>
      <c r="Y430" s="94" t="str">
        <f t="array" ref="Y430">IFERROR(IF($O430=0,"",INDEX($A$5:$P$5,SMALL(IF(--($A430:$P430&lt;$A$6:$P$6),COLUMN($A$5:$P$5),IF($A430:$P430="غ",COLUMN($A$5:$P$5))),COLUMNS($A$7:I430)))),"")</f>
        <v/>
      </c>
      <c r="Z430" s="94" t="str">
        <f t="array" ref="Z430">IFERROR(IF($O430=0,"",INDEX($A$5:$P$5,SMALL(IF(--($A430:$P430&lt;$A$6:$P$6),COLUMN($A$5:$P$5),IF($A430:$P430="غ",COLUMN($A$5:$P$5))),COLUMNS($A$7:J430)))),"")</f>
        <v/>
      </c>
      <c r="AA430" s="94" t="str">
        <f t="array" ref="AA430">IFERROR(IF($O430=0,"",INDEX($A$5:$P$5,SMALL(IF(--($A430:$P430&lt;$A$6:$P$6),COLUMN($A$5:$P$5),IF($A430:$P430="غ",COLUMN($A$5:$P$5))),COLUMNS($A$7:K430)))),"")</f>
        <v/>
      </c>
      <c r="AB430" s="94" t="str">
        <f t="array" ref="AB430">IFERROR(IF($O430=0,"",INDEX($A$5:$P$5,SMALL(IF(--($A430:$P430&lt;$A$6:$P$6),COLUMN($A$5:$P$5),IF($A430:$P430="غ",COLUMN($A$5:$P$5))),COLUMNS($A$7:L430)))),"")</f>
        <v/>
      </c>
      <c r="AC430" s="94" t="str">
        <f t="array" ref="AC430">IFERROR(IF($O430=0,"",INDEX($A$5:$P$5,SMALL(IF(--($A430:$P430&lt;$A$6:$P$6),COLUMN($A$5:$P$5),IF($A430:$P430="غ",COLUMN($A$5:$P$5))),COLUMNS($A$7:M430)))),"")</f>
        <v/>
      </c>
      <c r="AD430" s="94" t="str">
        <f t="array" ref="AD430">IFERROR(IF($O430=0,"",INDEX($A$5:$P$5,SMALL(IF(--($A430:$P430&lt;$A$6:$P$6),COLUMN($A$5:$P$5),IF($A430:$P430="غ",COLUMN($A$5:$P$5))),COLUMNS($A$7:N430)))),"")</f>
        <v/>
      </c>
      <c r="AE430" s="94" t="str">
        <f t="array" ref="AE430">IFERROR(IF($O430=0,"",INDEX($A$5:$P$5,SMALL(IF(--($A430:$P430&lt;$A$6:$P$6),COLUMN($A$5:$P$5),IF($A430:$P430="غ",COLUMN($A$5:$P$5))),COLUMNS($A$7:O430)))),"")</f>
        <v/>
      </c>
    </row>
    <row r="431" spans="1:31">
      <c r="A431" s="98">
        <f>ورقة1!P433</f>
        <v>0</v>
      </c>
      <c r="B431" s="98">
        <f>ورقة1!R433</f>
        <v>0</v>
      </c>
      <c r="C431" s="98">
        <f>ورقة1!T433</f>
        <v>0</v>
      </c>
      <c r="D431" s="98">
        <f>ورقة1!V433</f>
        <v>0</v>
      </c>
      <c r="E431" s="98">
        <f>ورقة1!X433</f>
        <v>0</v>
      </c>
      <c r="F431" s="98">
        <f>ورقة1!AA433</f>
        <v>0</v>
      </c>
      <c r="G431" s="98">
        <f>ورقة1!AD433</f>
        <v>0</v>
      </c>
      <c r="H431" s="98">
        <f>ورقة1!AG433</f>
        <v>0</v>
      </c>
      <c r="I431" s="98">
        <f>ورقة1!AJ433</f>
        <v>0</v>
      </c>
      <c r="J431" s="98">
        <f>ورقة1!AM433</f>
        <v>0</v>
      </c>
      <c r="K431" s="98">
        <f>ورقة1!AP433</f>
        <v>0</v>
      </c>
      <c r="L431" s="98">
        <f>ورقة1!AS433</f>
        <v>0</v>
      </c>
      <c r="M431" s="98">
        <f>ورقة1!AV433</f>
        <v>0</v>
      </c>
      <c r="N431" s="98">
        <f>ورقة1!AX433</f>
        <v>0</v>
      </c>
      <c r="O431" s="98">
        <f>ورقة1!AZ433</f>
        <v>0</v>
      </c>
      <c r="P431" s="98">
        <f>ورقة1!BA433</f>
        <v>0</v>
      </c>
      <c r="Q431" s="94" t="str">
        <f t="array" ref="Q431">IFERROR(IF($O431=0,"",INDEX($A$5:$P$5,SMALL(IF(--($A431:$P431&lt;$A$6:$P$6),COLUMN($A$5:$P$5),IF($A431:$P431="غ",COLUMN($A$5:$P$5))),COLUMNS($A$7:A431)))),"")</f>
        <v/>
      </c>
      <c r="R431" s="94" t="str">
        <f t="array" ref="R431">IFERROR(IF($O431=0,"",INDEX($A$5:$P$5,SMALL(IF(--($A431:$P431&lt;$A$6:$P$6),COLUMN($A$5:$P$5),IF($A431:$P431="غ",COLUMN($A$5:$P$5))),COLUMNS($A$7:B431)))),"")</f>
        <v/>
      </c>
      <c r="S431" s="94" t="str">
        <f t="array" ref="S431">IFERROR(IF($O431=0,"",INDEX($A$5:$P$5,SMALL(IF(--($A431:$P431&lt;$A$6:$P$6),COLUMN($A$5:$P$5),IF($A431:$P431="غ",COLUMN($A$5:$P$5))),COLUMNS($A$7:C431)))),"")</f>
        <v/>
      </c>
      <c r="T431" s="94" t="str">
        <f t="array" ref="T431">IFERROR(IF($O431=0,"",INDEX($A$5:$P$5,SMALL(IF(--($A431:$P431&lt;$A$6:$P$6),COLUMN($A$5:$P$5),IF($A431:$P431="غ",COLUMN($A$5:$P$5))),COLUMNS($A$7:D431)))),"")</f>
        <v/>
      </c>
      <c r="U431" s="94" t="str">
        <f t="array" ref="U431">IFERROR(IF($O431=0,"",INDEX($A$5:$P$5,SMALL(IF(--($A431:$P431&lt;$A$6:$P$6),COLUMN($A$5:$P$5),IF($A431:$P431="غ",COLUMN($A$5:$P$5))),COLUMNS($A$7:E431)))),"")</f>
        <v/>
      </c>
      <c r="V431" s="94" t="str">
        <f t="array" ref="V431">IFERROR(IF($O431=0,"",INDEX($A$5:$P$5,SMALL(IF(--($A431:$P431&lt;$A$6:$P$6),COLUMN($A$5:$P$5),IF($A431:$P431="غ",COLUMN($A$5:$P$5))),COLUMNS($A$7:F431)))),"")</f>
        <v/>
      </c>
      <c r="W431" s="94" t="str">
        <f t="array" ref="W431">IFERROR(IF($O431=0,"",INDEX($A$5:$P$5,SMALL(IF(--($A431:$P431&lt;$A$6:$P$6),COLUMN($A$5:$P$5),IF($A431:$P431="غ",COLUMN($A$5:$P$5))),COLUMNS($A$7:G431)))),"")</f>
        <v/>
      </c>
      <c r="X431" s="94" t="str">
        <f t="array" ref="X431">IFERROR(IF($O431=0,"",INDEX($A$5:$P$5,SMALL(IF(--($A431:$P431&lt;$A$6:$P$6),COLUMN($A$5:$P$5),IF($A431:$P431="غ",COLUMN($A$5:$P$5))),COLUMNS($A$7:H431)))),"")</f>
        <v/>
      </c>
      <c r="Y431" s="94" t="str">
        <f t="array" ref="Y431">IFERROR(IF($O431=0,"",INDEX($A$5:$P$5,SMALL(IF(--($A431:$P431&lt;$A$6:$P$6),COLUMN($A$5:$P$5),IF($A431:$P431="غ",COLUMN($A$5:$P$5))),COLUMNS($A$7:I431)))),"")</f>
        <v/>
      </c>
      <c r="Z431" s="94" t="str">
        <f t="array" ref="Z431">IFERROR(IF($O431=0,"",INDEX($A$5:$P$5,SMALL(IF(--($A431:$P431&lt;$A$6:$P$6),COLUMN($A$5:$P$5),IF($A431:$P431="غ",COLUMN($A$5:$P$5))),COLUMNS($A$7:J431)))),"")</f>
        <v/>
      </c>
      <c r="AA431" s="94" t="str">
        <f t="array" ref="AA431">IFERROR(IF($O431=0,"",INDEX($A$5:$P$5,SMALL(IF(--($A431:$P431&lt;$A$6:$P$6),COLUMN($A$5:$P$5),IF($A431:$P431="غ",COLUMN($A$5:$P$5))),COLUMNS($A$7:K431)))),"")</f>
        <v/>
      </c>
      <c r="AB431" s="94" t="str">
        <f t="array" ref="AB431">IFERROR(IF($O431=0,"",INDEX($A$5:$P$5,SMALL(IF(--($A431:$P431&lt;$A$6:$P$6),COLUMN($A$5:$P$5),IF($A431:$P431="غ",COLUMN($A$5:$P$5))),COLUMNS($A$7:L431)))),"")</f>
        <v/>
      </c>
      <c r="AC431" s="94" t="str">
        <f t="array" ref="AC431">IFERROR(IF($O431=0,"",INDEX($A$5:$P$5,SMALL(IF(--($A431:$P431&lt;$A$6:$P$6),COLUMN($A$5:$P$5),IF($A431:$P431="غ",COLUMN($A$5:$P$5))),COLUMNS($A$7:M431)))),"")</f>
        <v/>
      </c>
      <c r="AD431" s="94" t="str">
        <f t="array" ref="AD431">IFERROR(IF($O431=0,"",INDEX($A$5:$P$5,SMALL(IF(--($A431:$P431&lt;$A$6:$P$6),COLUMN($A$5:$P$5),IF($A431:$P431="غ",COLUMN($A$5:$P$5))),COLUMNS($A$7:N431)))),"")</f>
        <v/>
      </c>
      <c r="AE431" s="94" t="str">
        <f t="array" ref="AE431">IFERROR(IF($O431=0,"",INDEX($A$5:$P$5,SMALL(IF(--($A431:$P431&lt;$A$6:$P$6),COLUMN($A$5:$P$5),IF($A431:$P431="غ",COLUMN($A$5:$P$5))),COLUMNS($A$7:O431)))),"")</f>
        <v/>
      </c>
    </row>
    <row r="432" spans="1:31">
      <c r="A432" s="98">
        <f>ورقة1!P434</f>
        <v>0</v>
      </c>
      <c r="B432" s="98">
        <f>ورقة1!R434</f>
        <v>0</v>
      </c>
      <c r="C432" s="98">
        <f>ورقة1!T434</f>
        <v>0</v>
      </c>
      <c r="D432" s="98">
        <f>ورقة1!V434</f>
        <v>0</v>
      </c>
      <c r="E432" s="98">
        <f>ورقة1!X434</f>
        <v>0</v>
      </c>
      <c r="F432" s="98">
        <f>ورقة1!AA434</f>
        <v>0</v>
      </c>
      <c r="G432" s="98">
        <f>ورقة1!AD434</f>
        <v>0</v>
      </c>
      <c r="H432" s="98">
        <f>ورقة1!AG434</f>
        <v>0</v>
      </c>
      <c r="I432" s="98">
        <f>ورقة1!AJ434</f>
        <v>0</v>
      </c>
      <c r="J432" s="98">
        <f>ورقة1!AM434</f>
        <v>0</v>
      </c>
      <c r="K432" s="98">
        <f>ورقة1!AP434</f>
        <v>0</v>
      </c>
      <c r="L432" s="98">
        <f>ورقة1!AS434</f>
        <v>0</v>
      </c>
      <c r="M432" s="98">
        <f>ورقة1!AV434</f>
        <v>0</v>
      </c>
      <c r="N432" s="98">
        <f>ورقة1!AX434</f>
        <v>0</v>
      </c>
      <c r="O432" s="98">
        <f>ورقة1!AZ434</f>
        <v>0</v>
      </c>
      <c r="P432" s="98">
        <f>ورقة1!BA434</f>
        <v>0</v>
      </c>
      <c r="Q432" s="94" t="str">
        <f t="array" ref="Q432">IFERROR(IF($O432=0,"",INDEX($A$5:$P$5,SMALL(IF(--($A432:$P432&lt;$A$6:$P$6),COLUMN($A$5:$P$5),IF($A432:$P432="غ",COLUMN($A$5:$P$5))),COLUMNS($A$7:A432)))),"")</f>
        <v/>
      </c>
      <c r="R432" s="94" t="str">
        <f t="array" ref="R432">IFERROR(IF($O432=0,"",INDEX($A$5:$P$5,SMALL(IF(--($A432:$P432&lt;$A$6:$P$6),COLUMN($A$5:$P$5),IF($A432:$P432="غ",COLUMN($A$5:$P$5))),COLUMNS($A$7:B432)))),"")</f>
        <v/>
      </c>
      <c r="S432" s="94" t="str">
        <f t="array" ref="S432">IFERROR(IF($O432=0,"",INDEX($A$5:$P$5,SMALL(IF(--($A432:$P432&lt;$A$6:$P$6),COLUMN($A$5:$P$5),IF($A432:$P432="غ",COLUMN($A$5:$P$5))),COLUMNS($A$7:C432)))),"")</f>
        <v/>
      </c>
      <c r="T432" s="94" t="str">
        <f t="array" ref="T432">IFERROR(IF($O432=0,"",INDEX($A$5:$P$5,SMALL(IF(--($A432:$P432&lt;$A$6:$P$6),COLUMN($A$5:$P$5),IF($A432:$P432="غ",COLUMN($A$5:$P$5))),COLUMNS($A$7:D432)))),"")</f>
        <v/>
      </c>
      <c r="U432" s="94" t="str">
        <f t="array" ref="U432">IFERROR(IF($O432=0,"",INDEX($A$5:$P$5,SMALL(IF(--($A432:$P432&lt;$A$6:$P$6),COLUMN($A$5:$P$5),IF($A432:$P432="غ",COLUMN($A$5:$P$5))),COLUMNS($A$7:E432)))),"")</f>
        <v/>
      </c>
      <c r="V432" s="94" t="str">
        <f t="array" ref="V432">IFERROR(IF($O432=0,"",INDEX($A$5:$P$5,SMALL(IF(--($A432:$P432&lt;$A$6:$P$6),COLUMN($A$5:$P$5),IF($A432:$P432="غ",COLUMN($A$5:$P$5))),COLUMNS($A$7:F432)))),"")</f>
        <v/>
      </c>
      <c r="W432" s="94" t="str">
        <f t="array" ref="W432">IFERROR(IF($O432=0,"",INDEX($A$5:$P$5,SMALL(IF(--($A432:$P432&lt;$A$6:$P$6),COLUMN($A$5:$P$5),IF($A432:$P432="غ",COLUMN($A$5:$P$5))),COLUMNS($A$7:G432)))),"")</f>
        <v/>
      </c>
      <c r="X432" s="94" t="str">
        <f t="array" ref="X432">IFERROR(IF($O432=0,"",INDEX($A$5:$P$5,SMALL(IF(--($A432:$P432&lt;$A$6:$P$6),COLUMN($A$5:$P$5),IF($A432:$P432="غ",COLUMN($A$5:$P$5))),COLUMNS($A$7:H432)))),"")</f>
        <v/>
      </c>
      <c r="Y432" s="94" t="str">
        <f t="array" ref="Y432">IFERROR(IF($O432=0,"",INDEX($A$5:$P$5,SMALL(IF(--($A432:$P432&lt;$A$6:$P$6),COLUMN($A$5:$P$5),IF($A432:$P432="غ",COLUMN($A$5:$P$5))),COLUMNS($A$7:I432)))),"")</f>
        <v/>
      </c>
      <c r="Z432" s="94" t="str">
        <f t="array" ref="Z432">IFERROR(IF($O432=0,"",INDEX($A$5:$P$5,SMALL(IF(--($A432:$P432&lt;$A$6:$P$6),COLUMN($A$5:$P$5),IF($A432:$P432="غ",COLUMN($A$5:$P$5))),COLUMNS($A$7:J432)))),"")</f>
        <v/>
      </c>
      <c r="AA432" s="94" t="str">
        <f t="array" ref="AA432">IFERROR(IF($O432=0,"",INDEX($A$5:$P$5,SMALL(IF(--($A432:$P432&lt;$A$6:$P$6),COLUMN($A$5:$P$5),IF($A432:$P432="غ",COLUMN($A$5:$P$5))),COLUMNS($A$7:K432)))),"")</f>
        <v/>
      </c>
      <c r="AB432" s="94" t="str">
        <f t="array" ref="AB432">IFERROR(IF($O432=0,"",INDEX($A$5:$P$5,SMALL(IF(--($A432:$P432&lt;$A$6:$P$6),COLUMN($A$5:$P$5),IF($A432:$P432="غ",COLUMN($A$5:$P$5))),COLUMNS($A$7:L432)))),"")</f>
        <v/>
      </c>
      <c r="AC432" s="94" t="str">
        <f t="array" ref="AC432">IFERROR(IF($O432=0,"",INDEX($A$5:$P$5,SMALL(IF(--($A432:$P432&lt;$A$6:$P$6),COLUMN($A$5:$P$5),IF($A432:$P432="غ",COLUMN($A$5:$P$5))),COLUMNS($A$7:M432)))),"")</f>
        <v/>
      </c>
      <c r="AD432" s="94" t="str">
        <f t="array" ref="AD432">IFERROR(IF($O432=0,"",INDEX($A$5:$P$5,SMALL(IF(--($A432:$P432&lt;$A$6:$P$6),COLUMN($A$5:$P$5),IF($A432:$P432="غ",COLUMN($A$5:$P$5))),COLUMNS($A$7:N432)))),"")</f>
        <v/>
      </c>
      <c r="AE432" s="94" t="str">
        <f t="array" ref="AE432">IFERROR(IF($O432=0,"",INDEX($A$5:$P$5,SMALL(IF(--($A432:$P432&lt;$A$6:$P$6),COLUMN($A$5:$P$5),IF($A432:$P432="غ",COLUMN($A$5:$P$5))),COLUMNS($A$7:O432)))),"")</f>
        <v/>
      </c>
    </row>
    <row r="433" spans="1:31">
      <c r="A433" s="98">
        <f>ورقة1!P435</f>
        <v>0</v>
      </c>
      <c r="B433" s="98">
        <f>ورقة1!R435</f>
        <v>0</v>
      </c>
      <c r="C433" s="98">
        <f>ورقة1!T435</f>
        <v>0</v>
      </c>
      <c r="D433" s="98">
        <f>ورقة1!V435</f>
        <v>0</v>
      </c>
      <c r="E433" s="98">
        <f>ورقة1!X435</f>
        <v>0</v>
      </c>
      <c r="F433" s="98">
        <f>ورقة1!AA435</f>
        <v>0</v>
      </c>
      <c r="G433" s="98">
        <f>ورقة1!AD435</f>
        <v>0</v>
      </c>
      <c r="H433" s="98">
        <f>ورقة1!AG435</f>
        <v>0</v>
      </c>
      <c r="I433" s="98">
        <f>ورقة1!AJ435</f>
        <v>0</v>
      </c>
      <c r="J433" s="98">
        <f>ورقة1!AM435</f>
        <v>0</v>
      </c>
      <c r="K433" s="98">
        <f>ورقة1!AP435</f>
        <v>0</v>
      </c>
      <c r="L433" s="98">
        <f>ورقة1!AS435</f>
        <v>0</v>
      </c>
      <c r="M433" s="98">
        <f>ورقة1!AV435</f>
        <v>0</v>
      </c>
      <c r="N433" s="98">
        <f>ورقة1!AX435</f>
        <v>0</v>
      </c>
      <c r="O433" s="98">
        <f>ورقة1!AZ435</f>
        <v>0</v>
      </c>
      <c r="P433" s="98">
        <f>ورقة1!BA435</f>
        <v>0</v>
      </c>
      <c r="Q433" s="94" t="str">
        <f t="array" ref="Q433">IFERROR(IF($O433=0,"",INDEX($A$5:$P$5,SMALL(IF(--($A433:$P433&lt;$A$6:$P$6),COLUMN($A$5:$P$5),IF($A433:$P433="غ",COLUMN($A$5:$P$5))),COLUMNS($A$7:A433)))),"")</f>
        <v/>
      </c>
      <c r="R433" s="94" t="str">
        <f t="array" ref="R433">IFERROR(IF($O433=0,"",INDEX($A$5:$P$5,SMALL(IF(--($A433:$P433&lt;$A$6:$P$6),COLUMN($A$5:$P$5),IF($A433:$P433="غ",COLUMN($A$5:$P$5))),COLUMNS($A$7:B433)))),"")</f>
        <v/>
      </c>
      <c r="S433" s="94" t="str">
        <f t="array" ref="S433">IFERROR(IF($O433=0,"",INDEX($A$5:$P$5,SMALL(IF(--($A433:$P433&lt;$A$6:$P$6),COLUMN($A$5:$P$5),IF($A433:$P433="غ",COLUMN($A$5:$P$5))),COLUMNS($A$7:C433)))),"")</f>
        <v/>
      </c>
      <c r="T433" s="94" t="str">
        <f t="array" ref="T433">IFERROR(IF($O433=0,"",INDEX($A$5:$P$5,SMALL(IF(--($A433:$P433&lt;$A$6:$P$6),COLUMN($A$5:$P$5),IF($A433:$P433="غ",COLUMN($A$5:$P$5))),COLUMNS($A$7:D433)))),"")</f>
        <v/>
      </c>
      <c r="U433" s="94" t="str">
        <f t="array" ref="U433">IFERROR(IF($O433=0,"",INDEX($A$5:$P$5,SMALL(IF(--($A433:$P433&lt;$A$6:$P$6),COLUMN($A$5:$P$5),IF($A433:$P433="غ",COLUMN($A$5:$P$5))),COLUMNS($A$7:E433)))),"")</f>
        <v/>
      </c>
      <c r="V433" s="94" t="str">
        <f t="array" ref="V433">IFERROR(IF($O433=0,"",INDEX($A$5:$P$5,SMALL(IF(--($A433:$P433&lt;$A$6:$P$6),COLUMN($A$5:$P$5),IF($A433:$P433="غ",COLUMN($A$5:$P$5))),COLUMNS($A$7:F433)))),"")</f>
        <v/>
      </c>
      <c r="W433" s="94" t="str">
        <f t="array" ref="W433">IFERROR(IF($O433=0,"",INDEX($A$5:$P$5,SMALL(IF(--($A433:$P433&lt;$A$6:$P$6),COLUMN($A$5:$P$5),IF($A433:$P433="غ",COLUMN($A$5:$P$5))),COLUMNS($A$7:G433)))),"")</f>
        <v/>
      </c>
      <c r="X433" s="94" t="str">
        <f t="array" ref="X433">IFERROR(IF($O433=0,"",INDEX($A$5:$P$5,SMALL(IF(--($A433:$P433&lt;$A$6:$P$6),COLUMN($A$5:$P$5),IF($A433:$P433="غ",COLUMN($A$5:$P$5))),COLUMNS($A$7:H433)))),"")</f>
        <v/>
      </c>
      <c r="Y433" s="94" t="str">
        <f t="array" ref="Y433">IFERROR(IF($O433=0,"",INDEX($A$5:$P$5,SMALL(IF(--($A433:$P433&lt;$A$6:$P$6),COLUMN($A$5:$P$5),IF($A433:$P433="غ",COLUMN($A$5:$P$5))),COLUMNS($A$7:I433)))),"")</f>
        <v/>
      </c>
      <c r="Z433" s="94" t="str">
        <f t="array" ref="Z433">IFERROR(IF($O433=0,"",INDEX($A$5:$P$5,SMALL(IF(--($A433:$P433&lt;$A$6:$P$6),COLUMN($A$5:$P$5),IF($A433:$P433="غ",COLUMN($A$5:$P$5))),COLUMNS($A$7:J433)))),"")</f>
        <v/>
      </c>
      <c r="AA433" s="94" t="str">
        <f t="array" ref="AA433">IFERROR(IF($O433=0,"",INDEX($A$5:$P$5,SMALL(IF(--($A433:$P433&lt;$A$6:$P$6),COLUMN($A$5:$P$5),IF($A433:$P433="غ",COLUMN($A$5:$P$5))),COLUMNS($A$7:K433)))),"")</f>
        <v/>
      </c>
      <c r="AB433" s="94" t="str">
        <f t="array" ref="AB433">IFERROR(IF($O433=0,"",INDEX($A$5:$P$5,SMALL(IF(--($A433:$P433&lt;$A$6:$P$6),COLUMN($A$5:$P$5),IF($A433:$P433="غ",COLUMN($A$5:$P$5))),COLUMNS($A$7:L433)))),"")</f>
        <v/>
      </c>
      <c r="AC433" s="94" t="str">
        <f t="array" ref="AC433">IFERROR(IF($O433=0,"",INDEX($A$5:$P$5,SMALL(IF(--($A433:$P433&lt;$A$6:$P$6),COLUMN($A$5:$P$5),IF($A433:$P433="غ",COLUMN($A$5:$P$5))),COLUMNS($A$7:M433)))),"")</f>
        <v/>
      </c>
      <c r="AD433" s="94" t="str">
        <f t="array" ref="AD433">IFERROR(IF($O433=0,"",INDEX($A$5:$P$5,SMALL(IF(--($A433:$P433&lt;$A$6:$P$6),COLUMN($A$5:$P$5),IF($A433:$P433="غ",COLUMN($A$5:$P$5))),COLUMNS($A$7:N433)))),"")</f>
        <v/>
      </c>
      <c r="AE433" s="94" t="str">
        <f t="array" ref="AE433">IFERROR(IF($O433=0,"",INDEX($A$5:$P$5,SMALL(IF(--($A433:$P433&lt;$A$6:$P$6),COLUMN($A$5:$P$5),IF($A433:$P433="غ",COLUMN($A$5:$P$5))),COLUMNS($A$7:O433)))),"")</f>
        <v/>
      </c>
    </row>
    <row r="434" spans="1:31">
      <c r="A434" s="98">
        <f>ورقة1!P436</f>
        <v>0</v>
      </c>
      <c r="B434" s="98">
        <f>ورقة1!R436</f>
        <v>0</v>
      </c>
      <c r="C434" s="98">
        <f>ورقة1!T436</f>
        <v>0</v>
      </c>
      <c r="D434" s="98">
        <f>ورقة1!V436</f>
        <v>0</v>
      </c>
      <c r="E434" s="98">
        <f>ورقة1!X436</f>
        <v>0</v>
      </c>
      <c r="F434" s="98">
        <f>ورقة1!AA436</f>
        <v>0</v>
      </c>
      <c r="G434" s="98">
        <f>ورقة1!AD436</f>
        <v>0</v>
      </c>
      <c r="H434" s="98">
        <f>ورقة1!AG436</f>
        <v>0</v>
      </c>
      <c r="I434" s="98">
        <f>ورقة1!AJ436</f>
        <v>0</v>
      </c>
      <c r="J434" s="98">
        <f>ورقة1!AM436</f>
        <v>0</v>
      </c>
      <c r="K434" s="98">
        <f>ورقة1!AP436</f>
        <v>0</v>
      </c>
      <c r="L434" s="98">
        <f>ورقة1!AS436</f>
        <v>0</v>
      </c>
      <c r="M434" s="98">
        <f>ورقة1!AV436</f>
        <v>0</v>
      </c>
      <c r="N434" s="98">
        <f>ورقة1!AX436</f>
        <v>0</v>
      </c>
      <c r="O434" s="98">
        <f>ورقة1!AZ436</f>
        <v>0</v>
      </c>
      <c r="P434" s="98">
        <f>ورقة1!BA436</f>
        <v>0</v>
      </c>
      <c r="Q434" s="94" t="str">
        <f t="array" ref="Q434">IFERROR(IF($O434=0,"",INDEX($A$5:$P$5,SMALL(IF(--($A434:$P434&lt;$A$6:$P$6),COLUMN($A$5:$P$5),IF($A434:$P434="غ",COLUMN($A$5:$P$5))),COLUMNS($A$7:A434)))),"")</f>
        <v/>
      </c>
      <c r="R434" s="94" t="str">
        <f t="array" ref="R434">IFERROR(IF($O434=0,"",INDEX($A$5:$P$5,SMALL(IF(--($A434:$P434&lt;$A$6:$P$6),COLUMN($A$5:$P$5),IF($A434:$P434="غ",COLUMN($A$5:$P$5))),COLUMNS($A$7:B434)))),"")</f>
        <v/>
      </c>
      <c r="S434" s="94" t="str">
        <f t="array" ref="S434">IFERROR(IF($O434=0,"",INDEX($A$5:$P$5,SMALL(IF(--($A434:$P434&lt;$A$6:$P$6),COLUMN($A$5:$P$5),IF($A434:$P434="غ",COLUMN($A$5:$P$5))),COLUMNS($A$7:C434)))),"")</f>
        <v/>
      </c>
      <c r="T434" s="94" t="str">
        <f t="array" ref="T434">IFERROR(IF($O434=0,"",INDEX($A$5:$P$5,SMALL(IF(--($A434:$P434&lt;$A$6:$P$6),COLUMN($A$5:$P$5),IF($A434:$P434="غ",COLUMN($A$5:$P$5))),COLUMNS($A$7:D434)))),"")</f>
        <v/>
      </c>
      <c r="U434" s="94" t="str">
        <f t="array" ref="U434">IFERROR(IF($O434=0,"",INDEX($A$5:$P$5,SMALL(IF(--($A434:$P434&lt;$A$6:$P$6),COLUMN($A$5:$P$5),IF($A434:$P434="غ",COLUMN($A$5:$P$5))),COLUMNS($A$7:E434)))),"")</f>
        <v/>
      </c>
      <c r="V434" s="94" t="str">
        <f t="array" ref="V434">IFERROR(IF($O434=0,"",INDEX($A$5:$P$5,SMALL(IF(--($A434:$P434&lt;$A$6:$P$6),COLUMN($A$5:$P$5),IF($A434:$P434="غ",COLUMN($A$5:$P$5))),COLUMNS($A$7:F434)))),"")</f>
        <v/>
      </c>
      <c r="W434" s="94" t="str">
        <f t="array" ref="W434">IFERROR(IF($O434=0,"",INDEX($A$5:$P$5,SMALL(IF(--($A434:$P434&lt;$A$6:$P$6),COLUMN($A$5:$P$5),IF($A434:$P434="غ",COLUMN($A$5:$P$5))),COLUMNS($A$7:G434)))),"")</f>
        <v/>
      </c>
      <c r="X434" s="94" t="str">
        <f t="array" ref="X434">IFERROR(IF($O434=0,"",INDEX($A$5:$P$5,SMALL(IF(--($A434:$P434&lt;$A$6:$P$6),COLUMN($A$5:$P$5),IF($A434:$P434="غ",COLUMN($A$5:$P$5))),COLUMNS($A$7:H434)))),"")</f>
        <v/>
      </c>
      <c r="Y434" s="94" t="str">
        <f t="array" ref="Y434">IFERROR(IF($O434=0,"",INDEX($A$5:$P$5,SMALL(IF(--($A434:$P434&lt;$A$6:$P$6),COLUMN($A$5:$P$5),IF($A434:$P434="غ",COLUMN($A$5:$P$5))),COLUMNS($A$7:I434)))),"")</f>
        <v/>
      </c>
      <c r="Z434" s="94" t="str">
        <f t="array" ref="Z434">IFERROR(IF($O434=0,"",INDEX($A$5:$P$5,SMALL(IF(--($A434:$P434&lt;$A$6:$P$6),COLUMN($A$5:$P$5),IF($A434:$P434="غ",COLUMN($A$5:$P$5))),COLUMNS($A$7:J434)))),"")</f>
        <v/>
      </c>
      <c r="AA434" s="94" t="str">
        <f t="array" ref="AA434">IFERROR(IF($O434=0,"",INDEX($A$5:$P$5,SMALL(IF(--($A434:$P434&lt;$A$6:$P$6),COLUMN($A$5:$P$5),IF($A434:$P434="غ",COLUMN($A$5:$P$5))),COLUMNS($A$7:K434)))),"")</f>
        <v/>
      </c>
      <c r="AB434" s="94" t="str">
        <f t="array" ref="AB434">IFERROR(IF($O434=0,"",INDEX($A$5:$P$5,SMALL(IF(--($A434:$P434&lt;$A$6:$P$6),COLUMN($A$5:$P$5),IF($A434:$P434="غ",COLUMN($A$5:$P$5))),COLUMNS($A$7:L434)))),"")</f>
        <v/>
      </c>
      <c r="AC434" s="94" t="str">
        <f t="array" ref="AC434">IFERROR(IF($O434=0,"",INDEX($A$5:$P$5,SMALL(IF(--($A434:$P434&lt;$A$6:$P$6),COLUMN($A$5:$P$5),IF($A434:$P434="غ",COLUMN($A$5:$P$5))),COLUMNS($A$7:M434)))),"")</f>
        <v/>
      </c>
      <c r="AD434" s="94" t="str">
        <f t="array" ref="AD434">IFERROR(IF($O434=0,"",INDEX($A$5:$P$5,SMALL(IF(--($A434:$P434&lt;$A$6:$P$6),COLUMN($A$5:$P$5),IF($A434:$P434="غ",COLUMN($A$5:$P$5))),COLUMNS($A$7:N434)))),"")</f>
        <v/>
      </c>
      <c r="AE434" s="94" t="str">
        <f t="array" ref="AE434">IFERROR(IF($O434=0,"",INDEX($A$5:$P$5,SMALL(IF(--($A434:$P434&lt;$A$6:$P$6),COLUMN($A$5:$P$5),IF($A434:$P434="غ",COLUMN($A$5:$P$5))),COLUMNS($A$7:O434)))),"")</f>
        <v/>
      </c>
    </row>
    <row r="435" spans="1:31">
      <c r="A435" s="98">
        <f>ورقة1!P437</f>
        <v>0</v>
      </c>
      <c r="B435" s="98">
        <f>ورقة1!R437</f>
        <v>0</v>
      </c>
      <c r="C435" s="98">
        <f>ورقة1!T437</f>
        <v>0</v>
      </c>
      <c r="D435" s="98">
        <f>ورقة1!V437</f>
        <v>0</v>
      </c>
      <c r="E435" s="98">
        <f>ورقة1!X437</f>
        <v>0</v>
      </c>
      <c r="F435" s="98">
        <f>ورقة1!AA437</f>
        <v>0</v>
      </c>
      <c r="G435" s="98">
        <f>ورقة1!AD437</f>
        <v>0</v>
      </c>
      <c r="H435" s="98">
        <f>ورقة1!AG437</f>
        <v>0</v>
      </c>
      <c r="I435" s="98">
        <f>ورقة1!AJ437</f>
        <v>0</v>
      </c>
      <c r="J435" s="98">
        <f>ورقة1!AM437</f>
        <v>0</v>
      </c>
      <c r="K435" s="98">
        <f>ورقة1!AP437</f>
        <v>0</v>
      </c>
      <c r="L435" s="98">
        <f>ورقة1!AS437</f>
        <v>0</v>
      </c>
      <c r="M435" s="98">
        <f>ورقة1!AV437</f>
        <v>0</v>
      </c>
      <c r="N435" s="98">
        <f>ورقة1!AX437</f>
        <v>0</v>
      </c>
      <c r="O435" s="98">
        <f>ورقة1!AZ437</f>
        <v>0</v>
      </c>
      <c r="P435" s="98">
        <f>ورقة1!BA437</f>
        <v>0</v>
      </c>
      <c r="Q435" s="94" t="str">
        <f t="array" ref="Q435">IFERROR(IF($O435=0,"",INDEX($A$5:$P$5,SMALL(IF(--($A435:$P435&lt;$A$6:$P$6),COLUMN($A$5:$P$5),IF($A435:$P435="غ",COLUMN($A$5:$P$5))),COLUMNS($A$7:A435)))),"")</f>
        <v/>
      </c>
      <c r="R435" s="94" t="str">
        <f t="array" ref="R435">IFERROR(IF($O435=0,"",INDEX($A$5:$P$5,SMALL(IF(--($A435:$P435&lt;$A$6:$P$6),COLUMN($A$5:$P$5),IF($A435:$P435="غ",COLUMN($A$5:$P$5))),COLUMNS($A$7:B435)))),"")</f>
        <v/>
      </c>
      <c r="S435" s="94" t="str">
        <f t="array" ref="S435">IFERROR(IF($O435=0,"",INDEX($A$5:$P$5,SMALL(IF(--($A435:$P435&lt;$A$6:$P$6),COLUMN($A$5:$P$5),IF($A435:$P435="غ",COLUMN($A$5:$P$5))),COLUMNS($A$7:C435)))),"")</f>
        <v/>
      </c>
      <c r="T435" s="94" t="str">
        <f t="array" ref="T435">IFERROR(IF($O435=0,"",INDEX($A$5:$P$5,SMALL(IF(--($A435:$P435&lt;$A$6:$P$6),COLUMN($A$5:$P$5),IF($A435:$P435="غ",COLUMN($A$5:$P$5))),COLUMNS($A$7:D435)))),"")</f>
        <v/>
      </c>
      <c r="U435" s="94" t="str">
        <f t="array" ref="U435">IFERROR(IF($O435=0,"",INDEX($A$5:$P$5,SMALL(IF(--($A435:$P435&lt;$A$6:$P$6),COLUMN($A$5:$P$5),IF($A435:$P435="غ",COLUMN($A$5:$P$5))),COLUMNS($A$7:E435)))),"")</f>
        <v/>
      </c>
      <c r="V435" s="94" t="str">
        <f t="array" ref="V435">IFERROR(IF($O435=0,"",INDEX($A$5:$P$5,SMALL(IF(--($A435:$P435&lt;$A$6:$P$6),COLUMN($A$5:$P$5),IF($A435:$P435="غ",COLUMN($A$5:$P$5))),COLUMNS($A$7:F435)))),"")</f>
        <v/>
      </c>
      <c r="W435" s="94" t="str">
        <f t="array" ref="W435">IFERROR(IF($O435=0,"",INDEX($A$5:$P$5,SMALL(IF(--($A435:$P435&lt;$A$6:$P$6),COLUMN($A$5:$P$5),IF($A435:$P435="غ",COLUMN($A$5:$P$5))),COLUMNS($A$7:G435)))),"")</f>
        <v/>
      </c>
      <c r="X435" s="94" t="str">
        <f t="array" ref="X435">IFERROR(IF($O435=0,"",INDEX($A$5:$P$5,SMALL(IF(--($A435:$P435&lt;$A$6:$P$6),COLUMN($A$5:$P$5),IF($A435:$P435="غ",COLUMN($A$5:$P$5))),COLUMNS($A$7:H435)))),"")</f>
        <v/>
      </c>
      <c r="Y435" s="94" t="str">
        <f t="array" ref="Y435">IFERROR(IF($O435=0,"",INDEX($A$5:$P$5,SMALL(IF(--($A435:$P435&lt;$A$6:$P$6),COLUMN($A$5:$P$5),IF($A435:$P435="غ",COLUMN($A$5:$P$5))),COLUMNS($A$7:I435)))),"")</f>
        <v/>
      </c>
      <c r="Z435" s="94" t="str">
        <f t="array" ref="Z435">IFERROR(IF($O435=0,"",INDEX($A$5:$P$5,SMALL(IF(--($A435:$P435&lt;$A$6:$P$6),COLUMN($A$5:$P$5),IF($A435:$P435="غ",COLUMN($A$5:$P$5))),COLUMNS($A$7:J435)))),"")</f>
        <v/>
      </c>
      <c r="AA435" s="94" t="str">
        <f t="array" ref="AA435">IFERROR(IF($O435=0,"",INDEX($A$5:$P$5,SMALL(IF(--($A435:$P435&lt;$A$6:$P$6),COLUMN($A$5:$P$5),IF($A435:$P435="غ",COLUMN($A$5:$P$5))),COLUMNS($A$7:K435)))),"")</f>
        <v/>
      </c>
      <c r="AB435" s="94" t="str">
        <f t="array" ref="AB435">IFERROR(IF($O435=0,"",INDEX($A$5:$P$5,SMALL(IF(--($A435:$P435&lt;$A$6:$P$6),COLUMN($A$5:$P$5),IF($A435:$P435="غ",COLUMN($A$5:$P$5))),COLUMNS($A$7:L435)))),"")</f>
        <v/>
      </c>
      <c r="AC435" s="94" t="str">
        <f t="array" ref="AC435">IFERROR(IF($O435=0,"",INDEX($A$5:$P$5,SMALL(IF(--($A435:$P435&lt;$A$6:$P$6),COLUMN($A$5:$P$5),IF($A435:$P435="غ",COLUMN($A$5:$P$5))),COLUMNS($A$7:M435)))),"")</f>
        <v/>
      </c>
      <c r="AD435" s="94" t="str">
        <f t="array" ref="AD435">IFERROR(IF($O435=0,"",INDEX($A$5:$P$5,SMALL(IF(--($A435:$P435&lt;$A$6:$P$6),COLUMN($A$5:$P$5),IF($A435:$P435="غ",COLUMN($A$5:$P$5))),COLUMNS($A$7:N435)))),"")</f>
        <v/>
      </c>
      <c r="AE435" s="94" t="str">
        <f t="array" ref="AE435">IFERROR(IF($O435=0,"",INDEX($A$5:$P$5,SMALL(IF(--($A435:$P435&lt;$A$6:$P$6),COLUMN($A$5:$P$5),IF($A435:$P435="غ",COLUMN($A$5:$P$5))),COLUMNS($A$7:O435)))),"")</f>
        <v/>
      </c>
    </row>
    <row r="436" spans="1:31">
      <c r="A436" s="98">
        <f>ورقة1!P438</f>
        <v>0</v>
      </c>
      <c r="B436" s="98">
        <f>ورقة1!R438</f>
        <v>0</v>
      </c>
      <c r="C436" s="98">
        <f>ورقة1!T438</f>
        <v>0</v>
      </c>
      <c r="D436" s="98">
        <f>ورقة1!V438</f>
        <v>0</v>
      </c>
      <c r="E436" s="98">
        <f>ورقة1!X438</f>
        <v>0</v>
      </c>
      <c r="F436" s="98">
        <f>ورقة1!AA438</f>
        <v>0</v>
      </c>
      <c r="G436" s="98">
        <f>ورقة1!AD438</f>
        <v>0</v>
      </c>
      <c r="H436" s="98">
        <f>ورقة1!AG438</f>
        <v>0</v>
      </c>
      <c r="I436" s="98">
        <f>ورقة1!AJ438</f>
        <v>0</v>
      </c>
      <c r="J436" s="98">
        <f>ورقة1!AM438</f>
        <v>0</v>
      </c>
      <c r="K436" s="98">
        <f>ورقة1!AP438</f>
        <v>0</v>
      </c>
      <c r="L436" s="98">
        <f>ورقة1!AS438</f>
        <v>0</v>
      </c>
      <c r="M436" s="98">
        <f>ورقة1!AV438</f>
        <v>0</v>
      </c>
      <c r="N436" s="98">
        <f>ورقة1!AX438</f>
        <v>0</v>
      </c>
      <c r="O436" s="98">
        <f>ورقة1!AZ438</f>
        <v>0</v>
      </c>
      <c r="P436" s="98">
        <f>ورقة1!BA438</f>
        <v>0</v>
      </c>
      <c r="Q436" s="94" t="str">
        <f t="array" ref="Q436">IFERROR(IF($O436=0,"",INDEX($A$5:$P$5,SMALL(IF(--($A436:$P436&lt;$A$6:$P$6),COLUMN($A$5:$P$5),IF($A436:$P436="غ",COLUMN($A$5:$P$5))),COLUMNS($A$7:A436)))),"")</f>
        <v/>
      </c>
      <c r="R436" s="94" t="str">
        <f t="array" ref="R436">IFERROR(IF($O436=0,"",INDEX($A$5:$P$5,SMALL(IF(--($A436:$P436&lt;$A$6:$P$6),COLUMN($A$5:$P$5),IF($A436:$P436="غ",COLUMN($A$5:$P$5))),COLUMNS($A$7:B436)))),"")</f>
        <v/>
      </c>
      <c r="S436" s="94" t="str">
        <f t="array" ref="S436">IFERROR(IF($O436=0,"",INDEX($A$5:$P$5,SMALL(IF(--($A436:$P436&lt;$A$6:$P$6),COLUMN($A$5:$P$5),IF($A436:$P436="غ",COLUMN($A$5:$P$5))),COLUMNS($A$7:C436)))),"")</f>
        <v/>
      </c>
      <c r="T436" s="94" t="str">
        <f t="array" ref="T436">IFERROR(IF($O436=0,"",INDEX($A$5:$P$5,SMALL(IF(--($A436:$P436&lt;$A$6:$P$6),COLUMN($A$5:$P$5),IF($A436:$P436="غ",COLUMN($A$5:$P$5))),COLUMNS($A$7:D436)))),"")</f>
        <v/>
      </c>
      <c r="U436" s="94" t="str">
        <f t="array" ref="U436">IFERROR(IF($O436=0,"",INDEX($A$5:$P$5,SMALL(IF(--($A436:$P436&lt;$A$6:$P$6),COLUMN($A$5:$P$5),IF($A436:$P436="غ",COLUMN($A$5:$P$5))),COLUMNS($A$7:E436)))),"")</f>
        <v/>
      </c>
      <c r="V436" s="94" t="str">
        <f t="array" ref="V436">IFERROR(IF($O436=0,"",INDEX($A$5:$P$5,SMALL(IF(--($A436:$P436&lt;$A$6:$P$6),COLUMN($A$5:$P$5),IF($A436:$P436="غ",COLUMN($A$5:$P$5))),COLUMNS($A$7:F436)))),"")</f>
        <v/>
      </c>
      <c r="W436" s="94" t="str">
        <f t="array" ref="W436">IFERROR(IF($O436=0,"",INDEX($A$5:$P$5,SMALL(IF(--($A436:$P436&lt;$A$6:$P$6),COLUMN($A$5:$P$5),IF($A436:$P436="غ",COLUMN($A$5:$P$5))),COLUMNS($A$7:G436)))),"")</f>
        <v/>
      </c>
      <c r="X436" s="94" t="str">
        <f t="array" ref="X436">IFERROR(IF($O436=0,"",INDEX($A$5:$P$5,SMALL(IF(--($A436:$P436&lt;$A$6:$P$6),COLUMN($A$5:$P$5),IF($A436:$P436="غ",COLUMN($A$5:$P$5))),COLUMNS($A$7:H436)))),"")</f>
        <v/>
      </c>
      <c r="Y436" s="94" t="str">
        <f t="array" ref="Y436">IFERROR(IF($O436=0,"",INDEX($A$5:$P$5,SMALL(IF(--($A436:$P436&lt;$A$6:$P$6),COLUMN($A$5:$P$5),IF($A436:$P436="غ",COLUMN($A$5:$P$5))),COLUMNS($A$7:I436)))),"")</f>
        <v/>
      </c>
      <c r="Z436" s="94" t="str">
        <f t="array" ref="Z436">IFERROR(IF($O436=0,"",INDEX($A$5:$P$5,SMALL(IF(--($A436:$P436&lt;$A$6:$P$6),COLUMN($A$5:$P$5),IF($A436:$P436="غ",COLUMN($A$5:$P$5))),COLUMNS($A$7:J436)))),"")</f>
        <v/>
      </c>
      <c r="AA436" s="94" t="str">
        <f t="array" ref="AA436">IFERROR(IF($O436=0,"",INDEX($A$5:$P$5,SMALL(IF(--($A436:$P436&lt;$A$6:$P$6),COLUMN($A$5:$P$5),IF($A436:$P436="غ",COLUMN($A$5:$P$5))),COLUMNS($A$7:K436)))),"")</f>
        <v/>
      </c>
      <c r="AB436" s="94" t="str">
        <f t="array" ref="AB436">IFERROR(IF($O436=0,"",INDEX($A$5:$P$5,SMALL(IF(--($A436:$P436&lt;$A$6:$P$6),COLUMN($A$5:$P$5),IF($A436:$P436="غ",COLUMN($A$5:$P$5))),COLUMNS($A$7:L436)))),"")</f>
        <v/>
      </c>
      <c r="AC436" s="94" t="str">
        <f t="array" ref="AC436">IFERROR(IF($O436=0,"",INDEX($A$5:$P$5,SMALL(IF(--($A436:$P436&lt;$A$6:$P$6),COLUMN($A$5:$P$5),IF($A436:$P436="غ",COLUMN($A$5:$P$5))),COLUMNS($A$7:M436)))),"")</f>
        <v/>
      </c>
      <c r="AD436" s="94" t="str">
        <f t="array" ref="AD436">IFERROR(IF($O436=0,"",INDEX($A$5:$P$5,SMALL(IF(--($A436:$P436&lt;$A$6:$P$6),COLUMN($A$5:$P$5),IF($A436:$P436="غ",COLUMN($A$5:$P$5))),COLUMNS($A$7:N436)))),"")</f>
        <v/>
      </c>
      <c r="AE436" s="94" t="str">
        <f t="array" ref="AE436">IFERROR(IF($O436=0,"",INDEX($A$5:$P$5,SMALL(IF(--($A436:$P436&lt;$A$6:$P$6),COLUMN($A$5:$P$5),IF($A436:$P436="غ",COLUMN($A$5:$P$5))),COLUMNS($A$7:O436)))),"")</f>
        <v/>
      </c>
    </row>
    <row r="437" spans="1:31">
      <c r="A437" s="98">
        <f>ورقة1!P439</f>
        <v>0</v>
      </c>
      <c r="B437" s="98">
        <f>ورقة1!R439</f>
        <v>0</v>
      </c>
      <c r="C437" s="98">
        <f>ورقة1!T439</f>
        <v>0</v>
      </c>
      <c r="D437" s="98">
        <f>ورقة1!V439</f>
        <v>0</v>
      </c>
      <c r="E437" s="98">
        <f>ورقة1!X439</f>
        <v>0</v>
      </c>
      <c r="F437" s="98">
        <f>ورقة1!AA439</f>
        <v>0</v>
      </c>
      <c r="G437" s="98">
        <f>ورقة1!AD439</f>
        <v>0</v>
      </c>
      <c r="H437" s="98">
        <f>ورقة1!AG439</f>
        <v>0</v>
      </c>
      <c r="I437" s="98">
        <f>ورقة1!AJ439</f>
        <v>0</v>
      </c>
      <c r="J437" s="98">
        <f>ورقة1!AM439</f>
        <v>0</v>
      </c>
      <c r="K437" s="98">
        <f>ورقة1!AP439</f>
        <v>0</v>
      </c>
      <c r="L437" s="98">
        <f>ورقة1!AS439</f>
        <v>0</v>
      </c>
      <c r="M437" s="98">
        <f>ورقة1!AV439</f>
        <v>0</v>
      </c>
      <c r="N437" s="98">
        <f>ورقة1!AX439</f>
        <v>0</v>
      </c>
      <c r="O437" s="98">
        <f>ورقة1!AZ439</f>
        <v>0</v>
      </c>
      <c r="P437" s="98">
        <f>ورقة1!BA439</f>
        <v>0</v>
      </c>
      <c r="Q437" s="94" t="str">
        <f t="array" ref="Q437">IFERROR(IF($O437=0,"",INDEX($A$5:$P$5,SMALL(IF(--($A437:$P437&lt;$A$6:$P$6),COLUMN($A$5:$P$5),IF($A437:$P437="غ",COLUMN($A$5:$P$5))),COLUMNS($A$7:A437)))),"")</f>
        <v/>
      </c>
      <c r="R437" s="94" t="str">
        <f t="array" ref="R437">IFERROR(IF($O437=0,"",INDEX($A$5:$P$5,SMALL(IF(--($A437:$P437&lt;$A$6:$P$6),COLUMN($A$5:$P$5),IF($A437:$P437="غ",COLUMN($A$5:$P$5))),COLUMNS($A$7:B437)))),"")</f>
        <v/>
      </c>
      <c r="S437" s="94" t="str">
        <f t="array" ref="S437">IFERROR(IF($O437=0,"",INDEX($A$5:$P$5,SMALL(IF(--($A437:$P437&lt;$A$6:$P$6),COLUMN($A$5:$P$5),IF($A437:$P437="غ",COLUMN($A$5:$P$5))),COLUMNS($A$7:C437)))),"")</f>
        <v/>
      </c>
      <c r="T437" s="94" t="str">
        <f t="array" ref="T437">IFERROR(IF($O437=0,"",INDEX($A$5:$P$5,SMALL(IF(--($A437:$P437&lt;$A$6:$P$6),COLUMN($A$5:$P$5),IF($A437:$P437="غ",COLUMN($A$5:$P$5))),COLUMNS($A$7:D437)))),"")</f>
        <v/>
      </c>
      <c r="U437" s="94" t="str">
        <f t="array" ref="U437">IFERROR(IF($O437=0,"",INDEX($A$5:$P$5,SMALL(IF(--($A437:$P437&lt;$A$6:$P$6),COLUMN($A$5:$P$5),IF($A437:$P437="غ",COLUMN($A$5:$P$5))),COLUMNS($A$7:E437)))),"")</f>
        <v/>
      </c>
      <c r="V437" s="94" t="str">
        <f t="array" ref="V437">IFERROR(IF($O437=0,"",INDEX($A$5:$P$5,SMALL(IF(--($A437:$P437&lt;$A$6:$P$6),COLUMN($A$5:$P$5),IF($A437:$P437="غ",COLUMN($A$5:$P$5))),COLUMNS($A$7:F437)))),"")</f>
        <v/>
      </c>
      <c r="W437" s="94" t="str">
        <f t="array" ref="W437">IFERROR(IF($O437=0,"",INDEX($A$5:$P$5,SMALL(IF(--($A437:$P437&lt;$A$6:$P$6),COLUMN($A$5:$P$5),IF($A437:$P437="غ",COLUMN($A$5:$P$5))),COLUMNS($A$7:G437)))),"")</f>
        <v/>
      </c>
      <c r="X437" s="94" t="str">
        <f t="array" ref="X437">IFERROR(IF($O437=0,"",INDEX($A$5:$P$5,SMALL(IF(--($A437:$P437&lt;$A$6:$P$6),COLUMN($A$5:$P$5),IF($A437:$P437="غ",COLUMN($A$5:$P$5))),COLUMNS($A$7:H437)))),"")</f>
        <v/>
      </c>
      <c r="Y437" s="94" t="str">
        <f t="array" ref="Y437">IFERROR(IF($O437=0,"",INDEX($A$5:$P$5,SMALL(IF(--($A437:$P437&lt;$A$6:$P$6),COLUMN($A$5:$P$5),IF($A437:$P437="غ",COLUMN($A$5:$P$5))),COLUMNS($A$7:I437)))),"")</f>
        <v/>
      </c>
      <c r="Z437" s="94" t="str">
        <f t="array" ref="Z437">IFERROR(IF($O437=0,"",INDEX($A$5:$P$5,SMALL(IF(--($A437:$P437&lt;$A$6:$P$6),COLUMN($A$5:$P$5),IF($A437:$P437="غ",COLUMN($A$5:$P$5))),COLUMNS($A$7:J437)))),"")</f>
        <v/>
      </c>
      <c r="AA437" s="94" t="str">
        <f t="array" ref="AA437">IFERROR(IF($O437=0,"",INDEX($A$5:$P$5,SMALL(IF(--($A437:$P437&lt;$A$6:$P$6),COLUMN($A$5:$P$5),IF($A437:$P437="غ",COLUMN($A$5:$P$5))),COLUMNS($A$7:K437)))),"")</f>
        <v/>
      </c>
      <c r="AB437" s="94" t="str">
        <f t="array" ref="AB437">IFERROR(IF($O437=0,"",INDEX($A$5:$P$5,SMALL(IF(--($A437:$P437&lt;$A$6:$P$6),COLUMN($A$5:$P$5),IF($A437:$P437="غ",COLUMN($A$5:$P$5))),COLUMNS($A$7:L437)))),"")</f>
        <v/>
      </c>
      <c r="AC437" s="94" t="str">
        <f t="array" ref="AC437">IFERROR(IF($O437=0,"",INDEX($A$5:$P$5,SMALL(IF(--($A437:$P437&lt;$A$6:$P$6),COLUMN($A$5:$P$5),IF($A437:$P437="غ",COLUMN($A$5:$P$5))),COLUMNS($A$7:M437)))),"")</f>
        <v/>
      </c>
      <c r="AD437" s="94" t="str">
        <f t="array" ref="AD437">IFERROR(IF($O437=0,"",INDEX($A$5:$P$5,SMALL(IF(--($A437:$P437&lt;$A$6:$P$6),COLUMN($A$5:$P$5),IF($A437:$P437="غ",COLUMN($A$5:$P$5))),COLUMNS($A$7:N437)))),"")</f>
        <v/>
      </c>
      <c r="AE437" s="94" t="str">
        <f t="array" ref="AE437">IFERROR(IF($O437=0,"",INDEX($A$5:$P$5,SMALL(IF(--($A437:$P437&lt;$A$6:$P$6),COLUMN($A$5:$P$5),IF($A437:$P437="غ",COLUMN($A$5:$P$5))),COLUMNS($A$7:O437)))),"")</f>
        <v/>
      </c>
    </row>
    <row r="438" spans="1:31">
      <c r="A438" s="98">
        <f>ورقة1!P440</f>
        <v>0</v>
      </c>
      <c r="B438" s="98">
        <f>ورقة1!R440</f>
        <v>0</v>
      </c>
      <c r="C438" s="98">
        <f>ورقة1!T440</f>
        <v>0</v>
      </c>
      <c r="D438" s="98">
        <f>ورقة1!V440</f>
        <v>0</v>
      </c>
      <c r="E438" s="98">
        <f>ورقة1!X440</f>
        <v>0</v>
      </c>
      <c r="F438" s="98">
        <f>ورقة1!AA440</f>
        <v>0</v>
      </c>
      <c r="G438" s="98">
        <f>ورقة1!AD440</f>
        <v>0</v>
      </c>
      <c r="H438" s="98">
        <f>ورقة1!AG440</f>
        <v>0</v>
      </c>
      <c r="I438" s="98">
        <f>ورقة1!AJ440</f>
        <v>0</v>
      </c>
      <c r="J438" s="98">
        <f>ورقة1!AM440</f>
        <v>0</v>
      </c>
      <c r="K438" s="98">
        <f>ورقة1!AP440</f>
        <v>0</v>
      </c>
      <c r="L438" s="98">
        <f>ورقة1!AS440</f>
        <v>0</v>
      </c>
      <c r="M438" s="98">
        <f>ورقة1!AV440</f>
        <v>0</v>
      </c>
      <c r="N438" s="98">
        <f>ورقة1!AX440</f>
        <v>0</v>
      </c>
      <c r="O438" s="98">
        <f>ورقة1!AZ440</f>
        <v>0</v>
      </c>
      <c r="P438" s="98">
        <f>ورقة1!BA440</f>
        <v>0</v>
      </c>
      <c r="Q438" s="94" t="str">
        <f t="array" ref="Q438">IFERROR(IF($O438=0,"",INDEX($A$5:$P$5,SMALL(IF(--($A438:$P438&lt;$A$6:$P$6),COLUMN($A$5:$P$5),IF($A438:$P438="غ",COLUMN($A$5:$P$5))),COLUMNS($A$7:A438)))),"")</f>
        <v/>
      </c>
      <c r="R438" s="94" t="str">
        <f t="array" ref="R438">IFERROR(IF($O438=0,"",INDEX($A$5:$P$5,SMALL(IF(--($A438:$P438&lt;$A$6:$P$6),COLUMN($A$5:$P$5),IF($A438:$P438="غ",COLUMN($A$5:$P$5))),COLUMNS($A$7:B438)))),"")</f>
        <v/>
      </c>
      <c r="S438" s="94" t="str">
        <f t="array" ref="S438">IFERROR(IF($O438=0,"",INDEX($A$5:$P$5,SMALL(IF(--($A438:$P438&lt;$A$6:$P$6),COLUMN($A$5:$P$5),IF($A438:$P438="غ",COLUMN($A$5:$P$5))),COLUMNS($A$7:C438)))),"")</f>
        <v/>
      </c>
      <c r="T438" s="94" t="str">
        <f t="array" ref="T438">IFERROR(IF($O438=0,"",INDEX($A$5:$P$5,SMALL(IF(--($A438:$P438&lt;$A$6:$P$6),COLUMN($A$5:$P$5),IF($A438:$P438="غ",COLUMN($A$5:$P$5))),COLUMNS($A$7:D438)))),"")</f>
        <v/>
      </c>
      <c r="U438" s="94" t="str">
        <f t="array" ref="U438">IFERROR(IF($O438=0,"",INDEX($A$5:$P$5,SMALL(IF(--($A438:$P438&lt;$A$6:$P$6),COLUMN($A$5:$P$5),IF($A438:$P438="غ",COLUMN($A$5:$P$5))),COLUMNS($A$7:E438)))),"")</f>
        <v/>
      </c>
      <c r="V438" s="94" t="str">
        <f t="array" ref="V438">IFERROR(IF($O438=0,"",INDEX($A$5:$P$5,SMALL(IF(--($A438:$P438&lt;$A$6:$P$6),COLUMN($A$5:$P$5),IF($A438:$P438="غ",COLUMN($A$5:$P$5))),COLUMNS($A$7:F438)))),"")</f>
        <v/>
      </c>
      <c r="W438" s="94" t="str">
        <f t="array" ref="W438">IFERROR(IF($O438=0,"",INDEX($A$5:$P$5,SMALL(IF(--($A438:$P438&lt;$A$6:$P$6),COLUMN($A$5:$P$5),IF($A438:$P438="غ",COLUMN($A$5:$P$5))),COLUMNS($A$7:G438)))),"")</f>
        <v/>
      </c>
      <c r="X438" s="94" t="str">
        <f t="array" ref="X438">IFERROR(IF($O438=0,"",INDEX($A$5:$P$5,SMALL(IF(--($A438:$P438&lt;$A$6:$P$6),COLUMN($A$5:$P$5),IF($A438:$P438="غ",COLUMN($A$5:$P$5))),COLUMNS($A$7:H438)))),"")</f>
        <v/>
      </c>
      <c r="Y438" s="94" t="str">
        <f t="array" ref="Y438">IFERROR(IF($O438=0,"",INDEX($A$5:$P$5,SMALL(IF(--($A438:$P438&lt;$A$6:$P$6),COLUMN($A$5:$P$5),IF($A438:$P438="غ",COLUMN($A$5:$P$5))),COLUMNS($A$7:I438)))),"")</f>
        <v/>
      </c>
      <c r="Z438" s="94" t="str">
        <f t="array" ref="Z438">IFERROR(IF($O438=0,"",INDEX($A$5:$P$5,SMALL(IF(--($A438:$P438&lt;$A$6:$P$6),COLUMN($A$5:$P$5),IF($A438:$P438="غ",COLUMN($A$5:$P$5))),COLUMNS($A$7:J438)))),"")</f>
        <v/>
      </c>
      <c r="AA438" s="94" t="str">
        <f t="array" ref="AA438">IFERROR(IF($O438=0,"",INDEX($A$5:$P$5,SMALL(IF(--($A438:$P438&lt;$A$6:$P$6),COLUMN($A$5:$P$5),IF($A438:$P438="غ",COLUMN($A$5:$P$5))),COLUMNS($A$7:K438)))),"")</f>
        <v/>
      </c>
      <c r="AB438" s="94" t="str">
        <f t="array" ref="AB438">IFERROR(IF($O438=0,"",INDEX($A$5:$P$5,SMALL(IF(--($A438:$P438&lt;$A$6:$P$6),COLUMN($A$5:$P$5),IF($A438:$P438="غ",COLUMN($A$5:$P$5))),COLUMNS($A$7:L438)))),"")</f>
        <v/>
      </c>
      <c r="AC438" s="94" t="str">
        <f t="array" ref="AC438">IFERROR(IF($O438=0,"",INDEX($A$5:$P$5,SMALL(IF(--($A438:$P438&lt;$A$6:$P$6),COLUMN($A$5:$P$5),IF($A438:$P438="غ",COLUMN($A$5:$P$5))),COLUMNS($A$7:M438)))),"")</f>
        <v/>
      </c>
      <c r="AD438" s="94" t="str">
        <f t="array" ref="AD438">IFERROR(IF($O438=0,"",INDEX($A$5:$P$5,SMALL(IF(--($A438:$P438&lt;$A$6:$P$6),COLUMN($A$5:$P$5),IF($A438:$P438="غ",COLUMN($A$5:$P$5))),COLUMNS($A$7:N438)))),"")</f>
        <v/>
      </c>
      <c r="AE438" s="94" t="str">
        <f t="array" ref="AE438">IFERROR(IF($O438=0,"",INDEX($A$5:$P$5,SMALL(IF(--($A438:$P438&lt;$A$6:$P$6),COLUMN($A$5:$P$5),IF($A438:$P438="غ",COLUMN($A$5:$P$5))),COLUMNS($A$7:O438)))),"")</f>
        <v/>
      </c>
    </row>
    <row r="439" spans="1:31">
      <c r="A439" s="98">
        <f>ورقة1!P441</f>
        <v>0</v>
      </c>
      <c r="B439" s="98">
        <f>ورقة1!R441</f>
        <v>0</v>
      </c>
      <c r="C439" s="98">
        <f>ورقة1!T441</f>
        <v>0</v>
      </c>
      <c r="D439" s="98">
        <f>ورقة1!V441</f>
        <v>0</v>
      </c>
      <c r="E439" s="98">
        <f>ورقة1!X441</f>
        <v>0</v>
      </c>
      <c r="F439" s="98">
        <f>ورقة1!AA441</f>
        <v>0</v>
      </c>
      <c r="G439" s="98">
        <f>ورقة1!AD441</f>
        <v>0</v>
      </c>
      <c r="H439" s="98">
        <f>ورقة1!AG441</f>
        <v>0</v>
      </c>
      <c r="I439" s="98">
        <f>ورقة1!AJ441</f>
        <v>0</v>
      </c>
      <c r="J439" s="98">
        <f>ورقة1!AM441</f>
        <v>0</v>
      </c>
      <c r="K439" s="98">
        <f>ورقة1!AP441</f>
        <v>0</v>
      </c>
      <c r="L439" s="98">
        <f>ورقة1!AS441</f>
        <v>0</v>
      </c>
      <c r="M439" s="98">
        <f>ورقة1!AV441</f>
        <v>0</v>
      </c>
      <c r="N439" s="98">
        <f>ورقة1!AX441</f>
        <v>0</v>
      </c>
      <c r="O439" s="98">
        <f>ورقة1!AZ441</f>
        <v>0</v>
      </c>
      <c r="P439" s="98">
        <f>ورقة1!BA441</f>
        <v>0</v>
      </c>
      <c r="Q439" s="94" t="str">
        <f t="array" ref="Q439">IFERROR(IF($O439=0,"",INDEX($A$5:$P$5,SMALL(IF(--($A439:$P439&lt;$A$6:$P$6),COLUMN($A$5:$P$5),IF($A439:$P439="غ",COLUMN($A$5:$P$5))),COLUMNS($A$7:A439)))),"")</f>
        <v/>
      </c>
      <c r="R439" s="94" t="str">
        <f t="array" ref="R439">IFERROR(IF($O439=0,"",INDEX($A$5:$P$5,SMALL(IF(--($A439:$P439&lt;$A$6:$P$6),COLUMN($A$5:$P$5),IF($A439:$P439="غ",COLUMN($A$5:$P$5))),COLUMNS($A$7:B439)))),"")</f>
        <v/>
      </c>
      <c r="S439" s="94" t="str">
        <f t="array" ref="S439">IFERROR(IF($O439=0,"",INDEX($A$5:$P$5,SMALL(IF(--($A439:$P439&lt;$A$6:$P$6),COLUMN($A$5:$P$5),IF($A439:$P439="غ",COLUMN($A$5:$P$5))),COLUMNS($A$7:C439)))),"")</f>
        <v/>
      </c>
      <c r="T439" s="94" t="str">
        <f t="array" ref="T439">IFERROR(IF($O439=0,"",INDEX($A$5:$P$5,SMALL(IF(--($A439:$P439&lt;$A$6:$P$6),COLUMN($A$5:$P$5),IF($A439:$P439="غ",COLUMN($A$5:$P$5))),COLUMNS($A$7:D439)))),"")</f>
        <v/>
      </c>
      <c r="U439" s="94" t="str">
        <f t="array" ref="U439">IFERROR(IF($O439=0,"",INDEX($A$5:$P$5,SMALL(IF(--($A439:$P439&lt;$A$6:$P$6),COLUMN($A$5:$P$5),IF($A439:$P439="غ",COLUMN($A$5:$P$5))),COLUMNS($A$7:E439)))),"")</f>
        <v/>
      </c>
      <c r="V439" s="94" t="str">
        <f t="array" ref="V439">IFERROR(IF($O439=0,"",INDEX($A$5:$P$5,SMALL(IF(--($A439:$P439&lt;$A$6:$P$6),COLUMN($A$5:$P$5),IF($A439:$P439="غ",COLUMN($A$5:$P$5))),COLUMNS($A$7:F439)))),"")</f>
        <v/>
      </c>
      <c r="W439" s="94" t="str">
        <f t="array" ref="W439">IFERROR(IF($O439=0,"",INDEX($A$5:$P$5,SMALL(IF(--($A439:$P439&lt;$A$6:$P$6),COLUMN($A$5:$P$5),IF($A439:$P439="غ",COLUMN($A$5:$P$5))),COLUMNS($A$7:G439)))),"")</f>
        <v/>
      </c>
      <c r="X439" s="94" t="str">
        <f t="array" ref="X439">IFERROR(IF($O439=0,"",INDEX($A$5:$P$5,SMALL(IF(--($A439:$P439&lt;$A$6:$P$6),COLUMN($A$5:$P$5),IF($A439:$P439="غ",COLUMN($A$5:$P$5))),COLUMNS($A$7:H439)))),"")</f>
        <v/>
      </c>
      <c r="Y439" s="94" t="str">
        <f t="array" ref="Y439">IFERROR(IF($O439=0,"",INDEX($A$5:$P$5,SMALL(IF(--($A439:$P439&lt;$A$6:$P$6),COLUMN($A$5:$P$5),IF($A439:$P439="غ",COLUMN($A$5:$P$5))),COLUMNS($A$7:I439)))),"")</f>
        <v/>
      </c>
      <c r="Z439" s="94" t="str">
        <f t="array" ref="Z439">IFERROR(IF($O439=0,"",INDEX($A$5:$P$5,SMALL(IF(--($A439:$P439&lt;$A$6:$P$6),COLUMN($A$5:$P$5),IF($A439:$P439="غ",COLUMN($A$5:$P$5))),COLUMNS($A$7:J439)))),"")</f>
        <v/>
      </c>
      <c r="AA439" s="94" t="str">
        <f t="array" ref="AA439">IFERROR(IF($O439=0,"",INDEX($A$5:$P$5,SMALL(IF(--($A439:$P439&lt;$A$6:$P$6),COLUMN($A$5:$P$5),IF($A439:$P439="غ",COLUMN($A$5:$P$5))),COLUMNS($A$7:K439)))),"")</f>
        <v/>
      </c>
      <c r="AB439" s="94" t="str">
        <f t="array" ref="AB439">IFERROR(IF($O439=0,"",INDEX($A$5:$P$5,SMALL(IF(--($A439:$P439&lt;$A$6:$P$6),COLUMN($A$5:$P$5),IF($A439:$P439="غ",COLUMN($A$5:$P$5))),COLUMNS($A$7:L439)))),"")</f>
        <v/>
      </c>
      <c r="AC439" s="94" t="str">
        <f t="array" ref="AC439">IFERROR(IF($O439=0,"",INDEX($A$5:$P$5,SMALL(IF(--($A439:$P439&lt;$A$6:$P$6),COLUMN($A$5:$P$5),IF($A439:$P439="غ",COLUMN($A$5:$P$5))),COLUMNS($A$7:M439)))),"")</f>
        <v/>
      </c>
      <c r="AD439" s="94" t="str">
        <f t="array" ref="AD439">IFERROR(IF($O439=0,"",INDEX($A$5:$P$5,SMALL(IF(--($A439:$P439&lt;$A$6:$P$6),COLUMN($A$5:$P$5),IF($A439:$P439="غ",COLUMN($A$5:$P$5))),COLUMNS($A$7:N439)))),"")</f>
        <v/>
      </c>
      <c r="AE439" s="94" t="str">
        <f t="array" ref="AE439">IFERROR(IF($O439=0,"",INDEX($A$5:$P$5,SMALL(IF(--($A439:$P439&lt;$A$6:$P$6),COLUMN($A$5:$P$5),IF($A439:$P439="غ",COLUMN($A$5:$P$5))),COLUMNS($A$7:O439)))),"")</f>
        <v/>
      </c>
    </row>
    <row r="440" spans="1:31">
      <c r="A440" s="98">
        <f>ورقة1!P442</f>
        <v>0</v>
      </c>
      <c r="B440" s="98">
        <f>ورقة1!R442</f>
        <v>0</v>
      </c>
      <c r="C440" s="98">
        <f>ورقة1!T442</f>
        <v>0</v>
      </c>
      <c r="D440" s="98">
        <f>ورقة1!V442</f>
        <v>0</v>
      </c>
      <c r="E440" s="98">
        <f>ورقة1!X442</f>
        <v>0</v>
      </c>
      <c r="F440" s="98">
        <f>ورقة1!AA442</f>
        <v>0</v>
      </c>
      <c r="G440" s="98">
        <f>ورقة1!AD442</f>
        <v>0</v>
      </c>
      <c r="H440" s="98">
        <f>ورقة1!AG442</f>
        <v>0</v>
      </c>
      <c r="I440" s="98">
        <f>ورقة1!AJ442</f>
        <v>0</v>
      </c>
      <c r="J440" s="98">
        <f>ورقة1!AM442</f>
        <v>0</v>
      </c>
      <c r="K440" s="98">
        <f>ورقة1!AP442</f>
        <v>0</v>
      </c>
      <c r="L440" s="98">
        <f>ورقة1!AS442</f>
        <v>0</v>
      </c>
      <c r="M440" s="98">
        <f>ورقة1!AV442</f>
        <v>0</v>
      </c>
      <c r="N440" s="98">
        <f>ورقة1!AX442</f>
        <v>0</v>
      </c>
      <c r="O440" s="98">
        <f>ورقة1!AZ442</f>
        <v>0</v>
      </c>
      <c r="P440" s="98">
        <f>ورقة1!BA442</f>
        <v>0</v>
      </c>
      <c r="Q440" s="94" t="str">
        <f t="array" ref="Q440">IFERROR(IF($O440=0,"",INDEX($A$5:$P$5,SMALL(IF(--($A440:$P440&lt;$A$6:$P$6),COLUMN($A$5:$P$5),IF($A440:$P440="غ",COLUMN($A$5:$P$5))),COLUMNS($A$7:A440)))),"")</f>
        <v/>
      </c>
      <c r="R440" s="94" t="str">
        <f t="array" ref="R440">IFERROR(IF($O440=0,"",INDEX($A$5:$P$5,SMALL(IF(--($A440:$P440&lt;$A$6:$P$6),COLUMN($A$5:$P$5),IF($A440:$P440="غ",COLUMN($A$5:$P$5))),COLUMNS($A$7:B440)))),"")</f>
        <v/>
      </c>
      <c r="S440" s="94" t="str">
        <f t="array" ref="S440">IFERROR(IF($O440=0,"",INDEX($A$5:$P$5,SMALL(IF(--($A440:$P440&lt;$A$6:$P$6),COLUMN($A$5:$P$5),IF($A440:$P440="غ",COLUMN($A$5:$P$5))),COLUMNS($A$7:C440)))),"")</f>
        <v/>
      </c>
      <c r="T440" s="94" t="str">
        <f t="array" ref="T440">IFERROR(IF($O440=0,"",INDEX($A$5:$P$5,SMALL(IF(--($A440:$P440&lt;$A$6:$P$6),COLUMN($A$5:$P$5),IF($A440:$P440="غ",COLUMN($A$5:$P$5))),COLUMNS($A$7:D440)))),"")</f>
        <v/>
      </c>
      <c r="U440" s="94" t="str">
        <f t="array" ref="U440">IFERROR(IF($O440=0,"",INDEX($A$5:$P$5,SMALL(IF(--($A440:$P440&lt;$A$6:$P$6),COLUMN($A$5:$P$5),IF($A440:$P440="غ",COLUMN($A$5:$P$5))),COLUMNS($A$7:E440)))),"")</f>
        <v/>
      </c>
      <c r="V440" s="94" t="str">
        <f t="array" ref="V440">IFERROR(IF($O440=0,"",INDEX($A$5:$P$5,SMALL(IF(--($A440:$P440&lt;$A$6:$P$6),COLUMN($A$5:$P$5),IF($A440:$P440="غ",COLUMN($A$5:$P$5))),COLUMNS($A$7:F440)))),"")</f>
        <v/>
      </c>
      <c r="W440" s="94" t="str">
        <f t="array" ref="W440">IFERROR(IF($O440=0,"",INDEX($A$5:$P$5,SMALL(IF(--($A440:$P440&lt;$A$6:$P$6),COLUMN($A$5:$P$5),IF($A440:$P440="غ",COLUMN($A$5:$P$5))),COLUMNS($A$7:G440)))),"")</f>
        <v/>
      </c>
      <c r="X440" s="94" t="str">
        <f t="array" ref="X440">IFERROR(IF($O440=0,"",INDEX($A$5:$P$5,SMALL(IF(--($A440:$P440&lt;$A$6:$P$6),COLUMN($A$5:$P$5),IF($A440:$P440="غ",COLUMN($A$5:$P$5))),COLUMNS($A$7:H440)))),"")</f>
        <v/>
      </c>
      <c r="Y440" s="94" t="str">
        <f t="array" ref="Y440">IFERROR(IF($O440=0,"",INDEX($A$5:$P$5,SMALL(IF(--($A440:$P440&lt;$A$6:$P$6),COLUMN($A$5:$P$5),IF($A440:$P440="غ",COLUMN($A$5:$P$5))),COLUMNS($A$7:I440)))),"")</f>
        <v/>
      </c>
      <c r="Z440" s="94" t="str">
        <f t="array" ref="Z440">IFERROR(IF($O440=0,"",INDEX($A$5:$P$5,SMALL(IF(--($A440:$P440&lt;$A$6:$P$6),COLUMN($A$5:$P$5),IF($A440:$P440="غ",COLUMN($A$5:$P$5))),COLUMNS($A$7:J440)))),"")</f>
        <v/>
      </c>
      <c r="AA440" s="94" t="str">
        <f t="array" ref="AA440">IFERROR(IF($O440=0,"",INDEX($A$5:$P$5,SMALL(IF(--($A440:$P440&lt;$A$6:$P$6),COLUMN($A$5:$P$5),IF($A440:$P440="غ",COLUMN($A$5:$P$5))),COLUMNS($A$7:K440)))),"")</f>
        <v/>
      </c>
      <c r="AB440" s="94" t="str">
        <f t="array" ref="AB440">IFERROR(IF($O440=0,"",INDEX($A$5:$P$5,SMALL(IF(--($A440:$P440&lt;$A$6:$P$6),COLUMN($A$5:$P$5),IF($A440:$P440="غ",COLUMN($A$5:$P$5))),COLUMNS($A$7:L440)))),"")</f>
        <v/>
      </c>
      <c r="AC440" s="94" t="str">
        <f t="array" ref="AC440">IFERROR(IF($O440=0,"",INDEX($A$5:$P$5,SMALL(IF(--($A440:$P440&lt;$A$6:$P$6),COLUMN($A$5:$P$5),IF($A440:$P440="غ",COLUMN($A$5:$P$5))),COLUMNS($A$7:M440)))),"")</f>
        <v/>
      </c>
      <c r="AD440" s="94" t="str">
        <f t="array" ref="AD440">IFERROR(IF($O440=0,"",INDEX($A$5:$P$5,SMALL(IF(--($A440:$P440&lt;$A$6:$P$6),COLUMN($A$5:$P$5),IF($A440:$P440="غ",COLUMN($A$5:$P$5))),COLUMNS($A$7:N440)))),"")</f>
        <v/>
      </c>
      <c r="AE440" s="94" t="str">
        <f t="array" ref="AE440">IFERROR(IF($O440=0,"",INDEX($A$5:$P$5,SMALL(IF(--($A440:$P440&lt;$A$6:$P$6),COLUMN($A$5:$P$5),IF($A440:$P440="غ",COLUMN($A$5:$P$5))),COLUMNS($A$7:O440)))),"")</f>
        <v/>
      </c>
    </row>
    <row r="441" spans="1:31">
      <c r="A441" s="98">
        <f>ورقة1!P443</f>
        <v>0</v>
      </c>
      <c r="B441" s="98">
        <f>ورقة1!R443</f>
        <v>0</v>
      </c>
      <c r="C441" s="98">
        <f>ورقة1!T443</f>
        <v>0</v>
      </c>
      <c r="D441" s="98">
        <f>ورقة1!V443</f>
        <v>0</v>
      </c>
      <c r="E441" s="98">
        <f>ورقة1!X443</f>
        <v>0</v>
      </c>
      <c r="F441" s="98">
        <f>ورقة1!AA443</f>
        <v>0</v>
      </c>
      <c r="G441" s="98">
        <f>ورقة1!AD443</f>
        <v>0</v>
      </c>
      <c r="H441" s="98">
        <f>ورقة1!AG443</f>
        <v>0</v>
      </c>
      <c r="I441" s="98">
        <f>ورقة1!AJ443</f>
        <v>0</v>
      </c>
      <c r="J441" s="98">
        <f>ورقة1!AM443</f>
        <v>0</v>
      </c>
      <c r="K441" s="98">
        <f>ورقة1!AP443</f>
        <v>0</v>
      </c>
      <c r="L441" s="98">
        <f>ورقة1!AS443</f>
        <v>0</v>
      </c>
      <c r="M441" s="98">
        <f>ورقة1!AV443</f>
        <v>0</v>
      </c>
      <c r="N441" s="98">
        <f>ورقة1!AX443</f>
        <v>0</v>
      </c>
      <c r="O441" s="98">
        <f>ورقة1!AZ443</f>
        <v>0</v>
      </c>
      <c r="P441" s="98">
        <f>ورقة1!BA443</f>
        <v>0</v>
      </c>
      <c r="Q441" s="94" t="str">
        <f t="array" ref="Q441">IFERROR(IF($O441=0,"",INDEX($A$5:$P$5,SMALL(IF(--($A441:$P441&lt;$A$6:$P$6),COLUMN($A$5:$P$5),IF($A441:$P441="غ",COLUMN($A$5:$P$5))),COLUMNS($A$7:A441)))),"")</f>
        <v/>
      </c>
      <c r="R441" s="94" t="str">
        <f t="array" ref="R441">IFERROR(IF($O441=0,"",INDEX($A$5:$P$5,SMALL(IF(--($A441:$P441&lt;$A$6:$P$6),COLUMN($A$5:$P$5),IF($A441:$P441="غ",COLUMN($A$5:$P$5))),COLUMNS($A$7:B441)))),"")</f>
        <v/>
      </c>
      <c r="S441" s="94" t="str">
        <f t="array" ref="S441">IFERROR(IF($O441=0,"",INDEX($A$5:$P$5,SMALL(IF(--($A441:$P441&lt;$A$6:$P$6),COLUMN($A$5:$P$5),IF($A441:$P441="غ",COLUMN($A$5:$P$5))),COLUMNS($A$7:C441)))),"")</f>
        <v/>
      </c>
      <c r="T441" s="94" t="str">
        <f t="array" ref="T441">IFERROR(IF($O441=0,"",INDEX($A$5:$P$5,SMALL(IF(--($A441:$P441&lt;$A$6:$P$6),COLUMN($A$5:$P$5),IF($A441:$P441="غ",COLUMN($A$5:$P$5))),COLUMNS($A$7:D441)))),"")</f>
        <v/>
      </c>
      <c r="U441" s="94" t="str">
        <f t="array" ref="U441">IFERROR(IF($O441=0,"",INDEX($A$5:$P$5,SMALL(IF(--($A441:$P441&lt;$A$6:$P$6),COLUMN($A$5:$P$5),IF($A441:$P441="غ",COLUMN($A$5:$P$5))),COLUMNS($A$7:E441)))),"")</f>
        <v/>
      </c>
      <c r="V441" s="94" t="str">
        <f t="array" ref="V441">IFERROR(IF($O441=0,"",INDEX($A$5:$P$5,SMALL(IF(--($A441:$P441&lt;$A$6:$P$6),COLUMN($A$5:$P$5),IF($A441:$P441="غ",COLUMN($A$5:$P$5))),COLUMNS($A$7:F441)))),"")</f>
        <v/>
      </c>
      <c r="W441" s="94" t="str">
        <f t="array" ref="W441">IFERROR(IF($O441=0,"",INDEX($A$5:$P$5,SMALL(IF(--($A441:$P441&lt;$A$6:$P$6),COLUMN($A$5:$P$5),IF($A441:$P441="غ",COLUMN($A$5:$P$5))),COLUMNS($A$7:G441)))),"")</f>
        <v/>
      </c>
      <c r="X441" s="94" t="str">
        <f t="array" ref="X441">IFERROR(IF($O441=0,"",INDEX($A$5:$P$5,SMALL(IF(--($A441:$P441&lt;$A$6:$P$6),COLUMN($A$5:$P$5),IF($A441:$P441="غ",COLUMN($A$5:$P$5))),COLUMNS($A$7:H441)))),"")</f>
        <v/>
      </c>
      <c r="Y441" s="94" t="str">
        <f t="array" ref="Y441">IFERROR(IF($O441=0,"",INDEX($A$5:$P$5,SMALL(IF(--($A441:$P441&lt;$A$6:$P$6),COLUMN($A$5:$P$5),IF($A441:$P441="غ",COLUMN($A$5:$P$5))),COLUMNS($A$7:I441)))),"")</f>
        <v/>
      </c>
      <c r="Z441" s="94" t="str">
        <f t="array" ref="Z441">IFERROR(IF($O441=0,"",INDEX($A$5:$P$5,SMALL(IF(--($A441:$P441&lt;$A$6:$P$6),COLUMN($A$5:$P$5),IF($A441:$P441="غ",COLUMN($A$5:$P$5))),COLUMNS($A$7:J441)))),"")</f>
        <v/>
      </c>
      <c r="AA441" s="94" t="str">
        <f t="array" ref="AA441">IFERROR(IF($O441=0,"",INDEX($A$5:$P$5,SMALL(IF(--($A441:$P441&lt;$A$6:$P$6),COLUMN($A$5:$P$5),IF($A441:$P441="غ",COLUMN($A$5:$P$5))),COLUMNS($A$7:K441)))),"")</f>
        <v/>
      </c>
      <c r="AB441" s="94" t="str">
        <f t="array" ref="AB441">IFERROR(IF($O441=0,"",INDEX($A$5:$P$5,SMALL(IF(--($A441:$P441&lt;$A$6:$P$6),COLUMN($A$5:$P$5),IF($A441:$P441="غ",COLUMN($A$5:$P$5))),COLUMNS($A$7:L441)))),"")</f>
        <v/>
      </c>
      <c r="AC441" s="94" t="str">
        <f t="array" ref="AC441">IFERROR(IF($O441=0,"",INDEX($A$5:$P$5,SMALL(IF(--($A441:$P441&lt;$A$6:$P$6),COLUMN($A$5:$P$5),IF($A441:$P441="غ",COLUMN($A$5:$P$5))),COLUMNS($A$7:M441)))),"")</f>
        <v/>
      </c>
      <c r="AD441" s="94" t="str">
        <f t="array" ref="AD441">IFERROR(IF($O441=0,"",INDEX($A$5:$P$5,SMALL(IF(--($A441:$P441&lt;$A$6:$P$6),COLUMN($A$5:$P$5),IF($A441:$P441="غ",COLUMN($A$5:$P$5))),COLUMNS($A$7:N441)))),"")</f>
        <v/>
      </c>
      <c r="AE441" s="94" t="str">
        <f t="array" ref="AE441">IFERROR(IF($O441=0,"",INDEX($A$5:$P$5,SMALL(IF(--($A441:$P441&lt;$A$6:$P$6),COLUMN($A$5:$P$5),IF($A441:$P441="غ",COLUMN($A$5:$P$5))),COLUMNS($A$7:O441)))),"")</f>
        <v/>
      </c>
    </row>
    <row r="442" spans="1:31">
      <c r="A442" s="98">
        <f>ورقة1!P444</f>
        <v>0</v>
      </c>
      <c r="B442" s="98">
        <f>ورقة1!R444</f>
        <v>0</v>
      </c>
      <c r="C442" s="98">
        <f>ورقة1!T444</f>
        <v>0</v>
      </c>
      <c r="D442" s="98">
        <f>ورقة1!V444</f>
        <v>0</v>
      </c>
      <c r="E442" s="98">
        <f>ورقة1!X444</f>
        <v>0</v>
      </c>
      <c r="F442" s="98">
        <f>ورقة1!AA444</f>
        <v>0</v>
      </c>
      <c r="G442" s="98">
        <f>ورقة1!AD444</f>
        <v>0</v>
      </c>
      <c r="H442" s="98">
        <f>ورقة1!AG444</f>
        <v>0</v>
      </c>
      <c r="I442" s="98">
        <f>ورقة1!AJ444</f>
        <v>0</v>
      </c>
      <c r="J442" s="98">
        <f>ورقة1!AM444</f>
        <v>0</v>
      </c>
      <c r="K442" s="98">
        <f>ورقة1!AP444</f>
        <v>0</v>
      </c>
      <c r="L442" s="98">
        <f>ورقة1!AS444</f>
        <v>0</v>
      </c>
      <c r="M442" s="98">
        <f>ورقة1!AV444</f>
        <v>0</v>
      </c>
      <c r="N442" s="98">
        <f>ورقة1!AX444</f>
        <v>0</v>
      </c>
      <c r="O442" s="98">
        <f>ورقة1!AZ444</f>
        <v>0</v>
      </c>
      <c r="P442" s="98">
        <f>ورقة1!BA444</f>
        <v>0</v>
      </c>
      <c r="Q442" s="94" t="str">
        <f t="array" ref="Q442">IFERROR(IF($O442=0,"",INDEX($A$5:$P$5,SMALL(IF(--($A442:$P442&lt;$A$6:$P$6),COLUMN($A$5:$P$5),IF($A442:$P442="غ",COLUMN($A$5:$P$5))),COLUMNS($A$7:A442)))),"")</f>
        <v/>
      </c>
      <c r="R442" s="94" t="str">
        <f t="array" ref="R442">IFERROR(IF($O442=0,"",INDEX($A$5:$P$5,SMALL(IF(--($A442:$P442&lt;$A$6:$P$6),COLUMN($A$5:$P$5),IF($A442:$P442="غ",COLUMN($A$5:$P$5))),COLUMNS($A$7:B442)))),"")</f>
        <v/>
      </c>
      <c r="S442" s="94" t="str">
        <f t="array" ref="S442">IFERROR(IF($O442=0,"",INDEX($A$5:$P$5,SMALL(IF(--($A442:$P442&lt;$A$6:$P$6),COLUMN($A$5:$P$5),IF($A442:$P442="غ",COLUMN($A$5:$P$5))),COLUMNS($A$7:C442)))),"")</f>
        <v/>
      </c>
      <c r="T442" s="94" t="str">
        <f t="array" ref="T442">IFERROR(IF($O442=0,"",INDEX($A$5:$P$5,SMALL(IF(--($A442:$P442&lt;$A$6:$P$6),COLUMN($A$5:$P$5),IF($A442:$P442="غ",COLUMN($A$5:$P$5))),COLUMNS($A$7:D442)))),"")</f>
        <v/>
      </c>
      <c r="U442" s="94" t="str">
        <f t="array" ref="U442">IFERROR(IF($O442=0,"",INDEX($A$5:$P$5,SMALL(IF(--($A442:$P442&lt;$A$6:$P$6),COLUMN($A$5:$P$5),IF($A442:$P442="غ",COLUMN($A$5:$P$5))),COLUMNS($A$7:E442)))),"")</f>
        <v/>
      </c>
      <c r="V442" s="94" t="str">
        <f t="array" ref="V442">IFERROR(IF($O442=0,"",INDEX($A$5:$P$5,SMALL(IF(--($A442:$P442&lt;$A$6:$P$6),COLUMN($A$5:$P$5),IF($A442:$P442="غ",COLUMN($A$5:$P$5))),COLUMNS($A$7:F442)))),"")</f>
        <v/>
      </c>
      <c r="W442" s="94" t="str">
        <f t="array" ref="W442">IFERROR(IF($O442=0,"",INDEX($A$5:$P$5,SMALL(IF(--($A442:$P442&lt;$A$6:$P$6),COLUMN($A$5:$P$5),IF($A442:$P442="غ",COLUMN($A$5:$P$5))),COLUMNS($A$7:G442)))),"")</f>
        <v/>
      </c>
      <c r="X442" s="94" t="str">
        <f t="array" ref="X442">IFERROR(IF($O442=0,"",INDEX($A$5:$P$5,SMALL(IF(--($A442:$P442&lt;$A$6:$P$6),COLUMN($A$5:$P$5),IF($A442:$P442="غ",COLUMN($A$5:$P$5))),COLUMNS($A$7:H442)))),"")</f>
        <v/>
      </c>
      <c r="Y442" s="94" t="str">
        <f t="array" ref="Y442">IFERROR(IF($O442=0,"",INDEX($A$5:$P$5,SMALL(IF(--($A442:$P442&lt;$A$6:$P$6),COLUMN($A$5:$P$5),IF($A442:$P442="غ",COLUMN($A$5:$P$5))),COLUMNS($A$7:I442)))),"")</f>
        <v/>
      </c>
      <c r="Z442" s="94" t="str">
        <f t="array" ref="Z442">IFERROR(IF($O442=0,"",INDEX($A$5:$P$5,SMALL(IF(--($A442:$P442&lt;$A$6:$P$6),COLUMN($A$5:$P$5),IF($A442:$P442="غ",COLUMN($A$5:$P$5))),COLUMNS($A$7:J442)))),"")</f>
        <v/>
      </c>
      <c r="AA442" s="94" t="str">
        <f t="array" ref="AA442">IFERROR(IF($O442=0,"",INDEX($A$5:$P$5,SMALL(IF(--($A442:$P442&lt;$A$6:$P$6),COLUMN($A$5:$P$5),IF($A442:$P442="غ",COLUMN($A$5:$P$5))),COLUMNS($A$7:K442)))),"")</f>
        <v/>
      </c>
      <c r="AB442" s="94" t="str">
        <f t="array" ref="AB442">IFERROR(IF($O442=0,"",INDEX($A$5:$P$5,SMALL(IF(--($A442:$P442&lt;$A$6:$P$6),COLUMN($A$5:$P$5),IF($A442:$P442="غ",COLUMN($A$5:$P$5))),COLUMNS($A$7:L442)))),"")</f>
        <v/>
      </c>
      <c r="AC442" s="94" t="str">
        <f t="array" ref="AC442">IFERROR(IF($O442=0,"",INDEX($A$5:$P$5,SMALL(IF(--($A442:$P442&lt;$A$6:$P$6),COLUMN($A$5:$P$5),IF($A442:$P442="غ",COLUMN($A$5:$P$5))),COLUMNS($A$7:M442)))),"")</f>
        <v/>
      </c>
      <c r="AD442" s="94" t="str">
        <f t="array" ref="AD442">IFERROR(IF($O442=0,"",INDEX($A$5:$P$5,SMALL(IF(--($A442:$P442&lt;$A$6:$P$6),COLUMN($A$5:$P$5),IF($A442:$P442="غ",COLUMN($A$5:$P$5))),COLUMNS($A$7:N442)))),"")</f>
        <v/>
      </c>
      <c r="AE442" s="94" t="str">
        <f t="array" ref="AE442">IFERROR(IF($O442=0,"",INDEX($A$5:$P$5,SMALL(IF(--($A442:$P442&lt;$A$6:$P$6),COLUMN($A$5:$P$5),IF($A442:$P442="غ",COLUMN($A$5:$P$5))),COLUMNS($A$7:O442)))),"")</f>
        <v/>
      </c>
    </row>
    <row r="443" spans="1:31">
      <c r="A443" s="98">
        <f>ورقة1!P445</f>
        <v>0</v>
      </c>
      <c r="B443" s="98">
        <f>ورقة1!R445</f>
        <v>0</v>
      </c>
      <c r="C443" s="98">
        <f>ورقة1!T445</f>
        <v>0</v>
      </c>
      <c r="D443" s="98">
        <f>ورقة1!V445</f>
        <v>0</v>
      </c>
      <c r="E443" s="98">
        <f>ورقة1!X445</f>
        <v>0</v>
      </c>
      <c r="F443" s="98">
        <f>ورقة1!AA445</f>
        <v>0</v>
      </c>
      <c r="G443" s="98">
        <f>ورقة1!AD445</f>
        <v>0</v>
      </c>
      <c r="H443" s="98">
        <f>ورقة1!AG445</f>
        <v>0</v>
      </c>
      <c r="I443" s="98">
        <f>ورقة1!AJ445</f>
        <v>0</v>
      </c>
      <c r="J443" s="98">
        <f>ورقة1!AM445</f>
        <v>0</v>
      </c>
      <c r="K443" s="98">
        <f>ورقة1!AP445</f>
        <v>0</v>
      </c>
      <c r="L443" s="98">
        <f>ورقة1!AS445</f>
        <v>0</v>
      </c>
      <c r="M443" s="98">
        <f>ورقة1!AV445</f>
        <v>0</v>
      </c>
      <c r="N443" s="98">
        <f>ورقة1!AX445</f>
        <v>0</v>
      </c>
      <c r="O443" s="98">
        <f>ورقة1!AZ445</f>
        <v>0</v>
      </c>
      <c r="P443" s="98">
        <f>ورقة1!BA445</f>
        <v>0</v>
      </c>
      <c r="Q443" s="94" t="str">
        <f t="array" ref="Q443">IFERROR(IF($O443=0,"",INDEX($A$5:$P$5,SMALL(IF(--($A443:$P443&lt;$A$6:$P$6),COLUMN($A$5:$P$5),IF($A443:$P443="غ",COLUMN($A$5:$P$5))),COLUMNS($A$7:A443)))),"")</f>
        <v/>
      </c>
      <c r="R443" s="94" t="str">
        <f t="array" ref="R443">IFERROR(IF($O443=0,"",INDEX($A$5:$P$5,SMALL(IF(--($A443:$P443&lt;$A$6:$P$6),COLUMN($A$5:$P$5),IF($A443:$P443="غ",COLUMN($A$5:$P$5))),COLUMNS($A$7:B443)))),"")</f>
        <v/>
      </c>
      <c r="S443" s="94" t="str">
        <f t="array" ref="S443">IFERROR(IF($O443=0,"",INDEX($A$5:$P$5,SMALL(IF(--($A443:$P443&lt;$A$6:$P$6),COLUMN($A$5:$P$5),IF($A443:$P443="غ",COLUMN($A$5:$P$5))),COLUMNS($A$7:C443)))),"")</f>
        <v/>
      </c>
      <c r="T443" s="94" t="str">
        <f t="array" ref="T443">IFERROR(IF($O443=0,"",INDEX($A$5:$P$5,SMALL(IF(--($A443:$P443&lt;$A$6:$P$6),COLUMN($A$5:$P$5),IF($A443:$P443="غ",COLUMN($A$5:$P$5))),COLUMNS($A$7:D443)))),"")</f>
        <v/>
      </c>
      <c r="U443" s="94" t="str">
        <f t="array" ref="U443">IFERROR(IF($O443=0,"",INDEX($A$5:$P$5,SMALL(IF(--($A443:$P443&lt;$A$6:$P$6),COLUMN($A$5:$P$5),IF($A443:$P443="غ",COLUMN($A$5:$P$5))),COLUMNS($A$7:E443)))),"")</f>
        <v/>
      </c>
      <c r="V443" s="94" t="str">
        <f t="array" ref="V443">IFERROR(IF($O443=0,"",INDEX($A$5:$P$5,SMALL(IF(--($A443:$P443&lt;$A$6:$P$6),COLUMN($A$5:$P$5),IF($A443:$P443="غ",COLUMN($A$5:$P$5))),COLUMNS($A$7:F443)))),"")</f>
        <v/>
      </c>
      <c r="W443" s="94" t="str">
        <f t="array" ref="W443">IFERROR(IF($O443=0,"",INDEX($A$5:$P$5,SMALL(IF(--($A443:$P443&lt;$A$6:$P$6),COLUMN($A$5:$P$5),IF($A443:$P443="غ",COLUMN($A$5:$P$5))),COLUMNS($A$7:G443)))),"")</f>
        <v/>
      </c>
      <c r="X443" s="94" t="str">
        <f t="array" ref="X443">IFERROR(IF($O443=0,"",INDEX($A$5:$P$5,SMALL(IF(--($A443:$P443&lt;$A$6:$P$6),COLUMN($A$5:$P$5),IF($A443:$P443="غ",COLUMN($A$5:$P$5))),COLUMNS($A$7:H443)))),"")</f>
        <v/>
      </c>
      <c r="Y443" s="94" t="str">
        <f t="array" ref="Y443">IFERROR(IF($O443=0,"",INDEX($A$5:$P$5,SMALL(IF(--($A443:$P443&lt;$A$6:$P$6),COLUMN($A$5:$P$5),IF($A443:$P443="غ",COLUMN($A$5:$P$5))),COLUMNS($A$7:I443)))),"")</f>
        <v/>
      </c>
      <c r="Z443" s="94" t="str">
        <f t="array" ref="Z443">IFERROR(IF($O443=0,"",INDEX($A$5:$P$5,SMALL(IF(--($A443:$P443&lt;$A$6:$P$6),COLUMN($A$5:$P$5),IF($A443:$P443="غ",COLUMN($A$5:$P$5))),COLUMNS($A$7:J443)))),"")</f>
        <v/>
      </c>
      <c r="AA443" s="94" t="str">
        <f t="array" ref="AA443">IFERROR(IF($O443=0,"",INDEX($A$5:$P$5,SMALL(IF(--($A443:$P443&lt;$A$6:$P$6),COLUMN($A$5:$P$5),IF($A443:$P443="غ",COLUMN($A$5:$P$5))),COLUMNS($A$7:K443)))),"")</f>
        <v/>
      </c>
      <c r="AB443" s="94" t="str">
        <f t="array" ref="AB443">IFERROR(IF($O443=0,"",INDEX($A$5:$P$5,SMALL(IF(--($A443:$P443&lt;$A$6:$P$6),COLUMN($A$5:$P$5),IF($A443:$P443="غ",COLUMN($A$5:$P$5))),COLUMNS($A$7:L443)))),"")</f>
        <v/>
      </c>
      <c r="AC443" s="94" t="str">
        <f t="array" ref="AC443">IFERROR(IF($O443=0,"",INDEX($A$5:$P$5,SMALL(IF(--($A443:$P443&lt;$A$6:$P$6),COLUMN($A$5:$P$5),IF($A443:$P443="غ",COLUMN($A$5:$P$5))),COLUMNS($A$7:M443)))),"")</f>
        <v/>
      </c>
      <c r="AD443" s="94" t="str">
        <f t="array" ref="AD443">IFERROR(IF($O443=0,"",INDEX($A$5:$P$5,SMALL(IF(--($A443:$P443&lt;$A$6:$P$6),COLUMN($A$5:$P$5),IF($A443:$P443="غ",COLUMN($A$5:$P$5))),COLUMNS($A$7:N443)))),"")</f>
        <v/>
      </c>
      <c r="AE443" s="94" t="str">
        <f t="array" ref="AE443">IFERROR(IF($O443=0,"",INDEX($A$5:$P$5,SMALL(IF(--($A443:$P443&lt;$A$6:$P$6),COLUMN($A$5:$P$5),IF($A443:$P443="غ",COLUMN($A$5:$P$5))),COLUMNS($A$7:O443)))),"")</f>
        <v/>
      </c>
    </row>
    <row r="444" spans="1:31">
      <c r="A444" s="98">
        <f>ورقة1!P446</f>
        <v>0</v>
      </c>
      <c r="B444" s="98">
        <f>ورقة1!R446</f>
        <v>0</v>
      </c>
      <c r="C444" s="98">
        <f>ورقة1!T446</f>
        <v>0</v>
      </c>
      <c r="D444" s="98">
        <f>ورقة1!V446</f>
        <v>0</v>
      </c>
      <c r="E444" s="98">
        <f>ورقة1!X446</f>
        <v>0</v>
      </c>
      <c r="F444" s="98">
        <f>ورقة1!AA446</f>
        <v>0</v>
      </c>
      <c r="G444" s="98">
        <f>ورقة1!AD446</f>
        <v>0</v>
      </c>
      <c r="H444" s="98">
        <f>ورقة1!AG446</f>
        <v>0</v>
      </c>
      <c r="I444" s="98">
        <f>ورقة1!AJ446</f>
        <v>0</v>
      </c>
      <c r="J444" s="98">
        <f>ورقة1!AM446</f>
        <v>0</v>
      </c>
      <c r="K444" s="98">
        <f>ورقة1!AP446</f>
        <v>0</v>
      </c>
      <c r="L444" s="98">
        <f>ورقة1!AS446</f>
        <v>0</v>
      </c>
      <c r="M444" s="98">
        <f>ورقة1!AV446</f>
        <v>0</v>
      </c>
      <c r="N444" s="98">
        <f>ورقة1!AX446</f>
        <v>0</v>
      </c>
      <c r="O444" s="98">
        <f>ورقة1!AZ446</f>
        <v>0</v>
      </c>
      <c r="P444" s="98">
        <f>ورقة1!BA446</f>
        <v>0</v>
      </c>
      <c r="Q444" s="94" t="str">
        <f t="array" ref="Q444">IFERROR(IF($O444=0,"",INDEX($A$5:$P$5,SMALL(IF(--($A444:$P444&lt;$A$6:$P$6),COLUMN($A$5:$P$5),IF($A444:$P444="غ",COLUMN($A$5:$P$5))),COLUMNS($A$7:A444)))),"")</f>
        <v/>
      </c>
      <c r="R444" s="94" t="str">
        <f t="array" ref="R444">IFERROR(IF($O444=0,"",INDEX($A$5:$P$5,SMALL(IF(--($A444:$P444&lt;$A$6:$P$6),COLUMN($A$5:$P$5),IF($A444:$P444="غ",COLUMN($A$5:$P$5))),COLUMNS($A$7:B444)))),"")</f>
        <v/>
      </c>
      <c r="S444" s="94" t="str">
        <f t="array" ref="S444">IFERROR(IF($O444=0,"",INDEX($A$5:$P$5,SMALL(IF(--($A444:$P444&lt;$A$6:$P$6),COLUMN($A$5:$P$5),IF($A444:$P444="غ",COLUMN($A$5:$P$5))),COLUMNS($A$7:C444)))),"")</f>
        <v/>
      </c>
      <c r="T444" s="94" t="str">
        <f t="array" ref="T444">IFERROR(IF($O444=0,"",INDEX($A$5:$P$5,SMALL(IF(--($A444:$P444&lt;$A$6:$P$6),COLUMN($A$5:$P$5),IF($A444:$P444="غ",COLUMN($A$5:$P$5))),COLUMNS($A$7:D444)))),"")</f>
        <v/>
      </c>
      <c r="U444" s="94" t="str">
        <f t="array" ref="U444">IFERROR(IF($O444=0,"",INDEX($A$5:$P$5,SMALL(IF(--($A444:$P444&lt;$A$6:$P$6),COLUMN($A$5:$P$5),IF($A444:$P444="غ",COLUMN($A$5:$P$5))),COLUMNS($A$7:E444)))),"")</f>
        <v/>
      </c>
      <c r="V444" s="94" t="str">
        <f t="array" ref="V444">IFERROR(IF($O444=0,"",INDEX($A$5:$P$5,SMALL(IF(--($A444:$P444&lt;$A$6:$P$6),COLUMN($A$5:$P$5),IF($A444:$P444="غ",COLUMN($A$5:$P$5))),COLUMNS($A$7:F444)))),"")</f>
        <v/>
      </c>
      <c r="W444" s="94" t="str">
        <f t="array" ref="W444">IFERROR(IF($O444=0,"",INDEX($A$5:$P$5,SMALL(IF(--($A444:$P444&lt;$A$6:$P$6),COLUMN($A$5:$P$5),IF($A444:$P444="غ",COLUMN($A$5:$P$5))),COLUMNS($A$7:G444)))),"")</f>
        <v/>
      </c>
      <c r="X444" s="94" t="str">
        <f t="array" ref="X444">IFERROR(IF($O444=0,"",INDEX($A$5:$P$5,SMALL(IF(--($A444:$P444&lt;$A$6:$P$6),COLUMN($A$5:$P$5),IF($A444:$P444="غ",COLUMN($A$5:$P$5))),COLUMNS($A$7:H444)))),"")</f>
        <v/>
      </c>
      <c r="Y444" s="94" t="str">
        <f t="array" ref="Y444">IFERROR(IF($O444=0,"",INDEX($A$5:$P$5,SMALL(IF(--($A444:$P444&lt;$A$6:$P$6),COLUMN($A$5:$P$5),IF($A444:$P444="غ",COLUMN($A$5:$P$5))),COLUMNS($A$7:I444)))),"")</f>
        <v/>
      </c>
      <c r="Z444" s="94" t="str">
        <f t="array" ref="Z444">IFERROR(IF($O444=0,"",INDEX($A$5:$P$5,SMALL(IF(--($A444:$P444&lt;$A$6:$P$6),COLUMN($A$5:$P$5),IF($A444:$P444="غ",COLUMN($A$5:$P$5))),COLUMNS($A$7:J444)))),"")</f>
        <v/>
      </c>
      <c r="AA444" s="94" t="str">
        <f t="array" ref="AA444">IFERROR(IF($O444=0,"",INDEX($A$5:$P$5,SMALL(IF(--($A444:$P444&lt;$A$6:$P$6),COLUMN($A$5:$P$5),IF($A444:$P444="غ",COLUMN($A$5:$P$5))),COLUMNS($A$7:K444)))),"")</f>
        <v/>
      </c>
      <c r="AB444" s="94" t="str">
        <f t="array" ref="AB444">IFERROR(IF($O444=0,"",INDEX($A$5:$P$5,SMALL(IF(--($A444:$P444&lt;$A$6:$P$6),COLUMN($A$5:$P$5),IF($A444:$P444="غ",COLUMN($A$5:$P$5))),COLUMNS($A$7:L444)))),"")</f>
        <v/>
      </c>
      <c r="AC444" s="94" t="str">
        <f t="array" ref="AC444">IFERROR(IF($O444=0,"",INDEX($A$5:$P$5,SMALL(IF(--($A444:$P444&lt;$A$6:$P$6),COLUMN($A$5:$P$5),IF($A444:$P444="غ",COLUMN($A$5:$P$5))),COLUMNS($A$7:M444)))),"")</f>
        <v/>
      </c>
      <c r="AD444" s="94" t="str">
        <f t="array" ref="AD444">IFERROR(IF($O444=0,"",INDEX($A$5:$P$5,SMALL(IF(--($A444:$P444&lt;$A$6:$P$6),COLUMN($A$5:$P$5),IF($A444:$P444="غ",COLUMN($A$5:$P$5))),COLUMNS($A$7:N444)))),"")</f>
        <v/>
      </c>
      <c r="AE444" s="94" t="str">
        <f t="array" ref="AE444">IFERROR(IF($O444=0,"",INDEX($A$5:$P$5,SMALL(IF(--($A444:$P444&lt;$A$6:$P$6),COLUMN($A$5:$P$5),IF($A444:$P444="غ",COLUMN($A$5:$P$5))),COLUMNS($A$7:O444)))),"")</f>
        <v/>
      </c>
    </row>
    <row r="445" spans="1:31">
      <c r="A445" s="98">
        <f>ورقة1!P447</f>
        <v>0</v>
      </c>
      <c r="B445" s="98">
        <f>ورقة1!R447</f>
        <v>0</v>
      </c>
      <c r="C445" s="98">
        <f>ورقة1!T447</f>
        <v>0</v>
      </c>
      <c r="D445" s="98">
        <f>ورقة1!V447</f>
        <v>0</v>
      </c>
      <c r="E445" s="98">
        <f>ورقة1!X447</f>
        <v>0</v>
      </c>
      <c r="F445" s="98">
        <f>ورقة1!AA447</f>
        <v>0</v>
      </c>
      <c r="G445" s="98">
        <f>ورقة1!AD447</f>
        <v>0</v>
      </c>
      <c r="H445" s="98">
        <f>ورقة1!AG447</f>
        <v>0</v>
      </c>
      <c r="I445" s="98">
        <f>ورقة1!AJ447</f>
        <v>0</v>
      </c>
      <c r="J445" s="98">
        <f>ورقة1!AM447</f>
        <v>0</v>
      </c>
      <c r="K445" s="98">
        <f>ورقة1!AP447</f>
        <v>0</v>
      </c>
      <c r="L445" s="98">
        <f>ورقة1!AS447</f>
        <v>0</v>
      </c>
      <c r="M445" s="98">
        <f>ورقة1!AV447</f>
        <v>0</v>
      </c>
      <c r="N445" s="98">
        <f>ورقة1!AX447</f>
        <v>0</v>
      </c>
      <c r="O445" s="98">
        <f>ورقة1!AZ447</f>
        <v>0</v>
      </c>
      <c r="P445" s="98">
        <f>ورقة1!BA447</f>
        <v>0</v>
      </c>
      <c r="Q445" s="94" t="str">
        <f t="array" ref="Q445">IFERROR(IF($O445=0,"",INDEX($A$5:$P$5,SMALL(IF(--($A445:$P445&lt;$A$6:$P$6),COLUMN($A$5:$P$5),IF($A445:$P445="غ",COLUMN($A$5:$P$5))),COLUMNS($A$7:A445)))),"")</f>
        <v/>
      </c>
      <c r="R445" s="94" t="str">
        <f t="array" ref="R445">IFERROR(IF($O445=0,"",INDEX($A$5:$P$5,SMALL(IF(--($A445:$P445&lt;$A$6:$P$6),COLUMN($A$5:$P$5),IF($A445:$P445="غ",COLUMN($A$5:$P$5))),COLUMNS($A$7:B445)))),"")</f>
        <v/>
      </c>
      <c r="S445" s="94" t="str">
        <f t="array" ref="S445">IFERROR(IF($O445=0,"",INDEX($A$5:$P$5,SMALL(IF(--($A445:$P445&lt;$A$6:$P$6),COLUMN($A$5:$P$5),IF($A445:$P445="غ",COLUMN($A$5:$P$5))),COLUMNS($A$7:C445)))),"")</f>
        <v/>
      </c>
      <c r="T445" s="94" t="str">
        <f t="array" ref="T445">IFERROR(IF($O445=0,"",INDEX($A$5:$P$5,SMALL(IF(--($A445:$P445&lt;$A$6:$P$6),COLUMN($A$5:$P$5),IF($A445:$P445="غ",COLUMN($A$5:$P$5))),COLUMNS($A$7:D445)))),"")</f>
        <v/>
      </c>
      <c r="U445" s="94" t="str">
        <f t="array" ref="U445">IFERROR(IF($O445=0,"",INDEX($A$5:$P$5,SMALL(IF(--($A445:$P445&lt;$A$6:$P$6),COLUMN($A$5:$P$5),IF($A445:$P445="غ",COLUMN($A$5:$P$5))),COLUMNS($A$7:E445)))),"")</f>
        <v/>
      </c>
      <c r="V445" s="94" t="str">
        <f t="array" ref="V445">IFERROR(IF($O445=0,"",INDEX($A$5:$P$5,SMALL(IF(--($A445:$P445&lt;$A$6:$P$6),COLUMN($A$5:$P$5),IF($A445:$P445="غ",COLUMN($A$5:$P$5))),COLUMNS($A$7:F445)))),"")</f>
        <v/>
      </c>
      <c r="W445" s="94" t="str">
        <f t="array" ref="W445">IFERROR(IF($O445=0,"",INDEX($A$5:$P$5,SMALL(IF(--($A445:$P445&lt;$A$6:$P$6),COLUMN($A$5:$P$5),IF($A445:$P445="غ",COLUMN($A$5:$P$5))),COLUMNS($A$7:G445)))),"")</f>
        <v/>
      </c>
      <c r="X445" s="94" t="str">
        <f t="array" ref="X445">IFERROR(IF($O445=0,"",INDEX($A$5:$P$5,SMALL(IF(--($A445:$P445&lt;$A$6:$P$6),COLUMN($A$5:$P$5),IF($A445:$P445="غ",COLUMN($A$5:$P$5))),COLUMNS($A$7:H445)))),"")</f>
        <v/>
      </c>
      <c r="Y445" s="94" t="str">
        <f t="array" ref="Y445">IFERROR(IF($O445=0,"",INDEX($A$5:$P$5,SMALL(IF(--($A445:$P445&lt;$A$6:$P$6),COLUMN($A$5:$P$5),IF($A445:$P445="غ",COLUMN($A$5:$P$5))),COLUMNS($A$7:I445)))),"")</f>
        <v/>
      </c>
      <c r="Z445" s="94" t="str">
        <f t="array" ref="Z445">IFERROR(IF($O445=0,"",INDEX($A$5:$P$5,SMALL(IF(--($A445:$P445&lt;$A$6:$P$6),COLUMN($A$5:$P$5),IF($A445:$P445="غ",COLUMN($A$5:$P$5))),COLUMNS($A$7:J445)))),"")</f>
        <v/>
      </c>
      <c r="AA445" s="94" t="str">
        <f t="array" ref="AA445">IFERROR(IF($O445=0,"",INDEX($A$5:$P$5,SMALL(IF(--($A445:$P445&lt;$A$6:$P$6),COLUMN($A$5:$P$5),IF($A445:$P445="غ",COLUMN($A$5:$P$5))),COLUMNS($A$7:K445)))),"")</f>
        <v/>
      </c>
      <c r="AB445" s="94" t="str">
        <f t="array" ref="AB445">IFERROR(IF($O445=0,"",INDEX($A$5:$P$5,SMALL(IF(--($A445:$P445&lt;$A$6:$P$6),COLUMN($A$5:$P$5),IF($A445:$P445="غ",COLUMN($A$5:$P$5))),COLUMNS($A$7:L445)))),"")</f>
        <v/>
      </c>
      <c r="AC445" s="94" t="str">
        <f t="array" ref="AC445">IFERROR(IF($O445=0,"",INDEX($A$5:$P$5,SMALL(IF(--($A445:$P445&lt;$A$6:$P$6),COLUMN($A$5:$P$5),IF($A445:$P445="غ",COLUMN($A$5:$P$5))),COLUMNS($A$7:M445)))),"")</f>
        <v/>
      </c>
      <c r="AD445" s="94" t="str">
        <f t="array" ref="AD445">IFERROR(IF($O445=0,"",INDEX($A$5:$P$5,SMALL(IF(--($A445:$P445&lt;$A$6:$P$6),COLUMN($A$5:$P$5),IF($A445:$P445="غ",COLUMN($A$5:$P$5))),COLUMNS($A$7:N445)))),"")</f>
        <v/>
      </c>
      <c r="AE445" s="94" t="str">
        <f t="array" ref="AE445">IFERROR(IF($O445=0,"",INDEX($A$5:$P$5,SMALL(IF(--($A445:$P445&lt;$A$6:$P$6),COLUMN($A$5:$P$5),IF($A445:$P445="غ",COLUMN($A$5:$P$5))),COLUMNS($A$7:O445)))),"")</f>
        <v/>
      </c>
    </row>
    <row r="446" spans="1:31">
      <c r="A446" s="98">
        <f>ورقة1!P448</f>
        <v>0</v>
      </c>
      <c r="B446" s="98">
        <f>ورقة1!R448</f>
        <v>0</v>
      </c>
      <c r="C446" s="98">
        <f>ورقة1!T448</f>
        <v>0</v>
      </c>
      <c r="D446" s="98">
        <f>ورقة1!V448</f>
        <v>0</v>
      </c>
      <c r="E446" s="98">
        <f>ورقة1!X448</f>
        <v>0</v>
      </c>
      <c r="F446" s="98">
        <f>ورقة1!AA448</f>
        <v>0</v>
      </c>
      <c r="G446" s="98">
        <f>ورقة1!AD448</f>
        <v>0</v>
      </c>
      <c r="H446" s="98">
        <f>ورقة1!AG448</f>
        <v>0</v>
      </c>
      <c r="I446" s="98">
        <f>ورقة1!AJ448</f>
        <v>0</v>
      </c>
      <c r="J446" s="98">
        <f>ورقة1!AM448</f>
        <v>0</v>
      </c>
      <c r="K446" s="98">
        <f>ورقة1!AP448</f>
        <v>0</v>
      </c>
      <c r="L446" s="98">
        <f>ورقة1!AS448</f>
        <v>0</v>
      </c>
      <c r="M446" s="98">
        <f>ورقة1!AV448</f>
        <v>0</v>
      </c>
      <c r="N446" s="98">
        <f>ورقة1!AX448</f>
        <v>0</v>
      </c>
      <c r="O446" s="98">
        <f>ورقة1!AZ448</f>
        <v>0</v>
      </c>
      <c r="P446" s="98">
        <f>ورقة1!BA448</f>
        <v>0</v>
      </c>
      <c r="Q446" s="94" t="str">
        <f t="array" ref="Q446">IFERROR(IF($O446=0,"",INDEX($A$5:$P$5,SMALL(IF(--($A446:$P446&lt;$A$6:$P$6),COLUMN($A$5:$P$5),IF($A446:$P446="غ",COLUMN($A$5:$P$5))),COLUMNS($A$7:A446)))),"")</f>
        <v/>
      </c>
      <c r="R446" s="94" t="str">
        <f t="array" ref="R446">IFERROR(IF($O446=0,"",INDEX($A$5:$P$5,SMALL(IF(--($A446:$P446&lt;$A$6:$P$6),COLUMN($A$5:$P$5),IF($A446:$P446="غ",COLUMN($A$5:$P$5))),COLUMNS($A$7:B446)))),"")</f>
        <v/>
      </c>
      <c r="S446" s="94" t="str">
        <f t="array" ref="S446">IFERROR(IF($O446=0,"",INDEX($A$5:$P$5,SMALL(IF(--($A446:$P446&lt;$A$6:$P$6),COLUMN($A$5:$P$5),IF($A446:$P446="غ",COLUMN($A$5:$P$5))),COLUMNS($A$7:C446)))),"")</f>
        <v/>
      </c>
      <c r="T446" s="94" t="str">
        <f t="array" ref="T446">IFERROR(IF($O446=0,"",INDEX($A$5:$P$5,SMALL(IF(--($A446:$P446&lt;$A$6:$P$6),COLUMN($A$5:$P$5),IF($A446:$P446="غ",COLUMN($A$5:$P$5))),COLUMNS($A$7:D446)))),"")</f>
        <v/>
      </c>
      <c r="U446" s="94" t="str">
        <f t="array" ref="U446">IFERROR(IF($O446=0,"",INDEX($A$5:$P$5,SMALL(IF(--($A446:$P446&lt;$A$6:$P$6),COLUMN($A$5:$P$5),IF($A446:$P446="غ",COLUMN($A$5:$P$5))),COLUMNS($A$7:E446)))),"")</f>
        <v/>
      </c>
      <c r="V446" s="94" t="str">
        <f t="array" ref="V446">IFERROR(IF($O446=0,"",INDEX($A$5:$P$5,SMALL(IF(--($A446:$P446&lt;$A$6:$P$6),COLUMN($A$5:$P$5),IF($A446:$P446="غ",COLUMN($A$5:$P$5))),COLUMNS($A$7:F446)))),"")</f>
        <v/>
      </c>
      <c r="W446" s="94" t="str">
        <f t="array" ref="W446">IFERROR(IF($O446=0,"",INDEX($A$5:$P$5,SMALL(IF(--($A446:$P446&lt;$A$6:$P$6),COLUMN($A$5:$P$5),IF($A446:$P446="غ",COLUMN($A$5:$P$5))),COLUMNS($A$7:G446)))),"")</f>
        <v/>
      </c>
      <c r="X446" s="94" t="str">
        <f t="array" ref="X446">IFERROR(IF($O446=0,"",INDEX($A$5:$P$5,SMALL(IF(--($A446:$P446&lt;$A$6:$P$6),COLUMN($A$5:$P$5),IF($A446:$P446="غ",COLUMN($A$5:$P$5))),COLUMNS($A$7:H446)))),"")</f>
        <v/>
      </c>
      <c r="Y446" s="94" t="str">
        <f t="array" ref="Y446">IFERROR(IF($O446=0,"",INDEX($A$5:$P$5,SMALL(IF(--($A446:$P446&lt;$A$6:$P$6),COLUMN($A$5:$P$5),IF($A446:$P446="غ",COLUMN($A$5:$P$5))),COLUMNS($A$7:I446)))),"")</f>
        <v/>
      </c>
      <c r="Z446" s="94" t="str">
        <f t="array" ref="Z446">IFERROR(IF($O446=0,"",INDEX($A$5:$P$5,SMALL(IF(--($A446:$P446&lt;$A$6:$P$6),COLUMN($A$5:$P$5),IF($A446:$P446="غ",COLUMN($A$5:$P$5))),COLUMNS($A$7:J446)))),"")</f>
        <v/>
      </c>
      <c r="AA446" s="94" t="str">
        <f t="array" ref="AA446">IFERROR(IF($O446=0,"",INDEX($A$5:$P$5,SMALL(IF(--($A446:$P446&lt;$A$6:$P$6),COLUMN($A$5:$P$5),IF($A446:$P446="غ",COLUMN($A$5:$P$5))),COLUMNS($A$7:K446)))),"")</f>
        <v/>
      </c>
      <c r="AB446" s="94" t="str">
        <f t="array" ref="AB446">IFERROR(IF($O446=0,"",INDEX($A$5:$P$5,SMALL(IF(--($A446:$P446&lt;$A$6:$P$6),COLUMN($A$5:$P$5),IF($A446:$P446="غ",COLUMN($A$5:$P$5))),COLUMNS($A$7:L446)))),"")</f>
        <v/>
      </c>
      <c r="AC446" s="94" t="str">
        <f t="array" ref="AC446">IFERROR(IF($O446=0,"",INDEX($A$5:$P$5,SMALL(IF(--($A446:$P446&lt;$A$6:$P$6),COLUMN($A$5:$P$5),IF($A446:$P446="غ",COLUMN($A$5:$P$5))),COLUMNS($A$7:M446)))),"")</f>
        <v/>
      </c>
      <c r="AD446" s="94" t="str">
        <f t="array" ref="AD446">IFERROR(IF($O446=0,"",INDEX($A$5:$P$5,SMALL(IF(--($A446:$P446&lt;$A$6:$P$6),COLUMN($A$5:$P$5),IF($A446:$P446="غ",COLUMN($A$5:$P$5))),COLUMNS($A$7:N446)))),"")</f>
        <v/>
      </c>
      <c r="AE446" s="94" t="str">
        <f t="array" ref="AE446">IFERROR(IF($O446=0,"",INDEX($A$5:$P$5,SMALL(IF(--($A446:$P446&lt;$A$6:$P$6),COLUMN($A$5:$P$5),IF($A446:$P446="غ",COLUMN($A$5:$P$5))),COLUMNS($A$7:O446)))),"")</f>
        <v/>
      </c>
    </row>
    <row r="447" spans="1:31">
      <c r="A447" s="98">
        <f>ورقة1!P449</f>
        <v>0</v>
      </c>
      <c r="B447" s="98">
        <f>ورقة1!R449</f>
        <v>0</v>
      </c>
      <c r="C447" s="98">
        <f>ورقة1!T449</f>
        <v>0</v>
      </c>
      <c r="D447" s="98">
        <f>ورقة1!V449</f>
        <v>0</v>
      </c>
      <c r="E447" s="98">
        <f>ورقة1!X449</f>
        <v>0</v>
      </c>
      <c r="F447" s="98">
        <f>ورقة1!AA449</f>
        <v>0</v>
      </c>
      <c r="G447" s="98">
        <f>ورقة1!AD449</f>
        <v>0</v>
      </c>
      <c r="H447" s="98">
        <f>ورقة1!AG449</f>
        <v>0</v>
      </c>
      <c r="I447" s="98">
        <f>ورقة1!AJ449</f>
        <v>0</v>
      </c>
      <c r="J447" s="98">
        <f>ورقة1!AM449</f>
        <v>0</v>
      </c>
      <c r="K447" s="98">
        <f>ورقة1!AP449</f>
        <v>0</v>
      </c>
      <c r="L447" s="98">
        <f>ورقة1!AS449</f>
        <v>0</v>
      </c>
      <c r="M447" s="98">
        <f>ورقة1!AV449</f>
        <v>0</v>
      </c>
      <c r="N447" s="98">
        <f>ورقة1!AX449</f>
        <v>0</v>
      </c>
      <c r="O447" s="98">
        <f>ورقة1!AZ449</f>
        <v>0</v>
      </c>
      <c r="P447" s="98">
        <f>ورقة1!BA449</f>
        <v>0</v>
      </c>
      <c r="Q447" s="94" t="str">
        <f t="array" ref="Q447">IFERROR(IF($O447=0,"",INDEX($A$5:$P$5,SMALL(IF(--($A447:$P447&lt;$A$6:$P$6),COLUMN($A$5:$P$5),IF($A447:$P447="غ",COLUMN($A$5:$P$5))),COLUMNS($A$7:A447)))),"")</f>
        <v/>
      </c>
      <c r="R447" s="94" t="str">
        <f t="array" ref="R447">IFERROR(IF($O447=0,"",INDEX($A$5:$P$5,SMALL(IF(--($A447:$P447&lt;$A$6:$P$6),COLUMN($A$5:$P$5),IF($A447:$P447="غ",COLUMN($A$5:$P$5))),COLUMNS($A$7:B447)))),"")</f>
        <v/>
      </c>
      <c r="S447" s="94" t="str">
        <f t="array" ref="S447">IFERROR(IF($O447=0,"",INDEX($A$5:$P$5,SMALL(IF(--($A447:$P447&lt;$A$6:$P$6),COLUMN($A$5:$P$5),IF($A447:$P447="غ",COLUMN($A$5:$P$5))),COLUMNS($A$7:C447)))),"")</f>
        <v/>
      </c>
      <c r="T447" s="94" t="str">
        <f t="array" ref="T447">IFERROR(IF($O447=0,"",INDEX($A$5:$P$5,SMALL(IF(--($A447:$P447&lt;$A$6:$P$6),COLUMN($A$5:$P$5),IF($A447:$P447="غ",COLUMN($A$5:$P$5))),COLUMNS($A$7:D447)))),"")</f>
        <v/>
      </c>
      <c r="U447" s="94" t="str">
        <f t="array" ref="U447">IFERROR(IF($O447=0,"",INDEX($A$5:$P$5,SMALL(IF(--($A447:$P447&lt;$A$6:$P$6),COLUMN($A$5:$P$5),IF($A447:$P447="غ",COLUMN($A$5:$P$5))),COLUMNS($A$7:E447)))),"")</f>
        <v/>
      </c>
      <c r="V447" s="94" t="str">
        <f t="array" ref="V447">IFERROR(IF($O447=0,"",INDEX($A$5:$P$5,SMALL(IF(--($A447:$P447&lt;$A$6:$P$6),COLUMN($A$5:$P$5),IF($A447:$P447="غ",COLUMN($A$5:$P$5))),COLUMNS($A$7:F447)))),"")</f>
        <v/>
      </c>
      <c r="W447" s="94" t="str">
        <f t="array" ref="W447">IFERROR(IF($O447=0,"",INDEX($A$5:$P$5,SMALL(IF(--($A447:$P447&lt;$A$6:$P$6),COLUMN($A$5:$P$5),IF($A447:$P447="غ",COLUMN($A$5:$P$5))),COLUMNS($A$7:G447)))),"")</f>
        <v/>
      </c>
      <c r="X447" s="94" t="str">
        <f t="array" ref="X447">IFERROR(IF($O447=0,"",INDEX($A$5:$P$5,SMALL(IF(--($A447:$P447&lt;$A$6:$P$6),COLUMN($A$5:$P$5),IF($A447:$P447="غ",COLUMN($A$5:$P$5))),COLUMNS($A$7:H447)))),"")</f>
        <v/>
      </c>
      <c r="Y447" s="94" t="str">
        <f t="array" ref="Y447">IFERROR(IF($O447=0,"",INDEX($A$5:$P$5,SMALL(IF(--($A447:$P447&lt;$A$6:$P$6),COLUMN($A$5:$P$5),IF($A447:$P447="غ",COLUMN($A$5:$P$5))),COLUMNS($A$7:I447)))),"")</f>
        <v/>
      </c>
      <c r="Z447" s="94" t="str">
        <f t="array" ref="Z447">IFERROR(IF($O447=0,"",INDEX($A$5:$P$5,SMALL(IF(--($A447:$P447&lt;$A$6:$P$6),COLUMN($A$5:$P$5),IF($A447:$P447="غ",COLUMN($A$5:$P$5))),COLUMNS($A$7:J447)))),"")</f>
        <v/>
      </c>
      <c r="AA447" s="94" t="str">
        <f t="array" ref="AA447">IFERROR(IF($O447=0,"",INDEX($A$5:$P$5,SMALL(IF(--($A447:$P447&lt;$A$6:$P$6),COLUMN($A$5:$P$5),IF($A447:$P447="غ",COLUMN($A$5:$P$5))),COLUMNS($A$7:K447)))),"")</f>
        <v/>
      </c>
      <c r="AB447" s="94" t="str">
        <f t="array" ref="AB447">IFERROR(IF($O447=0,"",INDEX($A$5:$P$5,SMALL(IF(--($A447:$P447&lt;$A$6:$P$6),COLUMN($A$5:$P$5),IF($A447:$P447="غ",COLUMN($A$5:$P$5))),COLUMNS($A$7:L447)))),"")</f>
        <v/>
      </c>
      <c r="AC447" s="94" t="str">
        <f t="array" ref="AC447">IFERROR(IF($O447=0,"",INDEX($A$5:$P$5,SMALL(IF(--($A447:$P447&lt;$A$6:$P$6),COLUMN($A$5:$P$5),IF($A447:$P447="غ",COLUMN($A$5:$P$5))),COLUMNS($A$7:M447)))),"")</f>
        <v/>
      </c>
      <c r="AD447" s="94" t="str">
        <f t="array" ref="AD447">IFERROR(IF($O447=0,"",INDEX($A$5:$P$5,SMALL(IF(--($A447:$P447&lt;$A$6:$P$6),COLUMN($A$5:$P$5),IF($A447:$P447="غ",COLUMN($A$5:$P$5))),COLUMNS($A$7:N447)))),"")</f>
        <v/>
      </c>
      <c r="AE447" s="94" t="str">
        <f t="array" ref="AE447">IFERROR(IF($O447=0,"",INDEX($A$5:$P$5,SMALL(IF(--($A447:$P447&lt;$A$6:$P$6),COLUMN($A$5:$P$5),IF($A447:$P447="غ",COLUMN($A$5:$P$5))),COLUMNS($A$7:O447)))),"")</f>
        <v/>
      </c>
    </row>
    <row r="448" spans="1:31">
      <c r="A448" s="98">
        <f>ورقة1!P450</f>
        <v>0</v>
      </c>
      <c r="B448" s="98">
        <f>ورقة1!R450</f>
        <v>0</v>
      </c>
      <c r="C448" s="98">
        <f>ورقة1!T450</f>
        <v>0</v>
      </c>
      <c r="D448" s="98">
        <f>ورقة1!V450</f>
        <v>0</v>
      </c>
      <c r="E448" s="98">
        <f>ورقة1!X450</f>
        <v>0</v>
      </c>
      <c r="F448" s="98">
        <f>ورقة1!AA450</f>
        <v>0</v>
      </c>
      <c r="G448" s="98">
        <f>ورقة1!AD450</f>
        <v>0</v>
      </c>
      <c r="H448" s="98">
        <f>ورقة1!AG450</f>
        <v>0</v>
      </c>
      <c r="I448" s="98">
        <f>ورقة1!AJ450</f>
        <v>0</v>
      </c>
      <c r="J448" s="98">
        <f>ورقة1!AM450</f>
        <v>0</v>
      </c>
      <c r="K448" s="98">
        <f>ورقة1!AP450</f>
        <v>0</v>
      </c>
      <c r="L448" s="98">
        <f>ورقة1!AS450</f>
        <v>0</v>
      </c>
      <c r="M448" s="98">
        <f>ورقة1!AV450</f>
        <v>0</v>
      </c>
      <c r="N448" s="98">
        <f>ورقة1!AX450</f>
        <v>0</v>
      </c>
      <c r="O448" s="98">
        <f>ورقة1!AZ450</f>
        <v>0</v>
      </c>
      <c r="P448" s="98">
        <f>ورقة1!BA450</f>
        <v>0</v>
      </c>
      <c r="Q448" s="94" t="str">
        <f t="array" ref="Q448">IFERROR(IF($O448=0,"",INDEX($A$5:$P$5,SMALL(IF(--($A448:$P448&lt;$A$6:$P$6),COLUMN($A$5:$P$5),IF($A448:$P448="غ",COLUMN($A$5:$P$5))),COLUMNS($A$7:A448)))),"")</f>
        <v/>
      </c>
      <c r="R448" s="94" t="str">
        <f t="array" ref="R448">IFERROR(IF($O448=0,"",INDEX($A$5:$P$5,SMALL(IF(--($A448:$P448&lt;$A$6:$P$6),COLUMN($A$5:$P$5),IF($A448:$P448="غ",COLUMN($A$5:$P$5))),COLUMNS($A$7:B448)))),"")</f>
        <v/>
      </c>
      <c r="S448" s="94" t="str">
        <f t="array" ref="S448">IFERROR(IF($O448=0,"",INDEX($A$5:$P$5,SMALL(IF(--($A448:$P448&lt;$A$6:$P$6),COLUMN($A$5:$P$5),IF($A448:$P448="غ",COLUMN($A$5:$P$5))),COLUMNS($A$7:C448)))),"")</f>
        <v/>
      </c>
      <c r="T448" s="94" t="str">
        <f t="array" ref="T448">IFERROR(IF($O448=0,"",INDEX($A$5:$P$5,SMALL(IF(--($A448:$P448&lt;$A$6:$P$6),COLUMN($A$5:$P$5),IF($A448:$P448="غ",COLUMN($A$5:$P$5))),COLUMNS($A$7:D448)))),"")</f>
        <v/>
      </c>
      <c r="U448" s="94" t="str">
        <f t="array" ref="U448">IFERROR(IF($O448=0,"",INDEX($A$5:$P$5,SMALL(IF(--($A448:$P448&lt;$A$6:$P$6),COLUMN($A$5:$P$5),IF($A448:$P448="غ",COLUMN($A$5:$P$5))),COLUMNS($A$7:E448)))),"")</f>
        <v/>
      </c>
      <c r="V448" s="94" t="str">
        <f t="array" ref="V448">IFERROR(IF($O448=0,"",INDEX($A$5:$P$5,SMALL(IF(--($A448:$P448&lt;$A$6:$P$6),COLUMN($A$5:$P$5),IF($A448:$P448="غ",COLUMN($A$5:$P$5))),COLUMNS($A$7:F448)))),"")</f>
        <v/>
      </c>
      <c r="W448" s="94" t="str">
        <f t="array" ref="W448">IFERROR(IF($O448=0,"",INDEX($A$5:$P$5,SMALL(IF(--($A448:$P448&lt;$A$6:$P$6),COLUMN($A$5:$P$5),IF($A448:$P448="غ",COLUMN($A$5:$P$5))),COLUMNS($A$7:G448)))),"")</f>
        <v/>
      </c>
      <c r="X448" s="94" t="str">
        <f t="array" ref="X448">IFERROR(IF($O448=0,"",INDEX($A$5:$P$5,SMALL(IF(--($A448:$P448&lt;$A$6:$P$6),COLUMN($A$5:$P$5),IF($A448:$P448="غ",COLUMN($A$5:$P$5))),COLUMNS($A$7:H448)))),"")</f>
        <v/>
      </c>
      <c r="Y448" s="94" t="str">
        <f t="array" ref="Y448">IFERROR(IF($O448=0,"",INDEX($A$5:$P$5,SMALL(IF(--($A448:$P448&lt;$A$6:$P$6),COLUMN($A$5:$P$5),IF($A448:$P448="غ",COLUMN($A$5:$P$5))),COLUMNS($A$7:I448)))),"")</f>
        <v/>
      </c>
      <c r="Z448" s="94" t="str">
        <f t="array" ref="Z448">IFERROR(IF($O448=0,"",INDEX($A$5:$P$5,SMALL(IF(--($A448:$P448&lt;$A$6:$P$6),COLUMN($A$5:$P$5),IF($A448:$P448="غ",COLUMN($A$5:$P$5))),COLUMNS($A$7:J448)))),"")</f>
        <v/>
      </c>
      <c r="AA448" s="94" t="str">
        <f t="array" ref="AA448">IFERROR(IF($O448=0,"",INDEX($A$5:$P$5,SMALL(IF(--($A448:$P448&lt;$A$6:$P$6),COLUMN($A$5:$P$5),IF($A448:$P448="غ",COLUMN($A$5:$P$5))),COLUMNS($A$7:K448)))),"")</f>
        <v/>
      </c>
      <c r="AB448" s="94" t="str">
        <f t="array" ref="AB448">IFERROR(IF($O448=0,"",INDEX($A$5:$P$5,SMALL(IF(--($A448:$P448&lt;$A$6:$P$6),COLUMN($A$5:$P$5),IF($A448:$P448="غ",COLUMN($A$5:$P$5))),COLUMNS($A$7:L448)))),"")</f>
        <v/>
      </c>
      <c r="AC448" s="94" t="str">
        <f t="array" ref="AC448">IFERROR(IF($O448=0,"",INDEX($A$5:$P$5,SMALL(IF(--($A448:$P448&lt;$A$6:$P$6),COLUMN($A$5:$P$5),IF($A448:$P448="غ",COLUMN($A$5:$P$5))),COLUMNS($A$7:M448)))),"")</f>
        <v/>
      </c>
      <c r="AD448" s="94" t="str">
        <f t="array" ref="AD448">IFERROR(IF($O448=0,"",INDEX($A$5:$P$5,SMALL(IF(--($A448:$P448&lt;$A$6:$P$6),COLUMN($A$5:$P$5),IF($A448:$P448="غ",COLUMN($A$5:$P$5))),COLUMNS($A$7:N448)))),"")</f>
        <v/>
      </c>
      <c r="AE448" s="94" t="str">
        <f t="array" ref="AE448">IFERROR(IF($O448=0,"",INDEX($A$5:$P$5,SMALL(IF(--($A448:$P448&lt;$A$6:$P$6),COLUMN($A$5:$P$5),IF($A448:$P448="غ",COLUMN($A$5:$P$5))),COLUMNS($A$7:O448)))),"")</f>
        <v/>
      </c>
    </row>
    <row r="449" spans="1:31">
      <c r="A449" s="98">
        <f>ورقة1!P451</f>
        <v>0</v>
      </c>
      <c r="B449" s="98">
        <f>ورقة1!R451</f>
        <v>0</v>
      </c>
      <c r="C449" s="98">
        <f>ورقة1!T451</f>
        <v>0</v>
      </c>
      <c r="D449" s="98">
        <f>ورقة1!V451</f>
        <v>0</v>
      </c>
      <c r="E449" s="98">
        <f>ورقة1!X451</f>
        <v>0</v>
      </c>
      <c r="F449" s="98">
        <f>ورقة1!AA451</f>
        <v>0</v>
      </c>
      <c r="G449" s="98">
        <f>ورقة1!AD451</f>
        <v>0</v>
      </c>
      <c r="H449" s="98">
        <f>ورقة1!AG451</f>
        <v>0</v>
      </c>
      <c r="I449" s="98">
        <f>ورقة1!AJ451</f>
        <v>0</v>
      </c>
      <c r="J449" s="98">
        <f>ورقة1!AM451</f>
        <v>0</v>
      </c>
      <c r="K449" s="98">
        <f>ورقة1!AP451</f>
        <v>0</v>
      </c>
      <c r="L449" s="98">
        <f>ورقة1!AS451</f>
        <v>0</v>
      </c>
      <c r="M449" s="98">
        <f>ورقة1!AV451</f>
        <v>0</v>
      </c>
      <c r="N449" s="98">
        <f>ورقة1!AX451</f>
        <v>0</v>
      </c>
      <c r="O449" s="98">
        <f>ورقة1!AZ451</f>
        <v>0</v>
      </c>
      <c r="P449" s="98">
        <f>ورقة1!BA451</f>
        <v>0</v>
      </c>
      <c r="Q449" s="94" t="str">
        <f t="array" ref="Q449">IFERROR(IF($O449=0,"",INDEX($A$5:$P$5,SMALL(IF(--($A449:$P449&lt;$A$6:$P$6),COLUMN($A$5:$P$5),IF($A449:$P449="غ",COLUMN($A$5:$P$5))),COLUMNS($A$7:A449)))),"")</f>
        <v/>
      </c>
      <c r="R449" s="94" t="str">
        <f t="array" ref="R449">IFERROR(IF($O449=0,"",INDEX($A$5:$P$5,SMALL(IF(--($A449:$P449&lt;$A$6:$P$6),COLUMN($A$5:$P$5),IF($A449:$P449="غ",COLUMN($A$5:$P$5))),COLUMNS($A$7:B449)))),"")</f>
        <v/>
      </c>
      <c r="S449" s="94" t="str">
        <f t="array" ref="S449">IFERROR(IF($O449=0,"",INDEX($A$5:$P$5,SMALL(IF(--($A449:$P449&lt;$A$6:$P$6),COLUMN($A$5:$P$5),IF($A449:$P449="غ",COLUMN($A$5:$P$5))),COLUMNS($A$7:C449)))),"")</f>
        <v/>
      </c>
      <c r="T449" s="94" t="str">
        <f t="array" ref="T449">IFERROR(IF($O449=0,"",INDEX($A$5:$P$5,SMALL(IF(--($A449:$P449&lt;$A$6:$P$6),COLUMN($A$5:$P$5),IF($A449:$P449="غ",COLUMN($A$5:$P$5))),COLUMNS($A$7:D449)))),"")</f>
        <v/>
      </c>
      <c r="U449" s="94" t="str">
        <f t="array" ref="U449">IFERROR(IF($O449=0,"",INDEX($A$5:$P$5,SMALL(IF(--($A449:$P449&lt;$A$6:$P$6),COLUMN($A$5:$P$5),IF($A449:$P449="غ",COLUMN($A$5:$P$5))),COLUMNS($A$7:E449)))),"")</f>
        <v/>
      </c>
      <c r="V449" s="94" t="str">
        <f t="array" ref="V449">IFERROR(IF($O449=0,"",INDEX($A$5:$P$5,SMALL(IF(--($A449:$P449&lt;$A$6:$P$6),COLUMN($A$5:$P$5),IF($A449:$P449="غ",COLUMN($A$5:$P$5))),COLUMNS($A$7:F449)))),"")</f>
        <v/>
      </c>
      <c r="W449" s="94" t="str">
        <f t="array" ref="W449">IFERROR(IF($O449=0,"",INDEX($A$5:$P$5,SMALL(IF(--($A449:$P449&lt;$A$6:$P$6),COLUMN($A$5:$P$5),IF($A449:$P449="غ",COLUMN($A$5:$P$5))),COLUMNS($A$7:G449)))),"")</f>
        <v/>
      </c>
      <c r="X449" s="94" t="str">
        <f t="array" ref="X449">IFERROR(IF($O449=0,"",INDEX($A$5:$P$5,SMALL(IF(--($A449:$P449&lt;$A$6:$P$6),COLUMN($A$5:$P$5),IF($A449:$P449="غ",COLUMN($A$5:$P$5))),COLUMNS($A$7:H449)))),"")</f>
        <v/>
      </c>
      <c r="Y449" s="94" t="str">
        <f t="array" ref="Y449">IFERROR(IF($O449=0,"",INDEX($A$5:$P$5,SMALL(IF(--($A449:$P449&lt;$A$6:$P$6),COLUMN($A$5:$P$5),IF($A449:$P449="غ",COLUMN($A$5:$P$5))),COLUMNS($A$7:I449)))),"")</f>
        <v/>
      </c>
      <c r="Z449" s="94" t="str">
        <f t="array" ref="Z449">IFERROR(IF($O449=0,"",INDEX($A$5:$P$5,SMALL(IF(--($A449:$P449&lt;$A$6:$P$6),COLUMN($A$5:$P$5),IF($A449:$P449="غ",COLUMN($A$5:$P$5))),COLUMNS($A$7:J449)))),"")</f>
        <v/>
      </c>
      <c r="AA449" s="94" t="str">
        <f t="array" ref="AA449">IFERROR(IF($O449=0,"",INDEX($A$5:$P$5,SMALL(IF(--($A449:$P449&lt;$A$6:$P$6),COLUMN($A$5:$P$5),IF($A449:$P449="غ",COLUMN($A$5:$P$5))),COLUMNS($A$7:K449)))),"")</f>
        <v/>
      </c>
      <c r="AB449" s="94" t="str">
        <f t="array" ref="AB449">IFERROR(IF($O449=0,"",INDEX($A$5:$P$5,SMALL(IF(--($A449:$P449&lt;$A$6:$P$6),COLUMN($A$5:$P$5),IF($A449:$P449="غ",COLUMN($A$5:$P$5))),COLUMNS($A$7:L449)))),"")</f>
        <v/>
      </c>
      <c r="AC449" s="94" t="str">
        <f t="array" ref="AC449">IFERROR(IF($O449=0,"",INDEX($A$5:$P$5,SMALL(IF(--($A449:$P449&lt;$A$6:$P$6),COLUMN($A$5:$P$5),IF($A449:$P449="غ",COLUMN($A$5:$P$5))),COLUMNS($A$7:M449)))),"")</f>
        <v/>
      </c>
      <c r="AD449" s="94" t="str">
        <f t="array" ref="AD449">IFERROR(IF($O449=0,"",INDEX($A$5:$P$5,SMALL(IF(--($A449:$P449&lt;$A$6:$P$6),COLUMN($A$5:$P$5),IF($A449:$P449="غ",COLUMN($A$5:$P$5))),COLUMNS($A$7:N449)))),"")</f>
        <v/>
      </c>
      <c r="AE449" s="94" t="str">
        <f t="array" ref="AE449">IFERROR(IF($O449=0,"",INDEX($A$5:$P$5,SMALL(IF(--($A449:$P449&lt;$A$6:$P$6),COLUMN($A$5:$P$5),IF($A449:$P449="غ",COLUMN($A$5:$P$5))),COLUMNS($A$7:O449)))),"")</f>
        <v/>
      </c>
    </row>
    <row r="450" spans="1:31">
      <c r="A450" s="98">
        <f>ورقة1!P452</f>
        <v>0</v>
      </c>
      <c r="B450" s="98">
        <f>ورقة1!R452</f>
        <v>0</v>
      </c>
      <c r="C450" s="98">
        <f>ورقة1!T452</f>
        <v>0</v>
      </c>
      <c r="D450" s="98">
        <f>ورقة1!V452</f>
        <v>0</v>
      </c>
      <c r="E450" s="98">
        <f>ورقة1!X452</f>
        <v>0</v>
      </c>
      <c r="F450" s="98">
        <f>ورقة1!AA452</f>
        <v>0</v>
      </c>
      <c r="G450" s="98">
        <f>ورقة1!AD452</f>
        <v>0</v>
      </c>
      <c r="H450" s="98">
        <f>ورقة1!AG452</f>
        <v>0</v>
      </c>
      <c r="I450" s="98">
        <f>ورقة1!AJ452</f>
        <v>0</v>
      </c>
      <c r="J450" s="98">
        <f>ورقة1!AM452</f>
        <v>0</v>
      </c>
      <c r="K450" s="98">
        <f>ورقة1!AP452</f>
        <v>0</v>
      </c>
      <c r="L450" s="98">
        <f>ورقة1!AS452</f>
        <v>0</v>
      </c>
      <c r="M450" s="98">
        <f>ورقة1!AV452</f>
        <v>0</v>
      </c>
      <c r="N450" s="98">
        <f>ورقة1!AX452</f>
        <v>0</v>
      </c>
      <c r="O450" s="98">
        <f>ورقة1!AZ452</f>
        <v>0</v>
      </c>
      <c r="P450" s="98">
        <f>ورقة1!BA452</f>
        <v>0</v>
      </c>
      <c r="Q450" s="94" t="str">
        <f t="array" ref="Q450">IFERROR(IF($O450=0,"",INDEX($A$5:$P$5,SMALL(IF(--($A450:$P450&lt;$A$6:$P$6),COLUMN($A$5:$P$5),IF($A450:$P450="غ",COLUMN($A$5:$P$5))),COLUMNS($A$7:A450)))),"")</f>
        <v/>
      </c>
      <c r="R450" s="94" t="str">
        <f t="array" ref="R450">IFERROR(IF($O450=0,"",INDEX($A$5:$P$5,SMALL(IF(--($A450:$P450&lt;$A$6:$P$6),COLUMN($A$5:$P$5),IF($A450:$P450="غ",COLUMN($A$5:$P$5))),COLUMNS($A$7:B450)))),"")</f>
        <v/>
      </c>
      <c r="S450" s="94" t="str">
        <f t="array" ref="S450">IFERROR(IF($O450=0,"",INDEX($A$5:$P$5,SMALL(IF(--($A450:$P450&lt;$A$6:$P$6),COLUMN($A$5:$P$5),IF($A450:$P450="غ",COLUMN($A$5:$P$5))),COLUMNS($A$7:C450)))),"")</f>
        <v/>
      </c>
      <c r="T450" s="94" t="str">
        <f t="array" ref="T450">IFERROR(IF($O450=0,"",INDEX($A$5:$P$5,SMALL(IF(--($A450:$P450&lt;$A$6:$P$6),COLUMN($A$5:$P$5),IF($A450:$P450="غ",COLUMN($A$5:$P$5))),COLUMNS($A$7:D450)))),"")</f>
        <v/>
      </c>
      <c r="U450" s="94" t="str">
        <f t="array" ref="U450">IFERROR(IF($O450=0,"",INDEX($A$5:$P$5,SMALL(IF(--($A450:$P450&lt;$A$6:$P$6),COLUMN($A$5:$P$5),IF($A450:$P450="غ",COLUMN($A$5:$P$5))),COLUMNS($A$7:E450)))),"")</f>
        <v/>
      </c>
      <c r="V450" s="94" t="str">
        <f t="array" ref="V450">IFERROR(IF($O450=0,"",INDEX($A$5:$P$5,SMALL(IF(--($A450:$P450&lt;$A$6:$P$6),COLUMN($A$5:$P$5),IF($A450:$P450="غ",COLUMN($A$5:$P$5))),COLUMNS($A$7:F450)))),"")</f>
        <v/>
      </c>
      <c r="W450" s="94" t="str">
        <f t="array" ref="W450">IFERROR(IF($O450=0,"",INDEX($A$5:$P$5,SMALL(IF(--($A450:$P450&lt;$A$6:$P$6),COLUMN($A$5:$P$5),IF($A450:$P450="غ",COLUMN($A$5:$P$5))),COLUMNS($A$7:G450)))),"")</f>
        <v/>
      </c>
      <c r="X450" s="94" t="str">
        <f t="array" ref="X450">IFERROR(IF($O450=0,"",INDEX($A$5:$P$5,SMALL(IF(--($A450:$P450&lt;$A$6:$P$6),COLUMN($A$5:$P$5),IF($A450:$P450="غ",COLUMN($A$5:$P$5))),COLUMNS($A$7:H450)))),"")</f>
        <v/>
      </c>
      <c r="Y450" s="94" t="str">
        <f t="array" ref="Y450">IFERROR(IF($O450=0,"",INDEX($A$5:$P$5,SMALL(IF(--($A450:$P450&lt;$A$6:$P$6),COLUMN($A$5:$P$5),IF($A450:$P450="غ",COLUMN($A$5:$P$5))),COLUMNS($A$7:I450)))),"")</f>
        <v/>
      </c>
      <c r="Z450" s="94" t="str">
        <f t="array" ref="Z450">IFERROR(IF($O450=0,"",INDEX($A$5:$P$5,SMALL(IF(--($A450:$P450&lt;$A$6:$P$6),COLUMN($A$5:$P$5),IF($A450:$P450="غ",COLUMN($A$5:$P$5))),COLUMNS($A$7:J450)))),"")</f>
        <v/>
      </c>
      <c r="AA450" s="94" t="str">
        <f t="array" ref="AA450">IFERROR(IF($O450=0,"",INDEX($A$5:$P$5,SMALL(IF(--($A450:$P450&lt;$A$6:$P$6),COLUMN($A$5:$P$5),IF($A450:$P450="غ",COLUMN($A$5:$P$5))),COLUMNS($A$7:K450)))),"")</f>
        <v/>
      </c>
      <c r="AB450" s="94" t="str">
        <f t="array" ref="AB450">IFERROR(IF($O450=0,"",INDEX($A$5:$P$5,SMALL(IF(--($A450:$P450&lt;$A$6:$P$6),COLUMN($A$5:$P$5),IF($A450:$P450="غ",COLUMN($A$5:$P$5))),COLUMNS($A$7:L450)))),"")</f>
        <v/>
      </c>
      <c r="AC450" s="94" t="str">
        <f t="array" ref="AC450">IFERROR(IF($O450=0,"",INDEX($A$5:$P$5,SMALL(IF(--($A450:$P450&lt;$A$6:$P$6),COLUMN($A$5:$P$5),IF($A450:$P450="غ",COLUMN($A$5:$P$5))),COLUMNS($A$7:M450)))),"")</f>
        <v/>
      </c>
      <c r="AD450" s="94" t="str">
        <f t="array" ref="AD450">IFERROR(IF($O450=0,"",INDEX($A$5:$P$5,SMALL(IF(--($A450:$P450&lt;$A$6:$P$6),COLUMN($A$5:$P$5),IF($A450:$P450="غ",COLUMN($A$5:$P$5))),COLUMNS($A$7:N450)))),"")</f>
        <v/>
      </c>
      <c r="AE450" s="94" t="str">
        <f t="array" ref="AE450">IFERROR(IF($O450=0,"",INDEX($A$5:$P$5,SMALL(IF(--($A450:$P450&lt;$A$6:$P$6),COLUMN($A$5:$P$5),IF($A450:$P450="غ",COLUMN($A$5:$P$5))),COLUMNS($A$7:O450)))),"")</f>
        <v/>
      </c>
    </row>
    <row r="451" spans="1:31">
      <c r="A451" s="98">
        <f>ورقة1!P453</f>
        <v>0</v>
      </c>
      <c r="B451" s="98">
        <f>ورقة1!R453</f>
        <v>0</v>
      </c>
      <c r="C451" s="98">
        <f>ورقة1!T453</f>
        <v>0</v>
      </c>
      <c r="D451" s="98">
        <f>ورقة1!V453</f>
        <v>0</v>
      </c>
      <c r="E451" s="98">
        <f>ورقة1!X453</f>
        <v>0</v>
      </c>
      <c r="F451" s="98">
        <f>ورقة1!AA453</f>
        <v>0</v>
      </c>
      <c r="G451" s="98">
        <f>ورقة1!AD453</f>
        <v>0</v>
      </c>
      <c r="H451" s="98">
        <f>ورقة1!AG453</f>
        <v>0</v>
      </c>
      <c r="I451" s="98">
        <f>ورقة1!AJ453</f>
        <v>0</v>
      </c>
      <c r="J451" s="98">
        <f>ورقة1!AM453</f>
        <v>0</v>
      </c>
      <c r="K451" s="98">
        <f>ورقة1!AP453</f>
        <v>0</v>
      </c>
      <c r="L451" s="98">
        <f>ورقة1!AS453</f>
        <v>0</v>
      </c>
      <c r="M451" s="98">
        <f>ورقة1!AV453</f>
        <v>0</v>
      </c>
      <c r="N451" s="98">
        <f>ورقة1!AX453</f>
        <v>0</v>
      </c>
      <c r="O451" s="98">
        <f>ورقة1!AZ453</f>
        <v>0</v>
      </c>
      <c r="P451" s="98">
        <f>ورقة1!BA453</f>
        <v>0</v>
      </c>
      <c r="Q451" s="94" t="str">
        <f t="array" ref="Q451">IFERROR(IF($O451=0,"",INDEX($A$5:$P$5,SMALL(IF(--($A451:$P451&lt;$A$6:$P$6),COLUMN($A$5:$P$5),IF($A451:$P451="غ",COLUMN($A$5:$P$5))),COLUMNS($A$7:A451)))),"")</f>
        <v/>
      </c>
      <c r="R451" s="94" t="str">
        <f t="array" ref="R451">IFERROR(IF($O451=0,"",INDEX($A$5:$P$5,SMALL(IF(--($A451:$P451&lt;$A$6:$P$6),COLUMN($A$5:$P$5),IF($A451:$P451="غ",COLUMN($A$5:$P$5))),COLUMNS($A$7:B451)))),"")</f>
        <v/>
      </c>
      <c r="S451" s="94" t="str">
        <f t="array" ref="S451">IFERROR(IF($O451=0,"",INDEX($A$5:$P$5,SMALL(IF(--($A451:$P451&lt;$A$6:$P$6),COLUMN($A$5:$P$5),IF($A451:$P451="غ",COLUMN($A$5:$P$5))),COLUMNS($A$7:C451)))),"")</f>
        <v/>
      </c>
      <c r="T451" s="94" t="str">
        <f t="array" ref="T451">IFERROR(IF($O451=0,"",INDEX($A$5:$P$5,SMALL(IF(--($A451:$P451&lt;$A$6:$P$6),COLUMN($A$5:$P$5),IF($A451:$P451="غ",COLUMN($A$5:$P$5))),COLUMNS($A$7:D451)))),"")</f>
        <v/>
      </c>
      <c r="U451" s="94" t="str">
        <f t="array" ref="U451">IFERROR(IF($O451=0,"",INDEX($A$5:$P$5,SMALL(IF(--($A451:$P451&lt;$A$6:$P$6),COLUMN($A$5:$P$5),IF($A451:$P451="غ",COLUMN($A$5:$P$5))),COLUMNS($A$7:E451)))),"")</f>
        <v/>
      </c>
      <c r="V451" s="94" t="str">
        <f t="array" ref="V451">IFERROR(IF($O451=0,"",INDEX($A$5:$P$5,SMALL(IF(--($A451:$P451&lt;$A$6:$P$6),COLUMN($A$5:$P$5),IF($A451:$P451="غ",COLUMN($A$5:$P$5))),COLUMNS($A$7:F451)))),"")</f>
        <v/>
      </c>
      <c r="W451" s="94" t="str">
        <f t="array" ref="W451">IFERROR(IF($O451=0,"",INDEX($A$5:$P$5,SMALL(IF(--($A451:$P451&lt;$A$6:$P$6),COLUMN($A$5:$P$5),IF($A451:$P451="غ",COLUMN($A$5:$P$5))),COLUMNS($A$7:G451)))),"")</f>
        <v/>
      </c>
      <c r="X451" s="94" t="str">
        <f t="array" ref="X451">IFERROR(IF($O451=0,"",INDEX($A$5:$P$5,SMALL(IF(--($A451:$P451&lt;$A$6:$P$6),COLUMN($A$5:$P$5),IF($A451:$P451="غ",COLUMN($A$5:$P$5))),COLUMNS($A$7:H451)))),"")</f>
        <v/>
      </c>
      <c r="Y451" s="94" t="str">
        <f t="array" ref="Y451">IFERROR(IF($O451=0,"",INDEX($A$5:$P$5,SMALL(IF(--($A451:$P451&lt;$A$6:$P$6),COLUMN($A$5:$P$5),IF($A451:$P451="غ",COLUMN($A$5:$P$5))),COLUMNS($A$7:I451)))),"")</f>
        <v/>
      </c>
      <c r="Z451" s="94" t="str">
        <f t="array" ref="Z451">IFERROR(IF($O451=0,"",INDEX($A$5:$P$5,SMALL(IF(--($A451:$P451&lt;$A$6:$P$6),COLUMN($A$5:$P$5),IF($A451:$P451="غ",COLUMN($A$5:$P$5))),COLUMNS($A$7:J451)))),"")</f>
        <v/>
      </c>
      <c r="AA451" s="94" t="str">
        <f t="array" ref="AA451">IFERROR(IF($O451=0,"",INDEX($A$5:$P$5,SMALL(IF(--($A451:$P451&lt;$A$6:$P$6),COLUMN($A$5:$P$5),IF($A451:$P451="غ",COLUMN($A$5:$P$5))),COLUMNS($A$7:K451)))),"")</f>
        <v/>
      </c>
      <c r="AB451" s="94" t="str">
        <f t="array" ref="AB451">IFERROR(IF($O451=0,"",INDEX($A$5:$P$5,SMALL(IF(--($A451:$P451&lt;$A$6:$P$6),COLUMN($A$5:$P$5),IF($A451:$P451="غ",COLUMN($A$5:$P$5))),COLUMNS($A$7:L451)))),"")</f>
        <v/>
      </c>
      <c r="AC451" s="94" t="str">
        <f t="array" ref="AC451">IFERROR(IF($O451=0,"",INDEX($A$5:$P$5,SMALL(IF(--($A451:$P451&lt;$A$6:$P$6),COLUMN($A$5:$P$5),IF($A451:$P451="غ",COLUMN($A$5:$P$5))),COLUMNS($A$7:M451)))),"")</f>
        <v/>
      </c>
      <c r="AD451" s="94" t="str">
        <f t="array" ref="AD451">IFERROR(IF($O451=0,"",INDEX($A$5:$P$5,SMALL(IF(--($A451:$P451&lt;$A$6:$P$6),COLUMN($A$5:$P$5),IF($A451:$P451="غ",COLUMN($A$5:$P$5))),COLUMNS($A$7:N451)))),"")</f>
        <v/>
      </c>
      <c r="AE451" s="94" t="str">
        <f t="array" ref="AE451">IFERROR(IF($O451=0,"",INDEX($A$5:$P$5,SMALL(IF(--($A451:$P451&lt;$A$6:$P$6),COLUMN($A$5:$P$5),IF($A451:$P451="غ",COLUMN($A$5:$P$5))),COLUMNS($A$7:O451)))),"")</f>
        <v/>
      </c>
    </row>
    <row r="452" spans="1:31">
      <c r="A452" s="98">
        <f>ورقة1!P454</f>
        <v>0</v>
      </c>
      <c r="B452" s="98">
        <f>ورقة1!R454</f>
        <v>0</v>
      </c>
      <c r="C452" s="98">
        <f>ورقة1!T454</f>
        <v>0</v>
      </c>
      <c r="D452" s="98">
        <f>ورقة1!V454</f>
        <v>0</v>
      </c>
      <c r="E452" s="98">
        <f>ورقة1!X454</f>
        <v>0</v>
      </c>
      <c r="F452" s="98">
        <f>ورقة1!AA454</f>
        <v>0</v>
      </c>
      <c r="G452" s="98">
        <f>ورقة1!AD454</f>
        <v>0</v>
      </c>
      <c r="H452" s="98">
        <f>ورقة1!AG454</f>
        <v>0</v>
      </c>
      <c r="I452" s="98">
        <f>ورقة1!AJ454</f>
        <v>0</v>
      </c>
      <c r="J452" s="98">
        <f>ورقة1!AM454</f>
        <v>0</v>
      </c>
      <c r="K452" s="98">
        <f>ورقة1!AP454</f>
        <v>0</v>
      </c>
      <c r="L452" s="98">
        <f>ورقة1!AS454</f>
        <v>0</v>
      </c>
      <c r="M452" s="98">
        <f>ورقة1!AV454</f>
        <v>0</v>
      </c>
      <c r="N452" s="98">
        <f>ورقة1!AX454</f>
        <v>0</v>
      </c>
      <c r="O452" s="98">
        <f>ورقة1!AZ454</f>
        <v>0</v>
      </c>
      <c r="P452" s="98">
        <f>ورقة1!BA454</f>
        <v>0</v>
      </c>
      <c r="Q452" s="94" t="str">
        <f t="array" ref="Q452">IFERROR(IF($O452=0,"",INDEX($A$5:$P$5,SMALL(IF(--($A452:$P452&lt;$A$6:$P$6),COLUMN($A$5:$P$5),IF($A452:$P452="غ",COLUMN($A$5:$P$5))),COLUMNS($A$7:A452)))),"")</f>
        <v/>
      </c>
      <c r="R452" s="94" t="str">
        <f t="array" ref="R452">IFERROR(IF($O452=0,"",INDEX($A$5:$P$5,SMALL(IF(--($A452:$P452&lt;$A$6:$P$6),COLUMN($A$5:$P$5),IF($A452:$P452="غ",COLUMN($A$5:$P$5))),COLUMNS($A$7:B452)))),"")</f>
        <v/>
      </c>
      <c r="S452" s="94" t="str">
        <f t="array" ref="S452">IFERROR(IF($O452=0,"",INDEX($A$5:$P$5,SMALL(IF(--($A452:$P452&lt;$A$6:$P$6),COLUMN($A$5:$P$5),IF($A452:$P452="غ",COLUMN($A$5:$P$5))),COLUMNS($A$7:C452)))),"")</f>
        <v/>
      </c>
      <c r="T452" s="94" t="str">
        <f t="array" ref="T452">IFERROR(IF($O452=0,"",INDEX($A$5:$P$5,SMALL(IF(--($A452:$P452&lt;$A$6:$P$6),COLUMN($A$5:$P$5),IF($A452:$P452="غ",COLUMN($A$5:$P$5))),COLUMNS($A$7:D452)))),"")</f>
        <v/>
      </c>
      <c r="U452" s="94" t="str">
        <f t="array" ref="U452">IFERROR(IF($O452=0,"",INDEX($A$5:$P$5,SMALL(IF(--($A452:$P452&lt;$A$6:$P$6),COLUMN($A$5:$P$5),IF($A452:$P452="غ",COLUMN($A$5:$P$5))),COLUMNS($A$7:E452)))),"")</f>
        <v/>
      </c>
      <c r="V452" s="94" t="str">
        <f t="array" ref="V452">IFERROR(IF($O452=0,"",INDEX($A$5:$P$5,SMALL(IF(--($A452:$P452&lt;$A$6:$P$6),COLUMN($A$5:$P$5),IF($A452:$P452="غ",COLUMN($A$5:$P$5))),COLUMNS($A$7:F452)))),"")</f>
        <v/>
      </c>
      <c r="W452" s="94" t="str">
        <f t="array" ref="W452">IFERROR(IF($O452=0,"",INDEX($A$5:$P$5,SMALL(IF(--($A452:$P452&lt;$A$6:$P$6),COLUMN($A$5:$P$5),IF($A452:$P452="غ",COLUMN($A$5:$P$5))),COLUMNS($A$7:G452)))),"")</f>
        <v/>
      </c>
      <c r="X452" s="94" t="str">
        <f t="array" ref="X452">IFERROR(IF($O452=0,"",INDEX($A$5:$P$5,SMALL(IF(--($A452:$P452&lt;$A$6:$P$6),COLUMN($A$5:$P$5),IF($A452:$P452="غ",COLUMN($A$5:$P$5))),COLUMNS($A$7:H452)))),"")</f>
        <v/>
      </c>
      <c r="Y452" s="94" t="str">
        <f t="array" ref="Y452">IFERROR(IF($O452=0,"",INDEX($A$5:$P$5,SMALL(IF(--($A452:$P452&lt;$A$6:$P$6),COLUMN($A$5:$P$5),IF($A452:$P452="غ",COLUMN($A$5:$P$5))),COLUMNS($A$7:I452)))),"")</f>
        <v/>
      </c>
      <c r="Z452" s="94" t="str">
        <f t="array" ref="Z452">IFERROR(IF($O452=0,"",INDEX($A$5:$P$5,SMALL(IF(--($A452:$P452&lt;$A$6:$P$6),COLUMN($A$5:$P$5),IF($A452:$P452="غ",COLUMN($A$5:$P$5))),COLUMNS($A$7:J452)))),"")</f>
        <v/>
      </c>
      <c r="AA452" s="94" t="str">
        <f t="array" ref="AA452">IFERROR(IF($O452=0,"",INDEX($A$5:$P$5,SMALL(IF(--($A452:$P452&lt;$A$6:$P$6),COLUMN($A$5:$P$5),IF($A452:$P452="غ",COLUMN($A$5:$P$5))),COLUMNS($A$7:K452)))),"")</f>
        <v/>
      </c>
      <c r="AB452" s="94" t="str">
        <f t="array" ref="AB452">IFERROR(IF($O452=0,"",INDEX($A$5:$P$5,SMALL(IF(--($A452:$P452&lt;$A$6:$P$6),COLUMN($A$5:$P$5),IF($A452:$P452="غ",COLUMN($A$5:$P$5))),COLUMNS($A$7:L452)))),"")</f>
        <v/>
      </c>
      <c r="AC452" s="94" t="str">
        <f t="array" ref="AC452">IFERROR(IF($O452=0,"",INDEX($A$5:$P$5,SMALL(IF(--($A452:$P452&lt;$A$6:$P$6),COLUMN($A$5:$P$5),IF($A452:$P452="غ",COLUMN($A$5:$P$5))),COLUMNS($A$7:M452)))),"")</f>
        <v/>
      </c>
      <c r="AD452" s="94" t="str">
        <f t="array" ref="AD452">IFERROR(IF($O452=0,"",INDEX($A$5:$P$5,SMALL(IF(--($A452:$P452&lt;$A$6:$P$6),COLUMN($A$5:$P$5),IF($A452:$P452="غ",COLUMN($A$5:$P$5))),COLUMNS($A$7:N452)))),"")</f>
        <v/>
      </c>
      <c r="AE452" s="94" t="str">
        <f t="array" ref="AE452">IFERROR(IF($O452=0,"",INDEX($A$5:$P$5,SMALL(IF(--($A452:$P452&lt;$A$6:$P$6),COLUMN($A$5:$P$5),IF($A452:$P452="غ",COLUMN($A$5:$P$5))),COLUMNS($A$7:O452)))),"")</f>
        <v/>
      </c>
    </row>
    <row r="453" spans="1:31">
      <c r="A453" s="98">
        <f>ورقة1!P455</f>
        <v>0</v>
      </c>
      <c r="B453" s="98">
        <f>ورقة1!R455</f>
        <v>0</v>
      </c>
      <c r="C453" s="98">
        <f>ورقة1!T455</f>
        <v>0</v>
      </c>
      <c r="D453" s="98">
        <f>ورقة1!V455</f>
        <v>0</v>
      </c>
      <c r="E453" s="98">
        <f>ورقة1!X455</f>
        <v>0</v>
      </c>
      <c r="F453" s="98">
        <f>ورقة1!AA455</f>
        <v>0</v>
      </c>
      <c r="G453" s="98">
        <f>ورقة1!AD455</f>
        <v>0</v>
      </c>
      <c r="H453" s="98">
        <f>ورقة1!AG455</f>
        <v>0</v>
      </c>
      <c r="I453" s="98">
        <f>ورقة1!AJ455</f>
        <v>0</v>
      </c>
      <c r="J453" s="98">
        <f>ورقة1!AM455</f>
        <v>0</v>
      </c>
      <c r="K453" s="98">
        <f>ورقة1!AP455</f>
        <v>0</v>
      </c>
      <c r="L453" s="98">
        <f>ورقة1!AS455</f>
        <v>0</v>
      </c>
      <c r="M453" s="98">
        <f>ورقة1!AV455</f>
        <v>0</v>
      </c>
      <c r="N453" s="98">
        <f>ورقة1!AX455</f>
        <v>0</v>
      </c>
      <c r="O453" s="98">
        <f>ورقة1!AZ455</f>
        <v>0</v>
      </c>
      <c r="P453" s="98">
        <f>ورقة1!BA455</f>
        <v>0</v>
      </c>
      <c r="Q453" s="94" t="str">
        <f t="array" ref="Q453">IFERROR(IF($O453=0,"",INDEX($A$5:$P$5,SMALL(IF(--($A453:$P453&lt;$A$6:$P$6),COLUMN($A$5:$P$5),IF($A453:$P453="غ",COLUMN($A$5:$P$5))),COLUMNS($A$7:A453)))),"")</f>
        <v/>
      </c>
      <c r="R453" s="94" t="str">
        <f t="array" ref="R453">IFERROR(IF($O453=0,"",INDEX($A$5:$P$5,SMALL(IF(--($A453:$P453&lt;$A$6:$P$6),COLUMN($A$5:$P$5),IF($A453:$P453="غ",COLUMN($A$5:$P$5))),COLUMNS($A$7:B453)))),"")</f>
        <v/>
      </c>
      <c r="S453" s="94" t="str">
        <f t="array" ref="S453">IFERROR(IF($O453=0,"",INDEX($A$5:$P$5,SMALL(IF(--($A453:$P453&lt;$A$6:$P$6),COLUMN($A$5:$P$5),IF($A453:$P453="غ",COLUMN($A$5:$P$5))),COLUMNS($A$7:C453)))),"")</f>
        <v/>
      </c>
      <c r="T453" s="94" t="str">
        <f t="array" ref="T453">IFERROR(IF($O453=0,"",INDEX($A$5:$P$5,SMALL(IF(--($A453:$P453&lt;$A$6:$P$6),COLUMN($A$5:$P$5),IF($A453:$P453="غ",COLUMN($A$5:$P$5))),COLUMNS($A$7:D453)))),"")</f>
        <v/>
      </c>
      <c r="U453" s="94" t="str">
        <f t="array" ref="U453">IFERROR(IF($O453=0,"",INDEX($A$5:$P$5,SMALL(IF(--($A453:$P453&lt;$A$6:$P$6),COLUMN($A$5:$P$5),IF($A453:$P453="غ",COLUMN($A$5:$P$5))),COLUMNS($A$7:E453)))),"")</f>
        <v/>
      </c>
      <c r="V453" s="94" t="str">
        <f t="array" ref="V453">IFERROR(IF($O453=0,"",INDEX($A$5:$P$5,SMALL(IF(--($A453:$P453&lt;$A$6:$P$6),COLUMN($A$5:$P$5),IF($A453:$P453="غ",COLUMN($A$5:$P$5))),COLUMNS($A$7:F453)))),"")</f>
        <v/>
      </c>
      <c r="W453" s="94" t="str">
        <f t="array" ref="W453">IFERROR(IF($O453=0,"",INDEX($A$5:$P$5,SMALL(IF(--($A453:$P453&lt;$A$6:$P$6),COLUMN($A$5:$P$5),IF($A453:$P453="غ",COLUMN($A$5:$P$5))),COLUMNS($A$7:G453)))),"")</f>
        <v/>
      </c>
      <c r="X453" s="94" t="str">
        <f t="array" ref="X453">IFERROR(IF($O453=0,"",INDEX($A$5:$P$5,SMALL(IF(--($A453:$P453&lt;$A$6:$P$6),COLUMN($A$5:$P$5),IF($A453:$P453="غ",COLUMN($A$5:$P$5))),COLUMNS($A$7:H453)))),"")</f>
        <v/>
      </c>
      <c r="Y453" s="94" t="str">
        <f t="array" ref="Y453">IFERROR(IF($O453=0,"",INDEX($A$5:$P$5,SMALL(IF(--($A453:$P453&lt;$A$6:$P$6),COLUMN($A$5:$P$5),IF($A453:$P453="غ",COLUMN($A$5:$P$5))),COLUMNS($A$7:I453)))),"")</f>
        <v/>
      </c>
      <c r="Z453" s="94" t="str">
        <f t="array" ref="Z453">IFERROR(IF($O453=0,"",INDEX($A$5:$P$5,SMALL(IF(--($A453:$P453&lt;$A$6:$P$6),COLUMN($A$5:$P$5),IF($A453:$P453="غ",COLUMN($A$5:$P$5))),COLUMNS($A$7:J453)))),"")</f>
        <v/>
      </c>
      <c r="AA453" s="94" t="str">
        <f t="array" ref="AA453">IFERROR(IF($O453=0,"",INDEX($A$5:$P$5,SMALL(IF(--($A453:$P453&lt;$A$6:$P$6),COLUMN($A$5:$P$5),IF($A453:$P453="غ",COLUMN($A$5:$P$5))),COLUMNS($A$7:K453)))),"")</f>
        <v/>
      </c>
      <c r="AB453" s="94" t="str">
        <f t="array" ref="AB453">IFERROR(IF($O453=0,"",INDEX($A$5:$P$5,SMALL(IF(--($A453:$P453&lt;$A$6:$P$6),COLUMN($A$5:$P$5),IF($A453:$P453="غ",COLUMN($A$5:$P$5))),COLUMNS($A$7:L453)))),"")</f>
        <v/>
      </c>
      <c r="AC453" s="94" t="str">
        <f t="array" ref="AC453">IFERROR(IF($O453=0,"",INDEX($A$5:$P$5,SMALL(IF(--($A453:$P453&lt;$A$6:$P$6),COLUMN($A$5:$P$5),IF($A453:$P453="غ",COLUMN($A$5:$P$5))),COLUMNS($A$7:M453)))),"")</f>
        <v/>
      </c>
      <c r="AD453" s="94" t="str">
        <f t="array" ref="AD453">IFERROR(IF($O453=0,"",INDEX($A$5:$P$5,SMALL(IF(--($A453:$P453&lt;$A$6:$P$6),COLUMN($A$5:$P$5),IF($A453:$P453="غ",COLUMN($A$5:$P$5))),COLUMNS($A$7:N453)))),"")</f>
        <v/>
      </c>
      <c r="AE453" s="94" t="str">
        <f t="array" ref="AE453">IFERROR(IF($O453=0,"",INDEX($A$5:$P$5,SMALL(IF(--($A453:$P453&lt;$A$6:$P$6),COLUMN($A$5:$P$5),IF($A453:$P453="غ",COLUMN($A$5:$P$5))),COLUMNS($A$7:O453)))),"")</f>
        <v/>
      </c>
    </row>
    <row r="454" spans="1:31">
      <c r="A454" s="98">
        <f>ورقة1!P456</f>
        <v>0</v>
      </c>
      <c r="B454" s="98">
        <f>ورقة1!R456</f>
        <v>0</v>
      </c>
      <c r="C454" s="98">
        <f>ورقة1!T456</f>
        <v>0</v>
      </c>
      <c r="D454" s="98">
        <f>ورقة1!V456</f>
        <v>0</v>
      </c>
      <c r="E454" s="98">
        <f>ورقة1!X456</f>
        <v>0</v>
      </c>
      <c r="F454" s="98">
        <f>ورقة1!AA456</f>
        <v>0</v>
      </c>
      <c r="G454" s="98">
        <f>ورقة1!AD456</f>
        <v>0</v>
      </c>
      <c r="H454" s="98">
        <f>ورقة1!AG456</f>
        <v>0</v>
      </c>
      <c r="I454" s="98">
        <f>ورقة1!AJ456</f>
        <v>0</v>
      </c>
      <c r="J454" s="98">
        <f>ورقة1!AM456</f>
        <v>0</v>
      </c>
      <c r="K454" s="98">
        <f>ورقة1!AP456</f>
        <v>0</v>
      </c>
      <c r="L454" s="98">
        <f>ورقة1!AS456</f>
        <v>0</v>
      </c>
      <c r="M454" s="98">
        <f>ورقة1!AV456</f>
        <v>0</v>
      </c>
      <c r="N454" s="98">
        <f>ورقة1!AX456</f>
        <v>0</v>
      </c>
      <c r="O454" s="98">
        <f>ورقة1!AZ456</f>
        <v>0</v>
      </c>
      <c r="P454" s="98">
        <f>ورقة1!BA456</f>
        <v>0</v>
      </c>
      <c r="Q454" s="94" t="str">
        <f t="array" ref="Q454">IFERROR(IF($O454=0,"",INDEX($A$5:$P$5,SMALL(IF(--($A454:$P454&lt;$A$6:$P$6),COLUMN($A$5:$P$5),IF($A454:$P454="غ",COLUMN($A$5:$P$5))),COLUMNS($A$7:A454)))),"")</f>
        <v/>
      </c>
      <c r="R454" s="94" t="str">
        <f t="array" ref="R454">IFERROR(IF($O454=0,"",INDEX($A$5:$P$5,SMALL(IF(--($A454:$P454&lt;$A$6:$P$6),COLUMN($A$5:$P$5),IF($A454:$P454="غ",COLUMN($A$5:$P$5))),COLUMNS($A$7:B454)))),"")</f>
        <v/>
      </c>
      <c r="S454" s="94" t="str">
        <f t="array" ref="S454">IFERROR(IF($O454=0,"",INDEX($A$5:$P$5,SMALL(IF(--($A454:$P454&lt;$A$6:$P$6),COLUMN($A$5:$P$5),IF($A454:$P454="غ",COLUMN($A$5:$P$5))),COLUMNS($A$7:C454)))),"")</f>
        <v/>
      </c>
      <c r="T454" s="94" t="str">
        <f t="array" ref="T454">IFERROR(IF($O454=0,"",INDEX($A$5:$P$5,SMALL(IF(--($A454:$P454&lt;$A$6:$P$6),COLUMN($A$5:$P$5),IF($A454:$P454="غ",COLUMN($A$5:$P$5))),COLUMNS($A$7:D454)))),"")</f>
        <v/>
      </c>
      <c r="U454" s="94" t="str">
        <f t="array" ref="U454">IFERROR(IF($O454=0,"",INDEX($A$5:$P$5,SMALL(IF(--($A454:$P454&lt;$A$6:$P$6),COLUMN($A$5:$P$5),IF($A454:$P454="غ",COLUMN($A$5:$P$5))),COLUMNS($A$7:E454)))),"")</f>
        <v/>
      </c>
      <c r="V454" s="94" t="str">
        <f t="array" ref="V454">IFERROR(IF($O454=0,"",INDEX($A$5:$P$5,SMALL(IF(--($A454:$P454&lt;$A$6:$P$6),COLUMN($A$5:$P$5),IF($A454:$P454="غ",COLUMN($A$5:$P$5))),COLUMNS($A$7:F454)))),"")</f>
        <v/>
      </c>
      <c r="W454" s="94" t="str">
        <f t="array" ref="W454">IFERROR(IF($O454=0,"",INDEX($A$5:$P$5,SMALL(IF(--($A454:$P454&lt;$A$6:$P$6),COLUMN($A$5:$P$5),IF($A454:$P454="غ",COLUMN($A$5:$P$5))),COLUMNS($A$7:G454)))),"")</f>
        <v/>
      </c>
      <c r="X454" s="94" t="str">
        <f t="array" ref="X454">IFERROR(IF($O454=0,"",INDEX($A$5:$P$5,SMALL(IF(--($A454:$P454&lt;$A$6:$P$6),COLUMN($A$5:$P$5),IF($A454:$P454="غ",COLUMN($A$5:$P$5))),COLUMNS($A$7:H454)))),"")</f>
        <v/>
      </c>
      <c r="Y454" s="94" t="str">
        <f t="array" ref="Y454">IFERROR(IF($O454=0,"",INDEX($A$5:$P$5,SMALL(IF(--($A454:$P454&lt;$A$6:$P$6),COLUMN($A$5:$P$5),IF($A454:$P454="غ",COLUMN($A$5:$P$5))),COLUMNS($A$7:I454)))),"")</f>
        <v/>
      </c>
      <c r="Z454" s="94" t="str">
        <f t="array" ref="Z454">IFERROR(IF($O454=0,"",INDEX($A$5:$P$5,SMALL(IF(--($A454:$P454&lt;$A$6:$P$6),COLUMN($A$5:$P$5),IF($A454:$P454="غ",COLUMN($A$5:$P$5))),COLUMNS($A$7:J454)))),"")</f>
        <v/>
      </c>
      <c r="AA454" s="94" t="str">
        <f t="array" ref="AA454">IFERROR(IF($O454=0,"",INDEX($A$5:$P$5,SMALL(IF(--($A454:$P454&lt;$A$6:$P$6),COLUMN($A$5:$P$5),IF($A454:$P454="غ",COLUMN($A$5:$P$5))),COLUMNS($A$7:K454)))),"")</f>
        <v/>
      </c>
      <c r="AB454" s="94" t="str">
        <f t="array" ref="AB454">IFERROR(IF($O454=0,"",INDEX($A$5:$P$5,SMALL(IF(--($A454:$P454&lt;$A$6:$P$6),COLUMN($A$5:$P$5),IF($A454:$P454="غ",COLUMN($A$5:$P$5))),COLUMNS($A$7:L454)))),"")</f>
        <v/>
      </c>
      <c r="AC454" s="94" t="str">
        <f t="array" ref="AC454">IFERROR(IF($O454=0,"",INDEX($A$5:$P$5,SMALL(IF(--($A454:$P454&lt;$A$6:$P$6),COLUMN($A$5:$P$5),IF($A454:$P454="غ",COLUMN($A$5:$P$5))),COLUMNS($A$7:M454)))),"")</f>
        <v/>
      </c>
      <c r="AD454" s="94" t="str">
        <f t="array" ref="AD454">IFERROR(IF($O454=0,"",INDEX($A$5:$P$5,SMALL(IF(--($A454:$P454&lt;$A$6:$P$6),COLUMN($A$5:$P$5),IF($A454:$P454="غ",COLUMN($A$5:$P$5))),COLUMNS($A$7:N454)))),"")</f>
        <v/>
      </c>
      <c r="AE454" s="94" t="str">
        <f t="array" ref="AE454">IFERROR(IF($O454=0,"",INDEX($A$5:$P$5,SMALL(IF(--($A454:$P454&lt;$A$6:$P$6),COLUMN($A$5:$P$5),IF($A454:$P454="غ",COLUMN($A$5:$P$5))),COLUMNS($A$7:O454)))),"")</f>
        <v/>
      </c>
    </row>
    <row r="455" spans="1:31">
      <c r="A455" s="98">
        <f>ورقة1!P457</f>
        <v>0</v>
      </c>
      <c r="B455" s="98">
        <f>ورقة1!R457</f>
        <v>0</v>
      </c>
      <c r="C455" s="98">
        <f>ورقة1!T457</f>
        <v>0</v>
      </c>
      <c r="D455" s="98">
        <f>ورقة1!V457</f>
        <v>0</v>
      </c>
      <c r="E455" s="98">
        <f>ورقة1!X457</f>
        <v>0</v>
      </c>
      <c r="F455" s="98">
        <f>ورقة1!AA457</f>
        <v>0</v>
      </c>
      <c r="G455" s="98">
        <f>ورقة1!AD457</f>
        <v>0</v>
      </c>
      <c r="H455" s="98">
        <f>ورقة1!AG457</f>
        <v>0</v>
      </c>
      <c r="I455" s="98">
        <f>ورقة1!AJ457</f>
        <v>0</v>
      </c>
      <c r="J455" s="98">
        <f>ورقة1!AM457</f>
        <v>0</v>
      </c>
      <c r="K455" s="98">
        <f>ورقة1!AP457</f>
        <v>0</v>
      </c>
      <c r="L455" s="98">
        <f>ورقة1!AS457</f>
        <v>0</v>
      </c>
      <c r="M455" s="98">
        <f>ورقة1!AV457</f>
        <v>0</v>
      </c>
      <c r="N455" s="98">
        <f>ورقة1!AX457</f>
        <v>0</v>
      </c>
      <c r="O455" s="98">
        <f>ورقة1!AZ457</f>
        <v>0</v>
      </c>
      <c r="P455" s="98">
        <f>ورقة1!BA457</f>
        <v>0</v>
      </c>
      <c r="Q455" s="94" t="str">
        <f t="array" ref="Q455">IFERROR(IF($O455=0,"",INDEX($A$5:$P$5,SMALL(IF(--($A455:$P455&lt;$A$6:$P$6),COLUMN($A$5:$P$5),IF($A455:$P455="غ",COLUMN($A$5:$P$5))),COLUMNS($A$7:A455)))),"")</f>
        <v/>
      </c>
      <c r="R455" s="94" t="str">
        <f t="array" ref="R455">IFERROR(IF($O455=0,"",INDEX($A$5:$P$5,SMALL(IF(--($A455:$P455&lt;$A$6:$P$6),COLUMN($A$5:$P$5),IF($A455:$P455="غ",COLUMN($A$5:$P$5))),COLUMNS($A$7:B455)))),"")</f>
        <v/>
      </c>
      <c r="S455" s="94" t="str">
        <f t="array" ref="S455">IFERROR(IF($O455=0,"",INDEX($A$5:$P$5,SMALL(IF(--($A455:$P455&lt;$A$6:$P$6),COLUMN($A$5:$P$5),IF($A455:$P455="غ",COLUMN($A$5:$P$5))),COLUMNS($A$7:C455)))),"")</f>
        <v/>
      </c>
      <c r="T455" s="94" t="str">
        <f t="array" ref="T455">IFERROR(IF($O455=0,"",INDEX($A$5:$P$5,SMALL(IF(--($A455:$P455&lt;$A$6:$P$6),COLUMN($A$5:$P$5),IF($A455:$P455="غ",COLUMN($A$5:$P$5))),COLUMNS($A$7:D455)))),"")</f>
        <v/>
      </c>
      <c r="U455" s="94" t="str">
        <f t="array" ref="U455">IFERROR(IF($O455=0,"",INDEX($A$5:$P$5,SMALL(IF(--($A455:$P455&lt;$A$6:$P$6),COLUMN($A$5:$P$5),IF($A455:$P455="غ",COLUMN($A$5:$P$5))),COLUMNS($A$7:E455)))),"")</f>
        <v/>
      </c>
      <c r="V455" s="94" t="str">
        <f t="array" ref="V455">IFERROR(IF($O455=0,"",INDEX($A$5:$P$5,SMALL(IF(--($A455:$P455&lt;$A$6:$P$6),COLUMN($A$5:$P$5),IF($A455:$P455="غ",COLUMN($A$5:$P$5))),COLUMNS($A$7:F455)))),"")</f>
        <v/>
      </c>
      <c r="W455" s="94" t="str">
        <f t="array" ref="W455">IFERROR(IF($O455=0,"",INDEX($A$5:$P$5,SMALL(IF(--($A455:$P455&lt;$A$6:$P$6),COLUMN($A$5:$P$5),IF($A455:$P455="غ",COLUMN($A$5:$P$5))),COLUMNS($A$7:G455)))),"")</f>
        <v/>
      </c>
      <c r="X455" s="94" t="str">
        <f t="array" ref="X455">IFERROR(IF($O455=0,"",INDEX($A$5:$P$5,SMALL(IF(--($A455:$P455&lt;$A$6:$P$6),COLUMN($A$5:$P$5),IF($A455:$P455="غ",COLUMN($A$5:$P$5))),COLUMNS($A$7:H455)))),"")</f>
        <v/>
      </c>
      <c r="Y455" s="94" t="str">
        <f t="array" ref="Y455">IFERROR(IF($O455=0,"",INDEX($A$5:$P$5,SMALL(IF(--($A455:$P455&lt;$A$6:$P$6),COLUMN($A$5:$P$5),IF($A455:$P455="غ",COLUMN($A$5:$P$5))),COLUMNS($A$7:I455)))),"")</f>
        <v/>
      </c>
      <c r="Z455" s="94" t="str">
        <f t="array" ref="Z455">IFERROR(IF($O455=0,"",INDEX($A$5:$P$5,SMALL(IF(--($A455:$P455&lt;$A$6:$P$6),COLUMN($A$5:$P$5),IF($A455:$P455="غ",COLUMN($A$5:$P$5))),COLUMNS($A$7:J455)))),"")</f>
        <v/>
      </c>
      <c r="AA455" s="94" t="str">
        <f t="array" ref="AA455">IFERROR(IF($O455=0,"",INDEX($A$5:$P$5,SMALL(IF(--($A455:$P455&lt;$A$6:$P$6),COLUMN($A$5:$P$5),IF($A455:$P455="غ",COLUMN($A$5:$P$5))),COLUMNS($A$7:K455)))),"")</f>
        <v/>
      </c>
      <c r="AB455" s="94" t="str">
        <f t="array" ref="AB455">IFERROR(IF($O455=0,"",INDEX($A$5:$P$5,SMALL(IF(--($A455:$P455&lt;$A$6:$P$6),COLUMN($A$5:$P$5),IF($A455:$P455="غ",COLUMN($A$5:$P$5))),COLUMNS($A$7:L455)))),"")</f>
        <v/>
      </c>
      <c r="AC455" s="94" t="str">
        <f t="array" ref="AC455">IFERROR(IF($O455=0,"",INDEX($A$5:$P$5,SMALL(IF(--($A455:$P455&lt;$A$6:$P$6),COLUMN($A$5:$P$5),IF($A455:$P455="غ",COLUMN($A$5:$P$5))),COLUMNS($A$7:M455)))),"")</f>
        <v/>
      </c>
      <c r="AD455" s="94" t="str">
        <f t="array" ref="AD455">IFERROR(IF($O455=0,"",INDEX($A$5:$P$5,SMALL(IF(--($A455:$P455&lt;$A$6:$P$6),COLUMN($A$5:$P$5),IF($A455:$P455="غ",COLUMN($A$5:$P$5))),COLUMNS($A$7:N455)))),"")</f>
        <v/>
      </c>
      <c r="AE455" s="94" t="str">
        <f t="array" ref="AE455">IFERROR(IF($O455=0,"",INDEX($A$5:$P$5,SMALL(IF(--($A455:$P455&lt;$A$6:$P$6),COLUMN($A$5:$P$5),IF($A455:$P455="غ",COLUMN($A$5:$P$5))),COLUMNS($A$7:O455)))),"")</f>
        <v/>
      </c>
    </row>
    <row r="456" spans="1:31">
      <c r="A456" s="98">
        <f>ورقة1!P458</f>
        <v>0</v>
      </c>
      <c r="B456" s="98">
        <f>ورقة1!R458</f>
        <v>0</v>
      </c>
      <c r="C456" s="98">
        <f>ورقة1!T458</f>
        <v>0</v>
      </c>
      <c r="D456" s="98">
        <f>ورقة1!V458</f>
        <v>0</v>
      </c>
      <c r="E456" s="98">
        <f>ورقة1!X458</f>
        <v>0</v>
      </c>
      <c r="F456" s="98">
        <f>ورقة1!AA458</f>
        <v>0</v>
      </c>
      <c r="G456" s="98">
        <f>ورقة1!AD458</f>
        <v>0</v>
      </c>
      <c r="H456" s="98">
        <f>ورقة1!AG458</f>
        <v>0</v>
      </c>
      <c r="I456" s="98">
        <f>ورقة1!AJ458</f>
        <v>0</v>
      </c>
      <c r="J456" s="98">
        <f>ورقة1!AM458</f>
        <v>0</v>
      </c>
      <c r="K456" s="98">
        <f>ورقة1!AP458</f>
        <v>0</v>
      </c>
      <c r="L456" s="98">
        <f>ورقة1!AS458</f>
        <v>0</v>
      </c>
      <c r="M456" s="98">
        <f>ورقة1!AV458</f>
        <v>0</v>
      </c>
      <c r="N456" s="98">
        <f>ورقة1!AX458</f>
        <v>0</v>
      </c>
      <c r="O456" s="98">
        <f>ورقة1!AZ458</f>
        <v>0</v>
      </c>
      <c r="P456" s="98">
        <f>ورقة1!BA458</f>
        <v>0</v>
      </c>
      <c r="Q456" s="94" t="str">
        <f t="array" ref="Q456">IFERROR(IF($O456=0,"",INDEX($A$5:$P$5,SMALL(IF(--($A456:$P456&lt;$A$6:$P$6),COLUMN($A$5:$P$5),IF($A456:$P456="غ",COLUMN($A$5:$P$5))),COLUMNS($A$7:A456)))),"")</f>
        <v/>
      </c>
      <c r="R456" s="94" t="str">
        <f t="array" ref="R456">IFERROR(IF($O456=0,"",INDEX($A$5:$P$5,SMALL(IF(--($A456:$P456&lt;$A$6:$P$6),COLUMN($A$5:$P$5),IF($A456:$P456="غ",COLUMN($A$5:$P$5))),COLUMNS($A$7:B456)))),"")</f>
        <v/>
      </c>
      <c r="S456" s="94" t="str">
        <f t="array" ref="S456">IFERROR(IF($O456=0,"",INDEX($A$5:$P$5,SMALL(IF(--($A456:$P456&lt;$A$6:$P$6),COLUMN($A$5:$P$5),IF($A456:$P456="غ",COLUMN($A$5:$P$5))),COLUMNS($A$7:C456)))),"")</f>
        <v/>
      </c>
      <c r="T456" s="94" t="str">
        <f t="array" ref="T456">IFERROR(IF($O456=0,"",INDEX($A$5:$P$5,SMALL(IF(--($A456:$P456&lt;$A$6:$P$6),COLUMN($A$5:$P$5),IF($A456:$P456="غ",COLUMN($A$5:$P$5))),COLUMNS($A$7:D456)))),"")</f>
        <v/>
      </c>
      <c r="U456" s="94" t="str">
        <f t="array" ref="U456">IFERROR(IF($O456=0,"",INDEX($A$5:$P$5,SMALL(IF(--($A456:$P456&lt;$A$6:$P$6),COLUMN($A$5:$P$5),IF($A456:$P456="غ",COLUMN($A$5:$P$5))),COLUMNS($A$7:E456)))),"")</f>
        <v/>
      </c>
      <c r="V456" s="94" t="str">
        <f t="array" ref="V456">IFERROR(IF($O456=0,"",INDEX($A$5:$P$5,SMALL(IF(--($A456:$P456&lt;$A$6:$P$6),COLUMN($A$5:$P$5),IF($A456:$P456="غ",COLUMN($A$5:$P$5))),COLUMNS($A$7:F456)))),"")</f>
        <v/>
      </c>
      <c r="W456" s="94" t="str">
        <f t="array" ref="W456">IFERROR(IF($O456=0,"",INDEX($A$5:$P$5,SMALL(IF(--($A456:$P456&lt;$A$6:$P$6),COLUMN($A$5:$P$5),IF($A456:$P456="غ",COLUMN($A$5:$P$5))),COLUMNS($A$7:G456)))),"")</f>
        <v/>
      </c>
      <c r="X456" s="94" t="str">
        <f t="array" ref="X456">IFERROR(IF($O456=0,"",INDEX($A$5:$P$5,SMALL(IF(--($A456:$P456&lt;$A$6:$P$6),COLUMN($A$5:$P$5),IF($A456:$P456="غ",COLUMN($A$5:$P$5))),COLUMNS($A$7:H456)))),"")</f>
        <v/>
      </c>
      <c r="Y456" s="94" t="str">
        <f t="array" ref="Y456">IFERROR(IF($O456=0,"",INDEX($A$5:$P$5,SMALL(IF(--($A456:$P456&lt;$A$6:$P$6),COLUMN($A$5:$P$5),IF($A456:$P456="غ",COLUMN($A$5:$P$5))),COLUMNS($A$7:I456)))),"")</f>
        <v/>
      </c>
      <c r="Z456" s="94" t="str">
        <f t="array" ref="Z456">IFERROR(IF($O456=0,"",INDEX($A$5:$P$5,SMALL(IF(--($A456:$P456&lt;$A$6:$P$6),COLUMN($A$5:$P$5),IF($A456:$P456="غ",COLUMN($A$5:$P$5))),COLUMNS($A$7:J456)))),"")</f>
        <v/>
      </c>
      <c r="AA456" s="94" t="str">
        <f t="array" ref="AA456">IFERROR(IF($O456=0,"",INDEX($A$5:$P$5,SMALL(IF(--($A456:$P456&lt;$A$6:$P$6),COLUMN($A$5:$P$5),IF($A456:$P456="غ",COLUMN($A$5:$P$5))),COLUMNS($A$7:K456)))),"")</f>
        <v/>
      </c>
      <c r="AB456" s="94" t="str">
        <f t="array" ref="AB456">IFERROR(IF($O456=0,"",INDEX($A$5:$P$5,SMALL(IF(--($A456:$P456&lt;$A$6:$P$6),COLUMN($A$5:$P$5),IF($A456:$P456="غ",COLUMN($A$5:$P$5))),COLUMNS($A$7:L456)))),"")</f>
        <v/>
      </c>
      <c r="AC456" s="94" t="str">
        <f t="array" ref="AC456">IFERROR(IF($O456=0,"",INDEX($A$5:$P$5,SMALL(IF(--($A456:$P456&lt;$A$6:$P$6),COLUMN($A$5:$P$5),IF($A456:$P456="غ",COLUMN($A$5:$P$5))),COLUMNS($A$7:M456)))),"")</f>
        <v/>
      </c>
      <c r="AD456" s="94" t="str">
        <f t="array" ref="AD456">IFERROR(IF($O456=0,"",INDEX($A$5:$P$5,SMALL(IF(--($A456:$P456&lt;$A$6:$P$6),COLUMN($A$5:$P$5),IF($A456:$P456="غ",COLUMN($A$5:$P$5))),COLUMNS($A$7:N456)))),"")</f>
        <v/>
      </c>
      <c r="AE456" s="94" t="str">
        <f t="array" ref="AE456">IFERROR(IF($O456=0,"",INDEX($A$5:$P$5,SMALL(IF(--($A456:$P456&lt;$A$6:$P$6),COLUMN($A$5:$P$5),IF($A456:$P456="غ",COLUMN($A$5:$P$5))),COLUMNS($A$7:O456)))),"")</f>
        <v/>
      </c>
    </row>
    <row r="457" spans="1:31">
      <c r="A457" s="98">
        <f>ورقة1!P459</f>
        <v>0</v>
      </c>
      <c r="B457" s="98">
        <f>ورقة1!R459</f>
        <v>0</v>
      </c>
      <c r="C457" s="98">
        <f>ورقة1!T459</f>
        <v>0</v>
      </c>
      <c r="D457" s="98">
        <f>ورقة1!V459</f>
        <v>0</v>
      </c>
      <c r="E457" s="98">
        <f>ورقة1!X459</f>
        <v>0</v>
      </c>
      <c r="F457" s="98">
        <f>ورقة1!AA459</f>
        <v>0</v>
      </c>
      <c r="G457" s="98">
        <f>ورقة1!AD459</f>
        <v>0</v>
      </c>
      <c r="H457" s="98">
        <f>ورقة1!AG459</f>
        <v>0</v>
      </c>
      <c r="I457" s="98">
        <f>ورقة1!AJ459</f>
        <v>0</v>
      </c>
      <c r="J457" s="98">
        <f>ورقة1!AM459</f>
        <v>0</v>
      </c>
      <c r="K457" s="98">
        <f>ورقة1!AP459</f>
        <v>0</v>
      </c>
      <c r="L457" s="98">
        <f>ورقة1!AS459</f>
        <v>0</v>
      </c>
      <c r="M457" s="98">
        <f>ورقة1!AV459</f>
        <v>0</v>
      </c>
      <c r="N457" s="98">
        <f>ورقة1!AX459</f>
        <v>0</v>
      </c>
      <c r="O457" s="98">
        <f>ورقة1!AZ459</f>
        <v>0</v>
      </c>
      <c r="P457" s="98">
        <f>ورقة1!BA459</f>
        <v>0</v>
      </c>
      <c r="Q457" s="94" t="str">
        <f t="array" ref="Q457">IFERROR(IF($O457=0,"",INDEX($A$5:$P$5,SMALL(IF(--($A457:$P457&lt;$A$6:$P$6),COLUMN($A$5:$P$5),IF($A457:$P457="غ",COLUMN($A$5:$P$5))),COLUMNS($A$7:A457)))),"")</f>
        <v/>
      </c>
      <c r="R457" s="94" t="str">
        <f t="array" ref="R457">IFERROR(IF($O457=0,"",INDEX($A$5:$P$5,SMALL(IF(--($A457:$P457&lt;$A$6:$P$6),COLUMN($A$5:$P$5),IF($A457:$P457="غ",COLUMN($A$5:$P$5))),COLUMNS($A$7:B457)))),"")</f>
        <v/>
      </c>
      <c r="S457" s="94" t="str">
        <f t="array" ref="S457">IFERROR(IF($O457=0,"",INDEX($A$5:$P$5,SMALL(IF(--($A457:$P457&lt;$A$6:$P$6),COLUMN($A$5:$P$5),IF($A457:$P457="غ",COLUMN($A$5:$P$5))),COLUMNS($A$7:C457)))),"")</f>
        <v/>
      </c>
      <c r="T457" s="94" t="str">
        <f t="array" ref="T457">IFERROR(IF($O457=0,"",INDEX($A$5:$P$5,SMALL(IF(--($A457:$P457&lt;$A$6:$P$6),COLUMN($A$5:$P$5),IF($A457:$P457="غ",COLUMN($A$5:$P$5))),COLUMNS($A$7:D457)))),"")</f>
        <v/>
      </c>
      <c r="U457" s="94" t="str">
        <f t="array" ref="U457">IFERROR(IF($O457=0,"",INDEX($A$5:$P$5,SMALL(IF(--($A457:$P457&lt;$A$6:$P$6),COLUMN($A$5:$P$5),IF($A457:$P457="غ",COLUMN($A$5:$P$5))),COLUMNS($A$7:E457)))),"")</f>
        <v/>
      </c>
      <c r="V457" s="94" t="str">
        <f t="array" ref="V457">IFERROR(IF($O457=0,"",INDEX($A$5:$P$5,SMALL(IF(--($A457:$P457&lt;$A$6:$P$6),COLUMN($A$5:$P$5),IF($A457:$P457="غ",COLUMN($A$5:$P$5))),COLUMNS($A$7:F457)))),"")</f>
        <v/>
      </c>
      <c r="W457" s="94" t="str">
        <f t="array" ref="W457">IFERROR(IF($O457=0,"",INDEX($A$5:$P$5,SMALL(IF(--($A457:$P457&lt;$A$6:$P$6),COLUMN($A$5:$P$5),IF($A457:$P457="غ",COLUMN($A$5:$P$5))),COLUMNS($A$7:G457)))),"")</f>
        <v/>
      </c>
      <c r="X457" s="94" t="str">
        <f t="array" ref="X457">IFERROR(IF($O457=0,"",INDEX($A$5:$P$5,SMALL(IF(--($A457:$P457&lt;$A$6:$P$6),COLUMN($A$5:$P$5),IF($A457:$P457="غ",COLUMN($A$5:$P$5))),COLUMNS($A$7:H457)))),"")</f>
        <v/>
      </c>
      <c r="Y457" s="94" t="str">
        <f t="array" ref="Y457">IFERROR(IF($O457=0,"",INDEX($A$5:$P$5,SMALL(IF(--($A457:$P457&lt;$A$6:$P$6),COLUMN($A$5:$P$5),IF($A457:$P457="غ",COLUMN($A$5:$P$5))),COLUMNS($A$7:I457)))),"")</f>
        <v/>
      </c>
      <c r="Z457" s="94" t="str">
        <f t="array" ref="Z457">IFERROR(IF($O457=0,"",INDEX($A$5:$P$5,SMALL(IF(--($A457:$P457&lt;$A$6:$P$6),COLUMN($A$5:$P$5),IF($A457:$P457="غ",COLUMN($A$5:$P$5))),COLUMNS($A$7:J457)))),"")</f>
        <v/>
      </c>
      <c r="AA457" s="94" t="str">
        <f t="array" ref="AA457">IFERROR(IF($O457=0,"",INDEX($A$5:$P$5,SMALL(IF(--($A457:$P457&lt;$A$6:$P$6),COLUMN($A$5:$P$5),IF($A457:$P457="غ",COLUMN($A$5:$P$5))),COLUMNS($A$7:K457)))),"")</f>
        <v/>
      </c>
      <c r="AB457" s="94" t="str">
        <f t="array" ref="AB457">IFERROR(IF($O457=0,"",INDEX($A$5:$P$5,SMALL(IF(--($A457:$P457&lt;$A$6:$P$6),COLUMN($A$5:$P$5),IF($A457:$P457="غ",COLUMN($A$5:$P$5))),COLUMNS($A$7:L457)))),"")</f>
        <v/>
      </c>
      <c r="AC457" s="94" t="str">
        <f t="array" ref="AC457">IFERROR(IF($O457=0,"",INDEX($A$5:$P$5,SMALL(IF(--($A457:$P457&lt;$A$6:$P$6),COLUMN($A$5:$P$5),IF($A457:$P457="غ",COLUMN($A$5:$P$5))),COLUMNS($A$7:M457)))),"")</f>
        <v/>
      </c>
      <c r="AD457" s="94" t="str">
        <f t="array" ref="AD457">IFERROR(IF($O457=0,"",INDEX($A$5:$P$5,SMALL(IF(--($A457:$P457&lt;$A$6:$P$6),COLUMN($A$5:$P$5),IF($A457:$P457="غ",COLUMN($A$5:$P$5))),COLUMNS($A$7:N457)))),"")</f>
        <v/>
      </c>
      <c r="AE457" s="94" t="str">
        <f t="array" ref="AE457">IFERROR(IF($O457=0,"",INDEX($A$5:$P$5,SMALL(IF(--($A457:$P457&lt;$A$6:$P$6),COLUMN($A$5:$P$5),IF($A457:$P457="غ",COLUMN($A$5:$P$5))),COLUMNS($A$7:O457)))),"")</f>
        <v/>
      </c>
    </row>
    <row r="458" spans="1:31">
      <c r="A458" s="98">
        <f>ورقة1!P460</f>
        <v>0</v>
      </c>
      <c r="B458" s="98">
        <f>ورقة1!R460</f>
        <v>0</v>
      </c>
      <c r="C458" s="98">
        <f>ورقة1!T460</f>
        <v>0</v>
      </c>
      <c r="D458" s="98">
        <f>ورقة1!V460</f>
        <v>0</v>
      </c>
      <c r="E458" s="98">
        <f>ورقة1!X460</f>
        <v>0</v>
      </c>
      <c r="F458" s="98">
        <f>ورقة1!AA460</f>
        <v>0</v>
      </c>
      <c r="G458" s="98">
        <f>ورقة1!AD460</f>
        <v>0</v>
      </c>
      <c r="H458" s="98">
        <f>ورقة1!AG460</f>
        <v>0</v>
      </c>
      <c r="I458" s="98">
        <f>ورقة1!AJ460</f>
        <v>0</v>
      </c>
      <c r="J458" s="98">
        <f>ورقة1!AM460</f>
        <v>0</v>
      </c>
      <c r="K458" s="98">
        <f>ورقة1!AP460</f>
        <v>0</v>
      </c>
      <c r="L458" s="98">
        <f>ورقة1!AS460</f>
        <v>0</v>
      </c>
      <c r="M458" s="98">
        <f>ورقة1!AV460</f>
        <v>0</v>
      </c>
      <c r="N458" s="98">
        <f>ورقة1!AX460</f>
        <v>0</v>
      </c>
      <c r="O458" s="98">
        <f>ورقة1!AZ460</f>
        <v>0</v>
      </c>
      <c r="P458" s="98">
        <f>ورقة1!BA460</f>
        <v>0</v>
      </c>
      <c r="Q458" s="94" t="str">
        <f t="array" ref="Q458">IFERROR(IF($O458=0,"",INDEX($A$5:$P$5,SMALL(IF(--($A458:$P458&lt;$A$6:$P$6),COLUMN($A$5:$P$5),IF($A458:$P458="غ",COLUMN($A$5:$P$5))),COLUMNS($A$7:A458)))),"")</f>
        <v/>
      </c>
      <c r="R458" s="94" t="str">
        <f t="array" ref="R458">IFERROR(IF($O458=0,"",INDEX($A$5:$P$5,SMALL(IF(--($A458:$P458&lt;$A$6:$P$6),COLUMN($A$5:$P$5),IF($A458:$P458="غ",COLUMN($A$5:$P$5))),COLUMNS($A$7:B458)))),"")</f>
        <v/>
      </c>
      <c r="S458" s="94" t="str">
        <f t="array" ref="S458">IFERROR(IF($O458=0,"",INDEX($A$5:$P$5,SMALL(IF(--($A458:$P458&lt;$A$6:$P$6),COLUMN($A$5:$P$5),IF($A458:$P458="غ",COLUMN($A$5:$P$5))),COLUMNS($A$7:C458)))),"")</f>
        <v/>
      </c>
      <c r="T458" s="94" t="str">
        <f t="array" ref="T458">IFERROR(IF($O458=0,"",INDEX($A$5:$P$5,SMALL(IF(--($A458:$P458&lt;$A$6:$P$6),COLUMN($A$5:$P$5),IF($A458:$P458="غ",COLUMN($A$5:$P$5))),COLUMNS($A$7:D458)))),"")</f>
        <v/>
      </c>
      <c r="U458" s="94" t="str">
        <f t="array" ref="U458">IFERROR(IF($O458=0,"",INDEX($A$5:$P$5,SMALL(IF(--($A458:$P458&lt;$A$6:$P$6),COLUMN($A$5:$P$5),IF($A458:$P458="غ",COLUMN($A$5:$P$5))),COLUMNS($A$7:E458)))),"")</f>
        <v/>
      </c>
      <c r="V458" s="94" t="str">
        <f t="array" ref="V458">IFERROR(IF($O458=0,"",INDEX($A$5:$P$5,SMALL(IF(--($A458:$P458&lt;$A$6:$P$6),COLUMN($A$5:$P$5),IF($A458:$P458="غ",COLUMN($A$5:$P$5))),COLUMNS($A$7:F458)))),"")</f>
        <v/>
      </c>
      <c r="W458" s="94" t="str">
        <f t="array" ref="W458">IFERROR(IF($O458=0,"",INDEX($A$5:$P$5,SMALL(IF(--($A458:$P458&lt;$A$6:$P$6),COLUMN($A$5:$P$5),IF($A458:$P458="غ",COLUMN($A$5:$P$5))),COLUMNS($A$7:G458)))),"")</f>
        <v/>
      </c>
      <c r="X458" s="94" t="str">
        <f t="array" ref="X458">IFERROR(IF($O458=0,"",INDEX($A$5:$P$5,SMALL(IF(--($A458:$P458&lt;$A$6:$P$6),COLUMN($A$5:$P$5),IF($A458:$P458="غ",COLUMN($A$5:$P$5))),COLUMNS($A$7:H458)))),"")</f>
        <v/>
      </c>
      <c r="Y458" s="94" t="str">
        <f t="array" ref="Y458">IFERROR(IF($O458=0,"",INDEX($A$5:$P$5,SMALL(IF(--($A458:$P458&lt;$A$6:$P$6),COLUMN($A$5:$P$5),IF($A458:$P458="غ",COLUMN($A$5:$P$5))),COLUMNS($A$7:I458)))),"")</f>
        <v/>
      </c>
      <c r="Z458" s="94" t="str">
        <f t="array" ref="Z458">IFERROR(IF($O458=0,"",INDEX($A$5:$P$5,SMALL(IF(--($A458:$P458&lt;$A$6:$P$6),COLUMN($A$5:$P$5),IF($A458:$P458="غ",COLUMN($A$5:$P$5))),COLUMNS($A$7:J458)))),"")</f>
        <v/>
      </c>
      <c r="AA458" s="94" t="str">
        <f t="array" ref="AA458">IFERROR(IF($O458=0,"",INDEX($A$5:$P$5,SMALL(IF(--($A458:$P458&lt;$A$6:$P$6),COLUMN($A$5:$P$5),IF($A458:$P458="غ",COLUMN($A$5:$P$5))),COLUMNS($A$7:K458)))),"")</f>
        <v/>
      </c>
      <c r="AB458" s="94" t="str">
        <f t="array" ref="AB458">IFERROR(IF($O458=0,"",INDEX($A$5:$P$5,SMALL(IF(--($A458:$P458&lt;$A$6:$P$6),COLUMN($A$5:$P$5),IF($A458:$P458="غ",COLUMN($A$5:$P$5))),COLUMNS($A$7:L458)))),"")</f>
        <v/>
      </c>
      <c r="AC458" s="94" t="str">
        <f t="array" ref="AC458">IFERROR(IF($O458=0,"",INDEX($A$5:$P$5,SMALL(IF(--($A458:$P458&lt;$A$6:$P$6),COLUMN($A$5:$P$5),IF($A458:$P458="غ",COLUMN($A$5:$P$5))),COLUMNS($A$7:M458)))),"")</f>
        <v/>
      </c>
      <c r="AD458" s="94" t="str">
        <f t="array" ref="AD458">IFERROR(IF($O458=0,"",INDEX($A$5:$P$5,SMALL(IF(--($A458:$P458&lt;$A$6:$P$6),COLUMN($A$5:$P$5),IF($A458:$P458="غ",COLUMN($A$5:$P$5))),COLUMNS($A$7:N458)))),"")</f>
        <v/>
      </c>
      <c r="AE458" s="94" t="str">
        <f t="array" ref="AE458">IFERROR(IF($O458=0,"",INDEX($A$5:$P$5,SMALL(IF(--($A458:$P458&lt;$A$6:$P$6),COLUMN($A$5:$P$5),IF($A458:$P458="غ",COLUMN($A$5:$P$5))),COLUMNS($A$7:O458)))),"")</f>
        <v/>
      </c>
    </row>
    <row r="459" spans="1:31">
      <c r="A459" s="98">
        <f>ورقة1!P461</f>
        <v>0</v>
      </c>
      <c r="B459" s="98">
        <f>ورقة1!R461</f>
        <v>0</v>
      </c>
      <c r="C459" s="98">
        <f>ورقة1!T461</f>
        <v>0</v>
      </c>
      <c r="D459" s="98">
        <f>ورقة1!V461</f>
        <v>0</v>
      </c>
      <c r="E459" s="98">
        <f>ورقة1!X461</f>
        <v>0</v>
      </c>
      <c r="F459" s="98">
        <f>ورقة1!AA461</f>
        <v>0</v>
      </c>
      <c r="G459" s="98">
        <f>ورقة1!AD461</f>
        <v>0</v>
      </c>
      <c r="H459" s="98">
        <f>ورقة1!AG461</f>
        <v>0</v>
      </c>
      <c r="I459" s="98">
        <f>ورقة1!AJ461</f>
        <v>0</v>
      </c>
      <c r="J459" s="98">
        <f>ورقة1!AM461</f>
        <v>0</v>
      </c>
      <c r="K459" s="98">
        <f>ورقة1!AP461</f>
        <v>0</v>
      </c>
      <c r="L459" s="98">
        <f>ورقة1!AS461</f>
        <v>0</v>
      </c>
      <c r="M459" s="98">
        <f>ورقة1!AV461</f>
        <v>0</v>
      </c>
      <c r="N459" s="98">
        <f>ورقة1!AX461</f>
        <v>0</v>
      </c>
      <c r="O459" s="98">
        <f>ورقة1!AZ461</f>
        <v>0</v>
      </c>
      <c r="P459" s="98">
        <f>ورقة1!BA461</f>
        <v>0</v>
      </c>
      <c r="Q459" s="94" t="str">
        <f t="array" ref="Q459">IFERROR(IF($O459=0,"",INDEX($A$5:$P$5,SMALL(IF(--($A459:$P459&lt;$A$6:$P$6),COLUMN($A$5:$P$5),IF($A459:$P459="غ",COLUMN($A$5:$P$5))),COLUMNS($A$7:A459)))),"")</f>
        <v/>
      </c>
      <c r="R459" s="94" t="str">
        <f t="array" ref="R459">IFERROR(IF($O459=0,"",INDEX($A$5:$P$5,SMALL(IF(--($A459:$P459&lt;$A$6:$P$6),COLUMN($A$5:$P$5),IF($A459:$P459="غ",COLUMN($A$5:$P$5))),COLUMNS($A$7:B459)))),"")</f>
        <v/>
      </c>
      <c r="S459" s="94" t="str">
        <f t="array" ref="S459">IFERROR(IF($O459=0,"",INDEX($A$5:$P$5,SMALL(IF(--($A459:$P459&lt;$A$6:$P$6),COLUMN($A$5:$P$5),IF($A459:$P459="غ",COLUMN($A$5:$P$5))),COLUMNS($A$7:C459)))),"")</f>
        <v/>
      </c>
      <c r="T459" s="94" t="str">
        <f t="array" ref="T459">IFERROR(IF($O459=0,"",INDEX($A$5:$P$5,SMALL(IF(--($A459:$P459&lt;$A$6:$P$6),COLUMN($A$5:$P$5),IF($A459:$P459="غ",COLUMN($A$5:$P$5))),COLUMNS($A$7:D459)))),"")</f>
        <v/>
      </c>
      <c r="U459" s="94" t="str">
        <f t="array" ref="U459">IFERROR(IF($O459=0,"",INDEX($A$5:$P$5,SMALL(IF(--($A459:$P459&lt;$A$6:$P$6),COLUMN($A$5:$P$5),IF($A459:$P459="غ",COLUMN($A$5:$P$5))),COLUMNS($A$7:E459)))),"")</f>
        <v/>
      </c>
      <c r="V459" s="94" t="str">
        <f t="array" ref="V459">IFERROR(IF($O459=0,"",INDEX($A$5:$P$5,SMALL(IF(--($A459:$P459&lt;$A$6:$P$6),COLUMN($A$5:$P$5),IF($A459:$P459="غ",COLUMN($A$5:$P$5))),COLUMNS($A$7:F459)))),"")</f>
        <v/>
      </c>
      <c r="W459" s="94" t="str">
        <f t="array" ref="W459">IFERROR(IF($O459=0,"",INDEX($A$5:$P$5,SMALL(IF(--($A459:$P459&lt;$A$6:$P$6),COLUMN($A$5:$P$5),IF($A459:$P459="غ",COLUMN($A$5:$P$5))),COLUMNS($A$7:G459)))),"")</f>
        <v/>
      </c>
      <c r="X459" s="94" t="str">
        <f t="array" ref="X459">IFERROR(IF($O459=0,"",INDEX($A$5:$P$5,SMALL(IF(--($A459:$P459&lt;$A$6:$P$6),COLUMN($A$5:$P$5),IF($A459:$P459="غ",COLUMN($A$5:$P$5))),COLUMNS($A$7:H459)))),"")</f>
        <v/>
      </c>
      <c r="Y459" s="94" t="str">
        <f t="array" ref="Y459">IFERROR(IF($O459=0,"",INDEX($A$5:$P$5,SMALL(IF(--($A459:$P459&lt;$A$6:$P$6),COLUMN($A$5:$P$5),IF($A459:$P459="غ",COLUMN($A$5:$P$5))),COLUMNS($A$7:I459)))),"")</f>
        <v/>
      </c>
      <c r="Z459" s="94" t="str">
        <f t="array" ref="Z459">IFERROR(IF($O459=0,"",INDEX($A$5:$P$5,SMALL(IF(--($A459:$P459&lt;$A$6:$P$6),COLUMN($A$5:$P$5),IF($A459:$P459="غ",COLUMN($A$5:$P$5))),COLUMNS($A$7:J459)))),"")</f>
        <v/>
      </c>
      <c r="AA459" s="94" t="str">
        <f t="array" ref="AA459">IFERROR(IF($O459=0,"",INDEX($A$5:$P$5,SMALL(IF(--($A459:$P459&lt;$A$6:$P$6),COLUMN($A$5:$P$5),IF($A459:$P459="غ",COLUMN($A$5:$P$5))),COLUMNS($A$7:K459)))),"")</f>
        <v/>
      </c>
      <c r="AB459" s="94" t="str">
        <f t="array" ref="AB459">IFERROR(IF($O459=0,"",INDEX($A$5:$P$5,SMALL(IF(--($A459:$P459&lt;$A$6:$P$6),COLUMN($A$5:$P$5),IF($A459:$P459="غ",COLUMN($A$5:$P$5))),COLUMNS($A$7:L459)))),"")</f>
        <v/>
      </c>
      <c r="AC459" s="94" t="str">
        <f t="array" ref="AC459">IFERROR(IF($O459=0,"",INDEX($A$5:$P$5,SMALL(IF(--($A459:$P459&lt;$A$6:$P$6),COLUMN($A$5:$P$5),IF($A459:$P459="غ",COLUMN($A$5:$P$5))),COLUMNS($A$7:M459)))),"")</f>
        <v/>
      </c>
      <c r="AD459" s="94" t="str">
        <f t="array" ref="AD459">IFERROR(IF($O459=0,"",INDEX($A$5:$P$5,SMALL(IF(--($A459:$P459&lt;$A$6:$P$6),COLUMN($A$5:$P$5),IF($A459:$P459="غ",COLUMN($A$5:$P$5))),COLUMNS($A$7:N459)))),"")</f>
        <v/>
      </c>
      <c r="AE459" s="94" t="str">
        <f t="array" ref="AE459">IFERROR(IF($O459=0,"",INDEX($A$5:$P$5,SMALL(IF(--($A459:$P459&lt;$A$6:$P$6),COLUMN($A$5:$P$5),IF($A459:$P459="غ",COLUMN($A$5:$P$5))),COLUMNS($A$7:O459)))),"")</f>
        <v/>
      </c>
    </row>
    <row r="460" spans="1:31">
      <c r="A460" s="98">
        <f>ورقة1!P462</f>
        <v>0</v>
      </c>
      <c r="B460" s="98">
        <f>ورقة1!R462</f>
        <v>0</v>
      </c>
      <c r="C460" s="98">
        <f>ورقة1!T462</f>
        <v>0</v>
      </c>
      <c r="D460" s="98">
        <f>ورقة1!V462</f>
        <v>0</v>
      </c>
      <c r="E460" s="98">
        <f>ورقة1!X462</f>
        <v>0</v>
      </c>
      <c r="F460" s="98">
        <f>ورقة1!AA462</f>
        <v>0</v>
      </c>
      <c r="G460" s="98">
        <f>ورقة1!AD462</f>
        <v>0</v>
      </c>
      <c r="H460" s="98">
        <f>ورقة1!AG462</f>
        <v>0</v>
      </c>
      <c r="I460" s="98">
        <f>ورقة1!AJ462</f>
        <v>0</v>
      </c>
      <c r="J460" s="98">
        <f>ورقة1!AM462</f>
        <v>0</v>
      </c>
      <c r="K460" s="98">
        <f>ورقة1!AP462</f>
        <v>0</v>
      </c>
      <c r="L460" s="98">
        <f>ورقة1!AS462</f>
        <v>0</v>
      </c>
      <c r="M460" s="98">
        <f>ورقة1!AV462</f>
        <v>0</v>
      </c>
      <c r="N460" s="98">
        <f>ورقة1!AX462</f>
        <v>0</v>
      </c>
      <c r="O460" s="98">
        <f>ورقة1!AZ462</f>
        <v>0</v>
      </c>
      <c r="P460" s="98">
        <f>ورقة1!BA462</f>
        <v>0</v>
      </c>
      <c r="Q460" s="94" t="str">
        <f t="array" ref="Q460">IFERROR(IF($O460=0,"",INDEX($A$5:$P$5,SMALL(IF(--($A460:$P460&lt;$A$6:$P$6),COLUMN($A$5:$P$5),IF($A460:$P460="غ",COLUMN($A$5:$P$5))),COLUMNS($A$7:A460)))),"")</f>
        <v/>
      </c>
      <c r="R460" s="94" t="str">
        <f t="array" ref="R460">IFERROR(IF($O460=0,"",INDEX($A$5:$P$5,SMALL(IF(--($A460:$P460&lt;$A$6:$P$6),COLUMN($A$5:$P$5),IF($A460:$P460="غ",COLUMN($A$5:$P$5))),COLUMNS($A$7:B460)))),"")</f>
        <v/>
      </c>
      <c r="S460" s="94" t="str">
        <f t="array" ref="S460">IFERROR(IF($O460=0,"",INDEX($A$5:$P$5,SMALL(IF(--($A460:$P460&lt;$A$6:$P$6),COLUMN($A$5:$P$5),IF($A460:$P460="غ",COLUMN($A$5:$P$5))),COLUMNS($A$7:C460)))),"")</f>
        <v/>
      </c>
      <c r="T460" s="94" t="str">
        <f t="array" ref="T460">IFERROR(IF($O460=0,"",INDEX($A$5:$P$5,SMALL(IF(--($A460:$P460&lt;$A$6:$P$6),COLUMN($A$5:$P$5),IF($A460:$P460="غ",COLUMN($A$5:$P$5))),COLUMNS($A$7:D460)))),"")</f>
        <v/>
      </c>
      <c r="U460" s="94" t="str">
        <f t="array" ref="U460">IFERROR(IF($O460=0,"",INDEX($A$5:$P$5,SMALL(IF(--($A460:$P460&lt;$A$6:$P$6),COLUMN($A$5:$P$5),IF($A460:$P460="غ",COLUMN($A$5:$P$5))),COLUMNS($A$7:E460)))),"")</f>
        <v/>
      </c>
      <c r="V460" s="94" t="str">
        <f t="array" ref="V460">IFERROR(IF($O460=0,"",INDEX($A$5:$P$5,SMALL(IF(--($A460:$P460&lt;$A$6:$P$6),COLUMN($A$5:$P$5),IF($A460:$P460="غ",COLUMN($A$5:$P$5))),COLUMNS($A$7:F460)))),"")</f>
        <v/>
      </c>
      <c r="W460" s="94" t="str">
        <f t="array" ref="W460">IFERROR(IF($O460=0,"",INDEX($A$5:$P$5,SMALL(IF(--($A460:$P460&lt;$A$6:$P$6),COLUMN($A$5:$P$5),IF($A460:$P460="غ",COLUMN($A$5:$P$5))),COLUMNS($A$7:G460)))),"")</f>
        <v/>
      </c>
      <c r="X460" s="94" t="str">
        <f t="array" ref="X460">IFERROR(IF($O460=0,"",INDEX($A$5:$P$5,SMALL(IF(--($A460:$P460&lt;$A$6:$P$6),COLUMN($A$5:$P$5),IF($A460:$P460="غ",COLUMN($A$5:$P$5))),COLUMNS($A$7:H460)))),"")</f>
        <v/>
      </c>
      <c r="Y460" s="94" t="str">
        <f t="array" ref="Y460">IFERROR(IF($O460=0,"",INDEX($A$5:$P$5,SMALL(IF(--($A460:$P460&lt;$A$6:$P$6),COLUMN($A$5:$P$5),IF($A460:$P460="غ",COLUMN($A$5:$P$5))),COLUMNS($A$7:I460)))),"")</f>
        <v/>
      </c>
      <c r="Z460" s="94" t="str">
        <f t="array" ref="Z460">IFERROR(IF($O460=0,"",INDEX($A$5:$P$5,SMALL(IF(--($A460:$P460&lt;$A$6:$P$6),COLUMN($A$5:$P$5),IF($A460:$P460="غ",COLUMN($A$5:$P$5))),COLUMNS($A$7:J460)))),"")</f>
        <v/>
      </c>
      <c r="AA460" s="94" t="str">
        <f t="array" ref="AA460">IFERROR(IF($O460=0,"",INDEX($A$5:$P$5,SMALL(IF(--($A460:$P460&lt;$A$6:$P$6),COLUMN($A$5:$P$5),IF($A460:$P460="غ",COLUMN($A$5:$P$5))),COLUMNS($A$7:K460)))),"")</f>
        <v/>
      </c>
      <c r="AB460" s="94" t="str">
        <f t="array" ref="AB460">IFERROR(IF($O460=0,"",INDEX($A$5:$P$5,SMALL(IF(--($A460:$P460&lt;$A$6:$P$6),COLUMN($A$5:$P$5),IF($A460:$P460="غ",COLUMN($A$5:$P$5))),COLUMNS($A$7:L460)))),"")</f>
        <v/>
      </c>
      <c r="AC460" s="94" t="str">
        <f t="array" ref="AC460">IFERROR(IF($O460=0,"",INDEX($A$5:$P$5,SMALL(IF(--($A460:$P460&lt;$A$6:$P$6),COLUMN($A$5:$P$5),IF($A460:$P460="غ",COLUMN($A$5:$P$5))),COLUMNS($A$7:M460)))),"")</f>
        <v/>
      </c>
      <c r="AD460" s="94" t="str">
        <f t="array" ref="AD460">IFERROR(IF($O460=0,"",INDEX($A$5:$P$5,SMALL(IF(--($A460:$P460&lt;$A$6:$P$6),COLUMN($A$5:$P$5),IF($A460:$P460="غ",COLUMN($A$5:$P$5))),COLUMNS($A$7:N460)))),"")</f>
        <v/>
      </c>
      <c r="AE460" s="94" t="str">
        <f t="array" ref="AE460">IFERROR(IF($O460=0,"",INDEX($A$5:$P$5,SMALL(IF(--($A460:$P460&lt;$A$6:$P$6),COLUMN($A$5:$P$5),IF($A460:$P460="غ",COLUMN($A$5:$P$5))),COLUMNS($A$7:O460)))),"")</f>
        <v/>
      </c>
    </row>
    <row r="461" spans="1:31">
      <c r="A461" s="98">
        <f>ورقة1!P463</f>
        <v>0</v>
      </c>
      <c r="B461" s="98">
        <f>ورقة1!R463</f>
        <v>0</v>
      </c>
      <c r="C461" s="98">
        <f>ورقة1!T463</f>
        <v>0</v>
      </c>
      <c r="D461" s="98">
        <f>ورقة1!V463</f>
        <v>0</v>
      </c>
      <c r="E461" s="98">
        <f>ورقة1!X463</f>
        <v>0</v>
      </c>
      <c r="F461" s="98">
        <f>ورقة1!AA463</f>
        <v>0</v>
      </c>
      <c r="G461" s="98">
        <f>ورقة1!AD463</f>
        <v>0</v>
      </c>
      <c r="H461" s="98">
        <f>ورقة1!AG463</f>
        <v>0</v>
      </c>
      <c r="I461" s="98">
        <f>ورقة1!AJ463</f>
        <v>0</v>
      </c>
      <c r="J461" s="98">
        <f>ورقة1!AM463</f>
        <v>0</v>
      </c>
      <c r="K461" s="98">
        <f>ورقة1!AP463</f>
        <v>0</v>
      </c>
      <c r="L461" s="98">
        <f>ورقة1!AS463</f>
        <v>0</v>
      </c>
      <c r="M461" s="98">
        <f>ورقة1!AV463</f>
        <v>0</v>
      </c>
      <c r="N461" s="98">
        <f>ورقة1!AX463</f>
        <v>0</v>
      </c>
      <c r="O461" s="98">
        <f>ورقة1!AZ463</f>
        <v>0</v>
      </c>
      <c r="P461" s="98">
        <f>ورقة1!BA463</f>
        <v>0</v>
      </c>
      <c r="Q461" s="94" t="str">
        <f t="array" ref="Q461">IFERROR(IF($O461=0,"",INDEX($A$5:$P$5,SMALL(IF(--($A461:$P461&lt;$A$6:$P$6),COLUMN($A$5:$P$5),IF($A461:$P461="غ",COLUMN($A$5:$P$5))),COLUMNS($A$7:A461)))),"")</f>
        <v/>
      </c>
      <c r="R461" s="94" t="str">
        <f t="array" ref="R461">IFERROR(IF($O461=0,"",INDEX($A$5:$P$5,SMALL(IF(--($A461:$P461&lt;$A$6:$P$6),COLUMN($A$5:$P$5),IF($A461:$P461="غ",COLUMN($A$5:$P$5))),COLUMNS($A$7:B461)))),"")</f>
        <v/>
      </c>
      <c r="S461" s="94" t="str">
        <f t="array" ref="S461">IFERROR(IF($O461=0,"",INDEX($A$5:$P$5,SMALL(IF(--($A461:$P461&lt;$A$6:$P$6),COLUMN($A$5:$P$5),IF($A461:$P461="غ",COLUMN($A$5:$P$5))),COLUMNS($A$7:C461)))),"")</f>
        <v/>
      </c>
      <c r="T461" s="94" t="str">
        <f t="array" ref="T461">IFERROR(IF($O461=0,"",INDEX($A$5:$P$5,SMALL(IF(--($A461:$P461&lt;$A$6:$P$6),COLUMN($A$5:$P$5),IF($A461:$P461="غ",COLUMN($A$5:$P$5))),COLUMNS($A$7:D461)))),"")</f>
        <v/>
      </c>
      <c r="U461" s="94" t="str">
        <f t="array" ref="U461">IFERROR(IF($O461=0,"",INDEX($A$5:$P$5,SMALL(IF(--($A461:$P461&lt;$A$6:$P$6),COLUMN($A$5:$P$5),IF($A461:$P461="غ",COLUMN($A$5:$P$5))),COLUMNS($A$7:E461)))),"")</f>
        <v/>
      </c>
      <c r="V461" s="94" t="str">
        <f t="array" ref="V461">IFERROR(IF($O461=0,"",INDEX($A$5:$P$5,SMALL(IF(--($A461:$P461&lt;$A$6:$P$6),COLUMN($A$5:$P$5),IF($A461:$P461="غ",COLUMN($A$5:$P$5))),COLUMNS($A$7:F461)))),"")</f>
        <v/>
      </c>
      <c r="W461" s="94" t="str">
        <f t="array" ref="W461">IFERROR(IF($O461=0,"",INDEX($A$5:$P$5,SMALL(IF(--($A461:$P461&lt;$A$6:$P$6),COLUMN($A$5:$P$5),IF($A461:$P461="غ",COLUMN($A$5:$P$5))),COLUMNS($A$7:G461)))),"")</f>
        <v/>
      </c>
      <c r="X461" s="94" t="str">
        <f t="array" ref="X461">IFERROR(IF($O461=0,"",INDEX($A$5:$P$5,SMALL(IF(--($A461:$P461&lt;$A$6:$P$6),COLUMN($A$5:$P$5),IF($A461:$P461="غ",COLUMN($A$5:$P$5))),COLUMNS($A$7:H461)))),"")</f>
        <v/>
      </c>
      <c r="Y461" s="94" t="str">
        <f t="array" ref="Y461">IFERROR(IF($O461=0,"",INDEX($A$5:$P$5,SMALL(IF(--($A461:$P461&lt;$A$6:$P$6),COLUMN($A$5:$P$5),IF($A461:$P461="غ",COLUMN($A$5:$P$5))),COLUMNS($A$7:I461)))),"")</f>
        <v/>
      </c>
      <c r="Z461" s="94" t="str">
        <f t="array" ref="Z461">IFERROR(IF($O461=0,"",INDEX($A$5:$P$5,SMALL(IF(--($A461:$P461&lt;$A$6:$P$6),COLUMN($A$5:$P$5),IF($A461:$P461="غ",COLUMN($A$5:$P$5))),COLUMNS($A$7:J461)))),"")</f>
        <v/>
      </c>
      <c r="AA461" s="94" t="str">
        <f t="array" ref="AA461">IFERROR(IF($O461=0,"",INDEX($A$5:$P$5,SMALL(IF(--($A461:$P461&lt;$A$6:$P$6),COLUMN($A$5:$P$5),IF($A461:$P461="غ",COLUMN($A$5:$P$5))),COLUMNS($A$7:K461)))),"")</f>
        <v/>
      </c>
      <c r="AB461" s="94" t="str">
        <f t="array" ref="AB461">IFERROR(IF($O461=0,"",INDEX($A$5:$P$5,SMALL(IF(--($A461:$P461&lt;$A$6:$P$6),COLUMN($A$5:$P$5),IF($A461:$P461="غ",COLUMN($A$5:$P$5))),COLUMNS($A$7:L461)))),"")</f>
        <v/>
      </c>
      <c r="AC461" s="94" t="str">
        <f t="array" ref="AC461">IFERROR(IF($O461=0,"",INDEX($A$5:$P$5,SMALL(IF(--($A461:$P461&lt;$A$6:$P$6),COLUMN($A$5:$P$5),IF($A461:$P461="غ",COLUMN($A$5:$P$5))),COLUMNS($A$7:M461)))),"")</f>
        <v/>
      </c>
      <c r="AD461" s="94" t="str">
        <f t="array" ref="AD461">IFERROR(IF($O461=0,"",INDEX($A$5:$P$5,SMALL(IF(--($A461:$P461&lt;$A$6:$P$6),COLUMN($A$5:$P$5),IF($A461:$P461="غ",COLUMN($A$5:$P$5))),COLUMNS($A$7:N461)))),"")</f>
        <v/>
      </c>
      <c r="AE461" s="94" t="str">
        <f t="array" ref="AE461">IFERROR(IF($O461=0,"",INDEX($A$5:$P$5,SMALL(IF(--($A461:$P461&lt;$A$6:$P$6),COLUMN($A$5:$P$5),IF($A461:$P461="غ",COLUMN($A$5:$P$5))),COLUMNS($A$7:O461)))),"")</f>
        <v/>
      </c>
    </row>
    <row r="462" spans="1:31">
      <c r="A462" s="98">
        <f>ورقة1!P464</f>
        <v>0</v>
      </c>
      <c r="B462" s="98">
        <f>ورقة1!R464</f>
        <v>0</v>
      </c>
      <c r="C462" s="98">
        <f>ورقة1!T464</f>
        <v>0</v>
      </c>
      <c r="D462" s="98">
        <f>ورقة1!V464</f>
        <v>0</v>
      </c>
      <c r="E462" s="98">
        <f>ورقة1!X464</f>
        <v>0</v>
      </c>
      <c r="F462" s="98">
        <f>ورقة1!AA464</f>
        <v>0</v>
      </c>
      <c r="G462" s="98">
        <f>ورقة1!AD464</f>
        <v>0</v>
      </c>
      <c r="H462" s="98">
        <f>ورقة1!AG464</f>
        <v>0</v>
      </c>
      <c r="I462" s="98">
        <f>ورقة1!AJ464</f>
        <v>0</v>
      </c>
      <c r="J462" s="98">
        <f>ورقة1!AM464</f>
        <v>0</v>
      </c>
      <c r="K462" s="98">
        <f>ورقة1!AP464</f>
        <v>0</v>
      </c>
      <c r="L462" s="98">
        <f>ورقة1!AS464</f>
        <v>0</v>
      </c>
      <c r="M462" s="98">
        <f>ورقة1!AV464</f>
        <v>0</v>
      </c>
      <c r="N462" s="98">
        <f>ورقة1!AX464</f>
        <v>0</v>
      </c>
      <c r="O462" s="98">
        <f>ورقة1!AZ464</f>
        <v>0</v>
      </c>
      <c r="P462" s="98">
        <f>ورقة1!BA464</f>
        <v>0</v>
      </c>
      <c r="Q462" s="94" t="str">
        <f t="array" ref="Q462">IFERROR(IF($O462=0,"",INDEX($A$5:$P$5,SMALL(IF(--($A462:$P462&lt;$A$6:$P$6),COLUMN($A$5:$P$5),IF($A462:$P462="غ",COLUMN($A$5:$P$5))),COLUMNS($A$7:A462)))),"")</f>
        <v/>
      </c>
      <c r="R462" s="94" t="str">
        <f t="array" ref="R462">IFERROR(IF($O462=0,"",INDEX($A$5:$P$5,SMALL(IF(--($A462:$P462&lt;$A$6:$P$6),COLUMN($A$5:$P$5),IF($A462:$P462="غ",COLUMN($A$5:$P$5))),COLUMNS($A$7:B462)))),"")</f>
        <v/>
      </c>
      <c r="S462" s="94" t="str">
        <f t="array" ref="S462">IFERROR(IF($O462=0,"",INDEX($A$5:$P$5,SMALL(IF(--($A462:$P462&lt;$A$6:$P$6),COLUMN($A$5:$P$5),IF($A462:$P462="غ",COLUMN($A$5:$P$5))),COLUMNS($A$7:C462)))),"")</f>
        <v/>
      </c>
      <c r="T462" s="94" t="str">
        <f t="array" ref="T462">IFERROR(IF($O462=0,"",INDEX($A$5:$P$5,SMALL(IF(--($A462:$P462&lt;$A$6:$P$6),COLUMN($A$5:$P$5),IF($A462:$P462="غ",COLUMN($A$5:$P$5))),COLUMNS($A$7:D462)))),"")</f>
        <v/>
      </c>
      <c r="U462" s="94" t="str">
        <f t="array" ref="U462">IFERROR(IF($O462=0,"",INDEX($A$5:$P$5,SMALL(IF(--($A462:$P462&lt;$A$6:$P$6),COLUMN($A$5:$P$5),IF($A462:$P462="غ",COLUMN($A$5:$P$5))),COLUMNS($A$7:E462)))),"")</f>
        <v/>
      </c>
      <c r="V462" s="94" t="str">
        <f t="array" ref="V462">IFERROR(IF($O462=0,"",INDEX($A$5:$P$5,SMALL(IF(--($A462:$P462&lt;$A$6:$P$6),COLUMN($A$5:$P$5),IF($A462:$P462="غ",COLUMN($A$5:$P$5))),COLUMNS($A$7:F462)))),"")</f>
        <v/>
      </c>
      <c r="W462" s="94" t="str">
        <f t="array" ref="W462">IFERROR(IF($O462=0,"",INDEX($A$5:$P$5,SMALL(IF(--($A462:$P462&lt;$A$6:$P$6),COLUMN($A$5:$P$5),IF($A462:$P462="غ",COLUMN($A$5:$P$5))),COLUMNS($A$7:G462)))),"")</f>
        <v/>
      </c>
      <c r="X462" s="94" t="str">
        <f t="array" ref="X462">IFERROR(IF($O462=0,"",INDEX($A$5:$P$5,SMALL(IF(--($A462:$P462&lt;$A$6:$P$6),COLUMN($A$5:$P$5),IF($A462:$P462="غ",COLUMN($A$5:$P$5))),COLUMNS($A$7:H462)))),"")</f>
        <v/>
      </c>
      <c r="Y462" s="94" t="str">
        <f t="array" ref="Y462">IFERROR(IF($O462=0,"",INDEX($A$5:$P$5,SMALL(IF(--($A462:$P462&lt;$A$6:$P$6),COLUMN($A$5:$P$5),IF($A462:$P462="غ",COLUMN($A$5:$P$5))),COLUMNS($A$7:I462)))),"")</f>
        <v/>
      </c>
      <c r="Z462" s="94" t="str">
        <f t="array" ref="Z462">IFERROR(IF($O462=0,"",INDEX($A$5:$P$5,SMALL(IF(--($A462:$P462&lt;$A$6:$P$6),COLUMN($A$5:$P$5),IF($A462:$P462="غ",COLUMN($A$5:$P$5))),COLUMNS($A$7:J462)))),"")</f>
        <v/>
      </c>
      <c r="AA462" s="94" t="str">
        <f t="array" ref="AA462">IFERROR(IF($O462=0,"",INDEX($A$5:$P$5,SMALL(IF(--($A462:$P462&lt;$A$6:$P$6),COLUMN($A$5:$P$5),IF($A462:$P462="غ",COLUMN($A$5:$P$5))),COLUMNS($A$7:K462)))),"")</f>
        <v/>
      </c>
      <c r="AB462" s="94" t="str">
        <f t="array" ref="AB462">IFERROR(IF($O462=0,"",INDEX($A$5:$P$5,SMALL(IF(--($A462:$P462&lt;$A$6:$P$6),COLUMN($A$5:$P$5),IF($A462:$P462="غ",COLUMN($A$5:$P$5))),COLUMNS($A$7:L462)))),"")</f>
        <v/>
      </c>
      <c r="AC462" s="94" t="str">
        <f t="array" ref="AC462">IFERROR(IF($O462=0,"",INDEX($A$5:$P$5,SMALL(IF(--($A462:$P462&lt;$A$6:$P$6),COLUMN($A$5:$P$5),IF($A462:$P462="غ",COLUMN($A$5:$P$5))),COLUMNS($A$7:M462)))),"")</f>
        <v/>
      </c>
      <c r="AD462" s="94" t="str">
        <f t="array" ref="AD462">IFERROR(IF($O462=0,"",INDEX($A$5:$P$5,SMALL(IF(--($A462:$P462&lt;$A$6:$P$6),COLUMN($A$5:$P$5),IF($A462:$P462="غ",COLUMN($A$5:$P$5))),COLUMNS($A$7:N462)))),"")</f>
        <v/>
      </c>
      <c r="AE462" s="94" t="str">
        <f t="array" ref="AE462">IFERROR(IF($O462=0,"",INDEX($A$5:$P$5,SMALL(IF(--($A462:$P462&lt;$A$6:$P$6),COLUMN($A$5:$P$5),IF($A462:$P462="غ",COLUMN($A$5:$P$5))),COLUMNS($A$7:O462)))),"")</f>
        <v/>
      </c>
    </row>
    <row r="463" spans="1:31">
      <c r="A463" s="98">
        <f>ورقة1!P465</f>
        <v>0</v>
      </c>
      <c r="B463" s="98">
        <f>ورقة1!R465</f>
        <v>0</v>
      </c>
      <c r="C463" s="98">
        <f>ورقة1!T465</f>
        <v>0</v>
      </c>
      <c r="D463" s="98">
        <f>ورقة1!V465</f>
        <v>0</v>
      </c>
      <c r="E463" s="98">
        <f>ورقة1!X465</f>
        <v>0</v>
      </c>
      <c r="F463" s="98">
        <f>ورقة1!AA465</f>
        <v>0</v>
      </c>
      <c r="G463" s="98">
        <f>ورقة1!AD465</f>
        <v>0</v>
      </c>
      <c r="H463" s="98">
        <f>ورقة1!AG465</f>
        <v>0</v>
      </c>
      <c r="I463" s="98">
        <f>ورقة1!AJ465</f>
        <v>0</v>
      </c>
      <c r="J463" s="98">
        <f>ورقة1!AM465</f>
        <v>0</v>
      </c>
      <c r="K463" s="98">
        <f>ورقة1!AP465</f>
        <v>0</v>
      </c>
      <c r="L463" s="98">
        <f>ورقة1!AS465</f>
        <v>0</v>
      </c>
      <c r="M463" s="98">
        <f>ورقة1!AV465</f>
        <v>0</v>
      </c>
      <c r="N463" s="98">
        <f>ورقة1!AX465</f>
        <v>0</v>
      </c>
      <c r="O463" s="98">
        <f>ورقة1!AZ465</f>
        <v>0</v>
      </c>
      <c r="P463" s="98">
        <f>ورقة1!BA465</f>
        <v>0</v>
      </c>
      <c r="Q463" s="94" t="str">
        <f t="array" ref="Q463">IFERROR(IF($O463=0,"",INDEX($A$5:$P$5,SMALL(IF(--($A463:$P463&lt;$A$6:$P$6),COLUMN($A$5:$P$5),IF($A463:$P463="غ",COLUMN($A$5:$P$5))),COLUMNS($A$7:A463)))),"")</f>
        <v/>
      </c>
      <c r="R463" s="94" t="str">
        <f t="array" ref="R463">IFERROR(IF($O463=0,"",INDEX($A$5:$P$5,SMALL(IF(--($A463:$P463&lt;$A$6:$P$6),COLUMN($A$5:$P$5),IF($A463:$P463="غ",COLUMN($A$5:$P$5))),COLUMNS($A$7:B463)))),"")</f>
        <v/>
      </c>
      <c r="S463" s="94" t="str">
        <f t="array" ref="S463">IFERROR(IF($O463=0,"",INDEX($A$5:$P$5,SMALL(IF(--($A463:$P463&lt;$A$6:$P$6),COLUMN($A$5:$P$5),IF($A463:$P463="غ",COLUMN($A$5:$P$5))),COLUMNS($A$7:C463)))),"")</f>
        <v/>
      </c>
      <c r="T463" s="94" t="str">
        <f t="array" ref="T463">IFERROR(IF($O463=0,"",INDEX($A$5:$P$5,SMALL(IF(--($A463:$P463&lt;$A$6:$P$6),COLUMN($A$5:$P$5),IF($A463:$P463="غ",COLUMN($A$5:$P$5))),COLUMNS($A$7:D463)))),"")</f>
        <v/>
      </c>
      <c r="U463" s="94" t="str">
        <f t="array" ref="U463">IFERROR(IF($O463=0,"",INDEX($A$5:$P$5,SMALL(IF(--($A463:$P463&lt;$A$6:$P$6),COLUMN($A$5:$P$5),IF($A463:$P463="غ",COLUMN($A$5:$P$5))),COLUMNS($A$7:E463)))),"")</f>
        <v/>
      </c>
      <c r="V463" s="94" t="str">
        <f t="array" ref="V463">IFERROR(IF($O463=0,"",INDEX($A$5:$P$5,SMALL(IF(--($A463:$P463&lt;$A$6:$P$6),COLUMN($A$5:$P$5),IF($A463:$P463="غ",COLUMN($A$5:$P$5))),COLUMNS($A$7:F463)))),"")</f>
        <v/>
      </c>
      <c r="W463" s="94" t="str">
        <f t="array" ref="W463">IFERROR(IF($O463=0,"",INDEX($A$5:$P$5,SMALL(IF(--($A463:$P463&lt;$A$6:$P$6),COLUMN($A$5:$P$5),IF($A463:$P463="غ",COLUMN($A$5:$P$5))),COLUMNS($A$7:G463)))),"")</f>
        <v/>
      </c>
      <c r="X463" s="94" t="str">
        <f t="array" ref="X463">IFERROR(IF($O463=0,"",INDEX($A$5:$P$5,SMALL(IF(--($A463:$P463&lt;$A$6:$P$6),COLUMN($A$5:$P$5),IF($A463:$P463="غ",COLUMN($A$5:$P$5))),COLUMNS($A$7:H463)))),"")</f>
        <v/>
      </c>
      <c r="Y463" s="94" t="str">
        <f t="array" ref="Y463">IFERROR(IF($O463=0,"",INDEX($A$5:$P$5,SMALL(IF(--($A463:$P463&lt;$A$6:$P$6),COLUMN($A$5:$P$5),IF($A463:$P463="غ",COLUMN($A$5:$P$5))),COLUMNS($A$7:I463)))),"")</f>
        <v/>
      </c>
      <c r="Z463" s="94" t="str">
        <f t="array" ref="Z463">IFERROR(IF($O463=0,"",INDEX($A$5:$P$5,SMALL(IF(--($A463:$P463&lt;$A$6:$P$6),COLUMN($A$5:$P$5),IF($A463:$P463="غ",COLUMN($A$5:$P$5))),COLUMNS($A$7:J463)))),"")</f>
        <v/>
      </c>
      <c r="AA463" s="94" t="str">
        <f t="array" ref="AA463">IFERROR(IF($O463=0,"",INDEX($A$5:$P$5,SMALL(IF(--($A463:$P463&lt;$A$6:$P$6),COLUMN($A$5:$P$5),IF($A463:$P463="غ",COLUMN($A$5:$P$5))),COLUMNS($A$7:K463)))),"")</f>
        <v/>
      </c>
      <c r="AB463" s="94" t="str">
        <f t="array" ref="AB463">IFERROR(IF($O463=0,"",INDEX($A$5:$P$5,SMALL(IF(--($A463:$P463&lt;$A$6:$P$6),COLUMN($A$5:$P$5),IF($A463:$P463="غ",COLUMN($A$5:$P$5))),COLUMNS($A$7:L463)))),"")</f>
        <v/>
      </c>
      <c r="AC463" s="94" t="str">
        <f t="array" ref="AC463">IFERROR(IF($O463=0,"",INDEX($A$5:$P$5,SMALL(IF(--($A463:$P463&lt;$A$6:$P$6),COLUMN($A$5:$P$5),IF($A463:$P463="غ",COLUMN($A$5:$P$5))),COLUMNS($A$7:M463)))),"")</f>
        <v/>
      </c>
      <c r="AD463" s="94" t="str">
        <f t="array" ref="AD463">IFERROR(IF($O463=0,"",INDEX($A$5:$P$5,SMALL(IF(--($A463:$P463&lt;$A$6:$P$6),COLUMN($A$5:$P$5),IF($A463:$P463="غ",COLUMN($A$5:$P$5))),COLUMNS($A$7:N463)))),"")</f>
        <v/>
      </c>
      <c r="AE463" s="94" t="str">
        <f t="array" ref="AE463">IFERROR(IF($O463=0,"",INDEX($A$5:$P$5,SMALL(IF(--($A463:$P463&lt;$A$6:$P$6),COLUMN($A$5:$P$5),IF($A463:$P463="غ",COLUMN($A$5:$P$5))),COLUMNS($A$7:O463)))),"")</f>
        <v/>
      </c>
    </row>
    <row r="464" spans="1:31">
      <c r="A464" s="98">
        <f>ورقة1!P466</f>
        <v>0</v>
      </c>
      <c r="B464" s="98">
        <f>ورقة1!R466</f>
        <v>0</v>
      </c>
      <c r="C464" s="98">
        <f>ورقة1!T466</f>
        <v>0</v>
      </c>
      <c r="D464" s="98">
        <f>ورقة1!V466</f>
        <v>0</v>
      </c>
      <c r="E464" s="98">
        <f>ورقة1!X466</f>
        <v>0</v>
      </c>
      <c r="F464" s="98">
        <f>ورقة1!AA466</f>
        <v>0</v>
      </c>
      <c r="G464" s="98">
        <f>ورقة1!AD466</f>
        <v>0</v>
      </c>
      <c r="H464" s="98">
        <f>ورقة1!AG466</f>
        <v>0</v>
      </c>
      <c r="I464" s="98">
        <f>ورقة1!AJ466</f>
        <v>0</v>
      </c>
      <c r="J464" s="98">
        <f>ورقة1!AM466</f>
        <v>0</v>
      </c>
      <c r="K464" s="98">
        <f>ورقة1!AP466</f>
        <v>0</v>
      </c>
      <c r="L464" s="98">
        <f>ورقة1!AS466</f>
        <v>0</v>
      </c>
      <c r="M464" s="98">
        <f>ورقة1!AV466</f>
        <v>0</v>
      </c>
      <c r="N464" s="98">
        <f>ورقة1!AX466</f>
        <v>0</v>
      </c>
      <c r="O464" s="98">
        <f>ورقة1!AZ466</f>
        <v>0</v>
      </c>
      <c r="P464" s="98">
        <f>ورقة1!BA466</f>
        <v>0</v>
      </c>
      <c r="Q464" s="94" t="str">
        <f t="array" ref="Q464">IFERROR(IF($O464=0,"",INDEX($A$5:$P$5,SMALL(IF(--($A464:$P464&lt;$A$6:$P$6),COLUMN($A$5:$P$5),IF($A464:$P464="غ",COLUMN($A$5:$P$5))),COLUMNS($A$7:A464)))),"")</f>
        <v/>
      </c>
      <c r="R464" s="94" t="str">
        <f t="array" ref="R464">IFERROR(IF($O464=0,"",INDEX($A$5:$P$5,SMALL(IF(--($A464:$P464&lt;$A$6:$P$6),COLUMN($A$5:$P$5),IF($A464:$P464="غ",COLUMN($A$5:$P$5))),COLUMNS($A$7:B464)))),"")</f>
        <v/>
      </c>
      <c r="S464" s="94" t="str">
        <f t="array" ref="S464">IFERROR(IF($O464=0,"",INDEX($A$5:$P$5,SMALL(IF(--($A464:$P464&lt;$A$6:$P$6),COLUMN($A$5:$P$5),IF($A464:$P464="غ",COLUMN($A$5:$P$5))),COLUMNS($A$7:C464)))),"")</f>
        <v/>
      </c>
      <c r="T464" s="94" t="str">
        <f t="array" ref="T464">IFERROR(IF($O464=0,"",INDEX($A$5:$P$5,SMALL(IF(--($A464:$P464&lt;$A$6:$P$6),COLUMN($A$5:$P$5),IF($A464:$P464="غ",COLUMN($A$5:$P$5))),COLUMNS($A$7:D464)))),"")</f>
        <v/>
      </c>
      <c r="U464" s="94" t="str">
        <f t="array" ref="U464">IFERROR(IF($O464=0,"",INDEX($A$5:$P$5,SMALL(IF(--($A464:$P464&lt;$A$6:$P$6),COLUMN($A$5:$P$5),IF($A464:$P464="غ",COLUMN($A$5:$P$5))),COLUMNS($A$7:E464)))),"")</f>
        <v/>
      </c>
      <c r="V464" s="94" t="str">
        <f t="array" ref="V464">IFERROR(IF($O464=0,"",INDEX($A$5:$P$5,SMALL(IF(--($A464:$P464&lt;$A$6:$P$6),COLUMN($A$5:$P$5),IF($A464:$P464="غ",COLUMN($A$5:$P$5))),COLUMNS($A$7:F464)))),"")</f>
        <v/>
      </c>
      <c r="W464" s="94" t="str">
        <f t="array" ref="W464">IFERROR(IF($O464=0,"",INDEX($A$5:$P$5,SMALL(IF(--($A464:$P464&lt;$A$6:$P$6),COLUMN($A$5:$P$5),IF($A464:$P464="غ",COLUMN($A$5:$P$5))),COLUMNS($A$7:G464)))),"")</f>
        <v/>
      </c>
      <c r="X464" s="94" t="str">
        <f t="array" ref="X464">IFERROR(IF($O464=0,"",INDEX($A$5:$P$5,SMALL(IF(--($A464:$P464&lt;$A$6:$P$6),COLUMN($A$5:$P$5),IF($A464:$P464="غ",COLUMN($A$5:$P$5))),COLUMNS($A$7:H464)))),"")</f>
        <v/>
      </c>
      <c r="Y464" s="94" t="str">
        <f t="array" ref="Y464">IFERROR(IF($O464=0,"",INDEX($A$5:$P$5,SMALL(IF(--($A464:$P464&lt;$A$6:$P$6),COLUMN($A$5:$P$5),IF($A464:$P464="غ",COLUMN($A$5:$P$5))),COLUMNS($A$7:I464)))),"")</f>
        <v/>
      </c>
      <c r="Z464" s="94" t="str">
        <f t="array" ref="Z464">IFERROR(IF($O464=0,"",INDEX($A$5:$P$5,SMALL(IF(--($A464:$P464&lt;$A$6:$P$6),COLUMN($A$5:$P$5),IF($A464:$P464="غ",COLUMN($A$5:$P$5))),COLUMNS($A$7:J464)))),"")</f>
        <v/>
      </c>
      <c r="AA464" s="94" t="str">
        <f t="array" ref="AA464">IFERROR(IF($O464=0,"",INDEX($A$5:$P$5,SMALL(IF(--($A464:$P464&lt;$A$6:$P$6),COLUMN($A$5:$P$5),IF($A464:$P464="غ",COLUMN($A$5:$P$5))),COLUMNS($A$7:K464)))),"")</f>
        <v/>
      </c>
      <c r="AB464" s="94" t="str">
        <f t="array" ref="AB464">IFERROR(IF($O464=0,"",INDEX($A$5:$P$5,SMALL(IF(--($A464:$P464&lt;$A$6:$P$6),COLUMN($A$5:$P$5),IF($A464:$P464="غ",COLUMN($A$5:$P$5))),COLUMNS($A$7:L464)))),"")</f>
        <v/>
      </c>
      <c r="AC464" s="94" t="str">
        <f t="array" ref="AC464">IFERROR(IF($O464=0,"",INDEX($A$5:$P$5,SMALL(IF(--($A464:$P464&lt;$A$6:$P$6),COLUMN($A$5:$P$5),IF($A464:$P464="غ",COLUMN($A$5:$P$5))),COLUMNS($A$7:M464)))),"")</f>
        <v/>
      </c>
      <c r="AD464" s="94" t="str">
        <f t="array" ref="AD464">IFERROR(IF($O464=0,"",INDEX($A$5:$P$5,SMALL(IF(--($A464:$P464&lt;$A$6:$P$6),COLUMN($A$5:$P$5),IF($A464:$P464="غ",COLUMN($A$5:$P$5))),COLUMNS($A$7:N464)))),"")</f>
        <v/>
      </c>
      <c r="AE464" s="94" t="str">
        <f t="array" ref="AE464">IFERROR(IF($O464=0,"",INDEX($A$5:$P$5,SMALL(IF(--($A464:$P464&lt;$A$6:$P$6),COLUMN($A$5:$P$5),IF($A464:$P464="غ",COLUMN($A$5:$P$5))),COLUMNS($A$7:O464)))),"")</f>
        <v/>
      </c>
    </row>
    <row r="465" spans="1:31">
      <c r="A465" s="98">
        <f>ورقة1!P467</f>
        <v>0</v>
      </c>
      <c r="B465" s="98">
        <f>ورقة1!R467</f>
        <v>0</v>
      </c>
      <c r="C465" s="98">
        <f>ورقة1!T467</f>
        <v>0</v>
      </c>
      <c r="D465" s="98">
        <f>ورقة1!V467</f>
        <v>0</v>
      </c>
      <c r="E465" s="98">
        <f>ورقة1!X467</f>
        <v>0</v>
      </c>
      <c r="F465" s="98">
        <f>ورقة1!AA467</f>
        <v>0</v>
      </c>
      <c r="G465" s="98">
        <f>ورقة1!AD467</f>
        <v>0</v>
      </c>
      <c r="H465" s="98">
        <f>ورقة1!AG467</f>
        <v>0</v>
      </c>
      <c r="I465" s="98">
        <f>ورقة1!AJ467</f>
        <v>0</v>
      </c>
      <c r="J465" s="98">
        <f>ورقة1!AM467</f>
        <v>0</v>
      </c>
      <c r="K465" s="98">
        <f>ورقة1!AP467</f>
        <v>0</v>
      </c>
      <c r="L465" s="98">
        <f>ورقة1!AS467</f>
        <v>0</v>
      </c>
      <c r="M465" s="98">
        <f>ورقة1!AV467</f>
        <v>0</v>
      </c>
      <c r="N465" s="98">
        <f>ورقة1!AX467</f>
        <v>0</v>
      </c>
      <c r="O465" s="98">
        <f>ورقة1!AZ467</f>
        <v>0</v>
      </c>
      <c r="P465" s="98">
        <f>ورقة1!BA467</f>
        <v>0</v>
      </c>
      <c r="Q465" s="94" t="str">
        <f t="array" ref="Q465">IFERROR(IF($O465=0,"",INDEX($A$5:$P$5,SMALL(IF(--($A465:$P465&lt;$A$6:$P$6),COLUMN($A$5:$P$5),IF($A465:$P465="غ",COLUMN($A$5:$P$5))),COLUMNS($A$7:A465)))),"")</f>
        <v/>
      </c>
      <c r="R465" s="94" t="str">
        <f t="array" ref="R465">IFERROR(IF($O465=0,"",INDEX($A$5:$P$5,SMALL(IF(--($A465:$P465&lt;$A$6:$P$6),COLUMN($A$5:$P$5),IF($A465:$P465="غ",COLUMN($A$5:$P$5))),COLUMNS($A$7:B465)))),"")</f>
        <v/>
      </c>
      <c r="S465" s="94" t="str">
        <f t="array" ref="S465">IFERROR(IF($O465=0,"",INDEX($A$5:$P$5,SMALL(IF(--($A465:$P465&lt;$A$6:$P$6),COLUMN($A$5:$P$5),IF($A465:$P465="غ",COLUMN($A$5:$P$5))),COLUMNS($A$7:C465)))),"")</f>
        <v/>
      </c>
      <c r="T465" s="94" t="str">
        <f t="array" ref="T465">IFERROR(IF($O465=0,"",INDEX($A$5:$P$5,SMALL(IF(--($A465:$P465&lt;$A$6:$P$6),COLUMN($A$5:$P$5),IF($A465:$P465="غ",COLUMN($A$5:$P$5))),COLUMNS($A$7:D465)))),"")</f>
        <v/>
      </c>
      <c r="U465" s="94" t="str">
        <f t="array" ref="U465">IFERROR(IF($O465=0,"",INDEX($A$5:$P$5,SMALL(IF(--($A465:$P465&lt;$A$6:$P$6),COLUMN($A$5:$P$5),IF($A465:$P465="غ",COLUMN($A$5:$P$5))),COLUMNS($A$7:E465)))),"")</f>
        <v/>
      </c>
      <c r="V465" s="94" t="str">
        <f t="array" ref="V465">IFERROR(IF($O465=0,"",INDEX($A$5:$P$5,SMALL(IF(--($A465:$P465&lt;$A$6:$P$6),COLUMN($A$5:$P$5),IF($A465:$P465="غ",COLUMN($A$5:$P$5))),COLUMNS($A$7:F465)))),"")</f>
        <v/>
      </c>
      <c r="W465" s="94" t="str">
        <f t="array" ref="W465">IFERROR(IF($O465=0,"",INDEX($A$5:$P$5,SMALL(IF(--($A465:$P465&lt;$A$6:$P$6),COLUMN($A$5:$P$5),IF($A465:$P465="غ",COLUMN($A$5:$P$5))),COLUMNS($A$7:G465)))),"")</f>
        <v/>
      </c>
      <c r="X465" s="94" t="str">
        <f t="array" ref="X465">IFERROR(IF($O465=0,"",INDEX($A$5:$P$5,SMALL(IF(--($A465:$P465&lt;$A$6:$P$6),COLUMN($A$5:$P$5),IF($A465:$P465="غ",COLUMN($A$5:$P$5))),COLUMNS($A$7:H465)))),"")</f>
        <v/>
      </c>
      <c r="Y465" s="94" t="str">
        <f t="array" ref="Y465">IFERROR(IF($O465=0,"",INDEX($A$5:$P$5,SMALL(IF(--($A465:$P465&lt;$A$6:$P$6),COLUMN($A$5:$P$5),IF($A465:$P465="غ",COLUMN($A$5:$P$5))),COLUMNS($A$7:I465)))),"")</f>
        <v/>
      </c>
      <c r="Z465" s="94" t="str">
        <f t="array" ref="Z465">IFERROR(IF($O465=0,"",INDEX($A$5:$P$5,SMALL(IF(--($A465:$P465&lt;$A$6:$P$6),COLUMN($A$5:$P$5),IF($A465:$P465="غ",COLUMN($A$5:$P$5))),COLUMNS($A$7:J465)))),"")</f>
        <v/>
      </c>
      <c r="AA465" s="94" t="str">
        <f t="array" ref="AA465">IFERROR(IF($O465=0,"",INDEX($A$5:$P$5,SMALL(IF(--($A465:$P465&lt;$A$6:$P$6),COLUMN($A$5:$P$5),IF($A465:$P465="غ",COLUMN($A$5:$P$5))),COLUMNS($A$7:K465)))),"")</f>
        <v/>
      </c>
      <c r="AB465" s="94" t="str">
        <f t="array" ref="AB465">IFERROR(IF($O465=0,"",INDEX($A$5:$P$5,SMALL(IF(--($A465:$P465&lt;$A$6:$P$6),COLUMN($A$5:$P$5),IF($A465:$P465="غ",COLUMN($A$5:$P$5))),COLUMNS($A$7:L465)))),"")</f>
        <v/>
      </c>
      <c r="AC465" s="94" t="str">
        <f t="array" ref="AC465">IFERROR(IF($O465=0,"",INDEX($A$5:$P$5,SMALL(IF(--($A465:$P465&lt;$A$6:$P$6),COLUMN($A$5:$P$5),IF($A465:$P465="غ",COLUMN($A$5:$P$5))),COLUMNS($A$7:M465)))),"")</f>
        <v/>
      </c>
      <c r="AD465" s="94" t="str">
        <f t="array" ref="AD465">IFERROR(IF($O465=0,"",INDEX($A$5:$P$5,SMALL(IF(--($A465:$P465&lt;$A$6:$P$6),COLUMN($A$5:$P$5),IF($A465:$P465="غ",COLUMN($A$5:$P$5))),COLUMNS($A$7:N465)))),"")</f>
        <v/>
      </c>
      <c r="AE465" s="94" t="str">
        <f t="array" ref="AE465">IFERROR(IF($O465=0,"",INDEX($A$5:$P$5,SMALL(IF(--($A465:$P465&lt;$A$6:$P$6),COLUMN($A$5:$P$5),IF($A465:$P465="غ",COLUMN($A$5:$P$5))),COLUMNS($A$7:O465)))),"")</f>
        <v/>
      </c>
    </row>
    <row r="466" spans="1:31">
      <c r="A466" s="98">
        <f>ورقة1!P468</f>
        <v>0</v>
      </c>
      <c r="B466" s="98">
        <f>ورقة1!R468</f>
        <v>0</v>
      </c>
      <c r="C466" s="98">
        <f>ورقة1!T468</f>
        <v>0</v>
      </c>
      <c r="D466" s="98">
        <f>ورقة1!V468</f>
        <v>0</v>
      </c>
      <c r="E466" s="98">
        <f>ورقة1!X468</f>
        <v>0</v>
      </c>
      <c r="F466" s="98">
        <f>ورقة1!AA468</f>
        <v>0</v>
      </c>
      <c r="G466" s="98">
        <f>ورقة1!AD468</f>
        <v>0</v>
      </c>
      <c r="H466" s="98">
        <f>ورقة1!AG468</f>
        <v>0</v>
      </c>
      <c r="I466" s="98">
        <f>ورقة1!AJ468</f>
        <v>0</v>
      </c>
      <c r="J466" s="98">
        <f>ورقة1!AM468</f>
        <v>0</v>
      </c>
      <c r="K466" s="98">
        <f>ورقة1!AP468</f>
        <v>0</v>
      </c>
      <c r="L466" s="98">
        <f>ورقة1!AS468</f>
        <v>0</v>
      </c>
      <c r="M466" s="98">
        <f>ورقة1!AV468</f>
        <v>0</v>
      </c>
      <c r="N466" s="98">
        <f>ورقة1!AX468</f>
        <v>0</v>
      </c>
      <c r="O466" s="98">
        <f>ورقة1!AZ468</f>
        <v>0</v>
      </c>
      <c r="P466" s="98">
        <f>ورقة1!BA468</f>
        <v>0</v>
      </c>
      <c r="Q466" s="94" t="str">
        <f t="array" ref="Q466">IFERROR(IF($O466=0,"",INDEX($A$5:$P$5,SMALL(IF(--($A466:$P466&lt;$A$6:$P$6),COLUMN($A$5:$P$5),IF($A466:$P466="غ",COLUMN($A$5:$P$5))),COLUMNS($A$7:A466)))),"")</f>
        <v/>
      </c>
      <c r="R466" s="94" t="str">
        <f t="array" ref="R466">IFERROR(IF($O466=0,"",INDEX($A$5:$P$5,SMALL(IF(--($A466:$P466&lt;$A$6:$P$6),COLUMN($A$5:$P$5),IF($A466:$P466="غ",COLUMN($A$5:$P$5))),COLUMNS($A$7:B466)))),"")</f>
        <v/>
      </c>
      <c r="S466" s="94" t="str">
        <f t="array" ref="S466">IFERROR(IF($O466=0,"",INDEX($A$5:$P$5,SMALL(IF(--($A466:$P466&lt;$A$6:$P$6),COLUMN($A$5:$P$5),IF($A466:$P466="غ",COLUMN($A$5:$P$5))),COLUMNS($A$7:C466)))),"")</f>
        <v/>
      </c>
      <c r="T466" s="94" t="str">
        <f t="array" ref="T466">IFERROR(IF($O466=0,"",INDEX($A$5:$P$5,SMALL(IF(--($A466:$P466&lt;$A$6:$P$6),COLUMN($A$5:$P$5),IF($A466:$P466="غ",COLUMN($A$5:$P$5))),COLUMNS($A$7:D466)))),"")</f>
        <v/>
      </c>
      <c r="U466" s="94" t="str">
        <f t="array" ref="U466">IFERROR(IF($O466=0,"",INDEX($A$5:$P$5,SMALL(IF(--($A466:$P466&lt;$A$6:$P$6),COLUMN($A$5:$P$5),IF($A466:$P466="غ",COLUMN($A$5:$P$5))),COLUMNS($A$7:E466)))),"")</f>
        <v/>
      </c>
      <c r="V466" s="94" t="str">
        <f t="array" ref="V466">IFERROR(IF($O466=0,"",INDEX($A$5:$P$5,SMALL(IF(--($A466:$P466&lt;$A$6:$P$6),COLUMN($A$5:$P$5),IF($A466:$P466="غ",COLUMN($A$5:$P$5))),COLUMNS($A$7:F466)))),"")</f>
        <v/>
      </c>
      <c r="W466" s="94" t="str">
        <f t="array" ref="W466">IFERROR(IF($O466=0,"",INDEX($A$5:$P$5,SMALL(IF(--($A466:$P466&lt;$A$6:$P$6),COLUMN($A$5:$P$5),IF($A466:$P466="غ",COLUMN($A$5:$P$5))),COLUMNS($A$7:G466)))),"")</f>
        <v/>
      </c>
      <c r="X466" s="94" t="str">
        <f t="array" ref="X466">IFERROR(IF($O466=0,"",INDEX($A$5:$P$5,SMALL(IF(--($A466:$P466&lt;$A$6:$P$6),COLUMN($A$5:$P$5),IF($A466:$P466="غ",COLUMN($A$5:$P$5))),COLUMNS($A$7:H466)))),"")</f>
        <v/>
      </c>
      <c r="Y466" s="94" t="str">
        <f t="array" ref="Y466">IFERROR(IF($O466=0,"",INDEX($A$5:$P$5,SMALL(IF(--($A466:$P466&lt;$A$6:$P$6),COLUMN($A$5:$P$5),IF($A466:$P466="غ",COLUMN($A$5:$P$5))),COLUMNS($A$7:I466)))),"")</f>
        <v/>
      </c>
      <c r="Z466" s="94" t="str">
        <f t="array" ref="Z466">IFERROR(IF($O466=0,"",INDEX($A$5:$P$5,SMALL(IF(--($A466:$P466&lt;$A$6:$P$6),COLUMN($A$5:$P$5),IF($A466:$P466="غ",COLUMN($A$5:$P$5))),COLUMNS($A$7:J466)))),"")</f>
        <v/>
      </c>
      <c r="AA466" s="94" t="str">
        <f t="array" ref="AA466">IFERROR(IF($O466=0,"",INDEX($A$5:$P$5,SMALL(IF(--($A466:$P466&lt;$A$6:$P$6),COLUMN($A$5:$P$5),IF($A466:$P466="غ",COLUMN($A$5:$P$5))),COLUMNS($A$7:K466)))),"")</f>
        <v/>
      </c>
      <c r="AB466" s="94" t="str">
        <f t="array" ref="AB466">IFERROR(IF($O466=0,"",INDEX($A$5:$P$5,SMALL(IF(--($A466:$P466&lt;$A$6:$P$6),COLUMN($A$5:$P$5),IF($A466:$P466="غ",COLUMN($A$5:$P$5))),COLUMNS($A$7:L466)))),"")</f>
        <v/>
      </c>
      <c r="AC466" s="94" t="str">
        <f t="array" ref="AC466">IFERROR(IF($O466=0,"",INDEX($A$5:$P$5,SMALL(IF(--($A466:$P466&lt;$A$6:$P$6),COLUMN($A$5:$P$5),IF($A466:$P466="غ",COLUMN($A$5:$P$5))),COLUMNS($A$7:M466)))),"")</f>
        <v/>
      </c>
      <c r="AD466" s="94" t="str">
        <f t="array" ref="AD466">IFERROR(IF($O466=0,"",INDEX($A$5:$P$5,SMALL(IF(--($A466:$P466&lt;$A$6:$P$6),COLUMN($A$5:$P$5),IF($A466:$P466="غ",COLUMN($A$5:$P$5))),COLUMNS($A$7:N466)))),"")</f>
        <v/>
      </c>
      <c r="AE466" s="94" t="str">
        <f t="array" ref="AE466">IFERROR(IF($O466=0,"",INDEX($A$5:$P$5,SMALL(IF(--($A466:$P466&lt;$A$6:$P$6),COLUMN($A$5:$P$5),IF($A466:$P466="غ",COLUMN($A$5:$P$5))),COLUMNS($A$7:O466)))),"")</f>
        <v/>
      </c>
    </row>
    <row r="467" spans="1:31">
      <c r="A467" s="98">
        <f>ورقة1!P469</f>
        <v>0</v>
      </c>
      <c r="B467" s="98">
        <f>ورقة1!R469</f>
        <v>0</v>
      </c>
      <c r="C467" s="98">
        <f>ورقة1!T469</f>
        <v>0</v>
      </c>
      <c r="D467" s="98">
        <f>ورقة1!V469</f>
        <v>0</v>
      </c>
      <c r="E467" s="98">
        <f>ورقة1!X469</f>
        <v>0</v>
      </c>
      <c r="F467" s="98">
        <f>ورقة1!AA469</f>
        <v>0</v>
      </c>
      <c r="G467" s="98">
        <f>ورقة1!AD469</f>
        <v>0</v>
      </c>
      <c r="H467" s="98">
        <f>ورقة1!AG469</f>
        <v>0</v>
      </c>
      <c r="I467" s="98">
        <f>ورقة1!AJ469</f>
        <v>0</v>
      </c>
      <c r="J467" s="98">
        <f>ورقة1!AM469</f>
        <v>0</v>
      </c>
      <c r="K467" s="98">
        <f>ورقة1!AP469</f>
        <v>0</v>
      </c>
      <c r="L467" s="98">
        <f>ورقة1!AS469</f>
        <v>0</v>
      </c>
      <c r="M467" s="98">
        <f>ورقة1!AV469</f>
        <v>0</v>
      </c>
      <c r="N467" s="98">
        <f>ورقة1!AX469</f>
        <v>0</v>
      </c>
      <c r="O467" s="98">
        <f>ورقة1!AZ469</f>
        <v>0</v>
      </c>
      <c r="P467" s="98">
        <f>ورقة1!BA469</f>
        <v>0</v>
      </c>
      <c r="Q467" s="94" t="str">
        <f t="array" ref="Q467">IFERROR(IF($O467=0,"",INDEX($A$5:$P$5,SMALL(IF(--($A467:$P467&lt;$A$6:$P$6),COLUMN($A$5:$P$5),IF($A467:$P467="غ",COLUMN($A$5:$P$5))),COLUMNS($A$7:A467)))),"")</f>
        <v/>
      </c>
      <c r="R467" s="94" t="str">
        <f t="array" ref="R467">IFERROR(IF($O467=0,"",INDEX($A$5:$P$5,SMALL(IF(--($A467:$P467&lt;$A$6:$P$6),COLUMN($A$5:$P$5),IF($A467:$P467="غ",COLUMN($A$5:$P$5))),COLUMNS($A$7:B467)))),"")</f>
        <v/>
      </c>
      <c r="S467" s="94" t="str">
        <f t="array" ref="S467">IFERROR(IF($O467=0,"",INDEX($A$5:$P$5,SMALL(IF(--($A467:$P467&lt;$A$6:$P$6),COLUMN($A$5:$P$5),IF($A467:$P467="غ",COLUMN($A$5:$P$5))),COLUMNS($A$7:C467)))),"")</f>
        <v/>
      </c>
      <c r="T467" s="94" t="str">
        <f t="array" ref="T467">IFERROR(IF($O467=0,"",INDEX($A$5:$P$5,SMALL(IF(--($A467:$P467&lt;$A$6:$P$6),COLUMN($A$5:$P$5),IF($A467:$P467="غ",COLUMN($A$5:$P$5))),COLUMNS($A$7:D467)))),"")</f>
        <v/>
      </c>
      <c r="U467" s="94" t="str">
        <f t="array" ref="U467">IFERROR(IF($O467=0,"",INDEX($A$5:$P$5,SMALL(IF(--($A467:$P467&lt;$A$6:$P$6),COLUMN($A$5:$P$5),IF($A467:$P467="غ",COLUMN($A$5:$P$5))),COLUMNS($A$7:E467)))),"")</f>
        <v/>
      </c>
      <c r="V467" s="94" t="str">
        <f t="array" ref="V467">IFERROR(IF($O467=0,"",INDEX($A$5:$P$5,SMALL(IF(--($A467:$P467&lt;$A$6:$P$6),COLUMN($A$5:$P$5),IF($A467:$P467="غ",COLUMN($A$5:$P$5))),COLUMNS($A$7:F467)))),"")</f>
        <v/>
      </c>
      <c r="W467" s="94" t="str">
        <f t="array" ref="W467">IFERROR(IF($O467=0,"",INDEX($A$5:$P$5,SMALL(IF(--($A467:$P467&lt;$A$6:$P$6),COLUMN($A$5:$P$5),IF($A467:$P467="غ",COLUMN($A$5:$P$5))),COLUMNS($A$7:G467)))),"")</f>
        <v/>
      </c>
      <c r="X467" s="94" t="str">
        <f t="array" ref="X467">IFERROR(IF($O467=0,"",INDEX($A$5:$P$5,SMALL(IF(--($A467:$P467&lt;$A$6:$P$6),COLUMN($A$5:$P$5),IF($A467:$P467="غ",COLUMN($A$5:$P$5))),COLUMNS($A$7:H467)))),"")</f>
        <v/>
      </c>
      <c r="Y467" s="94" t="str">
        <f t="array" ref="Y467">IFERROR(IF($O467=0,"",INDEX($A$5:$P$5,SMALL(IF(--($A467:$P467&lt;$A$6:$P$6),COLUMN($A$5:$P$5),IF($A467:$P467="غ",COLUMN($A$5:$P$5))),COLUMNS($A$7:I467)))),"")</f>
        <v/>
      </c>
      <c r="Z467" s="94" t="str">
        <f t="array" ref="Z467">IFERROR(IF($O467=0,"",INDEX($A$5:$P$5,SMALL(IF(--($A467:$P467&lt;$A$6:$P$6),COLUMN($A$5:$P$5),IF($A467:$P467="غ",COLUMN($A$5:$P$5))),COLUMNS($A$7:J467)))),"")</f>
        <v/>
      </c>
      <c r="AA467" s="94" t="str">
        <f t="array" ref="AA467">IFERROR(IF($O467=0,"",INDEX($A$5:$P$5,SMALL(IF(--($A467:$P467&lt;$A$6:$P$6),COLUMN($A$5:$P$5),IF($A467:$P467="غ",COLUMN($A$5:$P$5))),COLUMNS($A$7:K467)))),"")</f>
        <v/>
      </c>
      <c r="AB467" s="94" t="str">
        <f t="array" ref="AB467">IFERROR(IF($O467=0,"",INDEX($A$5:$P$5,SMALL(IF(--($A467:$P467&lt;$A$6:$P$6),COLUMN($A$5:$P$5),IF($A467:$P467="غ",COLUMN($A$5:$P$5))),COLUMNS($A$7:L467)))),"")</f>
        <v/>
      </c>
      <c r="AC467" s="94" t="str">
        <f t="array" ref="AC467">IFERROR(IF($O467=0,"",INDEX($A$5:$P$5,SMALL(IF(--($A467:$P467&lt;$A$6:$P$6),COLUMN($A$5:$P$5),IF($A467:$P467="غ",COLUMN($A$5:$P$5))),COLUMNS($A$7:M467)))),"")</f>
        <v/>
      </c>
      <c r="AD467" s="94" t="str">
        <f t="array" ref="AD467">IFERROR(IF($O467=0,"",INDEX($A$5:$P$5,SMALL(IF(--($A467:$P467&lt;$A$6:$P$6),COLUMN($A$5:$P$5),IF($A467:$P467="غ",COLUMN($A$5:$P$5))),COLUMNS($A$7:N467)))),"")</f>
        <v/>
      </c>
      <c r="AE467" s="94" t="str">
        <f t="array" ref="AE467">IFERROR(IF($O467=0,"",INDEX($A$5:$P$5,SMALL(IF(--($A467:$P467&lt;$A$6:$P$6),COLUMN($A$5:$P$5),IF($A467:$P467="غ",COLUMN($A$5:$P$5))),COLUMNS($A$7:O467)))),"")</f>
        <v/>
      </c>
    </row>
    <row r="468" spans="1:31">
      <c r="A468" s="98">
        <f>ورقة1!P470</f>
        <v>0</v>
      </c>
      <c r="B468" s="98">
        <f>ورقة1!R470</f>
        <v>0</v>
      </c>
      <c r="C468" s="98">
        <f>ورقة1!T470</f>
        <v>0</v>
      </c>
      <c r="D468" s="98">
        <f>ورقة1!V470</f>
        <v>0</v>
      </c>
      <c r="E468" s="98">
        <f>ورقة1!X470</f>
        <v>0</v>
      </c>
      <c r="F468" s="98">
        <f>ورقة1!AA470</f>
        <v>0</v>
      </c>
      <c r="G468" s="98">
        <f>ورقة1!AD470</f>
        <v>0</v>
      </c>
      <c r="H468" s="98">
        <f>ورقة1!AG470</f>
        <v>0</v>
      </c>
      <c r="I468" s="98">
        <f>ورقة1!AJ470</f>
        <v>0</v>
      </c>
      <c r="J468" s="98">
        <f>ورقة1!AM470</f>
        <v>0</v>
      </c>
      <c r="K468" s="98">
        <f>ورقة1!AP470</f>
        <v>0</v>
      </c>
      <c r="L468" s="98">
        <f>ورقة1!AS470</f>
        <v>0</v>
      </c>
      <c r="M468" s="98">
        <f>ورقة1!AV470</f>
        <v>0</v>
      </c>
      <c r="N468" s="98">
        <f>ورقة1!AX470</f>
        <v>0</v>
      </c>
      <c r="O468" s="98">
        <f>ورقة1!AZ470</f>
        <v>0</v>
      </c>
      <c r="P468" s="98">
        <f>ورقة1!BA470</f>
        <v>0</v>
      </c>
      <c r="Q468" s="94" t="str">
        <f t="array" ref="Q468">IFERROR(IF($O468=0,"",INDEX($A$5:$P$5,SMALL(IF(--($A468:$P468&lt;$A$6:$P$6),COLUMN($A$5:$P$5),IF($A468:$P468="غ",COLUMN($A$5:$P$5))),COLUMNS($A$7:A468)))),"")</f>
        <v/>
      </c>
      <c r="R468" s="94" t="str">
        <f t="array" ref="R468">IFERROR(IF($O468=0,"",INDEX($A$5:$P$5,SMALL(IF(--($A468:$P468&lt;$A$6:$P$6),COLUMN($A$5:$P$5),IF($A468:$P468="غ",COLUMN($A$5:$P$5))),COLUMNS($A$7:B468)))),"")</f>
        <v/>
      </c>
      <c r="S468" s="94" t="str">
        <f t="array" ref="S468">IFERROR(IF($O468=0,"",INDEX($A$5:$P$5,SMALL(IF(--($A468:$P468&lt;$A$6:$P$6),COLUMN($A$5:$P$5),IF($A468:$P468="غ",COLUMN($A$5:$P$5))),COLUMNS($A$7:C468)))),"")</f>
        <v/>
      </c>
      <c r="T468" s="94" t="str">
        <f t="array" ref="T468">IFERROR(IF($O468=0,"",INDEX($A$5:$P$5,SMALL(IF(--($A468:$P468&lt;$A$6:$P$6),COLUMN($A$5:$P$5),IF($A468:$P468="غ",COLUMN($A$5:$P$5))),COLUMNS($A$7:D468)))),"")</f>
        <v/>
      </c>
      <c r="U468" s="94" t="str">
        <f t="array" ref="U468">IFERROR(IF($O468=0,"",INDEX($A$5:$P$5,SMALL(IF(--($A468:$P468&lt;$A$6:$P$6),COLUMN($A$5:$P$5),IF($A468:$P468="غ",COLUMN($A$5:$P$5))),COLUMNS($A$7:E468)))),"")</f>
        <v/>
      </c>
      <c r="V468" s="94" t="str">
        <f t="array" ref="V468">IFERROR(IF($O468=0,"",INDEX($A$5:$P$5,SMALL(IF(--($A468:$P468&lt;$A$6:$P$6),COLUMN($A$5:$P$5),IF($A468:$P468="غ",COLUMN($A$5:$P$5))),COLUMNS($A$7:F468)))),"")</f>
        <v/>
      </c>
      <c r="W468" s="94" t="str">
        <f t="array" ref="W468">IFERROR(IF($O468=0,"",INDEX($A$5:$P$5,SMALL(IF(--($A468:$P468&lt;$A$6:$P$6),COLUMN($A$5:$P$5),IF($A468:$P468="غ",COLUMN($A$5:$P$5))),COLUMNS($A$7:G468)))),"")</f>
        <v/>
      </c>
      <c r="X468" s="94" t="str">
        <f t="array" ref="X468">IFERROR(IF($O468=0,"",INDEX($A$5:$P$5,SMALL(IF(--($A468:$P468&lt;$A$6:$P$6),COLUMN($A$5:$P$5),IF($A468:$P468="غ",COLUMN($A$5:$P$5))),COLUMNS($A$7:H468)))),"")</f>
        <v/>
      </c>
      <c r="Y468" s="94" t="str">
        <f t="array" ref="Y468">IFERROR(IF($O468=0,"",INDEX($A$5:$P$5,SMALL(IF(--($A468:$P468&lt;$A$6:$P$6),COLUMN($A$5:$P$5),IF($A468:$P468="غ",COLUMN($A$5:$P$5))),COLUMNS($A$7:I468)))),"")</f>
        <v/>
      </c>
      <c r="Z468" s="94" t="str">
        <f t="array" ref="Z468">IFERROR(IF($O468=0,"",INDEX($A$5:$P$5,SMALL(IF(--($A468:$P468&lt;$A$6:$P$6),COLUMN($A$5:$P$5),IF($A468:$P468="غ",COLUMN($A$5:$P$5))),COLUMNS($A$7:J468)))),"")</f>
        <v/>
      </c>
      <c r="AA468" s="94" t="str">
        <f t="array" ref="AA468">IFERROR(IF($O468=0,"",INDEX($A$5:$P$5,SMALL(IF(--($A468:$P468&lt;$A$6:$P$6),COLUMN($A$5:$P$5),IF($A468:$P468="غ",COLUMN($A$5:$P$5))),COLUMNS($A$7:K468)))),"")</f>
        <v/>
      </c>
      <c r="AB468" s="94" t="str">
        <f t="array" ref="AB468">IFERROR(IF($O468=0,"",INDEX($A$5:$P$5,SMALL(IF(--($A468:$P468&lt;$A$6:$P$6),COLUMN($A$5:$P$5),IF($A468:$P468="غ",COLUMN($A$5:$P$5))),COLUMNS($A$7:L468)))),"")</f>
        <v/>
      </c>
      <c r="AC468" s="94" t="str">
        <f t="array" ref="AC468">IFERROR(IF($O468=0,"",INDEX($A$5:$P$5,SMALL(IF(--($A468:$P468&lt;$A$6:$P$6),COLUMN($A$5:$P$5),IF($A468:$P468="غ",COLUMN($A$5:$P$5))),COLUMNS($A$7:M468)))),"")</f>
        <v/>
      </c>
      <c r="AD468" s="94" t="str">
        <f t="array" ref="AD468">IFERROR(IF($O468=0,"",INDEX($A$5:$P$5,SMALL(IF(--($A468:$P468&lt;$A$6:$P$6),COLUMN($A$5:$P$5),IF($A468:$P468="غ",COLUMN($A$5:$P$5))),COLUMNS($A$7:N468)))),"")</f>
        <v/>
      </c>
      <c r="AE468" s="94" t="str">
        <f t="array" ref="AE468">IFERROR(IF($O468=0,"",INDEX($A$5:$P$5,SMALL(IF(--($A468:$P468&lt;$A$6:$P$6),COLUMN($A$5:$P$5),IF($A468:$P468="غ",COLUMN($A$5:$P$5))),COLUMNS($A$7:O468)))),"")</f>
        <v/>
      </c>
    </row>
    <row r="469" spans="1:31">
      <c r="A469" s="98">
        <f>ورقة1!P471</f>
        <v>0</v>
      </c>
      <c r="B469" s="98">
        <f>ورقة1!R471</f>
        <v>0</v>
      </c>
      <c r="C469" s="98">
        <f>ورقة1!T471</f>
        <v>0</v>
      </c>
      <c r="D469" s="98">
        <f>ورقة1!V471</f>
        <v>0</v>
      </c>
      <c r="E469" s="98">
        <f>ورقة1!X471</f>
        <v>0</v>
      </c>
      <c r="F469" s="98">
        <f>ورقة1!AA471</f>
        <v>0</v>
      </c>
      <c r="G469" s="98">
        <f>ورقة1!AD471</f>
        <v>0</v>
      </c>
      <c r="H469" s="98">
        <f>ورقة1!AG471</f>
        <v>0</v>
      </c>
      <c r="I469" s="98">
        <f>ورقة1!AJ471</f>
        <v>0</v>
      </c>
      <c r="J469" s="98">
        <f>ورقة1!AM471</f>
        <v>0</v>
      </c>
      <c r="K469" s="98">
        <f>ورقة1!AP471</f>
        <v>0</v>
      </c>
      <c r="L469" s="98">
        <f>ورقة1!AS471</f>
        <v>0</v>
      </c>
      <c r="M469" s="98">
        <f>ورقة1!AV471</f>
        <v>0</v>
      </c>
      <c r="N469" s="98">
        <f>ورقة1!AX471</f>
        <v>0</v>
      </c>
      <c r="O469" s="98">
        <f>ورقة1!AZ471</f>
        <v>0</v>
      </c>
      <c r="P469" s="98">
        <f>ورقة1!BA471</f>
        <v>0</v>
      </c>
      <c r="Q469" s="94" t="str">
        <f t="array" ref="Q469">IFERROR(IF($O469=0,"",INDEX($A$5:$P$5,SMALL(IF(--($A469:$P469&lt;$A$6:$P$6),COLUMN($A$5:$P$5),IF($A469:$P469="غ",COLUMN($A$5:$P$5))),COLUMNS($A$7:A469)))),"")</f>
        <v/>
      </c>
      <c r="R469" s="94" t="str">
        <f t="array" ref="R469">IFERROR(IF($O469=0,"",INDEX($A$5:$P$5,SMALL(IF(--($A469:$P469&lt;$A$6:$P$6),COLUMN($A$5:$P$5),IF($A469:$P469="غ",COLUMN($A$5:$P$5))),COLUMNS($A$7:B469)))),"")</f>
        <v/>
      </c>
      <c r="S469" s="94" t="str">
        <f t="array" ref="S469">IFERROR(IF($O469=0,"",INDEX($A$5:$P$5,SMALL(IF(--($A469:$P469&lt;$A$6:$P$6),COLUMN($A$5:$P$5),IF($A469:$P469="غ",COLUMN($A$5:$P$5))),COLUMNS($A$7:C469)))),"")</f>
        <v/>
      </c>
      <c r="T469" s="94" t="str">
        <f t="array" ref="T469">IFERROR(IF($O469=0,"",INDEX($A$5:$P$5,SMALL(IF(--($A469:$P469&lt;$A$6:$P$6),COLUMN($A$5:$P$5),IF($A469:$P469="غ",COLUMN($A$5:$P$5))),COLUMNS($A$7:D469)))),"")</f>
        <v/>
      </c>
      <c r="U469" s="94" t="str">
        <f t="array" ref="U469">IFERROR(IF($O469=0,"",INDEX($A$5:$P$5,SMALL(IF(--($A469:$P469&lt;$A$6:$P$6),COLUMN($A$5:$P$5),IF($A469:$P469="غ",COLUMN($A$5:$P$5))),COLUMNS($A$7:E469)))),"")</f>
        <v/>
      </c>
      <c r="V469" s="94" t="str">
        <f t="array" ref="V469">IFERROR(IF($O469=0,"",INDEX($A$5:$P$5,SMALL(IF(--($A469:$P469&lt;$A$6:$P$6),COLUMN($A$5:$P$5),IF($A469:$P469="غ",COLUMN($A$5:$P$5))),COLUMNS($A$7:F469)))),"")</f>
        <v/>
      </c>
      <c r="W469" s="94" t="str">
        <f t="array" ref="W469">IFERROR(IF($O469=0,"",INDEX($A$5:$P$5,SMALL(IF(--($A469:$P469&lt;$A$6:$P$6),COLUMN($A$5:$P$5),IF($A469:$P469="غ",COLUMN($A$5:$P$5))),COLUMNS($A$7:G469)))),"")</f>
        <v/>
      </c>
      <c r="X469" s="94" t="str">
        <f t="array" ref="X469">IFERROR(IF($O469=0,"",INDEX($A$5:$P$5,SMALL(IF(--($A469:$P469&lt;$A$6:$P$6),COLUMN($A$5:$P$5),IF($A469:$P469="غ",COLUMN($A$5:$P$5))),COLUMNS($A$7:H469)))),"")</f>
        <v/>
      </c>
      <c r="Y469" s="94" t="str">
        <f t="array" ref="Y469">IFERROR(IF($O469=0,"",INDEX($A$5:$P$5,SMALL(IF(--($A469:$P469&lt;$A$6:$P$6),COLUMN($A$5:$P$5),IF($A469:$P469="غ",COLUMN($A$5:$P$5))),COLUMNS($A$7:I469)))),"")</f>
        <v/>
      </c>
      <c r="Z469" s="94" t="str">
        <f t="array" ref="Z469">IFERROR(IF($O469=0,"",INDEX($A$5:$P$5,SMALL(IF(--($A469:$P469&lt;$A$6:$P$6),COLUMN($A$5:$P$5),IF($A469:$P469="غ",COLUMN($A$5:$P$5))),COLUMNS($A$7:J469)))),"")</f>
        <v/>
      </c>
      <c r="AA469" s="94" t="str">
        <f t="array" ref="AA469">IFERROR(IF($O469=0,"",INDEX($A$5:$P$5,SMALL(IF(--($A469:$P469&lt;$A$6:$P$6),COLUMN($A$5:$P$5),IF($A469:$P469="غ",COLUMN($A$5:$P$5))),COLUMNS($A$7:K469)))),"")</f>
        <v/>
      </c>
      <c r="AB469" s="94" t="str">
        <f t="array" ref="AB469">IFERROR(IF($O469=0,"",INDEX($A$5:$P$5,SMALL(IF(--($A469:$P469&lt;$A$6:$P$6),COLUMN($A$5:$P$5),IF($A469:$P469="غ",COLUMN($A$5:$P$5))),COLUMNS($A$7:L469)))),"")</f>
        <v/>
      </c>
      <c r="AC469" s="94" t="str">
        <f t="array" ref="AC469">IFERROR(IF($O469=0,"",INDEX($A$5:$P$5,SMALL(IF(--($A469:$P469&lt;$A$6:$P$6),COLUMN($A$5:$P$5),IF($A469:$P469="غ",COLUMN($A$5:$P$5))),COLUMNS($A$7:M469)))),"")</f>
        <v/>
      </c>
      <c r="AD469" s="94" t="str">
        <f t="array" ref="AD469">IFERROR(IF($O469=0,"",INDEX($A$5:$P$5,SMALL(IF(--($A469:$P469&lt;$A$6:$P$6),COLUMN($A$5:$P$5),IF($A469:$P469="غ",COLUMN($A$5:$P$5))),COLUMNS($A$7:N469)))),"")</f>
        <v/>
      </c>
      <c r="AE469" s="94" t="str">
        <f t="array" ref="AE469">IFERROR(IF($O469=0,"",INDEX($A$5:$P$5,SMALL(IF(--($A469:$P469&lt;$A$6:$P$6),COLUMN($A$5:$P$5),IF($A469:$P469="غ",COLUMN($A$5:$P$5))),COLUMNS($A$7:O469)))),"")</f>
        <v/>
      </c>
    </row>
    <row r="470" spans="1:31">
      <c r="A470" s="98">
        <f>ورقة1!P472</f>
        <v>0</v>
      </c>
      <c r="B470" s="98">
        <f>ورقة1!R472</f>
        <v>0</v>
      </c>
      <c r="C470" s="98">
        <f>ورقة1!T472</f>
        <v>0</v>
      </c>
      <c r="D470" s="98">
        <f>ورقة1!V472</f>
        <v>0</v>
      </c>
      <c r="E470" s="98">
        <f>ورقة1!X472</f>
        <v>0</v>
      </c>
      <c r="F470" s="98">
        <f>ورقة1!AA472</f>
        <v>0</v>
      </c>
      <c r="G470" s="98">
        <f>ورقة1!AD472</f>
        <v>0</v>
      </c>
      <c r="H470" s="98">
        <f>ورقة1!AG472</f>
        <v>0</v>
      </c>
      <c r="I470" s="98">
        <f>ورقة1!AJ472</f>
        <v>0</v>
      </c>
      <c r="J470" s="98">
        <f>ورقة1!AM472</f>
        <v>0</v>
      </c>
      <c r="K470" s="98">
        <f>ورقة1!AP472</f>
        <v>0</v>
      </c>
      <c r="L470" s="98">
        <f>ورقة1!AS472</f>
        <v>0</v>
      </c>
      <c r="M470" s="98">
        <f>ورقة1!AV472</f>
        <v>0</v>
      </c>
      <c r="N470" s="98">
        <f>ورقة1!AX472</f>
        <v>0</v>
      </c>
      <c r="O470" s="98">
        <f>ورقة1!AZ472</f>
        <v>0</v>
      </c>
      <c r="P470" s="98">
        <f>ورقة1!BA472</f>
        <v>0</v>
      </c>
      <c r="Q470" s="94" t="str">
        <f t="array" ref="Q470">IFERROR(IF($O470=0,"",INDEX($A$5:$P$5,SMALL(IF(--($A470:$P470&lt;$A$6:$P$6),COLUMN($A$5:$P$5),IF($A470:$P470="غ",COLUMN($A$5:$P$5))),COLUMNS($A$7:A470)))),"")</f>
        <v/>
      </c>
      <c r="R470" s="94" t="str">
        <f t="array" ref="R470">IFERROR(IF($O470=0,"",INDEX($A$5:$P$5,SMALL(IF(--($A470:$P470&lt;$A$6:$P$6),COLUMN($A$5:$P$5),IF($A470:$P470="غ",COLUMN($A$5:$P$5))),COLUMNS($A$7:B470)))),"")</f>
        <v/>
      </c>
      <c r="S470" s="94" t="str">
        <f t="array" ref="S470">IFERROR(IF($O470=0,"",INDEX($A$5:$P$5,SMALL(IF(--($A470:$P470&lt;$A$6:$P$6),COLUMN($A$5:$P$5),IF($A470:$P470="غ",COLUMN($A$5:$P$5))),COLUMNS($A$7:C470)))),"")</f>
        <v/>
      </c>
      <c r="T470" s="94" t="str">
        <f t="array" ref="T470">IFERROR(IF($O470=0,"",INDEX($A$5:$P$5,SMALL(IF(--($A470:$P470&lt;$A$6:$P$6),COLUMN($A$5:$P$5),IF($A470:$P470="غ",COLUMN($A$5:$P$5))),COLUMNS($A$7:D470)))),"")</f>
        <v/>
      </c>
      <c r="U470" s="94" t="str">
        <f t="array" ref="U470">IFERROR(IF($O470=0,"",INDEX($A$5:$P$5,SMALL(IF(--($A470:$P470&lt;$A$6:$P$6),COLUMN($A$5:$P$5),IF($A470:$P470="غ",COLUMN($A$5:$P$5))),COLUMNS($A$7:E470)))),"")</f>
        <v/>
      </c>
      <c r="V470" s="94" t="str">
        <f t="array" ref="V470">IFERROR(IF($O470=0,"",INDEX($A$5:$P$5,SMALL(IF(--($A470:$P470&lt;$A$6:$P$6),COLUMN($A$5:$P$5),IF($A470:$P470="غ",COLUMN($A$5:$P$5))),COLUMNS($A$7:F470)))),"")</f>
        <v/>
      </c>
      <c r="W470" s="94" t="str">
        <f t="array" ref="W470">IFERROR(IF($O470=0,"",INDEX($A$5:$P$5,SMALL(IF(--($A470:$P470&lt;$A$6:$P$6),COLUMN($A$5:$P$5),IF($A470:$P470="غ",COLUMN($A$5:$P$5))),COLUMNS($A$7:G470)))),"")</f>
        <v/>
      </c>
      <c r="X470" s="94" t="str">
        <f t="array" ref="X470">IFERROR(IF($O470=0,"",INDEX($A$5:$P$5,SMALL(IF(--($A470:$P470&lt;$A$6:$P$6),COLUMN($A$5:$P$5),IF($A470:$P470="غ",COLUMN($A$5:$P$5))),COLUMNS($A$7:H470)))),"")</f>
        <v/>
      </c>
      <c r="Y470" s="94" t="str">
        <f t="array" ref="Y470">IFERROR(IF($O470=0,"",INDEX($A$5:$P$5,SMALL(IF(--($A470:$P470&lt;$A$6:$P$6),COLUMN($A$5:$P$5),IF($A470:$P470="غ",COLUMN($A$5:$P$5))),COLUMNS($A$7:I470)))),"")</f>
        <v/>
      </c>
      <c r="Z470" s="94" t="str">
        <f t="array" ref="Z470">IFERROR(IF($O470=0,"",INDEX($A$5:$P$5,SMALL(IF(--($A470:$P470&lt;$A$6:$P$6),COLUMN($A$5:$P$5),IF($A470:$P470="غ",COLUMN($A$5:$P$5))),COLUMNS($A$7:J470)))),"")</f>
        <v/>
      </c>
      <c r="AA470" s="94" t="str">
        <f t="array" ref="AA470">IFERROR(IF($O470=0,"",INDEX($A$5:$P$5,SMALL(IF(--($A470:$P470&lt;$A$6:$P$6),COLUMN($A$5:$P$5),IF($A470:$P470="غ",COLUMN($A$5:$P$5))),COLUMNS($A$7:K470)))),"")</f>
        <v/>
      </c>
      <c r="AB470" s="94" t="str">
        <f t="array" ref="AB470">IFERROR(IF($O470=0,"",INDEX($A$5:$P$5,SMALL(IF(--($A470:$P470&lt;$A$6:$P$6),COLUMN($A$5:$P$5),IF($A470:$P470="غ",COLUMN($A$5:$P$5))),COLUMNS($A$7:L470)))),"")</f>
        <v/>
      </c>
      <c r="AC470" s="94" t="str">
        <f t="array" ref="AC470">IFERROR(IF($O470=0,"",INDEX($A$5:$P$5,SMALL(IF(--($A470:$P470&lt;$A$6:$P$6),COLUMN($A$5:$P$5),IF($A470:$P470="غ",COLUMN($A$5:$P$5))),COLUMNS($A$7:M470)))),"")</f>
        <v/>
      </c>
      <c r="AD470" s="94" t="str">
        <f t="array" ref="AD470">IFERROR(IF($O470=0,"",INDEX($A$5:$P$5,SMALL(IF(--($A470:$P470&lt;$A$6:$P$6),COLUMN($A$5:$P$5),IF($A470:$P470="غ",COLUMN($A$5:$P$5))),COLUMNS($A$7:N470)))),"")</f>
        <v/>
      </c>
      <c r="AE470" s="94" t="str">
        <f t="array" ref="AE470">IFERROR(IF($O470=0,"",INDEX($A$5:$P$5,SMALL(IF(--($A470:$P470&lt;$A$6:$P$6),COLUMN($A$5:$P$5),IF($A470:$P470="غ",COLUMN($A$5:$P$5))),COLUMNS($A$7:O470)))),"")</f>
        <v/>
      </c>
    </row>
    <row r="471" spans="1:31">
      <c r="A471" s="98">
        <f>ورقة1!P473</f>
        <v>0</v>
      </c>
      <c r="B471" s="98">
        <f>ورقة1!R473</f>
        <v>0</v>
      </c>
      <c r="C471" s="98">
        <f>ورقة1!T473</f>
        <v>0</v>
      </c>
      <c r="D471" s="98">
        <f>ورقة1!V473</f>
        <v>0</v>
      </c>
      <c r="E471" s="98">
        <f>ورقة1!X473</f>
        <v>0</v>
      </c>
      <c r="F471" s="98">
        <f>ورقة1!AA473</f>
        <v>0</v>
      </c>
      <c r="G471" s="98">
        <f>ورقة1!AD473</f>
        <v>0</v>
      </c>
      <c r="H471" s="98">
        <f>ورقة1!AG473</f>
        <v>0</v>
      </c>
      <c r="I471" s="98">
        <f>ورقة1!AJ473</f>
        <v>0</v>
      </c>
      <c r="J471" s="98">
        <f>ورقة1!AM473</f>
        <v>0</v>
      </c>
      <c r="K471" s="98">
        <f>ورقة1!AP473</f>
        <v>0</v>
      </c>
      <c r="L471" s="98">
        <f>ورقة1!AS473</f>
        <v>0</v>
      </c>
      <c r="M471" s="98">
        <f>ورقة1!AV473</f>
        <v>0</v>
      </c>
      <c r="N471" s="98">
        <f>ورقة1!AX473</f>
        <v>0</v>
      </c>
      <c r="O471" s="98">
        <f>ورقة1!AZ473</f>
        <v>0</v>
      </c>
      <c r="P471" s="98">
        <f>ورقة1!BA473</f>
        <v>0</v>
      </c>
      <c r="Q471" s="94" t="str">
        <f t="array" ref="Q471">IFERROR(IF($O471=0,"",INDEX($A$5:$P$5,SMALL(IF(--($A471:$P471&lt;$A$6:$P$6),COLUMN($A$5:$P$5),IF($A471:$P471="غ",COLUMN($A$5:$P$5))),COLUMNS($A$7:A471)))),"")</f>
        <v/>
      </c>
      <c r="R471" s="94" t="str">
        <f t="array" ref="R471">IFERROR(IF($O471=0,"",INDEX($A$5:$P$5,SMALL(IF(--($A471:$P471&lt;$A$6:$P$6),COLUMN($A$5:$P$5),IF($A471:$P471="غ",COLUMN($A$5:$P$5))),COLUMNS($A$7:B471)))),"")</f>
        <v/>
      </c>
      <c r="S471" s="94" t="str">
        <f t="array" ref="S471">IFERROR(IF($O471=0,"",INDEX($A$5:$P$5,SMALL(IF(--($A471:$P471&lt;$A$6:$P$6),COLUMN($A$5:$P$5),IF($A471:$P471="غ",COLUMN($A$5:$P$5))),COLUMNS($A$7:C471)))),"")</f>
        <v/>
      </c>
      <c r="T471" s="94" t="str">
        <f t="array" ref="T471">IFERROR(IF($O471=0,"",INDEX($A$5:$P$5,SMALL(IF(--($A471:$P471&lt;$A$6:$P$6),COLUMN($A$5:$P$5),IF($A471:$P471="غ",COLUMN($A$5:$P$5))),COLUMNS($A$7:D471)))),"")</f>
        <v/>
      </c>
      <c r="U471" s="94" t="str">
        <f t="array" ref="U471">IFERROR(IF($O471=0,"",INDEX($A$5:$P$5,SMALL(IF(--($A471:$P471&lt;$A$6:$P$6),COLUMN($A$5:$P$5),IF($A471:$P471="غ",COLUMN($A$5:$P$5))),COLUMNS($A$7:E471)))),"")</f>
        <v/>
      </c>
      <c r="V471" s="94" t="str">
        <f t="array" ref="V471">IFERROR(IF($O471=0,"",INDEX($A$5:$P$5,SMALL(IF(--($A471:$P471&lt;$A$6:$P$6),COLUMN($A$5:$P$5),IF($A471:$P471="غ",COLUMN($A$5:$P$5))),COLUMNS($A$7:F471)))),"")</f>
        <v/>
      </c>
      <c r="W471" s="94" t="str">
        <f t="array" ref="W471">IFERROR(IF($O471=0,"",INDEX($A$5:$P$5,SMALL(IF(--($A471:$P471&lt;$A$6:$P$6),COLUMN($A$5:$P$5),IF($A471:$P471="غ",COLUMN($A$5:$P$5))),COLUMNS($A$7:G471)))),"")</f>
        <v/>
      </c>
      <c r="X471" s="94" t="str">
        <f t="array" ref="X471">IFERROR(IF($O471=0,"",INDEX($A$5:$P$5,SMALL(IF(--($A471:$P471&lt;$A$6:$P$6),COLUMN($A$5:$P$5),IF($A471:$P471="غ",COLUMN($A$5:$P$5))),COLUMNS($A$7:H471)))),"")</f>
        <v/>
      </c>
      <c r="Y471" s="94" t="str">
        <f t="array" ref="Y471">IFERROR(IF($O471=0,"",INDEX($A$5:$P$5,SMALL(IF(--($A471:$P471&lt;$A$6:$P$6),COLUMN($A$5:$P$5),IF($A471:$P471="غ",COLUMN($A$5:$P$5))),COLUMNS($A$7:I471)))),"")</f>
        <v/>
      </c>
      <c r="Z471" s="94" t="str">
        <f t="array" ref="Z471">IFERROR(IF($O471=0,"",INDEX($A$5:$P$5,SMALL(IF(--($A471:$P471&lt;$A$6:$P$6),COLUMN($A$5:$P$5),IF($A471:$P471="غ",COLUMN($A$5:$P$5))),COLUMNS($A$7:J471)))),"")</f>
        <v/>
      </c>
      <c r="AA471" s="94" t="str">
        <f t="array" ref="AA471">IFERROR(IF($O471=0,"",INDEX($A$5:$P$5,SMALL(IF(--($A471:$P471&lt;$A$6:$P$6),COLUMN($A$5:$P$5),IF($A471:$P471="غ",COLUMN($A$5:$P$5))),COLUMNS($A$7:K471)))),"")</f>
        <v/>
      </c>
      <c r="AB471" s="94" t="str">
        <f t="array" ref="AB471">IFERROR(IF($O471=0,"",INDEX($A$5:$P$5,SMALL(IF(--($A471:$P471&lt;$A$6:$P$6),COLUMN($A$5:$P$5),IF($A471:$P471="غ",COLUMN($A$5:$P$5))),COLUMNS($A$7:L471)))),"")</f>
        <v/>
      </c>
      <c r="AC471" s="94" t="str">
        <f t="array" ref="AC471">IFERROR(IF($O471=0,"",INDEX($A$5:$P$5,SMALL(IF(--($A471:$P471&lt;$A$6:$P$6),COLUMN($A$5:$P$5),IF($A471:$P471="غ",COLUMN($A$5:$P$5))),COLUMNS($A$7:M471)))),"")</f>
        <v/>
      </c>
      <c r="AD471" s="94" t="str">
        <f t="array" ref="AD471">IFERROR(IF($O471=0,"",INDEX($A$5:$P$5,SMALL(IF(--($A471:$P471&lt;$A$6:$P$6),COLUMN($A$5:$P$5),IF($A471:$P471="غ",COLUMN($A$5:$P$5))),COLUMNS($A$7:N471)))),"")</f>
        <v/>
      </c>
      <c r="AE471" s="94" t="str">
        <f t="array" ref="AE471">IFERROR(IF($O471=0,"",INDEX($A$5:$P$5,SMALL(IF(--($A471:$P471&lt;$A$6:$P$6),COLUMN($A$5:$P$5),IF($A471:$P471="غ",COLUMN($A$5:$P$5))),COLUMNS($A$7:O471)))),"")</f>
        <v/>
      </c>
    </row>
    <row r="472" spans="1:31">
      <c r="A472" s="98">
        <f>ورقة1!P474</f>
        <v>0</v>
      </c>
      <c r="B472" s="98">
        <f>ورقة1!R474</f>
        <v>0</v>
      </c>
      <c r="C472" s="98">
        <f>ورقة1!T474</f>
        <v>0</v>
      </c>
      <c r="D472" s="98">
        <f>ورقة1!V474</f>
        <v>0</v>
      </c>
      <c r="E472" s="98">
        <f>ورقة1!X474</f>
        <v>0</v>
      </c>
      <c r="F472" s="98">
        <f>ورقة1!AA474</f>
        <v>0</v>
      </c>
      <c r="G472" s="98">
        <f>ورقة1!AD474</f>
        <v>0</v>
      </c>
      <c r="H472" s="98">
        <f>ورقة1!AG474</f>
        <v>0</v>
      </c>
      <c r="I472" s="98">
        <f>ورقة1!AJ474</f>
        <v>0</v>
      </c>
      <c r="J472" s="98">
        <f>ورقة1!AM474</f>
        <v>0</v>
      </c>
      <c r="K472" s="98">
        <f>ورقة1!AP474</f>
        <v>0</v>
      </c>
      <c r="L472" s="98">
        <f>ورقة1!AS474</f>
        <v>0</v>
      </c>
      <c r="M472" s="98">
        <f>ورقة1!AV474</f>
        <v>0</v>
      </c>
      <c r="N472" s="98">
        <f>ورقة1!AX474</f>
        <v>0</v>
      </c>
      <c r="O472" s="98">
        <f>ورقة1!AZ474</f>
        <v>0</v>
      </c>
      <c r="P472" s="98">
        <f>ورقة1!BA474</f>
        <v>0</v>
      </c>
      <c r="Q472" s="94" t="str">
        <f t="array" ref="Q472">IFERROR(IF($O472=0,"",INDEX($A$5:$P$5,SMALL(IF(--($A472:$P472&lt;$A$6:$P$6),COLUMN($A$5:$P$5),IF($A472:$P472="غ",COLUMN($A$5:$P$5))),COLUMNS($A$7:A472)))),"")</f>
        <v/>
      </c>
      <c r="R472" s="94" t="str">
        <f t="array" ref="R472">IFERROR(IF($O472=0,"",INDEX($A$5:$P$5,SMALL(IF(--($A472:$P472&lt;$A$6:$P$6),COLUMN($A$5:$P$5),IF($A472:$P472="غ",COLUMN($A$5:$P$5))),COLUMNS($A$7:B472)))),"")</f>
        <v/>
      </c>
      <c r="S472" s="94" t="str">
        <f t="array" ref="S472">IFERROR(IF($O472=0,"",INDEX($A$5:$P$5,SMALL(IF(--($A472:$P472&lt;$A$6:$P$6),COLUMN($A$5:$P$5),IF($A472:$P472="غ",COLUMN($A$5:$P$5))),COLUMNS($A$7:C472)))),"")</f>
        <v/>
      </c>
      <c r="T472" s="94" t="str">
        <f t="array" ref="T472">IFERROR(IF($O472=0,"",INDEX($A$5:$P$5,SMALL(IF(--($A472:$P472&lt;$A$6:$P$6),COLUMN($A$5:$P$5),IF($A472:$P472="غ",COLUMN($A$5:$P$5))),COLUMNS($A$7:D472)))),"")</f>
        <v/>
      </c>
      <c r="U472" s="94" t="str">
        <f t="array" ref="U472">IFERROR(IF($O472=0,"",INDEX($A$5:$P$5,SMALL(IF(--($A472:$P472&lt;$A$6:$P$6),COLUMN($A$5:$P$5),IF($A472:$P472="غ",COLUMN($A$5:$P$5))),COLUMNS($A$7:E472)))),"")</f>
        <v/>
      </c>
      <c r="V472" s="94" t="str">
        <f t="array" ref="V472">IFERROR(IF($O472=0,"",INDEX($A$5:$P$5,SMALL(IF(--($A472:$P472&lt;$A$6:$P$6),COLUMN($A$5:$P$5),IF($A472:$P472="غ",COLUMN($A$5:$P$5))),COLUMNS($A$7:F472)))),"")</f>
        <v/>
      </c>
      <c r="W472" s="94" t="str">
        <f t="array" ref="W472">IFERROR(IF($O472=0,"",INDEX($A$5:$P$5,SMALL(IF(--($A472:$P472&lt;$A$6:$P$6),COLUMN($A$5:$P$5),IF($A472:$P472="غ",COLUMN($A$5:$P$5))),COLUMNS($A$7:G472)))),"")</f>
        <v/>
      </c>
      <c r="X472" s="94" t="str">
        <f t="array" ref="X472">IFERROR(IF($O472=0,"",INDEX($A$5:$P$5,SMALL(IF(--($A472:$P472&lt;$A$6:$P$6),COLUMN($A$5:$P$5),IF($A472:$P472="غ",COLUMN($A$5:$P$5))),COLUMNS($A$7:H472)))),"")</f>
        <v/>
      </c>
      <c r="Y472" s="94" t="str">
        <f t="array" ref="Y472">IFERROR(IF($O472=0,"",INDEX($A$5:$P$5,SMALL(IF(--($A472:$P472&lt;$A$6:$P$6),COLUMN($A$5:$P$5),IF($A472:$P472="غ",COLUMN($A$5:$P$5))),COLUMNS($A$7:I472)))),"")</f>
        <v/>
      </c>
      <c r="Z472" s="94" t="str">
        <f t="array" ref="Z472">IFERROR(IF($O472=0,"",INDEX($A$5:$P$5,SMALL(IF(--($A472:$P472&lt;$A$6:$P$6),COLUMN($A$5:$P$5),IF($A472:$P472="غ",COLUMN($A$5:$P$5))),COLUMNS($A$7:J472)))),"")</f>
        <v/>
      </c>
      <c r="AA472" s="94" t="str">
        <f t="array" ref="AA472">IFERROR(IF($O472=0,"",INDEX($A$5:$P$5,SMALL(IF(--($A472:$P472&lt;$A$6:$P$6),COLUMN($A$5:$P$5),IF($A472:$P472="غ",COLUMN($A$5:$P$5))),COLUMNS($A$7:K472)))),"")</f>
        <v/>
      </c>
      <c r="AB472" s="94" t="str">
        <f t="array" ref="AB472">IFERROR(IF($O472=0,"",INDEX($A$5:$P$5,SMALL(IF(--($A472:$P472&lt;$A$6:$P$6),COLUMN($A$5:$P$5),IF($A472:$P472="غ",COLUMN($A$5:$P$5))),COLUMNS($A$7:L472)))),"")</f>
        <v/>
      </c>
      <c r="AC472" s="94" t="str">
        <f t="array" ref="AC472">IFERROR(IF($O472=0,"",INDEX($A$5:$P$5,SMALL(IF(--($A472:$P472&lt;$A$6:$P$6),COLUMN($A$5:$P$5),IF($A472:$P472="غ",COLUMN($A$5:$P$5))),COLUMNS($A$7:M472)))),"")</f>
        <v/>
      </c>
      <c r="AD472" s="94" t="str">
        <f t="array" ref="AD472">IFERROR(IF($O472=0,"",INDEX($A$5:$P$5,SMALL(IF(--($A472:$P472&lt;$A$6:$P$6),COLUMN($A$5:$P$5),IF($A472:$P472="غ",COLUMN($A$5:$P$5))),COLUMNS($A$7:N472)))),"")</f>
        <v/>
      </c>
      <c r="AE472" s="94" t="str">
        <f t="array" ref="AE472">IFERROR(IF($O472=0,"",INDEX($A$5:$P$5,SMALL(IF(--($A472:$P472&lt;$A$6:$P$6),COLUMN($A$5:$P$5),IF($A472:$P472="غ",COLUMN($A$5:$P$5))),COLUMNS($A$7:O472)))),"")</f>
        <v/>
      </c>
    </row>
    <row r="473" spans="1:31">
      <c r="A473" s="98">
        <f>ورقة1!P475</f>
        <v>0</v>
      </c>
      <c r="B473" s="98">
        <f>ورقة1!R475</f>
        <v>0</v>
      </c>
      <c r="C473" s="98">
        <f>ورقة1!T475</f>
        <v>0</v>
      </c>
      <c r="D473" s="98">
        <f>ورقة1!V475</f>
        <v>0</v>
      </c>
      <c r="E473" s="98">
        <f>ورقة1!X475</f>
        <v>0</v>
      </c>
      <c r="F473" s="98">
        <f>ورقة1!AA475</f>
        <v>0</v>
      </c>
      <c r="G473" s="98">
        <f>ورقة1!AD475</f>
        <v>0</v>
      </c>
      <c r="H473" s="98">
        <f>ورقة1!AG475</f>
        <v>0</v>
      </c>
      <c r="I473" s="98">
        <f>ورقة1!AJ475</f>
        <v>0</v>
      </c>
      <c r="J473" s="98">
        <f>ورقة1!AM475</f>
        <v>0</v>
      </c>
      <c r="K473" s="98">
        <f>ورقة1!AP475</f>
        <v>0</v>
      </c>
      <c r="L473" s="98">
        <f>ورقة1!AS475</f>
        <v>0</v>
      </c>
      <c r="M473" s="98">
        <f>ورقة1!AV475</f>
        <v>0</v>
      </c>
      <c r="N473" s="98">
        <f>ورقة1!AX475</f>
        <v>0</v>
      </c>
      <c r="O473" s="98">
        <f>ورقة1!AZ475</f>
        <v>0</v>
      </c>
      <c r="P473" s="98">
        <f>ورقة1!BA475</f>
        <v>0</v>
      </c>
      <c r="Q473" s="94" t="str">
        <f t="array" ref="Q473">IFERROR(IF($O473=0,"",INDEX($A$5:$P$5,SMALL(IF(--($A473:$P473&lt;$A$6:$P$6),COLUMN($A$5:$P$5),IF($A473:$P473="غ",COLUMN($A$5:$P$5))),COLUMNS($A$7:A473)))),"")</f>
        <v/>
      </c>
      <c r="R473" s="94" t="str">
        <f t="array" ref="R473">IFERROR(IF($O473=0,"",INDEX($A$5:$P$5,SMALL(IF(--($A473:$P473&lt;$A$6:$P$6),COLUMN($A$5:$P$5),IF($A473:$P473="غ",COLUMN($A$5:$P$5))),COLUMNS($A$7:B473)))),"")</f>
        <v/>
      </c>
      <c r="S473" s="94" t="str">
        <f t="array" ref="S473">IFERROR(IF($O473=0,"",INDEX($A$5:$P$5,SMALL(IF(--($A473:$P473&lt;$A$6:$P$6),COLUMN($A$5:$P$5),IF($A473:$P473="غ",COLUMN($A$5:$P$5))),COLUMNS($A$7:C473)))),"")</f>
        <v/>
      </c>
      <c r="T473" s="94" t="str">
        <f t="array" ref="T473">IFERROR(IF($O473=0,"",INDEX($A$5:$P$5,SMALL(IF(--($A473:$P473&lt;$A$6:$P$6),COLUMN($A$5:$P$5),IF($A473:$P473="غ",COLUMN($A$5:$P$5))),COLUMNS($A$7:D473)))),"")</f>
        <v/>
      </c>
      <c r="U473" s="94" t="str">
        <f t="array" ref="U473">IFERROR(IF($O473=0,"",INDEX($A$5:$P$5,SMALL(IF(--($A473:$P473&lt;$A$6:$P$6),COLUMN($A$5:$P$5),IF($A473:$P473="غ",COLUMN($A$5:$P$5))),COLUMNS($A$7:E473)))),"")</f>
        <v/>
      </c>
      <c r="V473" s="94" t="str">
        <f t="array" ref="V473">IFERROR(IF($O473=0,"",INDEX($A$5:$P$5,SMALL(IF(--($A473:$P473&lt;$A$6:$P$6),COLUMN($A$5:$P$5),IF($A473:$P473="غ",COLUMN($A$5:$P$5))),COLUMNS($A$7:F473)))),"")</f>
        <v/>
      </c>
      <c r="W473" s="94" t="str">
        <f t="array" ref="W473">IFERROR(IF($O473=0,"",INDEX($A$5:$P$5,SMALL(IF(--($A473:$P473&lt;$A$6:$P$6),COLUMN($A$5:$P$5),IF($A473:$P473="غ",COLUMN($A$5:$P$5))),COLUMNS($A$7:G473)))),"")</f>
        <v/>
      </c>
      <c r="X473" s="94" t="str">
        <f t="array" ref="X473">IFERROR(IF($O473=0,"",INDEX($A$5:$P$5,SMALL(IF(--($A473:$P473&lt;$A$6:$P$6),COLUMN($A$5:$P$5),IF($A473:$P473="غ",COLUMN($A$5:$P$5))),COLUMNS($A$7:H473)))),"")</f>
        <v/>
      </c>
      <c r="Y473" s="94" t="str">
        <f t="array" ref="Y473">IFERROR(IF($O473=0,"",INDEX($A$5:$P$5,SMALL(IF(--($A473:$P473&lt;$A$6:$P$6),COLUMN($A$5:$P$5),IF($A473:$P473="غ",COLUMN($A$5:$P$5))),COLUMNS($A$7:I473)))),"")</f>
        <v/>
      </c>
      <c r="Z473" s="94" t="str">
        <f t="array" ref="Z473">IFERROR(IF($O473=0,"",INDEX($A$5:$P$5,SMALL(IF(--($A473:$P473&lt;$A$6:$P$6),COLUMN($A$5:$P$5),IF($A473:$P473="غ",COLUMN($A$5:$P$5))),COLUMNS($A$7:J473)))),"")</f>
        <v/>
      </c>
      <c r="AA473" s="94" t="str">
        <f t="array" ref="AA473">IFERROR(IF($O473=0,"",INDEX($A$5:$P$5,SMALL(IF(--($A473:$P473&lt;$A$6:$P$6),COLUMN($A$5:$P$5),IF($A473:$P473="غ",COLUMN($A$5:$P$5))),COLUMNS($A$7:K473)))),"")</f>
        <v/>
      </c>
      <c r="AB473" s="94" t="str">
        <f t="array" ref="AB473">IFERROR(IF($O473=0,"",INDEX($A$5:$P$5,SMALL(IF(--($A473:$P473&lt;$A$6:$P$6),COLUMN($A$5:$P$5),IF($A473:$P473="غ",COLUMN($A$5:$P$5))),COLUMNS($A$7:L473)))),"")</f>
        <v/>
      </c>
      <c r="AC473" s="94" t="str">
        <f t="array" ref="AC473">IFERROR(IF($O473=0,"",INDEX($A$5:$P$5,SMALL(IF(--($A473:$P473&lt;$A$6:$P$6),COLUMN($A$5:$P$5),IF($A473:$P473="غ",COLUMN($A$5:$P$5))),COLUMNS($A$7:M473)))),"")</f>
        <v/>
      </c>
      <c r="AD473" s="94" t="str">
        <f t="array" ref="AD473">IFERROR(IF($O473=0,"",INDEX($A$5:$P$5,SMALL(IF(--($A473:$P473&lt;$A$6:$P$6),COLUMN($A$5:$P$5),IF($A473:$P473="غ",COLUMN($A$5:$P$5))),COLUMNS($A$7:N473)))),"")</f>
        <v/>
      </c>
      <c r="AE473" s="94" t="str">
        <f t="array" ref="AE473">IFERROR(IF($O473=0,"",INDEX($A$5:$P$5,SMALL(IF(--($A473:$P473&lt;$A$6:$P$6),COLUMN($A$5:$P$5),IF($A473:$P473="غ",COLUMN($A$5:$P$5))),COLUMNS($A$7:O473)))),"")</f>
        <v/>
      </c>
    </row>
    <row r="474" spans="1:31">
      <c r="A474" s="98">
        <f>ورقة1!P476</f>
        <v>0</v>
      </c>
      <c r="B474" s="98">
        <f>ورقة1!R476</f>
        <v>0</v>
      </c>
      <c r="C474" s="98">
        <f>ورقة1!T476</f>
        <v>0</v>
      </c>
      <c r="D474" s="98">
        <f>ورقة1!V476</f>
        <v>0</v>
      </c>
      <c r="E474" s="98">
        <f>ورقة1!X476</f>
        <v>0</v>
      </c>
      <c r="F474" s="98">
        <f>ورقة1!AA476</f>
        <v>0</v>
      </c>
      <c r="G474" s="98">
        <f>ورقة1!AD476</f>
        <v>0</v>
      </c>
      <c r="H474" s="98">
        <f>ورقة1!AG476</f>
        <v>0</v>
      </c>
      <c r="I474" s="98">
        <f>ورقة1!AJ476</f>
        <v>0</v>
      </c>
      <c r="J474" s="98">
        <f>ورقة1!AM476</f>
        <v>0</v>
      </c>
      <c r="K474" s="98">
        <f>ورقة1!AP476</f>
        <v>0</v>
      </c>
      <c r="L474" s="98">
        <f>ورقة1!AS476</f>
        <v>0</v>
      </c>
      <c r="M474" s="98">
        <f>ورقة1!AV476</f>
        <v>0</v>
      </c>
      <c r="N474" s="98">
        <f>ورقة1!AX476</f>
        <v>0</v>
      </c>
      <c r="O474" s="98">
        <f>ورقة1!AZ476</f>
        <v>0</v>
      </c>
      <c r="P474" s="98">
        <f>ورقة1!BA476</f>
        <v>0</v>
      </c>
      <c r="Q474" s="94" t="str">
        <f t="array" ref="Q474">IFERROR(IF($O474=0,"",INDEX($A$5:$P$5,SMALL(IF(--($A474:$P474&lt;$A$6:$P$6),COLUMN($A$5:$P$5),IF($A474:$P474="غ",COLUMN($A$5:$P$5))),COLUMNS($A$7:A474)))),"")</f>
        <v/>
      </c>
      <c r="R474" s="94" t="str">
        <f t="array" ref="R474">IFERROR(IF($O474=0,"",INDEX($A$5:$P$5,SMALL(IF(--($A474:$P474&lt;$A$6:$P$6),COLUMN($A$5:$P$5),IF($A474:$P474="غ",COLUMN($A$5:$P$5))),COLUMNS($A$7:B474)))),"")</f>
        <v/>
      </c>
      <c r="S474" s="94" t="str">
        <f t="array" ref="S474">IFERROR(IF($O474=0,"",INDEX($A$5:$P$5,SMALL(IF(--($A474:$P474&lt;$A$6:$P$6),COLUMN($A$5:$P$5),IF($A474:$P474="غ",COLUMN($A$5:$P$5))),COLUMNS($A$7:C474)))),"")</f>
        <v/>
      </c>
      <c r="T474" s="94" t="str">
        <f t="array" ref="T474">IFERROR(IF($O474=0,"",INDEX($A$5:$P$5,SMALL(IF(--($A474:$P474&lt;$A$6:$P$6),COLUMN($A$5:$P$5),IF($A474:$P474="غ",COLUMN($A$5:$P$5))),COLUMNS($A$7:D474)))),"")</f>
        <v/>
      </c>
      <c r="U474" s="94" t="str">
        <f t="array" ref="U474">IFERROR(IF($O474=0,"",INDEX($A$5:$P$5,SMALL(IF(--($A474:$P474&lt;$A$6:$P$6),COLUMN($A$5:$P$5),IF($A474:$P474="غ",COLUMN($A$5:$P$5))),COLUMNS($A$7:E474)))),"")</f>
        <v/>
      </c>
      <c r="V474" s="94" t="str">
        <f t="array" ref="V474">IFERROR(IF($O474=0,"",INDEX($A$5:$P$5,SMALL(IF(--($A474:$P474&lt;$A$6:$P$6),COLUMN($A$5:$P$5),IF($A474:$P474="غ",COLUMN($A$5:$P$5))),COLUMNS($A$7:F474)))),"")</f>
        <v/>
      </c>
      <c r="W474" s="94" t="str">
        <f t="array" ref="W474">IFERROR(IF($O474=0,"",INDEX($A$5:$P$5,SMALL(IF(--($A474:$P474&lt;$A$6:$P$6),COLUMN($A$5:$P$5),IF($A474:$P474="غ",COLUMN($A$5:$P$5))),COLUMNS($A$7:G474)))),"")</f>
        <v/>
      </c>
      <c r="X474" s="94" t="str">
        <f t="array" ref="X474">IFERROR(IF($O474=0,"",INDEX($A$5:$P$5,SMALL(IF(--($A474:$P474&lt;$A$6:$P$6),COLUMN($A$5:$P$5),IF($A474:$P474="غ",COLUMN($A$5:$P$5))),COLUMNS($A$7:H474)))),"")</f>
        <v/>
      </c>
      <c r="Y474" s="94" t="str">
        <f t="array" ref="Y474">IFERROR(IF($O474=0,"",INDEX($A$5:$P$5,SMALL(IF(--($A474:$P474&lt;$A$6:$P$6),COLUMN($A$5:$P$5),IF($A474:$P474="غ",COLUMN($A$5:$P$5))),COLUMNS($A$7:I474)))),"")</f>
        <v/>
      </c>
      <c r="Z474" s="94" t="str">
        <f t="array" ref="Z474">IFERROR(IF($O474=0,"",INDEX($A$5:$P$5,SMALL(IF(--($A474:$P474&lt;$A$6:$P$6),COLUMN($A$5:$P$5),IF($A474:$P474="غ",COLUMN($A$5:$P$5))),COLUMNS($A$7:J474)))),"")</f>
        <v/>
      </c>
      <c r="AA474" s="94" t="str">
        <f t="array" ref="AA474">IFERROR(IF($O474=0,"",INDEX($A$5:$P$5,SMALL(IF(--($A474:$P474&lt;$A$6:$P$6),COLUMN($A$5:$P$5),IF($A474:$P474="غ",COLUMN($A$5:$P$5))),COLUMNS($A$7:K474)))),"")</f>
        <v/>
      </c>
      <c r="AB474" s="94" t="str">
        <f t="array" ref="AB474">IFERROR(IF($O474=0,"",INDEX($A$5:$P$5,SMALL(IF(--($A474:$P474&lt;$A$6:$P$6),COLUMN($A$5:$P$5),IF($A474:$P474="غ",COLUMN($A$5:$P$5))),COLUMNS($A$7:L474)))),"")</f>
        <v/>
      </c>
      <c r="AC474" s="94" t="str">
        <f t="array" ref="AC474">IFERROR(IF($O474=0,"",INDEX($A$5:$P$5,SMALL(IF(--($A474:$P474&lt;$A$6:$P$6),COLUMN($A$5:$P$5),IF($A474:$P474="غ",COLUMN($A$5:$P$5))),COLUMNS($A$7:M474)))),"")</f>
        <v/>
      </c>
      <c r="AD474" s="94" t="str">
        <f t="array" ref="AD474">IFERROR(IF($O474=0,"",INDEX($A$5:$P$5,SMALL(IF(--($A474:$P474&lt;$A$6:$P$6),COLUMN($A$5:$P$5),IF($A474:$P474="غ",COLUMN($A$5:$P$5))),COLUMNS($A$7:N474)))),"")</f>
        <v/>
      </c>
      <c r="AE474" s="94" t="str">
        <f t="array" ref="AE474">IFERROR(IF($O474=0,"",INDEX($A$5:$P$5,SMALL(IF(--($A474:$P474&lt;$A$6:$P$6),COLUMN($A$5:$P$5),IF($A474:$P474="غ",COLUMN($A$5:$P$5))),COLUMNS($A$7:O474)))),"")</f>
        <v/>
      </c>
    </row>
    <row r="475" spans="1:31">
      <c r="A475" s="98">
        <f>ورقة1!P477</f>
        <v>0</v>
      </c>
      <c r="B475" s="98">
        <f>ورقة1!R477</f>
        <v>0</v>
      </c>
      <c r="C475" s="98">
        <f>ورقة1!T477</f>
        <v>0</v>
      </c>
      <c r="D475" s="98">
        <f>ورقة1!V477</f>
        <v>0</v>
      </c>
      <c r="E475" s="98">
        <f>ورقة1!X477</f>
        <v>0</v>
      </c>
      <c r="F475" s="98">
        <f>ورقة1!AA477</f>
        <v>0</v>
      </c>
      <c r="G475" s="98">
        <f>ورقة1!AD477</f>
        <v>0</v>
      </c>
      <c r="H475" s="98">
        <f>ورقة1!AG477</f>
        <v>0</v>
      </c>
      <c r="I475" s="98">
        <f>ورقة1!AJ477</f>
        <v>0</v>
      </c>
      <c r="J475" s="98">
        <f>ورقة1!AM477</f>
        <v>0</v>
      </c>
      <c r="K475" s="98">
        <f>ورقة1!AP477</f>
        <v>0</v>
      </c>
      <c r="L475" s="98">
        <f>ورقة1!AS477</f>
        <v>0</v>
      </c>
      <c r="M475" s="98">
        <f>ورقة1!AV477</f>
        <v>0</v>
      </c>
      <c r="N475" s="98">
        <f>ورقة1!AX477</f>
        <v>0</v>
      </c>
      <c r="O475" s="98">
        <f>ورقة1!AZ477</f>
        <v>0</v>
      </c>
      <c r="P475" s="98">
        <f>ورقة1!BA477</f>
        <v>0</v>
      </c>
      <c r="Q475" s="94" t="str">
        <f t="array" ref="Q475">IFERROR(IF($O475=0,"",INDEX($A$5:$P$5,SMALL(IF(--($A475:$P475&lt;$A$6:$P$6),COLUMN($A$5:$P$5),IF($A475:$P475="غ",COLUMN($A$5:$P$5))),COLUMNS($A$7:A475)))),"")</f>
        <v/>
      </c>
      <c r="R475" s="94" t="str">
        <f t="array" ref="R475">IFERROR(IF($O475=0,"",INDEX($A$5:$P$5,SMALL(IF(--($A475:$P475&lt;$A$6:$P$6),COLUMN($A$5:$P$5),IF($A475:$P475="غ",COLUMN($A$5:$P$5))),COLUMNS($A$7:B475)))),"")</f>
        <v/>
      </c>
      <c r="S475" s="94" t="str">
        <f t="array" ref="S475">IFERROR(IF($O475=0,"",INDEX($A$5:$P$5,SMALL(IF(--($A475:$P475&lt;$A$6:$P$6),COLUMN($A$5:$P$5),IF($A475:$P475="غ",COLUMN($A$5:$P$5))),COLUMNS($A$7:C475)))),"")</f>
        <v/>
      </c>
      <c r="T475" s="94" t="str">
        <f t="array" ref="T475">IFERROR(IF($O475=0,"",INDEX($A$5:$P$5,SMALL(IF(--($A475:$P475&lt;$A$6:$P$6),COLUMN($A$5:$P$5),IF($A475:$P475="غ",COLUMN($A$5:$P$5))),COLUMNS($A$7:D475)))),"")</f>
        <v/>
      </c>
      <c r="U475" s="94" t="str">
        <f t="array" ref="U475">IFERROR(IF($O475=0,"",INDEX($A$5:$P$5,SMALL(IF(--($A475:$P475&lt;$A$6:$P$6),COLUMN($A$5:$P$5),IF($A475:$P475="غ",COLUMN($A$5:$P$5))),COLUMNS($A$7:E475)))),"")</f>
        <v/>
      </c>
      <c r="V475" s="94" t="str">
        <f t="array" ref="V475">IFERROR(IF($O475=0,"",INDEX($A$5:$P$5,SMALL(IF(--($A475:$P475&lt;$A$6:$P$6),COLUMN($A$5:$P$5),IF($A475:$P475="غ",COLUMN($A$5:$P$5))),COLUMNS($A$7:F475)))),"")</f>
        <v/>
      </c>
      <c r="W475" s="94" t="str">
        <f t="array" ref="W475">IFERROR(IF($O475=0,"",INDEX($A$5:$P$5,SMALL(IF(--($A475:$P475&lt;$A$6:$P$6),COLUMN($A$5:$P$5),IF($A475:$P475="غ",COLUMN($A$5:$P$5))),COLUMNS($A$7:G475)))),"")</f>
        <v/>
      </c>
      <c r="X475" s="94" t="str">
        <f t="array" ref="X475">IFERROR(IF($O475=0,"",INDEX($A$5:$P$5,SMALL(IF(--($A475:$P475&lt;$A$6:$P$6),COLUMN($A$5:$P$5),IF($A475:$P475="غ",COLUMN($A$5:$P$5))),COLUMNS($A$7:H475)))),"")</f>
        <v/>
      </c>
      <c r="Y475" s="94" t="str">
        <f t="array" ref="Y475">IFERROR(IF($O475=0,"",INDEX($A$5:$P$5,SMALL(IF(--($A475:$P475&lt;$A$6:$P$6),COLUMN($A$5:$P$5),IF($A475:$P475="غ",COLUMN($A$5:$P$5))),COLUMNS($A$7:I475)))),"")</f>
        <v/>
      </c>
      <c r="Z475" s="94" t="str">
        <f t="array" ref="Z475">IFERROR(IF($O475=0,"",INDEX($A$5:$P$5,SMALL(IF(--($A475:$P475&lt;$A$6:$P$6),COLUMN($A$5:$P$5),IF($A475:$P475="غ",COLUMN($A$5:$P$5))),COLUMNS($A$7:J475)))),"")</f>
        <v/>
      </c>
      <c r="AA475" s="94" t="str">
        <f t="array" ref="AA475">IFERROR(IF($O475=0,"",INDEX($A$5:$P$5,SMALL(IF(--($A475:$P475&lt;$A$6:$P$6),COLUMN($A$5:$P$5),IF($A475:$P475="غ",COLUMN($A$5:$P$5))),COLUMNS($A$7:K475)))),"")</f>
        <v/>
      </c>
      <c r="AB475" s="94" t="str">
        <f t="array" ref="AB475">IFERROR(IF($O475=0,"",INDEX($A$5:$P$5,SMALL(IF(--($A475:$P475&lt;$A$6:$P$6),COLUMN($A$5:$P$5),IF($A475:$P475="غ",COLUMN($A$5:$P$5))),COLUMNS($A$7:L475)))),"")</f>
        <v/>
      </c>
      <c r="AC475" s="94" t="str">
        <f t="array" ref="AC475">IFERROR(IF($O475=0,"",INDEX($A$5:$P$5,SMALL(IF(--($A475:$P475&lt;$A$6:$P$6),COLUMN($A$5:$P$5),IF($A475:$P475="غ",COLUMN($A$5:$P$5))),COLUMNS($A$7:M475)))),"")</f>
        <v/>
      </c>
      <c r="AD475" s="94" t="str">
        <f t="array" ref="AD475">IFERROR(IF($O475=0,"",INDEX($A$5:$P$5,SMALL(IF(--($A475:$P475&lt;$A$6:$P$6),COLUMN($A$5:$P$5),IF($A475:$P475="غ",COLUMN($A$5:$P$5))),COLUMNS($A$7:N475)))),"")</f>
        <v/>
      </c>
      <c r="AE475" s="94" t="str">
        <f t="array" ref="AE475">IFERROR(IF($O475=0,"",INDEX($A$5:$P$5,SMALL(IF(--($A475:$P475&lt;$A$6:$P$6),COLUMN($A$5:$P$5),IF($A475:$P475="غ",COLUMN($A$5:$P$5))),COLUMNS($A$7:O475)))),"")</f>
        <v/>
      </c>
    </row>
    <row r="476" spans="1:31">
      <c r="A476" s="98">
        <f>ورقة1!P478</f>
        <v>0</v>
      </c>
      <c r="B476" s="98">
        <f>ورقة1!R478</f>
        <v>0</v>
      </c>
      <c r="C476" s="98">
        <f>ورقة1!T478</f>
        <v>0</v>
      </c>
      <c r="D476" s="98">
        <f>ورقة1!V478</f>
        <v>0</v>
      </c>
      <c r="E476" s="98">
        <f>ورقة1!X478</f>
        <v>0</v>
      </c>
      <c r="F476" s="98">
        <f>ورقة1!AA478</f>
        <v>0</v>
      </c>
      <c r="G476" s="98">
        <f>ورقة1!AD478</f>
        <v>0</v>
      </c>
      <c r="H476" s="98">
        <f>ورقة1!AG478</f>
        <v>0</v>
      </c>
      <c r="I476" s="98">
        <f>ورقة1!AJ478</f>
        <v>0</v>
      </c>
      <c r="J476" s="98">
        <f>ورقة1!AM478</f>
        <v>0</v>
      </c>
      <c r="K476" s="98">
        <f>ورقة1!AP478</f>
        <v>0</v>
      </c>
      <c r="L476" s="98">
        <f>ورقة1!AS478</f>
        <v>0</v>
      </c>
      <c r="M476" s="98">
        <f>ورقة1!AV478</f>
        <v>0</v>
      </c>
      <c r="N476" s="98">
        <f>ورقة1!AX478</f>
        <v>0</v>
      </c>
      <c r="O476" s="98">
        <f>ورقة1!AZ478</f>
        <v>0</v>
      </c>
      <c r="P476" s="98">
        <f>ورقة1!BA478</f>
        <v>0</v>
      </c>
      <c r="Q476" s="94" t="str">
        <f t="array" ref="Q476">IFERROR(IF($O476=0,"",INDEX($A$5:$P$5,SMALL(IF(--($A476:$P476&lt;$A$6:$P$6),COLUMN($A$5:$P$5),IF($A476:$P476="غ",COLUMN($A$5:$P$5))),COLUMNS($A$7:A476)))),"")</f>
        <v/>
      </c>
      <c r="R476" s="94" t="str">
        <f t="array" ref="R476">IFERROR(IF($O476=0,"",INDEX($A$5:$P$5,SMALL(IF(--($A476:$P476&lt;$A$6:$P$6),COLUMN($A$5:$P$5),IF($A476:$P476="غ",COLUMN($A$5:$P$5))),COLUMNS($A$7:B476)))),"")</f>
        <v/>
      </c>
      <c r="S476" s="94" t="str">
        <f t="array" ref="S476">IFERROR(IF($O476=0,"",INDEX($A$5:$P$5,SMALL(IF(--($A476:$P476&lt;$A$6:$P$6),COLUMN($A$5:$P$5),IF($A476:$P476="غ",COLUMN($A$5:$P$5))),COLUMNS($A$7:C476)))),"")</f>
        <v/>
      </c>
      <c r="T476" s="94" t="str">
        <f t="array" ref="T476">IFERROR(IF($O476=0,"",INDEX($A$5:$P$5,SMALL(IF(--($A476:$P476&lt;$A$6:$P$6),COLUMN($A$5:$P$5),IF($A476:$P476="غ",COLUMN($A$5:$P$5))),COLUMNS($A$7:D476)))),"")</f>
        <v/>
      </c>
      <c r="U476" s="94" t="str">
        <f t="array" ref="U476">IFERROR(IF($O476=0,"",INDEX($A$5:$P$5,SMALL(IF(--($A476:$P476&lt;$A$6:$P$6),COLUMN($A$5:$P$5),IF($A476:$P476="غ",COLUMN($A$5:$P$5))),COLUMNS($A$7:E476)))),"")</f>
        <v/>
      </c>
      <c r="V476" s="94" t="str">
        <f t="array" ref="V476">IFERROR(IF($O476=0,"",INDEX($A$5:$P$5,SMALL(IF(--($A476:$P476&lt;$A$6:$P$6),COLUMN($A$5:$P$5),IF($A476:$P476="غ",COLUMN($A$5:$P$5))),COLUMNS($A$7:F476)))),"")</f>
        <v/>
      </c>
      <c r="W476" s="94" t="str">
        <f t="array" ref="W476">IFERROR(IF($O476=0,"",INDEX($A$5:$P$5,SMALL(IF(--($A476:$P476&lt;$A$6:$P$6),COLUMN($A$5:$P$5),IF($A476:$P476="غ",COLUMN($A$5:$P$5))),COLUMNS($A$7:G476)))),"")</f>
        <v/>
      </c>
      <c r="X476" s="94" t="str">
        <f t="array" ref="X476">IFERROR(IF($O476=0,"",INDEX($A$5:$P$5,SMALL(IF(--($A476:$P476&lt;$A$6:$P$6),COLUMN($A$5:$P$5),IF($A476:$P476="غ",COLUMN($A$5:$P$5))),COLUMNS($A$7:H476)))),"")</f>
        <v/>
      </c>
      <c r="Y476" s="94" t="str">
        <f t="array" ref="Y476">IFERROR(IF($O476=0,"",INDEX($A$5:$P$5,SMALL(IF(--($A476:$P476&lt;$A$6:$P$6),COLUMN($A$5:$P$5),IF($A476:$P476="غ",COLUMN($A$5:$P$5))),COLUMNS($A$7:I476)))),"")</f>
        <v/>
      </c>
      <c r="Z476" s="94" t="str">
        <f t="array" ref="Z476">IFERROR(IF($O476=0,"",INDEX($A$5:$P$5,SMALL(IF(--($A476:$P476&lt;$A$6:$P$6),COLUMN($A$5:$P$5),IF($A476:$P476="غ",COLUMN($A$5:$P$5))),COLUMNS($A$7:J476)))),"")</f>
        <v/>
      </c>
      <c r="AA476" s="94" t="str">
        <f t="array" ref="AA476">IFERROR(IF($O476=0,"",INDEX($A$5:$P$5,SMALL(IF(--($A476:$P476&lt;$A$6:$P$6),COLUMN($A$5:$P$5),IF($A476:$P476="غ",COLUMN($A$5:$P$5))),COLUMNS($A$7:K476)))),"")</f>
        <v/>
      </c>
      <c r="AB476" s="94" t="str">
        <f t="array" ref="AB476">IFERROR(IF($O476=0,"",INDEX($A$5:$P$5,SMALL(IF(--($A476:$P476&lt;$A$6:$P$6),COLUMN($A$5:$P$5),IF($A476:$P476="غ",COLUMN($A$5:$P$5))),COLUMNS($A$7:L476)))),"")</f>
        <v/>
      </c>
      <c r="AC476" s="94" t="str">
        <f t="array" ref="AC476">IFERROR(IF($O476=0,"",INDEX($A$5:$P$5,SMALL(IF(--($A476:$P476&lt;$A$6:$P$6),COLUMN($A$5:$P$5),IF($A476:$P476="غ",COLUMN($A$5:$P$5))),COLUMNS($A$7:M476)))),"")</f>
        <v/>
      </c>
      <c r="AD476" s="94" t="str">
        <f t="array" ref="AD476">IFERROR(IF($O476=0,"",INDEX($A$5:$P$5,SMALL(IF(--($A476:$P476&lt;$A$6:$P$6),COLUMN($A$5:$P$5),IF($A476:$P476="غ",COLUMN($A$5:$P$5))),COLUMNS($A$7:N476)))),"")</f>
        <v/>
      </c>
      <c r="AE476" s="94" t="str">
        <f t="array" ref="AE476">IFERROR(IF($O476=0,"",INDEX($A$5:$P$5,SMALL(IF(--($A476:$P476&lt;$A$6:$P$6),COLUMN($A$5:$P$5),IF($A476:$P476="غ",COLUMN($A$5:$P$5))),COLUMNS($A$7:O476)))),"")</f>
        <v/>
      </c>
    </row>
    <row r="477" spans="1:31">
      <c r="A477" s="98">
        <f>ورقة1!P479</f>
        <v>0</v>
      </c>
      <c r="B477" s="98">
        <f>ورقة1!R479</f>
        <v>0</v>
      </c>
      <c r="C477" s="98">
        <f>ورقة1!T479</f>
        <v>0</v>
      </c>
      <c r="D477" s="98">
        <f>ورقة1!V479</f>
        <v>0</v>
      </c>
      <c r="E477" s="98">
        <f>ورقة1!X479</f>
        <v>0</v>
      </c>
      <c r="F477" s="98">
        <f>ورقة1!AA479</f>
        <v>0</v>
      </c>
      <c r="G477" s="98">
        <f>ورقة1!AD479</f>
        <v>0</v>
      </c>
      <c r="H477" s="98">
        <f>ورقة1!AG479</f>
        <v>0</v>
      </c>
      <c r="I477" s="98">
        <f>ورقة1!AJ479</f>
        <v>0</v>
      </c>
      <c r="J477" s="98">
        <f>ورقة1!AM479</f>
        <v>0</v>
      </c>
      <c r="K477" s="98">
        <f>ورقة1!AP479</f>
        <v>0</v>
      </c>
      <c r="L477" s="98">
        <f>ورقة1!AS479</f>
        <v>0</v>
      </c>
      <c r="M477" s="98">
        <f>ورقة1!AV479</f>
        <v>0</v>
      </c>
      <c r="N477" s="98">
        <f>ورقة1!AX479</f>
        <v>0</v>
      </c>
      <c r="O477" s="98">
        <f>ورقة1!AZ479</f>
        <v>0</v>
      </c>
      <c r="P477" s="98">
        <f>ورقة1!BA479</f>
        <v>0</v>
      </c>
      <c r="Q477" s="94" t="str">
        <f t="array" ref="Q477">IFERROR(IF($O477=0,"",INDEX($A$5:$P$5,SMALL(IF(--($A477:$P477&lt;$A$6:$P$6),COLUMN($A$5:$P$5),IF($A477:$P477="غ",COLUMN($A$5:$P$5))),COLUMNS($A$7:A477)))),"")</f>
        <v/>
      </c>
      <c r="R477" s="94" t="str">
        <f t="array" ref="R477">IFERROR(IF($O477=0,"",INDEX($A$5:$P$5,SMALL(IF(--($A477:$P477&lt;$A$6:$P$6),COLUMN($A$5:$P$5),IF($A477:$P477="غ",COLUMN($A$5:$P$5))),COLUMNS($A$7:B477)))),"")</f>
        <v/>
      </c>
      <c r="S477" s="94" t="str">
        <f t="array" ref="S477">IFERROR(IF($O477=0,"",INDEX($A$5:$P$5,SMALL(IF(--($A477:$P477&lt;$A$6:$P$6),COLUMN($A$5:$P$5),IF($A477:$P477="غ",COLUMN($A$5:$P$5))),COLUMNS($A$7:C477)))),"")</f>
        <v/>
      </c>
      <c r="T477" s="94" t="str">
        <f t="array" ref="T477">IFERROR(IF($O477=0,"",INDEX($A$5:$P$5,SMALL(IF(--($A477:$P477&lt;$A$6:$P$6),COLUMN($A$5:$P$5),IF($A477:$P477="غ",COLUMN($A$5:$P$5))),COLUMNS($A$7:D477)))),"")</f>
        <v/>
      </c>
      <c r="U477" s="94" t="str">
        <f t="array" ref="U477">IFERROR(IF($O477=0,"",INDEX($A$5:$P$5,SMALL(IF(--($A477:$P477&lt;$A$6:$P$6),COLUMN($A$5:$P$5),IF($A477:$P477="غ",COLUMN($A$5:$P$5))),COLUMNS($A$7:E477)))),"")</f>
        <v/>
      </c>
      <c r="V477" s="94" t="str">
        <f t="array" ref="V477">IFERROR(IF($O477=0,"",INDEX($A$5:$P$5,SMALL(IF(--($A477:$P477&lt;$A$6:$P$6),COLUMN($A$5:$P$5),IF($A477:$P477="غ",COLUMN($A$5:$P$5))),COLUMNS($A$7:F477)))),"")</f>
        <v/>
      </c>
      <c r="W477" s="94" t="str">
        <f t="array" ref="W477">IFERROR(IF($O477=0,"",INDEX($A$5:$P$5,SMALL(IF(--($A477:$P477&lt;$A$6:$P$6),COLUMN($A$5:$P$5),IF($A477:$P477="غ",COLUMN($A$5:$P$5))),COLUMNS($A$7:G477)))),"")</f>
        <v/>
      </c>
      <c r="X477" s="94" t="str">
        <f t="array" ref="X477">IFERROR(IF($O477=0,"",INDEX($A$5:$P$5,SMALL(IF(--($A477:$P477&lt;$A$6:$P$6),COLUMN($A$5:$P$5),IF($A477:$P477="غ",COLUMN($A$5:$P$5))),COLUMNS($A$7:H477)))),"")</f>
        <v/>
      </c>
      <c r="Y477" s="94" t="str">
        <f t="array" ref="Y477">IFERROR(IF($O477=0,"",INDEX($A$5:$P$5,SMALL(IF(--($A477:$P477&lt;$A$6:$P$6),COLUMN($A$5:$P$5),IF($A477:$P477="غ",COLUMN($A$5:$P$5))),COLUMNS($A$7:I477)))),"")</f>
        <v/>
      </c>
      <c r="Z477" s="94" t="str">
        <f t="array" ref="Z477">IFERROR(IF($O477=0,"",INDEX($A$5:$P$5,SMALL(IF(--($A477:$P477&lt;$A$6:$P$6),COLUMN($A$5:$P$5),IF($A477:$P477="غ",COLUMN($A$5:$P$5))),COLUMNS($A$7:J477)))),"")</f>
        <v/>
      </c>
      <c r="AA477" s="94" t="str">
        <f t="array" ref="AA477">IFERROR(IF($O477=0,"",INDEX($A$5:$P$5,SMALL(IF(--($A477:$P477&lt;$A$6:$P$6),COLUMN($A$5:$P$5),IF($A477:$P477="غ",COLUMN($A$5:$P$5))),COLUMNS($A$7:K477)))),"")</f>
        <v/>
      </c>
      <c r="AB477" s="94" t="str">
        <f t="array" ref="AB477">IFERROR(IF($O477=0,"",INDEX($A$5:$P$5,SMALL(IF(--($A477:$P477&lt;$A$6:$P$6),COLUMN($A$5:$P$5),IF($A477:$P477="غ",COLUMN($A$5:$P$5))),COLUMNS($A$7:L477)))),"")</f>
        <v/>
      </c>
      <c r="AC477" s="94" t="str">
        <f t="array" ref="AC477">IFERROR(IF($O477=0,"",INDEX($A$5:$P$5,SMALL(IF(--($A477:$P477&lt;$A$6:$P$6),COLUMN($A$5:$P$5),IF($A477:$P477="غ",COLUMN($A$5:$P$5))),COLUMNS($A$7:M477)))),"")</f>
        <v/>
      </c>
      <c r="AD477" s="94" t="str">
        <f t="array" ref="AD477">IFERROR(IF($O477=0,"",INDEX($A$5:$P$5,SMALL(IF(--($A477:$P477&lt;$A$6:$P$6),COLUMN($A$5:$P$5),IF($A477:$P477="غ",COLUMN($A$5:$P$5))),COLUMNS($A$7:N477)))),"")</f>
        <v/>
      </c>
      <c r="AE477" s="94" t="str">
        <f t="array" ref="AE477">IFERROR(IF($O477=0,"",INDEX($A$5:$P$5,SMALL(IF(--($A477:$P477&lt;$A$6:$P$6),COLUMN($A$5:$P$5),IF($A477:$P477="غ",COLUMN($A$5:$P$5))),COLUMNS($A$7:O477)))),"")</f>
        <v/>
      </c>
    </row>
    <row r="478" spans="1:31">
      <c r="A478" s="98">
        <f>ورقة1!P480</f>
        <v>0</v>
      </c>
      <c r="B478" s="98">
        <f>ورقة1!R480</f>
        <v>0</v>
      </c>
      <c r="C478" s="98">
        <f>ورقة1!T480</f>
        <v>0</v>
      </c>
      <c r="D478" s="98">
        <f>ورقة1!V480</f>
        <v>0</v>
      </c>
      <c r="E478" s="98">
        <f>ورقة1!X480</f>
        <v>0</v>
      </c>
      <c r="F478" s="98">
        <f>ورقة1!AA480</f>
        <v>0</v>
      </c>
      <c r="G478" s="98">
        <f>ورقة1!AD480</f>
        <v>0</v>
      </c>
      <c r="H478" s="98">
        <f>ورقة1!AG480</f>
        <v>0</v>
      </c>
      <c r="I478" s="98">
        <f>ورقة1!AJ480</f>
        <v>0</v>
      </c>
      <c r="J478" s="98">
        <f>ورقة1!AM480</f>
        <v>0</v>
      </c>
      <c r="K478" s="98">
        <f>ورقة1!AP480</f>
        <v>0</v>
      </c>
      <c r="L478" s="98">
        <f>ورقة1!AS480</f>
        <v>0</v>
      </c>
      <c r="M478" s="98">
        <f>ورقة1!AV480</f>
        <v>0</v>
      </c>
      <c r="N478" s="98">
        <f>ورقة1!AX480</f>
        <v>0</v>
      </c>
      <c r="O478" s="98">
        <f>ورقة1!AZ480</f>
        <v>0</v>
      </c>
      <c r="P478" s="98">
        <f>ورقة1!BA480</f>
        <v>0</v>
      </c>
      <c r="Q478" s="94" t="str">
        <f t="array" ref="Q478">IFERROR(IF($O478=0,"",INDEX($A$5:$P$5,SMALL(IF(--($A478:$P478&lt;$A$6:$P$6),COLUMN($A$5:$P$5),IF($A478:$P478="غ",COLUMN($A$5:$P$5))),COLUMNS($A$7:A478)))),"")</f>
        <v/>
      </c>
      <c r="R478" s="94" t="str">
        <f t="array" ref="R478">IFERROR(IF($O478=0,"",INDEX($A$5:$P$5,SMALL(IF(--($A478:$P478&lt;$A$6:$P$6),COLUMN($A$5:$P$5),IF($A478:$P478="غ",COLUMN($A$5:$P$5))),COLUMNS($A$7:B478)))),"")</f>
        <v/>
      </c>
      <c r="S478" s="94" t="str">
        <f t="array" ref="S478">IFERROR(IF($O478=0,"",INDEX($A$5:$P$5,SMALL(IF(--($A478:$P478&lt;$A$6:$P$6),COLUMN($A$5:$P$5),IF($A478:$P478="غ",COLUMN($A$5:$P$5))),COLUMNS($A$7:C478)))),"")</f>
        <v/>
      </c>
      <c r="T478" s="94" t="str">
        <f t="array" ref="T478">IFERROR(IF($O478=0,"",INDEX($A$5:$P$5,SMALL(IF(--($A478:$P478&lt;$A$6:$P$6),COLUMN($A$5:$P$5),IF($A478:$P478="غ",COLUMN($A$5:$P$5))),COLUMNS($A$7:D478)))),"")</f>
        <v/>
      </c>
      <c r="U478" s="94" t="str">
        <f t="array" ref="U478">IFERROR(IF($O478=0,"",INDEX($A$5:$P$5,SMALL(IF(--($A478:$P478&lt;$A$6:$P$6),COLUMN($A$5:$P$5),IF($A478:$P478="غ",COLUMN($A$5:$P$5))),COLUMNS($A$7:E478)))),"")</f>
        <v/>
      </c>
      <c r="V478" s="94" t="str">
        <f t="array" ref="V478">IFERROR(IF($O478=0,"",INDEX($A$5:$P$5,SMALL(IF(--($A478:$P478&lt;$A$6:$P$6),COLUMN($A$5:$P$5),IF($A478:$P478="غ",COLUMN($A$5:$P$5))),COLUMNS($A$7:F478)))),"")</f>
        <v/>
      </c>
      <c r="W478" s="94" t="str">
        <f t="array" ref="W478">IFERROR(IF($O478=0,"",INDEX($A$5:$P$5,SMALL(IF(--($A478:$P478&lt;$A$6:$P$6),COLUMN($A$5:$P$5),IF($A478:$P478="غ",COLUMN($A$5:$P$5))),COLUMNS($A$7:G478)))),"")</f>
        <v/>
      </c>
      <c r="X478" s="94" t="str">
        <f t="array" ref="X478">IFERROR(IF($O478=0,"",INDEX($A$5:$P$5,SMALL(IF(--($A478:$P478&lt;$A$6:$P$6),COLUMN($A$5:$P$5),IF($A478:$P478="غ",COLUMN($A$5:$P$5))),COLUMNS($A$7:H478)))),"")</f>
        <v/>
      </c>
      <c r="Y478" s="94" t="str">
        <f t="array" ref="Y478">IFERROR(IF($O478=0,"",INDEX($A$5:$P$5,SMALL(IF(--($A478:$P478&lt;$A$6:$P$6),COLUMN($A$5:$P$5),IF($A478:$P478="غ",COLUMN($A$5:$P$5))),COLUMNS($A$7:I478)))),"")</f>
        <v/>
      </c>
      <c r="Z478" s="94" t="str">
        <f t="array" ref="Z478">IFERROR(IF($O478=0,"",INDEX($A$5:$P$5,SMALL(IF(--($A478:$P478&lt;$A$6:$P$6),COLUMN($A$5:$P$5),IF($A478:$P478="غ",COLUMN($A$5:$P$5))),COLUMNS($A$7:J478)))),"")</f>
        <v/>
      </c>
      <c r="AA478" s="94" t="str">
        <f t="array" ref="AA478">IFERROR(IF($O478=0,"",INDEX($A$5:$P$5,SMALL(IF(--($A478:$P478&lt;$A$6:$P$6),COLUMN($A$5:$P$5),IF($A478:$P478="غ",COLUMN($A$5:$P$5))),COLUMNS($A$7:K478)))),"")</f>
        <v/>
      </c>
      <c r="AB478" s="94" t="str">
        <f t="array" ref="AB478">IFERROR(IF($O478=0,"",INDEX($A$5:$P$5,SMALL(IF(--($A478:$P478&lt;$A$6:$P$6),COLUMN($A$5:$P$5),IF($A478:$P478="غ",COLUMN($A$5:$P$5))),COLUMNS($A$7:L478)))),"")</f>
        <v/>
      </c>
      <c r="AC478" s="94" t="str">
        <f t="array" ref="AC478">IFERROR(IF($O478=0,"",INDEX($A$5:$P$5,SMALL(IF(--($A478:$P478&lt;$A$6:$P$6),COLUMN($A$5:$P$5),IF($A478:$P478="غ",COLUMN($A$5:$P$5))),COLUMNS($A$7:M478)))),"")</f>
        <v/>
      </c>
      <c r="AD478" s="94" t="str">
        <f t="array" ref="AD478">IFERROR(IF($O478=0,"",INDEX($A$5:$P$5,SMALL(IF(--($A478:$P478&lt;$A$6:$P$6),COLUMN($A$5:$P$5),IF($A478:$P478="غ",COLUMN($A$5:$P$5))),COLUMNS($A$7:N478)))),"")</f>
        <v/>
      </c>
      <c r="AE478" s="94" t="str">
        <f t="array" ref="AE478">IFERROR(IF($O478=0,"",INDEX($A$5:$P$5,SMALL(IF(--($A478:$P478&lt;$A$6:$P$6),COLUMN($A$5:$P$5),IF($A478:$P478="غ",COLUMN($A$5:$P$5))),COLUMNS($A$7:O478)))),"")</f>
        <v/>
      </c>
    </row>
    <row r="479" spans="1:31">
      <c r="A479" s="98">
        <f>ورقة1!P481</f>
        <v>0</v>
      </c>
      <c r="B479" s="98">
        <f>ورقة1!R481</f>
        <v>0</v>
      </c>
      <c r="C479" s="98">
        <f>ورقة1!T481</f>
        <v>0</v>
      </c>
      <c r="D479" s="98">
        <f>ورقة1!V481</f>
        <v>0</v>
      </c>
      <c r="E479" s="98">
        <f>ورقة1!X481</f>
        <v>0</v>
      </c>
      <c r="F479" s="98">
        <f>ورقة1!AA481</f>
        <v>0</v>
      </c>
      <c r="G479" s="98">
        <f>ورقة1!AD481</f>
        <v>0</v>
      </c>
      <c r="H479" s="98">
        <f>ورقة1!AG481</f>
        <v>0</v>
      </c>
      <c r="I479" s="98">
        <f>ورقة1!AJ481</f>
        <v>0</v>
      </c>
      <c r="J479" s="98">
        <f>ورقة1!AM481</f>
        <v>0</v>
      </c>
      <c r="K479" s="98">
        <f>ورقة1!AP481</f>
        <v>0</v>
      </c>
      <c r="L479" s="98">
        <f>ورقة1!AS481</f>
        <v>0</v>
      </c>
      <c r="M479" s="98">
        <f>ورقة1!AV481</f>
        <v>0</v>
      </c>
      <c r="N479" s="98">
        <f>ورقة1!AX481</f>
        <v>0</v>
      </c>
      <c r="O479" s="98">
        <f>ورقة1!AZ481</f>
        <v>0</v>
      </c>
      <c r="P479" s="98">
        <f>ورقة1!BA481</f>
        <v>0</v>
      </c>
      <c r="Q479" s="94" t="str">
        <f t="array" ref="Q479">IFERROR(IF($O479=0,"",INDEX($A$5:$P$5,SMALL(IF(--($A479:$P479&lt;$A$6:$P$6),COLUMN($A$5:$P$5),IF($A479:$P479="غ",COLUMN($A$5:$P$5))),COLUMNS($A$7:A479)))),"")</f>
        <v/>
      </c>
      <c r="R479" s="94" t="str">
        <f t="array" ref="R479">IFERROR(IF($O479=0,"",INDEX($A$5:$P$5,SMALL(IF(--($A479:$P479&lt;$A$6:$P$6),COLUMN($A$5:$P$5),IF($A479:$P479="غ",COLUMN($A$5:$P$5))),COLUMNS($A$7:B479)))),"")</f>
        <v/>
      </c>
      <c r="S479" s="94" t="str">
        <f t="array" ref="S479">IFERROR(IF($O479=0,"",INDEX($A$5:$P$5,SMALL(IF(--($A479:$P479&lt;$A$6:$P$6),COLUMN($A$5:$P$5),IF($A479:$P479="غ",COLUMN($A$5:$P$5))),COLUMNS($A$7:C479)))),"")</f>
        <v/>
      </c>
      <c r="T479" s="94" t="str">
        <f t="array" ref="T479">IFERROR(IF($O479=0,"",INDEX($A$5:$P$5,SMALL(IF(--($A479:$P479&lt;$A$6:$P$6),COLUMN($A$5:$P$5),IF($A479:$P479="غ",COLUMN($A$5:$P$5))),COLUMNS($A$7:D479)))),"")</f>
        <v/>
      </c>
      <c r="U479" s="94" t="str">
        <f t="array" ref="U479">IFERROR(IF($O479=0,"",INDEX($A$5:$P$5,SMALL(IF(--($A479:$P479&lt;$A$6:$P$6),COLUMN($A$5:$P$5),IF($A479:$P479="غ",COLUMN($A$5:$P$5))),COLUMNS($A$7:E479)))),"")</f>
        <v/>
      </c>
      <c r="V479" s="94" t="str">
        <f t="array" ref="V479">IFERROR(IF($O479=0,"",INDEX($A$5:$P$5,SMALL(IF(--($A479:$P479&lt;$A$6:$P$6),COLUMN($A$5:$P$5),IF($A479:$P479="غ",COLUMN($A$5:$P$5))),COLUMNS($A$7:F479)))),"")</f>
        <v/>
      </c>
      <c r="W479" s="94" t="str">
        <f t="array" ref="W479">IFERROR(IF($O479=0,"",INDEX($A$5:$P$5,SMALL(IF(--($A479:$P479&lt;$A$6:$P$6),COLUMN($A$5:$P$5),IF($A479:$P479="غ",COLUMN($A$5:$P$5))),COLUMNS($A$7:G479)))),"")</f>
        <v/>
      </c>
      <c r="X479" s="94" t="str">
        <f t="array" ref="X479">IFERROR(IF($O479=0,"",INDEX($A$5:$P$5,SMALL(IF(--($A479:$P479&lt;$A$6:$P$6),COLUMN($A$5:$P$5),IF($A479:$P479="غ",COLUMN($A$5:$P$5))),COLUMNS($A$7:H479)))),"")</f>
        <v/>
      </c>
      <c r="Y479" s="94" t="str">
        <f t="array" ref="Y479">IFERROR(IF($O479=0,"",INDEX($A$5:$P$5,SMALL(IF(--($A479:$P479&lt;$A$6:$P$6),COLUMN($A$5:$P$5),IF($A479:$P479="غ",COLUMN($A$5:$P$5))),COLUMNS($A$7:I479)))),"")</f>
        <v/>
      </c>
      <c r="Z479" s="94" t="str">
        <f t="array" ref="Z479">IFERROR(IF($O479=0,"",INDEX($A$5:$P$5,SMALL(IF(--($A479:$P479&lt;$A$6:$P$6),COLUMN($A$5:$P$5),IF($A479:$P479="غ",COLUMN($A$5:$P$5))),COLUMNS($A$7:J479)))),"")</f>
        <v/>
      </c>
      <c r="AA479" s="94" t="str">
        <f t="array" ref="AA479">IFERROR(IF($O479=0,"",INDEX($A$5:$P$5,SMALL(IF(--($A479:$P479&lt;$A$6:$P$6),COLUMN($A$5:$P$5),IF($A479:$P479="غ",COLUMN($A$5:$P$5))),COLUMNS($A$7:K479)))),"")</f>
        <v/>
      </c>
      <c r="AB479" s="94" t="str">
        <f t="array" ref="AB479">IFERROR(IF($O479=0,"",INDEX($A$5:$P$5,SMALL(IF(--($A479:$P479&lt;$A$6:$P$6),COLUMN($A$5:$P$5),IF($A479:$P479="غ",COLUMN($A$5:$P$5))),COLUMNS($A$7:L479)))),"")</f>
        <v/>
      </c>
      <c r="AC479" s="94" t="str">
        <f t="array" ref="AC479">IFERROR(IF($O479=0,"",INDEX($A$5:$P$5,SMALL(IF(--($A479:$P479&lt;$A$6:$P$6),COLUMN($A$5:$P$5),IF($A479:$P479="غ",COLUMN($A$5:$P$5))),COLUMNS($A$7:M479)))),"")</f>
        <v/>
      </c>
      <c r="AD479" s="94" t="str">
        <f t="array" ref="AD479">IFERROR(IF($O479=0,"",INDEX($A$5:$P$5,SMALL(IF(--($A479:$P479&lt;$A$6:$P$6),COLUMN($A$5:$P$5),IF($A479:$P479="غ",COLUMN($A$5:$P$5))),COLUMNS($A$7:N479)))),"")</f>
        <v/>
      </c>
      <c r="AE479" s="94" t="str">
        <f t="array" ref="AE479">IFERROR(IF($O479=0,"",INDEX($A$5:$P$5,SMALL(IF(--($A479:$P479&lt;$A$6:$P$6),COLUMN($A$5:$P$5),IF($A479:$P479="غ",COLUMN($A$5:$P$5))),COLUMNS($A$7:O479)))),"")</f>
        <v/>
      </c>
    </row>
    <row r="480" spans="1:31">
      <c r="A480" s="98">
        <f>ورقة1!P482</f>
        <v>0</v>
      </c>
      <c r="B480" s="98">
        <f>ورقة1!R482</f>
        <v>0</v>
      </c>
      <c r="C480" s="98">
        <f>ورقة1!T482</f>
        <v>0</v>
      </c>
      <c r="D480" s="98">
        <f>ورقة1!V482</f>
        <v>0</v>
      </c>
      <c r="E480" s="98">
        <f>ورقة1!X482</f>
        <v>0</v>
      </c>
      <c r="F480" s="98">
        <f>ورقة1!AA482</f>
        <v>0</v>
      </c>
      <c r="G480" s="98">
        <f>ورقة1!AD482</f>
        <v>0</v>
      </c>
      <c r="H480" s="98">
        <f>ورقة1!AG482</f>
        <v>0</v>
      </c>
      <c r="I480" s="98">
        <f>ورقة1!AJ482</f>
        <v>0</v>
      </c>
      <c r="J480" s="98">
        <f>ورقة1!AM482</f>
        <v>0</v>
      </c>
      <c r="K480" s="98">
        <f>ورقة1!AP482</f>
        <v>0</v>
      </c>
      <c r="L480" s="98">
        <f>ورقة1!AS482</f>
        <v>0</v>
      </c>
      <c r="M480" s="98">
        <f>ورقة1!AV482</f>
        <v>0</v>
      </c>
      <c r="N480" s="98">
        <f>ورقة1!AX482</f>
        <v>0</v>
      </c>
      <c r="O480" s="98">
        <f>ورقة1!AZ482</f>
        <v>0</v>
      </c>
      <c r="P480" s="98">
        <f>ورقة1!BA482</f>
        <v>0</v>
      </c>
      <c r="Q480" s="94" t="str">
        <f t="array" ref="Q480">IFERROR(IF($O480=0,"",INDEX($A$5:$P$5,SMALL(IF(--($A480:$P480&lt;$A$6:$P$6),COLUMN($A$5:$P$5),IF($A480:$P480="غ",COLUMN($A$5:$P$5))),COLUMNS($A$7:A480)))),"")</f>
        <v/>
      </c>
      <c r="R480" s="94" t="str">
        <f t="array" ref="R480">IFERROR(IF($O480=0,"",INDEX($A$5:$P$5,SMALL(IF(--($A480:$P480&lt;$A$6:$P$6),COLUMN($A$5:$P$5),IF($A480:$P480="غ",COLUMN($A$5:$P$5))),COLUMNS($A$7:B480)))),"")</f>
        <v/>
      </c>
      <c r="S480" s="94" t="str">
        <f t="array" ref="S480">IFERROR(IF($O480=0,"",INDEX($A$5:$P$5,SMALL(IF(--($A480:$P480&lt;$A$6:$P$6),COLUMN($A$5:$P$5),IF($A480:$P480="غ",COLUMN($A$5:$P$5))),COLUMNS($A$7:C480)))),"")</f>
        <v/>
      </c>
      <c r="T480" s="94" t="str">
        <f t="array" ref="T480">IFERROR(IF($O480=0,"",INDEX($A$5:$P$5,SMALL(IF(--($A480:$P480&lt;$A$6:$P$6),COLUMN($A$5:$P$5),IF($A480:$P480="غ",COLUMN($A$5:$P$5))),COLUMNS($A$7:D480)))),"")</f>
        <v/>
      </c>
      <c r="U480" s="94" t="str">
        <f t="array" ref="U480">IFERROR(IF($O480=0,"",INDEX($A$5:$P$5,SMALL(IF(--($A480:$P480&lt;$A$6:$P$6),COLUMN($A$5:$P$5),IF($A480:$P480="غ",COLUMN($A$5:$P$5))),COLUMNS($A$7:E480)))),"")</f>
        <v/>
      </c>
      <c r="V480" s="94" t="str">
        <f t="array" ref="V480">IFERROR(IF($O480=0,"",INDEX($A$5:$P$5,SMALL(IF(--($A480:$P480&lt;$A$6:$P$6),COLUMN($A$5:$P$5),IF($A480:$P480="غ",COLUMN($A$5:$P$5))),COLUMNS($A$7:F480)))),"")</f>
        <v/>
      </c>
      <c r="W480" s="94" t="str">
        <f t="array" ref="W480">IFERROR(IF($O480=0,"",INDEX($A$5:$P$5,SMALL(IF(--($A480:$P480&lt;$A$6:$P$6),COLUMN($A$5:$P$5),IF($A480:$P480="غ",COLUMN($A$5:$P$5))),COLUMNS($A$7:G480)))),"")</f>
        <v/>
      </c>
      <c r="X480" s="94" t="str">
        <f t="array" ref="X480">IFERROR(IF($O480=0,"",INDEX($A$5:$P$5,SMALL(IF(--($A480:$P480&lt;$A$6:$P$6),COLUMN($A$5:$P$5),IF($A480:$P480="غ",COLUMN($A$5:$P$5))),COLUMNS($A$7:H480)))),"")</f>
        <v/>
      </c>
      <c r="Y480" s="94" t="str">
        <f t="array" ref="Y480">IFERROR(IF($O480=0,"",INDEX($A$5:$P$5,SMALL(IF(--($A480:$P480&lt;$A$6:$P$6),COLUMN($A$5:$P$5),IF($A480:$P480="غ",COLUMN($A$5:$P$5))),COLUMNS($A$7:I480)))),"")</f>
        <v/>
      </c>
      <c r="Z480" s="94" t="str">
        <f t="array" ref="Z480">IFERROR(IF($O480=0,"",INDEX($A$5:$P$5,SMALL(IF(--($A480:$P480&lt;$A$6:$P$6),COLUMN($A$5:$P$5),IF($A480:$P480="غ",COLUMN($A$5:$P$5))),COLUMNS($A$7:J480)))),"")</f>
        <v/>
      </c>
      <c r="AA480" s="94" t="str">
        <f t="array" ref="AA480">IFERROR(IF($O480=0,"",INDEX($A$5:$P$5,SMALL(IF(--($A480:$P480&lt;$A$6:$P$6),COLUMN($A$5:$P$5),IF($A480:$P480="غ",COLUMN($A$5:$P$5))),COLUMNS($A$7:K480)))),"")</f>
        <v/>
      </c>
      <c r="AB480" s="94" t="str">
        <f t="array" ref="AB480">IFERROR(IF($O480=0,"",INDEX($A$5:$P$5,SMALL(IF(--($A480:$P480&lt;$A$6:$P$6),COLUMN($A$5:$P$5),IF($A480:$P480="غ",COLUMN($A$5:$P$5))),COLUMNS($A$7:L480)))),"")</f>
        <v/>
      </c>
      <c r="AC480" s="94" t="str">
        <f t="array" ref="AC480">IFERROR(IF($O480=0,"",INDEX($A$5:$P$5,SMALL(IF(--($A480:$P480&lt;$A$6:$P$6),COLUMN($A$5:$P$5),IF($A480:$P480="غ",COLUMN($A$5:$P$5))),COLUMNS($A$7:M480)))),"")</f>
        <v/>
      </c>
      <c r="AD480" s="94" t="str">
        <f t="array" ref="AD480">IFERROR(IF($O480=0,"",INDEX($A$5:$P$5,SMALL(IF(--($A480:$P480&lt;$A$6:$P$6),COLUMN($A$5:$P$5),IF($A480:$P480="غ",COLUMN($A$5:$P$5))),COLUMNS($A$7:N480)))),"")</f>
        <v/>
      </c>
      <c r="AE480" s="94" t="str">
        <f t="array" ref="AE480">IFERROR(IF($O480=0,"",INDEX($A$5:$P$5,SMALL(IF(--($A480:$P480&lt;$A$6:$P$6),COLUMN($A$5:$P$5),IF($A480:$P480="غ",COLUMN($A$5:$P$5))),COLUMNS($A$7:O480)))),"")</f>
        <v/>
      </c>
    </row>
    <row r="481" spans="1:31">
      <c r="A481" s="98">
        <f>ورقة1!P483</f>
        <v>0</v>
      </c>
      <c r="B481" s="98">
        <f>ورقة1!R483</f>
        <v>0</v>
      </c>
      <c r="C481" s="98">
        <f>ورقة1!T483</f>
        <v>0</v>
      </c>
      <c r="D481" s="98">
        <f>ورقة1!V483</f>
        <v>0</v>
      </c>
      <c r="E481" s="98">
        <f>ورقة1!X483</f>
        <v>0</v>
      </c>
      <c r="F481" s="98">
        <f>ورقة1!AA483</f>
        <v>0</v>
      </c>
      <c r="G481" s="98">
        <f>ورقة1!AD483</f>
        <v>0</v>
      </c>
      <c r="H481" s="98">
        <f>ورقة1!AG483</f>
        <v>0</v>
      </c>
      <c r="I481" s="98">
        <f>ورقة1!AJ483</f>
        <v>0</v>
      </c>
      <c r="J481" s="98">
        <f>ورقة1!AM483</f>
        <v>0</v>
      </c>
      <c r="K481" s="98">
        <f>ورقة1!AP483</f>
        <v>0</v>
      </c>
      <c r="L481" s="98">
        <f>ورقة1!AS483</f>
        <v>0</v>
      </c>
      <c r="M481" s="98">
        <f>ورقة1!AV483</f>
        <v>0</v>
      </c>
      <c r="N481" s="98">
        <f>ورقة1!AX483</f>
        <v>0</v>
      </c>
      <c r="O481" s="98">
        <f>ورقة1!AZ483</f>
        <v>0</v>
      </c>
      <c r="P481" s="98">
        <f>ورقة1!BA483</f>
        <v>0</v>
      </c>
      <c r="Q481" s="94" t="str">
        <f t="array" ref="Q481">IFERROR(IF($O481=0,"",INDEX($A$5:$P$5,SMALL(IF(--($A481:$P481&lt;$A$6:$P$6),COLUMN($A$5:$P$5),IF($A481:$P481="غ",COLUMN($A$5:$P$5))),COLUMNS($A$7:A481)))),"")</f>
        <v/>
      </c>
      <c r="R481" s="94" t="str">
        <f t="array" ref="R481">IFERROR(IF($O481=0,"",INDEX($A$5:$P$5,SMALL(IF(--($A481:$P481&lt;$A$6:$P$6),COLUMN($A$5:$P$5),IF($A481:$P481="غ",COLUMN($A$5:$P$5))),COLUMNS($A$7:B481)))),"")</f>
        <v/>
      </c>
      <c r="S481" s="94" t="str">
        <f t="array" ref="S481">IFERROR(IF($O481=0,"",INDEX($A$5:$P$5,SMALL(IF(--($A481:$P481&lt;$A$6:$P$6),COLUMN($A$5:$P$5),IF($A481:$P481="غ",COLUMN($A$5:$P$5))),COLUMNS($A$7:C481)))),"")</f>
        <v/>
      </c>
      <c r="T481" s="94" t="str">
        <f t="array" ref="T481">IFERROR(IF($O481=0,"",INDEX($A$5:$P$5,SMALL(IF(--($A481:$P481&lt;$A$6:$P$6),COLUMN($A$5:$P$5),IF($A481:$P481="غ",COLUMN($A$5:$P$5))),COLUMNS($A$7:D481)))),"")</f>
        <v/>
      </c>
      <c r="U481" s="94" t="str">
        <f t="array" ref="U481">IFERROR(IF($O481=0,"",INDEX($A$5:$P$5,SMALL(IF(--($A481:$P481&lt;$A$6:$P$6),COLUMN($A$5:$P$5),IF($A481:$P481="غ",COLUMN($A$5:$P$5))),COLUMNS($A$7:E481)))),"")</f>
        <v/>
      </c>
      <c r="V481" s="94" t="str">
        <f t="array" ref="V481">IFERROR(IF($O481=0,"",INDEX($A$5:$P$5,SMALL(IF(--($A481:$P481&lt;$A$6:$P$6),COLUMN($A$5:$P$5),IF($A481:$P481="غ",COLUMN($A$5:$P$5))),COLUMNS($A$7:F481)))),"")</f>
        <v/>
      </c>
      <c r="W481" s="94" t="str">
        <f t="array" ref="W481">IFERROR(IF($O481=0,"",INDEX($A$5:$P$5,SMALL(IF(--($A481:$P481&lt;$A$6:$P$6),COLUMN($A$5:$P$5),IF($A481:$P481="غ",COLUMN($A$5:$P$5))),COLUMNS($A$7:G481)))),"")</f>
        <v/>
      </c>
      <c r="X481" s="94" t="str">
        <f t="array" ref="X481">IFERROR(IF($O481=0,"",INDEX($A$5:$P$5,SMALL(IF(--($A481:$P481&lt;$A$6:$P$6),COLUMN($A$5:$P$5),IF($A481:$P481="غ",COLUMN($A$5:$P$5))),COLUMNS($A$7:H481)))),"")</f>
        <v/>
      </c>
      <c r="Y481" s="94" t="str">
        <f t="array" ref="Y481">IFERROR(IF($O481=0,"",INDEX($A$5:$P$5,SMALL(IF(--($A481:$P481&lt;$A$6:$P$6),COLUMN($A$5:$P$5),IF($A481:$P481="غ",COLUMN($A$5:$P$5))),COLUMNS($A$7:I481)))),"")</f>
        <v/>
      </c>
      <c r="Z481" s="94" t="str">
        <f t="array" ref="Z481">IFERROR(IF($O481=0,"",INDEX($A$5:$P$5,SMALL(IF(--($A481:$P481&lt;$A$6:$P$6),COLUMN($A$5:$P$5),IF($A481:$P481="غ",COLUMN($A$5:$P$5))),COLUMNS($A$7:J481)))),"")</f>
        <v/>
      </c>
      <c r="AA481" s="94" t="str">
        <f t="array" ref="AA481">IFERROR(IF($O481=0,"",INDEX($A$5:$P$5,SMALL(IF(--($A481:$P481&lt;$A$6:$P$6),COLUMN($A$5:$P$5),IF($A481:$P481="غ",COLUMN($A$5:$P$5))),COLUMNS($A$7:K481)))),"")</f>
        <v/>
      </c>
      <c r="AB481" s="94" t="str">
        <f t="array" ref="AB481">IFERROR(IF($O481=0,"",INDEX($A$5:$P$5,SMALL(IF(--($A481:$P481&lt;$A$6:$P$6),COLUMN($A$5:$P$5),IF($A481:$P481="غ",COLUMN($A$5:$P$5))),COLUMNS($A$7:L481)))),"")</f>
        <v/>
      </c>
      <c r="AC481" s="94" t="str">
        <f t="array" ref="AC481">IFERROR(IF($O481=0,"",INDEX($A$5:$P$5,SMALL(IF(--($A481:$P481&lt;$A$6:$P$6),COLUMN($A$5:$P$5),IF($A481:$P481="غ",COLUMN($A$5:$P$5))),COLUMNS($A$7:M481)))),"")</f>
        <v/>
      </c>
      <c r="AD481" s="94" t="str">
        <f t="array" ref="AD481">IFERROR(IF($O481=0,"",INDEX($A$5:$P$5,SMALL(IF(--($A481:$P481&lt;$A$6:$P$6),COLUMN($A$5:$P$5),IF($A481:$P481="غ",COLUMN($A$5:$P$5))),COLUMNS($A$7:N481)))),"")</f>
        <v/>
      </c>
      <c r="AE481" s="94" t="str">
        <f t="array" ref="AE481">IFERROR(IF($O481=0,"",INDEX($A$5:$P$5,SMALL(IF(--($A481:$P481&lt;$A$6:$P$6),COLUMN($A$5:$P$5),IF($A481:$P481="غ",COLUMN($A$5:$P$5))),COLUMNS($A$7:O481)))),"")</f>
        <v/>
      </c>
    </row>
    <row r="482" spans="1:31">
      <c r="A482" s="98">
        <f>ورقة1!P484</f>
        <v>0</v>
      </c>
      <c r="B482" s="98">
        <f>ورقة1!R484</f>
        <v>0</v>
      </c>
      <c r="C482" s="98">
        <f>ورقة1!T484</f>
        <v>0</v>
      </c>
      <c r="D482" s="98">
        <f>ورقة1!V484</f>
        <v>0</v>
      </c>
      <c r="E482" s="98">
        <f>ورقة1!X484</f>
        <v>0</v>
      </c>
      <c r="F482" s="98">
        <f>ورقة1!AA484</f>
        <v>0</v>
      </c>
      <c r="G482" s="98">
        <f>ورقة1!AD484</f>
        <v>0</v>
      </c>
      <c r="H482" s="98">
        <f>ورقة1!AG484</f>
        <v>0</v>
      </c>
      <c r="I482" s="98">
        <f>ورقة1!AJ484</f>
        <v>0</v>
      </c>
      <c r="J482" s="98">
        <f>ورقة1!AM484</f>
        <v>0</v>
      </c>
      <c r="K482" s="98">
        <f>ورقة1!AP484</f>
        <v>0</v>
      </c>
      <c r="L482" s="98">
        <f>ورقة1!AS484</f>
        <v>0</v>
      </c>
      <c r="M482" s="98">
        <f>ورقة1!AV484</f>
        <v>0</v>
      </c>
      <c r="N482" s="98">
        <f>ورقة1!AX484</f>
        <v>0</v>
      </c>
      <c r="O482" s="98">
        <f>ورقة1!AZ484</f>
        <v>0</v>
      </c>
      <c r="P482" s="98">
        <f>ورقة1!BA484</f>
        <v>0</v>
      </c>
      <c r="Q482" s="94" t="str">
        <f t="array" ref="Q482">IFERROR(IF($O482=0,"",INDEX($A$5:$P$5,SMALL(IF(--($A482:$P482&lt;$A$6:$P$6),COLUMN($A$5:$P$5),IF($A482:$P482="غ",COLUMN($A$5:$P$5))),COLUMNS($A$7:A482)))),"")</f>
        <v/>
      </c>
      <c r="R482" s="94" t="str">
        <f t="array" ref="R482">IFERROR(IF($O482=0,"",INDEX($A$5:$P$5,SMALL(IF(--($A482:$P482&lt;$A$6:$P$6),COLUMN($A$5:$P$5),IF($A482:$P482="غ",COLUMN($A$5:$P$5))),COLUMNS($A$7:B482)))),"")</f>
        <v/>
      </c>
      <c r="S482" s="94" t="str">
        <f t="array" ref="S482">IFERROR(IF($O482=0,"",INDEX($A$5:$P$5,SMALL(IF(--($A482:$P482&lt;$A$6:$P$6),COLUMN($A$5:$P$5),IF($A482:$P482="غ",COLUMN($A$5:$P$5))),COLUMNS($A$7:C482)))),"")</f>
        <v/>
      </c>
      <c r="T482" s="94" t="str">
        <f t="array" ref="T482">IFERROR(IF($O482=0,"",INDEX($A$5:$P$5,SMALL(IF(--($A482:$P482&lt;$A$6:$P$6),COLUMN($A$5:$P$5),IF($A482:$P482="غ",COLUMN($A$5:$P$5))),COLUMNS($A$7:D482)))),"")</f>
        <v/>
      </c>
      <c r="U482" s="94" t="str">
        <f t="array" ref="U482">IFERROR(IF($O482=0,"",INDEX($A$5:$P$5,SMALL(IF(--($A482:$P482&lt;$A$6:$P$6),COLUMN($A$5:$P$5),IF($A482:$P482="غ",COLUMN($A$5:$P$5))),COLUMNS($A$7:E482)))),"")</f>
        <v/>
      </c>
      <c r="V482" s="94" t="str">
        <f t="array" ref="V482">IFERROR(IF($O482=0,"",INDEX($A$5:$P$5,SMALL(IF(--($A482:$P482&lt;$A$6:$P$6),COLUMN($A$5:$P$5),IF($A482:$P482="غ",COLUMN($A$5:$P$5))),COLUMNS($A$7:F482)))),"")</f>
        <v/>
      </c>
      <c r="W482" s="94" t="str">
        <f t="array" ref="W482">IFERROR(IF($O482=0,"",INDEX($A$5:$P$5,SMALL(IF(--($A482:$P482&lt;$A$6:$P$6),COLUMN($A$5:$P$5),IF($A482:$P482="غ",COLUMN($A$5:$P$5))),COLUMNS($A$7:G482)))),"")</f>
        <v/>
      </c>
      <c r="X482" s="94" t="str">
        <f t="array" ref="X482">IFERROR(IF($O482=0,"",INDEX($A$5:$P$5,SMALL(IF(--($A482:$P482&lt;$A$6:$P$6),COLUMN($A$5:$P$5),IF($A482:$P482="غ",COLUMN($A$5:$P$5))),COLUMNS($A$7:H482)))),"")</f>
        <v/>
      </c>
      <c r="Y482" s="94" t="str">
        <f t="array" ref="Y482">IFERROR(IF($O482=0,"",INDEX($A$5:$P$5,SMALL(IF(--($A482:$P482&lt;$A$6:$P$6),COLUMN($A$5:$P$5),IF($A482:$P482="غ",COLUMN($A$5:$P$5))),COLUMNS($A$7:I482)))),"")</f>
        <v/>
      </c>
      <c r="Z482" s="94" t="str">
        <f t="array" ref="Z482">IFERROR(IF($O482=0,"",INDEX($A$5:$P$5,SMALL(IF(--($A482:$P482&lt;$A$6:$P$6),COLUMN($A$5:$P$5),IF($A482:$P482="غ",COLUMN($A$5:$P$5))),COLUMNS($A$7:J482)))),"")</f>
        <v/>
      </c>
      <c r="AA482" s="94" t="str">
        <f t="array" ref="AA482">IFERROR(IF($O482=0,"",INDEX($A$5:$P$5,SMALL(IF(--($A482:$P482&lt;$A$6:$P$6),COLUMN($A$5:$P$5),IF($A482:$P482="غ",COLUMN($A$5:$P$5))),COLUMNS($A$7:K482)))),"")</f>
        <v/>
      </c>
      <c r="AB482" s="94" t="str">
        <f t="array" ref="AB482">IFERROR(IF($O482=0,"",INDEX($A$5:$P$5,SMALL(IF(--($A482:$P482&lt;$A$6:$P$6),COLUMN($A$5:$P$5),IF($A482:$P482="غ",COLUMN($A$5:$P$5))),COLUMNS($A$7:L482)))),"")</f>
        <v/>
      </c>
      <c r="AC482" s="94" t="str">
        <f t="array" ref="AC482">IFERROR(IF($O482=0,"",INDEX($A$5:$P$5,SMALL(IF(--($A482:$P482&lt;$A$6:$P$6),COLUMN($A$5:$P$5),IF($A482:$P482="غ",COLUMN($A$5:$P$5))),COLUMNS($A$7:M482)))),"")</f>
        <v/>
      </c>
      <c r="AD482" s="94" t="str">
        <f t="array" ref="AD482">IFERROR(IF($O482=0,"",INDEX($A$5:$P$5,SMALL(IF(--($A482:$P482&lt;$A$6:$P$6),COLUMN($A$5:$P$5),IF($A482:$P482="غ",COLUMN($A$5:$P$5))),COLUMNS($A$7:N482)))),"")</f>
        <v/>
      </c>
      <c r="AE482" s="94" t="str">
        <f t="array" ref="AE482">IFERROR(IF($O482=0,"",INDEX($A$5:$P$5,SMALL(IF(--($A482:$P482&lt;$A$6:$P$6),COLUMN($A$5:$P$5),IF($A482:$P482="غ",COLUMN($A$5:$P$5))),COLUMNS($A$7:O482)))),"")</f>
        <v/>
      </c>
    </row>
    <row r="483" spans="1:31">
      <c r="A483" s="98">
        <f>ورقة1!P485</f>
        <v>0</v>
      </c>
      <c r="B483" s="98">
        <f>ورقة1!R485</f>
        <v>0</v>
      </c>
      <c r="C483" s="98">
        <f>ورقة1!T485</f>
        <v>0</v>
      </c>
      <c r="D483" s="98">
        <f>ورقة1!V485</f>
        <v>0</v>
      </c>
      <c r="E483" s="98">
        <f>ورقة1!X485</f>
        <v>0</v>
      </c>
      <c r="F483" s="98">
        <f>ورقة1!AA485</f>
        <v>0</v>
      </c>
      <c r="G483" s="98">
        <f>ورقة1!AD485</f>
        <v>0</v>
      </c>
      <c r="H483" s="98">
        <f>ورقة1!AG485</f>
        <v>0</v>
      </c>
      <c r="I483" s="98">
        <f>ورقة1!AJ485</f>
        <v>0</v>
      </c>
      <c r="J483" s="98">
        <f>ورقة1!AM485</f>
        <v>0</v>
      </c>
      <c r="K483" s="98">
        <f>ورقة1!AP485</f>
        <v>0</v>
      </c>
      <c r="L483" s="98">
        <f>ورقة1!AS485</f>
        <v>0</v>
      </c>
      <c r="M483" s="98">
        <f>ورقة1!AV485</f>
        <v>0</v>
      </c>
      <c r="N483" s="98">
        <f>ورقة1!AX485</f>
        <v>0</v>
      </c>
      <c r="O483" s="98">
        <f>ورقة1!AZ485</f>
        <v>0</v>
      </c>
      <c r="P483" s="98">
        <f>ورقة1!BA485</f>
        <v>0</v>
      </c>
      <c r="Q483" s="94" t="str">
        <f t="array" ref="Q483">IFERROR(IF($O483=0,"",INDEX($A$5:$P$5,SMALL(IF(--($A483:$P483&lt;$A$6:$P$6),COLUMN($A$5:$P$5),IF($A483:$P483="غ",COLUMN($A$5:$P$5))),COLUMNS($A$7:A483)))),"")</f>
        <v/>
      </c>
      <c r="R483" s="94" t="str">
        <f t="array" ref="R483">IFERROR(IF($O483=0,"",INDEX($A$5:$P$5,SMALL(IF(--($A483:$P483&lt;$A$6:$P$6),COLUMN($A$5:$P$5),IF($A483:$P483="غ",COLUMN($A$5:$P$5))),COLUMNS($A$7:B483)))),"")</f>
        <v/>
      </c>
      <c r="S483" s="94" t="str">
        <f t="array" ref="S483">IFERROR(IF($O483=0,"",INDEX($A$5:$P$5,SMALL(IF(--($A483:$P483&lt;$A$6:$P$6),COLUMN($A$5:$P$5),IF($A483:$P483="غ",COLUMN($A$5:$P$5))),COLUMNS($A$7:C483)))),"")</f>
        <v/>
      </c>
      <c r="T483" s="94" t="str">
        <f t="array" ref="T483">IFERROR(IF($O483=0,"",INDEX($A$5:$P$5,SMALL(IF(--($A483:$P483&lt;$A$6:$P$6),COLUMN($A$5:$P$5),IF($A483:$P483="غ",COLUMN($A$5:$P$5))),COLUMNS($A$7:D483)))),"")</f>
        <v/>
      </c>
      <c r="U483" s="94" t="str">
        <f t="array" ref="U483">IFERROR(IF($O483=0,"",INDEX($A$5:$P$5,SMALL(IF(--($A483:$P483&lt;$A$6:$P$6),COLUMN($A$5:$P$5),IF($A483:$P483="غ",COLUMN($A$5:$P$5))),COLUMNS($A$7:E483)))),"")</f>
        <v/>
      </c>
      <c r="V483" s="94" t="str">
        <f t="array" ref="V483">IFERROR(IF($O483=0,"",INDEX($A$5:$P$5,SMALL(IF(--($A483:$P483&lt;$A$6:$P$6),COLUMN($A$5:$P$5),IF($A483:$P483="غ",COLUMN($A$5:$P$5))),COLUMNS($A$7:F483)))),"")</f>
        <v/>
      </c>
      <c r="W483" s="94" t="str">
        <f t="array" ref="W483">IFERROR(IF($O483=0,"",INDEX($A$5:$P$5,SMALL(IF(--($A483:$P483&lt;$A$6:$P$6),COLUMN($A$5:$P$5),IF($A483:$P483="غ",COLUMN($A$5:$P$5))),COLUMNS($A$7:G483)))),"")</f>
        <v/>
      </c>
      <c r="X483" s="94" t="str">
        <f t="array" ref="X483">IFERROR(IF($O483=0,"",INDEX($A$5:$P$5,SMALL(IF(--($A483:$P483&lt;$A$6:$P$6),COLUMN($A$5:$P$5),IF($A483:$P483="غ",COLUMN($A$5:$P$5))),COLUMNS($A$7:H483)))),"")</f>
        <v/>
      </c>
      <c r="Y483" s="94" t="str">
        <f t="array" ref="Y483">IFERROR(IF($O483=0,"",INDEX($A$5:$P$5,SMALL(IF(--($A483:$P483&lt;$A$6:$P$6),COLUMN($A$5:$P$5),IF($A483:$P483="غ",COLUMN($A$5:$P$5))),COLUMNS($A$7:I483)))),"")</f>
        <v/>
      </c>
      <c r="Z483" s="94" t="str">
        <f t="array" ref="Z483">IFERROR(IF($O483=0,"",INDEX($A$5:$P$5,SMALL(IF(--($A483:$P483&lt;$A$6:$P$6),COLUMN($A$5:$P$5),IF($A483:$P483="غ",COLUMN($A$5:$P$5))),COLUMNS($A$7:J483)))),"")</f>
        <v/>
      </c>
      <c r="AA483" s="94" t="str">
        <f t="array" ref="AA483">IFERROR(IF($O483=0,"",INDEX($A$5:$P$5,SMALL(IF(--($A483:$P483&lt;$A$6:$P$6),COLUMN($A$5:$P$5),IF($A483:$P483="غ",COLUMN($A$5:$P$5))),COLUMNS($A$7:K483)))),"")</f>
        <v/>
      </c>
      <c r="AB483" s="94" t="str">
        <f t="array" ref="AB483">IFERROR(IF($O483=0,"",INDEX($A$5:$P$5,SMALL(IF(--($A483:$P483&lt;$A$6:$P$6),COLUMN($A$5:$P$5),IF($A483:$P483="غ",COLUMN($A$5:$P$5))),COLUMNS($A$7:L483)))),"")</f>
        <v/>
      </c>
      <c r="AC483" s="94" t="str">
        <f t="array" ref="AC483">IFERROR(IF($O483=0,"",INDEX($A$5:$P$5,SMALL(IF(--($A483:$P483&lt;$A$6:$P$6),COLUMN($A$5:$P$5),IF($A483:$P483="غ",COLUMN($A$5:$P$5))),COLUMNS($A$7:M483)))),"")</f>
        <v/>
      </c>
      <c r="AD483" s="94" t="str">
        <f t="array" ref="AD483">IFERROR(IF($O483=0,"",INDEX($A$5:$P$5,SMALL(IF(--($A483:$P483&lt;$A$6:$P$6),COLUMN($A$5:$P$5),IF($A483:$P483="غ",COLUMN($A$5:$P$5))),COLUMNS($A$7:N483)))),"")</f>
        <v/>
      </c>
      <c r="AE483" s="94" t="str">
        <f t="array" ref="AE483">IFERROR(IF($O483=0,"",INDEX($A$5:$P$5,SMALL(IF(--($A483:$P483&lt;$A$6:$P$6),COLUMN($A$5:$P$5),IF($A483:$P483="غ",COLUMN($A$5:$P$5))),COLUMNS($A$7:O483)))),"")</f>
        <v/>
      </c>
    </row>
    <row r="484" spans="1:31">
      <c r="A484" s="98">
        <f>ورقة1!P486</f>
        <v>0</v>
      </c>
      <c r="B484" s="98">
        <f>ورقة1!R486</f>
        <v>0</v>
      </c>
      <c r="C484" s="98">
        <f>ورقة1!T486</f>
        <v>0</v>
      </c>
      <c r="D484" s="98">
        <f>ورقة1!V486</f>
        <v>0</v>
      </c>
      <c r="E484" s="98">
        <f>ورقة1!X486</f>
        <v>0</v>
      </c>
      <c r="F484" s="98">
        <f>ورقة1!AA486</f>
        <v>0</v>
      </c>
      <c r="G484" s="98">
        <f>ورقة1!AD486</f>
        <v>0</v>
      </c>
      <c r="H484" s="98">
        <f>ورقة1!AG486</f>
        <v>0</v>
      </c>
      <c r="I484" s="98">
        <f>ورقة1!AJ486</f>
        <v>0</v>
      </c>
      <c r="J484" s="98">
        <f>ورقة1!AM486</f>
        <v>0</v>
      </c>
      <c r="K484" s="98">
        <f>ورقة1!AP486</f>
        <v>0</v>
      </c>
      <c r="L484" s="98">
        <f>ورقة1!AS486</f>
        <v>0</v>
      </c>
      <c r="M484" s="98">
        <f>ورقة1!AV486</f>
        <v>0</v>
      </c>
      <c r="N484" s="98">
        <f>ورقة1!AX486</f>
        <v>0</v>
      </c>
      <c r="O484" s="98">
        <f>ورقة1!AZ486</f>
        <v>0</v>
      </c>
      <c r="P484" s="98">
        <f>ورقة1!BA486</f>
        <v>0</v>
      </c>
      <c r="Q484" s="94" t="str">
        <f t="array" ref="Q484">IFERROR(IF($O484=0,"",INDEX($A$5:$P$5,SMALL(IF(--($A484:$P484&lt;$A$6:$P$6),COLUMN($A$5:$P$5),IF($A484:$P484="غ",COLUMN($A$5:$P$5))),COLUMNS($A$7:A484)))),"")</f>
        <v/>
      </c>
      <c r="R484" s="94" t="str">
        <f t="array" ref="R484">IFERROR(IF($O484=0,"",INDEX($A$5:$P$5,SMALL(IF(--($A484:$P484&lt;$A$6:$P$6),COLUMN($A$5:$P$5),IF($A484:$P484="غ",COLUMN($A$5:$P$5))),COLUMNS($A$7:B484)))),"")</f>
        <v/>
      </c>
      <c r="S484" s="94" t="str">
        <f t="array" ref="S484">IFERROR(IF($O484=0,"",INDEX($A$5:$P$5,SMALL(IF(--($A484:$P484&lt;$A$6:$P$6),COLUMN($A$5:$P$5),IF($A484:$P484="غ",COLUMN($A$5:$P$5))),COLUMNS($A$7:C484)))),"")</f>
        <v/>
      </c>
      <c r="T484" s="94" t="str">
        <f t="array" ref="T484">IFERROR(IF($O484=0,"",INDEX($A$5:$P$5,SMALL(IF(--($A484:$P484&lt;$A$6:$P$6),COLUMN($A$5:$P$5),IF($A484:$P484="غ",COLUMN($A$5:$P$5))),COLUMNS($A$7:D484)))),"")</f>
        <v/>
      </c>
      <c r="U484" s="94" t="str">
        <f t="array" ref="U484">IFERROR(IF($O484=0,"",INDEX($A$5:$P$5,SMALL(IF(--($A484:$P484&lt;$A$6:$P$6),COLUMN($A$5:$P$5),IF($A484:$P484="غ",COLUMN($A$5:$P$5))),COLUMNS($A$7:E484)))),"")</f>
        <v/>
      </c>
      <c r="V484" s="94" t="str">
        <f t="array" ref="V484">IFERROR(IF($O484=0,"",INDEX($A$5:$P$5,SMALL(IF(--($A484:$P484&lt;$A$6:$P$6),COLUMN($A$5:$P$5),IF($A484:$P484="غ",COLUMN($A$5:$P$5))),COLUMNS($A$7:F484)))),"")</f>
        <v/>
      </c>
      <c r="W484" s="94" t="str">
        <f t="array" ref="W484">IFERROR(IF($O484=0,"",INDEX($A$5:$P$5,SMALL(IF(--($A484:$P484&lt;$A$6:$P$6),COLUMN($A$5:$P$5),IF($A484:$P484="غ",COLUMN($A$5:$P$5))),COLUMNS($A$7:G484)))),"")</f>
        <v/>
      </c>
      <c r="X484" s="94" t="str">
        <f t="array" ref="X484">IFERROR(IF($O484=0,"",INDEX($A$5:$P$5,SMALL(IF(--($A484:$P484&lt;$A$6:$P$6),COLUMN($A$5:$P$5),IF($A484:$P484="غ",COLUMN($A$5:$P$5))),COLUMNS($A$7:H484)))),"")</f>
        <v/>
      </c>
      <c r="Y484" s="94" t="str">
        <f t="array" ref="Y484">IFERROR(IF($O484=0,"",INDEX($A$5:$P$5,SMALL(IF(--($A484:$P484&lt;$A$6:$P$6),COLUMN($A$5:$P$5),IF($A484:$P484="غ",COLUMN($A$5:$P$5))),COLUMNS($A$7:I484)))),"")</f>
        <v/>
      </c>
      <c r="Z484" s="94" t="str">
        <f t="array" ref="Z484">IFERROR(IF($O484=0,"",INDEX($A$5:$P$5,SMALL(IF(--($A484:$P484&lt;$A$6:$P$6),COLUMN($A$5:$P$5),IF($A484:$P484="غ",COLUMN($A$5:$P$5))),COLUMNS($A$7:J484)))),"")</f>
        <v/>
      </c>
      <c r="AA484" s="94" t="str">
        <f t="array" ref="AA484">IFERROR(IF($O484=0,"",INDEX($A$5:$P$5,SMALL(IF(--($A484:$P484&lt;$A$6:$P$6),COLUMN($A$5:$P$5),IF($A484:$P484="غ",COLUMN($A$5:$P$5))),COLUMNS($A$7:K484)))),"")</f>
        <v/>
      </c>
      <c r="AB484" s="94" t="str">
        <f t="array" ref="AB484">IFERROR(IF($O484=0,"",INDEX($A$5:$P$5,SMALL(IF(--($A484:$P484&lt;$A$6:$P$6),COLUMN($A$5:$P$5),IF($A484:$P484="غ",COLUMN($A$5:$P$5))),COLUMNS($A$7:L484)))),"")</f>
        <v/>
      </c>
      <c r="AC484" s="94" t="str">
        <f t="array" ref="AC484">IFERROR(IF($O484=0,"",INDEX($A$5:$P$5,SMALL(IF(--($A484:$P484&lt;$A$6:$P$6),COLUMN($A$5:$P$5),IF($A484:$P484="غ",COLUMN($A$5:$P$5))),COLUMNS($A$7:M484)))),"")</f>
        <v/>
      </c>
      <c r="AD484" s="94" t="str">
        <f t="array" ref="AD484">IFERROR(IF($O484=0,"",INDEX($A$5:$P$5,SMALL(IF(--($A484:$P484&lt;$A$6:$P$6),COLUMN($A$5:$P$5),IF($A484:$P484="غ",COLUMN($A$5:$P$5))),COLUMNS($A$7:N484)))),"")</f>
        <v/>
      </c>
      <c r="AE484" s="94" t="str">
        <f t="array" ref="AE484">IFERROR(IF($O484=0,"",INDEX($A$5:$P$5,SMALL(IF(--($A484:$P484&lt;$A$6:$P$6),COLUMN($A$5:$P$5),IF($A484:$P484="غ",COLUMN($A$5:$P$5))),COLUMNS($A$7:O484)))),"")</f>
        <v/>
      </c>
    </row>
    <row r="485" spans="1:31">
      <c r="A485" s="98">
        <f>ورقة1!P487</f>
        <v>0</v>
      </c>
      <c r="B485" s="98">
        <f>ورقة1!R487</f>
        <v>0</v>
      </c>
      <c r="C485" s="98">
        <f>ورقة1!T487</f>
        <v>0</v>
      </c>
      <c r="D485" s="98">
        <f>ورقة1!V487</f>
        <v>0</v>
      </c>
      <c r="E485" s="98">
        <f>ورقة1!X487</f>
        <v>0</v>
      </c>
      <c r="F485" s="98">
        <f>ورقة1!AA487</f>
        <v>0</v>
      </c>
      <c r="G485" s="98">
        <f>ورقة1!AD487</f>
        <v>0</v>
      </c>
      <c r="H485" s="98">
        <f>ورقة1!AG487</f>
        <v>0</v>
      </c>
      <c r="I485" s="98">
        <f>ورقة1!AJ487</f>
        <v>0</v>
      </c>
      <c r="J485" s="98">
        <f>ورقة1!AM487</f>
        <v>0</v>
      </c>
      <c r="K485" s="98">
        <f>ورقة1!AP487</f>
        <v>0</v>
      </c>
      <c r="L485" s="98">
        <f>ورقة1!AS487</f>
        <v>0</v>
      </c>
      <c r="M485" s="98">
        <f>ورقة1!AV487</f>
        <v>0</v>
      </c>
      <c r="N485" s="98">
        <f>ورقة1!AX487</f>
        <v>0</v>
      </c>
      <c r="O485" s="98">
        <f>ورقة1!AZ487</f>
        <v>0</v>
      </c>
      <c r="P485" s="98">
        <f>ورقة1!BA487</f>
        <v>0</v>
      </c>
      <c r="Q485" s="94" t="str">
        <f t="array" ref="Q485">IFERROR(IF($O485=0,"",INDEX($A$5:$P$5,SMALL(IF(--($A485:$P485&lt;$A$6:$P$6),COLUMN($A$5:$P$5),IF($A485:$P485="غ",COLUMN($A$5:$P$5))),COLUMNS($A$7:A485)))),"")</f>
        <v/>
      </c>
      <c r="R485" s="94" t="str">
        <f t="array" ref="R485">IFERROR(IF($O485=0,"",INDEX($A$5:$P$5,SMALL(IF(--($A485:$P485&lt;$A$6:$P$6),COLUMN($A$5:$P$5),IF($A485:$P485="غ",COLUMN($A$5:$P$5))),COLUMNS($A$7:B485)))),"")</f>
        <v/>
      </c>
      <c r="S485" s="94" t="str">
        <f t="array" ref="S485">IFERROR(IF($O485=0,"",INDEX($A$5:$P$5,SMALL(IF(--($A485:$P485&lt;$A$6:$P$6),COLUMN($A$5:$P$5),IF($A485:$P485="غ",COLUMN($A$5:$P$5))),COLUMNS($A$7:C485)))),"")</f>
        <v/>
      </c>
      <c r="T485" s="94" t="str">
        <f t="array" ref="T485">IFERROR(IF($O485=0,"",INDEX($A$5:$P$5,SMALL(IF(--($A485:$P485&lt;$A$6:$P$6),COLUMN($A$5:$P$5),IF($A485:$P485="غ",COLUMN($A$5:$P$5))),COLUMNS($A$7:D485)))),"")</f>
        <v/>
      </c>
      <c r="U485" s="94" t="str">
        <f t="array" ref="U485">IFERROR(IF($O485=0,"",INDEX($A$5:$P$5,SMALL(IF(--($A485:$P485&lt;$A$6:$P$6),COLUMN($A$5:$P$5),IF($A485:$P485="غ",COLUMN($A$5:$P$5))),COLUMNS($A$7:E485)))),"")</f>
        <v/>
      </c>
      <c r="V485" s="94" t="str">
        <f t="array" ref="V485">IFERROR(IF($O485=0,"",INDEX($A$5:$P$5,SMALL(IF(--($A485:$P485&lt;$A$6:$P$6),COLUMN($A$5:$P$5),IF($A485:$P485="غ",COLUMN($A$5:$P$5))),COLUMNS($A$7:F485)))),"")</f>
        <v/>
      </c>
      <c r="W485" s="94" t="str">
        <f t="array" ref="W485">IFERROR(IF($O485=0,"",INDEX($A$5:$P$5,SMALL(IF(--($A485:$P485&lt;$A$6:$P$6),COLUMN($A$5:$P$5),IF($A485:$P485="غ",COLUMN($A$5:$P$5))),COLUMNS($A$7:G485)))),"")</f>
        <v/>
      </c>
      <c r="X485" s="94" t="str">
        <f t="array" ref="X485">IFERROR(IF($O485=0,"",INDEX($A$5:$P$5,SMALL(IF(--($A485:$P485&lt;$A$6:$P$6),COLUMN($A$5:$P$5),IF($A485:$P485="غ",COLUMN($A$5:$P$5))),COLUMNS($A$7:H485)))),"")</f>
        <v/>
      </c>
      <c r="Y485" s="94" t="str">
        <f t="array" ref="Y485">IFERROR(IF($O485=0,"",INDEX($A$5:$P$5,SMALL(IF(--($A485:$P485&lt;$A$6:$P$6),COLUMN($A$5:$P$5),IF($A485:$P485="غ",COLUMN($A$5:$P$5))),COLUMNS($A$7:I485)))),"")</f>
        <v/>
      </c>
      <c r="Z485" s="94" t="str">
        <f t="array" ref="Z485">IFERROR(IF($O485=0,"",INDEX($A$5:$P$5,SMALL(IF(--($A485:$P485&lt;$A$6:$P$6),COLUMN($A$5:$P$5),IF($A485:$P485="غ",COLUMN($A$5:$P$5))),COLUMNS($A$7:J485)))),"")</f>
        <v/>
      </c>
      <c r="AA485" s="94" t="str">
        <f t="array" ref="AA485">IFERROR(IF($O485=0,"",INDEX($A$5:$P$5,SMALL(IF(--($A485:$P485&lt;$A$6:$P$6),COLUMN($A$5:$P$5),IF($A485:$P485="غ",COLUMN($A$5:$P$5))),COLUMNS($A$7:K485)))),"")</f>
        <v/>
      </c>
      <c r="AB485" s="94" t="str">
        <f t="array" ref="AB485">IFERROR(IF($O485=0,"",INDEX($A$5:$P$5,SMALL(IF(--($A485:$P485&lt;$A$6:$P$6),COLUMN($A$5:$P$5),IF($A485:$P485="غ",COLUMN($A$5:$P$5))),COLUMNS($A$7:L485)))),"")</f>
        <v/>
      </c>
      <c r="AC485" s="94" t="str">
        <f t="array" ref="AC485">IFERROR(IF($O485=0,"",INDEX($A$5:$P$5,SMALL(IF(--($A485:$P485&lt;$A$6:$P$6),COLUMN($A$5:$P$5),IF($A485:$P485="غ",COLUMN($A$5:$P$5))),COLUMNS($A$7:M485)))),"")</f>
        <v/>
      </c>
      <c r="AD485" s="94" t="str">
        <f t="array" ref="AD485">IFERROR(IF($O485=0,"",INDEX($A$5:$P$5,SMALL(IF(--($A485:$P485&lt;$A$6:$P$6),COLUMN($A$5:$P$5),IF($A485:$P485="غ",COLUMN($A$5:$P$5))),COLUMNS($A$7:N485)))),"")</f>
        <v/>
      </c>
      <c r="AE485" s="94" t="str">
        <f t="array" ref="AE485">IFERROR(IF($O485=0,"",INDEX($A$5:$P$5,SMALL(IF(--($A485:$P485&lt;$A$6:$P$6),COLUMN($A$5:$P$5),IF($A485:$P485="غ",COLUMN($A$5:$P$5))),COLUMNS($A$7:O485)))),"")</f>
        <v/>
      </c>
    </row>
    <row r="486" spans="1:31">
      <c r="A486" s="98">
        <f>ورقة1!P488</f>
        <v>0</v>
      </c>
      <c r="B486" s="98">
        <f>ورقة1!R488</f>
        <v>0</v>
      </c>
      <c r="C486" s="98">
        <f>ورقة1!T488</f>
        <v>0</v>
      </c>
      <c r="D486" s="98">
        <f>ورقة1!V488</f>
        <v>0</v>
      </c>
      <c r="E486" s="98">
        <f>ورقة1!X488</f>
        <v>0</v>
      </c>
      <c r="F486" s="98">
        <f>ورقة1!AA488</f>
        <v>0</v>
      </c>
      <c r="G486" s="98">
        <f>ورقة1!AD488</f>
        <v>0</v>
      </c>
      <c r="H486" s="98">
        <f>ورقة1!AG488</f>
        <v>0</v>
      </c>
      <c r="I486" s="98">
        <f>ورقة1!AJ488</f>
        <v>0</v>
      </c>
      <c r="J486" s="98">
        <f>ورقة1!AM488</f>
        <v>0</v>
      </c>
      <c r="K486" s="98">
        <f>ورقة1!AP488</f>
        <v>0</v>
      </c>
      <c r="L486" s="98">
        <f>ورقة1!AS488</f>
        <v>0</v>
      </c>
      <c r="M486" s="98">
        <f>ورقة1!AV488</f>
        <v>0</v>
      </c>
      <c r="N486" s="98">
        <f>ورقة1!AX488</f>
        <v>0</v>
      </c>
      <c r="O486" s="98">
        <f>ورقة1!AZ488</f>
        <v>0</v>
      </c>
      <c r="P486" s="98">
        <f>ورقة1!BA488</f>
        <v>0</v>
      </c>
      <c r="Q486" s="94" t="str">
        <f t="array" ref="Q486">IFERROR(IF($O486=0,"",INDEX($A$5:$P$5,SMALL(IF(--($A486:$P486&lt;$A$6:$P$6),COLUMN($A$5:$P$5),IF($A486:$P486="غ",COLUMN($A$5:$P$5))),COLUMNS($A$7:A486)))),"")</f>
        <v/>
      </c>
      <c r="R486" s="94" t="str">
        <f t="array" ref="R486">IFERROR(IF($O486=0,"",INDEX($A$5:$P$5,SMALL(IF(--($A486:$P486&lt;$A$6:$P$6),COLUMN($A$5:$P$5),IF($A486:$P486="غ",COLUMN($A$5:$P$5))),COLUMNS($A$7:B486)))),"")</f>
        <v/>
      </c>
      <c r="S486" s="94" t="str">
        <f t="array" ref="S486">IFERROR(IF($O486=0,"",INDEX($A$5:$P$5,SMALL(IF(--($A486:$P486&lt;$A$6:$P$6),COLUMN($A$5:$P$5),IF($A486:$P486="غ",COLUMN($A$5:$P$5))),COLUMNS($A$7:C486)))),"")</f>
        <v/>
      </c>
      <c r="T486" s="94" t="str">
        <f t="array" ref="T486">IFERROR(IF($O486=0,"",INDEX($A$5:$P$5,SMALL(IF(--($A486:$P486&lt;$A$6:$P$6),COLUMN($A$5:$P$5),IF($A486:$P486="غ",COLUMN($A$5:$P$5))),COLUMNS($A$7:D486)))),"")</f>
        <v/>
      </c>
      <c r="U486" s="94" t="str">
        <f t="array" ref="U486">IFERROR(IF($O486=0,"",INDEX($A$5:$P$5,SMALL(IF(--($A486:$P486&lt;$A$6:$P$6),COLUMN($A$5:$P$5),IF($A486:$P486="غ",COLUMN($A$5:$P$5))),COLUMNS($A$7:E486)))),"")</f>
        <v/>
      </c>
      <c r="V486" s="94" t="str">
        <f t="array" ref="V486">IFERROR(IF($O486=0,"",INDEX($A$5:$P$5,SMALL(IF(--($A486:$P486&lt;$A$6:$P$6),COLUMN($A$5:$P$5),IF($A486:$P486="غ",COLUMN($A$5:$P$5))),COLUMNS($A$7:F486)))),"")</f>
        <v/>
      </c>
      <c r="W486" s="94" t="str">
        <f t="array" ref="W486">IFERROR(IF($O486=0,"",INDEX($A$5:$P$5,SMALL(IF(--($A486:$P486&lt;$A$6:$P$6),COLUMN($A$5:$P$5),IF($A486:$P486="غ",COLUMN($A$5:$P$5))),COLUMNS($A$7:G486)))),"")</f>
        <v/>
      </c>
      <c r="X486" s="94" t="str">
        <f t="array" ref="X486">IFERROR(IF($O486=0,"",INDEX($A$5:$P$5,SMALL(IF(--($A486:$P486&lt;$A$6:$P$6),COLUMN($A$5:$P$5),IF($A486:$P486="غ",COLUMN($A$5:$P$5))),COLUMNS($A$7:H486)))),"")</f>
        <v/>
      </c>
      <c r="Y486" s="94" t="str">
        <f t="array" ref="Y486">IFERROR(IF($O486=0,"",INDEX($A$5:$P$5,SMALL(IF(--($A486:$P486&lt;$A$6:$P$6),COLUMN($A$5:$P$5),IF($A486:$P486="غ",COLUMN($A$5:$P$5))),COLUMNS($A$7:I486)))),"")</f>
        <v/>
      </c>
      <c r="Z486" s="94" t="str">
        <f t="array" ref="Z486">IFERROR(IF($O486=0,"",INDEX($A$5:$P$5,SMALL(IF(--($A486:$P486&lt;$A$6:$P$6),COLUMN($A$5:$P$5),IF($A486:$P486="غ",COLUMN($A$5:$P$5))),COLUMNS($A$7:J486)))),"")</f>
        <v/>
      </c>
      <c r="AA486" s="94" t="str">
        <f t="array" ref="AA486">IFERROR(IF($O486=0,"",INDEX($A$5:$P$5,SMALL(IF(--($A486:$P486&lt;$A$6:$P$6),COLUMN($A$5:$P$5),IF($A486:$P486="غ",COLUMN($A$5:$P$5))),COLUMNS($A$7:K486)))),"")</f>
        <v/>
      </c>
      <c r="AB486" s="94" t="str">
        <f t="array" ref="AB486">IFERROR(IF($O486=0,"",INDEX($A$5:$P$5,SMALL(IF(--($A486:$P486&lt;$A$6:$P$6),COLUMN($A$5:$P$5),IF($A486:$P486="غ",COLUMN($A$5:$P$5))),COLUMNS($A$7:L486)))),"")</f>
        <v/>
      </c>
      <c r="AC486" s="94" t="str">
        <f t="array" ref="AC486">IFERROR(IF($O486=0,"",INDEX($A$5:$P$5,SMALL(IF(--($A486:$P486&lt;$A$6:$P$6),COLUMN($A$5:$P$5),IF($A486:$P486="غ",COLUMN($A$5:$P$5))),COLUMNS($A$7:M486)))),"")</f>
        <v/>
      </c>
      <c r="AD486" s="94" t="str">
        <f t="array" ref="AD486">IFERROR(IF($O486=0,"",INDEX($A$5:$P$5,SMALL(IF(--($A486:$P486&lt;$A$6:$P$6),COLUMN($A$5:$P$5),IF($A486:$P486="غ",COLUMN($A$5:$P$5))),COLUMNS($A$7:N486)))),"")</f>
        <v/>
      </c>
      <c r="AE486" s="94" t="str">
        <f t="array" ref="AE486">IFERROR(IF($O486=0,"",INDEX($A$5:$P$5,SMALL(IF(--($A486:$P486&lt;$A$6:$P$6),COLUMN($A$5:$P$5),IF($A486:$P486="غ",COLUMN($A$5:$P$5))),COLUMNS($A$7:O486)))),"")</f>
        <v/>
      </c>
    </row>
    <row r="487" spans="1:31">
      <c r="A487" s="98">
        <f>ورقة1!P489</f>
        <v>0</v>
      </c>
      <c r="B487" s="98">
        <f>ورقة1!R489</f>
        <v>0</v>
      </c>
      <c r="C487" s="98">
        <f>ورقة1!T489</f>
        <v>0</v>
      </c>
      <c r="D487" s="98">
        <f>ورقة1!V489</f>
        <v>0</v>
      </c>
      <c r="E487" s="98">
        <f>ورقة1!X489</f>
        <v>0</v>
      </c>
      <c r="F487" s="98">
        <f>ورقة1!AA489</f>
        <v>0</v>
      </c>
      <c r="G487" s="98">
        <f>ورقة1!AD489</f>
        <v>0</v>
      </c>
      <c r="H487" s="98">
        <f>ورقة1!AG489</f>
        <v>0</v>
      </c>
      <c r="I487" s="98">
        <f>ورقة1!AJ489</f>
        <v>0</v>
      </c>
      <c r="J487" s="98">
        <f>ورقة1!AM489</f>
        <v>0</v>
      </c>
      <c r="K487" s="98">
        <f>ورقة1!AP489</f>
        <v>0</v>
      </c>
      <c r="L487" s="98">
        <f>ورقة1!AS489</f>
        <v>0</v>
      </c>
      <c r="M487" s="98">
        <f>ورقة1!AV489</f>
        <v>0</v>
      </c>
      <c r="N487" s="98">
        <f>ورقة1!AX489</f>
        <v>0</v>
      </c>
      <c r="O487" s="98">
        <f>ورقة1!AZ489</f>
        <v>0</v>
      </c>
      <c r="P487" s="98">
        <f>ورقة1!BA489</f>
        <v>0</v>
      </c>
      <c r="Q487" s="94" t="str">
        <f t="array" ref="Q487">IFERROR(IF($O487=0,"",INDEX($A$5:$P$5,SMALL(IF(--($A487:$P487&lt;$A$6:$P$6),COLUMN($A$5:$P$5),IF($A487:$P487="غ",COLUMN($A$5:$P$5))),COLUMNS($A$7:A487)))),"")</f>
        <v/>
      </c>
      <c r="R487" s="94" t="str">
        <f t="array" ref="R487">IFERROR(IF($O487=0,"",INDEX($A$5:$P$5,SMALL(IF(--($A487:$P487&lt;$A$6:$P$6),COLUMN($A$5:$P$5),IF($A487:$P487="غ",COLUMN($A$5:$P$5))),COLUMNS($A$7:B487)))),"")</f>
        <v/>
      </c>
      <c r="S487" s="94" t="str">
        <f t="array" ref="S487">IFERROR(IF($O487=0,"",INDEX($A$5:$P$5,SMALL(IF(--($A487:$P487&lt;$A$6:$P$6),COLUMN($A$5:$P$5),IF($A487:$P487="غ",COLUMN($A$5:$P$5))),COLUMNS($A$7:C487)))),"")</f>
        <v/>
      </c>
      <c r="T487" s="94" t="str">
        <f t="array" ref="T487">IFERROR(IF($O487=0,"",INDEX($A$5:$P$5,SMALL(IF(--($A487:$P487&lt;$A$6:$P$6),COLUMN($A$5:$P$5),IF($A487:$P487="غ",COLUMN($A$5:$P$5))),COLUMNS($A$7:D487)))),"")</f>
        <v/>
      </c>
      <c r="U487" s="94" t="str">
        <f t="array" ref="U487">IFERROR(IF($O487=0,"",INDEX($A$5:$P$5,SMALL(IF(--($A487:$P487&lt;$A$6:$P$6),COLUMN($A$5:$P$5),IF($A487:$P487="غ",COLUMN($A$5:$P$5))),COLUMNS($A$7:E487)))),"")</f>
        <v/>
      </c>
      <c r="V487" s="94" t="str">
        <f t="array" ref="V487">IFERROR(IF($O487=0,"",INDEX($A$5:$P$5,SMALL(IF(--($A487:$P487&lt;$A$6:$P$6),COLUMN($A$5:$P$5),IF($A487:$P487="غ",COLUMN($A$5:$P$5))),COLUMNS($A$7:F487)))),"")</f>
        <v/>
      </c>
      <c r="W487" s="94" t="str">
        <f t="array" ref="W487">IFERROR(IF($O487=0,"",INDEX($A$5:$P$5,SMALL(IF(--($A487:$P487&lt;$A$6:$P$6),COLUMN($A$5:$P$5),IF($A487:$P487="غ",COLUMN($A$5:$P$5))),COLUMNS($A$7:G487)))),"")</f>
        <v/>
      </c>
      <c r="X487" s="94" t="str">
        <f t="array" ref="X487">IFERROR(IF($O487=0,"",INDEX($A$5:$P$5,SMALL(IF(--($A487:$P487&lt;$A$6:$P$6),COLUMN($A$5:$P$5),IF($A487:$P487="غ",COLUMN($A$5:$P$5))),COLUMNS($A$7:H487)))),"")</f>
        <v/>
      </c>
      <c r="Y487" s="94" t="str">
        <f t="array" ref="Y487">IFERROR(IF($O487=0,"",INDEX($A$5:$P$5,SMALL(IF(--($A487:$P487&lt;$A$6:$P$6),COLUMN($A$5:$P$5),IF($A487:$P487="غ",COLUMN($A$5:$P$5))),COLUMNS($A$7:I487)))),"")</f>
        <v/>
      </c>
      <c r="Z487" s="94" t="str">
        <f t="array" ref="Z487">IFERROR(IF($O487=0,"",INDEX($A$5:$P$5,SMALL(IF(--($A487:$P487&lt;$A$6:$P$6),COLUMN($A$5:$P$5),IF($A487:$P487="غ",COLUMN($A$5:$P$5))),COLUMNS($A$7:J487)))),"")</f>
        <v/>
      </c>
      <c r="AA487" s="94" t="str">
        <f t="array" ref="AA487">IFERROR(IF($O487=0,"",INDEX($A$5:$P$5,SMALL(IF(--($A487:$P487&lt;$A$6:$P$6),COLUMN($A$5:$P$5),IF($A487:$P487="غ",COLUMN($A$5:$P$5))),COLUMNS($A$7:K487)))),"")</f>
        <v/>
      </c>
      <c r="AB487" s="94" t="str">
        <f t="array" ref="AB487">IFERROR(IF($O487=0,"",INDEX($A$5:$P$5,SMALL(IF(--($A487:$P487&lt;$A$6:$P$6),COLUMN($A$5:$P$5),IF($A487:$P487="غ",COLUMN($A$5:$P$5))),COLUMNS($A$7:L487)))),"")</f>
        <v/>
      </c>
      <c r="AC487" s="94" t="str">
        <f t="array" ref="AC487">IFERROR(IF($O487=0,"",INDEX($A$5:$P$5,SMALL(IF(--($A487:$P487&lt;$A$6:$P$6),COLUMN($A$5:$P$5),IF($A487:$P487="غ",COLUMN($A$5:$P$5))),COLUMNS($A$7:M487)))),"")</f>
        <v/>
      </c>
      <c r="AD487" s="94" t="str">
        <f t="array" ref="AD487">IFERROR(IF($O487=0,"",INDEX($A$5:$P$5,SMALL(IF(--($A487:$P487&lt;$A$6:$P$6),COLUMN($A$5:$P$5),IF($A487:$P487="غ",COLUMN($A$5:$P$5))),COLUMNS($A$7:N487)))),"")</f>
        <v/>
      </c>
      <c r="AE487" s="94" t="str">
        <f t="array" ref="AE487">IFERROR(IF($O487=0,"",INDEX($A$5:$P$5,SMALL(IF(--($A487:$P487&lt;$A$6:$P$6),COLUMN($A$5:$P$5),IF($A487:$P487="غ",COLUMN($A$5:$P$5))),COLUMNS($A$7:O487)))),"")</f>
        <v/>
      </c>
    </row>
    <row r="488" spans="1:31">
      <c r="A488" s="98">
        <f>ورقة1!P490</f>
        <v>0</v>
      </c>
      <c r="B488" s="98">
        <f>ورقة1!R490</f>
        <v>0</v>
      </c>
      <c r="C488" s="98">
        <f>ورقة1!T490</f>
        <v>0</v>
      </c>
      <c r="D488" s="98">
        <f>ورقة1!V490</f>
        <v>0</v>
      </c>
      <c r="E488" s="98">
        <f>ورقة1!X490</f>
        <v>0</v>
      </c>
      <c r="F488" s="98">
        <f>ورقة1!AA490</f>
        <v>0</v>
      </c>
      <c r="G488" s="98">
        <f>ورقة1!AD490</f>
        <v>0</v>
      </c>
      <c r="H488" s="98">
        <f>ورقة1!AG490</f>
        <v>0</v>
      </c>
      <c r="I488" s="98">
        <f>ورقة1!AJ490</f>
        <v>0</v>
      </c>
      <c r="J488" s="98">
        <f>ورقة1!AM490</f>
        <v>0</v>
      </c>
      <c r="K488" s="98">
        <f>ورقة1!AP490</f>
        <v>0</v>
      </c>
      <c r="L488" s="98">
        <f>ورقة1!AS490</f>
        <v>0</v>
      </c>
      <c r="M488" s="98">
        <f>ورقة1!AV490</f>
        <v>0</v>
      </c>
      <c r="N488" s="98">
        <f>ورقة1!AX490</f>
        <v>0</v>
      </c>
      <c r="O488" s="98">
        <f>ورقة1!AZ490</f>
        <v>0</v>
      </c>
      <c r="P488" s="98">
        <f>ورقة1!BA490</f>
        <v>0</v>
      </c>
      <c r="Q488" s="94" t="str">
        <f t="array" ref="Q488">IFERROR(IF($O488=0,"",INDEX($A$5:$P$5,SMALL(IF(--($A488:$P488&lt;$A$6:$P$6),COLUMN($A$5:$P$5),IF($A488:$P488="غ",COLUMN($A$5:$P$5))),COLUMNS($A$7:A488)))),"")</f>
        <v/>
      </c>
      <c r="R488" s="94" t="str">
        <f t="array" ref="R488">IFERROR(IF($O488=0,"",INDEX($A$5:$P$5,SMALL(IF(--($A488:$P488&lt;$A$6:$P$6),COLUMN($A$5:$P$5),IF($A488:$P488="غ",COLUMN($A$5:$P$5))),COLUMNS($A$7:B488)))),"")</f>
        <v/>
      </c>
      <c r="S488" s="94" t="str">
        <f t="array" ref="S488">IFERROR(IF($O488=0,"",INDEX($A$5:$P$5,SMALL(IF(--($A488:$P488&lt;$A$6:$P$6),COLUMN($A$5:$P$5),IF($A488:$P488="غ",COLUMN($A$5:$P$5))),COLUMNS($A$7:C488)))),"")</f>
        <v/>
      </c>
      <c r="T488" s="94" t="str">
        <f t="array" ref="T488">IFERROR(IF($O488=0,"",INDEX($A$5:$P$5,SMALL(IF(--($A488:$P488&lt;$A$6:$P$6),COLUMN($A$5:$P$5),IF($A488:$P488="غ",COLUMN($A$5:$P$5))),COLUMNS($A$7:D488)))),"")</f>
        <v/>
      </c>
      <c r="U488" s="94" t="str">
        <f t="array" ref="U488">IFERROR(IF($O488=0,"",INDEX($A$5:$P$5,SMALL(IF(--($A488:$P488&lt;$A$6:$P$6),COLUMN($A$5:$P$5),IF($A488:$P488="غ",COLUMN($A$5:$P$5))),COLUMNS($A$7:E488)))),"")</f>
        <v/>
      </c>
      <c r="V488" s="94" t="str">
        <f t="array" ref="V488">IFERROR(IF($O488=0,"",INDEX($A$5:$P$5,SMALL(IF(--($A488:$P488&lt;$A$6:$P$6),COLUMN($A$5:$P$5),IF($A488:$P488="غ",COLUMN($A$5:$P$5))),COLUMNS($A$7:F488)))),"")</f>
        <v/>
      </c>
      <c r="W488" s="94" t="str">
        <f t="array" ref="W488">IFERROR(IF($O488=0,"",INDEX($A$5:$P$5,SMALL(IF(--($A488:$P488&lt;$A$6:$P$6),COLUMN($A$5:$P$5),IF($A488:$P488="غ",COLUMN($A$5:$P$5))),COLUMNS($A$7:G488)))),"")</f>
        <v/>
      </c>
      <c r="X488" s="94" t="str">
        <f t="array" ref="X488">IFERROR(IF($O488=0,"",INDEX($A$5:$P$5,SMALL(IF(--($A488:$P488&lt;$A$6:$P$6),COLUMN($A$5:$P$5),IF($A488:$P488="غ",COLUMN($A$5:$P$5))),COLUMNS($A$7:H488)))),"")</f>
        <v/>
      </c>
      <c r="Y488" s="94" t="str">
        <f t="array" ref="Y488">IFERROR(IF($O488=0,"",INDEX($A$5:$P$5,SMALL(IF(--($A488:$P488&lt;$A$6:$P$6),COLUMN($A$5:$P$5),IF($A488:$P488="غ",COLUMN($A$5:$P$5))),COLUMNS($A$7:I488)))),"")</f>
        <v/>
      </c>
      <c r="Z488" s="94" t="str">
        <f t="array" ref="Z488">IFERROR(IF($O488=0,"",INDEX($A$5:$P$5,SMALL(IF(--($A488:$P488&lt;$A$6:$P$6),COLUMN($A$5:$P$5),IF($A488:$P488="غ",COLUMN($A$5:$P$5))),COLUMNS($A$7:J488)))),"")</f>
        <v/>
      </c>
      <c r="AA488" s="94" t="str">
        <f t="array" ref="AA488">IFERROR(IF($O488=0,"",INDEX($A$5:$P$5,SMALL(IF(--($A488:$P488&lt;$A$6:$P$6),COLUMN($A$5:$P$5),IF($A488:$P488="غ",COLUMN($A$5:$P$5))),COLUMNS($A$7:K488)))),"")</f>
        <v/>
      </c>
      <c r="AB488" s="94" t="str">
        <f t="array" ref="AB488">IFERROR(IF($O488=0,"",INDEX($A$5:$P$5,SMALL(IF(--($A488:$P488&lt;$A$6:$P$6),COLUMN($A$5:$P$5),IF($A488:$P488="غ",COLUMN($A$5:$P$5))),COLUMNS($A$7:L488)))),"")</f>
        <v/>
      </c>
      <c r="AC488" s="94" t="str">
        <f t="array" ref="AC488">IFERROR(IF($O488=0,"",INDEX($A$5:$P$5,SMALL(IF(--($A488:$P488&lt;$A$6:$P$6),COLUMN($A$5:$P$5),IF($A488:$P488="غ",COLUMN($A$5:$P$5))),COLUMNS($A$7:M488)))),"")</f>
        <v/>
      </c>
      <c r="AD488" s="94" t="str">
        <f t="array" ref="AD488">IFERROR(IF($O488=0,"",INDEX($A$5:$P$5,SMALL(IF(--($A488:$P488&lt;$A$6:$P$6),COLUMN($A$5:$P$5),IF($A488:$P488="غ",COLUMN($A$5:$P$5))),COLUMNS($A$7:N488)))),"")</f>
        <v/>
      </c>
      <c r="AE488" s="94" t="str">
        <f t="array" ref="AE488">IFERROR(IF($O488=0,"",INDEX($A$5:$P$5,SMALL(IF(--($A488:$P488&lt;$A$6:$P$6),COLUMN($A$5:$P$5),IF($A488:$P488="غ",COLUMN($A$5:$P$5))),COLUMNS($A$7:O488)))),"")</f>
        <v/>
      </c>
    </row>
    <row r="489" spans="1:31">
      <c r="A489" s="98">
        <f>ورقة1!P491</f>
        <v>0</v>
      </c>
      <c r="B489" s="98">
        <f>ورقة1!R491</f>
        <v>0</v>
      </c>
      <c r="C489" s="98">
        <f>ورقة1!T491</f>
        <v>0</v>
      </c>
      <c r="D489" s="98">
        <f>ورقة1!V491</f>
        <v>0</v>
      </c>
      <c r="E489" s="98">
        <f>ورقة1!X491</f>
        <v>0</v>
      </c>
      <c r="F489" s="98">
        <f>ورقة1!AA491</f>
        <v>0</v>
      </c>
      <c r="G489" s="98">
        <f>ورقة1!AD491</f>
        <v>0</v>
      </c>
      <c r="H489" s="98">
        <f>ورقة1!AG491</f>
        <v>0</v>
      </c>
      <c r="I489" s="98">
        <f>ورقة1!AJ491</f>
        <v>0</v>
      </c>
      <c r="J489" s="98">
        <f>ورقة1!AM491</f>
        <v>0</v>
      </c>
      <c r="K489" s="98">
        <f>ورقة1!AP491</f>
        <v>0</v>
      </c>
      <c r="L489" s="98">
        <f>ورقة1!AS491</f>
        <v>0</v>
      </c>
      <c r="M489" s="98">
        <f>ورقة1!AV491</f>
        <v>0</v>
      </c>
      <c r="N489" s="98">
        <f>ورقة1!AX491</f>
        <v>0</v>
      </c>
      <c r="O489" s="98">
        <f>ورقة1!AZ491</f>
        <v>0</v>
      </c>
      <c r="P489" s="98">
        <f>ورقة1!BA491</f>
        <v>0</v>
      </c>
      <c r="Q489" s="94" t="str">
        <f t="array" ref="Q489">IFERROR(IF($O489=0,"",INDEX($A$5:$P$5,SMALL(IF(--($A489:$P489&lt;$A$6:$P$6),COLUMN($A$5:$P$5),IF($A489:$P489="غ",COLUMN($A$5:$P$5))),COLUMNS($A$7:A489)))),"")</f>
        <v/>
      </c>
      <c r="R489" s="94" t="str">
        <f t="array" ref="R489">IFERROR(IF($O489=0,"",INDEX($A$5:$P$5,SMALL(IF(--($A489:$P489&lt;$A$6:$P$6),COLUMN($A$5:$P$5),IF($A489:$P489="غ",COLUMN($A$5:$P$5))),COLUMNS($A$7:B489)))),"")</f>
        <v/>
      </c>
      <c r="S489" s="94" t="str">
        <f t="array" ref="S489">IFERROR(IF($O489=0,"",INDEX($A$5:$P$5,SMALL(IF(--($A489:$P489&lt;$A$6:$P$6),COLUMN($A$5:$P$5),IF($A489:$P489="غ",COLUMN($A$5:$P$5))),COLUMNS($A$7:C489)))),"")</f>
        <v/>
      </c>
      <c r="T489" s="94" t="str">
        <f t="array" ref="T489">IFERROR(IF($O489=0,"",INDEX($A$5:$P$5,SMALL(IF(--($A489:$P489&lt;$A$6:$P$6),COLUMN($A$5:$P$5),IF($A489:$P489="غ",COLUMN($A$5:$P$5))),COLUMNS($A$7:D489)))),"")</f>
        <v/>
      </c>
      <c r="U489" s="94" t="str">
        <f t="array" ref="U489">IFERROR(IF($O489=0,"",INDEX($A$5:$P$5,SMALL(IF(--($A489:$P489&lt;$A$6:$P$6),COLUMN($A$5:$P$5),IF($A489:$P489="غ",COLUMN($A$5:$P$5))),COLUMNS($A$7:E489)))),"")</f>
        <v/>
      </c>
      <c r="V489" s="94" t="str">
        <f t="array" ref="V489">IFERROR(IF($O489=0,"",INDEX($A$5:$P$5,SMALL(IF(--($A489:$P489&lt;$A$6:$P$6),COLUMN($A$5:$P$5),IF($A489:$P489="غ",COLUMN($A$5:$P$5))),COLUMNS($A$7:F489)))),"")</f>
        <v/>
      </c>
      <c r="W489" s="94" t="str">
        <f t="array" ref="W489">IFERROR(IF($O489=0,"",INDEX($A$5:$P$5,SMALL(IF(--($A489:$P489&lt;$A$6:$P$6),COLUMN($A$5:$P$5),IF($A489:$P489="غ",COLUMN($A$5:$P$5))),COLUMNS($A$7:G489)))),"")</f>
        <v/>
      </c>
      <c r="X489" s="94" t="str">
        <f t="array" ref="X489">IFERROR(IF($O489=0,"",INDEX($A$5:$P$5,SMALL(IF(--($A489:$P489&lt;$A$6:$P$6),COLUMN($A$5:$P$5),IF($A489:$P489="غ",COLUMN($A$5:$P$5))),COLUMNS($A$7:H489)))),"")</f>
        <v/>
      </c>
      <c r="Y489" s="94" t="str">
        <f t="array" ref="Y489">IFERROR(IF($O489=0,"",INDEX($A$5:$P$5,SMALL(IF(--($A489:$P489&lt;$A$6:$P$6),COLUMN($A$5:$P$5),IF($A489:$P489="غ",COLUMN($A$5:$P$5))),COLUMNS($A$7:I489)))),"")</f>
        <v/>
      </c>
      <c r="Z489" s="94" t="str">
        <f t="array" ref="Z489">IFERROR(IF($O489=0,"",INDEX($A$5:$P$5,SMALL(IF(--($A489:$P489&lt;$A$6:$P$6),COLUMN($A$5:$P$5),IF($A489:$P489="غ",COLUMN($A$5:$P$5))),COLUMNS($A$7:J489)))),"")</f>
        <v/>
      </c>
      <c r="AA489" s="94" t="str">
        <f t="array" ref="AA489">IFERROR(IF($O489=0,"",INDEX($A$5:$P$5,SMALL(IF(--($A489:$P489&lt;$A$6:$P$6),COLUMN($A$5:$P$5),IF($A489:$P489="غ",COLUMN($A$5:$P$5))),COLUMNS($A$7:K489)))),"")</f>
        <v/>
      </c>
      <c r="AB489" s="94" t="str">
        <f t="array" ref="AB489">IFERROR(IF($O489=0,"",INDEX($A$5:$P$5,SMALL(IF(--($A489:$P489&lt;$A$6:$P$6),COLUMN($A$5:$P$5),IF($A489:$P489="غ",COLUMN($A$5:$P$5))),COLUMNS($A$7:L489)))),"")</f>
        <v/>
      </c>
      <c r="AC489" s="94" t="str">
        <f t="array" ref="AC489">IFERROR(IF($O489=0,"",INDEX($A$5:$P$5,SMALL(IF(--($A489:$P489&lt;$A$6:$P$6),COLUMN($A$5:$P$5),IF($A489:$P489="غ",COLUMN($A$5:$P$5))),COLUMNS($A$7:M489)))),"")</f>
        <v/>
      </c>
      <c r="AD489" s="94" t="str">
        <f t="array" ref="AD489">IFERROR(IF($O489=0,"",INDEX($A$5:$P$5,SMALL(IF(--($A489:$P489&lt;$A$6:$P$6),COLUMN($A$5:$P$5),IF($A489:$P489="غ",COLUMN($A$5:$P$5))),COLUMNS($A$7:N489)))),"")</f>
        <v/>
      </c>
      <c r="AE489" s="94" t="str">
        <f t="array" ref="AE489">IFERROR(IF($O489=0,"",INDEX($A$5:$P$5,SMALL(IF(--($A489:$P489&lt;$A$6:$P$6),COLUMN($A$5:$P$5),IF($A489:$P489="غ",COLUMN($A$5:$P$5))),COLUMNS($A$7:O489)))),"")</f>
        <v/>
      </c>
    </row>
    <row r="490" spans="1:31">
      <c r="A490" s="98">
        <f>ورقة1!P492</f>
        <v>0</v>
      </c>
      <c r="B490" s="98">
        <f>ورقة1!R492</f>
        <v>0</v>
      </c>
      <c r="C490" s="98">
        <f>ورقة1!T492</f>
        <v>0</v>
      </c>
      <c r="D490" s="98">
        <f>ورقة1!V492</f>
        <v>0</v>
      </c>
      <c r="E490" s="98">
        <f>ورقة1!X492</f>
        <v>0</v>
      </c>
      <c r="F490" s="98">
        <f>ورقة1!AA492</f>
        <v>0</v>
      </c>
      <c r="G490" s="98">
        <f>ورقة1!AD492</f>
        <v>0</v>
      </c>
      <c r="H490" s="98">
        <f>ورقة1!AG492</f>
        <v>0</v>
      </c>
      <c r="I490" s="98">
        <f>ورقة1!AJ492</f>
        <v>0</v>
      </c>
      <c r="J490" s="98">
        <f>ورقة1!AM492</f>
        <v>0</v>
      </c>
      <c r="K490" s="98">
        <f>ورقة1!AP492</f>
        <v>0</v>
      </c>
      <c r="L490" s="98">
        <f>ورقة1!AS492</f>
        <v>0</v>
      </c>
      <c r="M490" s="98">
        <f>ورقة1!AV492</f>
        <v>0</v>
      </c>
      <c r="N490" s="98">
        <f>ورقة1!AX492</f>
        <v>0</v>
      </c>
      <c r="O490" s="98">
        <f>ورقة1!AZ492</f>
        <v>0</v>
      </c>
      <c r="P490" s="98">
        <f>ورقة1!BA492</f>
        <v>0</v>
      </c>
      <c r="Q490" s="94" t="str">
        <f t="array" ref="Q490">IFERROR(IF($O490=0,"",INDEX($A$5:$P$5,SMALL(IF(--($A490:$P490&lt;$A$6:$P$6),COLUMN($A$5:$P$5),IF($A490:$P490="غ",COLUMN($A$5:$P$5))),COLUMNS($A$7:A490)))),"")</f>
        <v/>
      </c>
      <c r="R490" s="94" t="str">
        <f t="array" ref="R490">IFERROR(IF($O490=0,"",INDEX($A$5:$P$5,SMALL(IF(--($A490:$P490&lt;$A$6:$P$6),COLUMN($A$5:$P$5),IF($A490:$P490="غ",COLUMN($A$5:$P$5))),COLUMNS($A$7:B490)))),"")</f>
        <v/>
      </c>
      <c r="S490" s="94" t="str">
        <f t="array" ref="S490">IFERROR(IF($O490=0,"",INDEX($A$5:$P$5,SMALL(IF(--($A490:$P490&lt;$A$6:$P$6),COLUMN($A$5:$P$5),IF($A490:$P490="غ",COLUMN($A$5:$P$5))),COLUMNS($A$7:C490)))),"")</f>
        <v/>
      </c>
      <c r="T490" s="94" t="str">
        <f t="array" ref="T490">IFERROR(IF($O490=0,"",INDEX($A$5:$P$5,SMALL(IF(--($A490:$P490&lt;$A$6:$P$6),COLUMN($A$5:$P$5),IF($A490:$P490="غ",COLUMN($A$5:$P$5))),COLUMNS($A$7:D490)))),"")</f>
        <v/>
      </c>
      <c r="U490" s="94" t="str">
        <f t="array" ref="U490">IFERROR(IF($O490=0,"",INDEX($A$5:$P$5,SMALL(IF(--($A490:$P490&lt;$A$6:$P$6),COLUMN($A$5:$P$5),IF($A490:$P490="غ",COLUMN($A$5:$P$5))),COLUMNS($A$7:E490)))),"")</f>
        <v/>
      </c>
      <c r="V490" s="94" t="str">
        <f t="array" ref="V490">IFERROR(IF($O490=0,"",INDEX($A$5:$P$5,SMALL(IF(--($A490:$P490&lt;$A$6:$P$6),COLUMN($A$5:$P$5),IF($A490:$P490="غ",COLUMN($A$5:$P$5))),COLUMNS($A$7:F490)))),"")</f>
        <v/>
      </c>
      <c r="W490" s="94" t="str">
        <f t="array" ref="W490">IFERROR(IF($O490=0,"",INDEX($A$5:$P$5,SMALL(IF(--($A490:$P490&lt;$A$6:$P$6),COLUMN($A$5:$P$5),IF($A490:$P490="غ",COLUMN($A$5:$P$5))),COLUMNS($A$7:G490)))),"")</f>
        <v/>
      </c>
      <c r="X490" s="94" t="str">
        <f t="array" ref="X490">IFERROR(IF($O490=0,"",INDEX($A$5:$P$5,SMALL(IF(--($A490:$P490&lt;$A$6:$P$6),COLUMN($A$5:$P$5),IF($A490:$P490="غ",COLUMN($A$5:$P$5))),COLUMNS($A$7:H490)))),"")</f>
        <v/>
      </c>
      <c r="Y490" s="94" t="str">
        <f t="array" ref="Y490">IFERROR(IF($O490=0,"",INDEX($A$5:$P$5,SMALL(IF(--($A490:$P490&lt;$A$6:$P$6),COLUMN($A$5:$P$5),IF($A490:$P490="غ",COLUMN($A$5:$P$5))),COLUMNS($A$7:I490)))),"")</f>
        <v/>
      </c>
      <c r="Z490" s="94" t="str">
        <f t="array" ref="Z490">IFERROR(IF($O490=0,"",INDEX($A$5:$P$5,SMALL(IF(--($A490:$P490&lt;$A$6:$P$6),COLUMN($A$5:$P$5),IF($A490:$P490="غ",COLUMN($A$5:$P$5))),COLUMNS($A$7:J490)))),"")</f>
        <v/>
      </c>
      <c r="AA490" s="94" t="str">
        <f t="array" ref="AA490">IFERROR(IF($O490=0,"",INDEX($A$5:$P$5,SMALL(IF(--($A490:$P490&lt;$A$6:$P$6),COLUMN($A$5:$P$5),IF($A490:$P490="غ",COLUMN($A$5:$P$5))),COLUMNS($A$7:K490)))),"")</f>
        <v/>
      </c>
      <c r="AB490" s="94" t="str">
        <f t="array" ref="AB490">IFERROR(IF($O490=0,"",INDEX($A$5:$P$5,SMALL(IF(--($A490:$P490&lt;$A$6:$P$6),COLUMN($A$5:$P$5),IF($A490:$P490="غ",COLUMN($A$5:$P$5))),COLUMNS($A$7:L490)))),"")</f>
        <v/>
      </c>
      <c r="AC490" s="94" t="str">
        <f t="array" ref="AC490">IFERROR(IF($O490=0,"",INDEX($A$5:$P$5,SMALL(IF(--($A490:$P490&lt;$A$6:$P$6),COLUMN($A$5:$P$5),IF($A490:$P490="غ",COLUMN($A$5:$P$5))),COLUMNS($A$7:M490)))),"")</f>
        <v/>
      </c>
      <c r="AD490" s="94" t="str">
        <f t="array" ref="AD490">IFERROR(IF($O490=0,"",INDEX($A$5:$P$5,SMALL(IF(--($A490:$P490&lt;$A$6:$P$6),COLUMN($A$5:$P$5),IF($A490:$P490="غ",COLUMN($A$5:$P$5))),COLUMNS($A$7:N490)))),"")</f>
        <v/>
      </c>
      <c r="AE490" s="94" t="str">
        <f t="array" ref="AE490">IFERROR(IF($O490=0,"",INDEX($A$5:$P$5,SMALL(IF(--($A490:$P490&lt;$A$6:$P$6),COLUMN($A$5:$P$5),IF($A490:$P490="غ",COLUMN($A$5:$P$5))),COLUMNS($A$7:O490)))),"")</f>
        <v/>
      </c>
    </row>
    <row r="491" spans="1:31">
      <c r="A491" s="98">
        <f>ورقة1!P493</f>
        <v>0</v>
      </c>
      <c r="B491" s="98">
        <f>ورقة1!R493</f>
        <v>0</v>
      </c>
      <c r="C491" s="98">
        <f>ورقة1!T493</f>
        <v>0</v>
      </c>
      <c r="D491" s="98">
        <f>ورقة1!V493</f>
        <v>0</v>
      </c>
      <c r="E491" s="98">
        <f>ورقة1!X493</f>
        <v>0</v>
      </c>
      <c r="F491" s="98">
        <f>ورقة1!AA493</f>
        <v>0</v>
      </c>
      <c r="G491" s="98">
        <f>ورقة1!AD493</f>
        <v>0</v>
      </c>
      <c r="H491" s="98">
        <f>ورقة1!AG493</f>
        <v>0</v>
      </c>
      <c r="I491" s="98">
        <f>ورقة1!AJ493</f>
        <v>0</v>
      </c>
      <c r="J491" s="98">
        <f>ورقة1!AM493</f>
        <v>0</v>
      </c>
      <c r="K491" s="98">
        <f>ورقة1!AP493</f>
        <v>0</v>
      </c>
      <c r="L491" s="98">
        <f>ورقة1!AS493</f>
        <v>0</v>
      </c>
      <c r="M491" s="98">
        <f>ورقة1!AV493</f>
        <v>0</v>
      </c>
      <c r="N491" s="98">
        <f>ورقة1!AX493</f>
        <v>0</v>
      </c>
      <c r="O491" s="98">
        <f>ورقة1!AZ493</f>
        <v>0</v>
      </c>
      <c r="P491" s="98">
        <f>ورقة1!BA493</f>
        <v>0</v>
      </c>
      <c r="Q491" s="94" t="str">
        <f t="array" ref="Q491">IFERROR(IF($O491=0,"",INDEX($A$5:$P$5,SMALL(IF(--($A491:$P491&lt;$A$6:$P$6),COLUMN($A$5:$P$5),IF($A491:$P491="غ",COLUMN($A$5:$P$5))),COLUMNS($A$7:A491)))),"")</f>
        <v/>
      </c>
      <c r="R491" s="94" t="str">
        <f t="array" ref="R491">IFERROR(IF($O491=0,"",INDEX($A$5:$P$5,SMALL(IF(--($A491:$P491&lt;$A$6:$P$6),COLUMN($A$5:$P$5),IF($A491:$P491="غ",COLUMN($A$5:$P$5))),COLUMNS($A$7:B491)))),"")</f>
        <v/>
      </c>
      <c r="S491" s="94" t="str">
        <f t="array" ref="S491">IFERROR(IF($O491=0,"",INDEX($A$5:$P$5,SMALL(IF(--($A491:$P491&lt;$A$6:$P$6),COLUMN($A$5:$P$5),IF($A491:$P491="غ",COLUMN($A$5:$P$5))),COLUMNS($A$7:C491)))),"")</f>
        <v/>
      </c>
      <c r="T491" s="94" t="str">
        <f t="array" ref="T491">IFERROR(IF($O491=0,"",INDEX($A$5:$P$5,SMALL(IF(--($A491:$P491&lt;$A$6:$P$6),COLUMN($A$5:$P$5),IF($A491:$P491="غ",COLUMN($A$5:$P$5))),COLUMNS($A$7:D491)))),"")</f>
        <v/>
      </c>
      <c r="U491" s="94" t="str">
        <f t="array" ref="U491">IFERROR(IF($O491=0,"",INDEX($A$5:$P$5,SMALL(IF(--($A491:$P491&lt;$A$6:$P$6),COLUMN($A$5:$P$5),IF($A491:$P491="غ",COLUMN($A$5:$P$5))),COLUMNS($A$7:E491)))),"")</f>
        <v/>
      </c>
      <c r="V491" s="94" t="str">
        <f t="array" ref="V491">IFERROR(IF($O491=0,"",INDEX($A$5:$P$5,SMALL(IF(--($A491:$P491&lt;$A$6:$P$6),COLUMN($A$5:$P$5),IF($A491:$P491="غ",COLUMN($A$5:$P$5))),COLUMNS($A$7:F491)))),"")</f>
        <v/>
      </c>
      <c r="W491" s="94" t="str">
        <f t="array" ref="W491">IFERROR(IF($O491=0,"",INDEX($A$5:$P$5,SMALL(IF(--($A491:$P491&lt;$A$6:$P$6),COLUMN($A$5:$P$5),IF($A491:$P491="غ",COLUMN($A$5:$P$5))),COLUMNS($A$7:G491)))),"")</f>
        <v/>
      </c>
      <c r="X491" s="94" t="str">
        <f t="array" ref="X491">IFERROR(IF($O491=0,"",INDEX($A$5:$P$5,SMALL(IF(--($A491:$P491&lt;$A$6:$P$6),COLUMN($A$5:$P$5),IF($A491:$P491="غ",COLUMN($A$5:$P$5))),COLUMNS($A$7:H491)))),"")</f>
        <v/>
      </c>
      <c r="Y491" s="94" t="str">
        <f t="array" ref="Y491">IFERROR(IF($O491=0,"",INDEX($A$5:$P$5,SMALL(IF(--($A491:$P491&lt;$A$6:$P$6),COLUMN($A$5:$P$5),IF($A491:$P491="غ",COLUMN($A$5:$P$5))),COLUMNS($A$7:I491)))),"")</f>
        <v/>
      </c>
      <c r="Z491" s="94" t="str">
        <f t="array" ref="Z491">IFERROR(IF($O491=0,"",INDEX($A$5:$P$5,SMALL(IF(--($A491:$P491&lt;$A$6:$P$6),COLUMN($A$5:$P$5),IF($A491:$P491="غ",COLUMN($A$5:$P$5))),COLUMNS($A$7:J491)))),"")</f>
        <v/>
      </c>
      <c r="AA491" s="94" t="str">
        <f t="array" ref="AA491">IFERROR(IF($O491=0,"",INDEX($A$5:$P$5,SMALL(IF(--($A491:$P491&lt;$A$6:$P$6),COLUMN($A$5:$P$5),IF($A491:$P491="غ",COLUMN($A$5:$P$5))),COLUMNS($A$7:K491)))),"")</f>
        <v/>
      </c>
      <c r="AB491" s="94" t="str">
        <f t="array" ref="AB491">IFERROR(IF($O491=0,"",INDEX($A$5:$P$5,SMALL(IF(--($A491:$P491&lt;$A$6:$P$6),COLUMN($A$5:$P$5),IF($A491:$P491="غ",COLUMN($A$5:$P$5))),COLUMNS($A$7:L491)))),"")</f>
        <v/>
      </c>
      <c r="AC491" s="94" t="str">
        <f t="array" ref="AC491">IFERROR(IF($O491=0,"",INDEX($A$5:$P$5,SMALL(IF(--($A491:$P491&lt;$A$6:$P$6),COLUMN($A$5:$P$5),IF($A491:$P491="غ",COLUMN($A$5:$P$5))),COLUMNS($A$7:M491)))),"")</f>
        <v/>
      </c>
      <c r="AD491" s="94" t="str">
        <f t="array" ref="AD491">IFERROR(IF($O491=0,"",INDEX($A$5:$P$5,SMALL(IF(--($A491:$P491&lt;$A$6:$P$6),COLUMN($A$5:$P$5),IF($A491:$P491="غ",COLUMN($A$5:$P$5))),COLUMNS($A$7:N491)))),"")</f>
        <v/>
      </c>
      <c r="AE491" s="94" t="str">
        <f t="array" ref="AE491">IFERROR(IF($O491=0,"",INDEX($A$5:$P$5,SMALL(IF(--($A491:$P491&lt;$A$6:$P$6),COLUMN($A$5:$P$5),IF($A491:$P491="غ",COLUMN($A$5:$P$5))),COLUMNS($A$7:O491)))),"")</f>
        <v/>
      </c>
    </row>
    <row r="492" spans="1:31">
      <c r="A492" s="98">
        <f>ورقة1!P494</f>
        <v>0</v>
      </c>
      <c r="B492" s="98">
        <f>ورقة1!R494</f>
        <v>0</v>
      </c>
      <c r="C492" s="98">
        <f>ورقة1!T494</f>
        <v>0</v>
      </c>
      <c r="D492" s="98">
        <f>ورقة1!V494</f>
        <v>0</v>
      </c>
      <c r="E492" s="98">
        <f>ورقة1!X494</f>
        <v>0</v>
      </c>
      <c r="F492" s="98">
        <f>ورقة1!AA494</f>
        <v>0</v>
      </c>
      <c r="G492" s="98">
        <f>ورقة1!AD494</f>
        <v>0</v>
      </c>
      <c r="H492" s="98">
        <f>ورقة1!AG494</f>
        <v>0</v>
      </c>
      <c r="I492" s="98">
        <f>ورقة1!AJ494</f>
        <v>0</v>
      </c>
      <c r="J492" s="98">
        <f>ورقة1!AM494</f>
        <v>0</v>
      </c>
      <c r="K492" s="98">
        <f>ورقة1!AP494</f>
        <v>0</v>
      </c>
      <c r="L492" s="98">
        <f>ورقة1!AS494</f>
        <v>0</v>
      </c>
      <c r="M492" s="98">
        <f>ورقة1!AV494</f>
        <v>0</v>
      </c>
      <c r="N492" s="98">
        <f>ورقة1!AX494</f>
        <v>0</v>
      </c>
      <c r="O492" s="98">
        <f>ورقة1!AZ494</f>
        <v>0</v>
      </c>
      <c r="P492" s="98">
        <f>ورقة1!BA494</f>
        <v>0</v>
      </c>
      <c r="Q492" s="94" t="str">
        <f t="array" ref="Q492">IFERROR(IF($O492=0,"",INDEX($A$5:$P$5,SMALL(IF(--($A492:$P492&lt;$A$6:$P$6),COLUMN($A$5:$P$5),IF($A492:$P492="غ",COLUMN($A$5:$P$5))),COLUMNS($A$7:A492)))),"")</f>
        <v/>
      </c>
      <c r="R492" s="94" t="str">
        <f t="array" ref="R492">IFERROR(IF($O492=0,"",INDEX($A$5:$P$5,SMALL(IF(--($A492:$P492&lt;$A$6:$P$6),COLUMN($A$5:$P$5),IF($A492:$P492="غ",COLUMN($A$5:$P$5))),COLUMNS($A$7:B492)))),"")</f>
        <v/>
      </c>
      <c r="S492" s="94" t="str">
        <f t="array" ref="S492">IFERROR(IF($O492=0,"",INDEX($A$5:$P$5,SMALL(IF(--($A492:$P492&lt;$A$6:$P$6),COLUMN($A$5:$P$5),IF($A492:$P492="غ",COLUMN($A$5:$P$5))),COLUMNS($A$7:C492)))),"")</f>
        <v/>
      </c>
      <c r="T492" s="94" t="str">
        <f t="array" ref="T492">IFERROR(IF($O492=0,"",INDEX($A$5:$P$5,SMALL(IF(--($A492:$P492&lt;$A$6:$P$6),COLUMN($A$5:$P$5),IF($A492:$P492="غ",COLUMN($A$5:$P$5))),COLUMNS($A$7:D492)))),"")</f>
        <v/>
      </c>
      <c r="U492" s="94" t="str">
        <f t="array" ref="U492">IFERROR(IF($O492=0,"",INDEX($A$5:$P$5,SMALL(IF(--($A492:$P492&lt;$A$6:$P$6),COLUMN($A$5:$P$5),IF($A492:$P492="غ",COLUMN($A$5:$P$5))),COLUMNS($A$7:E492)))),"")</f>
        <v/>
      </c>
      <c r="V492" s="94" t="str">
        <f t="array" ref="V492">IFERROR(IF($O492=0,"",INDEX($A$5:$P$5,SMALL(IF(--($A492:$P492&lt;$A$6:$P$6),COLUMN($A$5:$P$5),IF($A492:$P492="غ",COLUMN($A$5:$P$5))),COLUMNS($A$7:F492)))),"")</f>
        <v/>
      </c>
      <c r="W492" s="94" t="str">
        <f t="array" ref="W492">IFERROR(IF($O492=0,"",INDEX($A$5:$P$5,SMALL(IF(--($A492:$P492&lt;$A$6:$P$6),COLUMN($A$5:$P$5),IF($A492:$P492="غ",COLUMN($A$5:$P$5))),COLUMNS($A$7:G492)))),"")</f>
        <v/>
      </c>
      <c r="X492" s="94" t="str">
        <f t="array" ref="X492">IFERROR(IF($O492=0,"",INDEX($A$5:$P$5,SMALL(IF(--($A492:$P492&lt;$A$6:$P$6),COLUMN($A$5:$P$5),IF($A492:$P492="غ",COLUMN($A$5:$P$5))),COLUMNS($A$7:H492)))),"")</f>
        <v/>
      </c>
      <c r="Y492" s="94" t="str">
        <f t="array" ref="Y492">IFERROR(IF($O492=0,"",INDEX($A$5:$P$5,SMALL(IF(--($A492:$P492&lt;$A$6:$P$6),COLUMN($A$5:$P$5),IF($A492:$P492="غ",COLUMN($A$5:$P$5))),COLUMNS($A$7:I492)))),"")</f>
        <v/>
      </c>
      <c r="Z492" s="94" t="str">
        <f t="array" ref="Z492">IFERROR(IF($O492=0,"",INDEX($A$5:$P$5,SMALL(IF(--($A492:$P492&lt;$A$6:$P$6),COLUMN($A$5:$P$5),IF($A492:$P492="غ",COLUMN($A$5:$P$5))),COLUMNS($A$7:J492)))),"")</f>
        <v/>
      </c>
      <c r="AA492" s="94" t="str">
        <f t="array" ref="AA492">IFERROR(IF($O492=0,"",INDEX($A$5:$P$5,SMALL(IF(--($A492:$P492&lt;$A$6:$P$6),COLUMN($A$5:$P$5),IF($A492:$P492="غ",COLUMN($A$5:$P$5))),COLUMNS($A$7:K492)))),"")</f>
        <v/>
      </c>
      <c r="AB492" s="94" t="str">
        <f t="array" ref="AB492">IFERROR(IF($O492=0,"",INDEX($A$5:$P$5,SMALL(IF(--($A492:$P492&lt;$A$6:$P$6),COLUMN($A$5:$P$5),IF($A492:$P492="غ",COLUMN($A$5:$P$5))),COLUMNS($A$7:L492)))),"")</f>
        <v/>
      </c>
      <c r="AC492" s="94" t="str">
        <f t="array" ref="AC492">IFERROR(IF($O492=0,"",INDEX($A$5:$P$5,SMALL(IF(--($A492:$P492&lt;$A$6:$P$6),COLUMN($A$5:$P$5),IF($A492:$P492="غ",COLUMN($A$5:$P$5))),COLUMNS($A$7:M492)))),"")</f>
        <v/>
      </c>
      <c r="AD492" s="94" t="str">
        <f t="array" ref="AD492">IFERROR(IF($O492=0,"",INDEX($A$5:$P$5,SMALL(IF(--($A492:$P492&lt;$A$6:$P$6),COLUMN($A$5:$P$5),IF($A492:$P492="غ",COLUMN($A$5:$P$5))),COLUMNS($A$7:N492)))),"")</f>
        <v/>
      </c>
      <c r="AE492" s="94" t="str">
        <f t="array" ref="AE492">IFERROR(IF($O492=0,"",INDEX($A$5:$P$5,SMALL(IF(--($A492:$P492&lt;$A$6:$P$6),COLUMN($A$5:$P$5),IF($A492:$P492="غ",COLUMN($A$5:$P$5))),COLUMNS($A$7:O492)))),"")</f>
        <v/>
      </c>
    </row>
    <row r="493" spans="1:31">
      <c r="A493" s="98">
        <f>ورقة1!P495</f>
        <v>0</v>
      </c>
      <c r="B493" s="98">
        <f>ورقة1!R495</f>
        <v>0</v>
      </c>
      <c r="C493" s="98">
        <f>ورقة1!T495</f>
        <v>0</v>
      </c>
      <c r="D493" s="98">
        <f>ورقة1!V495</f>
        <v>0</v>
      </c>
      <c r="E493" s="98">
        <f>ورقة1!X495</f>
        <v>0</v>
      </c>
      <c r="F493" s="98">
        <f>ورقة1!AA495</f>
        <v>0</v>
      </c>
      <c r="G493" s="98">
        <f>ورقة1!AD495</f>
        <v>0</v>
      </c>
      <c r="H493" s="98">
        <f>ورقة1!AG495</f>
        <v>0</v>
      </c>
      <c r="I493" s="98">
        <f>ورقة1!AJ495</f>
        <v>0</v>
      </c>
      <c r="J493" s="98">
        <f>ورقة1!AM495</f>
        <v>0</v>
      </c>
      <c r="K493" s="98">
        <f>ورقة1!AP495</f>
        <v>0</v>
      </c>
      <c r="L493" s="98">
        <f>ورقة1!AS495</f>
        <v>0</v>
      </c>
      <c r="M493" s="98">
        <f>ورقة1!AV495</f>
        <v>0</v>
      </c>
      <c r="N493" s="98">
        <f>ورقة1!AX495</f>
        <v>0</v>
      </c>
      <c r="O493" s="98">
        <f>ورقة1!AZ495</f>
        <v>0</v>
      </c>
      <c r="P493" s="98">
        <f>ورقة1!BA495</f>
        <v>0</v>
      </c>
      <c r="Q493" s="94" t="str">
        <f t="array" ref="Q493">IFERROR(IF($O493=0,"",INDEX($A$5:$P$5,SMALL(IF(--($A493:$P493&lt;$A$6:$P$6),COLUMN($A$5:$P$5),IF($A493:$P493="غ",COLUMN($A$5:$P$5))),COLUMNS($A$7:A493)))),"")</f>
        <v/>
      </c>
      <c r="R493" s="94" t="str">
        <f t="array" ref="R493">IFERROR(IF($O493=0,"",INDEX($A$5:$P$5,SMALL(IF(--($A493:$P493&lt;$A$6:$P$6),COLUMN($A$5:$P$5),IF($A493:$P493="غ",COLUMN($A$5:$P$5))),COLUMNS($A$7:B493)))),"")</f>
        <v/>
      </c>
      <c r="S493" s="94" t="str">
        <f t="array" ref="S493">IFERROR(IF($O493=0,"",INDEX($A$5:$P$5,SMALL(IF(--($A493:$P493&lt;$A$6:$P$6),COLUMN($A$5:$P$5),IF($A493:$P493="غ",COLUMN($A$5:$P$5))),COLUMNS($A$7:C493)))),"")</f>
        <v/>
      </c>
      <c r="T493" s="94" t="str">
        <f t="array" ref="T493">IFERROR(IF($O493=0,"",INDEX($A$5:$P$5,SMALL(IF(--($A493:$P493&lt;$A$6:$P$6),COLUMN($A$5:$P$5),IF($A493:$P493="غ",COLUMN($A$5:$P$5))),COLUMNS($A$7:D493)))),"")</f>
        <v/>
      </c>
      <c r="U493" s="94" t="str">
        <f t="array" ref="U493">IFERROR(IF($O493=0,"",INDEX($A$5:$P$5,SMALL(IF(--($A493:$P493&lt;$A$6:$P$6),COLUMN($A$5:$P$5),IF($A493:$P493="غ",COLUMN($A$5:$P$5))),COLUMNS($A$7:E493)))),"")</f>
        <v/>
      </c>
      <c r="V493" s="94" t="str">
        <f t="array" ref="V493">IFERROR(IF($O493=0,"",INDEX($A$5:$P$5,SMALL(IF(--($A493:$P493&lt;$A$6:$P$6),COLUMN($A$5:$P$5),IF($A493:$P493="غ",COLUMN($A$5:$P$5))),COLUMNS($A$7:F493)))),"")</f>
        <v/>
      </c>
      <c r="W493" s="94" t="str">
        <f t="array" ref="W493">IFERROR(IF($O493=0,"",INDEX($A$5:$P$5,SMALL(IF(--($A493:$P493&lt;$A$6:$P$6),COLUMN($A$5:$P$5),IF($A493:$P493="غ",COLUMN($A$5:$P$5))),COLUMNS($A$7:G493)))),"")</f>
        <v/>
      </c>
      <c r="X493" s="94" t="str">
        <f t="array" ref="X493">IFERROR(IF($O493=0,"",INDEX($A$5:$P$5,SMALL(IF(--($A493:$P493&lt;$A$6:$P$6),COLUMN($A$5:$P$5),IF($A493:$P493="غ",COLUMN($A$5:$P$5))),COLUMNS($A$7:H493)))),"")</f>
        <v/>
      </c>
      <c r="Y493" s="94" t="str">
        <f t="array" ref="Y493">IFERROR(IF($O493=0,"",INDEX($A$5:$P$5,SMALL(IF(--($A493:$P493&lt;$A$6:$P$6),COLUMN($A$5:$P$5),IF($A493:$P493="غ",COLUMN($A$5:$P$5))),COLUMNS($A$7:I493)))),"")</f>
        <v/>
      </c>
      <c r="Z493" s="94" t="str">
        <f t="array" ref="Z493">IFERROR(IF($O493=0,"",INDEX($A$5:$P$5,SMALL(IF(--($A493:$P493&lt;$A$6:$P$6),COLUMN($A$5:$P$5),IF($A493:$P493="غ",COLUMN($A$5:$P$5))),COLUMNS($A$7:J493)))),"")</f>
        <v/>
      </c>
      <c r="AA493" s="94" t="str">
        <f t="array" ref="AA493">IFERROR(IF($O493=0,"",INDEX($A$5:$P$5,SMALL(IF(--($A493:$P493&lt;$A$6:$P$6),COLUMN($A$5:$P$5),IF($A493:$P493="غ",COLUMN($A$5:$P$5))),COLUMNS($A$7:K493)))),"")</f>
        <v/>
      </c>
      <c r="AB493" s="94" t="str">
        <f t="array" ref="AB493">IFERROR(IF($O493=0,"",INDEX($A$5:$P$5,SMALL(IF(--($A493:$P493&lt;$A$6:$P$6),COLUMN($A$5:$P$5),IF($A493:$P493="غ",COLUMN($A$5:$P$5))),COLUMNS($A$7:L493)))),"")</f>
        <v/>
      </c>
      <c r="AC493" s="94" t="str">
        <f t="array" ref="AC493">IFERROR(IF($O493=0,"",INDEX($A$5:$P$5,SMALL(IF(--($A493:$P493&lt;$A$6:$P$6),COLUMN($A$5:$P$5),IF($A493:$P493="غ",COLUMN($A$5:$P$5))),COLUMNS($A$7:M493)))),"")</f>
        <v/>
      </c>
      <c r="AD493" s="94" t="str">
        <f t="array" ref="AD493">IFERROR(IF($O493=0,"",INDEX($A$5:$P$5,SMALL(IF(--($A493:$P493&lt;$A$6:$P$6),COLUMN($A$5:$P$5),IF($A493:$P493="غ",COLUMN($A$5:$P$5))),COLUMNS($A$7:N493)))),"")</f>
        <v/>
      </c>
      <c r="AE493" s="94" t="str">
        <f t="array" ref="AE493">IFERROR(IF($O493=0,"",INDEX($A$5:$P$5,SMALL(IF(--($A493:$P493&lt;$A$6:$P$6),COLUMN($A$5:$P$5),IF($A493:$P493="غ",COLUMN($A$5:$P$5))),COLUMNS($A$7:O493)))),"")</f>
        <v/>
      </c>
    </row>
    <row r="494" spans="1:31">
      <c r="A494" s="98">
        <f>ورقة1!P496</f>
        <v>0</v>
      </c>
      <c r="B494" s="98">
        <f>ورقة1!R496</f>
        <v>0</v>
      </c>
      <c r="C494" s="98">
        <f>ورقة1!T496</f>
        <v>0</v>
      </c>
      <c r="D494" s="98">
        <f>ورقة1!V496</f>
        <v>0</v>
      </c>
      <c r="E494" s="98">
        <f>ورقة1!X496</f>
        <v>0</v>
      </c>
      <c r="F494" s="98">
        <f>ورقة1!AA496</f>
        <v>0</v>
      </c>
      <c r="G494" s="98">
        <f>ورقة1!AD496</f>
        <v>0</v>
      </c>
      <c r="H494" s="98">
        <f>ورقة1!AG496</f>
        <v>0</v>
      </c>
      <c r="I494" s="98">
        <f>ورقة1!AJ496</f>
        <v>0</v>
      </c>
      <c r="J494" s="98">
        <f>ورقة1!AM496</f>
        <v>0</v>
      </c>
      <c r="K494" s="98">
        <f>ورقة1!AP496</f>
        <v>0</v>
      </c>
      <c r="L494" s="98">
        <f>ورقة1!AS496</f>
        <v>0</v>
      </c>
      <c r="M494" s="98">
        <f>ورقة1!AV496</f>
        <v>0</v>
      </c>
      <c r="N494" s="98">
        <f>ورقة1!AX496</f>
        <v>0</v>
      </c>
      <c r="O494" s="98">
        <f>ورقة1!AZ496</f>
        <v>0</v>
      </c>
      <c r="P494" s="98">
        <f>ورقة1!BA496</f>
        <v>0</v>
      </c>
      <c r="Q494" s="94" t="str">
        <f t="array" ref="Q494">IFERROR(IF($O494=0,"",INDEX($A$5:$P$5,SMALL(IF(--($A494:$P494&lt;$A$6:$P$6),COLUMN($A$5:$P$5),IF($A494:$P494="غ",COLUMN($A$5:$P$5))),COLUMNS($A$7:A494)))),"")</f>
        <v/>
      </c>
      <c r="R494" s="94" t="str">
        <f t="array" ref="R494">IFERROR(IF($O494=0,"",INDEX($A$5:$P$5,SMALL(IF(--($A494:$P494&lt;$A$6:$P$6),COLUMN($A$5:$P$5),IF($A494:$P494="غ",COLUMN($A$5:$P$5))),COLUMNS($A$7:B494)))),"")</f>
        <v/>
      </c>
      <c r="S494" s="94" t="str">
        <f t="array" ref="S494">IFERROR(IF($O494=0,"",INDEX($A$5:$P$5,SMALL(IF(--($A494:$P494&lt;$A$6:$P$6),COLUMN($A$5:$P$5),IF($A494:$P494="غ",COLUMN($A$5:$P$5))),COLUMNS($A$7:C494)))),"")</f>
        <v/>
      </c>
      <c r="T494" s="94" t="str">
        <f t="array" ref="T494">IFERROR(IF($O494=0,"",INDEX($A$5:$P$5,SMALL(IF(--($A494:$P494&lt;$A$6:$P$6),COLUMN($A$5:$P$5),IF($A494:$P494="غ",COLUMN($A$5:$P$5))),COLUMNS($A$7:D494)))),"")</f>
        <v/>
      </c>
      <c r="U494" s="94" t="str">
        <f t="array" ref="U494">IFERROR(IF($O494=0,"",INDEX($A$5:$P$5,SMALL(IF(--($A494:$P494&lt;$A$6:$P$6),COLUMN($A$5:$P$5),IF($A494:$P494="غ",COLUMN($A$5:$P$5))),COLUMNS($A$7:E494)))),"")</f>
        <v/>
      </c>
      <c r="V494" s="94" t="str">
        <f t="array" ref="V494">IFERROR(IF($O494=0,"",INDEX($A$5:$P$5,SMALL(IF(--($A494:$P494&lt;$A$6:$P$6),COLUMN($A$5:$P$5),IF($A494:$P494="غ",COLUMN($A$5:$P$5))),COLUMNS($A$7:F494)))),"")</f>
        <v/>
      </c>
      <c r="W494" s="94" t="str">
        <f t="array" ref="W494">IFERROR(IF($O494=0,"",INDEX($A$5:$P$5,SMALL(IF(--($A494:$P494&lt;$A$6:$P$6),COLUMN($A$5:$P$5),IF($A494:$P494="غ",COLUMN($A$5:$P$5))),COLUMNS($A$7:G494)))),"")</f>
        <v/>
      </c>
      <c r="X494" s="94" t="str">
        <f t="array" ref="X494">IFERROR(IF($O494=0,"",INDEX($A$5:$P$5,SMALL(IF(--($A494:$P494&lt;$A$6:$P$6),COLUMN($A$5:$P$5),IF($A494:$P494="غ",COLUMN($A$5:$P$5))),COLUMNS($A$7:H494)))),"")</f>
        <v/>
      </c>
      <c r="Y494" s="94" t="str">
        <f t="array" ref="Y494">IFERROR(IF($O494=0,"",INDEX($A$5:$P$5,SMALL(IF(--($A494:$P494&lt;$A$6:$P$6),COLUMN($A$5:$P$5),IF($A494:$P494="غ",COLUMN($A$5:$P$5))),COLUMNS($A$7:I494)))),"")</f>
        <v/>
      </c>
      <c r="Z494" s="94" t="str">
        <f t="array" ref="Z494">IFERROR(IF($O494=0,"",INDEX($A$5:$P$5,SMALL(IF(--($A494:$P494&lt;$A$6:$P$6),COLUMN($A$5:$P$5),IF($A494:$P494="غ",COLUMN($A$5:$P$5))),COLUMNS($A$7:J494)))),"")</f>
        <v/>
      </c>
      <c r="AA494" s="94" t="str">
        <f t="array" ref="AA494">IFERROR(IF($O494=0,"",INDEX($A$5:$P$5,SMALL(IF(--($A494:$P494&lt;$A$6:$P$6),COLUMN($A$5:$P$5),IF($A494:$P494="غ",COLUMN($A$5:$P$5))),COLUMNS($A$7:K494)))),"")</f>
        <v/>
      </c>
      <c r="AB494" s="94" t="str">
        <f t="array" ref="AB494">IFERROR(IF($O494=0,"",INDEX($A$5:$P$5,SMALL(IF(--($A494:$P494&lt;$A$6:$P$6),COLUMN($A$5:$P$5),IF($A494:$P494="غ",COLUMN($A$5:$P$5))),COLUMNS($A$7:L494)))),"")</f>
        <v/>
      </c>
      <c r="AC494" s="94" t="str">
        <f t="array" ref="AC494">IFERROR(IF($O494=0,"",INDEX($A$5:$P$5,SMALL(IF(--($A494:$P494&lt;$A$6:$P$6),COLUMN($A$5:$P$5),IF($A494:$P494="غ",COLUMN($A$5:$P$5))),COLUMNS($A$7:M494)))),"")</f>
        <v/>
      </c>
      <c r="AD494" s="94" t="str">
        <f t="array" ref="AD494">IFERROR(IF($O494=0,"",INDEX($A$5:$P$5,SMALL(IF(--($A494:$P494&lt;$A$6:$P$6),COLUMN($A$5:$P$5),IF($A494:$P494="غ",COLUMN($A$5:$P$5))),COLUMNS($A$7:N494)))),"")</f>
        <v/>
      </c>
      <c r="AE494" s="94" t="str">
        <f t="array" ref="AE494">IFERROR(IF($O494=0,"",INDEX($A$5:$P$5,SMALL(IF(--($A494:$P494&lt;$A$6:$P$6),COLUMN($A$5:$P$5),IF($A494:$P494="غ",COLUMN($A$5:$P$5))),COLUMNS($A$7:O494)))),"")</f>
        <v/>
      </c>
    </row>
    <row r="495" spans="1:31">
      <c r="A495" s="98">
        <f>ورقة1!P497</f>
        <v>0</v>
      </c>
      <c r="B495" s="98">
        <f>ورقة1!R497</f>
        <v>0</v>
      </c>
      <c r="C495" s="98">
        <f>ورقة1!T497</f>
        <v>0</v>
      </c>
      <c r="D495" s="98">
        <f>ورقة1!V497</f>
        <v>0</v>
      </c>
      <c r="E495" s="98">
        <f>ورقة1!X497</f>
        <v>0</v>
      </c>
      <c r="F495" s="98">
        <f>ورقة1!AA497</f>
        <v>0</v>
      </c>
      <c r="G495" s="98">
        <f>ورقة1!AD497</f>
        <v>0</v>
      </c>
      <c r="H495" s="98">
        <f>ورقة1!AG497</f>
        <v>0</v>
      </c>
      <c r="I495" s="98">
        <f>ورقة1!AJ497</f>
        <v>0</v>
      </c>
      <c r="J495" s="98">
        <f>ورقة1!AM497</f>
        <v>0</v>
      </c>
      <c r="K495" s="98">
        <f>ورقة1!AP497</f>
        <v>0</v>
      </c>
      <c r="L495" s="98">
        <f>ورقة1!AS497</f>
        <v>0</v>
      </c>
      <c r="M495" s="98">
        <f>ورقة1!AV497</f>
        <v>0</v>
      </c>
      <c r="N495" s="98">
        <f>ورقة1!AX497</f>
        <v>0</v>
      </c>
      <c r="O495" s="98">
        <f>ورقة1!AZ497</f>
        <v>0</v>
      </c>
      <c r="P495" s="98">
        <f>ورقة1!BA497</f>
        <v>0</v>
      </c>
      <c r="Q495" s="94" t="str">
        <f t="array" ref="Q495">IFERROR(IF($O495=0,"",INDEX($A$5:$P$5,SMALL(IF(--($A495:$P495&lt;$A$6:$P$6),COLUMN($A$5:$P$5),IF($A495:$P495="غ",COLUMN($A$5:$P$5))),COLUMNS($A$7:A495)))),"")</f>
        <v/>
      </c>
      <c r="R495" s="94" t="str">
        <f t="array" ref="R495">IFERROR(IF($O495=0,"",INDEX($A$5:$P$5,SMALL(IF(--($A495:$P495&lt;$A$6:$P$6),COLUMN($A$5:$P$5),IF($A495:$P495="غ",COLUMN($A$5:$P$5))),COLUMNS($A$7:B495)))),"")</f>
        <v/>
      </c>
      <c r="S495" s="94" t="str">
        <f t="array" ref="S495">IFERROR(IF($O495=0,"",INDEX($A$5:$P$5,SMALL(IF(--($A495:$P495&lt;$A$6:$P$6),COLUMN($A$5:$P$5),IF($A495:$P495="غ",COLUMN($A$5:$P$5))),COLUMNS($A$7:C495)))),"")</f>
        <v/>
      </c>
      <c r="T495" s="94" t="str">
        <f t="array" ref="T495">IFERROR(IF($O495=0,"",INDEX($A$5:$P$5,SMALL(IF(--($A495:$P495&lt;$A$6:$P$6),COLUMN($A$5:$P$5),IF($A495:$P495="غ",COLUMN($A$5:$P$5))),COLUMNS($A$7:D495)))),"")</f>
        <v/>
      </c>
      <c r="U495" s="94" t="str">
        <f t="array" ref="U495">IFERROR(IF($O495=0,"",INDEX($A$5:$P$5,SMALL(IF(--($A495:$P495&lt;$A$6:$P$6),COLUMN($A$5:$P$5),IF($A495:$P495="غ",COLUMN($A$5:$P$5))),COLUMNS($A$7:E495)))),"")</f>
        <v/>
      </c>
      <c r="V495" s="94" t="str">
        <f t="array" ref="V495">IFERROR(IF($O495=0,"",INDEX($A$5:$P$5,SMALL(IF(--($A495:$P495&lt;$A$6:$P$6),COLUMN($A$5:$P$5),IF($A495:$P495="غ",COLUMN($A$5:$P$5))),COLUMNS($A$7:F495)))),"")</f>
        <v/>
      </c>
      <c r="W495" s="94" t="str">
        <f t="array" ref="W495">IFERROR(IF($O495=0,"",INDEX($A$5:$P$5,SMALL(IF(--($A495:$P495&lt;$A$6:$P$6),COLUMN($A$5:$P$5),IF($A495:$P495="غ",COLUMN($A$5:$P$5))),COLUMNS($A$7:G495)))),"")</f>
        <v/>
      </c>
      <c r="X495" s="94" t="str">
        <f t="array" ref="X495">IFERROR(IF($O495=0,"",INDEX($A$5:$P$5,SMALL(IF(--($A495:$P495&lt;$A$6:$P$6),COLUMN($A$5:$P$5),IF($A495:$P495="غ",COLUMN($A$5:$P$5))),COLUMNS($A$7:H495)))),"")</f>
        <v/>
      </c>
      <c r="Y495" s="94" t="str">
        <f t="array" ref="Y495">IFERROR(IF($O495=0,"",INDEX($A$5:$P$5,SMALL(IF(--($A495:$P495&lt;$A$6:$P$6),COLUMN($A$5:$P$5),IF($A495:$P495="غ",COLUMN($A$5:$P$5))),COLUMNS($A$7:I495)))),"")</f>
        <v/>
      </c>
      <c r="Z495" s="94" t="str">
        <f t="array" ref="Z495">IFERROR(IF($O495=0,"",INDEX($A$5:$P$5,SMALL(IF(--($A495:$P495&lt;$A$6:$P$6),COLUMN($A$5:$P$5),IF($A495:$P495="غ",COLUMN($A$5:$P$5))),COLUMNS($A$7:J495)))),"")</f>
        <v/>
      </c>
      <c r="AA495" s="94" t="str">
        <f t="array" ref="AA495">IFERROR(IF($O495=0,"",INDEX($A$5:$P$5,SMALL(IF(--($A495:$P495&lt;$A$6:$P$6),COLUMN($A$5:$P$5),IF($A495:$P495="غ",COLUMN($A$5:$P$5))),COLUMNS($A$7:K495)))),"")</f>
        <v/>
      </c>
      <c r="AB495" s="94" t="str">
        <f t="array" ref="AB495">IFERROR(IF($O495=0,"",INDEX($A$5:$P$5,SMALL(IF(--($A495:$P495&lt;$A$6:$P$6),COLUMN($A$5:$P$5),IF($A495:$P495="غ",COLUMN($A$5:$P$5))),COLUMNS($A$7:L495)))),"")</f>
        <v/>
      </c>
      <c r="AC495" s="94" t="str">
        <f t="array" ref="AC495">IFERROR(IF($O495=0,"",INDEX($A$5:$P$5,SMALL(IF(--($A495:$P495&lt;$A$6:$P$6),COLUMN($A$5:$P$5),IF($A495:$P495="غ",COLUMN($A$5:$P$5))),COLUMNS($A$7:M495)))),"")</f>
        <v/>
      </c>
      <c r="AD495" s="94" t="str">
        <f t="array" ref="AD495">IFERROR(IF($O495=0,"",INDEX($A$5:$P$5,SMALL(IF(--($A495:$P495&lt;$A$6:$P$6),COLUMN($A$5:$P$5),IF($A495:$P495="غ",COLUMN($A$5:$P$5))),COLUMNS($A$7:N495)))),"")</f>
        <v/>
      </c>
      <c r="AE495" s="94" t="str">
        <f t="array" ref="AE495">IFERROR(IF($O495=0,"",INDEX($A$5:$P$5,SMALL(IF(--($A495:$P495&lt;$A$6:$P$6),COLUMN($A$5:$P$5),IF($A495:$P495="غ",COLUMN($A$5:$P$5))),COLUMNS($A$7:O495)))),"")</f>
        <v/>
      </c>
    </row>
    <row r="496" spans="1:31">
      <c r="A496" s="98">
        <f>ورقة1!P498</f>
        <v>0</v>
      </c>
      <c r="B496" s="98">
        <f>ورقة1!R498</f>
        <v>0</v>
      </c>
      <c r="C496" s="98">
        <f>ورقة1!T498</f>
        <v>0</v>
      </c>
      <c r="D496" s="98">
        <f>ورقة1!V498</f>
        <v>0</v>
      </c>
      <c r="E496" s="98">
        <f>ورقة1!X498</f>
        <v>0</v>
      </c>
      <c r="F496" s="98">
        <f>ورقة1!AA498</f>
        <v>0</v>
      </c>
      <c r="G496" s="98">
        <f>ورقة1!AD498</f>
        <v>0</v>
      </c>
      <c r="H496" s="98">
        <f>ورقة1!AG498</f>
        <v>0</v>
      </c>
      <c r="I496" s="98">
        <f>ورقة1!AJ498</f>
        <v>0</v>
      </c>
      <c r="J496" s="98">
        <f>ورقة1!AM498</f>
        <v>0</v>
      </c>
      <c r="K496" s="98">
        <f>ورقة1!AP498</f>
        <v>0</v>
      </c>
      <c r="L496" s="98">
        <f>ورقة1!AS498</f>
        <v>0</v>
      </c>
      <c r="M496" s="98">
        <f>ورقة1!AV498</f>
        <v>0</v>
      </c>
      <c r="N496" s="98">
        <f>ورقة1!AX498</f>
        <v>0</v>
      </c>
      <c r="O496" s="98">
        <f>ورقة1!AZ498</f>
        <v>0</v>
      </c>
      <c r="P496" s="98">
        <f>ورقة1!BA498</f>
        <v>0</v>
      </c>
      <c r="Q496" s="94" t="str">
        <f t="array" ref="Q496">IFERROR(IF($O496=0,"",INDEX($A$5:$P$5,SMALL(IF(--($A496:$P496&lt;$A$6:$P$6),COLUMN($A$5:$P$5),IF($A496:$P496="غ",COLUMN($A$5:$P$5))),COLUMNS($A$7:A496)))),"")</f>
        <v/>
      </c>
      <c r="R496" s="94" t="str">
        <f t="array" ref="R496">IFERROR(IF($O496=0,"",INDEX($A$5:$P$5,SMALL(IF(--($A496:$P496&lt;$A$6:$P$6),COLUMN($A$5:$P$5),IF($A496:$P496="غ",COLUMN($A$5:$P$5))),COLUMNS($A$7:B496)))),"")</f>
        <v/>
      </c>
      <c r="S496" s="94" t="str">
        <f t="array" ref="S496">IFERROR(IF($O496=0,"",INDEX($A$5:$P$5,SMALL(IF(--($A496:$P496&lt;$A$6:$P$6),COLUMN($A$5:$P$5),IF($A496:$P496="غ",COLUMN($A$5:$P$5))),COLUMNS($A$7:C496)))),"")</f>
        <v/>
      </c>
      <c r="T496" s="94" t="str">
        <f t="array" ref="T496">IFERROR(IF($O496=0,"",INDEX($A$5:$P$5,SMALL(IF(--($A496:$P496&lt;$A$6:$P$6),COLUMN($A$5:$P$5),IF($A496:$P496="غ",COLUMN($A$5:$P$5))),COLUMNS($A$7:D496)))),"")</f>
        <v/>
      </c>
      <c r="U496" s="94" t="str">
        <f t="array" ref="U496">IFERROR(IF($O496=0,"",INDEX($A$5:$P$5,SMALL(IF(--($A496:$P496&lt;$A$6:$P$6),COLUMN($A$5:$P$5),IF($A496:$P496="غ",COLUMN($A$5:$P$5))),COLUMNS($A$7:E496)))),"")</f>
        <v/>
      </c>
      <c r="V496" s="94" t="str">
        <f t="array" ref="V496">IFERROR(IF($O496=0,"",INDEX($A$5:$P$5,SMALL(IF(--($A496:$P496&lt;$A$6:$P$6),COLUMN($A$5:$P$5),IF($A496:$P496="غ",COLUMN($A$5:$P$5))),COLUMNS($A$7:F496)))),"")</f>
        <v/>
      </c>
      <c r="W496" s="94" t="str">
        <f t="array" ref="W496">IFERROR(IF($O496=0,"",INDEX($A$5:$P$5,SMALL(IF(--($A496:$P496&lt;$A$6:$P$6),COLUMN($A$5:$P$5),IF($A496:$P496="غ",COLUMN($A$5:$P$5))),COLUMNS($A$7:G496)))),"")</f>
        <v/>
      </c>
      <c r="X496" s="94" t="str">
        <f t="array" ref="X496">IFERROR(IF($O496=0,"",INDEX($A$5:$P$5,SMALL(IF(--($A496:$P496&lt;$A$6:$P$6),COLUMN($A$5:$P$5),IF($A496:$P496="غ",COLUMN($A$5:$P$5))),COLUMNS($A$7:H496)))),"")</f>
        <v/>
      </c>
      <c r="Y496" s="94" t="str">
        <f t="array" ref="Y496">IFERROR(IF($O496=0,"",INDEX($A$5:$P$5,SMALL(IF(--($A496:$P496&lt;$A$6:$P$6),COLUMN($A$5:$P$5),IF($A496:$P496="غ",COLUMN($A$5:$P$5))),COLUMNS($A$7:I496)))),"")</f>
        <v/>
      </c>
      <c r="Z496" s="94" t="str">
        <f t="array" ref="Z496">IFERROR(IF($O496=0,"",INDEX($A$5:$P$5,SMALL(IF(--($A496:$P496&lt;$A$6:$P$6),COLUMN($A$5:$P$5),IF($A496:$P496="غ",COLUMN($A$5:$P$5))),COLUMNS($A$7:J496)))),"")</f>
        <v/>
      </c>
      <c r="AA496" s="94" t="str">
        <f t="array" ref="AA496">IFERROR(IF($O496=0,"",INDEX($A$5:$P$5,SMALL(IF(--($A496:$P496&lt;$A$6:$P$6),COLUMN($A$5:$P$5),IF($A496:$P496="غ",COLUMN($A$5:$P$5))),COLUMNS($A$7:K496)))),"")</f>
        <v/>
      </c>
      <c r="AB496" s="94" t="str">
        <f t="array" ref="AB496">IFERROR(IF($O496=0,"",INDEX($A$5:$P$5,SMALL(IF(--($A496:$P496&lt;$A$6:$P$6),COLUMN($A$5:$P$5),IF($A496:$P496="غ",COLUMN($A$5:$P$5))),COLUMNS($A$7:L496)))),"")</f>
        <v/>
      </c>
      <c r="AC496" s="94" t="str">
        <f t="array" ref="AC496">IFERROR(IF($O496=0,"",INDEX($A$5:$P$5,SMALL(IF(--($A496:$P496&lt;$A$6:$P$6),COLUMN($A$5:$P$5),IF($A496:$P496="غ",COLUMN($A$5:$P$5))),COLUMNS($A$7:M496)))),"")</f>
        <v/>
      </c>
      <c r="AD496" s="94" t="str">
        <f t="array" ref="AD496">IFERROR(IF($O496=0,"",INDEX($A$5:$P$5,SMALL(IF(--($A496:$P496&lt;$A$6:$P$6),COLUMN($A$5:$P$5),IF($A496:$P496="غ",COLUMN($A$5:$P$5))),COLUMNS($A$7:N496)))),"")</f>
        <v/>
      </c>
      <c r="AE496" s="94" t="str">
        <f t="array" ref="AE496">IFERROR(IF($O496=0,"",INDEX($A$5:$P$5,SMALL(IF(--($A496:$P496&lt;$A$6:$P$6),COLUMN($A$5:$P$5),IF($A496:$P496="غ",COLUMN($A$5:$P$5))),COLUMNS($A$7:O496)))),"")</f>
        <v/>
      </c>
    </row>
    <row r="497" spans="1:31">
      <c r="A497" s="98">
        <f>ورقة1!P499</f>
        <v>0</v>
      </c>
      <c r="B497" s="98">
        <f>ورقة1!R499</f>
        <v>0</v>
      </c>
      <c r="C497" s="98">
        <f>ورقة1!T499</f>
        <v>0</v>
      </c>
      <c r="D497" s="98">
        <f>ورقة1!V499</f>
        <v>0</v>
      </c>
      <c r="E497" s="98">
        <f>ورقة1!X499</f>
        <v>0</v>
      </c>
      <c r="F497" s="98">
        <f>ورقة1!AA499</f>
        <v>0</v>
      </c>
      <c r="G497" s="98">
        <f>ورقة1!AD499</f>
        <v>0</v>
      </c>
      <c r="H497" s="98">
        <f>ورقة1!AG499</f>
        <v>0</v>
      </c>
      <c r="I497" s="98">
        <f>ورقة1!AJ499</f>
        <v>0</v>
      </c>
      <c r="J497" s="98">
        <f>ورقة1!AM499</f>
        <v>0</v>
      </c>
      <c r="K497" s="98">
        <f>ورقة1!AP499</f>
        <v>0</v>
      </c>
      <c r="L497" s="98">
        <f>ورقة1!AS499</f>
        <v>0</v>
      </c>
      <c r="M497" s="98">
        <f>ورقة1!AV499</f>
        <v>0</v>
      </c>
      <c r="N497" s="98">
        <f>ورقة1!AX499</f>
        <v>0</v>
      </c>
      <c r="O497" s="98">
        <f>ورقة1!AZ499</f>
        <v>0</v>
      </c>
      <c r="P497" s="98">
        <f>ورقة1!BA499</f>
        <v>0</v>
      </c>
      <c r="Q497" s="94" t="str">
        <f t="array" ref="Q497">IFERROR(IF($O497=0,"",INDEX($A$5:$P$5,SMALL(IF(--($A497:$P497&lt;$A$6:$P$6),COLUMN($A$5:$P$5),IF($A497:$P497="غ",COLUMN($A$5:$P$5))),COLUMNS($A$7:A497)))),"")</f>
        <v/>
      </c>
      <c r="R497" s="94" t="str">
        <f t="array" ref="R497">IFERROR(IF($O497=0,"",INDEX($A$5:$P$5,SMALL(IF(--($A497:$P497&lt;$A$6:$P$6),COLUMN($A$5:$P$5),IF($A497:$P497="غ",COLUMN($A$5:$P$5))),COLUMNS($A$7:B497)))),"")</f>
        <v/>
      </c>
      <c r="S497" s="94" t="str">
        <f t="array" ref="S497">IFERROR(IF($O497=0,"",INDEX($A$5:$P$5,SMALL(IF(--($A497:$P497&lt;$A$6:$P$6),COLUMN($A$5:$P$5),IF($A497:$P497="غ",COLUMN($A$5:$P$5))),COLUMNS($A$7:C497)))),"")</f>
        <v/>
      </c>
      <c r="T497" s="94" t="str">
        <f t="array" ref="T497">IFERROR(IF($O497=0,"",INDEX($A$5:$P$5,SMALL(IF(--($A497:$P497&lt;$A$6:$P$6),COLUMN($A$5:$P$5),IF($A497:$P497="غ",COLUMN($A$5:$P$5))),COLUMNS($A$7:D497)))),"")</f>
        <v/>
      </c>
      <c r="U497" s="94" t="str">
        <f t="array" ref="U497">IFERROR(IF($O497=0,"",INDEX($A$5:$P$5,SMALL(IF(--($A497:$P497&lt;$A$6:$P$6),COLUMN($A$5:$P$5),IF($A497:$P497="غ",COLUMN($A$5:$P$5))),COLUMNS($A$7:E497)))),"")</f>
        <v/>
      </c>
      <c r="V497" s="94" t="str">
        <f t="array" ref="V497">IFERROR(IF($O497=0,"",INDEX($A$5:$P$5,SMALL(IF(--($A497:$P497&lt;$A$6:$P$6),COLUMN($A$5:$P$5),IF($A497:$P497="غ",COLUMN($A$5:$P$5))),COLUMNS($A$7:F497)))),"")</f>
        <v/>
      </c>
      <c r="W497" s="94" t="str">
        <f t="array" ref="W497">IFERROR(IF($O497=0,"",INDEX($A$5:$P$5,SMALL(IF(--($A497:$P497&lt;$A$6:$P$6),COLUMN($A$5:$P$5),IF($A497:$P497="غ",COLUMN($A$5:$P$5))),COLUMNS($A$7:G497)))),"")</f>
        <v/>
      </c>
      <c r="X497" s="94" t="str">
        <f t="array" ref="X497">IFERROR(IF($O497=0,"",INDEX($A$5:$P$5,SMALL(IF(--($A497:$P497&lt;$A$6:$P$6),COLUMN($A$5:$P$5),IF($A497:$P497="غ",COLUMN($A$5:$P$5))),COLUMNS($A$7:H497)))),"")</f>
        <v/>
      </c>
      <c r="Y497" s="94" t="str">
        <f t="array" ref="Y497">IFERROR(IF($O497=0,"",INDEX($A$5:$P$5,SMALL(IF(--($A497:$P497&lt;$A$6:$P$6),COLUMN($A$5:$P$5),IF($A497:$P497="غ",COLUMN($A$5:$P$5))),COLUMNS($A$7:I497)))),"")</f>
        <v/>
      </c>
      <c r="Z497" s="94" t="str">
        <f t="array" ref="Z497">IFERROR(IF($O497=0,"",INDEX($A$5:$P$5,SMALL(IF(--($A497:$P497&lt;$A$6:$P$6),COLUMN($A$5:$P$5),IF($A497:$P497="غ",COLUMN($A$5:$P$5))),COLUMNS($A$7:J497)))),"")</f>
        <v/>
      </c>
      <c r="AA497" s="94" t="str">
        <f t="array" ref="AA497">IFERROR(IF($O497=0,"",INDEX($A$5:$P$5,SMALL(IF(--($A497:$P497&lt;$A$6:$P$6),COLUMN($A$5:$P$5),IF($A497:$P497="غ",COLUMN($A$5:$P$5))),COLUMNS($A$7:K497)))),"")</f>
        <v/>
      </c>
      <c r="AB497" s="94" t="str">
        <f t="array" ref="AB497">IFERROR(IF($O497=0,"",INDEX($A$5:$P$5,SMALL(IF(--($A497:$P497&lt;$A$6:$P$6),COLUMN($A$5:$P$5),IF($A497:$P497="غ",COLUMN($A$5:$P$5))),COLUMNS($A$7:L497)))),"")</f>
        <v/>
      </c>
      <c r="AC497" s="94" t="str">
        <f t="array" ref="AC497">IFERROR(IF($O497=0,"",INDEX($A$5:$P$5,SMALL(IF(--($A497:$P497&lt;$A$6:$P$6),COLUMN($A$5:$P$5),IF($A497:$P497="غ",COLUMN($A$5:$P$5))),COLUMNS($A$7:M497)))),"")</f>
        <v/>
      </c>
      <c r="AD497" s="94" t="str">
        <f t="array" ref="AD497">IFERROR(IF($O497=0,"",INDEX($A$5:$P$5,SMALL(IF(--($A497:$P497&lt;$A$6:$P$6),COLUMN($A$5:$P$5),IF($A497:$P497="غ",COLUMN($A$5:$P$5))),COLUMNS($A$7:N497)))),"")</f>
        <v/>
      </c>
      <c r="AE497" s="94" t="str">
        <f t="array" ref="AE497">IFERROR(IF($O497=0,"",INDEX($A$5:$P$5,SMALL(IF(--($A497:$P497&lt;$A$6:$P$6),COLUMN($A$5:$P$5),IF($A497:$P497="غ",COLUMN($A$5:$P$5))),COLUMNS($A$7:O497)))),"")</f>
        <v/>
      </c>
    </row>
    <row r="498" spans="1:31">
      <c r="A498" s="98">
        <f>ورقة1!P500</f>
        <v>0</v>
      </c>
      <c r="B498" s="98">
        <f>ورقة1!R500</f>
        <v>0</v>
      </c>
      <c r="C498" s="98">
        <f>ورقة1!T500</f>
        <v>0</v>
      </c>
      <c r="D498" s="98">
        <f>ورقة1!V500</f>
        <v>0</v>
      </c>
      <c r="E498" s="98">
        <f>ورقة1!X500</f>
        <v>0</v>
      </c>
      <c r="F498" s="98">
        <f>ورقة1!AA500</f>
        <v>0</v>
      </c>
      <c r="G498" s="98">
        <f>ورقة1!AD500</f>
        <v>0</v>
      </c>
      <c r="H498" s="98">
        <f>ورقة1!AG500</f>
        <v>0</v>
      </c>
      <c r="I498" s="98">
        <f>ورقة1!AJ500</f>
        <v>0</v>
      </c>
      <c r="J498" s="98">
        <f>ورقة1!AM500</f>
        <v>0</v>
      </c>
      <c r="K498" s="98">
        <f>ورقة1!AP500</f>
        <v>0</v>
      </c>
      <c r="L498" s="98">
        <f>ورقة1!AS500</f>
        <v>0</v>
      </c>
      <c r="M498" s="98">
        <f>ورقة1!AV500</f>
        <v>0</v>
      </c>
      <c r="N498" s="98">
        <f>ورقة1!AX500</f>
        <v>0</v>
      </c>
      <c r="O498" s="98">
        <f>ورقة1!AZ500</f>
        <v>0</v>
      </c>
      <c r="P498" s="98">
        <f>ورقة1!BA500</f>
        <v>0</v>
      </c>
      <c r="Q498" s="94" t="str">
        <f t="array" ref="Q498">IFERROR(IF($O498=0,"",INDEX($A$5:$P$5,SMALL(IF(--($A498:$P498&lt;$A$6:$P$6),COLUMN($A$5:$P$5),IF($A498:$P498="غ",COLUMN($A$5:$P$5))),COLUMNS($A$7:A498)))),"")</f>
        <v/>
      </c>
      <c r="R498" s="94" t="str">
        <f t="array" ref="R498">IFERROR(IF($O498=0,"",INDEX($A$5:$P$5,SMALL(IF(--($A498:$P498&lt;$A$6:$P$6),COLUMN($A$5:$P$5),IF($A498:$P498="غ",COLUMN($A$5:$P$5))),COLUMNS($A$7:B498)))),"")</f>
        <v/>
      </c>
      <c r="S498" s="94" t="str">
        <f t="array" ref="S498">IFERROR(IF($O498=0,"",INDEX($A$5:$P$5,SMALL(IF(--($A498:$P498&lt;$A$6:$P$6),COLUMN($A$5:$P$5),IF($A498:$P498="غ",COLUMN($A$5:$P$5))),COLUMNS($A$7:C498)))),"")</f>
        <v/>
      </c>
      <c r="T498" s="94" t="str">
        <f t="array" ref="T498">IFERROR(IF($O498=0,"",INDEX($A$5:$P$5,SMALL(IF(--($A498:$P498&lt;$A$6:$P$6),COLUMN($A$5:$P$5),IF($A498:$P498="غ",COLUMN($A$5:$P$5))),COLUMNS($A$7:D498)))),"")</f>
        <v/>
      </c>
      <c r="U498" s="94" t="str">
        <f t="array" ref="U498">IFERROR(IF($O498=0,"",INDEX($A$5:$P$5,SMALL(IF(--($A498:$P498&lt;$A$6:$P$6),COLUMN($A$5:$P$5),IF($A498:$P498="غ",COLUMN($A$5:$P$5))),COLUMNS($A$7:E498)))),"")</f>
        <v/>
      </c>
      <c r="V498" s="94" t="str">
        <f t="array" ref="V498">IFERROR(IF($O498=0,"",INDEX($A$5:$P$5,SMALL(IF(--($A498:$P498&lt;$A$6:$P$6),COLUMN($A$5:$P$5),IF($A498:$P498="غ",COLUMN($A$5:$P$5))),COLUMNS($A$7:F498)))),"")</f>
        <v/>
      </c>
      <c r="W498" s="94" t="str">
        <f t="array" ref="W498">IFERROR(IF($O498=0,"",INDEX($A$5:$P$5,SMALL(IF(--($A498:$P498&lt;$A$6:$P$6),COLUMN($A$5:$P$5),IF($A498:$P498="غ",COLUMN($A$5:$P$5))),COLUMNS($A$7:G498)))),"")</f>
        <v/>
      </c>
      <c r="X498" s="94" t="str">
        <f t="array" ref="X498">IFERROR(IF($O498=0,"",INDEX($A$5:$P$5,SMALL(IF(--($A498:$P498&lt;$A$6:$P$6),COLUMN($A$5:$P$5),IF($A498:$P498="غ",COLUMN($A$5:$P$5))),COLUMNS($A$7:H498)))),"")</f>
        <v/>
      </c>
      <c r="Y498" s="94" t="str">
        <f t="array" ref="Y498">IFERROR(IF($O498=0,"",INDEX($A$5:$P$5,SMALL(IF(--($A498:$P498&lt;$A$6:$P$6),COLUMN($A$5:$P$5),IF($A498:$P498="غ",COLUMN($A$5:$P$5))),COLUMNS($A$7:I498)))),"")</f>
        <v/>
      </c>
      <c r="Z498" s="94" t="str">
        <f t="array" ref="Z498">IFERROR(IF($O498=0,"",INDEX($A$5:$P$5,SMALL(IF(--($A498:$P498&lt;$A$6:$P$6),COLUMN($A$5:$P$5),IF($A498:$P498="غ",COLUMN($A$5:$P$5))),COLUMNS($A$7:J498)))),"")</f>
        <v/>
      </c>
      <c r="AA498" s="94" t="str">
        <f t="array" ref="AA498">IFERROR(IF($O498=0,"",INDEX($A$5:$P$5,SMALL(IF(--($A498:$P498&lt;$A$6:$P$6),COLUMN($A$5:$P$5),IF($A498:$P498="غ",COLUMN($A$5:$P$5))),COLUMNS($A$7:K498)))),"")</f>
        <v/>
      </c>
      <c r="AB498" s="94" t="str">
        <f t="array" ref="AB498">IFERROR(IF($O498=0,"",INDEX($A$5:$P$5,SMALL(IF(--($A498:$P498&lt;$A$6:$P$6),COLUMN($A$5:$P$5),IF($A498:$P498="غ",COLUMN($A$5:$P$5))),COLUMNS($A$7:L498)))),"")</f>
        <v/>
      </c>
      <c r="AC498" s="94" t="str">
        <f t="array" ref="AC498">IFERROR(IF($O498=0,"",INDEX($A$5:$P$5,SMALL(IF(--($A498:$P498&lt;$A$6:$P$6),COLUMN($A$5:$P$5),IF($A498:$P498="غ",COLUMN($A$5:$P$5))),COLUMNS($A$7:M498)))),"")</f>
        <v/>
      </c>
      <c r="AD498" s="94" t="str">
        <f t="array" ref="AD498">IFERROR(IF($O498=0,"",INDEX($A$5:$P$5,SMALL(IF(--($A498:$P498&lt;$A$6:$P$6),COLUMN($A$5:$P$5),IF($A498:$P498="غ",COLUMN($A$5:$P$5))),COLUMNS($A$7:N498)))),"")</f>
        <v/>
      </c>
      <c r="AE498" s="94" t="str">
        <f t="array" ref="AE498">IFERROR(IF($O498=0,"",INDEX($A$5:$P$5,SMALL(IF(--($A498:$P498&lt;$A$6:$P$6),COLUMN($A$5:$P$5),IF($A498:$P498="غ",COLUMN($A$5:$P$5))),COLUMNS($A$7:O498)))),"")</f>
        <v/>
      </c>
    </row>
    <row r="499" spans="1:31">
      <c r="A499" s="98">
        <f>ورقة1!P501</f>
        <v>0</v>
      </c>
      <c r="B499" s="98">
        <f>ورقة1!R501</f>
        <v>0</v>
      </c>
      <c r="C499" s="98">
        <f>ورقة1!T501</f>
        <v>0</v>
      </c>
      <c r="D499" s="98">
        <f>ورقة1!V501</f>
        <v>0</v>
      </c>
      <c r="E499" s="98">
        <f>ورقة1!X501</f>
        <v>0</v>
      </c>
      <c r="F499" s="98">
        <f>ورقة1!AA501</f>
        <v>0</v>
      </c>
      <c r="G499" s="98">
        <f>ورقة1!AD501</f>
        <v>0</v>
      </c>
      <c r="H499" s="98">
        <f>ورقة1!AG501</f>
        <v>0</v>
      </c>
      <c r="I499" s="98">
        <f>ورقة1!AJ501</f>
        <v>0</v>
      </c>
      <c r="J499" s="98">
        <f>ورقة1!AM501</f>
        <v>0</v>
      </c>
      <c r="K499" s="98">
        <f>ورقة1!AP501</f>
        <v>0</v>
      </c>
      <c r="L499" s="98">
        <f>ورقة1!AS501</f>
        <v>0</v>
      </c>
      <c r="M499" s="98">
        <f>ورقة1!AV501</f>
        <v>0</v>
      </c>
      <c r="N499" s="98">
        <f>ورقة1!AX501</f>
        <v>0</v>
      </c>
      <c r="O499" s="98">
        <f>ورقة1!AZ501</f>
        <v>0</v>
      </c>
      <c r="P499" s="98">
        <f>ورقة1!BA501</f>
        <v>0</v>
      </c>
      <c r="Q499" s="94" t="str">
        <f t="array" ref="Q499">IFERROR(IF($O499=0,"",INDEX($A$5:$P$5,SMALL(IF(--($A499:$P499&lt;$A$6:$P$6),COLUMN($A$5:$P$5),IF($A499:$P499="غ",COLUMN($A$5:$P$5))),COLUMNS($A$7:A499)))),"")</f>
        <v/>
      </c>
      <c r="R499" s="94" t="str">
        <f t="array" ref="R499">IFERROR(IF($O499=0,"",INDEX($A$5:$P$5,SMALL(IF(--($A499:$P499&lt;$A$6:$P$6),COLUMN($A$5:$P$5),IF($A499:$P499="غ",COLUMN($A$5:$P$5))),COLUMNS($A$7:B499)))),"")</f>
        <v/>
      </c>
      <c r="S499" s="94" t="str">
        <f t="array" ref="S499">IFERROR(IF($O499=0,"",INDEX($A$5:$P$5,SMALL(IF(--($A499:$P499&lt;$A$6:$P$6),COLUMN($A$5:$P$5),IF($A499:$P499="غ",COLUMN($A$5:$P$5))),COLUMNS($A$7:C499)))),"")</f>
        <v/>
      </c>
      <c r="T499" s="94" t="str">
        <f t="array" ref="T499">IFERROR(IF($O499=0,"",INDEX($A$5:$P$5,SMALL(IF(--($A499:$P499&lt;$A$6:$P$6),COLUMN($A$5:$P$5),IF($A499:$P499="غ",COLUMN($A$5:$P$5))),COLUMNS($A$7:D499)))),"")</f>
        <v/>
      </c>
      <c r="U499" s="94" t="str">
        <f t="array" ref="U499">IFERROR(IF($O499=0,"",INDEX($A$5:$P$5,SMALL(IF(--($A499:$P499&lt;$A$6:$P$6),COLUMN($A$5:$P$5),IF($A499:$P499="غ",COLUMN($A$5:$P$5))),COLUMNS($A$7:E499)))),"")</f>
        <v/>
      </c>
      <c r="V499" s="94" t="str">
        <f t="array" ref="V499">IFERROR(IF($O499=0,"",INDEX($A$5:$P$5,SMALL(IF(--($A499:$P499&lt;$A$6:$P$6),COLUMN($A$5:$P$5),IF($A499:$P499="غ",COLUMN($A$5:$P$5))),COLUMNS($A$7:F499)))),"")</f>
        <v/>
      </c>
      <c r="W499" s="94" t="str">
        <f t="array" ref="W499">IFERROR(IF($O499=0,"",INDEX($A$5:$P$5,SMALL(IF(--($A499:$P499&lt;$A$6:$P$6),COLUMN($A$5:$P$5),IF($A499:$P499="غ",COLUMN($A$5:$P$5))),COLUMNS($A$7:G499)))),"")</f>
        <v/>
      </c>
      <c r="X499" s="94" t="str">
        <f t="array" ref="X499">IFERROR(IF($O499=0,"",INDEX($A$5:$P$5,SMALL(IF(--($A499:$P499&lt;$A$6:$P$6),COLUMN($A$5:$P$5),IF($A499:$P499="غ",COLUMN($A$5:$P$5))),COLUMNS($A$7:H499)))),"")</f>
        <v/>
      </c>
      <c r="Y499" s="94" t="str">
        <f t="array" ref="Y499">IFERROR(IF($O499=0,"",INDEX($A$5:$P$5,SMALL(IF(--($A499:$P499&lt;$A$6:$P$6),COLUMN($A$5:$P$5),IF($A499:$P499="غ",COLUMN($A$5:$P$5))),COLUMNS($A$7:I499)))),"")</f>
        <v/>
      </c>
      <c r="Z499" s="94" t="str">
        <f t="array" ref="Z499">IFERROR(IF($O499=0,"",INDEX($A$5:$P$5,SMALL(IF(--($A499:$P499&lt;$A$6:$P$6),COLUMN($A$5:$P$5),IF($A499:$P499="غ",COLUMN($A$5:$P$5))),COLUMNS($A$7:J499)))),"")</f>
        <v/>
      </c>
      <c r="AA499" s="94" t="str">
        <f t="array" ref="AA499">IFERROR(IF($O499=0,"",INDEX($A$5:$P$5,SMALL(IF(--($A499:$P499&lt;$A$6:$P$6),COLUMN($A$5:$P$5),IF($A499:$P499="غ",COLUMN($A$5:$P$5))),COLUMNS($A$7:K499)))),"")</f>
        <v/>
      </c>
      <c r="AB499" s="94" t="str">
        <f t="array" ref="AB499">IFERROR(IF($O499=0,"",INDEX($A$5:$P$5,SMALL(IF(--($A499:$P499&lt;$A$6:$P$6),COLUMN($A$5:$P$5),IF($A499:$P499="غ",COLUMN($A$5:$P$5))),COLUMNS($A$7:L499)))),"")</f>
        <v/>
      </c>
      <c r="AC499" s="94" t="str">
        <f t="array" ref="AC499">IFERROR(IF($O499=0,"",INDEX($A$5:$P$5,SMALL(IF(--($A499:$P499&lt;$A$6:$P$6),COLUMN($A$5:$P$5),IF($A499:$P499="غ",COLUMN($A$5:$P$5))),COLUMNS($A$7:M499)))),"")</f>
        <v/>
      </c>
      <c r="AD499" s="94" t="str">
        <f t="array" ref="AD499">IFERROR(IF($O499=0,"",INDEX($A$5:$P$5,SMALL(IF(--($A499:$P499&lt;$A$6:$P$6),COLUMN($A$5:$P$5),IF($A499:$P499="غ",COLUMN($A$5:$P$5))),COLUMNS($A$7:N499)))),"")</f>
        <v/>
      </c>
      <c r="AE499" s="94" t="str">
        <f t="array" ref="AE499">IFERROR(IF($O499=0,"",INDEX($A$5:$P$5,SMALL(IF(--($A499:$P499&lt;$A$6:$P$6),COLUMN($A$5:$P$5),IF($A499:$P499="غ",COLUMN($A$5:$P$5))),COLUMNS($A$7:O499)))),"")</f>
        <v/>
      </c>
    </row>
    <row r="500" spans="1:31">
      <c r="A500" s="98">
        <f>ورقة1!P502</f>
        <v>0</v>
      </c>
      <c r="B500" s="98">
        <f>ورقة1!R502</f>
        <v>0</v>
      </c>
      <c r="C500" s="98">
        <f>ورقة1!T502</f>
        <v>0</v>
      </c>
      <c r="D500" s="98">
        <f>ورقة1!V502</f>
        <v>0</v>
      </c>
      <c r="E500" s="98">
        <f>ورقة1!X502</f>
        <v>0</v>
      </c>
      <c r="F500" s="98">
        <f>ورقة1!AA502</f>
        <v>0</v>
      </c>
      <c r="G500" s="98">
        <f>ورقة1!AD502</f>
        <v>0</v>
      </c>
      <c r="H500" s="98">
        <f>ورقة1!AG502</f>
        <v>0</v>
      </c>
      <c r="I500" s="98">
        <f>ورقة1!AJ502</f>
        <v>0</v>
      </c>
      <c r="J500" s="98">
        <f>ورقة1!AM502</f>
        <v>0</v>
      </c>
      <c r="K500" s="98">
        <f>ورقة1!AP502</f>
        <v>0</v>
      </c>
      <c r="L500" s="98">
        <f>ورقة1!AS502</f>
        <v>0</v>
      </c>
      <c r="M500" s="98">
        <f>ورقة1!AV502</f>
        <v>0</v>
      </c>
      <c r="N500" s="98">
        <f>ورقة1!AX502</f>
        <v>0</v>
      </c>
      <c r="O500" s="98">
        <f>ورقة1!AZ502</f>
        <v>0</v>
      </c>
      <c r="P500" s="98">
        <f>ورقة1!BA502</f>
        <v>0</v>
      </c>
      <c r="Q500" s="94" t="str">
        <f t="array" ref="Q500">IFERROR(IF($O500=0,"",INDEX($A$5:$P$5,SMALL(IF(--($A500:$P500&lt;$A$6:$P$6),COLUMN($A$5:$P$5),IF($A500:$P500="غ",COLUMN($A$5:$P$5))),COLUMNS($A$7:A500)))),"")</f>
        <v/>
      </c>
      <c r="R500" s="94" t="str">
        <f t="array" ref="R500">IFERROR(IF($O500=0,"",INDEX($A$5:$P$5,SMALL(IF(--($A500:$P500&lt;$A$6:$P$6),COLUMN($A$5:$P$5),IF($A500:$P500="غ",COLUMN($A$5:$P$5))),COLUMNS($A$7:B500)))),"")</f>
        <v/>
      </c>
      <c r="S500" s="94" t="str">
        <f t="array" ref="S500">IFERROR(IF($O500=0,"",INDEX($A$5:$P$5,SMALL(IF(--($A500:$P500&lt;$A$6:$P$6),COLUMN($A$5:$P$5),IF($A500:$P500="غ",COLUMN($A$5:$P$5))),COLUMNS($A$7:C500)))),"")</f>
        <v/>
      </c>
      <c r="T500" s="94" t="str">
        <f t="array" ref="T500">IFERROR(IF($O500=0,"",INDEX($A$5:$P$5,SMALL(IF(--($A500:$P500&lt;$A$6:$P$6),COLUMN($A$5:$P$5),IF($A500:$P500="غ",COLUMN($A$5:$P$5))),COLUMNS($A$7:D500)))),"")</f>
        <v/>
      </c>
      <c r="U500" s="94" t="str">
        <f t="array" ref="U500">IFERROR(IF($O500=0,"",INDEX($A$5:$P$5,SMALL(IF(--($A500:$P500&lt;$A$6:$P$6),COLUMN($A$5:$P$5),IF($A500:$P500="غ",COLUMN($A$5:$P$5))),COLUMNS($A$7:E500)))),"")</f>
        <v/>
      </c>
      <c r="V500" s="94" t="str">
        <f t="array" ref="V500">IFERROR(IF($O500=0,"",INDEX($A$5:$P$5,SMALL(IF(--($A500:$P500&lt;$A$6:$P$6),COLUMN($A$5:$P$5),IF($A500:$P500="غ",COLUMN($A$5:$P$5))),COLUMNS($A$7:F500)))),"")</f>
        <v/>
      </c>
      <c r="W500" s="94" t="str">
        <f t="array" ref="W500">IFERROR(IF($O500=0,"",INDEX($A$5:$P$5,SMALL(IF(--($A500:$P500&lt;$A$6:$P$6),COLUMN($A$5:$P$5),IF($A500:$P500="غ",COLUMN($A$5:$P$5))),COLUMNS($A$7:G500)))),"")</f>
        <v/>
      </c>
      <c r="X500" s="94" t="str">
        <f t="array" ref="X500">IFERROR(IF($O500=0,"",INDEX($A$5:$P$5,SMALL(IF(--($A500:$P500&lt;$A$6:$P$6),COLUMN($A$5:$P$5),IF($A500:$P500="غ",COLUMN($A$5:$P$5))),COLUMNS($A$7:H500)))),"")</f>
        <v/>
      </c>
      <c r="Y500" s="94" t="str">
        <f t="array" ref="Y500">IFERROR(IF($O500=0,"",INDEX($A$5:$P$5,SMALL(IF(--($A500:$P500&lt;$A$6:$P$6),COLUMN($A$5:$P$5),IF($A500:$P500="غ",COLUMN($A$5:$P$5))),COLUMNS($A$7:I500)))),"")</f>
        <v/>
      </c>
      <c r="Z500" s="94" t="str">
        <f t="array" ref="Z500">IFERROR(IF($O500=0,"",INDEX($A$5:$P$5,SMALL(IF(--($A500:$P500&lt;$A$6:$P$6),COLUMN($A$5:$P$5),IF($A500:$P500="غ",COLUMN($A$5:$P$5))),COLUMNS($A$7:J500)))),"")</f>
        <v/>
      </c>
      <c r="AA500" s="94" t="str">
        <f t="array" ref="AA500">IFERROR(IF($O500=0,"",INDEX($A$5:$P$5,SMALL(IF(--($A500:$P500&lt;$A$6:$P$6),COLUMN($A$5:$P$5),IF($A500:$P500="غ",COLUMN($A$5:$P$5))),COLUMNS($A$7:K500)))),"")</f>
        <v/>
      </c>
      <c r="AB500" s="94" t="str">
        <f t="array" ref="AB500">IFERROR(IF($O500=0,"",INDEX($A$5:$P$5,SMALL(IF(--($A500:$P500&lt;$A$6:$P$6),COLUMN($A$5:$P$5),IF($A500:$P500="غ",COLUMN($A$5:$P$5))),COLUMNS($A$7:L500)))),"")</f>
        <v/>
      </c>
      <c r="AC500" s="94" t="str">
        <f t="array" ref="AC500">IFERROR(IF($O500=0,"",INDEX($A$5:$P$5,SMALL(IF(--($A500:$P500&lt;$A$6:$P$6),COLUMN($A$5:$P$5),IF($A500:$P500="غ",COLUMN($A$5:$P$5))),COLUMNS($A$7:M500)))),"")</f>
        <v/>
      </c>
      <c r="AD500" s="94" t="str">
        <f t="array" ref="AD500">IFERROR(IF($O500=0,"",INDEX($A$5:$P$5,SMALL(IF(--($A500:$P500&lt;$A$6:$P$6),COLUMN($A$5:$P$5),IF($A500:$P500="غ",COLUMN($A$5:$P$5))),COLUMNS($A$7:N500)))),"")</f>
        <v/>
      </c>
      <c r="AE500" s="94" t="str">
        <f t="array" ref="AE500">IFERROR(IF($O500=0,"",INDEX($A$5:$P$5,SMALL(IF(--($A500:$P500&lt;$A$6:$P$6),COLUMN($A$5:$P$5),IF($A500:$P500="غ",COLUMN($A$5:$P$5))),COLUMNS($A$7:O500)))),"")</f>
        <v/>
      </c>
    </row>
    <row r="501" spans="1:31">
      <c r="A501" s="98">
        <f>ورقة1!P503</f>
        <v>0</v>
      </c>
      <c r="B501" s="98">
        <f>ورقة1!R503</f>
        <v>0</v>
      </c>
      <c r="C501" s="98">
        <f>ورقة1!T503</f>
        <v>0</v>
      </c>
      <c r="D501" s="98">
        <f>ورقة1!V503</f>
        <v>0</v>
      </c>
      <c r="E501" s="98">
        <f>ورقة1!X503</f>
        <v>0</v>
      </c>
      <c r="F501" s="98">
        <f>ورقة1!AA503</f>
        <v>0</v>
      </c>
      <c r="G501" s="98">
        <f>ورقة1!AD503</f>
        <v>0</v>
      </c>
      <c r="H501" s="98">
        <f>ورقة1!AG503</f>
        <v>0</v>
      </c>
      <c r="I501" s="98">
        <f>ورقة1!AJ503</f>
        <v>0</v>
      </c>
      <c r="J501" s="98">
        <f>ورقة1!AM503</f>
        <v>0</v>
      </c>
      <c r="K501" s="98">
        <f>ورقة1!AP503</f>
        <v>0</v>
      </c>
      <c r="L501" s="98">
        <f>ورقة1!AS503</f>
        <v>0</v>
      </c>
      <c r="M501" s="98">
        <f>ورقة1!AV503</f>
        <v>0</v>
      </c>
      <c r="N501" s="98">
        <f>ورقة1!AX503</f>
        <v>0</v>
      </c>
      <c r="O501" s="98">
        <f>ورقة1!AZ503</f>
        <v>0</v>
      </c>
      <c r="P501" s="98">
        <f>ورقة1!BA503</f>
        <v>0</v>
      </c>
      <c r="Q501" s="94" t="str">
        <f t="array" ref="Q501">IFERROR(IF($O501=0,"",INDEX($A$5:$P$5,SMALL(IF(--($A501:$P501&lt;$A$6:$P$6),COLUMN($A$5:$P$5),IF($A501:$P501="غ",COLUMN($A$5:$P$5))),COLUMNS($A$7:A501)))),"")</f>
        <v/>
      </c>
      <c r="R501" s="94" t="str">
        <f t="array" ref="R501">IFERROR(IF($O501=0,"",INDEX($A$5:$P$5,SMALL(IF(--($A501:$P501&lt;$A$6:$P$6),COLUMN($A$5:$P$5),IF($A501:$P501="غ",COLUMN($A$5:$P$5))),COLUMNS($A$7:B501)))),"")</f>
        <v/>
      </c>
      <c r="S501" s="94" t="str">
        <f t="array" ref="S501">IFERROR(IF($O501=0,"",INDEX($A$5:$P$5,SMALL(IF(--($A501:$P501&lt;$A$6:$P$6),COLUMN($A$5:$P$5),IF($A501:$P501="غ",COLUMN($A$5:$P$5))),COLUMNS($A$7:C501)))),"")</f>
        <v/>
      </c>
      <c r="T501" s="94" t="str">
        <f t="array" ref="T501">IFERROR(IF($O501=0,"",INDEX($A$5:$P$5,SMALL(IF(--($A501:$P501&lt;$A$6:$P$6),COLUMN($A$5:$P$5),IF($A501:$P501="غ",COLUMN($A$5:$P$5))),COLUMNS($A$7:D501)))),"")</f>
        <v/>
      </c>
      <c r="U501" s="94" t="str">
        <f t="array" ref="U501">IFERROR(IF($O501=0,"",INDEX($A$5:$P$5,SMALL(IF(--($A501:$P501&lt;$A$6:$P$6),COLUMN($A$5:$P$5),IF($A501:$P501="غ",COLUMN($A$5:$P$5))),COLUMNS($A$7:E501)))),"")</f>
        <v/>
      </c>
      <c r="V501" s="94" t="str">
        <f t="array" ref="V501">IFERROR(IF($O501=0,"",INDEX($A$5:$P$5,SMALL(IF(--($A501:$P501&lt;$A$6:$P$6),COLUMN($A$5:$P$5),IF($A501:$P501="غ",COLUMN($A$5:$P$5))),COLUMNS($A$7:F501)))),"")</f>
        <v/>
      </c>
      <c r="W501" s="94" t="str">
        <f t="array" ref="W501">IFERROR(IF($O501=0,"",INDEX($A$5:$P$5,SMALL(IF(--($A501:$P501&lt;$A$6:$P$6),COLUMN($A$5:$P$5),IF($A501:$P501="غ",COLUMN($A$5:$P$5))),COLUMNS($A$7:G501)))),"")</f>
        <v/>
      </c>
      <c r="X501" s="94" t="str">
        <f t="array" ref="X501">IFERROR(IF($O501=0,"",INDEX($A$5:$P$5,SMALL(IF(--($A501:$P501&lt;$A$6:$P$6),COLUMN($A$5:$P$5),IF($A501:$P501="غ",COLUMN($A$5:$P$5))),COLUMNS($A$7:H501)))),"")</f>
        <v/>
      </c>
      <c r="Y501" s="94" t="str">
        <f t="array" ref="Y501">IFERROR(IF($O501=0,"",INDEX($A$5:$P$5,SMALL(IF(--($A501:$P501&lt;$A$6:$P$6),COLUMN($A$5:$P$5),IF($A501:$P501="غ",COLUMN($A$5:$P$5))),COLUMNS($A$7:I501)))),"")</f>
        <v/>
      </c>
      <c r="Z501" s="94" t="str">
        <f t="array" ref="Z501">IFERROR(IF($O501=0,"",INDEX($A$5:$P$5,SMALL(IF(--($A501:$P501&lt;$A$6:$P$6),COLUMN($A$5:$P$5),IF($A501:$P501="غ",COLUMN($A$5:$P$5))),COLUMNS($A$7:J501)))),"")</f>
        <v/>
      </c>
      <c r="AA501" s="94" t="str">
        <f t="array" ref="AA501">IFERROR(IF($O501=0,"",INDEX($A$5:$P$5,SMALL(IF(--($A501:$P501&lt;$A$6:$P$6),COLUMN($A$5:$P$5),IF($A501:$P501="غ",COLUMN($A$5:$P$5))),COLUMNS($A$7:K501)))),"")</f>
        <v/>
      </c>
      <c r="AB501" s="94" t="str">
        <f t="array" ref="AB501">IFERROR(IF($O501=0,"",INDEX($A$5:$P$5,SMALL(IF(--($A501:$P501&lt;$A$6:$P$6),COLUMN($A$5:$P$5),IF($A501:$P501="غ",COLUMN($A$5:$P$5))),COLUMNS($A$7:L501)))),"")</f>
        <v/>
      </c>
      <c r="AC501" s="94" t="str">
        <f t="array" ref="AC501">IFERROR(IF($O501=0,"",INDEX($A$5:$P$5,SMALL(IF(--($A501:$P501&lt;$A$6:$P$6),COLUMN($A$5:$P$5),IF($A501:$P501="غ",COLUMN($A$5:$P$5))),COLUMNS($A$7:M501)))),"")</f>
        <v/>
      </c>
      <c r="AD501" s="94" t="str">
        <f t="array" ref="AD501">IFERROR(IF($O501=0,"",INDEX($A$5:$P$5,SMALL(IF(--($A501:$P501&lt;$A$6:$P$6),COLUMN($A$5:$P$5),IF($A501:$P501="غ",COLUMN($A$5:$P$5))),COLUMNS($A$7:N501)))),"")</f>
        <v/>
      </c>
      <c r="AE501" s="94" t="str">
        <f t="array" ref="AE501">IFERROR(IF($O501=0,"",INDEX($A$5:$P$5,SMALL(IF(--($A501:$P501&lt;$A$6:$P$6),COLUMN($A$5:$P$5),IF($A501:$P501="غ",COLUMN($A$5:$P$5))),COLUMNS($A$7:O501)))),"")</f>
        <v/>
      </c>
    </row>
    <row r="502" spans="1:31">
      <c r="A502" s="98">
        <f>ورقة1!P504</f>
        <v>0</v>
      </c>
      <c r="B502" s="98">
        <f>ورقة1!R504</f>
        <v>0</v>
      </c>
      <c r="C502" s="98">
        <f>ورقة1!T504</f>
        <v>0</v>
      </c>
      <c r="D502" s="98">
        <f>ورقة1!V504</f>
        <v>0</v>
      </c>
      <c r="E502" s="98">
        <f>ورقة1!X504</f>
        <v>0</v>
      </c>
      <c r="F502" s="98">
        <f>ورقة1!AA504</f>
        <v>0</v>
      </c>
      <c r="G502" s="98">
        <f>ورقة1!AD504</f>
        <v>0</v>
      </c>
      <c r="H502" s="98">
        <f>ورقة1!AG504</f>
        <v>0</v>
      </c>
      <c r="I502" s="98">
        <f>ورقة1!AJ504</f>
        <v>0</v>
      </c>
      <c r="J502" s="98">
        <f>ورقة1!AM504</f>
        <v>0</v>
      </c>
      <c r="K502" s="98">
        <f>ورقة1!AP504</f>
        <v>0</v>
      </c>
      <c r="L502" s="98">
        <f>ورقة1!AS504</f>
        <v>0</v>
      </c>
      <c r="M502" s="98">
        <f>ورقة1!AV504</f>
        <v>0</v>
      </c>
      <c r="N502" s="98">
        <f>ورقة1!AX504</f>
        <v>0</v>
      </c>
      <c r="O502" s="98">
        <f>ورقة1!AZ504</f>
        <v>0</v>
      </c>
      <c r="P502" s="98">
        <f>ورقة1!BA504</f>
        <v>0</v>
      </c>
      <c r="Q502" s="94" t="str">
        <f t="array" ref="Q502">IFERROR(IF($O502=0,"",INDEX($A$5:$P$5,SMALL(IF(--($A502:$P502&lt;$A$6:$P$6),COLUMN($A$5:$P$5),IF($A502:$P502="غ",COLUMN($A$5:$P$5))),COLUMNS($A$7:A502)))),"")</f>
        <v/>
      </c>
      <c r="R502" s="94" t="str">
        <f t="array" ref="R502">IFERROR(IF($O502=0,"",INDEX($A$5:$P$5,SMALL(IF(--($A502:$P502&lt;$A$6:$P$6),COLUMN($A$5:$P$5),IF($A502:$P502="غ",COLUMN($A$5:$P$5))),COLUMNS($A$7:B502)))),"")</f>
        <v/>
      </c>
      <c r="S502" s="94" t="str">
        <f t="array" ref="S502">IFERROR(IF($O502=0,"",INDEX($A$5:$P$5,SMALL(IF(--($A502:$P502&lt;$A$6:$P$6),COLUMN($A$5:$P$5),IF($A502:$P502="غ",COLUMN($A$5:$P$5))),COLUMNS($A$7:C502)))),"")</f>
        <v/>
      </c>
      <c r="T502" s="94" t="str">
        <f t="array" ref="T502">IFERROR(IF($O502=0,"",INDEX($A$5:$P$5,SMALL(IF(--($A502:$P502&lt;$A$6:$P$6),COLUMN($A$5:$P$5),IF($A502:$P502="غ",COLUMN($A$5:$P$5))),COLUMNS($A$7:D502)))),"")</f>
        <v/>
      </c>
      <c r="U502" s="94" t="str">
        <f t="array" ref="U502">IFERROR(IF($O502=0,"",INDEX($A$5:$P$5,SMALL(IF(--($A502:$P502&lt;$A$6:$P$6),COLUMN($A$5:$P$5),IF($A502:$P502="غ",COLUMN($A$5:$P$5))),COLUMNS($A$7:E502)))),"")</f>
        <v/>
      </c>
      <c r="V502" s="94" t="str">
        <f t="array" ref="V502">IFERROR(IF($O502=0,"",INDEX($A$5:$P$5,SMALL(IF(--($A502:$P502&lt;$A$6:$P$6),COLUMN($A$5:$P$5),IF($A502:$P502="غ",COLUMN($A$5:$P$5))),COLUMNS($A$7:F502)))),"")</f>
        <v/>
      </c>
      <c r="W502" s="94" t="str">
        <f t="array" ref="W502">IFERROR(IF($O502=0,"",INDEX($A$5:$P$5,SMALL(IF(--($A502:$P502&lt;$A$6:$P$6),COLUMN($A$5:$P$5),IF($A502:$P502="غ",COLUMN($A$5:$P$5))),COLUMNS($A$7:G502)))),"")</f>
        <v/>
      </c>
      <c r="X502" s="94" t="str">
        <f t="array" ref="X502">IFERROR(IF($O502=0,"",INDEX($A$5:$P$5,SMALL(IF(--($A502:$P502&lt;$A$6:$P$6),COLUMN($A$5:$P$5),IF($A502:$P502="غ",COLUMN($A$5:$P$5))),COLUMNS($A$7:H502)))),"")</f>
        <v/>
      </c>
      <c r="Y502" s="94" t="str">
        <f t="array" ref="Y502">IFERROR(IF($O502=0,"",INDEX($A$5:$P$5,SMALL(IF(--($A502:$P502&lt;$A$6:$P$6),COLUMN($A$5:$P$5),IF($A502:$P502="غ",COLUMN($A$5:$P$5))),COLUMNS($A$7:I502)))),"")</f>
        <v/>
      </c>
      <c r="Z502" s="94" t="str">
        <f t="array" ref="Z502">IFERROR(IF($O502=0,"",INDEX($A$5:$P$5,SMALL(IF(--($A502:$P502&lt;$A$6:$P$6),COLUMN($A$5:$P$5),IF($A502:$P502="غ",COLUMN($A$5:$P$5))),COLUMNS($A$7:J502)))),"")</f>
        <v/>
      </c>
      <c r="AA502" s="94" t="str">
        <f t="array" ref="AA502">IFERROR(IF($O502=0,"",INDEX($A$5:$P$5,SMALL(IF(--($A502:$P502&lt;$A$6:$P$6),COLUMN($A$5:$P$5),IF($A502:$P502="غ",COLUMN($A$5:$P$5))),COLUMNS($A$7:K502)))),"")</f>
        <v/>
      </c>
      <c r="AB502" s="94" t="str">
        <f t="array" ref="AB502">IFERROR(IF($O502=0,"",INDEX($A$5:$P$5,SMALL(IF(--($A502:$P502&lt;$A$6:$P$6),COLUMN($A$5:$P$5),IF($A502:$P502="غ",COLUMN($A$5:$P$5))),COLUMNS($A$7:L502)))),"")</f>
        <v/>
      </c>
      <c r="AC502" s="94" t="str">
        <f t="array" ref="AC502">IFERROR(IF($O502=0,"",INDEX($A$5:$P$5,SMALL(IF(--($A502:$P502&lt;$A$6:$P$6),COLUMN($A$5:$P$5),IF($A502:$P502="غ",COLUMN($A$5:$P$5))),COLUMNS($A$7:M502)))),"")</f>
        <v/>
      </c>
      <c r="AD502" s="94" t="str">
        <f t="array" ref="AD502">IFERROR(IF($O502=0,"",INDEX($A$5:$P$5,SMALL(IF(--($A502:$P502&lt;$A$6:$P$6),COLUMN($A$5:$P$5),IF($A502:$P502="غ",COLUMN($A$5:$P$5))),COLUMNS($A$7:N502)))),"")</f>
        <v/>
      </c>
      <c r="AE502" s="94" t="str">
        <f t="array" ref="AE502">IFERROR(IF($O502=0,"",INDEX($A$5:$P$5,SMALL(IF(--($A502:$P502&lt;$A$6:$P$6),COLUMN($A$5:$P$5),IF($A502:$P502="غ",COLUMN($A$5:$P$5))),COLUMNS($A$7:O502)))),"")</f>
        <v/>
      </c>
    </row>
    <row r="503" spans="1:31">
      <c r="A503" s="98">
        <f>ورقة1!P505</f>
        <v>0</v>
      </c>
      <c r="B503" s="98">
        <f>ورقة1!R505</f>
        <v>0</v>
      </c>
      <c r="C503" s="98">
        <f>ورقة1!T505</f>
        <v>0</v>
      </c>
      <c r="D503" s="98">
        <f>ورقة1!V505</f>
        <v>0</v>
      </c>
      <c r="E503" s="98">
        <f>ورقة1!X505</f>
        <v>0</v>
      </c>
      <c r="F503" s="98">
        <f>ورقة1!AA505</f>
        <v>0</v>
      </c>
      <c r="G503" s="98">
        <f>ورقة1!AD505</f>
        <v>0</v>
      </c>
      <c r="H503" s="98">
        <f>ورقة1!AG505</f>
        <v>0</v>
      </c>
      <c r="I503" s="98">
        <f>ورقة1!AJ505</f>
        <v>0</v>
      </c>
      <c r="J503" s="98">
        <f>ورقة1!AM505</f>
        <v>0</v>
      </c>
      <c r="K503" s="98">
        <f>ورقة1!AP505</f>
        <v>0</v>
      </c>
      <c r="L503" s="98">
        <f>ورقة1!AS505</f>
        <v>0</v>
      </c>
      <c r="M503" s="98">
        <f>ورقة1!AV505</f>
        <v>0</v>
      </c>
      <c r="N503" s="98">
        <f>ورقة1!AX505</f>
        <v>0</v>
      </c>
      <c r="O503" s="98">
        <f>ورقة1!AZ505</f>
        <v>0</v>
      </c>
      <c r="P503" s="98">
        <f>ورقة1!BA505</f>
        <v>0</v>
      </c>
      <c r="Q503" s="94" t="str">
        <f t="array" ref="Q503">IFERROR(IF($O503=0,"",INDEX($A$5:$P$5,SMALL(IF(--($A503:$P503&lt;$A$6:$P$6),COLUMN($A$5:$P$5),IF($A503:$P503="غ",COLUMN($A$5:$P$5))),COLUMNS($A$7:A503)))),"")</f>
        <v/>
      </c>
      <c r="R503" s="94" t="str">
        <f t="array" ref="R503">IFERROR(IF($O503=0,"",INDEX($A$5:$P$5,SMALL(IF(--($A503:$P503&lt;$A$6:$P$6),COLUMN($A$5:$P$5),IF($A503:$P503="غ",COLUMN($A$5:$P$5))),COLUMNS($A$7:B503)))),"")</f>
        <v/>
      </c>
      <c r="S503" s="94" t="str">
        <f t="array" ref="S503">IFERROR(IF($O503=0,"",INDEX($A$5:$P$5,SMALL(IF(--($A503:$P503&lt;$A$6:$P$6),COLUMN($A$5:$P$5),IF($A503:$P503="غ",COLUMN($A$5:$P$5))),COLUMNS($A$7:C503)))),"")</f>
        <v/>
      </c>
      <c r="T503" s="94" t="str">
        <f t="array" ref="T503">IFERROR(IF($O503=0,"",INDEX($A$5:$P$5,SMALL(IF(--($A503:$P503&lt;$A$6:$P$6),COLUMN($A$5:$P$5),IF($A503:$P503="غ",COLUMN($A$5:$P$5))),COLUMNS($A$7:D503)))),"")</f>
        <v/>
      </c>
      <c r="U503" s="94" t="str">
        <f t="array" ref="U503">IFERROR(IF($O503=0,"",INDEX($A$5:$P$5,SMALL(IF(--($A503:$P503&lt;$A$6:$P$6),COLUMN($A$5:$P$5),IF($A503:$P503="غ",COLUMN($A$5:$P$5))),COLUMNS($A$7:E503)))),"")</f>
        <v/>
      </c>
      <c r="V503" s="94" t="str">
        <f t="array" ref="V503">IFERROR(IF($O503=0,"",INDEX($A$5:$P$5,SMALL(IF(--($A503:$P503&lt;$A$6:$P$6),COLUMN($A$5:$P$5),IF($A503:$P503="غ",COLUMN($A$5:$P$5))),COLUMNS($A$7:F503)))),"")</f>
        <v/>
      </c>
      <c r="W503" s="94" t="str">
        <f t="array" ref="W503">IFERROR(IF($O503=0,"",INDEX($A$5:$P$5,SMALL(IF(--($A503:$P503&lt;$A$6:$P$6),COLUMN($A$5:$P$5),IF($A503:$P503="غ",COLUMN($A$5:$P$5))),COLUMNS($A$7:G503)))),"")</f>
        <v/>
      </c>
      <c r="X503" s="94" t="str">
        <f t="array" ref="X503">IFERROR(IF($O503=0,"",INDEX($A$5:$P$5,SMALL(IF(--($A503:$P503&lt;$A$6:$P$6),COLUMN($A$5:$P$5),IF($A503:$P503="غ",COLUMN($A$5:$P$5))),COLUMNS($A$7:H503)))),"")</f>
        <v/>
      </c>
      <c r="Y503" s="94" t="str">
        <f t="array" ref="Y503">IFERROR(IF($O503=0,"",INDEX($A$5:$P$5,SMALL(IF(--($A503:$P503&lt;$A$6:$P$6),COLUMN($A$5:$P$5),IF($A503:$P503="غ",COLUMN($A$5:$P$5))),COLUMNS($A$7:I503)))),"")</f>
        <v/>
      </c>
      <c r="Z503" s="94" t="str">
        <f t="array" ref="Z503">IFERROR(IF($O503=0,"",INDEX($A$5:$P$5,SMALL(IF(--($A503:$P503&lt;$A$6:$P$6),COLUMN($A$5:$P$5),IF($A503:$P503="غ",COLUMN($A$5:$P$5))),COLUMNS($A$7:J503)))),"")</f>
        <v/>
      </c>
      <c r="AA503" s="94" t="str">
        <f t="array" ref="AA503">IFERROR(IF($O503=0,"",INDEX($A$5:$P$5,SMALL(IF(--($A503:$P503&lt;$A$6:$P$6),COLUMN($A$5:$P$5),IF($A503:$P503="غ",COLUMN($A$5:$P$5))),COLUMNS($A$7:K503)))),"")</f>
        <v/>
      </c>
      <c r="AB503" s="94" t="str">
        <f t="array" ref="AB503">IFERROR(IF($O503=0,"",INDEX($A$5:$P$5,SMALL(IF(--($A503:$P503&lt;$A$6:$P$6),COLUMN($A$5:$P$5),IF($A503:$P503="غ",COLUMN($A$5:$P$5))),COLUMNS($A$7:L503)))),"")</f>
        <v/>
      </c>
      <c r="AC503" s="94" t="str">
        <f t="array" ref="AC503">IFERROR(IF($O503=0,"",INDEX($A$5:$P$5,SMALL(IF(--($A503:$P503&lt;$A$6:$P$6),COLUMN($A$5:$P$5),IF($A503:$P503="غ",COLUMN($A$5:$P$5))),COLUMNS($A$7:M503)))),"")</f>
        <v/>
      </c>
      <c r="AD503" s="94" t="str">
        <f t="array" ref="AD503">IFERROR(IF($O503=0,"",INDEX($A$5:$P$5,SMALL(IF(--($A503:$P503&lt;$A$6:$P$6),COLUMN($A$5:$P$5),IF($A503:$P503="غ",COLUMN($A$5:$P$5))),COLUMNS($A$7:N503)))),"")</f>
        <v/>
      </c>
      <c r="AE503" s="94" t="str">
        <f t="array" ref="AE503">IFERROR(IF($O503=0,"",INDEX($A$5:$P$5,SMALL(IF(--($A503:$P503&lt;$A$6:$P$6),COLUMN($A$5:$P$5),IF($A503:$P503="غ",COLUMN($A$5:$P$5))),COLUMNS($A$7:O503)))),"")</f>
        <v/>
      </c>
    </row>
    <row r="504" spans="1:31">
      <c r="A504" s="98">
        <f>ورقة1!P506</f>
        <v>0</v>
      </c>
      <c r="B504" s="98">
        <f>ورقة1!R506</f>
        <v>0</v>
      </c>
      <c r="C504" s="98">
        <f>ورقة1!T506</f>
        <v>0</v>
      </c>
      <c r="D504" s="98">
        <f>ورقة1!V506</f>
        <v>0</v>
      </c>
      <c r="E504" s="98">
        <f>ورقة1!X506</f>
        <v>0</v>
      </c>
      <c r="F504" s="98">
        <f>ورقة1!AA506</f>
        <v>0</v>
      </c>
      <c r="G504" s="98">
        <f>ورقة1!AD506</f>
        <v>0</v>
      </c>
      <c r="H504" s="98">
        <f>ورقة1!AG506</f>
        <v>0</v>
      </c>
      <c r="I504" s="98">
        <f>ورقة1!AJ506</f>
        <v>0</v>
      </c>
      <c r="J504" s="98">
        <f>ورقة1!AM506</f>
        <v>0</v>
      </c>
      <c r="K504" s="98">
        <f>ورقة1!AP506</f>
        <v>0</v>
      </c>
      <c r="L504" s="98">
        <f>ورقة1!AS506</f>
        <v>0</v>
      </c>
      <c r="M504" s="98">
        <f>ورقة1!AV506</f>
        <v>0</v>
      </c>
      <c r="N504" s="98">
        <f>ورقة1!AX506</f>
        <v>0</v>
      </c>
      <c r="O504" s="98">
        <f>ورقة1!AZ506</f>
        <v>0</v>
      </c>
      <c r="P504" s="98">
        <f>ورقة1!BA506</f>
        <v>0</v>
      </c>
      <c r="Q504" s="94" t="str">
        <f t="array" ref="Q504">IFERROR(IF($O504=0,"",INDEX($A$5:$P$5,SMALL(IF(--($A504:$P504&lt;$A$6:$P$6),COLUMN($A$5:$P$5),IF($A504:$P504="غ",COLUMN($A$5:$P$5))),COLUMNS($A$7:A504)))),"")</f>
        <v/>
      </c>
      <c r="R504" s="94" t="str">
        <f t="array" ref="R504">IFERROR(IF($O504=0,"",INDEX($A$5:$P$5,SMALL(IF(--($A504:$P504&lt;$A$6:$P$6),COLUMN($A$5:$P$5),IF($A504:$P504="غ",COLUMN($A$5:$P$5))),COLUMNS($A$7:B504)))),"")</f>
        <v/>
      </c>
      <c r="S504" s="94" t="str">
        <f t="array" ref="S504">IFERROR(IF($O504=0,"",INDEX($A$5:$P$5,SMALL(IF(--($A504:$P504&lt;$A$6:$P$6),COLUMN($A$5:$P$5),IF($A504:$P504="غ",COLUMN($A$5:$P$5))),COLUMNS($A$7:C504)))),"")</f>
        <v/>
      </c>
      <c r="T504" s="94" t="str">
        <f t="array" ref="T504">IFERROR(IF($O504=0,"",INDEX($A$5:$P$5,SMALL(IF(--($A504:$P504&lt;$A$6:$P$6),COLUMN($A$5:$P$5),IF($A504:$P504="غ",COLUMN($A$5:$P$5))),COLUMNS($A$7:D504)))),"")</f>
        <v/>
      </c>
      <c r="U504" s="94" t="str">
        <f t="array" ref="U504">IFERROR(IF($O504=0,"",INDEX($A$5:$P$5,SMALL(IF(--($A504:$P504&lt;$A$6:$P$6),COLUMN($A$5:$P$5),IF($A504:$P504="غ",COLUMN($A$5:$P$5))),COLUMNS($A$7:E504)))),"")</f>
        <v/>
      </c>
      <c r="V504" s="94" t="str">
        <f t="array" ref="V504">IFERROR(IF($O504=0,"",INDEX($A$5:$P$5,SMALL(IF(--($A504:$P504&lt;$A$6:$P$6),COLUMN($A$5:$P$5),IF($A504:$P504="غ",COLUMN($A$5:$P$5))),COLUMNS($A$7:F504)))),"")</f>
        <v/>
      </c>
      <c r="W504" s="94" t="str">
        <f t="array" ref="W504">IFERROR(IF($O504=0,"",INDEX($A$5:$P$5,SMALL(IF(--($A504:$P504&lt;$A$6:$P$6),COLUMN($A$5:$P$5),IF($A504:$P504="غ",COLUMN($A$5:$P$5))),COLUMNS($A$7:G504)))),"")</f>
        <v/>
      </c>
      <c r="X504" s="94" t="str">
        <f t="array" ref="X504">IFERROR(IF($O504=0,"",INDEX($A$5:$P$5,SMALL(IF(--($A504:$P504&lt;$A$6:$P$6),COLUMN($A$5:$P$5),IF($A504:$P504="غ",COLUMN($A$5:$P$5))),COLUMNS($A$7:H504)))),"")</f>
        <v/>
      </c>
      <c r="Y504" s="94" t="str">
        <f t="array" ref="Y504">IFERROR(IF($O504=0,"",INDEX($A$5:$P$5,SMALL(IF(--($A504:$P504&lt;$A$6:$P$6),COLUMN($A$5:$P$5),IF($A504:$P504="غ",COLUMN($A$5:$P$5))),COLUMNS($A$7:I504)))),"")</f>
        <v/>
      </c>
      <c r="Z504" s="94" t="str">
        <f t="array" ref="Z504">IFERROR(IF($O504=0,"",INDEX($A$5:$P$5,SMALL(IF(--($A504:$P504&lt;$A$6:$P$6),COLUMN($A$5:$P$5),IF($A504:$P504="غ",COLUMN($A$5:$P$5))),COLUMNS($A$7:J504)))),"")</f>
        <v/>
      </c>
      <c r="AA504" s="94" t="str">
        <f t="array" ref="AA504">IFERROR(IF($O504=0,"",INDEX($A$5:$P$5,SMALL(IF(--($A504:$P504&lt;$A$6:$P$6),COLUMN($A$5:$P$5),IF($A504:$P504="غ",COLUMN($A$5:$P$5))),COLUMNS($A$7:K504)))),"")</f>
        <v/>
      </c>
      <c r="AB504" s="94" t="str">
        <f t="array" ref="AB504">IFERROR(IF($O504=0,"",INDEX($A$5:$P$5,SMALL(IF(--($A504:$P504&lt;$A$6:$P$6),COLUMN($A$5:$P$5),IF($A504:$P504="غ",COLUMN($A$5:$P$5))),COLUMNS($A$7:L504)))),"")</f>
        <v/>
      </c>
      <c r="AC504" s="94" t="str">
        <f t="array" ref="AC504">IFERROR(IF($O504=0,"",INDEX($A$5:$P$5,SMALL(IF(--($A504:$P504&lt;$A$6:$P$6),COLUMN($A$5:$P$5),IF($A504:$P504="غ",COLUMN($A$5:$P$5))),COLUMNS($A$7:M504)))),"")</f>
        <v/>
      </c>
      <c r="AD504" s="94" t="str">
        <f t="array" ref="AD504">IFERROR(IF($O504=0,"",INDEX($A$5:$P$5,SMALL(IF(--($A504:$P504&lt;$A$6:$P$6),COLUMN($A$5:$P$5),IF($A504:$P504="غ",COLUMN($A$5:$P$5))),COLUMNS($A$7:N504)))),"")</f>
        <v/>
      </c>
      <c r="AE504" s="94" t="str">
        <f t="array" ref="AE504">IFERROR(IF($O504=0,"",INDEX($A$5:$P$5,SMALL(IF(--($A504:$P504&lt;$A$6:$P$6),COLUMN($A$5:$P$5),IF($A504:$P504="غ",COLUMN($A$5:$P$5))),COLUMNS($A$7:O504)))),"")</f>
        <v/>
      </c>
    </row>
    <row r="505" spans="1:31">
      <c r="A505" s="98">
        <f>ورقة1!P507</f>
        <v>0</v>
      </c>
      <c r="B505" s="98">
        <f>ورقة1!R507</f>
        <v>0</v>
      </c>
      <c r="C505" s="98">
        <f>ورقة1!T507</f>
        <v>0</v>
      </c>
      <c r="D505" s="98">
        <f>ورقة1!V507</f>
        <v>0</v>
      </c>
      <c r="E505" s="98">
        <f>ورقة1!X507</f>
        <v>0</v>
      </c>
      <c r="F505" s="98">
        <f>ورقة1!AA507</f>
        <v>0</v>
      </c>
      <c r="G505" s="98">
        <f>ورقة1!AD507</f>
        <v>0</v>
      </c>
      <c r="H505" s="98">
        <f>ورقة1!AG507</f>
        <v>0</v>
      </c>
      <c r="I505" s="98">
        <f>ورقة1!AJ507</f>
        <v>0</v>
      </c>
      <c r="J505" s="98">
        <f>ورقة1!AM507</f>
        <v>0</v>
      </c>
      <c r="K505" s="98">
        <f>ورقة1!AP507</f>
        <v>0</v>
      </c>
      <c r="L505" s="98">
        <f>ورقة1!AS507</f>
        <v>0</v>
      </c>
      <c r="M505" s="98">
        <f>ورقة1!AV507</f>
        <v>0</v>
      </c>
      <c r="N505" s="98">
        <f>ورقة1!AX507</f>
        <v>0</v>
      </c>
      <c r="O505" s="98">
        <f>ورقة1!AZ507</f>
        <v>0</v>
      </c>
      <c r="P505" s="98">
        <f>ورقة1!BA507</f>
        <v>0</v>
      </c>
      <c r="Q505" s="94" t="str">
        <f t="array" ref="Q505">IFERROR(IF($O505=0,"",INDEX($A$5:$P$5,SMALL(IF(--($A505:$P505&lt;$A$6:$P$6),COLUMN($A$5:$P$5),IF($A505:$P505="غ",COLUMN($A$5:$P$5))),COLUMNS($A$7:A505)))),"")</f>
        <v/>
      </c>
      <c r="R505" s="94" t="str">
        <f t="array" ref="R505">IFERROR(IF($O505=0,"",INDEX($A$5:$P$5,SMALL(IF(--($A505:$P505&lt;$A$6:$P$6),COLUMN($A$5:$P$5),IF($A505:$P505="غ",COLUMN($A$5:$P$5))),COLUMNS($A$7:B505)))),"")</f>
        <v/>
      </c>
      <c r="S505" s="94" t="str">
        <f t="array" ref="S505">IFERROR(IF($O505=0,"",INDEX($A$5:$P$5,SMALL(IF(--($A505:$P505&lt;$A$6:$P$6),COLUMN($A$5:$P$5),IF($A505:$P505="غ",COLUMN($A$5:$P$5))),COLUMNS($A$7:C505)))),"")</f>
        <v/>
      </c>
      <c r="T505" s="94" t="str">
        <f t="array" ref="T505">IFERROR(IF($O505=0,"",INDEX($A$5:$P$5,SMALL(IF(--($A505:$P505&lt;$A$6:$P$6),COLUMN($A$5:$P$5),IF($A505:$P505="غ",COLUMN($A$5:$P$5))),COLUMNS($A$7:D505)))),"")</f>
        <v/>
      </c>
      <c r="U505" s="94" t="str">
        <f t="array" ref="U505">IFERROR(IF($O505=0,"",INDEX($A$5:$P$5,SMALL(IF(--($A505:$P505&lt;$A$6:$P$6),COLUMN($A$5:$P$5),IF($A505:$P505="غ",COLUMN($A$5:$P$5))),COLUMNS($A$7:E505)))),"")</f>
        <v/>
      </c>
      <c r="V505" s="94" t="str">
        <f t="array" ref="V505">IFERROR(IF($O505=0,"",INDEX($A$5:$P$5,SMALL(IF(--($A505:$P505&lt;$A$6:$P$6),COLUMN($A$5:$P$5),IF($A505:$P505="غ",COLUMN($A$5:$P$5))),COLUMNS($A$7:F505)))),"")</f>
        <v/>
      </c>
      <c r="W505" s="94" t="str">
        <f t="array" ref="W505">IFERROR(IF($O505=0,"",INDEX($A$5:$P$5,SMALL(IF(--($A505:$P505&lt;$A$6:$P$6),COLUMN($A$5:$P$5),IF($A505:$P505="غ",COLUMN($A$5:$P$5))),COLUMNS($A$7:G505)))),"")</f>
        <v/>
      </c>
      <c r="X505" s="94" t="str">
        <f t="array" ref="X505">IFERROR(IF($O505=0,"",INDEX($A$5:$P$5,SMALL(IF(--($A505:$P505&lt;$A$6:$P$6),COLUMN($A$5:$P$5),IF($A505:$P505="غ",COLUMN($A$5:$P$5))),COLUMNS($A$7:H505)))),"")</f>
        <v/>
      </c>
      <c r="Y505" s="94" t="str">
        <f t="array" ref="Y505">IFERROR(IF($O505=0,"",INDEX($A$5:$P$5,SMALL(IF(--($A505:$P505&lt;$A$6:$P$6),COLUMN($A$5:$P$5),IF($A505:$P505="غ",COLUMN($A$5:$P$5))),COLUMNS($A$7:I505)))),"")</f>
        <v/>
      </c>
      <c r="Z505" s="94" t="str">
        <f t="array" ref="Z505">IFERROR(IF($O505=0,"",INDEX($A$5:$P$5,SMALL(IF(--($A505:$P505&lt;$A$6:$P$6),COLUMN($A$5:$P$5),IF($A505:$P505="غ",COLUMN($A$5:$P$5))),COLUMNS($A$7:J505)))),"")</f>
        <v/>
      </c>
      <c r="AA505" s="94" t="str">
        <f t="array" ref="AA505">IFERROR(IF($O505=0,"",INDEX($A$5:$P$5,SMALL(IF(--($A505:$P505&lt;$A$6:$P$6),COLUMN($A$5:$P$5),IF($A505:$P505="غ",COLUMN($A$5:$P$5))),COLUMNS($A$7:K505)))),"")</f>
        <v/>
      </c>
      <c r="AB505" s="94" t="str">
        <f t="array" ref="AB505">IFERROR(IF($O505=0,"",INDEX($A$5:$P$5,SMALL(IF(--($A505:$P505&lt;$A$6:$P$6),COLUMN($A$5:$P$5),IF($A505:$P505="غ",COLUMN($A$5:$P$5))),COLUMNS($A$7:L505)))),"")</f>
        <v/>
      </c>
      <c r="AC505" s="94" t="str">
        <f t="array" ref="AC505">IFERROR(IF($O505=0,"",INDEX($A$5:$P$5,SMALL(IF(--($A505:$P505&lt;$A$6:$P$6),COLUMN($A$5:$P$5),IF($A505:$P505="غ",COLUMN($A$5:$P$5))),COLUMNS($A$7:M505)))),"")</f>
        <v/>
      </c>
      <c r="AD505" s="94" t="str">
        <f t="array" ref="AD505">IFERROR(IF($O505=0,"",INDEX($A$5:$P$5,SMALL(IF(--($A505:$P505&lt;$A$6:$P$6),COLUMN($A$5:$P$5),IF($A505:$P505="غ",COLUMN($A$5:$P$5))),COLUMNS($A$7:N505)))),"")</f>
        <v/>
      </c>
      <c r="AE505" s="94" t="str">
        <f t="array" ref="AE505">IFERROR(IF($O505=0,"",INDEX($A$5:$P$5,SMALL(IF(--($A505:$P505&lt;$A$6:$P$6),COLUMN($A$5:$P$5),IF($A505:$P505="غ",COLUMN($A$5:$P$5))),COLUMNS($A$7:O505)))),"")</f>
        <v/>
      </c>
    </row>
    <row r="506" spans="1:31">
      <c r="A506" s="98">
        <f>ورقة1!P508</f>
        <v>0</v>
      </c>
      <c r="B506" s="98">
        <f>ورقة1!R508</f>
        <v>0</v>
      </c>
      <c r="C506" s="98">
        <f>ورقة1!T508</f>
        <v>0</v>
      </c>
      <c r="D506" s="98">
        <f>ورقة1!V508</f>
        <v>0</v>
      </c>
      <c r="E506" s="98">
        <f>ورقة1!X508</f>
        <v>0</v>
      </c>
      <c r="F506" s="98">
        <f>ورقة1!AA508</f>
        <v>0</v>
      </c>
      <c r="G506" s="98">
        <f>ورقة1!AD508</f>
        <v>0</v>
      </c>
      <c r="H506" s="98">
        <f>ورقة1!AG508</f>
        <v>0</v>
      </c>
      <c r="I506" s="98">
        <f>ورقة1!AJ508</f>
        <v>0</v>
      </c>
      <c r="J506" s="98">
        <f>ورقة1!AM508</f>
        <v>0</v>
      </c>
      <c r="K506" s="98">
        <f>ورقة1!AP508</f>
        <v>0</v>
      </c>
      <c r="L506" s="98">
        <f>ورقة1!AS508</f>
        <v>0</v>
      </c>
      <c r="M506" s="98">
        <f>ورقة1!AV508</f>
        <v>0</v>
      </c>
      <c r="N506" s="98">
        <f>ورقة1!AX508</f>
        <v>0</v>
      </c>
      <c r="O506" s="98">
        <f>ورقة1!AZ508</f>
        <v>0</v>
      </c>
      <c r="P506" s="98">
        <f>ورقة1!BA508</f>
        <v>0</v>
      </c>
      <c r="Q506" s="94" t="str">
        <f t="array" ref="Q506">IFERROR(IF($O506=0,"",INDEX($A$5:$P$5,SMALL(IF(--($A506:$P506&lt;$A$6:$P$6),COLUMN($A$5:$P$5),IF($A506:$P506="غ",COLUMN($A$5:$P$5))),COLUMNS($A$7:A506)))),"")</f>
        <v/>
      </c>
      <c r="R506" s="94" t="str">
        <f t="array" ref="R506">IFERROR(IF($O506=0,"",INDEX($A$5:$P$5,SMALL(IF(--($A506:$P506&lt;$A$6:$P$6),COLUMN($A$5:$P$5),IF($A506:$P506="غ",COLUMN($A$5:$P$5))),COLUMNS($A$7:B506)))),"")</f>
        <v/>
      </c>
      <c r="S506" s="94" t="str">
        <f t="array" ref="S506">IFERROR(IF($O506=0,"",INDEX($A$5:$P$5,SMALL(IF(--($A506:$P506&lt;$A$6:$P$6),COLUMN($A$5:$P$5),IF($A506:$P506="غ",COLUMN($A$5:$P$5))),COLUMNS($A$7:C506)))),"")</f>
        <v/>
      </c>
      <c r="T506" s="94" t="str">
        <f t="array" ref="T506">IFERROR(IF($O506=0,"",INDEX($A$5:$P$5,SMALL(IF(--($A506:$P506&lt;$A$6:$P$6),COLUMN($A$5:$P$5),IF($A506:$P506="غ",COLUMN($A$5:$P$5))),COLUMNS($A$7:D506)))),"")</f>
        <v/>
      </c>
      <c r="U506" s="94" t="str">
        <f t="array" ref="U506">IFERROR(IF($O506=0,"",INDEX($A$5:$P$5,SMALL(IF(--($A506:$P506&lt;$A$6:$P$6),COLUMN($A$5:$P$5),IF($A506:$P506="غ",COLUMN($A$5:$P$5))),COLUMNS($A$7:E506)))),"")</f>
        <v/>
      </c>
      <c r="V506" s="94" t="str">
        <f t="array" ref="V506">IFERROR(IF($O506=0,"",INDEX($A$5:$P$5,SMALL(IF(--($A506:$P506&lt;$A$6:$P$6),COLUMN($A$5:$P$5),IF($A506:$P506="غ",COLUMN($A$5:$P$5))),COLUMNS($A$7:F506)))),"")</f>
        <v/>
      </c>
      <c r="W506" s="94" t="str">
        <f t="array" ref="W506">IFERROR(IF($O506=0,"",INDEX($A$5:$P$5,SMALL(IF(--($A506:$P506&lt;$A$6:$P$6),COLUMN($A$5:$P$5),IF($A506:$P506="غ",COLUMN($A$5:$P$5))),COLUMNS($A$7:G506)))),"")</f>
        <v/>
      </c>
      <c r="X506" s="94" t="str">
        <f t="array" ref="X506">IFERROR(IF($O506=0,"",INDEX($A$5:$P$5,SMALL(IF(--($A506:$P506&lt;$A$6:$P$6),COLUMN($A$5:$P$5),IF($A506:$P506="غ",COLUMN($A$5:$P$5))),COLUMNS($A$7:H506)))),"")</f>
        <v/>
      </c>
      <c r="Y506" s="94" t="str">
        <f t="array" ref="Y506">IFERROR(IF($O506=0,"",INDEX($A$5:$P$5,SMALL(IF(--($A506:$P506&lt;$A$6:$P$6),COLUMN($A$5:$P$5),IF($A506:$P506="غ",COLUMN($A$5:$P$5))),COLUMNS($A$7:I506)))),"")</f>
        <v/>
      </c>
      <c r="Z506" s="94" t="str">
        <f t="array" ref="Z506">IFERROR(IF($O506=0,"",INDEX($A$5:$P$5,SMALL(IF(--($A506:$P506&lt;$A$6:$P$6),COLUMN($A$5:$P$5),IF($A506:$P506="غ",COLUMN($A$5:$P$5))),COLUMNS($A$7:J506)))),"")</f>
        <v/>
      </c>
      <c r="AA506" s="94" t="str">
        <f t="array" ref="AA506">IFERROR(IF($O506=0,"",INDEX($A$5:$P$5,SMALL(IF(--($A506:$P506&lt;$A$6:$P$6),COLUMN($A$5:$P$5),IF($A506:$P506="غ",COLUMN($A$5:$P$5))),COLUMNS($A$7:K506)))),"")</f>
        <v/>
      </c>
      <c r="AB506" s="94" t="str">
        <f t="array" ref="AB506">IFERROR(IF($O506=0,"",INDEX($A$5:$P$5,SMALL(IF(--($A506:$P506&lt;$A$6:$P$6),COLUMN($A$5:$P$5),IF($A506:$P506="غ",COLUMN($A$5:$P$5))),COLUMNS($A$7:L506)))),"")</f>
        <v/>
      </c>
      <c r="AC506" s="94" t="str">
        <f t="array" ref="AC506">IFERROR(IF($O506=0,"",INDEX($A$5:$P$5,SMALL(IF(--($A506:$P506&lt;$A$6:$P$6),COLUMN($A$5:$P$5),IF($A506:$P506="غ",COLUMN($A$5:$P$5))),COLUMNS($A$7:M506)))),"")</f>
        <v/>
      </c>
      <c r="AD506" s="94" t="str">
        <f t="array" ref="AD506">IFERROR(IF($O506=0,"",INDEX($A$5:$P$5,SMALL(IF(--($A506:$P506&lt;$A$6:$P$6),COLUMN($A$5:$P$5),IF($A506:$P506="غ",COLUMN($A$5:$P$5))),COLUMNS($A$7:N506)))),"")</f>
        <v/>
      </c>
      <c r="AE506" s="94" t="str">
        <f t="array" ref="AE506">IFERROR(IF($O506=0,"",INDEX($A$5:$P$5,SMALL(IF(--($A506:$P506&lt;$A$6:$P$6),COLUMN($A$5:$P$5),IF($A506:$P506="غ",COLUMN($A$5:$P$5))),COLUMNS($A$7:O506)))),"")</f>
        <v/>
      </c>
    </row>
    <row r="507" spans="1:31">
      <c r="A507" s="98">
        <f>ورقة1!P509</f>
        <v>0</v>
      </c>
      <c r="B507" s="98">
        <f>ورقة1!R509</f>
        <v>0</v>
      </c>
      <c r="C507" s="98">
        <f>ورقة1!T509</f>
        <v>0</v>
      </c>
      <c r="D507" s="98">
        <f>ورقة1!V509</f>
        <v>0</v>
      </c>
      <c r="E507" s="98">
        <f>ورقة1!X509</f>
        <v>0</v>
      </c>
      <c r="F507" s="98">
        <f>ورقة1!AA509</f>
        <v>0</v>
      </c>
      <c r="G507" s="98">
        <f>ورقة1!AD509</f>
        <v>0</v>
      </c>
      <c r="H507" s="98">
        <f>ورقة1!AG509</f>
        <v>0</v>
      </c>
      <c r="I507" s="98">
        <f>ورقة1!AJ509</f>
        <v>0</v>
      </c>
      <c r="J507" s="98">
        <f>ورقة1!AM509</f>
        <v>0</v>
      </c>
      <c r="K507" s="98">
        <f>ورقة1!AP509</f>
        <v>0</v>
      </c>
      <c r="L507" s="98">
        <f>ورقة1!AS509</f>
        <v>0</v>
      </c>
      <c r="M507" s="98">
        <f>ورقة1!AV509</f>
        <v>0</v>
      </c>
      <c r="N507" s="98">
        <f>ورقة1!AX509</f>
        <v>0</v>
      </c>
      <c r="O507" s="98">
        <f>ورقة1!AZ509</f>
        <v>0</v>
      </c>
      <c r="P507" s="98">
        <f>ورقة1!BA509</f>
        <v>0</v>
      </c>
      <c r="Q507" s="94" t="str">
        <f t="array" ref="Q507">IFERROR(IF($O507=0,"",INDEX($A$5:$P$5,SMALL(IF(--($A507:$P507&lt;$A$6:$P$6),COLUMN($A$5:$P$5),IF($A507:$P507="غ",COLUMN($A$5:$P$5))),COLUMNS($A$7:A507)))),"")</f>
        <v/>
      </c>
      <c r="R507" s="94" t="str">
        <f t="array" ref="R507">IFERROR(IF($O507=0,"",INDEX($A$5:$P$5,SMALL(IF(--($A507:$P507&lt;$A$6:$P$6),COLUMN($A$5:$P$5),IF($A507:$P507="غ",COLUMN($A$5:$P$5))),COLUMNS($A$7:B507)))),"")</f>
        <v/>
      </c>
      <c r="S507" s="94" t="str">
        <f t="array" ref="S507">IFERROR(IF($O507=0,"",INDEX($A$5:$P$5,SMALL(IF(--($A507:$P507&lt;$A$6:$P$6),COLUMN($A$5:$P$5),IF($A507:$P507="غ",COLUMN($A$5:$P$5))),COLUMNS($A$7:C507)))),"")</f>
        <v/>
      </c>
      <c r="T507" s="94" t="str">
        <f t="array" ref="T507">IFERROR(IF($O507=0,"",INDEX($A$5:$P$5,SMALL(IF(--($A507:$P507&lt;$A$6:$P$6),COLUMN($A$5:$P$5),IF($A507:$P507="غ",COLUMN($A$5:$P$5))),COLUMNS($A$7:D507)))),"")</f>
        <v/>
      </c>
      <c r="U507" s="94" t="str">
        <f t="array" ref="U507">IFERROR(IF($O507=0,"",INDEX($A$5:$P$5,SMALL(IF(--($A507:$P507&lt;$A$6:$P$6),COLUMN($A$5:$P$5),IF($A507:$P507="غ",COLUMN($A$5:$P$5))),COLUMNS($A$7:E507)))),"")</f>
        <v/>
      </c>
      <c r="V507" s="94" t="str">
        <f t="array" ref="V507">IFERROR(IF($O507=0,"",INDEX($A$5:$P$5,SMALL(IF(--($A507:$P507&lt;$A$6:$P$6),COLUMN($A$5:$P$5),IF($A507:$P507="غ",COLUMN($A$5:$P$5))),COLUMNS($A$7:F507)))),"")</f>
        <v/>
      </c>
      <c r="W507" s="94" t="str">
        <f t="array" ref="W507">IFERROR(IF($O507=0,"",INDEX($A$5:$P$5,SMALL(IF(--($A507:$P507&lt;$A$6:$P$6),COLUMN($A$5:$P$5),IF($A507:$P507="غ",COLUMN($A$5:$P$5))),COLUMNS($A$7:G507)))),"")</f>
        <v/>
      </c>
      <c r="X507" s="94" t="str">
        <f t="array" ref="X507">IFERROR(IF($O507=0,"",INDEX($A$5:$P$5,SMALL(IF(--($A507:$P507&lt;$A$6:$P$6),COLUMN($A$5:$P$5),IF($A507:$P507="غ",COLUMN($A$5:$P$5))),COLUMNS($A$7:H507)))),"")</f>
        <v/>
      </c>
      <c r="Y507" s="94" t="str">
        <f t="array" ref="Y507">IFERROR(IF($O507=0,"",INDEX($A$5:$P$5,SMALL(IF(--($A507:$P507&lt;$A$6:$P$6),COLUMN($A$5:$P$5),IF($A507:$P507="غ",COLUMN($A$5:$P$5))),COLUMNS($A$7:I507)))),"")</f>
        <v/>
      </c>
      <c r="Z507" s="94" t="str">
        <f t="array" ref="Z507">IFERROR(IF($O507=0,"",INDEX($A$5:$P$5,SMALL(IF(--($A507:$P507&lt;$A$6:$P$6),COLUMN($A$5:$P$5),IF($A507:$P507="غ",COLUMN($A$5:$P$5))),COLUMNS($A$7:J507)))),"")</f>
        <v/>
      </c>
      <c r="AA507" s="94" t="str">
        <f t="array" ref="AA507">IFERROR(IF($O507=0,"",INDEX($A$5:$P$5,SMALL(IF(--($A507:$P507&lt;$A$6:$P$6),COLUMN($A$5:$P$5),IF($A507:$P507="غ",COLUMN($A$5:$P$5))),COLUMNS($A$7:K507)))),"")</f>
        <v/>
      </c>
      <c r="AB507" s="94" t="str">
        <f t="array" ref="AB507">IFERROR(IF($O507=0,"",INDEX($A$5:$P$5,SMALL(IF(--($A507:$P507&lt;$A$6:$P$6),COLUMN($A$5:$P$5),IF($A507:$P507="غ",COLUMN($A$5:$P$5))),COLUMNS($A$7:L507)))),"")</f>
        <v/>
      </c>
      <c r="AC507" s="94" t="str">
        <f t="array" ref="AC507">IFERROR(IF($O507=0,"",INDEX($A$5:$P$5,SMALL(IF(--($A507:$P507&lt;$A$6:$P$6),COLUMN($A$5:$P$5),IF($A507:$P507="غ",COLUMN($A$5:$P$5))),COLUMNS($A$7:M507)))),"")</f>
        <v/>
      </c>
      <c r="AD507" s="94" t="str">
        <f t="array" ref="AD507">IFERROR(IF($O507=0,"",INDEX($A$5:$P$5,SMALL(IF(--($A507:$P507&lt;$A$6:$P$6),COLUMN($A$5:$P$5),IF($A507:$P507="غ",COLUMN($A$5:$P$5))),COLUMNS($A$7:N507)))),"")</f>
        <v/>
      </c>
      <c r="AE507" s="94" t="str">
        <f t="array" ref="AE507">IFERROR(IF($O507=0,"",INDEX($A$5:$P$5,SMALL(IF(--($A507:$P507&lt;$A$6:$P$6),COLUMN($A$5:$P$5),IF($A507:$P507="غ",COLUMN($A$5:$P$5))),COLUMNS($A$7:O507)))),"")</f>
        <v/>
      </c>
    </row>
    <row r="508" spans="1:31">
      <c r="A508" s="98">
        <f>ورقة1!P510</f>
        <v>0</v>
      </c>
      <c r="B508" s="98">
        <f>ورقة1!R510</f>
        <v>0</v>
      </c>
      <c r="C508" s="98">
        <f>ورقة1!T510</f>
        <v>0</v>
      </c>
      <c r="D508" s="98">
        <f>ورقة1!V510</f>
        <v>0</v>
      </c>
      <c r="E508" s="98">
        <f>ورقة1!X510</f>
        <v>0</v>
      </c>
      <c r="F508" s="98">
        <f>ورقة1!AA510</f>
        <v>0</v>
      </c>
      <c r="G508" s="98">
        <f>ورقة1!AD510</f>
        <v>0</v>
      </c>
      <c r="H508" s="98">
        <f>ورقة1!AG510</f>
        <v>0</v>
      </c>
      <c r="I508" s="98">
        <f>ورقة1!AJ510</f>
        <v>0</v>
      </c>
      <c r="J508" s="98">
        <f>ورقة1!AM510</f>
        <v>0</v>
      </c>
      <c r="K508" s="98">
        <f>ورقة1!AP510</f>
        <v>0</v>
      </c>
      <c r="L508" s="98">
        <f>ورقة1!AS510</f>
        <v>0</v>
      </c>
      <c r="M508" s="98">
        <f>ورقة1!AV510</f>
        <v>0</v>
      </c>
      <c r="N508" s="98">
        <f>ورقة1!AX510</f>
        <v>0</v>
      </c>
      <c r="O508" s="98">
        <f>ورقة1!AZ510</f>
        <v>0</v>
      </c>
      <c r="P508" s="98">
        <f>ورقة1!BA510</f>
        <v>0</v>
      </c>
      <c r="Q508" s="94" t="str">
        <f t="array" ref="Q508">IFERROR(IF($O508=0,"",INDEX($A$5:$P$5,SMALL(IF(--($A508:$P508&lt;$A$6:$P$6),COLUMN($A$5:$P$5),IF($A508:$P508="غ",COLUMN($A$5:$P$5))),COLUMNS($A$7:A508)))),"")</f>
        <v/>
      </c>
      <c r="R508" s="94" t="str">
        <f t="array" ref="R508">IFERROR(IF($O508=0,"",INDEX($A$5:$P$5,SMALL(IF(--($A508:$P508&lt;$A$6:$P$6),COLUMN($A$5:$P$5),IF($A508:$P508="غ",COLUMN($A$5:$P$5))),COLUMNS($A$7:B508)))),"")</f>
        <v/>
      </c>
      <c r="S508" s="94" t="str">
        <f t="array" ref="S508">IFERROR(IF($O508=0,"",INDEX($A$5:$P$5,SMALL(IF(--($A508:$P508&lt;$A$6:$P$6),COLUMN($A$5:$P$5),IF($A508:$P508="غ",COLUMN($A$5:$P$5))),COLUMNS($A$7:C508)))),"")</f>
        <v/>
      </c>
      <c r="T508" s="94" t="str">
        <f t="array" ref="T508">IFERROR(IF($O508=0,"",INDEX($A$5:$P$5,SMALL(IF(--($A508:$P508&lt;$A$6:$P$6),COLUMN($A$5:$P$5),IF($A508:$P508="غ",COLUMN($A$5:$P$5))),COLUMNS($A$7:D508)))),"")</f>
        <v/>
      </c>
      <c r="U508" s="94" t="str">
        <f t="array" ref="U508">IFERROR(IF($O508=0,"",INDEX($A$5:$P$5,SMALL(IF(--($A508:$P508&lt;$A$6:$P$6),COLUMN($A$5:$P$5),IF($A508:$P508="غ",COLUMN($A$5:$P$5))),COLUMNS($A$7:E508)))),"")</f>
        <v/>
      </c>
      <c r="V508" s="94" t="str">
        <f t="array" ref="V508">IFERROR(IF($O508=0,"",INDEX($A$5:$P$5,SMALL(IF(--($A508:$P508&lt;$A$6:$P$6),COLUMN($A$5:$P$5),IF($A508:$P508="غ",COLUMN($A$5:$P$5))),COLUMNS($A$7:F508)))),"")</f>
        <v/>
      </c>
      <c r="W508" s="94" t="str">
        <f t="array" ref="W508">IFERROR(IF($O508=0,"",INDEX($A$5:$P$5,SMALL(IF(--($A508:$P508&lt;$A$6:$P$6),COLUMN($A$5:$P$5),IF($A508:$P508="غ",COLUMN($A$5:$P$5))),COLUMNS($A$7:G508)))),"")</f>
        <v/>
      </c>
      <c r="X508" s="94" t="str">
        <f t="array" ref="X508">IFERROR(IF($O508=0,"",INDEX($A$5:$P$5,SMALL(IF(--($A508:$P508&lt;$A$6:$P$6),COLUMN($A$5:$P$5),IF($A508:$P508="غ",COLUMN($A$5:$P$5))),COLUMNS($A$7:H508)))),"")</f>
        <v/>
      </c>
      <c r="Y508" s="94" t="str">
        <f t="array" ref="Y508">IFERROR(IF($O508=0,"",INDEX($A$5:$P$5,SMALL(IF(--($A508:$P508&lt;$A$6:$P$6),COLUMN($A$5:$P$5),IF($A508:$P508="غ",COLUMN($A$5:$P$5))),COLUMNS($A$7:I508)))),"")</f>
        <v/>
      </c>
      <c r="Z508" s="94" t="str">
        <f t="array" ref="Z508">IFERROR(IF($O508=0,"",INDEX($A$5:$P$5,SMALL(IF(--($A508:$P508&lt;$A$6:$P$6),COLUMN($A$5:$P$5),IF($A508:$P508="غ",COLUMN($A$5:$P$5))),COLUMNS($A$7:J508)))),"")</f>
        <v/>
      </c>
      <c r="AA508" s="94" t="str">
        <f t="array" ref="AA508">IFERROR(IF($O508=0,"",INDEX($A$5:$P$5,SMALL(IF(--($A508:$P508&lt;$A$6:$P$6),COLUMN($A$5:$P$5),IF($A508:$P508="غ",COLUMN($A$5:$P$5))),COLUMNS($A$7:K508)))),"")</f>
        <v/>
      </c>
      <c r="AB508" s="94" t="str">
        <f t="array" ref="AB508">IFERROR(IF($O508=0,"",INDEX($A$5:$P$5,SMALL(IF(--($A508:$P508&lt;$A$6:$P$6),COLUMN($A$5:$P$5),IF($A508:$P508="غ",COLUMN($A$5:$P$5))),COLUMNS($A$7:L508)))),"")</f>
        <v/>
      </c>
      <c r="AC508" s="94" t="str">
        <f t="array" ref="AC508">IFERROR(IF($O508=0,"",INDEX($A$5:$P$5,SMALL(IF(--($A508:$P508&lt;$A$6:$P$6),COLUMN($A$5:$P$5),IF($A508:$P508="غ",COLUMN($A$5:$P$5))),COLUMNS($A$7:M508)))),"")</f>
        <v/>
      </c>
      <c r="AD508" s="94" t="str">
        <f t="array" ref="AD508">IFERROR(IF($O508=0,"",INDEX($A$5:$P$5,SMALL(IF(--($A508:$P508&lt;$A$6:$P$6),COLUMN($A$5:$P$5),IF($A508:$P508="غ",COLUMN($A$5:$P$5))),COLUMNS($A$7:N508)))),"")</f>
        <v/>
      </c>
      <c r="AE508" s="94" t="str">
        <f t="array" ref="AE508">IFERROR(IF($O508=0,"",INDEX($A$5:$P$5,SMALL(IF(--($A508:$P508&lt;$A$6:$P$6),COLUMN($A$5:$P$5),IF($A508:$P508="غ",COLUMN($A$5:$P$5))),COLUMNS($A$7:O508)))),"")</f>
        <v/>
      </c>
    </row>
    <row r="509" spans="1:31">
      <c r="A509" s="98">
        <f>ورقة1!P511</f>
        <v>0</v>
      </c>
      <c r="B509" s="98">
        <f>ورقة1!R511</f>
        <v>0</v>
      </c>
      <c r="C509" s="98">
        <f>ورقة1!T511</f>
        <v>0</v>
      </c>
      <c r="D509" s="98">
        <f>ورقة1!V511</f>
        <v>0</v>
      </c>
      <c r="E509" s="98">
        <f>ورقة1!X511</f>
        <v>0</v>
      </c>
      <c r="F509" s="98">
        <f>ورقة1!AA511</f>
        <v>0</v>
      </c>
      <c r="G509" s="98">
        <f>ورقة1!AD511</f>
        <v>0</v>
      </c>
      <c r="H509" s="98">
        <f>ورقة1!AG511</f>
        <v>0</v>
      </c>
      <c r="I509" s="98">
        <f>ورقة1!AJ511</f>
        <v>0</v>
      </c>
      <c r="J509" s="98">
        <f>ورقة1!AM511</f>
        <v>0</v>
      </c>
      <c r="K509" s="98">
        <f>ورقة1!AP511</f>
        <v>0</v>
      </c>
      <c r="L509" s="98">
        <f>ورقة1!AS511</f>
        <v>0</v>
      </c>
      <c r="M509" s="98">
        <f>ورقة1!AV511</f>
        <v>0</v>
      </c>
      <c r="N509" s="98">
        <f>ورقة1!AX511</f>
        <v>0</v>
      </c>
      <c r="O509" s="98">
        <f>ورقة1!AZ511</f>
        <v>0</v>
      </c>
      <c r="P509" s="98">
        <f>ورقة1!BA511</f>
        <v>0</v>
      </c>
      <c r="Q509" s="94" t="str">
        <f t="array" ref="Q509">IFERROR(IF($O509=0,"",INDEX($A$5:$P$5,SMALL(IF(--($A509:$P509&lt;$A$6:$P$6),COLUMN($A$5:$P$5),IF($A509:$P509="غ",COLUMN($A$5:$P$5))),COLUMNS($A$7:A509)))),"")</f>
        <v/>
      </c>
      <c r="R509" s="94" t="str">
        <f t="array" ref="R509">IFERROR(IF($O509=0,"",INDEX($A$5:$P$5,SMALL(IF(--($A509:$P509&lt;$A$6:$P$6),COLUMN($A$5:$P$5),IF($A509:$P509="غ",COLUMN($A$5:$P$5))),COLUMNS($A$7:B509)))),"")</f>
        <v/>
      </c>
      <c r="S509" s="94" t="str">
        <f t="array" ref="S509">IFERROR(IF($O509=0,"",INDEX($A$5:$P$5,SMALL(IF(--($A509:$P509&lt;$A$6:$P$6),COLUMN($A$5:$P$5),IF($A509:$P509="غ",COLUMN($A$5:$P$5))),COLUMNS($A$7:C509)))),"")</f>
        <v/>
      </c>
      <c r="T509" s="94" t="str">
        <f t="array" ref="T509">IFERROR(IF($O509=0,"",INDEX($A$5:$P$5,SMALL(IF(--($A509:$P509&lt;$A$6:$P$6),COLUMN($A$5:$P$5),IF($A509:$P509="غ",COLUMN($A$5:$P$5))),COLUMNS($A$7:D509)))),"")</f>
        <v/>
      </c>
      <c r="U509" s="94" t="str">
        <f t="array" ref="U509">IFERROR(IF($O509=0,"",INDEX($A$5:$P$5,SMALL(IF(--($A509:$P509&lt;$A$6:$P$6),COLUMN($A$5:$P$5),IF($A509:$P509="غ",COLUMN($A$5:$P$5))),COLUMNS($A$7:E509)))),"")</f>
        <v/>
      </c>
      <c r="V509" s="94" t="str">
        <f t="array" ref="V509">IFERROR(IF($O509=0,"",INDEX($A$5:$P$5,SMALL(IF(--($A509:$P509&lt;$A$6:$P$6),COLUMN($A$5:$P$5),IF($A509:$P509="غ",COLUMN($A$5:$P$5))),COLUMNS($A$7:F509)))),"")</f>
        <v/>
      </c>
      <c r="W509" s="94" t="str">
        <f t="array" ref="W509">IFERROR(IF($O509=0,"",INDEX($A$5:$P$5,SMALL(IF(--($A509:$P509&lt;$A$6:$P$6),COLUMN($A$5:$P$5),IF($A509:$P509="غ",COLUMN($A$5:$P$5))),COLUMNS($A$7:G509)))),"")</f>
        <v/>
      </c>
      <c r="X509" s="94" t="str">
        <f t="array" ref="X509">IFERROR(IF($O509=0,"",INDEX($A$5:$P$5,SMALL(IF(--($A509:$P509&lt;$A$6:$P$6),COLUMN($A$5:$P$5),IF($A509:$P509="غ",COLUMN($A$5:$P$5))),COLUMNS($A$7:H509)))),"")</f>
        <v/>
      </c>
      <c r="Y509" s="94" t="str">
        <f t="array" ref="Y509">IFERROR(IF($O509=0,"",INDEX($A$5:$P$5,SMALL(IF(--($A509:$P509&lt;$A$6:$P$6),COLUMN($A$5:$P$5),IF($A509:$P509="غ",COLUMN($A$5:$P$5))),COLUMNS($A$7:I509)))),"")</f>
        <v/>
      </c>
      <c r="Z509" s="94" t="str">
        <f t="array" ref="Z509">IFERROR(IF($O509=0,"",INDEX($A$5:$P$5,SMALL(IF(--($A509:$P509&lt;$A$6:$P$6),COLUMN($A$5:$P$5),IF($A509:$P509="غ",COLUMN($A$5:$P$5))),COLUMNS($A$7:J509)))),"")</f>
        <v/>
      </c>
      <c r="AA509" s="94" t="str">
        <f t="array" ref="AA509">IFERROR(IF($O509=0,"",INDEX($A$5:$P$5,SMALL(IF(--($A509:$P509&lt;$A$6:$P$6),COLUMN($A$5:$P$5),IF($A509:$P509="غ",COLUMN($A$5:$P$5))),COLUMNS($A$7:K509)))),"")</f>
        <v/>
      </c>
      <c r="AB509" s="94" t="str">
        <f t="array" ref="AB509">IFERROR(IF($O509=0,"",INDEX($A$5:$P$5,SMALL(IF(--($A509:$P509&lt;$A$6:$P$6),COLUMN($A$5:$P$5),IF($A509:$P509="غ",COLUMN($A$5:$P$5))),COLUMNS($A$7:L509)))),"")</f>
        <v/>
      </c>
      <c r="AC509" s="94" t="str">
        <f t="array" ref="AC509">IFERROR(IF($O509=0,"",INDEX($A$5:$P$5,SMALL(IF(--($A509:$P509&lt;$A$6:$P$6),COLUMN($A$5:$P$5),IF($A509:$P509="غ",COLUMN($A$5:$P$5))),COLUMNS($A$7:M509)))),"")</f>
        <v/>
      </c>
      <c r="AD509" s="94" t="str">
        <f t="array" ref="AD509">IFERROR(IF($O509=0,"",INDEX($A$5:$P$5,SMALL(IF(--($A509:$P509&lt;$A$6:$P$6),COLUMN($A$5:$P$5),IF($A509:$P509="غ",COLUMN($A$5:$P$5))),COLUMNS($A$7:N509)))),"")</f>
        <v/>
      </c>
      <c r="AE509" s="94" t="str">
        <f t="array" ref="AE509">IFERROR(IF($O509=0,"",INDEX($A$5:$P$5,SMALL(IF(--($A509:$P509&lt;$A$6:$P$6),COLUMN($A$5:$P$5),IF($A509:$P509="غ",COLUMN($A$5:$P$5))),COLUMNS($A$7:O509)))),"")</f>
        <v/>
      </c>
    </row>
    <row r="510" spans="1:31">
      <c r="A510" s="98">
        <f>ورقة1!P512</f>
        <v>0</v>
      </c>
      <c r="B510" s="98">
        <f>ورقة1!R512</f>
        <v>0</v>
      </c>
      <c r="C510" s="98">
        <f>ورقة1!T512</f>
        <v>0</v>
      </c>
      <c r="D510" s="98">
        <f>ورقة1!V512</f>
        <v>0</v>
      </c>
      <c r="E510" s="98">
        <f>ورقة1!X512</f>
        <v>0</v>
      </c>
      <c r="F510" s="98">
        <f>ورقة1!AA512</f>
        <v>0</v>
      </c>
      <c r="G510" s="98">
        <f>ورقة1!AD512</f>
        <v>0</v>
      </c>
      <c r="H510" s="98">
        <f>ورقة1!AG512</f>
        <v>0</v>
      </c>
      <c r="I510" s="98">
        <f>ورقة1!AJ512</f>
        <v>0</v>
      </c>
      <c r="J510" s="98">
        <f>ورقة1!AM512</f>
        <v>0</v>
      </c>
      <c r="K510" s="98">
        <f>ورقة1!AP512</f>
        <v>0</v>
      </c>
      <c r="L510" s="98">
        <f>ورقة1!AS512</f>
        <v>0</v>
      </c>
      <c r="M510" s="98">
        <f>ورقة1!AV512</f>
        <v>0</v>
      </c>
      <c r="N510" s="98">
        <f>ورقة1!AX512</f>
        <v>0</v>
      </c>
      <c r="O510" s="98">
        <f>ورقة1!AZ512</f>
        <v>0</v>
      </c>
      <c r="P510" s="98">
        <f>ورقة1!BA512</f>
        <v>0</v>
      </c>
      <c r="Q510" s="94" t="str">
        <f t="array" ref="Q510">IFERROR(IF($O510=0,"",INDEX($A$5:$P$5,SMALL(IF(--($A510:$P510&lt;$A$6:$P$6),COLUMN($A$5:$P$5),IF($A510:$P510="غ",COLUMN($A$5:$P$5))),COLUMNS($A$7:A510)))),"")</f>
        <v/>
      </c>
      <c r="R510" s="94" t="str">
        <f t="array" ref="R510">IFERROR(IF($O510=0,"",INDEX($A$5:$P$5,SMALL(IF(--($A510:$P510&lt;$A$6:$P$6),COLUMN($A$5:$P$5),IF($A510:$P510="غ",COLUMN($A$5:$P$5))),COLUMNS($A$7:B510)))),"")</f>
        <v/>
      </c>
      <c r="S510" s="94" t="str">
        <f t="array" ref="S510">IFERROR(IF($O510=0,"",INDEX($A$5:$P$5,SMALL(IF(--($A510:$P510&lt;$A$6:$P$6),COLUMN($A$5:$P$5),IF($A510:$P510="غ",COLUMN($A$5:$P$5))),COLUMNS($A$7:C510)))),"")</f>
        <v/>
      </c>
      <c r="T510" s="94" t="str">
        <f t="array" ref="T510">IFERROR(IF($O510=0,"",INDEX($A$5:$P$5,SMALL(IF(--($A510:$P510&lt;$A$6:$P$6),COLUMN($A$5:$P$5),IF($A510:$P510="غ",COLUMN($A$5:$P$5))),COLUMNS($A$7:D510)))),"")</f>
        <v/>
      </c>
      <c r="U510" s="94" t="str">
        <f t="array" ref="U510">IFERROR(IF($O510=0,"",INDEX($A$5:$P$5,SMALL(IF(--($A510:$P510&lt;$A$6:$P$6),COLUMN($A$5:$P$5),IF($A510:$P510="غ",COLUMN($A$5:$P$5))),COLUMNS($A$7:E510)))),"")</f>
        <v/>
      </c>
      <c r="V510" s="94" t="str">
        <f t="array" ref="V510">IFERROR(IF($O510=0,"",INDEX($A$5:$P$5,SMALL(IF(--($A510:$P510&lt;$A$6:$P$6),COLUMN($A$5:$P$5),IF($A510:$P510="غ",COLUMN($A$5:$P$5))),COLUMNS($A$7:F510)))),"")</f>
        <v/>
      </c>
      <c r="W510" s="94" t="str">
        <f t="array" ref="W510">IFERROR(IF($O510=0,"",INDEX($A$5:$P$5,SMALL(IF(--($A510:$P510&lt;$A$6:$P$6),COLUMN($A$5:$P$5),IF($A510:$P510="غ",COLUMN($A$5:$P$5))),COLUMNS($A$7:G510)))),"")</f>
        <v/>
      </c>
      <c r="X510" s="94" t="str">
        <f t="array" ref="X510">IFERROR(IF($O510=0,"",INDEX($A$5:$P$5,SMALL(IF(--($A510:$P510&lt;$A$6:$P$6),COLUMN($A$5:$P$5),IF($A510:$P510="غ",COLUMN($A$5:$P$5))),COLUMNS($A$7:H510)))),"")</f>
        <v/>
      </c>
      <c r="Y510" s="94" t="str">
        <f t="array" ref="Y510">IFERROR(IF($O510=0,"",INDEX($A$5:$P$5,SMALL(IF(--($A510:$P510&lt;$A$6:$P$6),COLUMN($A$5:$P$5),IF($A510:$P510="غ",COLUMN($A$5:$P$5))),COLUMNS($A$7:I510)))),"")</f>
        <v/>
      </c>
      <c r="Z510" s="94" t="str">
        <f t="array" ref="Z510">IFERROR(IF($O510=0,"",INDEX($A$5:$P$5,SMALL(IF(--($A510:$P510&lt;$A$6:$P$6),COLUMN($A$5:$P$5),IF($A510:$P510="غ",COLUMN($A$5:$P$5))),COLUMNS($A$7:J510)))),"")</f>
        <v/>
      </c>
      <c r="AA510" s="94" t="str">
        <f t="array" ref="AA510">IFERROR(IF($O510=0,"",INDEX($A$5:$P$5,SMALL(IF(--($A510:$P510&lt;$A$6:$P$6),COLUMN($A$5:$P$5),IF($A510:$P510="غ",COLUMN($A$5:$P$5))),COLUMNS($A$7:K510)))),"")</f>
        <v/>
      </c>
      <c r="AB510" s="94" t="str">
        <f t="array" ref="AB510">IFERROR(IF($O510=0,"",INDEX($A$5:$P$5,SMALL(IF(--($A510:$P510&lt;$A$6:$P$6),COLUMN($A$5:$P$5),IF($A510:$P510="غ",COLUMN($A$5:$P$5))),COLUMNS($A$7:L510)))),"")</f>
        <v/>
      </c>
      <c r="AC510" s="94" t="str">
        <f t="array" ref="AC510">IFERROR(IF($O510=0,"",INDEX($A$5:$P$5,SMALL(IF(--($A510:$P510&lt;$A$6:$P$6),COLUMN($A$5:$P$5),IF($A510:$P510="غ",COLUMN($A$5:$P$5))),COLUMNS($A$7:M510)))),"")</f>
        <v/>
      </c>
      <c r="AD510" s="94" t="str">
        <f t="array" ref="AD510">IFERROR(IF($O510=0,"",INDEX($A$5:$P$5,SMALL(IF(--($A510:$P510&lt;$A$6:$P$6),COLUMN($A$5:$P$5),IF($A510:$P510="غ",COLUMN($A$5:$P$5))),COLUMNS($A$7:N510)))),"")</f>
        <v/>
      </c>
      <c r="AE510" s="94" t="str">
        <f t="array" ref="AE510">IFERROR(IF($O510=0,"",INDEX($A$5:$P$5,SMALL(IF(--($A510:$P510&lt;$A$6:$P$6),COLUMN($A$5:$P$5),IF($A510:$P510="غ",COLUMN($A$5:$P$5))),COLUMNS($A$7:O510)))),"")</f>
        <v/>
      </c>
    </row>
    <row r="511" spans="1:31">
      <c r="A511" s="98">
        <f>ورقة1!P513</f>
        <v>0</v>
      </c>
      <c r="B511" s="98">
        <f>ورقة1!R513</f>
        <v>0</v>
      </c>
      <c r="C511" s="98">
        <f>ورقة1!T513</f>
        <v>0</v>
      </c>
      <c r="D511" s="98">
        <f>ورقة1!V513</f>
        <v>0</v>
      </c>
      <c r="E511" s="98">
        <f>ورقة1!X513</f>
        <v>0</v>
      </c>
      <c r="F511" s="98">
        <f>ورقة1!AA513</f>
        <v>0</v>
      </c>
      <c r="G511" s="98">
        <f>ورقة1!AD513</f>
        <v>0</v>
      </c>
      <c r="H511" s="98">
        <f>ورقة1!AG513</f>
        <v>0</v>
      </c>
      <c r="I511" s="98">
        <f>ورقة1!AJ513</f>
        <v>0</v>
      </c>
      <c r="J511" s="98">
        <f>ورقة1!AM513</f>
        <v>0</v>
      </c>
      <c r="K511" s="98">
        <f>ورقة1!AP513</f>
        <v>0</v>
      </c>
      <c r="L511" s="98">
        <f>ورقة1!AS513</f>
        <v>0</v>
      </c>
      <c r="M511" s="98">
        <f>ورقة1!AV513</f>
        <v>0</v>
      </c>
      <c r="N511" s="98">
        <f>ورقة1!AX513</f>
        <v>0</v>
      </c>
      <c r="O511" s="98">
        <f>ورقة1!AZ513</f>
        <v>0</v>
      </c>
      <c r="P511" s="98">
        <f>ورقة1!BA513</f>
        <v>0</v>
      </c>
      <c r="Q511" s="94" t="str">
        <f t="array" ref="Q511">IFERROR(IF($O511=0,"",INDEX($A$5:$P$5,SMALL(IF(--($A511:$P511&lt;$A$6:$P$6),COLUMN($A$5:$P$5),IF($A511:$P511="غ",COLUMN($A$5:$P$5))),COLUMNS($A$7:A511)))),"")</f>
        <v/>
      </c>
      <c r="R511" s="94" t="str">
        <f t="array" ref="R511">IFERROR(IF($O511=0,"",INDEX($A$5:$P$5,SMALL(IF(--($A511:$P511&lt;$A$6:$P$6),COLUMN($A$5:$P$5),IF($A511:$P511="غ",COLUMN($A$5:$P$5))),COLUMNS($A$7:B511)))),"")</f>
        <v/>
      </c>
      <c r="S511" s="94" t="str">
        <f t="array" ref="S511">IFERROR(IF($O511=0,"",INDEX($A$5:$P$5,SMALL(IF(--($A511:$P511&lt;$A$6:$P$6),COLUMN($A$5:$P$5),IF($A511:$P511="غ",COLUMN($A$5:$P$5))),COLUMNS($A$7:C511)))),"")</f>
        <v/>
      </c>
      <c r="T511" s="94" t="str">
        <f t="array" ref="T511">IFERROR(IF($O511=0,"",INDEX($A$5:$P$5,SMALL(IF(--($A511:$P511&lt;$A$6:$P$6),COLUMN($A$5:$P$5),IF($A511:$P511="غ",COLUMN($A$5:$P$5))),COLUMNS($A$7:D511)))),"")</f>
        <v/>
      </c>
      <c r="U511" s="94" t="str">
        <f t="array" ref="U511">IFERROR(IF($O511=0,"",INDEX($A$5:$P$5,SMALL(IF(--($A511:$P511&lt;$A$6:$P$6),COLUMN($A$5:$P$5),IF($A511:$P511="غ",COLUMN($A$5:$P$5))),COLUMNS($A$7:E511)))),"")</f>
        <v/>
      </c>
      <c r="V511" s="94" t="str">
        <f t="array" ref="V511">IFERROR(IF($O511=0,"",INDEX($A$5:$P$5,SMALL(IF(--($A511:$P511&lt;$A$6:$P$6),COLUMN($A$5:$P$5),IF($A511:$P511="غ",COLUMN($A$5:$P$5))),COLUMNS($A$7:F511)))),"")</f>
        <v/>
      </c>
      <c r="W511" s="94" t="str">
        <f t="array" ref="W511">IFERROR(IF($O511=0,"",INDEX($A$5:$P$5,SMALL(IF(--($A511:$P511&lt;$A$6:$P$6),COLUMN($A$5:$P$5),IF($A511:$P511="غ",COLUMN($A$5:$P$5))),COLUMNS($A$7:G511)))),"")</f>
        <v/>
      </c>
      <c r="X511" s="94" t="str">
        <f t="array" ref="X511">IFERROR(IF($O511=0,"",INDEX($A$5:$P$5,SMALL(IF(--($A511:$P511&lt;$A$6:$P$6),COLUMN($A$5:$P$5),IF($A511:$P511="غ",COLUMN($A$5:$P$5))),COLUMNS($A$7:H511)))),"")</f>
        <v/>
      </c>
      <c r="Y511" s="94" t="str">
        <f t="array" ref="Y511">IFERROR(IF($O511=0,"",INDEX($A$5:$P$5,SMALL(IF(--($A511:$P511&lt;$A$6:$P$6),COLUMN($A$5:$P$5),IF($A511:$P511="غ",COLUMN($A$5:$P$5))),COLUMNS($A$7:I511)))),"")</f>
        <v/>
      </c>
      <c r="Z511" s="94" t="str">
        <f t="array" ref="Z511">IFERROR(IF($O511=0,"",INDEX($A$5:$P$5,SMALL(IF(--($A511:$P511&lt;$A$6:$P$6),COLUMN($A$5:$P$5),IF($A511:$P511="غ",COLUMN($A$5:$P$5))),COLUMNS($A$7:J511)))),"")</f>
        <v/>
      </c>
      <c r="AA511" s="94" t="str">
        <f t="array" ref="AA511">IFERROR(IF($O511=0,"",INDEX($A$5:$P$5,SMALL(IF(--($A511:$P511&lt;$A$6:$P$6),COLUMN($A$5:$P$5),IF($A511:$P511="غ",COLUMN($A$5:$P$5))),COLUMNS($A$7:K511)))),"")</f>
        <v/>
      </c>
      <c r="AB511" s="94" t="str">
        <f t="array" ref="AB511">IFERROR(IF($O511=0,"",INDEX($A$5:$P$5,SMALL(IF(--($A511:$P511&lt;$A$6:$P$6),COLUMN($A$5:$P$5),IF($A511:$P511="غ",COLUMN($A$5:$P$5))),COLUMNS($A$7:L511)))),"")</f>
        <v/>
      </c>
      <c r="AC511" s="94" t="str">
        <f t="array" ref="AC511">IFERROR(IF($O511=0,"",INDEX($A$5:$P$5,SMALL(IF(--($A511:$P511&lt;$A$6:$P$6),COLUMN($A$5:$P$5),IF($A511:$P511="غ",COLUMN($A$5:$P$5))),COLUMNS($A$7:M511)))),"")</f>
        <v/>
      </c>
      <c r="AD511" s="94" t="str">
        <f t="array" ref="AD511">IFERROR(IF($O511=0,"",INDEX($A$5:$P$5,SMALL(IF(--($A511:$P511&lt;$A$6:$P$6),COLUMN($A$5:$P$5),IF($A511:$P511="غ",COLUMN($A$5:$P$5))),COLUMNS($A$7:N511)))),"")</f>
        <v/>
      </c>
      <c r="AE511" s="94" t="str">
        <f t="array" ref="AE511">IFERROR(IF($O511=0,"",INDEX($A$5:$P$5,SMALL(IF(--($A511:$P511&lt;$A$6:$P$6),COLUMN($A$5:$P$5),IF($A511:$P511="غ",COLUMN($A$5:$P$5))),COLUMNS($A$7:O511)))),"")</f>
        <v/>
      </c>
    </row>
    <row r="512" spans="1:31">
      <c r="A512" s="98">
        <f>ورقة1!P514</f>
        <v>0</v>
      </c>
      <c r="B512" s="98">
        <f>ورقة1!R514</f>
        <v>0</v>
      </c>
      <c r="C512" s="98">
        <f>ورقة1!T514</f>
        <v>0</v>
      </c>
      <c r="D512" s="98">
        <f>ورقة1!V514</f>
        <v>0</v>
      </c>
      <c r="E512" s="98">
        <f>ورقة1!X514</f>
        <v>0</v>
      </c>
      <c r="F512" s="98">
        <f>ورقة1!AA514</f>
        <v>0</v>
      </c>
      <c r="G512" s="98">
        <f>ورقة1!AD514</f>
        <v>0</v>
      </c>
      <c r="H512" s="98">
        <f>ورقة1!AG514</f>
        <v>0</v>
      </c>
      <c r="I512" s="98">
        <f>ورقة1!AJ514</f>
        <v>0</v>
      </c>
      <c r="J512" s="98">
        <f>ورقة1!AM514</f>
        <v>0</v>
      </c>
      <c r="K512" s="98">
        <f>ورقة1!AP514</f>
        <v>0</v>
      </c>
      <c r="L512" s="98">
        <f>ورقة1!AS514</f>
        <v>0</v>
      </c>
      <c r="M512" s="98">
        <f>ورقة1!AV514</f>
        <v>0</v>
      </c>
      <c r="N512" s="98">
        <f>ورقة1!AX514</f>
        <v>0</v>
      </c>
      <c r="O512" s="98">
        <f>ورقة1!AZ514</f>
        <v>0</v>
      </c>
      <c r="P512" s="98">
        <f>ورقة1!BA514</f>
        <v>0</v>
      </c>
      <c r="Q512" s="94" t="str">
        <f t="array" ref="Q512">IFERROR(IF($O512=0,"",INDEX($A$5:$P$5,SMALL(IF(--($A512:$P512&lt;$A$6:$P$6),COLUMN($A$5:$P$5),IF($A512:$P512="غ",COLUMN($A$5:$P$5))),COLUMNS($A$7:A512)))),"")</f>
        <v/>
      </c>
      <c r="R512" s="94" t="str">
        <f t="array" ref="R512">IFERROR(IF($O512=0,"",INDEX($A$5:$P$5,SMALL(IF(--($A512:$P512&lt;$A$6:$P$6),COLUMN($A$5:$P$5),IF($A512:$P512="غ",COLUMN($A$5:$P$5))),COLUMNS($A$7:B512)))),"")</f>
        <v/>
      </c>
      <c r="S512" s="94" t="str">
        <f t="array" ref="S512">IFERROR(IF($O512=0,"",INDEX($A$5:$P$5,SMALL(IF(--($A512:$P512&lt;$A$6:$P$6),COLUMN($A$5:$P$5),IF($A512:$P512="غ",COLUMN($A$5:$P$5))),COLUMNS($A$7:C512)))),"")</f>
        <v/>
      </c>
      <c r="T512" s="94" t="str">
        <f t="array" ref="T512">IFERROR(IF($O512=0,"",INDEX($A$5:$P$5,SMALL(IF(--($A512:$P512&lt;$A$6:$P$6),COLUMN($A$5:$P$5),IF($A512:$P512="غ",COLUMN($A$5:$P$5))),COLUMNS($A$7:D512)))),"")</f>
        <v/>
      </c>
      <c r="U512" s="94" t="str">
        <f t="array" ref="U512">IFERROR(IF($O512=0,"",INDEX($A$5:$P$5,SMALL(IF(--($A512:$P512&lt;$A$6:$P$6),COLUMN($A$5:$P$5),IF($A512:$P512="غ",COLUMN($A$5:$P$5))),COLUMNS($A$7:E512)))),"")</f>
        <v/>
      </c>
      <c r="V512" s="94" t="str">
        <f t="array" ref="V512">IFERROR(IF($O512=0,"",INDEX($A$5:$P$5,SMALL(IF(--($A512:$P512&lt;$A$6:$P$6),COLUMN($A$5:$P$5),IF($A512:$P512="غ",COLUMN($A$5:$P$5))),COLUMNS($A$7:F512)))),"")</f>
        <v/>
      </c>
      <c r="W512" s="94" t="str">
        <f t="array" ref="W512">IFERROR(IF($O512=0,"",INDEX($A$5:$P$5,SMALL(IF(--($A512:$P512&lt;$A$6:$P$6),COLUMN($A$5:$P$5),IF($A512:$P512="غ",COLUMN($A$5:$P$5))),COLUMNS($A$7:G512)))),"")</f>
        <v/>
      </c>
      <c r="X512" s="94" t="str">
        <f t="array" ref="X512">IFERROR(IF($O512=0,"",INDEX($A$5:$P$5,SMALL(IF(--($A512:$P512&lt;$A$6:$P$6),COLUMN($A$5:$P$5),IF($A512:$P512="غ",COLUMN($A$5:$P$5))),COLUMNS($A$7:H512)))),"")</f>
        <v/>
      </c>
      <c r="Y512" s="94" t="str">
        <f t="array" ref="Y512">IFERROR(IF($O512=0,"",INDEX($A$5:$P$5,SMALL(IF(--($A512:$P512&lt;$A$6:$P$6),COLUMN($A$5:$P$5),IF($A512:$P512="غ",COLUMN($A$5:$P$5))),COLUMNS($A$7:I512)))),"")</f>
        <v/>
      </c>
      <c r="Z512" s="94" t="str">
        <f t="array" ref="Z512">IFERROR(IF($O512=0,"",INDEX($A$5:$P$5,SMALL(IF(--($A512:$P512&lt;$A$6:$P$6),COLUMN($A$5:$P$5),IF($A512:$P512="غ",COLUMN($A$5:$P$5))),COLUMNS($A$7:J512)))),"")</f>
        <v/>
      </c>
      <c r="AA512" s="94" t="str">
        <f t="array" ref="AA512">IFERROR(IF($O512=0,"",INDEX($A$5:$P$5,SMALL(IF(--($A512:$P512&lt;$A$6:$P$6),COLUMN($A$5:$P$5),IF($A512:$P512="غ",COLUMN($A$5:$P$5))),COLUMNS($A$7:K512)))),"")</f>
        <v/>
      </c>
      <c r="AB512" s="94" t="str">
        <f t="array" ref="AB512">IFERROR(IF($O512=0,"",INDEX($A$5:$P$5,SMALL(IF(--($A512:$P512&lt;$A$6:$P$6),COLUMN($A$5:$P$5),IF($A512:$P512="غ",COLUMN($A$5:$P$5))),COLUMNS($A$7:L512)))),"")</f>
        <v/>
      </c>
      <c r="AC512" s="94" t="str">
        <f t="array" ref="AC512">IFERROR(IF($O512=0,"",INDEX($A$5:$P$5,SMALL(IF(--($A512:$P512&lt;$A$6:$P$6),COLUMN($A$5:$P$5),IF($A512:$P512="غ",COLUMN($A$5:$P$5))),COLUMNS($A$7:M512)))),"")</f>
        <v/>
      </c>
      <c r="AD512" s="94" t="str">
        <f t="array" ref="AD512">IFERROR(IF($O512=0,"",INDEX($A$5:$P$5,SMALL(IF(--($A512:$P512&lt;$A$6:$P$6),COLUMN($A$5:$P$5),IF($A512:$P512="غ",COLUMN($A$5:$P$5))),COLUMNS($A$7:N512)))),"")</f>
        <v/>
      </c>
      <c r="AE512" s="94" t="str">
        <f t="array" ref="AE512">IFERROR(IF($O512=0,"",INDEX($A$5:$P$5,SMALL(IF(--($A512:$P512&lt;$A$6:$P$6),COLUMN($A$5:$P$5),IF($A512:$P512="غ",COLUMN($A$5:$P$5))),COLUMNS($A$7:O512)))),"")</f>
        <v/>
      </c>
    </row>
    <row r="513" spans="1:31">
      <c r="A513" s="98">
        <f>ورقة1!P515</f>
        <v>0</v>
      </c>
      <c r="B513" s="98">
        <f>ورقة1!R515</f>
        <v>0</v>
      </c>
      <c r="C513" s="98">
        <f>ورقة1!T515</f>
        <v>0</v>
      </c>
      <c r="D513" s="98">
        <f>ورقة1!V515</f>
        <v>0</v>
      </c>
      <c r="E513" s="98">
        <f>ورقة1!X515</f>
        <v>0</v>
      </c>
      <c r="F513" s="98">
        <f>ورقة1!AA515</f>
        <v>0</v>
      </c>
      <c r="G513" s="98">
        <f>ورقة1!AD515</f>
        <v>0</v>
      </c>
      <c r="H513" s="98">
        <f>ورقة1!AG515</f>
        <v>0</v>
      </c>
      <c r="I513" s="98">
        <f>ورقة1!AJ515</f>
        <v>0</v>
      </c>
      <c r="J513" s="98">
        <f>ورقة1!AM515</f>
        <v>0</v>
      </c>
      <c r="K513" s="98">
        <f>ورقة1!AP515</f>
        <v>0</v>
      </c>
      <c r="L513" s="98">
        <f>ورقة1!AS515</f>
        <v>0</v>
      </c>
      <c r="M513" s="98">
        <f>ورقة1!AV515</f>
        <v>0</v>
      </c>
      <c r="N513" s="98">
        <f>ورقة1!AX515</f>
        <v>0</v>
      </c>
      <c r="O513" s="98">
        <f>ورقة1!AZ515</f>
        <v>0</v>
      </c>
      <c r="P513" s="98">
        <f>ورقة1!BA515</f>
        <v>0</v>
      </c>
      <c r="Q513" s="94" t="str">
        <f t="array" ref="Q513">IFERROR(IF($O513=0,"",INDEX($A$5:$P$5,SMALL(IF(--($A513:$P513&lt;$A$6:$P$6),COLUMN($A$5:$P$5),IF($A513:$P513="غ",COLUMN($A$5:$P$5))),COLUMNS($A$7:A513)))),"")</f>
        <v/>
      </c>
      <c r="R513" s="94" t="str">
        <f t="array" ref="R513">IFERROR(IF($O513=0,"",INDEX($A$5:$P$5,SMALL(IF(--($A513:$P513&lt;$A$6:$P$6),COLUMN($A$5:$P$5),IF($A513:$P513="غ",COLUMN($A$5:$P$5))),COLUMNS($A$7:B513)))),"")</f>
        <v/>
      </c>
      <c r="S513" s="94" t="str">
        <f t="array" ref="S513">IFERROR(IF($O513=0,"",INDEX($A$5:$P$5,SMALL(IF(--($A513:$P513&lt;$A$6:$P$6),COLUMN($A$5:$P$5),IF($A513:$P513="غ",COLUMN($A$5:$P$5))),COLUMNS($A$7:C513)))),"")</f>
        <v/>
      </c>
      <c r="T513" s="94" t="str">
        <f t="array" ref="T513">IFERROR(IF($O513=0,"",INDEX($A$5:$P$5,SMALL(IF(--($A513:$P513&lt;$A$6:$P$6),COLUMN($A$5:$P$5),IF($A513:$P513="غ",COLUMN($A$5:$P$5))),COLUMNS($A$7:D513)))),"")</f>
        <v/>
      </c>
      <c r="U513" s="94" t="str">
        <f t="array" ref="U513">IFERROR(IF($O513=0,"",INDEX($A$5:$P$5,SMALL(IF(--($A513:$P513&lt;$A$6:$P$6),COLUMN($A$5:$P$5),IF($A513:$P513="غ",COLUMN($A$5:$P$5))),COLUMNS($A$7:E513)))),"")</f>
        <v/>
      </c>
      <c r="V513" s="94" t="str">
        <f t="array" ref="V513">IFERROR(IF($O513=0,"",INDEX($A$5:$P$5,SMALL(IF(--($A513:$P513&lt;$A$6:$P$6),COLUMN($A$5:$P$5),IF($A513:$P513="غ",COLUMN($A$5:$P$5))),COLUMNS($A$7:F513)))),"")</f>
        <v/>
      </c>
      <c r="W513" s="94" t="str">
        <f t="array" ref="W513">IFERROR(IF($O513=0,"",INDEX($A$5:$P$5,SMALL(IF(--($A513:$P513&lt;$A$6:$P$6),COLUMN($A$5:$P$5),IF($A513:$P513="غ",COLUMN($A$5:$P$5))),COLUMNS($A$7:G513)))),"")</f>
        <v/>
      </c>
      <c r="X513" s="94" t="str">
        <f t="array" ref="X513">IFERROR(IF($O513=0,"",INDEX($A$5:$P$5,SMALL(IF(--($A513:$P513&lt;$A$6:$P$6),COLUMN($A$5:$P$5),IF($A513:$P513="غ",COLUMN($A$5:$P$5))),COLUMNS($A$7:H513)))),"")</f>
        <v/>
      </c>
      <c r="Y513" s="94" t="str">
        <f t="array" ref="Y513">IFERROR(IF($O513=0,"",INDEX($A$5:$P$5,SMALL(IF(--($A513:$P513&lt;$A$6:$P$6),COLUMN($A$5:$P$5),IF($A513:$P513="غ",COLUMN($A$5:$P$5))),COLUMNS($A$7:I513)))),"")</f>
        <v/>
      </c>
      <c r="Z513" s="94" t="str">
        <f t="array" ref="Z513">IFERROR(IF($O513=0,"",INDEX($A$5:$P$5,SMALL(IF(--($A513:$P513&lt;$A$6:$P$6),COLUMN($A$5:$P$5),IF($A513:$P513="غ",COLUMN($A$5:$P$5))),COLUMNS($A$7:J513)))),"")</f>
        <v/>
      </c>
      <c r="AA513" s="94" t="str">
        <f t="array" ref="AA513">IFERROR(IF($O513=0,"",INDEX($A$5:$P$5,SMALL(IF(--($A513:$P513&lt;$A$6:$P$6),COLUMN($A$5:$P$5),IF($A513:$P513="غ",COLUMN($A$5:$P$5))),COLUMNS($A$7:K513)))),"")</f>
        <v/>
      </c>
      <c r="AB513" s="94" t="str">
        <f t="array" ref="AB513">IFERROR(IF($O513=0,"",INDEX($A$5:$P$5,SMALL(IF(--($A513:$P513&lt;$A$6:$P$6),COLUMN($A$5:$P$5),IF($A513:$P513="غ",COLUMN($A$5:$P$5))),COLUMNS($A$7:L513)))),"")</f>
        <v/>
      </c>
      <c r="AC513" s="94" t="str">
        <f t="array" ref="AC513">IFERROR(IF($O513=0,"",INDEX($A$5:$P$5,SMALL(IF(--($A513:$P513&lt;$A$6:$P$6),COLUMN($A$5:$P$5),IF($A513:$P513="غ",COLUMN($A$5:$P$5))),COLUMNS($A$7:M513)))),"")</f>
        <v/>
      </c>
      <c r="AD513" s="94" t="str">
        <f t="array" ref="AD513">IFERROR(IF($O513=0,"",INDEX($A$5:$P$5,SMALL(IF(--($A513:$P513&lt;$A$6:$P$6),COLUMN($A$5:$P$5),IF($A513:$P513="غ",COLUMN($A$5:$P$5))),COLUMNS($A$7:N513)))),"")</f>
        <v/>
      </c>
      <c r="AE513" s="94" t="str">
        <f t="array" ref="AE513">IFERROR(IF($O513=0,"",INDEX($A$5:$P$5,SMALL(IF(--($A513:$P513&lt;$A$6:$P$6),COLUMN($A$5:$P$5),IF($A513:$P513="غ",COLUMN($A$5:$P$5))),COLUMNS($A$7:O513)))),"")</f>
        <v/>
      </c>
    </row>
    <row r="514" spans="1:31">
      <c r="A514" s="98">
        <f>ورقة1!P516</f>
        <v>0</v>
      </c>
      <c r="B514" s="98">
        <f>ورقة1!R516</f>
        <v>0</v>
      </c>
      <c r="C514" s="98">
        <f>ورقة1!T516</f>
        <v>0</v>
      </c>
      <c r="D514" s="98">
        <f>ورقة1!V516</f>
        <v>0</v>
      </c>
      <c r="E514" s="98">
        <f>ورقة1!X516</f>
        <v>0</v>
      </c>
      <c r="F514" s="98">
        <f>ورقة1!AA516</f>
        <v>0</v>
      </c>
      <c r="G514" s="98">
        <f>ورقة1!AD516</f>
        <v>0</v>
      </c>
      <c r="H514" s="98">
        <f>ورقة1!AG516</f>
        <v>0</v>
      </c>
      <c r="I514" s="98">
        <f>ورقة1!AJ516</f>
        <v>0</v>
      </c>
      <c r="J514" s="98">
        <f>ورقة1!AM516</f>
        <v>0</v>
      </c>
      <c r="K514" s="98">
        <f>ورقة1!AP516</f>
        <v>0</v>
      </c>
      <c r="L514" s="98">
        <f>ورقة1!AS516</f>
        <v>0</v>
      </c>
      <c r="M514" s="98">
        <f>ورقة1!AV516</f>
        <v>0</v>
      </c>
      <c r="N514" s="98">
        <f>ورقة1!AX516</f>
        <v>0</v>
      </c>
      <c r="O514" s="98">
        <f>ورقة1!AZ516</f>
        <v>0</v>
      </c>
      <c r="P514" s="98">
        <f>ورقة1!BA516</f>
        <v>0</v>
      </c>
      <c r="Q514" s="94" t="str">
        <f t="array" ref="Q514">IFERROR(IF($O514=0,"",INDEX($A$5:$P$5,SMALL(IF(--($A514:$P514&lt;$A$6:$P$6),COLUMN($A$5:$P$5),IF($A514:$P514="غ",COLUMN($A$5:$P$5))),COLUMNS($A$7:A514)))),"")</f>
        <v/>
      </c>
      <c r="R514" s="94" t="str">
        <f t="array" ref="R514">IFERROR(IF($O514=0,"",INDEX($A$5:$P$5,SMALL(IF(--($A514:$P514&lt;$A$6:$P$6),COLUMN($A$5:$P$5),IF($A514:$P514="غ",COLUMN($A$5:$P$5))),COLUMNS($A$7:B514)))),"")</f>
        <v/>
      </c>
      <c r="S514" s="94" t="str">
        <f t="array" ref="S514">IFERROR(IF($O514=0,"",INDEX($A$5:$P$5,SMALL(IF(--($A514:$P514&lt;$A$6:$P$6),COLUMN($A$5:$P$5),IF($A514:$P514="غ",COLUMN($A$5:$P$5))),COLUMNS($A$7:C514)))),"")</f>
        <v/>
      </c>
      <c r="T514" s="94" t="str">
        <f t="array" ref="T514">IFERROR(IF($O514=0,"",INDEX($A$5:$P$5,SMALL(IF(--($A514:$P514&lt;$A$6:$P$6),COLUMN($A$5:$P$5),IF($A514:$P514="غ",COLUMN($A$5:$P$5))),COLUMNS($A$7:D514)))),"")</f>
        <v/>
      </c>
      <c r="U514" s="94" t="str">
        <f t="array" ref="U514">IFERROR(IF($O514=0,"",INDEX($A$5:$P$5,SMALL(IF(--($A514:$P514&lt;$A$6:$P$6),COLUMN($A$5:$P$5),IF($A514:$P514="غ",COLUMN($A$5:$P$5))),COLUMNS($A$7:E514)))),"")</f>
        <v/>
      </c>
      <c r="V514" s="94" t="str">
        <f t="array" ref="V514">IFERROR(IF($O514=0,"",INDEX($A$5:$P$5,SMALL(IF(--($A514:$P514&lt;$A$6:$P$6),COLUMN($A$5:$P$5),IF($A514:$P514="غ",COLUMN($A$5:$P$5))),COLUMNS($A$7:F514)))),"")</f>
        <v/>
      </c>
      <c r="W514" s="94" t="str">
        <f t="array" ref="W514">IFERROR(IF($O514=0,"",INDEX($A$5:$P$5,SMALL(IF(--($A514:$P514&lt;$A$6:$P$6),COLUMN($A$5:$P$5),IF($A514:$P514="غ",COLUMN($A$5:$P$5))),COLUMNS($A$7:G514)))),"")</f>
        <v/>
      </c>
      <c r="X514" s="94" t="str">
        <f t="array" ref="X514">IFERROR(IF($O514=0,"",INDEX($A$5:$P$5,SMALL(IF(--($A514:$P514&lt;$A$6:$P$6),COLUMN($A$5:$P$5),IF($A514:$P514="غ",COLUMN($A$5:$P$5))),COLUMNS($A$7:H514)))),"")</f>
        <v/>
      </c>
      <c r="Y514" s="94" t="str">
        <f t="array" ref="Y514">IFERROR(IF($O514=0,"",INDEX($A$5:$P$5,SMALL(IF(--($A514:$P514&lt;$A$6:$P$6),COLUMN($A$5:$P$5),IF($A514:$P514="غ",COLUMN($A$5:$P$5))),COLUMNS($A$7:I514)))),"")</f>
        <v/>
      </c>
      <c r="Z514" s="94" t="str">
        <f t="array" ref="Z514">IFERROR(IF($O514=0,"",INDEX($A$5:$P$5,SMALL(IF(--($A514:$P514&lt;$A$6:$P$6),COLUMN($A$5:$P$5),IF($A514:$P514="غ",COLUMN($A$5:$P$5))),COLUMNS($A$7:J514)))),"")</f>
        <v/>
      </c>
      <c r="AA514" s="94" t="str">
        <f t="array" ref="AA514">IFERROR(IF($O514=0,"",INDEX($A$5:$P$5,SMALL(IF(--($A514:$P514&lt;$A$6:$P$6),COLUMN($A$5:$P$5),IF($A514:$P514="غ",COLUMN($A$5:$P$5))),COLUMNS($A$7:K514)))),"")</f>
        <v/>
      </c>
      <c r="AB514" s="94" t="str">
        <f t="array" ref="AB514">IFERROR(IF($O514=0,"",INDEX($A$5:$P$5,SMALL(IF(--($A514:$P514&lt;$A$6:$P$6),COLUMN($A$5:$P$5),IF($A514:$P514="غ",COLUMN($A$5:$P$5))),COLUMNS($A$7:L514)))),"")</f>
        <v/>
      </c>
      <c r="AC514" s="94" t="str">
        <f t="array" ref="AC514">IFERROR(IF($O514=0,"",INDEX($A$5:$P$5,SMALL(IF(--($A514:$P514&lt;$A$6:$P$6),COLUMN($A$5:$P$5),IF($A514:$P514="غ",COLUMN($A$5:$P$5))),COLUMNS($A$7:M514)))),"")</f>
        <v/>
      </c>
      <c r="AD514" s="94" t="str">
        <f t="array" ref="AD514">IFERROR(IF($O514=0,"",INDEX($A$5:$P$5,SMALL(IF(--($A514:$P514&lt;$A$6:$P$6),COLUMN($A$5:$P$5),IF($A514:$P514="غ",COLUMN($A$5:$P$5))),COLUMNS($A$7:N514)))),"")</f>
        <v/>
      </c>
      <c r="AE514" s="94" t="str">
        <f t="array" ref="AE514">IFERROR(IF($O514=0,"",INDEX($A$5:$P$5,SMALL(IF(--($A514:$P514&lt;$A$6:$P$6),COLUMN($A$5:$P$5),IF($A514:$P514="غ",COLUMN($A$5:$P$5))),COLUMNS($A$7:O514)))),"")</f>
        <v/>
      </c>
    </row>
    <row r="515" spans="1:31">
      <c r="A515" s="98">
        <f>ورقة1!P517</f>
        <v>0</v>
      </c>
      <c r="B515" s="98">
        <f>ورقة1!R517</f>
        <v>0</v>
      </c>
      <c r="C515" s="98">
        <f>ورقة1!T517</f>
        <v>0</v>
      </c>
      <c r="D515" s="98">
        <f>ورقة1!V517</f>
        <v>0</v>
      </c>
      <c r="E515" s="98">
        <f>ورقة1!X517</f>
        <v>0</v>
      </c>
      <c r="F515" s="98">
        <f>ورقة1!AA517</f>
        <v>0</v>
      </c>
      <c r="G515" s="98">
        <f>ورقة1!AD517</f>
        <v>0</v>
      </c>
      <c r="H515" s="98">
        <f>ورقة1!AG517</f>
        <v>0</v>
      </c>
      <c r="I515" s="98">
        <f>ورقة1!AJ517</f>
        <v>0</v>
      </c>
      <c r="J515" s="98">
        <f>ورقة1!AM517</f>
        <v>0</v>
      </c>
      <c r="K515" s="98">
        <f>ورقة1!AP517</f>
        <v>0</v>
      </c>
      <c r="L515" s="98">
        <f>ورقة1!AS517</f>
        <v>0</v>
      </c>
      <c r="M515" s="98">
        <f>ورقة1!AV517</f>
        <v>0</v>
      </c>
      <c r="N515" s="98">
        <f>ورقة1!AX517</f>
        <v>0</v>
      </c>
      <c r="O515" s="98">
        <f>ورقة1!AZ517</f>
        <v>0</v>
      </c>
      <c r="P515" s="98">
        <f>ورقة1!BA517</f>
        <v>0</v>
      </c>
      <c r="Q515" s="94" t="str">
        <f t="array" ref="Q515">IFERROR(IF($O515=0,"",INDEX($A$5:$P$5,SMALL(IF(--($A515:$P515&lt;$A$6:$P$6),COLUMN($A$5:$P$5),IF($A515:$P515="غ",COLUMN($A$5:$P$5))),COLUMNS($A$7:A515)))),"")</f>
        <v/>
      </c>
      <c r="R515" s="94" t="str">
        <f t="array" ref="R515">IFERROR(IF($O515=0,"",INDEX($A$5:$P$5,SMALL(IF(--($A515:$P515&lt;$A$6:$P$6),COLUMN($A$5:$P$5),IF($A515:$P515="غ",COLUMN($A$5:$P$5))),COLUMNS($A$7:B515)))),"")</f>
        <v/>
      </c>
      <c r="S515" s="94" t="str">
        <f t="array" ref="S515">IFERROR(IF($O515=0,"",INDEX($A$5:$P$5,SMALL(IF(--($A515:$P515&lt;$A$6:$P$6),COLUMN($A$5:$P$5),IF($A515:$P515="غ",COLUMN($A$5:$P$5))),COLUMNS($A$7:C515)))),"")</f>
        <v/>
      </c>
      <c r="T515" s="94" t="str">
        <f t="array" ref="T515">IFERROR(IF($O515=0,"",INDEX($A$5:$P$5,SMALL(IF(--($A515:$P515&lt;$A$6:$P$6),COLUMN($A$5:$P$5),IF($A515:$P515="غ",COLUMN($A$5:$P$5))),COLUMNS($A$7:D515)))),"")</f>
        <v/>
      </c>
      <c r="U515" s="94" t="str">
        <f t="array" ref="U515">IFERROR(IF($O515=0,"",INDEX($A$5:$P$5,SMALL(IF(--($A515:$P515&lt;$A$6:$P$6),COLUMN($A$5:$P$5),IF($A515:$P515="غ",COLUMN($A$5:$P$5))),COLUMNS($A$7:E515)))),"")</f>
        <v/>
      </c>
      <c r="V515" s="94" t="str">
        <f t="array" ref="V515">IFERROR(IF($O515=0,"",INDEX($A$5:$P$5,SMALL(IF(--($A515:$P515&lt;$A$6:$P$6),COLUMN($A$5:$P$5),IF($A515:$P515="غ",COLUMN($A$5:$P$5))),COLUMNS($A$7:F515)))),"")</f>
        <v/>
      </c>
      <c r="W515" s="94" t="str">
        <f t="array" ref="W515">IFERROR(IF($O515=0,"",INDEX($A$5:$P$5,SMALL(IF(--($A515:$P515&lt;$A$6:$P$6),COLUMN($A$5:$P$5),IF($A515:$P515="غ",COLUMN($A$5:$P$5))),COLUMNS($A$7:G515)))),"")</f>
        <v/>
      </c>
      <c r="X515" s="94" t="str">
        <f t="array" ref="X515">IFERROR(IF($O515=0,"",INDEX($A$5:$P$5,SMALL(IF(--($A515:$P515&lt;$A$6:$P$6),COLUMN($A$5:$P$5),IF($A515:$P515="غ",COLUMN($A$5:$P$5))),COLUMNS($A$7:H515)))),"")</f>
        <v/>
      </c>
      <c r="Y515" s="94" t="str">
        <f t="array" ref="Y515">IFERROR(IF($O515=0,"",INDEX($A$5:$P$5,SMALL(IF(--($A515:$P515&lt;$A$6:$P$6),COLUMN($A$5:$P$5),IF($A515:$P515="غ",COLUMN($A$5:$P$5))),COLUMNS($A$7:I515)))),"")</f>
        <v/>
      </c>
      <c r="Z515" s="94" t="str">
        <f t="array" ref="Z515">IFERROR(IF($O515=0,"",INDEX($A$5:$P$5,SMALL(IF(--($A515:$P515&lt;$A$6:$P$6),COLUMN($A$5:$P$5),IF($A515:$P515="غ",COLUMN($A$5:$P$5))),COLUMNS($A$7:J515)))),"")</f>
        <v/>
      </c>
      <c r="AA515" s="94" t="str">
        <f t="array" ref="AA515">IFERROR(IF($O515=0,"",INDEX($A$5:$P$5,SMALL(IF(--($A515:$P515&lt;$A$6:$P$6),COLUMN($A$5:$P$5),IF($A515:$P515="غ",COLUMN($A$5:$P$5))),COLUMNS($A$7:K515)))),"")</f>
        <v/>
      </c>
      <c r="AB515" s="94" t="str">
        <f t="array" ref="AB515">IFERROR(IF($O515=0,"",INDEX($A$5:$P$5,SMALL(IF(--($A515:$P515&lt;$A$6:$P$6),COLUMN($A$5:$P$5),IF($A515:$P515="غ",COLUMN($A$5:$P$5))),COLUMNS($A$7:L515)))),"")</f>
        <v/>
      </c>
      <c r="AC515" s="94" t="str">
        <f t="array" ref="AC515">IFERROR(IF($O515=0,"",INDEX($A$5:$P$5,SMALL(IF(--($A515:$P515&lt;$A$6:$P$6),COLUMN($A$5:$P$5),IF($A515:$P515="غ",COLUMN($A$5:$P$5))),COLUMNS($A$7:M515)))),"")</f>
        <v/>
      </c>
      <c r="AD515" s="94" t="str">
        <f t="array" ref="AD515">IFERROR(IF($O515=0,"",INDEX($A$5:$P$5,SMALL(IF(--($A515:$P515&lt;$A$6:$P$6),COLUMN($A$5:$P$5),IF($A515:$P515="غ",COLUMN($A$5:$P$5))),COLUMNS($A$7:N515)))),"")</f>
        <v/>
      </c>
      <c r="AE515" s="94" t="str">
        <f t="array" ref="AE515">IFERROR(IF($O515=0,"",INDEX($A$5:$P$5,SMALL(IF(--($A515:$P515&lt;$A$6:$P$6),COLUMN($A$5:$P$5),IF($A515:$P515="غ",COLUMN($A$5:$P$5))),COLUMNS($A$7:O515)))),"")</f>
        <v/>
      </c>
    </row>
    <row r="516" spans="1:31">
      <c r="A516" s="98">
        <f>ورقة1!P518</f>
        <v>0</v>
      </c>
      <c r="B516" s="98">
        <f>ورقة1!R518</f>
        <v>0</v>
      </c>
      <c r="C516" s="98">
        <f>ورقة1!T518</f>
        <v>0</v>
      </c>
      <c r="D516" s="98">
        <f>ورقة1!V518</f>
        <v>0</v>
      </c>
      <c r="E516" s="98">
        <f>ورقة1!X518</f>
        <v>0</v>
      </c>
      <c r="F516" s="98">
        <f>ورقة1!AA518</f>
        <v>0</v>
      </c>
      <c r="G516" s="98">
        <f>ورقة1!AD518</f>
        <v>0</v>
      </c>
      <c r="H516" s="98">
        <f>ورقة1!AG518</f>
        <v>0</v>
      </c>
      <c r="I516" s="98">
        <f>ورقة1!AJ518</f>
        <v>0</v>
      </c>
      <c r="J516" s="98">
        <f>ورقة1!AM518</f>
        <v>0</v>
      </c>
      <c r="K516" s="98">
        <f>ورقة1!AP518</f>
        <v>0</v>
      </c>
      <c r="L516" s="98">
        <f>ورقة1!AS518</f>
        <v>0</v>
      </c>
      <c r="M516" s="98">
        <f>ورقة1!AV518</f>
        <v>0</v>
      </c>
      <c r="N516" s="98">
        <f>ورقة1!AX518</f>
        <v>0</v>
      </c>
      <c r="O516" s="98">
        <f>ورقة1!AZ518</f>
        <v>0</v>
      </c>
      <c r="P516" s="98">
        <f>ورقة1!BA518</f>
        <v>0</v>
      </c>
      <c r="Q516" s="94" t="str">
        <f t="array" ref="Q516">IFERROR(IF($O516=0,"",INDEX($A$5:$P$5,SMALL(IF(--($A516:$P516&lt;$A$6:$P$6),COLUMN($A$5:$P$5),IF($A516:$P516="غ",COLUMN($A$5:$P$5))),COLUMNS($A$7:A516)))),"")</f>
        <v/>
      </c>
      <c r="R516" s="94" t="str">
        <f t="array" ref="R516">IFERROR(IF($O516=0,"",INDEX($A$5:$P$5,SMALL(IF(--($A516:$P516&lt;$A$6:$P$6),COLUMN($A$5:$P$5),IF($A516:$P516="غ",COLUMN($A$5:$P$5))),COLUMNS($A$7:B516)))),"")</f>
        <v/>
      </c>
      <c r="S516" s="94" t="str">
        <f t="array" ref="S516">IFERROR(IF($O516=0,"",INDEX($A$5:$P$5,SMALL(IF(--($A516:$P516&lt;$A$6:$P$6),COLUMN($A$5:$P$5),IF($A516:$P516="غ",COLUMN($A$5:$P$5))),COLUMNS($A$7:C516)))),"")</f>
        <v/>
      </c>
      <c r="T516" s="94" t="str">
        <f t="array" ref="T516">IFERROR(IF($O516=0,"",INDEX($A$5:$P$5,SMALL(IF(--($A516:$P516&lt;$A$6:$P$6),COLUMN($A$5:$P$5),IF($A516:$P516="غ",COLUMN($A$5:$P$5))),COLUMNS($A$7:D516)))),"")</f>
        <v/>
      </c>
      <c r="U516" s="94" t="str">
        <f t="array" ref="U516">IFERROR(IF($O516=0,"",INDEX($A$5:$P$5,SMALL(IF(--($A516:$P516&lt;$A$6:$P$6),COLUMN($A$5:$P$5),IF($A516:$P516="غ",COLUMN($A$5:$P$5))),COLUMNS($A$7:E516)))),"")</f>
        <v/>
      </c>
      <c r="V516" s="94" t="str">
        <f t="array" ref="V516">IFERROR(IF($O516=0,"",INDEX($A$5:$P$5,SMALL(IF(--($A516:$P516&lt;$A$6:$P$6),COLUMN($A$5:$P$5),IF($A516:$P516="غ",COLUMN($A$5:$P$5))),COLUMNS($A$7:F516)))),"")</f>
        <v/>
      </c>
      <c r="W516" s="94" t="str">
        <f t="array" ref="W516">IFERROR(IF($O516=0,"",INDEX($A$5:$P$5,SMALL(IF(--($A516:$P516&lt;$A$6:$P$6),COLUMN($A$5:$P$5),IF($A516:$P516="غ",COLUMN($A$5:$P$5))),COLUMNS($A$7:G516)))),"")</f>
        <v/>
      </c>
      <c r="X516" s="94" t="str">
        <f t="array" ref="X516">IFERROR(IF($O516=0,"",INDEX($A$5:$P$5,SMALL(IF(--($A516:$P516&lt;$A$6:$P$6),COLUMN($A$5:$P$5),IF($A516:$P516="غ",COLUMN($A$5:$P$5))),COLUMNS($A$7:H516)))),"")</f>
        <v/>
      </c>
      <c r="Y516" s="94" t="str">
        <f t="array" ref="Y516">IFERROR(IF($O516=0,"",INDEX($A$5:$P$5,SMALL(IF(--($A516:$P516&lt;$A$6:$P$6),COLUMN($A$5:$P$5),IF($A516:$P516="غ",COLUMN($A$5:$P$5))),COLUMNS($A$7:I516)))),"")</f>
        <v/>
      </c>
      <c r="Z516" s="94" t="str">
        <f t="array" ref="Z516">IFERROR(IF($O516=0,"",INDEX($A$5:$P$5,SMALL(IF(--($A516:$P516&lt;$A$6:$P$6),COLUMN($A$5:$P$5),IF($A516:$P516="غ",COLUMN($A$5:$P$5))),COLUMNS($A$7:J516)))),"")</f>
        <v/>
      </c>
      <c r="AA516" s="94" t="str">
        <f t="array" ref="AA516">IFERROR(IF($O516=0,"",INDEX($A$5:$P$5,SMALL(IF(--($A516:$P516&lt;$A$6:$P$6),COLUMN($A$5:$P$5),IF($A516:$P516="غ",COLUMN($A$5:$P$5))),COLUMNS($A$7:K516)))),"")</f>
        <v/>
      </c>
      <c r="AB516" s="94" t="str">
        <f t="array" ref="AB516">IFERROR(IF($O516=0,"",INDEX($A$5:$P$5,SMALL(IF(--($A516:$P516&lt;$A$6:$P$6),COLUMN($A$5:$P$5),IF($A516:$P516="غ",COLUMN($A$5:$P$5))),COLUMNS($A$7:L516)))),"")</f>
        <v/>
      </c>
      <c r="AC516" s="94" t="str">
        <f t="array" ref="AC516">IFERROR(IF($O516=0,"",INDEX($A$5:$P$5,SMALL(IF(--($A516:$P516&lt;$A$6:$P$6),COLUMN($A$5:$P$5),IF($A516:$P516="غ",COLUMN($A$5:$P$5))),COLUMNS($A$7:M516)))),"")</f>
        <v/>
      </c>
      <c r="AD516" s="94" t="str">
        <f t="array" ref="AD516">IFERROR(IF($O516=0,"",INDEX($A$5:$P$5,SMALL(IF(--($A516:$P516&lt;$A$6:$P$6),COLUMN($A$5:$P$5),IF($A516:$P516="غ",COLUMN($A$5:$P$5))),COLUMNS($A$7:N516)))),"")</f>
        <v/>
      </c>
      <c r="AE516" s="94" t="str">
        <f t="array" ref="AE516">IFERROR(IF($O516=0,"",INDEX($A$5:$P$5,SMALL(IF(--($A516:$P516&lt;$A$6:$P$6),COLUMN($A$5:$P$5),IF($A516:$P516="غ",COLUMN($A$5:$P$5))),COLUMNS($A$7:O516)))),"")</f>
        <v/>
      </c>
    </row>
    <row r="517" spans="1:31">
      <c r="A517" s="98">
        <f>ورقة1!P519</f>
        <v>0</v>
      </c>
      <c r="B517" s="98">
        <f>ورقة1!R519</f>
        <v>0</v>
      </c>
      <c r="C517" s="98">
        <f>ورقة1!T519</f>
        <v>0</v>
      </c>
      <c r="D517" s="98">
        <f>ورقة1!V519</f>
        <v>0</v>
      </c>
      <c r="E517" s="98">
        <f>ورقة1!X519</f>
        <v>0</v>
      </c>
      <c r="F517" s="98">
        <f>ورقة1!AA519</f>
        <v>0</v>
      </c>
      <c r="G517" s="98">
        <f>ورقة1!AD519</f>
        <v>0</v>
      </c>
      <c r="H517" s="98">
        <f>ورقة1!AG519</f>
        <v>0</v>
      </c>
      <c r="I517" s="98">
        <f>ورقة1!AJ519</f>
        <v>0</v>
      </c>
      <c r="J517" s="98">
        <f>ورقة1!AM519</f>
        <v>0</v>
      </c>
      <c r="K517" s="98">
        <f>ورقة1!AP519</f>
        <v>0</v>
      </c>
      <c r="L517" s="98">
        <f>ورقة1!AS519</f>
        <v>0</v>
      </c>
      <c r="M517" s="98">
        <f>ورقة1!AV519</f>
        <v>0</v>
      </c>
      <c r="N517" s="98">
        <f>ورقة1!AX519</f>
        <v>0</v>
      </c>
      <c r="O517" s="98">
        <f>ورقة1!AZ519</f>
        <v>0</v>
      </c>
      <c r="P517" s="98">
        <f>ورقة1!BA519</f>
        <v>0</v>
      </c>
      <c r="Q517" s="94" t="str">
        <f t="array" ref="Q517">IFERROR(IF($O517=0,"",INDEX($A$5:$P$5,SMALL(IF(--($A517:$P517&lt;$A$6:$P$6),COLUMN($A$5:$P$5),IF($A517:$P517="غ",COLUMN($A$5:$P$5))),COLUMNS($A$7:A517)))),"")</f>
        <v/>
      </c>
      <c r="R517" s="94" t="str">
        <f t="array" ref="R517">IFERROR(IF($O517=0,"",INDEX($A$5:$P$5,SMALL(IF(--($A517:$P517&lt;$A$6:$P$6),COLUMN($A$5:$P$5),IF($A517:$P517="غ",COLUMN($A$5:$P$5))),COLUMNS($A$7:B517)))),"")</f>
        <v/>
      </c>
      <c r="S517" s="94" t="str">
        <f t="array" ref="S517">IFERROR(IF($O517=0,"",INDEX($A$5:$P$5,SMALL(IF(--($A517:$P517&lt;$A$6:$P$6),COLUMN($A$5:$P$5),IF($A517:$P517="غ",COLUMN($A$5:$P$5))),COLUMNS($A$7:C517)))),"")</f>
        <v/>
      </c>
      <c r="T517" s="94" t="str">
        <f t="array" ref="T517">IFERROR(IF($O517=0,"",INDEX($A$5:$P$5,SMALL(IF(--($A517:$P517&lt;$A$6:$P$6),COLUMN($A$5:$P$5),IF($A517:$P517="غ",COLUMN($A$5:$P$5))),COLUMNS($A$7:D517)))),"")</f>
        <v/>
      </c>
      <c r="U517" s="94" t="str">
        <f t="array" ref="U517">IFERROR(IF($O517=0,"",INDEX($A$5:$P$5,SMALL(IF(--($A517:$P517&lt;$A$6:$P$6),COLUMN($A$5:$P$5),IF($A517:$P517="غ",COLUMN($A$5:$P$5))),COLUMNS($A$7:E517)))),"")</f>
        <v/>
      </c>
      <c r="V517" s="94" t="str">
        <f t="array" ref="V517">IFERROR(IF($O517=0,"",INDEX($A$5:$P$5,SMALL(IF(--($A517:$P517&lt;$A$6:$P$6),COLUMN($A$5:$P$5),IF($A517:$P517="غ",COLUMN($A$5:$P$5))),COLUMNS($A$7:F517)))),"")</f>
        <v/>
      </c>
      <c r="W517" s="94" t="str">
        <f t="array" ref="W517">IFERROR(IF($O517=0,"",INDEX($A$5:$P$5,SMALL(IF(--($A517:$P517&lt;$A$6:$P$6),COLUMN($A$5:$P$5),IF($A517:$P517="غ",COLUMN($A$5:$P$5))),COLUMNS($A$7:G517)))),"")</f>
        <v/>
      </c>
      <c r="X517" s="94" t="str">
        <f t="array" ref="X517">IFERROR(IF($O517=0,"",INDEX($A$5:$P$5,SMALL(IF(--($A517:$P517&lt;$A$6:$P$6),COLUMN($A$5:$P$5),IF($A517:$P517="غ",COLUMN($A$5:$P$5))),COLUMNS($A$7:H517)))),"")</f>
        <v/>
      </c>
      <c r="Y517" s="94" t="str">
        <f t="array" ref="Y517">IFERROR(IF($O517=0,"",INDEX($A$5:$P$5,SMALL(IF(--($A517:$P517&lt;$A$6:$P$6),COLUMN($A$5:$P$5),IF($A517:$P517="غ",COLUMN($A$5:$P$5))),COLUMNS($A$7:I517)))),"")</f>
        <v/>
      </c>
      <c r="Z517" s="94" t="str">
        <f t="array" ref="Z517">IFERROR(IF($O517=0,"",INDEX($A$5:$P$5,SMALL(IF(--($A517:$P517&lt;$A$6:$P$6),COLUMN($A$5:$P$5),IF($A517:$P517="غ",COLUMN($A$5:$P$5))),COLUMNS($A$7:J517)))),"")</f>
        <v/>
      </c>
      <c r="AA517" s="94" t="str">
        <f t="array" ref="AA517">IFERROR(IF($O517=0,"",INDEX($A$5:$P$5,SMALL(IF(--($A517:$P517&lt;$A$6:$P$6),COLUMN($A$5:$P$5),IF($A517:$P517="غ",COLUMN($A$5:$P$5))),COLUMNS($A$7:K517)))),"")</f>
        <v/>
      </c>
      <c r="AB517" s="94" t="str">
        <f t="array" ref="AB517">IFERROR(IF($O517=0,"",INDEX($A$5:$P$5,SMALL(IF(--($A517:$P517&lt;$A$6:$P$6),COLUMN($A$5:$P$5),IF($A517:$P517="غ",COLUMN($A$5:$P$5))),COLUMNS($A$7:L517)))),"")</f>
        <v/>
      </c>
      <c r="AC517" s="94" t="str">
        <f t="array" ref="AC517">IFERROR(IF($O517=0,"",INDEX($A$5:$P$5,SMALL(IF(--($A517:$P517&lt;$A$6:$P$6),COLUMN($A$5:$P$5),IF($A517:$P517="غ",COLUMN($A$5:$P$5))),COLUMNS($A$7:M517)))),"")</f>
        <v/>
      </c>
      <c r="AD517" s="94" t="str">
        <f t="array" ref="AD517">IFERROR(IF($O517=0,"",INDEX($A$5:$P$5,SMALL(IF(--($A517:$P517&lt;$A$6:$P$6),COLUMN($A$5:$P$5),IF($A517:$P517="غ",COLUMN($A$5:$P$5))),COLUMNS($A$7:N517)))),"")</f>
        <v/>
      </c>
      <c r="AE517" s="94" t="str">
        <f t="array" ref="AE517">IFERROR(IF($O517=0,"",INDEX($A$5:$P$5,SMALL(IF(--($A517:$P517&lt;$A$6:$P$6),COLUMN($A$5:$P$5),IF($A517:$P517="غ",COLUMN($A$5:$P$5))),COLUMNS($A$7:O517)))),"")</f>
        <v/>
      </c>
    </row>
    <row r="518" spans="1:31">
      <c r="A518" s="98">
        <f>ورقة1!P520</f>
        <v>0</v>
      </c>
      <c r="B518" s="98">
        <f>ورقة1!R520</f>
        <v>0</v>
      </c>
      <c r="C518" s="98">
        <f>ورقة1!T520</f>
        <v>0</v>
      </c>
      <c r="D518" s="98">
        <f>ورقة1!V520</f>
        <v>0</v>
      </c>
      <c r="E518" s="98">
        <f>ورقة1!X520</f>
        <v>0</v>
      </c>
      <c r="F518" s="98">
        <f>ورقة1!AA520</f>
        <v>0</v>
      </c>
      <c r="G518" s="98">
        <f>ورقة1!AD520</f>
        <v>0</v>
      </c>
      <c r="H518" s="98">
        <f>ورقة1!AG520</f>
        <v>0</v>
      </c>
      <c r="I518" s="98">
        <f>ورقة1!AJ520</f>
        <v>0</v>
      </c>
      <c r="J518" s="98">
        <f>ورقة1!AM520</f>
        <v>0</v>
      </c>
      <c r="K518" s="98">
        <f>ورقة1!AP520</f>
        <v>0</v>
      </c>
      <c r="L518" s="98">
        <f>ورقة1!AS520</f>
        <v>0</v>
      </c>
      <c r="M518" s="98">
        <f>ورقة1!AV520</f>
        <v>0</v>
      </c>
      <c r="N518" s="98">
        <f>ورقة1!AX520</f>
        <v>0</v>
      </c>
      <c r="O518" s="98">
        <f>ورقة1!AZ520</f>
        <v>0</v>
      </c>
      <c r="P518" s="98">
        <f>ورقة1!BA520</f>
        <v>0</v>
      </c>
      <c r="Q518" s="94" t="str">
        <f t="array" ref="Q518">IFERROR(IF($O518=0,"",INDEX($A$5:$P$5,SMALL(IF(--($A518:$P518&lt;$A$6:$P$6),COLUMN($A$5:$P$5),IF($A518:$P518="غ",COLUMN($A$5:$P$5))),COLUMNS($A$7:A518)))),"")</f>
        <v/>
      </c>
      <c r="R518" s="94" t="str">
        <f t="array" ref="R518">IFERROR(IF($O518=0,"",INDEX($A$5:$P$5,SMALL(IF(--($A518:$P518&lt;$A$6:$P$6),COLUMN($A$5:$P$5),IF($A518:$P518="غ",COLUMN($A$5:$P$5))),COLUMNS($A$7:B518)))),"")</f>
        <v/>
      </c>
      <c r="S518" s="94" t="str">
        <f t="array" ref="S518">IFERROR(IF($O518=0,"",INDEX($A$5:$P$5,SMALL(IF(--($A518:$P518&lt;$A$6:$P$6),COLUMN($A$5:$P$5),IF($A518:$P518="غ",COLUMN($A$5:$P$5))),COLUMNS($A$7:C518)))),"")</f>
        <v/>
      </c>
      <c r="T518" s="94" t="str">
        <f t="array" ref="T518">IFERROR(IF($O518=0,"",INDEX($A$5:$P$5,SMALL(IF(--($A518:$P518&lt;$A$6:$P$6),COLUMN($A$5:$P$5),IF($A518:$P518="غ",COLUMN($A$5:$P$5))),COLUMNS($A$7:D518)))),"")</f>
        <v/>
      </c>
      <c r="U518" s="94" t="str">
        <f t="array" ref="U518">IFERROR(IF($O518=0,"",INDEX($A$5:$P$5,SMALL(IF(--($A518:$P518&lt;$A$6:$P$6),COLUMN($A$5:$P$5),IF($A518:$P518="غ",COLUMN($A$5:$P$5))),COLUMNS($A$7:E518)))),"")</f>
        <v/>
      </c>
      <c r="V518" s="94" t="str">
        <f t="array" ref="V518">IFERROR(IF($O518=0,"",INDEX($A$5:$P$5,SMALL(IF(--($A518:$P518&lt;$A$6:$P$6),COLUMN($A$5:$P$5),IF($A518:$P518="غ",COLUMN($A$5:$P$5))),COLUMNS($A$7:F518)))),"")</f>
        <v/>
      </c>
      <c r="W518" s="94" t="str">
        <f t="array" ref="W518">IFERROR(IF($O518=0,"",INDEX($A$5:$P$5,SMALL(IF(--($A518:$P518&lt;$A$6:$P$6),COLUMN($A$5:$P$5),IF($A518:$P518="غ",COLUMN($A$5:$P$5))),COLUMNS($A$7:G518)))),"")</f>
        <v/>
      </c>
      <c r="X518" s="94" t="str">
        <f t="array" ref="X518">IFERROR(IF($O518=0,"",INDEX($A$5:$P$5,SMALL(IF(--($A518:$P518&lt;$A$6:$P$6),COLUMN($A$5:$P$5),IF($A518:$P518="غ",COLUMN($A$5:$P$5))),COLUMNS($A$7:H518)))),"")</f>
        <v/>
      </c>
      <c r="Y518" s="94" t="str">
        <f t="array" ref="Y518">IFERROR(IF($O518=0,"",INDEX($A$5:$P$5,SMALL(IF(--($A518:$P518&lt;$A$6:$P$6),COLUMN($A$5:$P$5),IF($A518:$P518="غ",COLUMN($A$5:$P$5))),COLUMNS($A$7:I518)))),"")</f>
        <v/>
      </c>
      <c r="Z518" s="94" t="str">
        <f t="array" ref="Z518">IFERROR(IF($O518=0,"",INDEX($A$5:$P$5,SMALL(IF(--($A518:$P518&lt;$A$6:$P$6),COLUMN($A$5:$P$5),IF($A518:$P518="غ",COLUMN($A$5:$P$5))),COLUMNS($A$7:J518)))),"")</f>
        <v/>
      </c>
      <c r="AA518" s="94" t="str">
        <f t="array" ref="AA518">IFERROR(IF($O518=0,"",INDEX($A$5:$P$5,SMALL(IF(--($A518:$P518&lt;$A$6:$P$6),COLUMN($A$5:$P$5),IF($A518:$P518="غ",COLUMN($A$5:$P$5))),COLUMNS($A$7:K518)))),"")</f>
        <v/>
      </c>
      <c r="AB518" s="94" t="str">
        <f t="array" ref="AB518">IFERROR(IF($O518=0,"",INDEX($A$5:$P$5,SMALL(IF(--($A518:$P518&lt;$A$6:$P$6),COLUMN($A$5:$P$5),IF($A518:$P518="غ",COLUMN($A$5:$P$5))),COLUMNS($A$7:L518)))),"")</f>
        <v/>
      </c>
      <c r="AC518" s="94" t="str">
        <f t="array" ref="AC518">IFERROR(IF($O518=0,"",INDEX($A$5:$P$5,SMALL(IF(--($A518:$P518&lt;$A$6:$P$6),COLUMN($A$5:$P$5),IF($A518:$P518="غ",COLUMN($A$5:$P$5))),COLUMNS($A$7:M518)))),"")</f>
        <v/>
      </c>
      <c r="AD518" s="94" t="str">
        <f t="array" ref="AD518">IFERROR(IF($O518=0,"",INDEX($A$5:$P$5,SMALL(IF(--($A518:$P518&lt;$A$6:$P$6),COLUMN($A$5:$P$5),IF($A518:$P518="غ",COLUMN($A$5:$P$5))),COLUMNS($A$7:N518)))),"")</f>
        <v/>
      </c>
      <c r="AE518" s="94" t="str">
        <f t="array" ref="AE518">IFERROR(IF($O518=0,"",INDEX($A$5:$P$5,SMALL(IF(--($A518:$P518&lt;$A$6:$P$6),COLUMN($A$5:$P$5),IF($A518:$P518="غ",COLUMN($A$5:$P$5))),COLUMNS($A$7:O518)))),"")</f>
        <v/>
      </c>
    </row>
    <row r="519" spans="1:31">
      <c r="A519" s="98">
        <f>ورقة1!P521</f>
        <v>0</v>
      </c>
      <c r="B519" s="98">
        <f>ورقة1!R521</f>
        <v>0</v>
      </c>
      <c r="C519" s="98">
        <f>ورقة1!T521</f>
        <v>0</v>
      </c>
      <c r="D519" s="98">
        <f>ورقة1!V521</f>
        <v>0</v>
      </c>
      <c r="E519" s="98">
        <f>ورقة1!X521</f>
        <v>0</v>
      </c>
      <c r="F519" s="98">
        <f>ورقة1!AA521</f>
        <v>0</v>
      </c>
      <c r="G519" s="98">
        <f>ورقة1!AD521</f>
        <v>0</v>
      </c>
      <c r="H519" s="98">
        <f>ورقة1!AG521</f>
        <v>0</v>
      </c>
      <c r="I519" s="98">
        <f>ورقة1!AJ521</f>
        <v>0</v>
      </c>
      <c r="J519" s="98">
        <f>ورقة1!AM521</f>
        <v>0</v>
      </c>
      <c r="K519" s="98">
        <f>ورقة1!AP521</f>
        <v>0</v>
      </c>
      <c r="L519" s="98">
        <f>ورقة1!AS521</f>
        <v>0</v>
      </c>
      <c r="M519" s="98">
        <f>ورقة1!AV521</f>
        <v>0</v>
      </c>
      <c r="N519" s="98">
        <f>ورقة1!AX521</f>
        <v>0</v>
      </c>
      <c r="O519" s="98">
        <f>ورقة1!AZ521</f>
        <v>0</v>
      </c>
      <c r="P519" s="98">
        <f>ورقة1!BA521</f>
        <v>0</v>
      </c>
      <c r="Q519" s="94" t="str">
        <f t="array" ref="Q519">IFERROR(IF($O519=0,"",INDEX($A$5:$P$5,SMALL(IF(--($A519:$P519&lt;$A$6:$P$6),COLUMN($A$5:$P$5),IF($A519:$P519="غ",COLUMN($A$5:$P$5))),COLUMNS($A$7:A519)))),"")</f>
        <v/>
      </c>
      <c r="R519" s="94" t="str">
        <f t="array" ref="R519">IFERROR(IF($O519=0,"",INDEX($A$5:$P$5,SMALL(IF(--($A519:$P519&lt;$A$6:$P$6),COLUMN($A$5:$P$5),IF($A519:$P519="غ",COLUMN($A$5:$P$5))),COLUMNS($A$7:B519)))),"")</f>
        <v/>
      </c>
      <c r="S519" s="94" t="str">
        <f t="array" ref="S519">IFERROR(IF($O519=0,"",INDEX($A$5:$P$5,SMALL(IF(--($A519:$P519&lt;$A$6:$P$6),COLUMN($A$5:$P$5),IF($A519:$P519="غ",COLUMN($A$5:$P$5))),COLUMNS($A$7:C519)))),"")</f>
        <v/>
      </c>
      <c r="T519" s="94" t="str">
        <f t="array" ref="T519">IFERROR(IF($O519=0,"",INDEX($A$5:$P$5,SMALL(IF(--($A519:$P519&lt;$A$6:$P$6),COLUMN($A$5:$P$5),IF($A519:$P519="غ",COLUMN($A$5:$P$5))),COLUMNS($A$7:D519)))),"")</f>
        <v/>
      </c>
      <c r="U519" s="94" t="str">
        <f t="array" ref="U519">IFERROR(IF($O519=0,"",INDEX($A$5:$P$5,SMALL(IF(--($A519:$P519&lt;$A$6:$P$6),COLUMN($A$5:$P$5),IF($A519:$P519="غ",COLUMN($A$5:$P$5))),COLUMNS($A$7:E519)))),"")</f>
        <v/>
      </c>
      <c r="V519" s="94" t="str">
        <f t="array" ref="V519">IFERROR(IF($O519=0,"",INDEX($A$5:$P$5,SMALL(IF(--($A519:$P519&lt;$A$6:$P$6),COLUMN($A$5:$P$5),IF($A519:$P519="غ",COLUMN($A$5:$P$5))),COLUMNS($A$7:F519)))),"")</f>
        <v/>
      </c>
      <c r="W519" s="94" t="str">
        <f t="array" ref="W519">IFERROR(IF($O519=0,"",INDEX($A$5:$P$5,SMALL(IF(--($A519:$P519&lt;$A$6:$P$6),COLUMN($A$5:$P$5),IF($A519:$P519="غ",COLUMN($A$5:$P$5))),COLUMNS($A$7:G519)))),"")</f>
        <v/>
      </c>
      <c r="X519" s="94" t="str">
        <f t="array" ref="X519">IFERROR(IF($O519=0,"",INDEX($A$5:$P$5,SMALL(IF(--($A519:$P519&lt;$A$6:$P$6),COLUMN($A$5:$P$5),IF($A519:$P519="غ",COLUMN($A$5:$P$5))),COLUMNS($A$7:H519)))),"")</f>
        <v/>
      </c>
      <c r="Y519" s="94" t="str">
        <f t="array" ref="Y519">IFERROR(IF($O519=0,"",INDEX($A$5:$P$5,SMALL(IF(--($A519:$P519&lt;$A$6:$P$6),COLUMN($A$5:$P$5),IF($A519:$P519="غ",COLUMN($A$5:$P$5))),COLUMNS($A$7:I519)))),"")</f>
        <v/>
      </c>
      <c r="Z519" s="94" t="str">
        <f t="array" ref="Z519">IFERROR(IF($O519=0,"",INDEX($A$5:$P$5,SMALL(IF(--($A519:$P519&lt;$A$6:$P$6),COLUMN($A$5:$P$5),IF($A519:$P519="غ",COLUMN($A$5:$P$5))),COLUMNS($A$7:J519)))),"")</f>
        <v/>
      </c>
      <c r="AA519" s="94" t="str">
        <f t="array" ref="AA519">IFERROR(IF($O519=0,"",INDEX($A$5:$P$5,SMALL(IF(--($A519:$P519&lt;$A$6:$P$6),COLUMN($A$5:$P$5),IF($A519:$P519="غ",COLUMN($A$5:$P$5))),COLUMNS($A$7:K519)))),"")</f>
        <v/>
      </c>
      <c r="AB519" s="94" t="str">
        <f t="array" ref="AB519">IFERROR(IF($O519=0,"",INDEX($A$5:$P$5,SMALL(IF(--($A519:$P519&lt;$A$6:$P$6),COLUMN($A$5:$P$5),IF($A519:$P519="غ",COLUMN($A$5:$P$5))),COLUMNS($A$7:L519)))),"")</f>
        <v/>
      </c>
      <c r="AC519" s="94" t="str">
        <f t="array" ref="AC519">IFERROR(IF($O519=0,"",INDEX($A$5:$P$5,SMALL(IF(--($A519:$P519&lt;$A$6:$P$6),COLUMN($A$5:$P$5),IF($A519:$P519="غ",COLUMN($A$5:$P$5))),COLUMNS($A$7:M519)))),"")</f>
        <v/>
      </c>
      <c r="AD519" s="94" t="str">
        <f t="array" ref="AD519">IFERROR(IF($O519=0,"",INDEX($A$5:$P$5,SMALL(IF(--($A519:$P519&lt;$A$6:$P$6),COLUMN($A$5:$P$5),IF($A519:$P519="غ",COLUMN($A$5:$P$5))),COLUMNS($A$7:N519)))),"")</f>
        <v/>
      </c>
      <c r="AE519" s="94" t="str">
        <f t="array" ref="AE519">IFERROR(IF($O519=0,"",INDEX($A$5:$P$5,SMALL(IF(--($A519:$P519&lt;$A$6:$P$6),COLUMN($A$5:$P$5),IF($A519:$P519="غ",COLUMN($A$5:$P$5))),COLUMNS($A$7:O519)))),"")</f>
        <v/>
      </c>
    </row>
    <row r="520" spans="1:31">
      <c r="A520" s="98">
        <f>ورقة1!P522</f>
        <v>0</v>
      </c>
      <c r="B520" s="98">
        <f>ورقة1!R522</f>
        <v>0</v>
      </c>
      <c r="C520" s="98">
        <f>ورقة1!T522</f>
        <v>0</v>
      </c>
      <c r="D520" s="98">
        <f>ورقة1!V522</f>
        <v>0</v>
      </c>
      <c r="E520" s="98">
        <f>ورقة1!X522</f>
        <v>0</v>
      </c>
      <c r="F520" s="98">
        <f>ورقة1!AA522</f>
        <v>0</v>
      </c>
      <c r="G520" s="98">
        <f>ورقة1!AD522</f>
        <v>0</v>
      </c>
      <c r="H520" s="98">
        <f>ورقة1!AG522</f>
        <v>0</v>
      </c>
      <c r="I520" s="98">
        <f>ورقة1!AJ522</f>
        <v>0</v>
      </c>
      <c r="J520" s="98">
        <f>ورقة1!AM522</f>
        <v>0</v>
      </c>
      <c r="K520" s="98">
        <f>ورقة1!AP522</f>
        <v>0</v>
      </c>
      <c r="L520" s="98">
        <f>ورقة1!AS522</f>
        <v>0</v>
      </c>
      <c r="M520" s="98">
        <f>ورقة1!AV522</f>
        <v>0</v>
      </c>
      <c r="N520" s="98">
        <f>ورقة1!AX522</f>
        <v>0</v>
      </c>
      <c r="O520" s="98">
        <f>ورقة1!AZ522</f>
        <v>0</v>
      </c>
      <c r="P520" s="98">
        <f>ورقة1!BA522</f>
        <v>0</v>
      </c>
      <c r="Q520" s="94" t="str">
        <f t="array" ref="Q520">IFERROR(IF($O520=0,"",INDEX($A$5:$P$5,SMALL(IF(--($A520:$P520&lt;$A$6:$P$6),COLUMN($A$5:$P$5),IF($A520:$P520="غ",COLUMN($A$5:$P$5))),COLUMNS($A$7:A520)))),"")</f>
        <v/>
      </c>
      <c r="R520" s="94" t="str">
        <f t="array" ref="R520">IFERROR(IF($O520=0,"",INDEX($A$5:$P$5,SMALL(IF(--($A520:$P520&lt;$A$6:$P$6),COLUMN($A$5:$P$5),IF($A520:$P520="غ",COLUMN($A$5:$P$5))),COLUMNS($A$7:B520)))),"")</f>
        <v/>
      </c>
      <c r="S520" s="94" t="str">
        <f t="array" ref="S520">IFERROR(IF($O520=0,"",INDEX($A$5:$P$5,SMALL(IF(--($A520:$P520&lt;$A$6:$P$6),COLUMN($A$5:$P$5),IF($A520:$P520="غ",COLUMN($A$5:$P$5))),COLUMNS($A$7:C520)))),"")</f>
        <v/>
      </c>
      <c r="T520" s="94" t="str">
        <f t="array" ref="T520">IFERROR(IF($O520=0,"",INDEX($A$5:$P$5,SMALL(IF(--($A520:$P520&lt;$A$6:$P$6),COLUMN($A$5:$P$5),IF($A520:$P520="غ",COLUMN($A$5:$P$5))),COLUMNS($A$7:D520)))),"")</f>
        <v/>
      </c>
      <c r="U520" s="94" t="str">
        <f t="array" ref="U520">IFERROR(IF($O520=0,"",INDEX($A$5:$P$5,SMALL(IF(--($A520:$P520&lt;$A$6:$P$6),COLUMN($A$5:$P$5),IF($A520:$P520="غ",COLUMN($A$5:$P$5))),COLUMNS($A$7:E520)))),"")</f>
        <v/>
      </c>
      <c r="V520" s="94" t="str">
        <f t="array" ref="V520">IFERROR(IF($O520=0,"",INDEX($A$5:$P$5,SMALL(IF(--($A520:$P520&lt;$A$6:$P$6),COLUMN($A$5:$P$5),IF($A520:$P520="غ",COLUMN($A$5:$P$5))),COLUMNS($A$7:F520)))),"")</f>
        <v/>
      </c>
      <c r="W520" s="94" t="str">
        <f t="array" ref="W520">IFERROR(IF($O520=0,"",INDEX($A$5:$P$5,SMALL(IF(--($A520:$P520&lt;$A$6:$P$6),COLUMN($A$5:$P$5),IF($A520:$P520="غ",COLUMN($A$5:$P$5))),COLUMNS($A$7:G520)))),"")</f>
        <v/>
      </c>
      <c r="X520" s="94" t="str">
        <f t="array" ref="X520">IFERROR(IF($O520=0,"",INDEX($A$5:$P$5,SMALL(IF(--($A520:$P520&lt;$A$6:$P$6),COLUMN($A$5:$P$5),IF($A520:$P520="غ",COLUMN($A$5:$P$5))),COLUMNS($A$7:H520)))),"")</f>
        <v/>
      </c>
      <c r="Y520" s="94" t="str">
        <f t="array" ref="Y520">IFERROR(IF($O520=0,"",INDEX($A$5:$P$5,SMALL(IF(--($A520:$P520&lt;$A$6:$P$6),COLUMN($A$5:$P$5),IF($A520:$P520="غ",COLUMN($A$5:$P$5))),COLUMNS($A$7:I520)))),"")</f>
        <v/>
      </c>
      <c r="Z520" s="94" t="str">
        <f t="array" ref="Z520">IFERROR(IF($O520=0,"",INDEX($A$5:$P$5,SMALL(IF(--($A520:$P520&lt;$A$6:$P$6),COLUMN($A$5:$P$5),IF($A520:$P520="غ",COLUMN($A$5:$P$5))),COLUMNS($A$7:J520)))),"")</f>
        <v/>
      </c>
      <c r="AA520" s="94" t="str">
        <f t="array" ref="AA520">IFERROR(IF($O520=0,"",INDEX($A$5:$P$5,SMALL(IF(--($A520:$P520&lt;$A$6:$P$6),COLUMN($A$5:$P$5),IF($A520:$P520="غ",COLUMN($A$5:$P$5))),COLUMNS($A$7:K520)))),"")</f>
        <v/>
      </c>
      <c r="AB520" s="94" t="str">
        <f t="array" ref="AB520">IFERROR(IF($O520=0,"",INDEX($A$5:$P$5,SMALL(IF(--($A520:$P520&lt;$A$6:$P$6),COLUMN($A$5:$P$5),IF($A520:$P520="غ",COLUMN($A$5:$P$5))),COLUMNS($A$7:L520)))),"")</f>
        <v/>
      </c>
      <c r="AC520" s="94" t="str">
        <f t="array" ref="AC520">IFERROR(IF($O520=0,"",INDEX($A$5:$P$5,SMALL(IF(--($A520:$P520&lt;$A$6:$P$6),COLUMN($A$5:$P$5),IF($A520:$P520="غ",COLUMN($A$5:$P$5))),COLUMNS($A$7:M520)))),"")</f>
        <v/>
      </c>
      <c r="AD520" s="94" t="str">
        <f t="array" ref="AD520">IFERROR(IF($O520=0,"",INDEX($A$5:$P$5,SMALL(IF(--($A520:$P520&lt;$A$6:$P$6),COLUMN($A$5:$P$5),IF($A520:$P520="غ",COLUMN($A$5:$P$5))),COLUMNS($A$7:N520)))),"")</f>
        <v/>
      </c>
      <c r="AE520" s="94" t="str">
        <f t="array" ref="AE520">IFERROR(IF($O520=0,"",INDEX($A$5:$P$5,SMALL(IF(--($A520:$P520&lt;$A$6:$P$6),COLUMN($A$5:$P$5),IF($A520:$P520="غ",COLUMN($A$5:$P$5))),COLUMNS($A$7:O520)))),"")</f>
        <v/>
      </c>
    </row>
    <row r="521" spans="1:31">
      <c r="A521" s="98">
        <f>ورقة1!P523</f>
        <v>0</v>
      </c>
      <c r="B521" s="98">
        <f>ورقة1!R523</f>
        <v>0</v>
      </c>
      <c r="C521" s="98">
        <f>ورقة1!T523</f>
        <v>0</v>
      </c>
      <c r="D521" s="98">
        <f>ورقة1!V523</f>
        <v>0</v>
      </c>
      <c r="E521" s="98">
        <f>ورقة1!X523</f>
        <v>0</v>
      </c>
      <c r="F521" s="98">
        <f>ورقة1!AA523</f>
        <v>0</v>
      </c>
      <c r="G521" s="98">
        <f>ورقة1!AD523</f>
        <v>0</v>
      </c>
      <c r="H521" s="98">
        <f>ورقة1!AG523</f>
        <v>0</v>
      </c>
      <c r="I521" s="98">
        <f>ورقة1!AJ523</f>
        <v>0</v>
      </c>
      <c r="J521" s="98">
        <f>ورقة1!AM523</f>
        <v>0</v>
      </c>
      <c r="K521" s="98">
        <f>ورقة1!AP523</f>
        <v>0</v>
      </c>
      <c r="L521" s="98">
        <f>ورقة1!AS523</f>
        <v>0</v>
      </c>
      <c r="M521" s="98">
        <f>ورقة1!AV523</f>
        <v>0</v>
      </c>
      <c r="N521" s="98">
        <f>ورقة1!AX523</f>
        <v>0</v>
      </c>
      <c r="O521" s="98">
        <f>ورقة1!AZ523</f>
        <v>0</v>
      </c>
      <c r="P521" s="98">
        <f>ورقة1!BA523</f>
        <v>0</v>
      </c>
      <c r="Q521" s="94" t="str">
        <f t="array" ref="Q521">IFERROR(IF($O521=0,"",INDEX($A$5:$P$5,SMALL(IF(--($A521:$P521&lt;$A$6:$P$6),COLUMN($A$5:$P$5),IF($A521:$P521="غ",COLUMN($A$5:$P$5))),COLUMNS($A$7:A521)))),"")</f>
        <v/>
      </c>
      <c r="R521" s="94" t="str">
        <f t="array" ref="R521">IFERROR(IF($O521=0,"",INDEX($A$5:$P$5,SMALL(IF(--($A521:$P521&lt;$A$6:$P$6),COLUMN($A$5:$P$5),IF($A521:$P521="غ",COLUMN($A$5:$P$5))),COLUMNS($A$7:B521)))),"")</f>
        <v/>
      </c>
      <c r="S521" s="94" t="str">
        <f t="array" ref="S521">IFERROR(IF($O521=0,"",INDEX($A$5:$P$5,SMALL(IF(--($A521:$P521&lt;$A$6:$P$6),COLUMN($A$5:$P$5),IF($A521:$P521="غ",COLUMN($A$5:$P$5))),COLUMNS($A$7:C521)))),"")</f>
        <v/>
      </c>
      <c r="T521" s="94" t="str">
        <f t="array" ref="T521">IFERROR(IF($O521=0,"",INDEX($A$5:$P$5,SMALL(IF(--($A521:$P521&lt;$A$6:$P$6),COLUMN($A$5:$P$5),IF($A521:$P521="غ",COLUMN($A$5:$P$5))),COLUMNS($A$7:D521)))),"")</f>
        <v/>
      </c>
      <c r="U521" s="94" t="str">
        <f t="array" ref="U521">IFERROR(IF($O521=0,"",INDEX($A$5:$P$5,SMALL(IF(--($A521:$P521&lt;$A$6:$P$6),COLUMN($A$5:$P$5),IF($A521:$P521="غ",COLUMN($A$5:$P$5))),COLUMNS($A$7:E521)))),"")</f>
        <v/>
      </c>
      <c r="V521" s="94" t="str">
        <f t="array" ref="V521">IFERROR(IF($O521=0,"",INDEX($A$5:$P$5,SMALL(IF(--($A521:$P521&lt;$A$6:$P$6),COLUMN($A$5:$P$5),IF($A521:$P521="غ",COLUMN($A$5:$P$5))),COLUMNS($A$7:F521)))),"")</f>
        <v/>
      </c>
      <c r="W521" s="94" t="str">
        <f t="array" ref="W521">IFERROR(IF($O521=0,"",INDEX($A$5:$P$5,SMALL(IF(--($A521:$P521&lt;$A$6:$P$6),COLUMN($A$5:$P$5),IF($A521:$P521="غ",COLUMN($A$5:$P$5))),COLUMNS($A$7:G521)))),"")</f>
        <v/>
      </c>
      <c r="X521" s="94" t="str">
        <f t="array" ref="X521">IFERROR(IF($O521=0,"",INDEX($A$5:$P$5,SMALL(IF(--($A521:$P521&lt;$A$6:$P$6),COLUMN($A$5:$P$5),IF($A521:$P521="غ",COLUMN($A$5:$P$5))),COLUMNS($A$7:H521)))),"")</f>
        <v/>
      </c>
      <c r="Y521" s="94" t="str">
        <f t="array" ref="Y521">IFERROR(IF($O521=0,"",INDEX($A$5:$P$5,SMALL(IF(--($A521:$P521&lt;$A$6:$P$6),COLUMN($A$5:$P$5),IF($A521:$P521="غ",COLUMN($A$5:$P$5))),COLUMNS($A$7:I521)))),"")</f>
        <v/>
      </c>
      <c r="Z521" s="94" t="str">
        <f t="array" ref="Z521">IFERROR(IF($O521=0,"",INDEX($A$5:$P$5,SMALL(IF(--($A521:$P521&lt;$A$6:$P$6),COLUMN($A$5:$P$5),IF($A521:$P521="غ",COLUMN($A$5:$P$5))),COLUMNS($A$7:J521)))),"")</f>
        <v/>
      </c>
      <c r="AA521" s="94" t="str">
        <f t="array" ref="AA521">IFERROR(IF($O521=0,"",INDEX($A$5:$P$5,SMALL(IF(--($A521:$P521&lt;$A$6:$P$6),COLUMN($A$5:$P$5),IF($A521:$P521="غ",COLUMN($A$5:$P$5))),COLUMNS($A$7:K521)))),"")</f>
        <v/>
      </c>
      <c r="AB521" s="94" t="str">
        <f t="array" ref="AB521">IFERROR(IF($O521=0,"",INDEX($A$5:$P$5,SMALL(IF(--($A521:$P521&lt;$A$6:$P$6),COLUMN($A$5:$P$5),IF($A521:$P521="غ",COLUMN($A$5:$P$5))),COLUMNS($A$7:L521)))),"")</f>
        <v/>
      </c>
      <c r="AC521" s="94" t="str">
        <f t="array" ref="AC521">IFERROR(IF($O521=0,"",INDEX($A$5:$P$5,SMALL(IF(--($A521:$P521&lt;$A$6:$P$6),COLUMN($A$5:$P$5),IF($A521:$P521="غ",COLUMN($A$5:$P$5))),COLUMNS($A$7:M521)))),"")</f>
        <v/>
      </c>
      <c r="AD521" s="94" t="str">
        <f t="array" ref="AD521">IFERROR(IF($O521=0,"",INDEX($A$5:$P$5,SMALL(IF(--($A521:$P521&lt;$A$6:$P$6),COLUMN($A$5:$P$5),IF($A521:$P521="غ",COLUMN($A$5:$P$5))),COLUMNS($A$7:N521)))),"")</f>
        <v/>
      </c>
      <c r="AE521" s="94" t="str">
        <f t="array" ref="AE521">IFERROR(IF($O521=0,"",INDEX($A$5:$P$5,SMALL(IF(--($A521:$P521&lt;$A$6:$P$6),COLUMN($A$5:$P$5),IF($A521:$P521="غ",COLUMN($A$5:$P$5))),COLUMNS($A$7:O521)))),"")</f>
        <v/>
      </c>
    </row>
    <row r="522" spans="1:31">
      <c r="A522" s="98">
        <f>ورقة1!P524</f>
        <v>0</v>
      </c>
      <c r="B522" s="98">
        <f>ورقة1!R524</f>
        <v>0</v>
      </c>
      <c r="C522" s="98">
        <f>ورقة1!T524</f>
        <v>0</v>
      </c>
      <c r="D522" s="98">
        <f>ورقة1!V524</f>
        <v>0</v>
      </c>
      <c r="E522" s="98">
        <f>ورقة1!X524</f>
        <v>0</v>
      </c>
      <c r="F522" s="98">
        <f>ورقة1!AA524</f>
        <v>0</v>
      </c>
      <c r="G522" s="98">
        <f>ورقة1!AD524</f>
        <v>0</v>
      </c>
      <c r="H522" s="98">
        <f>ورقة1!AG524</f>
        <v>0</v>
      </c>
      <c r="I522" s="98">
        <f>ورقة1!AJ524</f>
        <v>0</v>
      </c>
      <c r="J522" s="98">
        <f>ورقة1!AM524</f>
        <v>0</v>
      </c>
      <c r="K522" s="98">
        <f>ورقة1!AP524</f>
        <v>0</v>
      </c>
      <c r="L522" s="98">
        <f>ورقة1!AS524</f>
        <v>0</v>
      </c>
      <c r="M522" s="98">
        <f>ورقة1!AV524</f>
        <v>0</v>
      </c>
      <c r="N522" s="98">
        <f>ورقة1!AX524</f>
        <v>0</v>
      </c>
      <c r="O522" s="98">
        <f>ورقة1!AZ524</f>
        <v>0</v>
      </c>
      <c r="P522" s="98">
        <f>ورقة1!BA524</f>
        <v>0</v>
      </c>
      <c r="Q522" s="94" t="str">
        <f t="array" ref="Q522">IFERROR(IF($O522=0,"",INDEX($A$5:$P$5,SMALL(IF(--($A522:$P522&lt;$A$6:$P$6),COLUMN($A$5:$P$5),IF($A522:$P522="غ",COLUMN($A$5:$P$5))),COLUMNS($A$7:A522)))),"")</f>
        <v/>
      </c>
      <c r="R522" s="94" t="str">
        <f t="array" ref="R522">IFERROR(IF($O522=0,"",INDEX($A$5:$P$5,SMALL(IF(--($A522:$P522&lt;$A$6:$P$6),COLUMN($A$5:$P$5),IF($A522:$P522="غ",COLUMN($A$5:$P$5))),COLUMNS($A$7:B522)))),"")</f>
        <v/>
      </c>
      <c r="S522" s="94" t="str">
        <f t="array" ref="S522">IFERROR(IF($O522=0,"",INDEX($A$5:$P$5,SMALL(IF(--($A522:$P522&lt;$A$6:$P$6),COLUMN($A$5:$P$5),IF($A522:$P522="غ",COLUMN($A$5:$P$5))),COLUMNS($A$7:C522)))),"")</f>
        <v/>
      </c>
      <c r="T522" s="94" t="str">
        <f t="array" ref="T522">IFERROR(IF($O522=0,"",INDEX($A$5:$P$5,SMALL(IF(--($A522:$P522&lt;$A$6:$P$6),COLUMN($A$5:$P$5),IF($A522:$P522="غ",COLUMN($A$5:$P$5))),COLUMNS($A$7:D522)))),"")</f>
        <v/>
      </c>
      <c r="U522" s="94" t="str">
        <f t="array" ref="U522">IFERROR(IF($O522=0,"",INDEX($A$5:$P$5,SMALL(IF(--($A522:$P522&lt;$A$6:$P$6),COLUMN($A$5:$P$5),IF($A522:$P522="غ",COLUMN($A$5:$P$5))),COLUMNS($A$7:E522)))),"")</f>
        <v/>
      </c>
      <c r="V522" s="94" t="str">
        <f t="array" ref="V522">IFERROR(IF($O522=0,"",INDEX($A$5:$P$5,SMALL(IF(--($A522:$P522&lt;$A$6:$P$6),COLUMN($A$5:$P$5),IF($A522:$P522="غ",COLUMN($A$5:$P$5))),COLUMNS($A$7:F522)))),"")</f>
        <v/>
      </c>
      <c r="W522" s="94" t="str">
        <f t="array" ref="W522">IFERROR(IF($O522=0,"",INDEX($A$5:$P$5,SMALL(IF(--($A522:$P522&lt;$A$6:$P$6),COLUMN($A$5:$P$5),IF($A522:$P522="غ",COLUMN($A$5:$P$5))),COLUMNS($A$7:G522)))),"")</f>
        <v/>
      </c>
      <c r="X522" s="94" t="str">
        <f t="array" ref="X522">IFERROR(IF($O522=0,"",INDEX($A$5:$P$5,SMALL(IF(--($A522:$P522&lt;$A$6:$P$6),COLUMN($A$5:$P$5),IF($A522:$P522="غ",COLUMN($A$5:$P$5))),COLUMNS($A$7:H522)))),"")</f>
        <v/>
      </c>
      <c r="Y522" s="94" t="str">
        <f t="array" ref="Y522">IFERROR(IF($O522=0,"",INDEX($A$5:$P$5,SMALL(IF(--($A522:$P522&lt;$A$6:$P$6),COLUMN($A$5:$P$5),IF($A522:$P522="غ",COLUMN($A$5:$P$5))),COLUMNS($A$7:I522)))),"")</f>
        <v/>
      </c>
      <c r="Z522" s="94" t="str">
        <f t="array" ref="Z522">IFERROR(IF($O522=0,"",INDEX($A$5:$P$5,SMALL(IF(--($A522:$P522&lt;$A$6:$P$6),COLUMN($A$5:$P$5),IF($A522:$P522="غ",COLUMN($A$5:$P$5))),COLUMNS($A$7:J522)))),"")</f>
        <v/>
      </c>
      <c r="AA522" s="94" t="str">
        <f t="array" ref="AA522">IFERROR(IF($O522=0,"",INDEX($A$5:$P$5,SMALL(IF(--($A522:$P522&lt;$A$6:$P$6),COLUMN($A$5:$P$5),IF($A522:$P522="غ",COLUMN($A$5:$P$5))),COLUMNS($A$7:K522)))),"")</f>
        <v/>
      </c>
      <c r="AB522" s="94" t="str">
        <f t="array" ref="AB522">IFERROR(IF($O522=0,"",INDEX($A$5:$P$5,SMALL(IF(--($A522:$P522&lt;$A$6:$P$6),COLUMN($A$5:$P$5),IF($A522:$P522="غ",COLUMN($A$5:$P$5))),COLUMNS($A$7:L522)))),"")</f>
        <v/>
      </c>
      <c r="AC522" s="94" t="str">
        <f t="array" ref="AC522">IFERROR(IF($O522=0,"",INDEX($A$5:$P$5,SMALL(IF(--($A522:$P522&lt;$A$6:$P$6),COLUMN($A$5:$P$5),IF($A522:$P522="غ",COLUMN($A$5:$P$5))),COLUMNS($A$7:M522)))),"")</f>
        <v/>
      </c>
      <c r="AD522" s="94" t="str">
        <f t="array" ref="AD522">IFERROR(IF($O522=0,"",INDEX($A$5:$P$5,SMALL(IF(--($A522:$P522&lt;$A$6:$P$6),COLUMN($A$5:$P$5),IF($A522:$P522="غ",COLUMN($A$5:$P$5))),COLUMNS($A$7:N522)))),"")</f>
        <v/>
      </c>
      <c r="AE522" s="94" t="str">
        <f t="array" ref="AE522">IFERROR(IF($O522=0,"",INDEX($A$5:$P$5,SMALL(IF(--($A522:$P522&lt;$A$6:$P$6),COLUMN($A$5:$P$5),IF($A522:$P522="غ",COLUMN($A$5:$P$5))),COLUMNS($A$7:O522)))),"")</f>
        <v/>
      </c>
    </row>
    <row r="523" spans="1:31">
      <c r="A523" s="98">
        <f>ورقة1!P525</f>
        <v>0</v>
      </c>
      <c r="B523" s="98">
        <f>ورقة1!R525</f>
        <v>0</v>
      </c>
      <c r="C523" s="98">
        <f>ورقة1!T525</f>
        <v>0</v>
      </c>
      <c r="D523" s="98">
        <f>ورقة1!V525</f>
        <v>0</v>
      </c>
      <c r="E523" s="98">
        <f>ورقة1!X525</f>
        <v>0</v>
      </c>
      <c r="F523" s="98">
        <f>ورقة1!AA525</f>
        <v>0</v>
      </c>
      <c r="G523" s="98">
        <f>ورقة1!AD525</f>
        <v>0</v>
      </c>
      <c r="H523" s="98">
        <f>ورقة1!AG525</f>
        <v>0</v>
      </c>
      <c r="I523" s="98">
        <f>ورقة1!AJ525</f>
        <v>0</v>
      </c>
      <c r="J523" s="98">
        <f>ورقة1!AM525</f>
        <v>0</v>
      </c>
      <c r="K523" s="98">
        <f>ورقة1!AP525</f>
        <v>0</v>
      </c>
      <c r="L523" s="98">
        <f>ورقة1!AS525</f>
        <v>0</v>
      </c>
      <c r="M523" s="98">
        <f>ورقة1!AV525</f>
        <v>0</v>
      </c>
      <c r="N523" s="98">
        <f>ورقة1!AX525</f>
        <v>0</v>
      </c>
      <c r="O523" s="98">
        <f>ورقة1!AZ525</f>
        <v>0</v>
      </c>
      <c r="P523" s="98">
        <f>ورقة1!BA525</f>
        <v>0</v>
      </c>
      <c r="Q523" s="94" t="str">
        <f t="array" ref="Q523">IFERROR(IF($O523=0,"",INDEX($A$5:$P$5,SMALL(IF(--($A523:$P523&lt;$A$6:$P$6),COLUMN($A$5:$P$5),IF($A523:$P523="غ",COLUMN($A$5:$P$5))),COLUMNS($A$7:A523)))),"")</f>
        <v/>
      </c>
      <c r="R523" s="94" t="str">
        <f t="array" ref="R523">IFERROR(IF($O523=0,"",INDEX($A$5:$P$5,SMALL(IF(--($A523:$P523&lt;$A$6:$P$6),COLUMN($A$5:$P$5),IF($A523:$P523="غ",COLUMN($A$5:$P$5))),COLUMNS($A$7:B523)))),"")</f>
        <v/>
      </c>
      <c r="S523" s="94" t="str">
        <f t="array" ref="S523">IFERROR(IF($O523=0,"",INDEX($A$5:$P$5,SMALL(IF(--($A523:$P523&lt;$A$6:$P$6),COLUMN($A$5:$P$5),IF($A523:$P523="غ",COLUMN($A$5:$P$5))),COLUMNS($A$7:C523)))),"")</f>
        <v/>
      </c>
      <c r="T523" s="94" t="str">
        <f t="array" ref="T523">IFERROR(IF($O523=0,"",INDEX($A$5:$P$5,SMALL(IF(--($A523:$P523&lt;$A$6:$P$6),COLUMN($A$5:$P$5),IF($A523:$P523="غ",COLUMN($A$5:$P$5))),COLUMNS($A$7:D523)))),"")</f>
        <v/>
      </c>
      <c r="U523" s="94" t="str">
        <f t="array" ref="U523">IFERROR(IF($O523=0,"",INDEX($A$5:$P$5,SMALL(IF(--($A523:$P523&lt;$A$6:$P$6),COLUMN($A$5:$P$5),IF($A523:$P523="غ",COLUMN($A$5:$P$5))),COLUMNS($A$7:E523)))),"")</f>
        <v/>
      </c>
      <c r="V523" s="94" t="str">
        <f t="array" ref="V523">IFERROR(IF($O523=0,"",INDEX($A$5:$P$5,SMALL(IF(--($A523:$P523&lt;$A$6:$P$6),COLUMN($A$5:$P$5),IF($A523:$P523="غ",COLUMN($A$5:$P$5))),COLUMNS($A$7:F523)))),"")</f>
        <v/>
      </c>
      <c r="W523" s="94" t="str">
        <f t="array" ref="W523">IFERROR(IF($O523=0,"",INDEX($A$5:$P$5,SMALL(IF(--($A523:$P523&lt;$A$6:$P$6),COLUMN($A$5:$P$5),IF($A523:$P523="غ",COLUMN($A$5:$P$5))),COLUMNS($A$7:G523)))),"")</f>
        <v/>
      </c>
      <c r="X523" s="94" t="str">
        <f t="array" ref="X523">IFERROR(IF($O523=0,"",INDEX($A$5:$P$5,SMALL(IF(--($A523:$P523&lt;$A$6:$P$6),COLUMN($A$5:$P$5),IF($A523:$P523="غ",COLUMN($A$5:$P$5))),COLUMNS($A$7:H523)))),"")</f>
        <v/>
      </c>
      <c r="Y523" s="94" t="str">
        <f t="array" ref="Y523">IFERROR(IF($O523=0,"",INDEX($A$5:$P$5,SMALL(IF(--($A523:$P523&lt;$A$6:$P$6),COLUMN($A$5:$P$5),IF($A523:$P523="غ",COLUMN($A$5:$P$5))),COLUMNS($A$7:I523)))),"")</f>
        <v/>
      </c>
      <c r="Z523" s="94" t="str">
        <f t="array" ref="Z523">IFERROR(IF($O523=0,"",INDEX($A$5:$P$5,SMALL(IF(--($A523:$P523&lt;$A$6:$P$6),COLUMN($A$5:$P$5),IF($A523:$P523="غ",COLUMN($A$5:$P$5))),COLUMNS($A$7:J523)))),"")</f>
        <v/>
      </c>
      <c r="AA523" s="94" t="str">
        <f t="array" ref="AA523">IFERROR(IF($O523=0,"",INDEX($A$5:$P$5,SMALL(IF(--($A523:$P523&lt;$A$6:$P$6),COLUMN($A$5:$P$5),IF($A523:$P523="غ",COLUMN($A$5:$P$5))),COLUMNS($A$7:K523)))),"")</f>
        <v/>
      </c>
      <c r="AB523" s="94" t="str">
        <f t="array" ref="AB523">IFERROR(IF($O523=0,"",INDEX($A$5:$P$5,SMALL(IF(--($A523:$P523&lt;$A$6:$P$6),COLUMN($A$5:$P$5),IF($A523:$P523="غ",COLUMN($A$5:$P$5))),COLUMNS($A$7:L523)))),"")</f>
        <v/>
      </c>
      <c r="AC523" s="94" t="str">
        <f t="array" ref="AC523">IFERROR(IF($O523=0,"",INDEX($A$5:$P$5,SMALL(IF(--($A523:$P523&lt;$A$6:$P$6),COLUMN($A$5:$P$5),IF($A523:$P523="غ",COLUMN($A$5:$P$5))),COLUMNS($A$7:M523)))),"")</f>
        <v/>
      </c>
      <c r="AD523" s="94" t="str">
        <f t="array" ref="AD523">IFERROR(IF($O523=0,"",INDEX($A$5:$P$5,SMALL(IF(--($A523:$P523&lt;$A$6:$P$6),COLUMN($A$5:$P$5),IF($A523:$P523="غ",COLUMN($A$5:$P$5))),COLUMNS($A$7:N523)))),"")</f>
        <v/>
      </c>
      <c r="AE523" s="94" t="str">
        <f t="array" ref="AE523">IFERROR(IF($O523=0,"",INDEX($A$5:$P$5,SMALL(IF(--($A523:$P523&lt;$A$6:$P$6),COLUMN($A$5:$P$5),IF($A523:$P523="غ",COLUMN($A$5:$P$5))),COLUMNS($A$7:O523)))),"")</f>
        <v/>
      </c>
    </row>
    <row r="524" spans="1:31">
      <c r="A524" s="98">
        <f>ورقة1!P526</f>
        <v>0</v>
      </c>
      <c r="B524" s="98">
        <f>ورقة1!R526</f>
        <v>0</v>
      </c>
      <c r="C524" s="98">
        <f>ورقة1!T526</f>
        <v>0</v>
      </c>
      <c r="D524" s="98">
        <f>ورقة1!V526</f>
        <v>0</v>
      </c>
      <c r="E524" s="98">
        <f>ورقة1!X526</f>
        <v>0</v>
      </c>
      <c r="F524" s="98">
        <f>ورقة1!AA526</f>
        <v>0</v>
      </c>
      <c r="G524" s="98">
        <f>ورقة1!AD526</f>
        <v>0</v>
      </c>
      <c r="H524" s="98">
        <f>ورقة1!AG526</f>
        <v>0</v>
      </c>
      <c r="I524" s="98">
        <f>ورقة1!AJ526</f>
        <v>0</v>
      </c>
      <c r="J524" s="98">
        <f>ورقة1!AM526</f>
        <v>0</v>
      </c>
      <c r="K524" s="98">
        <f>ورقة1!AP526</f>
        <v>0</v>
      </c>
      <c r="L524" s="98">
        <f>ورقة1!AS526</f>
        <v>0</v>
      </c>
      <c r="M524" s="98">
        <f>ورقة1!AV526</f>
        <v>0</v>
      </c>
      <c r="N524" s="98">
        <f>ورقة1!AX526</f>
        <v>0</v>
      </c>
      <c r="O524" s="98">
        <f>ورقة1!AZ526</f>
        <v>0</v>
      </c>
      <c r="P524" s="98">
        <f>ورقة1!BA526</f>
        <v>0</v>
      </c>
      <c r="Q524" s="94" t="str">
        <f t="array" ref="Q524">IFERROR(IF($O524=0,"",INDEX($A$5:$P$5,SMALL(IF(--($A524:$P524&lt;$A$6:$P$6),COLUMN($A$5:$P$5),IF($A524:$P524="غ",COLUMN($A$5:$P$5))),COLUMNS($A$7:A524)))),"")</f>
        <v/>
      </c>
      <c r="R524" s="94" t="str">
        <f t="array" ref="R524">IFERROR(IF($O524=0,"",INDEX($A$5:$P$5,SMALL(IF(--($A524:$P524&lt;$A$6:$P$6),COLUMN($A$5:$P$5),IF($A524:$P524="غ",COLUMN($A$5:$P$5))),COLUMNS($A$7:B524)))),"")</f>
        <v/>
      </c>
      <c r="S524" s="94" t="str">
        <f t="array" ref="S524">IFERROR(IF($O524=0,"",INDEX($A$5:$P$5,SMALL(IF(--($A524:$P524&lt;$A$6:$P$6),COLUMN($A$5:$P$5),IF($A524:$P524="غ",COLUMN($A$5:$P$5))),COLUMNS($A$7:C524)))),"")</f>
        <v/>
      </c>
      <c r="T524" s="94" t="str">
        <f t="array" ref="T524">IFERROR(IF($O524=0,"",INDEX($A$5:$P$5,SMALL(IF(--($A524:$P524&lt;$A$6:$P$6),COLUMN($A$5:$P$5),IF($A524:$P524="غ",COLUMN($A$5:$P$5))),COLUMNS($A$7:D524)))),"")</f>
        <v/>
      </c>
      <c r="U524" s="94" t="str">
        <f t="array" ref="U524">IFERROR(IF($O524=0,"",INDEX($A$5:$P$5,SMALL(IF(--($A524:$P524&lt;$A$6:$P$6),COLUMN($A$5:$P$5),IF($A524:$P524="غ",COLUMN($A$5:$P$5))),COLUMNS($A$7:E524)))),"")</f>
        <v/>
      </c>
      <c r="V524" s="94" t="str">
        <f t="array" ref="V524">IFERROR(IF($O524=0,"",INDEX($A$5:$P$5,SMALL(IF(--($A524:$P524&lt;$A$6:$P$6),COLUMN($A$5:$P$5),IF($A524:$P524="غ",COLUMN($A$5:$P$5))),COLUMNS($A$7:F524)))),"")</f>
        <v/>
      </c>
      <c r="W524" s="94" t="str">
        <f t="array" ref="W524">IFERROR(IF($O524=0,"",INDEX($A$5:$P$5,SMALL(IF(--($A524:$P524&lt;$A$6:$P$6),COLUMN($A$5:$P$5),IF($A524:$P524="غ",COLUMN($A$5:$P$5))),COLUMNS($A$7:G524)))),"")</f>
        <v/>
      </c>
      <c r="X524" s="94" t="str">
        <f t="array" ref="X524">IFERROR(IF($O524=0,"",INDEX($A$5:$P$5,SMALL(IF(--($A524:$P524&lt;$A$6:$P$6),COLUMN($A$5:$P$5),IF($A524:$P524="غ",COLUMN($A$5:$P$5))),COLUMNS($A$7:H524)))),"")</f>
        <v/>
      </c>
      <c r="Y524" s="94" t="str">
        <f t="array" ref="Y524">IFERROR(IF($O524=0,"",INDEX($A$5:$P$5,SMALL(IF(--($A524:$P524&lt;$A$6:$P$6),COLUMN($A$5:$P$5),IF($A524:$P524="غ",COLUMN($A$5:$P$5))),COLUMNS($A$7:I524)))),"")</f>
        <v/>
      </c>
      <c r="Z524" s="94" t="str">
        <f t="array" ref="Z524">IFERROR(IF($O524=0,"",INDEX($A$5:$P$5,SMALL(IF(--($A524:$P524&lt;$A$6:$P$6),COLUMN($A$5:$P$5),IF($A524:$P524="غ",COLUMN($A$5:$P$5))),COLUMNS($A$7:J524)))),"")</f>
        <v/>
      </c>
      <c r="AA524" s="94" t="str">
        <f t="array" ref="AA524">IFERROR(IF($O524=0,"",INDEX($A$5:$P$5,SMALL(IF(--($A524:$P524&lt;$A$6:$P$6),COLUMN($A$5:$P$5),IF($A524:$P524="غ",COLUMN($A$5:$P$5))),COLUMNS($A$7:K524)))),"")</f>
        <v/>
      </c>
      <c r="AB524" s="94" t="str">
        <f t="array" ref="AB524">IFERROR(IF($O524=0,"",INDEX($A$5:$P$5,SMALL(IF(--($A524:$P524&lt;$A$6:$P$6),COLUMN($A$5:$P$5),IF($A524:$P524="غ",COLUMN($A$5:$P$5))),COLUMNS($A$7:L524)))),"")</f>
        <v/>
      </c>
      <c r="AC524" s="94" t="str">
        <f t="array" ref="AC524">IFERROR(IF($O524=0,"",INDEX($A$5:$P$5,SMALL(IF(--($A524:$P524&lt;$A$6:$P$6),COLUMN($A$5:$P$5),IF($A524:$P524="غ",COLUMN($A$5:$P$5))),COLUMNS($A$7:M524)))),"")</f>
        <v/>
      </c>
      <c r="AD524" s="94" t="str">
        <f t="array" ref="AD524">IFERROR(IF($O524=0,"",INDEX($A$5:$P$5,SMALL(IF(--($A524:$P524&lt;$A$6:$P$6),COLUMN($A$5:$P$5),IF($A524:$P524="غ",COLUMN($A$5:$P$5))),COLUMNS($A$7:N524)))),"")</f>
        <v/>
      </c>
      <c r="AE524" s="94" t="str">
        <f t="array" ref="AE524">IFERROR(IF($O524=0,"",INDEX($A$5:$P$5,SMALL(IF(--($A524:$P524&lt;$A$6:$P$6),COLUMN($A$5:$P$5),IF($A524:$P524="غ",COLUMN($A$5:$P$5))),COLUMNS($A$7:O524)))),"")</f>
        <v/>
      </c>
    </row>
    <row r="525" spans="1:31">
      <c r="A525" s="98">
        <f>ورقة1!P527</f>
        <v>0</v>
      </c>
      <c r="B525" s="98">
        <f>ورقة1!R527</f>
        <v>0</v>
      </c>
      <c r="C525" s="98">
        <f>ورقة1!T527</f>
        <v>0</v>
      </c>
      <c r="D525" s="98">
        <f>ورقة1!V527</f>
        <v>0</v>
      </c>
      <c r="E525" s="98">
        <f>ورقة1!X527</f>
        <v>0</v>
      </c>
      <c r="F525" s="98">
        <f>ورقة1!AA527</f>
        <v>0</v>
      </c>
      <c r="G525" s="98">
        <f>ورقة1!AD527</f>
        <v>0</v>
      </c>
      <c r="H525" s="98">
        <f>ورقة1!AG527</f>
        <v>0</v>
      </c>
      <c r="I525" s="98">
        <f>ورقة1!AJ527</f>
        <v>0</v>
      </c>
      <c r="J525" s="98">
        <f>ورقة1!AM527</f>
        <v>0</v>
      </c>
      <c r="K525" s="98">
        <f>ورقة1!AP527</f>
        <v>0</v>
      </c>
      <c r="L525" s="98">
        <f>ورقة1!AS527</f>
        <v>0</v>
      </c>
      <c r="M525" s="98">
        <f>ورقة1!AV527</f>
        <v>0</v>
      </c>
      <c r="N525" s="98">
        <f>ورقة1!AX527</f>
        <v>0</v>
      </c>
      <c r="O525" s="98">
        <f>ورقة1!AZ527</f>
        <v>0</v>
      </c>
      <c r="P525" s="98">
        <f>ورقة1!BA527</f>
        <v>0</v>
      </c>
      <c r="Q525" s="94" t="str">
        <f t="array" ref="Q525">IFERROR(IF($O525=0,"",INDEX($A$5:$P$5,SMALL(IF(--($A525:$P525&lt;$A$6:$P$6),COLUMN($A$5:$P$5),IF($A525:$P525="غ",COLUMN($A$5:$P$5))),COLUMNS($A$7:A525)))),"")</f>
        <v/>
      </c>
      <c r="R525" s="94" t="str">
        <f t="array" ref="R525">IFERROR(IF($O525=0,"",INDEX($A$5:$P$5,SMALL(IF(--($A525:$P525&lt;$A$6:$P$6),COLUMN($A$5:$P$5),IF($A525:$P525="غ",COLUMN($A$5:$P$5))),COLUMNS($A$7:B525)))),"")</f>
        <v/>
      </c>
      <c r="S525" s="94" t="str">
        <f t="array" ref="S525">IFERROR(IF($O525=0,"",INDEX($A$5:$P$5,SMALL(IF(--($A525:$P525&lt;$A$6:$P$6),COLUMN($A$5:$P$5),IF($A525:$P525="غ",COLUMN($A$5:$P$5))),COLUMNS($A$7:C525)))),"")</f>
        <v/>
      </c>
      <c r="T525" s="94" t="str">
        <f t="array" ref="T525">IFERROR(IF($O525=0,"",INDEX($A$5:$P$5,SMALL(IF(--($A525:$P525&lt;$A$6:$P$6),COLUMN($A$5:$P$5),IF($A525:$P525="غ",COLUMN($A$5:$P$5))),COLUMNS($A$7:D525)))),"")</f>
        <v/>
      </c>
      <c r="U525" s="94" t="str">
        <f t="array" ref="U525">IFERROR(IF($O525=0,"",INDEX($A$5:$P$5,SMALL(IF(--($A525:$P525&lt;$A$6:$P$6),COLUMN($A$5:$P$5),IF($A525:$P525="غ",COLUMN($A$5:$P$5))),COLUMNS($A$7:E525)))),"")</f>
        <v/>
      </c>
      <c r="V525" s="94" t="str">
        <f t="array" ref="V525">IFERROR(IF($O525=0,"",INDEX($A$5:$P$5,SMALL(IF(--($A525:$P525&lt;$A$6:$P$6),COLUMN($A$5:$P$5),IF($A525:$P525="غ",COLUMN($A$5:$P$5))),COLUMNS($A$7:F525)))),"")</f>
        <v/>
      </c>
      <c r="W525" s="94" t="str">
        <f t="array" ref="W525">IFERROR(IF($O525=0,"",INDEX($A$5:$P$5,SMALL(IF(--($A525:$P525&lt;$A$6:$P$6),COLUMN($A$5:$P$5),IF($A525:$P525="غ",COLUMN($A$5:$P$5))),COLUMNS($A$7:G525)))),"")</f>
        <v/>
      </c>
      <c r="X525" s="94" t="str">
        <f t="array" ref="X525">IFERROR(IF($O525=0,"",INDEX($A$5:$P$5,SMALL(IF(--($A525:$P525&lt;$A$6:$P$6),COLUMN($A$5:$P$5),IF($A525:$P525="غ",COLUMN($A$5:$P$5))),COLUMNS($A$7:H525)))),"")</f>
        <v/>
      </c>
      <c r="Y525" s="94" t="str">
        <f t="array" ref="Y525">IFERROR(IF($O525=0,"",INDEX($A$5:$P$5,SMALL(IF(--($A525:$P525&lt;$A$6:$P$6),COLUMN($A$5:$P$5),IF($A525:$P525="غ",COLUMN($A$5:$P$5))),COLUMNS($A$7:I525)))),"")</f>
        <v/>
      </c>
      <c r="Z525" s="94" t="str">
        <f t="array" ref="Z525">IFERROR(IF($O525=0,"",INDEX($A$5:$P$5,SMALL(IF(--($A525:$P525&lt;$A$6:$P$6),COLUMN($A$5:$P$5),IF($A525:$P525="غ",COLUMN($A$5:$P$5))),COLUMNS($A$7:J525)))),"")</f>
        <v/>
      </c>
      <c r="AA525" s="94" t="str">
        <f t="array" ref="AA525">IFERROR(IF($O525=0,"",INDEX($A$5:$P$5,SMALL(IF(--($A525:$P525&lt;$A$6:$P$6),COLUMN($A$5:$P$5),IF($A525:$P525="غ",COLUMN($A$5:$P$5))),COLUMNS($A$7:K525)))),"")</f>
        <v/>
      </c>
      <c r="AB525" s="94" t="str">
        <f t="array" ref="AB525">IFERROR(IF($O525=0,"",INDEX($A$5:$P$5,SMALL(IF(--($A525:$P525&lt;$A$6:$P$6),COLUMN($A$5:$P$5),IF($A525:$P525="غ",COLUMN($A$5:$P$5))),COLUMNS($A$7:L525)))),"")</f>
        <v/>
      </c>
      <c r="AC525" s="94" t="str">
        <f t="array" ref="AC525">IFERROR(IF($O525=0,"",INDEX($A$5:$P$5,SMALL(IF(--($A525:$P525&lt;$A$6:$P$6),COLUMN($A$5:$P$5),IF($A525:$P525="غ",COLUMN($A$5:$P$5))),COLUMNS($A$7:M525)))),"")</f>
        <v/>
      </c>
      <c r="AD525" s="94" t="str">
        <f t="array" ref="AD525">IFERROR(IF($O525=0,"",INDEX($A$5:$P$5,SMALL(IF(--($A525:$P525&lt;$A$6:$P$6),COLUMN($A$5:$P$5),IF($A525:$P525="غ",COLUMN($A$5:$P$5))),COLUMNS($A$7:N525)))),"")</f>
        <v/>
      </c>
      <c r="AE525" s="94" t="str">
        <f t="array" ref="AE525">IFERROR(IF($O525=0,"",INDEX($A$5:$P$5,SMALL(IF(--($A525:$P525&lt;$A$6:$P$6),COLUMN($A$5:$P$5),IF($A525:$P525="غ",COLUMN($A$5:$P$5))),COLUMNS($A$7:O525)))),"")</f>
        <v/>
      </c>
    </row>
    <row r="526" spans="1:31">
      <c r="A526" s="98">
        <f>ورقة1!P528</f>
        <v>0</v>
      </c>
      <c r="B526" s="98">
        <f>ورقة1!R528</f>
        <v>0</v>
      </c>
      <c r="C526" s="98">
        <f>ورقة1!T528</f>
        <v>0</v>
      </c>
      <c r="D526" s="98">
        <f>ورقة1!V528</f>
        <v>0</v>
      </c>
      <c r="E526" s="98">
        <f>ورقة1!X528</f>
        <v>0</v>
      </c>
      <c r="F526" s="98">
        <f>ورقة1!AA528</f>
        <v>0</v>
      </c>
      <c r="G526" s="98">
        <f>ورقة1!AD528</f>
        <v>0</v>
      </c>
      <c r="H526" s="98">
        <f>ورقة1!AG528</f>
        <v>0</v>
      </c>
      <c r="I526" s="98">
        <f>ورقة1!AJ528</f>
        <v>0</v>
      </c>
      <c r="J526" s="98">
        <f>ورقة1!AM528</f>
        <v>0</v>
      </c>
      <c r="K526" s="98">
        <f>ورقة1!AP528</f>
        <v>0</v>
      </c>
      <c r="L526" s="98">
        <f>ورقة1!AS528</f>
        <v>0</v>
      </c>
      <c r="M526" s="98">
        <f>ورقة1!AV528</f>
        <v>0</v>
      </c>
      <c r="N526" s="98">
        <f>ورقة1!AX528</f>
        <v>0</v>
      </c>
      <c r="O526" s="98">
        <f>ورقة1!AZ528</f>
        <v>0</v>
      </c>
      <c r="P526" s="98">
        <f>ورقة1!BA528</f>
        <v>0</v>
      </c>
      <c r="Q526" s="94" t="str">
        <f t="array" ref="Q526">IFERROR(IF($O526=0,"",INDEX($A$5:$P$5,SMALL(IF(--($A526:$P526&lt;$A$6:$P$6),COLUMN($A$5:$P$5),IF($A526:$P526="غ",COLUMN($A$5:$P$5))),COLUMNS($A$7:A526)))),"")</f>
        <v/>
      </c>
      <c r="R526" s="94" t="str">
        <f t="array" ref="R526">IFERROR(IF($O526=0,"",INDEX($A$5:$P$5,SMALL(IF(--($A526:$P526&lt;$A$6:$P$6),COLUMN($A$5:$P$5),IF($A526:$P526="غ",COLUMN($A$5:$P$5))),COLUMNS($A$7:B526)))),"")</f>
        <v/>
      </c>
      <c r="S526" s="94" t="str">
        <f t="array" ref="S526">IFERROR(IF($O526=0,"",INDEX($A$5:$P$5,SMALL(IF(--($A526:$P526&lt;$A$6:$P$6),COLUMN($A$5:$P$5),IF($A526:$P526="غ",COLUMN($A$5:$P$5))),COLUMNS($A$7:C526)))),"")</f>
        <v/>
      </c>
      <c r="T526" s="94" t="str">
        <f t="array" ref="T526">IFERROR(IF($O526=0,"",INDEX($A$5:$P$5,SMALL(IF(--($A526:$P526&lt;$A$6:$P$6),COLUMN($A$5:$P$5),IF($A526:$P526="غ",COLUMN($A$5:$P$5))),COLUMNS($A$7:D526)))),"")</f>
        <v/>
      </c>
      <c r="U526" s="94" t="str">
        <f t="array" ref="U526">IFERROR(IF($O526=0,"",INDEX($A$5:$P$5,SMALL(IF(--($A526:$P526&lt;$A$6:$P$6),COLUMN($A$5:$P$5),IF($A526:$P526="غ",COLUMN($A$5:$P$5))),COLUMNS($A$7:E526)))),"")</f>
        <v/>
      </c>
      <c r="V526" s="94" t="str">
        <f t="array" ref="V526">IFERROR(IF($O526=0,"",INDEX($A$5:$P$5,SMALL(IF(--($A526:$P526&lt;$A$6:$P$6),COLUMN($A$5:$P$5),IF($A526:$P526="غ",COLUMN($A$5:$P$5))),COLUMNS($A$7:F526)))),"")</f>
        <v/>
      </c>
      <c r="W526" s="94" t="str">
        <f t="array" ref="W526">IFERROR(IF($O526=0,"",INDEX($A$5:$P$5,SMALL(IF(--($A526:$P526&lt;$A$6:$P$6),COLUMN($A$5:$P$5),IF($A526:$P526="غ",COLUMN($A$5:$P$5))),COLUMNS($A$7:G526)))),"")</f>
        <v/>
      </c>
      <c r="X526" s="94" t="str">
        <f t="array" ref="X526">IFERROR(IF($O526=0,"",INDEX($A$5:$P$5,SMALL(IF(--($A526:$P526&lt;$A$6:$P$6),COLUMN($A$5:$P$5),IF($A526:$P526="غ",COLUMN($A$5:$P$5))),COLUMNS($A$7:H526)))),"")</f>
        <v/>
      </c>
      <c r="Y526" s="94" t="str">
        <f t="array" ref="Y526">IFERROR(IF($O526=0,"",INDEX($A$5:$P$5,SMALL(IF(--($A526:$P526&lt;$A$6:$P$6),COLUMN($A$5:$P$5),IF($A526:$P526="غ",COLUMN($A$5:$P$5))),COLUMNS($A$7:I526)))),"")</f>
        <v/>
      </c>
      <c r="Z526" s="94" t="str">
        <f t="array" ref="Z526">IFERROR(IF($O526=0,"",INDEX($A$5:$P$5,SMALL(IF(--($A526:$P526&lt;$A$6:$P$6),COLUMN($A$5:$P$5),IF($A526:$P526="غ",COLUMN($A$5:$P$5))),COLUMNS($A$7:J526)))),"")</f>
        <v/>
      </c>
      <c r="AA526" s="94" t="str">
        <f t="array" ref="AA526">IFERROR(IF($O526=0,"",INDEX($A$5:$P$5,SMALL(IF(--($A526:$P526&lt;$A$6:$P$6),COLUMN($A$5:$P$5),IF($A526:$P526="غ",COLUMN($A$5:$P$5))),COLUMNS($A$7:K526)))),"")</f>
        <v/>
      </c>
      <c r="AB526" s="94" t="str">
        <f t="array" ref="AB526">IFERROR(IF($O526=0,"",INDEX($A$5:$P$5,SMALL(IF(--($A526:$P526&lt;$A$6:$P$6),COLUMN($A$5:$P$5),IF($A526:$P526="غ",COLUMN($A$5:$P$5))),COLUMNS($A$7:L526)))),"")</f>
        <v/>
      </c>
      <c r="AC526" s="94" t="str">
        <f t="array" ref="AC526">IFERROR(IF($O526=0,"",INDEX($A$5:$P$5,SMALL(IF(--($A526:$P526&lt;$A$6:$P$6),COLUMN($A$5:$P$5),IF($A526:$P526="غ",COLUMN($A$5:$P$5))),COLUMNS($A$7:M526)))),"")</f>
        <v/>
      </c>
      <c r="AD526" s="94" t="str">
        <f t="array" ref="AD526">IFERROR(IF($O526=0,"",INDEX($A$5:$P$5,SMALL(IF(--($A526:$P526&lt;$A$6:$P$6),COLUMN($A$5:$P$5),IF($A526:$P526="غ",COLUMN($A$5:$P$5))),COLUMNS($A$7:N526)))),"")</f>
        <v/>
      </c>
      <c r="AE526" s="94" t="str">
        <f t="array" ref="AE526">IFERROR(IF($O526=0,"",INDEX($A$5:$P$5,SMALL(IF(--($A526:$P526&lt;$A$6:$P$6),COLUMN($A$5:$P$5),IF($A526:$P526="غ",COLUMN($A$5:$P$5))),COLUMNS($A$7:O526)))),"")</f>
        <v/>
      </c>
    </row>
    <row r="527" spans="1:31">
      <c r="A527" s="98">
        <f>ورقة1!P529</f>
        <v>0</v>
      </c>
      <c r="B527" s="98">
        <f>ورقة1!R529</f>
        <v>0</v>
      </c>
      <c r="C527" s="98">
        <f>ورقة1!T529</f>
        <v>0</v>
      </c>
      <c r="D527" s="98">
        <f>ورقة1!V529</f>
        <v>0</v>
      </c>
      <c r="E527" s="98">
        <f>ورقة1!X529</f>
        <v>0</v>
      </c>
      <c r="F527" s="98">
        <f>ورقة1!AA529</f>
        <v>0</v>
      </c>
      <c r="G527" s="98">
        <f>ورقة1!AD529</f>
        <v>0</v>
      </c>
      <c r="H527" s="98">
        <f>ورقة1!AG529</f>
        <v>0</v>
      </c>
      <c r="I527" s="98">
        <f>ورقة1!AJ529</f>
        <v>0</v>
      </c>
      <c r="J527" s="98">
        <f>ورقة1!AM529</f>
        <v>0</v>
      </c>
      <c r="K527" s="98">
        <f>ورقة1!AP529</f>
        <v>0</v>
      </c>
      <c r="L527" s="98">
        <f>ورقة1!AS529</f>
        <v>0</v>
      </c>
      <c r="M527" s="98">
        <f>ورقة1!AV529</f>
        <v>0</v>
      </c>
      <c r="N527" s="98">
        <f>ورقة1!AX529</f>
        <v>0</v>
      </c>
      <c r="O527" s="98">
        <f>ورقة1!AZ529</f>
        <v>0</v>
      </c>
      <c r="P527" s="98">
        <f>ورقة1!BA529</f>
        <v>0</v>
      </c>
      <c r="Q527" s="94" t="str">
        <f t="array" ref="Q527">IFERROR(IF($O527=0,"",INDEX($A$5:$P$5,SMALL(IF(--($A527:$P527&lt;$A$6:$P$6),COLUMN($A$5:$P$5),IF($A527:$P527="غ",COLUMN($A$5:$P$5))),COLUMNS($A$7:A527)))),"")</f>
        <v/>
      </c>
      <c r="R527" s="94" t="str">
        <f t="array" ref="R527">IFERROR(IF($O527=0,"",INDEX($A$5:$P$5,SMALL(IF(--($A527:$P527&lt;$A$6:$P$6),COLUMN($A$5:$P$5),IF($A527:$P527="غ",COLUMN($A$5:$P$5))),COLUMNS($A$7:B527)))),"")</f>
        <v/>
      </c>
      <c r="S527" s="94" t="str">
        <f t="array" ref="S527">IFERROR(IF($O527=0,"",INDEX($A$5:$P$5,SMALL(IF(--($A527:$P527&lt;$A$6:$P$6),COLUMN($A$5:$P$5),IF($A527:$P527="غ",COLUMN($A$5:$P$5))),COLUMNS($A$7:C527)))),"")</f>
        <v/>
      </c>
      <c r="T527" s="94" t="str">
        <f t="array" ref="T527">IFERROR(IF($O527=0,"",INDEX($A$5:$P$5,SMALL(IF(--($A527:$P527&lt;$A$6:$P$6),COLUMN($A$5:$P$5),IF($A527:$P527="غ",COLUMN($A$5:$P$5))),COLUMNS($A$7:D527)))),"")</f>
        <v/>
      </c>
      <c r="U527" s="94" t="str">
        <f t="array" ref="U527">IFERROR(IF($O527=0,"",INDEX($A$5:$P$5,SMALL(IF(--($A527:$P527&lt;$A$6:$P$6),COLUMN($A$5:$P$5),IF($A527:$P527="غ",COLUMN($A$5:$P$5))),COLUMNS($A$7:E527)))),"")</f>
        <v/>
      </c>
      <c r="V527" s="94" t="str">
        <f t="array" ref="V527">IFERROR(IF($O527=0,"",INDEX($A$5:$P$5,SMALL(IF(--($A527:$P527&lt;$A$6:$P$6),COLUMN($A$5:$P$5),IF($A527:$P527="غ",COLUMN($A$5:$P$5))),COLUMNS($A$7:F527)))),"")</f>
        <v/>
      </c>
      <c r="W527" s="94" t="str">
        <f t="array" ref="W527">IFERROR(IF($O527=0,"",INDEX($A$5:$P$5,SMALL(IF(--($A527:$P527&lt;$A$6:$P$6),COLUMN($A$5:$P$5),IF($A527:$P527="غ",COLUMN($A$5:$P$5))),COLUMNS($A$7:G527)))),"")</f>
        <v/>
      </c>
      <c r="X527" s="94" t="str">
        <f t="array" ref="X527">IFERROR(IF($O527=0,"",INDEX($A$5:$P$5,SMALL(IF(--($A527:$P527&lt;$A$6:$P$6),COLUMN($A$5:$P$5),IF($A527:$P527="غ",COLUMN($A$5:$P$5))),COLUMNS($A$7:H527)))),"")</f>
        <v/>
      </c>
      <c r="Y527" s="94" t="str">
        <f t="array" ref="Y527">IFERROR(IF($O527=0,"",INDEX($A$5:$P$5,SMALL(IF(--($A527:$P527&lt;$A$6:$P$6),COLUMN($A$5:$P$5),IF($A527:$P527="غ",COLUMN($A$5:$P$5))),COLUMNS($A$7:I527)))),"")</f>
        <v/>
      </c>
      <c r="Z527" s="94" t="str">
        <f t="array" ref="Z527">IFERROR(IF($O527=0,"",INDEX($A$5:$P$5,SMALL(IF(--($A527:$P527&lt;$A$6:$P$6),COLUMN($A$5:$P$5),IF($A527:$P527="غ",COLUMN($A$5:$P$5))),COLUMNS($A$7:J527)))),"")</f>
        <v/>
      </c>
      <c r="AA527" s="94" t="str">
        <f t="array" ref="AA527">IFERROR(IF($O527=0,"",INDEX($A$5:$P$5,SMALL(IF(--($A527:$P527&lt;$A$6:$P$6),COLUMN($A$5:$P$5),IF($A527:$P527="غ",COLUMN($A$5:$P$5))),COLUMNS($A$7:K527)))),"")</f>
        <v/>
      </c>
      <c r="AB527" s="94" t="str">
        <f t="array" ref="AB527">IFERROR(IF($O527=0,"",INDEX($A$5:$P$5,SMALL(IF(--($A527:$P527&lt;$A$6:$P$6),COLUMN($A$5:$P$5),IF($A527:$P527="غ",COLUMN($A$5:$P$5))),COLUMNS($A$7:L527)))),"")</f>
        <v/>
      </c>
      <c r="AC527" s="94" t="str">
        <f t="array" ref="AC527">IFERROR(IF($O527=0,"",INDEX($A$5:$P$5,SMALL(IF(--($A527:$P527&lt;$A$6:$P$6),COLUMN($A$5:$P$5),IF($A527:$P527="غ",COLUMN($A$5:$P$5))),COLUMNS($A$7:M527)))),"")</f>
        <v/>
      </c>
      <c r="AD527" s="94" t="str">
        <f t="array" ref="AD527">IFERROR(IF($O527=0,"",INDEX($A$5:$P$5,SMALL(IF(--($A527:$P527&lt;$A$6:$P$6),COLUMN($A$5:$P$5),IF($A527:$P527="غ",COLUMN($A$5:$P$5))),COLUMNS($A$7:N527)))),"")</f>
        <v/>
      </c>
      <c r="AE527" s="94" t="str">
        <f t="array" ref="AE527">IFERROR(IF($O527=0,"",INDEX($A$5:$P$5,SMALL(IF(--($A527:$P527&lt;$A$6:$P$6),COLUMN($A$5:$P$5),IF($A527:$P527="غ",COLUMN($A$5:$P$5))),COLUMNS($A$7:O527)))),"")</f>
        <v/>
      </c>
    </row>
    <row r="528" spans="1:31">
      <c r="A528" s="98">
        <f>ورقة1!P530</f>
        <v>0</v>
      </c>
      <c r="B528" s="98">
        <f>ورقة1!R530</f>
        <v>0</v>
      </c>
      <c r="C528" s="98">
        <f>ورقة1!T530</f>
        <v>0</v>
      </c>
      <c r="D528" s="98">
        <f>ورقة1!V530</f>
        <v>0</v>
      </c>
      <c r="E528" s="98">
        <f>ورقة1!X530</f>
        <v>0</v>
      </c>
      <c r="F528" s="98">
        <f>ورقة1!AA530</f>
        <v>0</v>
      </c>
      <c r="G528" s="98">
        <f>ورقة1!AD530</f>
        <v>0</v>
      </c>
      <c r="H528" s="98">
        <f>ورقة1!AG530</f>
        <v>0</v>
      </c>
      <c r="I528" s="98">
        <f>ورقة1!AJ530</f>
        <v>0</v>
      </c>
      <c r="J528" s="98">
        <f>ورقة1!AM530</f>
        <v>0</v>
      </c>
      <c r="K528" s="98">
        <f>ورقة1!AP530</f>
        <v>0</v>
      </c>
      <c r="L528" s="98">
        <f>ورقة1!AS530</f>
        <v>0</v>
      </c>
      <c r="M528" s="98">
        <f>ورقة1!AV530</f>
        <v>0</v>
      </c>
      <c r="N528" s="98">
        <f>ورقة1!AX530</f>
        <v>0</v>
      </c>
      <c r="O528" s="98">
        <f>ورقة1!AZ530</f>
        <v>0</v>
      </c>
      <c r="P528" s="98">
        <f>ورقة1!BA530</f>
        <v>0</v>
      </c>
      <c r="Q528" s="94" t="str">
        <f t="array" ref="Q528">IFERROR(IF($O528=0,"",INDEX($A$5:$P$5,SMALL(IF(--($A528:$P528&lt;$A$6:$P$6),COLUMN($A$5:$P$5),IF($A528:$P528="غ",COLUMN($A$5:$P$5))),COLUMNS($A$7:A528)))),"")</f>
        <v/>
      </c>
      <c r="R528" s="94" t="str">
        <f t="array" ref="R528">IFERROR(IF($O528=0,"",INDEX($A$5:$P$5,SMALL(IF(--($A528:$P528&lt;$A$6:$P$6),COLUMN($A$5:$P$5),IF($A528:$P528="غ",COLUMN($A$5:$P$5))),COLUMNS($A$7:B528)))),"")</f>
        <v/>
      </c>
      <c r="S528" s="94" t="str">
        <f t="array" ref="S528">IFERROR(IF($O528=0,"",INDEX($A$5:$P$5,SMALL(IF(--($A528:$P528&lt;$A$6:$P$6),COLUMN($A$5:$P$5),IF($A528:$P528="غ",COLUMN($A$5:$P$5))),COLUMNS($A$7:C528)))),"")</f>
        <v/>
      </c>
      <c r="T528" s="94" t="str">
        <f t="array" ref="T528">IFERROR(IF($O528=0,"",INDEX($A$5:$P$5,SMALL(IF(--($A528:$P528&lt;$A$6:$P$6),COLUMN($A$5:$P$5),IF($A528:$P528="غ",COLUMN($A$5:$P$5))),COLUMNS($A$7:D528)))),"")</f>
        <v/>
      </c>
      <c r="U528" s="94" t="str">
        <f t="array" ref="U528">IFERROR(IF($O528=0,"",INDEX($A$5:$P$5,SMALL(IF(--($A528:$P528&lt;$A$6:$P$6),COLUMN($A$5:$P$5),IF($A528:$P528="غ",COLUMN($A$5:$P$5))),COLUMNS($A$7:E528)))),"")</f>
        <v/>
      </c>
      <c r="V528" s="94" t="str">
        <f t="array" ref="V528">IFERROR(IF($O528=0,"",INDEX($A$5:$P$5,SMALL(IF(--($A528:$P528&lt;$A$6:$P$6),COLUMN($A$5:$P$5),IF($A528:$P528="غ",COLUMN($A$5:$P$5))),COLUMNS($A$7:F528)))),"")</f>
        <v/>
      </c>
      <c r="W528" s="94" t="str">
        <f t="array" ref="W528">IFERROR(IF($O528=0,"",INDEX($A$5:$P$5,SMALL(IF(--($A528:$P528&lt;$A$6:$P$6),COLUMN($A$5:$P$5),IF($A528:$P528="غ",COLUMN($A$5:$P$5))),COLUMNS($A$7:G528)))),"")</f>
        <v/>
      </c>
      <c r="X528" s="94" t="str">
        <f t="array" ref="X528">IFERROR(IF($O528=0,"",INDEX($A$5:$P$5,SMALL(IF(--($A528:$P528&lt;$A$6:$P$6),COLUMN($A$5:$P$5),IF($A528:$P528="غ",COLUMN($A$5:$P$5))),COLUMNS($A$7:H528)))),"")</f>
        <v/>
      </c>
      <c r="Y528" s="94" t="str">
        <f t="array" ref="Y528">IFERROR(IF($O528=0,"",INDEX($A$5:$P$5,SMALL(IF(--($A528:$P528&lt;$A$6:$P$6),COLUMN($A$5:$P$5),IF($A528:$P528="غ",COLUMN($A$5:$P$5))),COLUMNS($A$7:I528)))),"")</f>
        <v/>
      </c>
      <c r="Z528" s="94" t="str">
        <f t="array" ref="Z528">IFERROR(IF($O528=0,"",INDEX($A$5:$P$5,SMALL(IF(--($A528:$P528&lt;$A$6:$P$6),COLUMN($A$5:$P$5),IF($A528:$P528="غ",COLUMN($A$5:$P$5))),COLUMNS($A$7:J528)))),"")</f>
        <v/>
      </c>
      <c r="AA528" s="94" t="str">
        <f t="array" ref="AA528">IFERROR(IF($O528=0,"",INDEX($A$5:$P$5,SMALL(IF(--($A528:$P528&lt;$A$6:$P$6),COLUMN($A$5:$P$5),IF($A528:$P528="غ",COLUMN($A$5:$P$5))),COLUMNS($A$7:K528)))),"")</f>
        <v/>
      </c>
      <c r="AB528" s="94" t="str">
        <f t="array" ref="AB528">IFERROR(IF($O528=0,"",INDEX($A$5:$P$5,SMALL(IF(--($A528:$P528&lt;$A$6:$P$6),COLUMN($A$5:$P$5),IF($A528:$P528="غ",COLUMN($A$5:$P$5))),COLUMNS($A$7:L528)))),"")</f>
        <v/>
      </c>
      <c r="AC528" s="94" t="str">
        <f t="array" ref="AC528">IFERROR(IF($O528=0,"",INDEX($A$5:$P$5,SMALL(IF(--($A528:$P528&lt;$A$6:$P$6),COLUMN($A$5:$P$5),IF($A528:$P528="غ",COLUMN($A$5:$P$5))),COLUMNS($A$7:M528)))),"")</f>
        <v/>
      </c>
      <c r="AD528" s="94" t="str">
        <f t="array" ref="AD528">IFERROR(IF($O528=0,"",INDEX($A$5:$P$5,SMALL(IF(--($A528:$P528&lt;$A$6:$P$6),COLUMN($A$5:$P$5),IF($A528:$P528="غ",COLUMN($A$5:$P$5))),COLUMNS($A$7:N528)))),"")</f>
        <v/>
      </c>
      <c r="AE528" s="94" t="str">
        <f t="array" ref="AE528">IFERROR(IF($O528=0,"",INDEX($A$5:$P$5,SMALL(IF(--($A528:$P528&lt;$A$6:$P$6),COLUMN($A$5:$P$5),IF($A528:$P528="غ",COLUMN($A$5:$P$5))),COLUMNS($A$7:O528)))),"")</f>
        <v/>
      </c>
    </row>
    <row r="529" spans="1:31">
      <c r="A529" s="98">
        <f>ورقة1!P531</f>
        <v>0</v>
      </c>
      <c r="B529" s="98">
        <f>ورقة1!R531</f>
        <v>0</v>
      </c>
      <c r="C529" s="98">
        <f>ورقة1!T531</f>
        <v>0</v>
      </c>
      <c r="D529" s="98">
        <f>ورقة1!V531</f>
        <v>0</v>
      </c>
      <c r="E529" s="98">
        <f>ورقة1!X531</f>
        <v>0</v>
      </c>
      <c r="F529" s="98">
        <f>ورقة1!AA531</f>
        <v>0</v>
      </c>
      <c r="G529" s="98">
        <f>ورقة1!AD531</f>
        <v>0</v>
      </c>
      <c r="H529" s="98">
        <f>ورقة1!AG531</f>
        <v>0</v>
      </c>
      <c r="I529" s="98">
        <f>ورقة1!AJ531</f>
        <v>0</v>
      </c>
      <c r="J529" s="98">
        <f>ورقة1!AM531</f>
        <v>0</v>
      </c>
      <c r="K529" s="98">
        <f>ورقة1!AP531</f>
        <v>0</v>
      </c>
      <c r="L529" s="98">
        <f>ورقة1!AS531</f>
        <v>0</v>
      </c>
      <c r="M529" s="98">
        <f>ورقة1!AV531</f>
        <v>0</v>
      </c>
      <c r="N529" s="98">
        <f>ورقة1!AX531</f>
        <v>0</v>
      </c>
      <c r="O529" s="98">
        <f>ورقة1!AZ531</f>
        <v>0</v>
      </c>
      <c r="P529" s="98">
        <f>ورقة1!BA531</f>
        <v>0</v>
      </c>
      <c r="Q529" s="94" t="str">
        <f t="array" ref="Q529">IFERROR(IF($O529=0,"",INDEX($A$5:$P$5,SMALL(IF(--($A529:$P529&lt;$A$6:$P$6),COLUMN($A$5:$P$5),IF($A529:$P529="غ",COLUMN($A$5:$P$5))),COLUMNS($A$7:A529)))),"")</f>
        <v/>
      </c>
      <c r="R529" s="94" t="str">
        <f t="array" ref="R529">IFERROR(IF($O529=0,"",INDEX($A$5:$P$5,SMALL(IF(--($A529:$P529&lt;$A$6:$P$6),COLUMN($A$5:$P$5),IF($A529:$P529="غ",COLUMN($A$5:$P$5))),COLUMNS($A$7:B529)))),"")</f>
        <v/>
      </c>
      <c r="S529" s="94" t="str">
        <f t="array" ref="S529">IFERROR(IF($O529=0,"",INDEX($A$5:$P$5,SMALL(IF(--($A529:$P529&lt;$A$6:$P$6),COLUMN($A$5:$P$5),IF($A529:$P529="غ",COLUMN($A$5:$P$5))),COLUMNS($A$7:C529)))),"")</f>
        <v/>
      </c>
      <c r="T529" s="94" t="str">
        <f t="array" ref="T529">IFERROR(IF($O529=0,"",INDEX($A$5:$P$5,SMALL(IF(--($A529:$P529&lt;$A$6:$P$6),COLUMN($A$5:$P$5),IF($A529:$P529="غ",COLUMN($A$5:$P$5))),COLUMNS($A$7:D529)))),"")</f>
        <v/>
      </c>
      <c r="U529" s="94" t="str">
        <f t="array" ref="U529">IFERROR(IF($O529=0,"",INDEX($A$5:$P$5,SMALL(IF(--($A529:$P529&lt;$A$6:$P$6),COLUMN($A$5:$P$5),IF($A529:$P529="غ",COLUMN($A$5:$P$5))),COLUMNS($A$7:E529)))),"")</f>
        <v/>
      </c>
      <c r="V529" s="94" t="str">
        <f t="array" ref="V529">IFERROR(IF($O529=0,"",INDEX($A$5:$P$5,SMALL(IF(--($A529:$P529&lt;$A$6:$P$6),COLUMN($A$5:$P$5),IF($A529:$P529="غ",COLUMN($A$5:$P$5))),COLUMNS($A$7:F529)))),"")</f>
        <v/>
      </c>
      <c r="W529" s="94" t="str">
        <f t="array" ref="W529">IFERROR(IF($O529=0,"",INDEX($A$5:$P$5,SMALL(IF(--($A529:$P529&lt;$A$6:$P$6),COLUMN($A$5:$P$5),IF($A529:$P529="غ",COLUMN($A$5:$P$5))),COLUMNS($A$7:G529)))),"")</f>
        <v/>
      </c>
      <c r="X529" s="94" t="str">
        <f t="array" ref="X529">IFERROR(IF($O529=0,"",INDEX($A$5:$P$5,SMALL(IF(--($A529:$P529&lt;$A$6:$P$6),COLUMN($A$5:$P$5),IF($A529:$P529="غ",COLUMN($A$5:$P$5))),COLUMNS($A$7:H529)))),"")</f>
        <v/>
      </c>
      <c r="Y529" s="94" t="str">
        <f t="array" ref="Y529">IFERROR(IF($O529=0,"",INDEX($A$5:$P$5,SMALL(IF(--($A529:$P529&lt;$A$6:$P$6),COLUMN($A$5:$P$5),IF($A529:$P529="غ",COLUMN($A$5:$P$5))),COLUMNS($A$7:I529)))),"")</f>
        <v/>
      </c>
      <c r="Z529" s="94" t="str">
        <f t="array" ref="Z529">IFERROR(IF($O529=0,"",INDEX($A$5:$P$5,SMALL(IF(--($A529:$P529&lt;$A$6:$P$6),COLUMN($A$5:$P$5),IF($A529:$P529="غ",COLUMN($A$5:$P$5))),COLUMNS($A$7:J529)))),"")</f>
        <v/>
      </c>
      <c r="AA529" s="94" t="str">
        <f t="array" ref="AA529">IFERROR(IF($O529=0,"",INDEX($A$5:$P$5,SMALL(IF(--($A529:$P529&lt;$A$6:$P$6),COLUMN($A$5:$P$5),IF($A529:$P529="غ",COLUMN($A$5:$P$5))),COLUMNS($A$7:K529)))),"")</f>
        <v/>
      </c>
      <c r="AB529" s="94" t="str">
        <f t="array" ref="AB529">IFERROR(IF($O529=0,"",INDEX($A$5:$P$5,SMALL(IF(--($A529:$P529&lt;$A$6:$P$6),COLUMN($A$5:$P$5),IF($A529:$P529="غ",COLUMN($A$5:$P$5))),COLUMNS($A$7:L529)))),"")</f>
        <v/>
      </c>
      <c r="AC529" s="94" t="str">
        <f t="array" ref="AC529">IFERROR(IF($O529=0,"",INDEX($A$5:$P$5,SMALL(IF(--($A529:$P529&lt;$A$6:$P$6),COLUMN($A$5:$P$5),IF($A529:$P529="غ",COLUMN($A$5:$P$5))),COLUMNS($A$7:M529)))),"")</f>
        <v/>
      </c>
      <c r="AD529" s="94" t="str">
        <f t="array" ref="AD529">IFERROR(IF($O529=0,"",INDEX($A$5:$P$5,SMALL(IF(--($A529:$P529&lt;$A$6:$P$6),COLUMN($A$5:$P$5),IF($A529:$P529="غ",COLUMN($A$5:$P$5))),COLUMNS($A$7:N529)))),"")</f>
        <v/>
      </c>
      <c r="AE529" s="94" t="str">
        <f t="array" ref="AE529">IFERROR(IF($O529=0,"",INDEX($A$5:$P$5,SMALL(IF(--($A529:$P529&lt;$A$6:$P$6),COLUMN($A$5:$P$5),IF($A529:$P529="غ",COLUMN($A$5:$P$5))),COLUMNS($A$7:O529)))),"")</f>
        <v/>
      </c>
    </row>
    <row r="530" spans="1:31">
      <c r="A530" s="98">
        <f>ورقة1!P532</f>
        <v>0</v>
      </c>
      <c r="B530" s="98">
        <f>ورقة1!R532</f>
        <v>0</v>
      </c>
      <c r="C530" s="98">
        <f>ورقة1!T532</f>
        <v>0</v>
      </c>
      <c r="D530" s="98">
        <f>ورقة1!V532</f>
        <v>0</v>
      </c>
      <c r="E530" s="98">
        <f>ورقة1!X532</f>
        <v>0</v>
      </c>
      <c r="F530" s="98">
        <f>ورقة1!AA532</f>
        <v>0</v>
      </c>
      <c r="G530" s="98">
        <f>ورقة1!AD532</f>
        <v>0</v>
      </c>
      <c r="H530" s="98">
        <f>ورقة1!AG532</f>
        <v>0</v>
      </c>
      <c r="I530" s="98">
        <f>ورقة1!AJ532</f>
        <v>0</v>
      </c>
      <c r="J530" s="98">
        <f>ورقة1!AM532</f>
        <v>0</v>
      </c>
      <c r="K530" s="98">
        <f>ورقة1!AP532</f>
        <v>0</v>
      </c>
      <c r="L530" s="98">
        <f>ورقة1!AS532</f>
        <v>0</v>
      </c>
      <c r="M530" s="98">
        <f>ورقة1!AV532</f>
        <v>0</v>
      </c>
      <c r="N530" s="98">
        <f>ورقة1!AX532</f>
        <v>0</v>
      </c>
      <c r="O530" s="98">
        <f>ورقة1!AZ532</f>
        <v>0</v>
      </c>
      <c r="P530" s="98">
        <f>ورقة1!BA532</f>
        <v>0</v>
      </c>
      <c r="Q530" s="94" t="str">
        <f t="array" ref="Q530">IFERROR(IF($O530=0,"",INDEX($A$5:$P$5,SMALL(IF(--($A530:$P530&lt;$A$6:$P$6),COLUMN($A$5:$P$5),IF($A530:$P530="غ",COLUMN($A$5:$P$5))),COLUMNS($A$7:A530)))),"")</f>
        <v/>
      </c>
      <c r="R530" s="94" t="str">
        <f t="array" ref="R530">IFERROR(IF($O530=0,"",INDEX($A$5:$P$5,SMALL(IF(--($A530:$P530&lt;$A$6:$P$6),COLUMN($A$5:$P$5),IF($A530:$P530="غ",COLUMN($A$5:$P$5))),COLUMNS($A$7:B530)))),"")</f>
        <v/>
      </c>
      <c r="S530" s="94" t="str">
        <f t="array" ref="S530">IFERROR(IF($O530=0,"",INDEX($A$5:$P$5,SMALL(IF(--($A530:$P530&lt;$A$6:$P$6),COLUMN($A$5:$P$5),IF($A530:$P530="غ",COLUMN($A$5:$P$5))),COLUMNS($A$7:C530)))),"")</f>
        <v/>
      </c>
      <c r="T530" s="94" t="str">
        <f t="array" ref="T530">IFERROR(IF($O530=0,"",INDEX($A$5:$P$5,SMALL(IF(--($A530:$P530&lt;$A$6:$P$6),COLUMN($A$5:$P$5),IF($A530:$P530="غ",COLUMN($A$5:$P$5))),COLUMNS($A$7:D530)))),"")</f>
        <v/>
      </c>
      <c r="U530" s="94" t="str">
        <f t="array" ref="U530">IFERROR(IF($O530=0,"",INDEX($A$5:$P$5,SMALL(IF(--($A530:$P530&lt;$A$6:$P$6),COLUMN($A$5:$P$5),IF($A530:$P530="غ",COLUMN($A$5:$P$5))),COLUMNS($A$7:E530)))),"")</f>
        <v/>
      </c>
      <c r="V530" s="94" t="str">
        <f t="array" ref="V530">IFERROR(IF($O530=0,"",INDEX($A$5:$P$5,SMALL(IF(--($A530:$P530&lt;$A$6:$P$6),COLUMN($A$5:$P$5),IF($A530:$P530="غ",COLUMN($A$5:$P$5))),COLUMNS($A$7:F530)))),"")</f>
        <v/>
      </c>
      <c r="W530" s="94" t="str">
        <f t="array" ref="W530">IFERROR(IF($O530=0,"",INDEX($A$5:$P$5,SMALL(IF(--($A530:$P530&lt;$A$6:$P$6),COLUMN($A$5:$P$5),IF($A530:$P530="غ",COLUMN($A$5:$P$5))),COLUMNS($A$7:G530)))),"")</f>
        <v/>
      </c>
      <c r="X530" s="94" t="str">
        <f t="array" ref="X530">IFERROR(IF($O530=0,"",INDEX($A$5:$P$5,SMALL(IF(--($A530:$P530&lt;$A$6:$P$6),COLUMN($A$5:$P$5),IF($A530:$P530="غ",COLUMN($A$5:$P$5))),COLUMNS($A$7:H530)))),"")</f>
        <v/>
      </c>
      <c r="Y530" s="94" t="str">
        <f t="array" ref="Y530">IFERROR(IF($O530=0,"",INDEX($A$5:$P$5,SMALL(IF(--($A530:$P530&lt;$A$6:$P$6),COLUMN($A$5:$P$5),IF($A530:$P530="غ",COLUMN($A$5:$P$5))),COLUMNS($A$7:I530)))),"")</f>
        <v/>
      </c>
      <c r="Z530" s="94" t="str">
        <f t="array" ref="Z530">IFERROR(IF($O530=0,"",INDEX($A$5:$P$5,SMALL(IF(--($A530:$P530&lt;$A$6:$P$6),COLUMN($A$5:$P$5),IF($A530:$P530="غ",COLUMN($A$5:$P$5))),COLUMNS($A$7:J530)))),"")</f>
        <v/>
      </c>
      <c r="AA530" s="94" t="str">
        <f t="array" ref="AA530">IFERROR(IF($O530=0,"",INDEX($A$5:$P$5,SMALL(IF(--($A530:$P530&lt;$A$6:$P$6),COLUMN($A$5:$P$5),IF($A530:$P530="غ",COLUMN($A$5:$P$5))),COLUMNS($A$7:K530)))),"")</f>
        <v/>
      </c>
      <c r="AB530" s="94" t="str">
        <f t="array" ref="AB530">IFERROR(IF($O530=0,"",INDEX($A$5:$P$5,SMALL(IF(--($A530:$P530&lt;$A$6:$P$6),COLUMN($A$5:$P$5),IF($A530:$P530="غ",COLUMN($A$5:$P$5))),COLUMNS($A$7:L530)))),"")</f>
        <v/>
      </c>
      <c r="AC530" s="94" t="str">
        <f t="array" ref="AC530">IFERROR(IF($O530=0,"",INDEX($A$5:$P$5,SMALL(IF(--($A530:$P530&lt;$A$6:$P$6),COLUMN($A$5:$P$5),IF($A530:$P530="غ",COLUMN($A$5:$P$5))),COLUMNS($A$7:M530)))),"")</f>
        <v/>
      </c>
      <c r="AD530" s="94" t="str">
        <f t="array" ref="AD530">IFERROR(IF($O530=0,"",INDEX($A$5:$P$5,SMALL(IF(--($A530:$P530&lt;$A$6:$P$6),COLUMN($A$5:$P$5),IF($A530:$P530="غ",COLUMN($A$5:$P$5))),COLUMNS($A$7:N530)))),"")</f>
        <v/>
      </c>
      <c r="AE530" s="94" t="str">
        <f t="array" ref="AE530">IFERROR(IF($O530=0,"",INDEX($A$5:$P$5,SMALL(IF(--($A530:$P530&lt;$A$6:$P$6),COLUMN($A$5:$P$5),IF($A530:$P530="غ",COLUMN($A$5:$P$5))),COLUMNS($A$7:O530)))),"")</f>
        <v/>
      </c>
    </row>
    <row r="531" spans="1:31">
      <c r="A531" s="98">
        <f>ورقة1!P533</f>
        <v>0</v>
      </c>
      <c r="B531" s="98">
        <f>ورقة1!R533</f>
        <v>0</v>
      </c>
      <c r="C531" s="98">
        <f>ورقة1!T533</f>
        <v>0</v>
      </c>
      <c r="D531" s="98">
        <f>ورقة1!V533</f>
        <v>0</v>
      </c>
      <c r="E531" s="98">
        <f>ورقة1!X533</f>
        <v>0</v>
      </c>
      <c r="F531" s="98">
        <f>ورقة1!AA533</f>
        <v>0</v>
      </c>
      <c r="G531" s="98">
        <f>ورقة1!AD533</f>
        <v>0</v>
      </c>
      <c r="H531" s="98">
        <f>ورقة1!AG533</f>
        <v>0</v>
      </c>
      <c r="I531" s="98">
        <f>ورقة1!AJ533</f>
        <v>0</v>
      </c>
      <c r="J531" s="98">
        <f>ورقة1!AM533</f>
        <v>0</v>
      </c>
      <c r="K531" s="98">
        <f>ورقة1!AP533</f>
        <v>0</v>
      </c>
      <c r="L531" s="98">
        <f>ورقة1!AS533</f>
        <v>0</v>
      </c>
      <c r="M531" s="98">
        <f>ورقة1!AV533</f>
        <v>0</v>
      </c>
      <c r="N531" s="98">
        <f>ورقة1!AX533</f>
        <v>0</v>
      </c>
      <c r="O531" s="98">
        <f>ورقة1!AZ533</f>
        <v>0</v>
      </c>
      <c r="P531" s="98">
        <f>ورقة1!BA533</f>
        <v>0</v>
      </c>
      <c r="Q531" s="94" t="str">
        <f t="array" ref="Q531">IFERROR(IF($O531=0,"",INDEX($A$5:$P$5,SMALL(IF(--($A531:$P531&lt;$A$6:$P$6),COLUMN($A$5:$P$5),IF($A531:$P531="غ",COLUMN($A$5:$P$5))),COLUMNS($A$7:A531)))),"")</f>
        <v/>
      </c>
      <c r="R531" s="94" t="str">
        <f t="array" ref="R531">IFERROR(IF($O531=0,"",INDEX($A$5:$P$5,SMALL(IF(--($A531:$P531&lt;$A$6:$P$6),COLUMN($A$5:$P$5),IF($A531:$P531="غ",COLUMN($A$5:$P$5))),COLUMNS($A$7:B531)))),"")</f>
        <v/>
      </c>
      <c r="S531" s="94" t="str">
        <f t="array" ref="S531">IFERROR(IF($O531=0,"",INDEX($A$5:$P$5,SMALL(IF(--($A531:$P531&lt;$A$6:$P$6),COLUMN($A$5:$P$5),IF($A531:$P531="غ",COLUMN($A$5:$P$5))),COLUMNS($A$7:C531)))),"")</f>
        <v/>
      </c>
      <c r="T531" s="94" t="str">
        <f t="array" ref="T531">IFERROR(IF($O531=0,"",INDEX($A$5:$P$5,SMALL(IF(--($A531:$P531&lt;$A$6:$P$6),COLUMN($A$5:$P$5),IF($A531:$P531="غ",COLUMN($A$5:$P$5))),COLUMNS($A$7:D531)))),"")</f>
        <v/>
      </c>
      <c r="U531" s="94" t="str">
        <f t="array" ref="U531">IFERROR(IF($O531=0,"",INDEX($A$5:$P$5,SMALL(IF(--($A531:$P531&lt;$A$6:$P$6),COLUMN($A$5:$P$5),IF($A531:$P531="غ",COLUMN($A$5:$P$5))),COLUMNS($A$7:E531)))),"")</f>
        <v/>
      </c>
      <c r="V531" s="94" t="str">
        <f t="array" ref="V531">IFERROR(IF($O531=0,"",INDEX($A$5:$P$5,SMALL(IF(--($A531:$P531&lt;$A$6:$P$6),COLUMN($A$5:$P$5),IF($A531:$P531="غ",COLUMN($A$5:$P$5))),COLUMNS($A$7:F531)))),"")</f>
        <v/>
      </c>
      <c r="W531" s="94" t="str">
        <f t="array" ref="W531">IFERROR(IF($O531=0,"",INDEX($A$5:$P$5,SMALL(IF(--($A531:$P531&lt;$A$6:$P$6),COLUMN($A$5:$P$5),IF($A531:$P531="غ",COLUMN($A$5:$P$5))),COLUMNS($A$7:G531)))),"")</f>
        <v/>
      </c>
      <c r="X531" s="94" t="str">
        <f t="array" ref="X531">IFERROR(IF($O531=0,"",INDEX($A$5:$P$5,SMALL(IF(--($A531:$P531&lt;$A$6:$P$6),COLUMN($A$5:$P$5),IF($A531:$P531="غ",COLUMN($A$5:$P$5))),COLUMNS($A$7:H531)))),"")</f>
        <v/>
      </c>
      <c r="Y531" s="94" t="str">
        <f t="array" ref="Y531">IFERROR(IF($O531=0,"",INDEX($A$5:$P$5,SMALL(IF(--($A531:$P531&lt;$A$6:$P$6),COLUMN($A$5:$P$5),IF($A531:$P531="غ",COLUMN($A$5:$P$5))),COLUMNS($A$7:I531)))),"")</f>
        <v/>
      </c>
      <c r="Z531" s="94" t="str">
        <f t="array" ref="Z531">IFERROR(IF($O531=0,"",INDEX($A$5:$P$5,SMALL(IF(--($A531:$P531&lt;$A$6:$P$6),COLUMN($A$5:$P$5),IF($A531:$P531="غ",COLUMN($A$5:$P$5))),COLUMNS($A$7:J531)))),"")</f>
        <v/>
      </c>
      <c r="AA531" s="94" t="str">
        <f t="array" ref="AA531">IFERROR(IF($O531=0,"",INDEX($A$5:$P$5,SMALL(IF(--($A531:$P531&lt;$A$6:$P$6),COLUMN($A$5:$P$5),IF($A531:$P531="غ",COLUMN($A$5:$P$5))),COLUMNS($A$7:K531)))),"")</f>
        <v/>
      </c>
      <c r="AB531" s="94" t="str">
        <f t="array" ref="AB531">IFERROR(IF($O531=0,"",INDEX($A$5:$P$5,SMALL(IF(--($A531:$P531&lt;$A$6:$P$6),COLUMN($A$5:$P$5),IF($A531:$P531="غ",COLUMN($A$5:$P$5))),COLUMNS($A$7:L531)))),"")</f>
        <v/>
      </c>
      <c r="AC531" s="94" t="str">
        <f t="array" ref="AC531">IFERROR(IF($O531=0,"",INDEX($A$5:$P$5,SMALL(IF(--($A531:$P531&lt;$A$6:$P$6),COLUMN($A$5:$P$5),IF($A531:$P531="غ",COLUMN($A$5:$P$5))),COLUMNS($A$7:M531)))),"")</f>
        <v/>
      </c>
      <c r="AD531" s="94" t="str">
        <f t="array" ref="AD531">IFERROR(IF($O531=0,"",INDEX($A$5:$P$5,SMALL(IF(--($A531:$P531&lt;$A$6:$P$6),COLUMN($A$5:$P$5),IF($A531:$P531="غ",COLUMN($A$5:$P$5))),COLUMNS($A$7:N531)))),"")</f>
        <v/>
      </c>
      <c r="AE531" s="94" t="str">
        <f t="array" ref="AE531">IFERROR(IF($O531=0,"",INDEX($A$5:$P$5,SMALL(IF(--($A531:$P531&lt;$A$6:$P$6),COLUMN($A$5:$P$5),IF($A531:$P531="غ",COLUMN($A$5:$P$5))),COLUMNS($A$7:O531)))),"")</f>
        <v/>
      </c>
    </row>
    <row r="532" spans="1:31">
      <c r="A532" s="98">
        <f>ورقة1!P534</f>
        <v>0</v>
      </c>
      <c r="B532" s="98">
        <f>ورقة1!R534</f>
        <v>0</v>
      </c>
      <c r="C532" s="98">
        <f>ورقة1!T534</f>
        <v>0</v>
      </c>
      <c r="D532" s="98">
        <f>ورقة1!V534</f>
        <v>0</v>
      </c>
      <c r="E532" s="98">
        <f>ورقة1!X534</f>
        <v>0</v>
      </c>
      <c r="F532" s="98">
        <f>ورقة1!AA534</f>
        <v>0</v>
      </c>
      <c r="G532" s="98">
        <f>ورقة1!AD534</f>
        <v>0</v>
      </c>
      <c r="H532" s="98">
        <f>ورقة1!AG534</f>
        <v>0</v>
      </c>
      <c r="I532" s="98">
        <f>ورقة1!AJ534</f>
        <v>0</v>
      </c>
      <c r="J532" s="98">
        <f>ورقة1!AM534</f>
        <v>0</v>
      </c>
      <c r="K532" s="98">
        <f>ورقة1!AP534</f>
        <v>0</v>
      </c>
      <c r="L532" s="98">
        <f>ورقة1!AS534</f>
        <v>0</v>
      </c>
      <c r="M532" s="98">
        <f>ورقة1!AV534</f>
        <v>0</v>
      </c>
      <c r="N532" s="98">
        <f>ورقة1!AX534</f>
        <v>0</v>
      </c>
      <c r="O532" s="98">
        <f>ورقة1!AZ534</f>
        <v>0</v>
      </c>
      <c r="P532" s="98">
        <f>ورقة1!BA534</f>
        <v>0</v>
      </c>
      <c r="Q532" s="94" t="str">
        <f t="array" ref="Q532">IFERROR(IF($O532=0,"",INDEX($A$5:$P$5,SMALL(IF(--($A532:$P532&lt;$A$6:$P$6),COLUMN($A$5:$P$5),IF($A532:$P532="غ",COLUMN($A$5:$P$5))),COLUMNS($A$7:A532)))),"")</f>
        <v/>
      </c>
      <c r="R532" s="94" t="str">
        <f t="array" ref="R532">IFERROR(IF($O532=0,"",INDEX($A$5:$P$5,SMALL(IF(--($A532:$P532&lt;$A$6:$P$6),COLUMN($A$5:$P$5),IF($A532:$P532="غ",COLUMN($A$5:$P$5))),COLUMNS($A$7:B532)))),"")</f>
        <v/>
      </c>
      <c r="S532" s="94" t="str">
        <f t="array" ref="S532">IFERROR(IF($O532=0,"",INDEX($A$5:$P$5,SMALL(IF(--($A532:$P532&lt;$A$6:$P$6),COLUMN($A$5:$P$5),IF($A532:$P532="غ",COLUMN($A$5:$P$5))),COLUMNS($A$7:C532)))),"")</f>
        <v/>
      </c>
      <c r="T532" s="94" t="str">
        <f t="array" ref="T532">IFERROR(IF($O532=0,"",INDEX($A$5:$P$5,SMALL(IF(--($A532:$P532&lt;$A$6:$P$6),COLUMN($A$5:$P$5),IF($A532:$P532="غ",COLUMN($A$5:$P$5))),COLUMNS($A$7:D532)))),"")</f>
        <v/>
      </c>
      <c r="U532" s="94" t="str">
        <f t="array" ref="U532">IFERROR(IF($O532=0,"",INDEX($A$5:$P$5,SMALL(IF(--($A532:$P532&lt;$A$6:$P$6),COLUMN($A$5:$P$5),IF($A532:$P532="غ",COLUMN($A$5:$P$5))),COLUMNS($A$7:E532)))),"")</f>
        <v/>
      </c>
      <c r="V532" s="94" t="str">
        <f t="array" ref="V532">IFERROR(IF($O532=0,"",INDEX($A$5:$P$5,SMALL(IF(--($A532:$P532&lt;$A$6:$P$6),COLUMN($A$5:$P$5),IF($A532:$P532="غ",COLUMN($A$5:$P$5))),COLUMNS($A$7:F532)))),"")</f>
        <v/>
      </c>
      <c r="W532" s="94" t="str">
        <f t="array" ref="W532">IFERROR(IF($O532=0,"",INDEX($A$5:$P$5,SMALL(IF(--($A532:$P532&lt;$A$6:$P$6),COLUMN($A$5:$P$5),IF($A532:$P532="غ",COLUMN($A$5:$P$5))),COLUMNS($A$7:G532)))),"")</f>
        <v/>
      </c>
      <c r="X532" s="94" t="str">
        <f t="array" ref="X532">IFERROR(IF($O532=0,"",INDEX($A$5:$P$5,SMALL(IF(--($A532:$P532&lt;$A$6:$P$6),COLUMN($A$5:$P$5),IF($A532:$P532="غ",COLUMN($A$5:$P$5))),COLUMNS($A$7:H532)))),"")</f>
        <v/>
      </c>
      <c r="Y532" s="94" t="str">
        <f t="array" ref="Y532">IFERROR(IF($O532=0,"",INDEX($A$5:$P$5,SMALL(IF(--($A532:$P532&lt;$A$6:$P$6),COLUMN($A$5:$P$5),IF($A532:$P532="غ",COLUMN($A$5:$P$5))),COLUMNS($A$7:I532)))),"")</f>
        <v/>
      </c>
      <c r="Z532" s="94" t="str">
        <f t="array" ref="Z532">IFERROR(IF($O532=0,"",INDEX($A$5:$P$5,SMALL(IF(--($A532:$P532&lt;$A$6:$P$6),COLUMN($A$5:$P$5),IF($A532:$P532="غ",COLUMN($A$5:$P$5))),COLUMNS($A$7:J532)))),"")</f>
        <v/>
      </c>
      <c r="AA532" s="94" t="str">
        <f t="array" ref="AA532">IFERROR(IF($O532=0,"",INDEX($A$5:$P$5,SMALL(IF(--($A532:$P532&lt;$A$6:$P$6),COLUMN($A$5:$P$5),IF($A532:$P532="غ",COLUMN($A$5:$P$5))),COLUMNS($A$7:K532)))),"")</f>
        <v/>
      </c>
      <c r="AB532" s="94" t="str">
        <f t="array" ref="AB532">IFERROR(IF($O532=0,"",INDEX($A$5:$P$5,SMALL(IF(--($A532:$P532&lt;$A$6:$P$6),COLUMN($A$5:$P$5),IF($A532:$P532="غ",COLUMN($A$5:$P$5))),COLUMNS($A$7:L532)))),"")</f>
        <v/>
      </c>
      <c r="AC532" s="94" t="str">
        <f t="array" ref="AC532">IFERROR(IF($O532=0,"",INDEX($A$5:$P$5,SMALL(IF(--($A532:$P532&lt;$A$6:$P$6),COLUMN($A$5:$P$5),IF($A532:$P532="غ",COLUMN($A$5:$P$5))),COLUMNS($A$7:M532)))),"")</f>
        <v/>
      </c>
      <c r="AD532" s="94" t="str">
        <f t="array" ref="AD532">IFERROR(IF($O532=0,"",INDEX($A$5:$P$5,SMALL(IF(--($A532:$P532&lt;$A$6:$P$6),COLUMN($A$5:$P$5),IF($A532:$P532="غ",COLUMN($A$5:$P$5))),COLUMNS($A$7:N532)))),"")</f>
        <v/>
      </c>
      <c r="AE532" s="94" t="str">
        <f t="array" ref="AE532">IFERROR(IF($O532=0,"",INDEX($A$5:$P$5,SMALL(IF(--($A532:$P532&lt;$A$6:$P$6),COLUMN($A$5:$P$5),IF($A532:$P532="غ",COLUMN($A$5:$P$5))),COLUMNS($A$7:O532)))),"")</f>
        <v/>
      </c>
    </row>
    <row r="533" spans="1:31">
      <c r="A533" s="98">
        <f>ورقة1!P535</f>
        <v>0</v>
      </c>
      <c r="B533" s="98">
        <f>ورقة1!R535</f>
        <v>0</v>
      </c>
      <c r="C533" s="98">
        <f>ورقة1!T535</f>
        <v>0</v>
      </c>
      <c r="D533" s="98">
        <f>ورقة1!V535</f>
        <v>0</v>
      </c>
      <c r="E533" s="98">
        <f>ورقة1!X535</f>
        <v>0</v>
      </c>
      <c r="F533" s="98">
        <f>ورقة1!AA535</f>
        <v>0</v>
      </c>
      <c r="G533" s="98">
        <f>ورقة1!AD535</f>
        <v>0</v>
      </c>
      <c r="H533" s="98">
        <f>ورقة1!AG535</f>
        <v>0</v>
      </c>
      <c r="I533" s="98">
        <f>ورقة1!AJ535</f>
        <v>0</v>
      </c>
      <c r="J533" s="98">
        <f>ورقة1!AM535</f>
        <v>0</v>
      </c>
      <c r="K533" s="98">
        <f>ورقة1!AP535</f>
        <v>0</v>
      </c>
      <c r="L533" s="98">
        <f>ورقة1!AS535</f>
        <v>0</v>
      </c>
      <c r="M533" s="98">
        <f>ورقة1!AV535</f>
        <v>0</v>
      </c>
      <c r="N533" s="98">
        <f>ورقة1!AX535</f>
        <v>0</v>
      </c>
      <c r="O533" s="98">
        <f>ورقة1!AZ535</f>
        <v>0</v>
      </c>
      <c r="P533" s="98">
        <f>ورقة1!BA535</f>
        <v>0</v>
      </c>
      <c r="Q533" s="94" t="str">
        <f t="array" ref="Q533">IFERROR(IF($O533=0,"",INDEX($A$5:$P$5,SMALL(IF(--($A533:$P533&lt;$A$6:$P$6),COLUMN($A$5:$P$5),IF($A533:$P533="غ",COLUMN($A$5:$P$5))),COLUMNS($A$7:A533)))),"")</f>
        <v/>
      </c>
      <c r="R533" s="94" t="str">
        <f t="array" ref="R533">IFERROR(IF($O533=0,"",INDEX($A$5:$P$5,SMALL(IF(--($A533:$P533&lt;$A$6:$P$6),COLUMN($A$5:$P$5),IF($A533:$P533="غ",COLUMN($A$5:$P$5))),COLUMNS($A$7:B533)))),"")</f>
        <v/>
      </c>
      <c r="S533" s="94" t="str">
        <f t="array" ref="S533">IFERROR(IF($O533=0,"",INDEX($A$5:$P$5,SMALL(IF(--($A533:$P533&lt;$A$6:$P$6),COLUMN($A$5:$P$5),IF($A533:$P533="غ",COLUMN($A$5:$P$5))),COLUMNS($A$7:C533)))),"")</f>
        <v/>
      </c>
      <c r="T533" s="94" t="str">
        <f t="array" ref="T533">IFERROR(IF($O533=0,"",INDEX($A$5:$P$5,SMALL(IF(--($A533:$P533&lt;$A$6:$P$6),COLUMN($A$5:$P$5),IF($A533:$P533="غ",COLUMN($A$5:$P$5))),COLUMNS($A$7:D533)))),"")</f>
        <v/>
      </c>
      <c r="U533" s="94" t="str">
        <f t="array" ref="U533">IFERROR(IF($O533=0,"",INDEX($A$5:$P$5,SMALL(IF(--($A533:$P533&lt;$A$6:$P$6),COLUMN($A$5:$P$5),IF($A533:$P533="غ",COLUMN($A$5:$P$5))),COLUMNS($A$7:E533)))),"")</f>
        <v/>
      </c>
      <c r="V533" s="94" t="str">
        <f t="array" ref="V533">IFERROR(IF($O533=0,"",INDEX($A$5:$P$5,SMALL(IF(--($A533:$P533&lt;$A$6:$P$6),COLUMN($A$5:$P$5),IF($A533:$P533="غ",COLUMN($A$5:$P$5))),COLUMNS($A$7:F533)))),"")</f>
        <v/>
      </c>
      <c r="W533" s="94" t="str">
        <f t="array" ref="W533">IFERROR(IF($O533=0,"",INDEX($A$5:$P$5,SMALL(IF(--($A533:$P533&lt;$A$6:$P$6),COLUMN($A$5:$P$5),IF($A533:$P533="غ",COLUMN($A$5:$P$5))),COLUMNS($A$7:G533)))),"")</f>
        <v/>
      </c>
      <c r="X533" s="94" t="str">
        <f t="array" ref="X533">IFERROR(IF($O533=0,"",INDEX($A$5:$P$5,SMALL(IF(--($A533:$P533&lt;$A$6:$P$6),COLUMN($A$5:$P$5),IF($A533:$P533="غ",COLUMN($A$5:$P$5))),COLUMNS($A$7:H533)))),"")</f>
        <v/>
      </c>
      <c r="Y533" s="94" t="str">
        <f t="array" ref="Y533">IFERROR(IF($O533=0,"",INDEX($A$5:$P$5,SMALL(IF(--($A533:$P533&lt;$A$6:$P$6),COLUMN($A$5:$P$5),IF($A533:$P533="غ",COLUMN($A$5:$P$5))),COLUMNS($A$7:I533)))),"")</f>
        <v/>
      </c>
      <c r="Z533" s="94" t="str">
        <f t="array" ref="Z533">IFERROR(IF($O533=0,"",INDEX($A$5:$P$5,SMALL(IF(--($A533:$P533&lt;$A$6:$P$6),COLUMN($A$5:$P$5),IF($A533:$P533="غ",COLUMN($A$5:$P$5))),COLUMNS($A$7:J533)))),"")</f>
        <v/>
      </c>
      <c r="AA533" s="94" t="str">
        <f t="array" ref="AA533">IFERROR(IF($O533=0,"",INDEX($A$5:$P$5,SMALL(IF(--($A533:$P533&lt;$A$6:$P$6),COLUMN($A$5:$P$5),IF($A533:$P533="غ",COLUMN($A$5:$P$5))),COLUMNS($A$7:K533)))),"")</f>
        <v/>
      </c>
      <c r="AB533" s="94" t="str">
        <f t="array" ref="AB533">IFERROR(IF($O533=0,"",INDEX($A$5:$P$5,SMALL(IF(--($A533:$P533&lt;$A$6:$P$6),COLUMN($A$5:$P$5),IF($A533:$P533="غ",COLUMN($A$5:$P$5))),COLUMNS($A$7:L533)))),"")</f>
        <v/>
      </c>
      <c r="AC533" s="94" t="str">
        <f t="array" ref="AC533">IFERROR(IF($O533=0,"",INDEX($A$5:$P$5,SMALL(IF(--($A533:$P533&lt;$A$6:$P$6),COLUMN($A$5:$P$5),IF($A533:$P533="غ",COLUMN($A$5:$P$5))),COLUMNS($A$7:M533)))),"")</f>
        <v/>
      </c>
      <c r="AD533" s="94" t="str">
        <f t="array" ref="AD533">IFERROR(IF($O533=0,"",INDEX($A$5:$P$5,SMALL(IF(--($A533:$P533&lt;$A$6:$P$6),COLUMN($A$5:$P$5),IF($A533:$P533="غ",COLUMN($A$5:$P$5))),COLUMNS($A$7:N533)))),"")</f>
        <v/>
      </c>
      <c r="AE533" s="94" t="str">
        <f t="array" ref="AE533">IFERROR(IF($O533=0,"",INDEX($A$5:$P$5,SMALL(IF(--($A533:$P533&lt;$A$6:$P$6),COLUMN($A$5:$P$5),IF($A533:$P533="غ",COLUMN($A$5:$P$5))),COLUMNS($A$7:O533)))),"")</f>
        <v/>
      </c>
    </row>
    <row r="534" spans="1:31">
      <c r="A534" s="98">
        <f>ورقة1!P536</f>
        <v>0</v>
      </c>
      <c r="B534" s="98">
        <f>ورقة1!R536</f>
        <v>0</v>
      </c>
      <c r="C534" s="98">
        <f>ورقة1!T536</f>
        <v>0</v>
      </c>
      <c r="D534" s="98">
        <f>ورقة1!V536</f>
        <v>0</v>
      </c>
      <c r="E534" s="98">
        <f>ورقة1!X536</f>
        <v>0</v>
      </c>
      <c r="F534" s="98">
        <f>ورقة1!AA536</f>
        <v>0</v>
      </c>
      <c r="G534" s="98">
        <f>ورقة1!AD536</f>
        <v>0</v>
      </c>
      <c r="H534" s="98">
        <f>ورقة1!AG536</f>
        <v>0</v>
      </c>
      <c r="I534" s="98">
        <f>ورقة1!AJ536</f>
        <v>0</v>
      </c>
      <c r="J534" s="98">
        <f>ورقة1!AM536</f>
        <v>0</v>
      </c>
      <c r="K534" s="98">
        <f>ورقة1!AP536</f>
        <v>0</v>
      </c>
      <c r="L534" s="98">
        <f>ورقة1!AS536</f>
        <v>0</v>
      </c>
      <c r="M534" s="98">
        <f>ورقة1!AV536</f>
        <v>0</v>
      </c>
      <c r="N534" s="98">
        <f>ورقة1!AX536</f>
        <v>0</v>
      </c>
      <c r="O534" s="98">
        <f>ورقة1!AZ536</f>
        <v>0</v>
      </c>
      <c r="P534" s="98">
        <f>ورقة1!BA536</f>
        <v>0</v>
      </c>
      <c r="Q534" s="94" t="str">
        <f t="array" ref="Q534">IFERROR(IF($O534=0,"",INDEX($A$5:$P$5,SMALL(IF(--($A534:$P534&lt;$A$6:$P$6),COLUMN($A$5:$P$5),IF($A534:$P534="غ",COLUMN($A$5:$P$5))),COLUMNS($A$7:A534)))),"")</f>
        <v/>
      </c>
      <c r="R534" s="94" t="str">
        <f t="array" ref="R534">IFERROR(IF($O534=0,"",INDEX($A$5:$P$5,SMALL(IF(--($A534:$P534&lt;$A$6:$P$6),COLUMN($A$5:$P$5),IF($A534:$P534="غ",COLUMN($A$5:$P$5))),COLUMNS($A$7:B534)))),"")</f>
        <v/>
      </c>
      <c r="S534" s="94" t="str">
        <f t="array" ref="S534">IFERROR(IF($O534=0,"",INDEX($A$5:$P$5,SMALL(IF(--($A534:$P534&lt;$A$6:$P$6),COLUMN($A$5:$P$5),IF($A534:$P534="غ",COLUMN($A$5:$P$5))),COLUMNS($A$7:C534)))),"")</f>
        <v/>
      </c>
      <c r="T534" s="94" t="str">
        <f t="array" ref="T534">IFERROR(IF($O534=0,"",INDEX($A$5:$P$5,SMALL(IF(--($A534:$P534&lt;$A$6:$P$6),COLUMN($A$5:$P$5),IF($A534:$P534="غ",COLUMN($A$5:$P$5))),COLUMNS($A$7:D534)))),"")</f>
        <v/>
      </c>
      <c r="U534" s="94" t="str">
        <f t="array" ref="U534">IFERROR(IF($O534=0,"",INDEX($A$5:$P$5,SMALL(IF(--($A534:$P534&lt;$A$6:$P$6),COLUMN($A$5:$P$5),IF($A534:$P534="غ",COLUMN($A$5:$P$5))),COLUMNS($A$7:E534)))),"")</f>
        <v/>
      </c>
      <c r="V534" s="94" t="str">
        <f t="array" ref="V534">IFERROR(IF($O534=0,"",INDEX($A$5:$P$5,SMALL(IF(--($A534:$P534&lt;$A$6:$P$6),COLUMN($A$5:$P$5),IF($A534:$P534="غ",COLUMN($A$5:$P$5))),COLUMNS($A$7:F534)))),"")</f>
        <v/>
      </c>
      <c r="W534" s="94" t="str">
        <f t="array" ref="W534">IFERROR(IF($O534=0,"",INDEX($A$5:$P$5,SMALL(IF(--($A534:$P534&lt;$A$6:$P$6),COLUMN($A$5:$P$5),IF($A534:$P534="غ",COLUMN($A$5:$P$5))),COLUMNS($A$7:G534)))),"")</f>
        <v/>
      </c>
      <c r="X534" s="94" t="str">
        <f t="array" ref="X534">IFERROR(IF($O534=0,"",INDEX($A$5:$P$5,SMALL(IF(--($A534:$P534&lt;$A$6:$P$6),COLUMN($A$5:$P$5),IF($A534:$P534="غ",COLUMN($A$5:$P$5))),COLUMNS($A$7:H534)))),"")</f>
        <v/>
      </c>
      <c r="Y534" s="94" t="str">
        <f t="array" ref="Y534">IFERROR(IF($O534=0,"",INDEX($A$5:$P$5,SMALL(IF(--($A534:$P534&lt;$A$6:$P$6),COLUMN($A$5:$P$5),IF($A534:$P534="غ",COLUMN($A$5:$P$5))),COLUMNS($A$7:I534)))),"")</f>
        <v/>
      </c>
      <c r="Z534" s="94" t="str">
        <f t="array" ref="Z534">IFERROR(IF($O534=0,"",INDEX($A$5:$P$5,SMALL(IF(--($A534:$P534&lt;$A$6:$P$6),COLUMN($A$5:$P$5),IF($A534:$P534="غ",COLUMN($A$5:$P$5))),COLUMNS($A$7:J534)))),"")</f>
        <v/>
      </c>
      <c r="AA534" s="94" t="str">
        <f t="array" ref="AA534">IFERROR(IF($O534=0,"",INDEX($A$5:$P$5,SMALL(IF(--($A534:$P534&lt;$A$6:$P$6),COLUMN($A$5:$P$5),IF($A534:$P534="غ",COLUMN($A$5:$P$5))),COLUMNS($A$7:K534)))),"")</f>
        <v/>
      </c>
      <c r="AB534" s="94" t="str">
        <f t="array" ref="AB534">IFERROR(IF($O534=0,"",INDEX($A$5:$P$5,SMALL(IF(--($A534:$P534&lt;$A$6:$P$6),COLUMN($A$5:$P$5),IF($A534:$P534="غ",COLUMN($A$5:$P$5))),COLUMNS($A$7:L534)))),"")</f>
        <v/>
      </c>
      <c r="AC534" s="94" t="str">
        <f t="array" ref="AC534">IFERROR(IF($O534=0,"",INDEX($A$5:$P$5,SMALL(IF(--($A534:$P534&lt;$A$6:$P$6),COLUMN($A$5:$P$5),IF($A534:$P534="غ",COLUMN($A$5:$P$5))),COLUMNS($A$7:M534)))),"")</f>
        <v/>
      </c>
      <c r="AD534" s="94" t="str">
        <f t="array" ref="AD534">IFERROR(IF($O534=0,"",INDEX($A$5:$P$5,SMALL(IF(--($A534:$P534&lt;$A$6:$P$6),COLUMN($A$5:$P$5),IF($A534:$P534="غ",COLUMN($A$5:$P$5))),COLUMNS($A$7:N534)))),"")</f>
        <v/>
      </c>
      <c r="AE534" s="94" t="str">
        <f t="array" ref="AE534">IFERROR(IF($O534=0,"",INDEX($A$5:$P$5,SMALL(IF(--($A534:$P534&lt;$A$6:$P$6),COLUMN($A$5:$P$5),IF($A534:$P534="غ",COLUMN($A$5:$P$5))),COLUMNS($A$7:O534)))),"")</f>
        <v/>
      </c>
    </row>
    <row r="535" spans="1:31">
      <c r="A535" s="98">
        <f>ورقة1!P537</f>
        <v>0</v>
      </c>
      <c r="B535" s="98">
        <f>ورقة1!R537</f>
        <v>0</v>
      </c>
      <c r="C535" s="98">
        <f>ورقة1!T537</f>
        <v>0</v>
      </c>
      <c r="D535" s="98">
        <f>ورقة1!V537</f>
        <v>0</v>
      </c>
      <c r="E535" s="98">
        <f>ورقة1!X537</f>
        <v>0</v>
      </c>
      <c r="F535" s="98">
        <f>ورقة1!AA537</f>
        <v>0</v>
      </c>
      <c r="G535" s="98">
        <f>ورقة1!AD537</f>
        <v>0</v>
      </c>
      <c r="H535" s="98">
        <f>ورقة1!AG537</f>
        <v>0</v>
      </c>
      <c r="I535" s="98">
        <f>ورقة1!AJ537</f>
        <v>0</v>
      </c>
      <c r="J535" s="98">
        <f>ورقة1!AM537</f>
        <v>0</v>
      </c>
      <c r="K535" s="98">
        <f>ورقة1!AP537</f>
        <v>0</v>
      </c>
      <c r="L535" s="98">
        <f>ورقة1!AS537</f>
        <v>0</v>
      </c>
      <c r="M535" s="98">
        <f>ورقة1!AV537</f>
        <v>0</v>
      </c>
      <c r="N535" s="98">
        <f>ورقة1!AX537</f>
        <v>0</v>
      </c>
      <c r="O535" s="98">
        <f>ورقة1!AZ537</f>
        <v>0</v>
      </c>
      <c r="P535" s="98">
        <f>ورقة1!BA537</f>
        <v>0</v>
      </c>
      <c r="Q535" s="94" t="str">
        <f t="array" ref="Q535">IFERROR(IF($O535=0,"",INDEX($A$5:$P$5,SMALL(IF(--($A535:$P535&lt;$A$6:$P$6),COLUMN($A$5:$P$5),IF($A535:$P535="غ",COLUMN($A$5:$P$5))),COLUMNS($A$7:A535)))),"")</f>
        <v/>
      </c>
      <c r="R535" s="94" t="str">
        <f t="array" ref="R535">IFERROR(IF($O535=0,"",INDEX($A$5:$P$5,SMALL(IF(--($A535:$P535&lt;$A$6:$P$6),COLUMN($A$5:$P$5),IF($A535:$P535="غ",COLUMN($A$5:$P$5))),COLUMNS($A$7:B535)))),"")</f>
        <v/>
      </c>
      <c r="S535" s="94" t="str">
        <f t="array" ref="S535">IFERROR(IF($O535=0,"",INDEX($A$5:$P$5,SMALL(IF(--($A535:$P535&lt;$A$6:$P$6),COLUMN($A$5:$P$5),IF($A535:$P535="غ",COLUMN($A$5:$P$5))),COLUMNS($A$7:C535)))),"")</f>
        <v/>
      </c>
      <c r="T535" s="94" t="str">
        <f t="array" ref="T535">IFERROR(IF($O535=0,"",INDEX($A$5:$P$5,SMALL(IF(--($A535:$P535&lt;$A$6:$P$6),COLUMN($A$5:$P$5),IF($A535:$P535="غ",COLUMN($A$5:$P$5))),COLUMNS($A$7:D535)))),"")</f>
        <v/>
      </c>
      <c r="U535" s="94" t="str">
        <f t="array" ref="U535">IFERROR(IF($O535=0,"",INDEX($A$5:$P$5,SMALL(IF(--($A535:$P535&lt;$A$6:$P$6),COLUMN($A$5:$P$5),IF($A535:$P535="غ",COLUMN($A$5:$P$5))),COLUMNS($A$7:E535)))),"")</f>
        <v/>
      </c>
      <c r="V535" s="94" t="str">
        <f t="array" ref="V535">IFERROR(IF($O535=0,"",INDEX($A$5:$P$5,SMALL(IF(--($A535:$P535&lt;$A$6:$P$6),COLUMN($A$5:$P$5),IF($A535:$P535="غ",COLUMN($A$5:$P$5))),COLUMNS($A$7:F535)))),"")</f>
        <v/>
      </c>
      <c r="W535" s="94" t="str">
        <f t="array" ref="W535">IFERROR(IF($O535=0,"",INDEX($A$5:$P$5,SMALL(IF(--($A535:$P535&lt;$A$6:$P$6),COLUMN($A$5:$P$5),IF($A535:$P535="غ",COLUMN($A$5:$P$5))),COLUMNS($A$7:G535)))),"")</f>
        <v/>
      </c>
      <c r="X535" s="94" t="str">
        <f t="array" ref="X535">IFERROR(IF($O535=0,"",INDEX($A$5:$P$5,SMALL(IF(--($A535:$P535&lt;$A$6:$P$6),COLUMN($A$5:$P$5),IF($A535:$P535="غ",COLUMN($A$5:$P$5))),COLUMNS($A$7:H535)))),"")</f>
        <v/>
      </c>
      <c r="Y535" s="94" t="str">
        <f t="array" ref="Y535">IFERROR(IF($O535=0,"",INDEX($A$5:$P$5,SMALL(IF(--($A535:$P535&lt;$A$6:$P$6),COLUMN($A$5:$P$5),IF($A535:$P535="غ",COLUMN($A$5:$P$5))),COLUMNS($A$7:I535)))),"")</f>
        <v/>
      </c>
      <c r="Z535" s="94" t="str">
        <f t="array" ref="Z535">IFERROR(IF($O535=0,"",INDEX($A$5:$P$5,SMALL(IF(--($A535:$P535&lt;$A$6:$P$6),COLUMN($A$5:$P$5),IF($A535:$P535="غ",COLUMN($A$5:$P$5))),COLUMNS($A$7:J535)))),"")</f>
        <v/>
      </c>
      <c r="AA535" s="94" t="str">
        <f t="array" ref="AA535">IFERROR(IF($O535=0,"",INDEX($A$5:$P$5,SMALL(IF(--($A535:$P535&lt;$A$6:$P$6),COLUMN($A$5:$P$5),IF($A535:$P535="غ",COLUMN($A$5:$P$5))),COLUMNS($A$7:K535)))),"")</f>
        <v/>
      </c>
      <c r="AB535" s="94" t="str">
        <f t="array" ref="AB535">IFERROR(IF($O535=0,"",INDEX($A$5:$P$5,SMALL(IF(--($A535:$P535&lt;$A$6:$P$6),COLUMN($A$5:$P$5),IF($A535:$P535="غ",COLUMN($A$5:$P$5))),COLUMNS($A$7:L535)))),"")</f>
        <v/>
      </c>
      <c r="AC535" s="94" t="str">
        <f t="array" ref="AC535">IFERROR(IF($O535=0,"",INDEX($A$5:$P$5,SMALL(IF(--($A535:$P535&lt;$A$6:$P$6),COLUMN($A$5:$P$5),IF($A535:$P535="غ",COLUMN($A$5:$P$5))),COLUMNS($A$7:M535)))),"")</f>
        <v/>
      </c>
      <c r="AD535" s="94" t="str">
        <f t="array" ref="AD535">IFERROR(IF($O535=0,"",INDEX($A$5:$P$5,SMALL(IF(--($A535:$P535&lt;$A$6:$P$6),COLUMN($A$5:$P$5),IF($A535:$P535="غ",COLUMN($A$5:$P$5))),COLUMNS($A$7:N535)))),"")</f>
        <v/>
      </c>
      <c r="AE535" s="94" t="str">
        <f t="array" ref="AE535">IFERROR(IF($O535=0,"",INDEX($A$5:$P$5,SMALL(IF(--($A535:$P535&lt;$A$6:$P$6),COLUMN($A$5:$P$5),IF($A535:$P535="غ",COLUMN($A$5:$P$5))),COLUMNS($A$7:O535)))),"")</f>
        <v/>
      </c>
    </row>
    <row r="536" spans="1:31">
      <c r="A536" s="98">
        <f>ورقة1!P538</f>
        <v>0</v>
      </c>
      <c r="B536" s="98">
        <f>ورقة1!R538</f>
        <v>0</v>
      </c>
      <c r="C536" s="98">
        <f>ورقة1!T538</f>
        <v>0</v>
      </c>
      <c r="D536" s="98">
        <f>ورقة1!V538</f>
        <v>0</v>
      </c>
      <c r="E536" s="98">
        <f>ورقة1!X538</f>
        <v>0</v>
      </c>
      <c r="F536" s="98">
        <f>ورقة1!AA538</f>
        <v>0</v>
      </c>
      <c r="G536" s="98">
        <f>ورقة1!AD538</f>
        <v>0</v>
      </c>
      <c r="H536" s="98">
        <f>ورقة1!AG538</f>
        <v>0</v>
      </c>
      <c r="I536" s="98">
        <f>ورقة1!AJ538</f>
        <v>0</v>
      </c>
      <c r="J536" s="98">
        <f>ورقة1!AM538</f>
        <v>0</v>
      </c>
      <c r="K536" s="98">
        <f>ورقة1!AP538</f>
        <v>0</v>
      </c>
      <c r="L536" s="98">
        <f>ورقة1!AS538</f>
        <v>0</v>
      </c>
      <c r="M536" s="98">
        <f>ورقة1!AV538</f>
        <v>0</v>
      </c>
      <c r="N536" s="98">
        <f>ورقة1!AX538</f>
        <v>0</v>
      </c>
      <c r="O536" s="98">
        <f>ورقة1!AZ538</f>
        <v>0</v>
      </c>
      <c r="P536" s="98">
        <f>ورقة1!BA538</f>
        <v>0</v>
      </c>
      <c r="Q536" s="94" t="str">
        <f t="array" ref="Q536">IFERROR(IF($O536=0,"",INDEX($A$5:$P$5,SMALL(IF(--($A536:$P536&lt;$A$6:$P$6),COLUMN($A$5:$P$5),IF($A536:$P536="غ",COLUMN($A$5:$P$5))),COLUMNS($A$7:A536)))),"")</f>
        <v/>
      </c>
      <c r="R536" s="94" t="str">
        <f t="array" ref="R536">IFERROR(IF($O536=0,"",INDEX($A$5:$P$5,SMALL(IF(--($A536:$P536&lt;$A$6:$P$6),COLUMN($A$5:$P$5),IF($A536:$P536="غ",COLUMN($A$5:$P$5))),COLUMNS($A$7:B536)))),"")</f>
        <v/>
      </c>
      <c r="S536" s="94" t="str">
        <f t="array" ref="S536">IFERROR(IF($O536=0,"",INDEX($A$5:$P$5,SMALL(IF(--($A536:$P536&lt;$A$6:$P$6),COLUMN($A$5:$P$5),IF($A536:$P536="غ",COLUMN($A$5:$P$5))),COLUMNS($A$7:C536)))),"")</f>
        <v/>
      </c>
      <c r="T536" s="94" t="str">
        <f t="array" ref="T536">IFERROR(IF($O536=0,"",INDEX($A$5:$P$5,SMALL(IF(--($A536:$P536&lt;$A$6:$P$6),COLUMN($A$5:$P$5),IF($A536:$P536="غ",COLUMN($A$5:$P$5))),COLUMNS($A$7:D536)))),"")</f>
        <v/>
      </c>
      <c r="U536" s="94" t="str">
        <f t="array" ref="U536">IFERROR(IF($O536=0,"",INDEX($A$5:$P$5,SMALL(IF(--($A536:$P536&lt;$A$6:$P$6),COLUMN($A$5:$P$5),IF($A536:$P536="غ",COLUMN($A$5:$P$5))),COLUMNS($A$7:E536)))),"")</f>
        <v/>
      </c>
      <c r="V536" s="94" t="str">
        <f t="array" ref="V536">IFERROR(IF($O536=0,"",INDEX($A$5:$P$5,SMALL(IF(--($A536:$P536&lt;$A$6:$P$6),COLUMN($A$5:$P$5),IF($A536:$P536="غ",COLUMN($A$5:$P$5))),COLUMNS($A$7:F536)))),"")</f>
        <v/>
      </c>
      <c r="W536" s="94" t="str">
        <f t="array" ref="W536">IFERROR(IF($O536=0,"",INDEX($A$5:$P$5,SMALL(IF(--($A536:$P536&lt;$A$6:$P$6),COLUMN($A$5:$P$5),IF($A536:$P536="غ",COLUMN($A$5:$P$5))),COLUMNS($A$7:G536)))),"")</f>
        <v/>
      </c>
      <c r="X536" s="94" t="str">
        <f t="array" ref="X536">IFERROR(IF($O536=0,"",INDEX($A$5:$P$5,SMALL(IF(--($A536:$P536&lt;$A$6:$P$6),COLUMN($A$5:$P$5),IF($A536:$P536="غ",COLUMN($A$5:$P$5))),COLUMNS($A$7:H536)))),"")</f>
        <v/>
      </c>
      <c r="Y536" s="94" t="str">
        <f t="array" ref="Y536">IFERROR(IF($O536=0,"",INDEX($A$5:$P$5,SMALL(IF(--($A536:$P536&lt;$A$6:$P$6),COLUMN($A$5:$P$5),IF($A536:$P536="غ",COLUMN($A$5:$P$5))),COLUMNS($A$7:I536)))),"")</f>
        <v/>
      </c>
      <c r="Z536" s="94" t="str">
        <f t="array" ref="Z536">IFERROR(IF($O536=0,"",INDEX($A$5:$P$5,SMALL(IF(--($A536:$P536&lt;$A$6:$P$6),COLUMN($A$5:$P$5),IF($A536:$P536="غ",COLUMN($A$5:$P$5))),COLUMNS($A$7:J536)))),"")</f>
        <v/>
      </c>
      <c r="AA536" s="94" t="str">
        <f t="array" ref="AA536">IFERROR(IF($O536=0,"",INDEX($A$5:$P$5,SMALL(IF(--($A536:$P536&lt;$A$6:$P$6),COLUMN($A$5:$P$5),IF($A536:$P536="غ",COLUMN($A$5:$P$5))),COLUMNS($A$7:K536)))),"")</f>
        <v/>
      </c>
      <c r="AB536" s="94" t="str">
        <f t="array" ref="AB536">IFERROR(IF($O536=0,"",INDEX($A$5:$P$5,SMALL(IF(--($A536:$P536&lt;$A$6:$P$6),COLUMN($A$5:$P$5),IF($A536:$P536="غ",COLUMN($A$5:$P$5))),COLUMNS($A$7:L536)))),"")</f>
        <v/>
      </c>
      <c r="AC536" s="94" t="str">
        <f t="array" ref="AC536">IFERROR(IF($O536=0,"",INDEX($A$5:$P$5,SMALL(IF(--($A536:$P536&lt;$A$6:$P$6),COLUMN($A$5:$P$5),IF($A536:$P536="غ",COLUMN($A$5:$P$5))),COLUMNS($A$7:M536)))),"")</f>
        <v/>
      </c>
      <c r="AD536" s="94" t="str">
        <f t="array" ref="AD536">IFERROR(IF($O536=0,"",INDEX($A$5:$P$5,SMALL(IF(--($A536:$P536&lt;$A$6:$P$6),COLUMN($A$5:$P$5),IF($A536:$P536="غ",COLUMN($A$5:$P$5))),COLUMNS($A$7:N536)))),"")</f>
        <v/>
      </c>
      <c r="AE536" s="94" t="str">
        <f t="array" ref="AE536">IFERROR(IF($O536=0,"",INDEX($A$5:$P$5,SMALL(IF(--($A536:$P536&lt;$A$6:$P$6),COLUMN($A$5:$P$5),IF($A536:$P536="غ",COLUMN($A$5:$P$5))),COLUMNS($A$7:O536)))),"")</f>
        <v/>
      </c>
    </row>
    <row r="537" spans="1:31">
      <c r="A537" s="98">
        <f>ورقة1!P539</f>
        <v>0</v>
      </c>
      <c r="B537" s="98">
        <f>ورقة1!R539</f>
        <v>0</v>
      </c>
      <c r="C537" s="98">
        <f>ورقة1!T539</f>
        <v>0</v>
      </c>
      <c r="D537" s="98">
        <f>ورقة1!V539</f>
        <v>0</v>
      </c>
      <c r="E537" s="98">
        <f>ورقة1!X539</f>
        <v>0</v>
      </c>
      <c r="F537" s="98">
        <f>ورقة1!AA539</f>
        <v>0</v>
      </c>
      <c r="G537" s="98">
        <f>ورقة1!AD539</f>
        <v>0</v>
      </c>
      <c r="H537" s="98">
        <f>ورقة1!AG539</f>
        <v>0</v>
      </c>
      <c r="I537" s="98">
        <f>ورقة1!AJ539</f>
        <v>0</v>
      </c>
      <c r="J537" s="98">
        <f>ورقة1!AM539</f>
        <v>0</v>
      </c>
      <c r="K537" s="98">
        <f>ورقة1!AP539</f>
        <v>0</v>
      </c>
      <c r="L537" s="98">
        <f>ورقة1!AS539</f>
        <v>0</v>
      </c>
      <c r="M537" s="98">
        <f>ورقة1!AV539</f>
        <v>0</v>
      </c>
      <c r="N537" s="98">
        <f>ورقة1!AX539</f>
        <v>0</v>
      </c>
      <c r="O537" s="98">
        <f>ورقة1!AZ539</f>
        <v>0</v>
      </c>
      <c r="P537" s="98">
        <f>ورقة1!BA539</f>
        <v>0</v>
      </c>
      <c r="Q537" s="94" t="str">
        <f t="array" ref="Q537">IFERROR(IF($O537=0,"",INDEX($A$5:$P$5,SMALL(IF(--($A537:$P537&lt;$A$6:$P$6),COLUMN($A$5:$P$5),IF($A537:$P537="غ",COLUMN($A$5:$P$5))),COLUMNS($A$7:A537)))),"")</f>
        <v/>
      </c>
      <c r="R537" s="94" t="str">
        <f t="array" ref="R537">IFERROR(IF($O537=0,"",INDEX($A$5:$P$5,SMALL(IF(--($A537:$P537&lt;$A$6:$P$6),COLUMN($A$5:$P$5),IF($A537:$P537="غ",COLUMN($A$5:$P$5))),COLUMNS($A$7:B537)))),"")</f>
        <v/>
      </c>
      <c r="S537" s="94" t="str">
        <f t="array" ref="S537">IFERROR(IF($O537=0,"",INDEX($A$5:$P$5,SMALL(IF(--($A537:$P537&lt;$A$6:$P$6),COLUMN($A$5:$P$5),IF($A537:$P537="غ",COLUMN($A$5:$P$5))),COLUMNS($A$7:C537)))),"")</f>
        <v/>
      </c>
      <c r="T537" s="94" t="str">
        <f t="array" ref="T537">IFERROR(IF($O537=0,"",INDEX($A$5:$P$5,SMALL(IF(--($A537:$P537&lt;$A$6:$P$6),COLUMN($A$5:$P$5),IF($A537:$P537="غ",COLUMN($A$5:$P$5))),COLUMNS($A$7:D537)))),"")</f>
        <v/>
      </c>
      <c r="U537" s="94" t="str">
        <f t="array" ref="U537">IFERROR(IF($O537=0,"",INDEX($A$5:$P$5,SMALL(IF(--($A537:$P537&lt;$A$6:$P$6),COLUMN($A$5:$P$5),IF($A537:$P537="غ",COLUMN($A$5:$P$5))),COLUMNS($A$7:E537)))),"")</f>
        <v/>
      </c>
      <c r="V537" s="94" t="str">
        <f t="array" ref="V537">IFERROR(IF($O537=0,"",INDEX($A$5:$P$5,SMALL(IF(--($A537:$P537&lt;$A$6:$P$6),COLUMN($A$5:$P$5),IF($A537:$P537="غ",COLUMN($A$5:$P$5))),COLUMNS($A$7:F537)))),"")</f>
        <v/>
      </c>
      <c r="W537" s="94" t="str">
        <f t="array" ref="W537">IFERROR(IF($O537=0,"",INDEX($A$5:$P$5,SMALL(IF(--($A537:$P537&lt;$A$6:$P$6),COLUMN($A$5:$P$5),IF($A537:$P537="غ",COLUMN($A$5:$P$5))),COLUMNS($A$7:G537)))),"")</f>
        <v/>
      </c>
      <c r="X537" s="94" t="str">
        <f t="array" ref="X537">IFERROR(IF($O537=0,"",INDEX($A$5:$P$5,SMALL(IF(--($A537:$P537&lt;$A$6:$P$6),COLUMN($A$5:$P$5),IF($A537:$P537="غ",COLUMN($A$5:$P$5))),COLUMNS($A$7:H537)))),"")</f>
        <v/>
      </c>
      <c r="Y537" s="94" t="str">
        <f t="array" ref="Y537">IFERROR(IF($O537=0,"",INDEX($A$5:$P$5,SMALL(IF(--($A537:$P537&lt;$A$6:$P$6),COLUMN($A$5:$P$5),IF($A537:$P537="غ",COLUMN($A$5:$P$5))),COLUMNS($A$7:I537)))),"")</f>
        <v/>
      </c>
      <c r="Z537" s="94" t="str">
        <f t="array" ref="Z537">IFERROR(IF($O537=0,"",INDEX($A$5:$P$5,SMALL(IF(--($A537:$P537&lt;$A$6:$P$6),COLUMN($A$5:$P$5),IF($A537:$P537="غ",COLUMN($A$5:$P$5))),COLUMNS($A$7:J537)))),"")</f>
        <v/>
      </c>
      <c r="AA537" s="94" t="str">
        <f t="array" ref="AA537">IFERROR(IF($O537=0,"",INDEX($A$5:$P$5,SMALL(IF(--($A537:$P537&lt;$A$6:$P$6),COLUMN($A$5:$P$5),IF($A537:$P537="غ",COLUMN($A$5:$P$5))),COLUMNS($A$7:K537)))),"")</f>
        <v/>
      </c>
      <c r="AB537" s="94" t="str">
        <f t="array" ref="AB537">IFERROR(IF($O537=0,"",INDEX($A$5:$P$5,SMALL(IF(--($A537:$P537&lt;$A$6:$P$6),COLUMN($A$5:$P$5),IF($A537:$P537="غ",COLUMN($A$5:$P$5))),COLUMNS($A$7:L537)))),"")</f>
        <v/>
      </c>
      <c r="AC537" s="94" t="str">
        <f t="array" ref="AC537">IFERROR(IF($O537=0,"",INDEX($A$5:$P$5,SMALL(IF(--($A537:$P537&lt;$A$6:$P$6),COLUMN($A$5:$P$5),IF($A537:$P537="غ",COLUMN($A$5:$P$5))),COLUMNS($A$7:M537)))),"")</f>
        <v/>
      </c>
      <c r="AD537" s="94" t="str">
        <f t="array" ref="AD537">IFERROR(IF($O537=0,"",INDEX($A$5:$P$5,SMALL(IF(--($A537:$P537&lt;$A$6:$P$6),COLUMN($A$5:$P$5),IF($A537:$P537="غ",COLUMN($A$5:$P$5))),COLUMNS($A$7:N537)))),"")</f>
        <v/>
      </c>
      <c r="AE537" s="94" t="str">
        <f t="array" ref="AE537">IFERROR(IF($O537=0,"",INDEX($A$5:$P$5,SMALL(IF(--($A537:$P537&lt;$A$6:$P$6),COLUMN($A$5:$P$5),IF($A537:$P537="غ",COLUMN($A$5:$P$5))),COLUMNS($A$7:O537)))),"")</f>
        <v/>
      </c>
    </row>
    <row r="538" spans="1:31">
      <c r="A538" s="98">
        <f>ورقة1!P540</f>
        <v>0</v>
      </c>
      <c r="B538" s="98">
        <f>ورقة1!R540</f>
        <v>0</v>
      </c>
      <c r="C538" s="98">
        <f>ورقة1!T540</f>
        <v>0</v>
      </c>
      <c r="D538" s="98">
        <f>ورقة1!V540</f>
        <v>0</v>
      </c>
      <c r="E538" s="98">
        <f>ورقة1!X540</f>
        <v>0</v>
      </c>
      <c r="F538" s="98">
        <f>ورقة1!AA540</f>
        <v>0</v>
      </c>
      <c r="G538" s="98">
        <f>ورقة1!AD540</f>
        <v>0</v>
      </c>
      <c r="H538" s="98">
        <f>ورقة1!AG540</f>
        <v>0</v>
      </c>
      <c r="I538" s="98">
        <f>ورقة1!AJ540</f>
        <v>0</v>
      </c>
      <c r="J538" s="98">
        <f>ورقة1!AM540</f>
        <v>0</v>
      </c>
      <c r="K538" s="98">
        <f>ورقة1!AP540</f>
        <v>0</v>
      </c>
      <c r="L538" s="98">
        <f>ورقة1!AS540</f>
        <v>0</v>
      </c>
      <c r="M538" s="98">
        <f>ورقة1!AV540</f>
        <v>0</v>
      </c>
      <c r="N538" s="98">
        <f>ورقة1!AX540</f>
        <v>0</v>
      </c>
      <c r="O538" s="98">
        <f>ورقة1!AZ540</f>
        <v>0</v>
      </c>
      <c r="P538" s="98">
        <f>ورقة1!BA540</f>
        <v>0</v>
      </c>
      <c r="Q538" s="94" t="str">
        <f t="array" ref="Q538">IFERROR(IF($O538=0,"",INDEX($A$5:$P$5,SMALL(IF(--($A538:$P538&lt;$A$6:$P$6),COLUMN($A$5:$P$5),IF($A538:$P538="غ",COLUMN($A$5:$P$5))),COLUMNS($A$7:A538)))),"")</f>
        <v/>
      </c>
      <c r="R538" s="94" t="str">
        <f t="array" ref="R538">IFERROR(IF($O538=0,"",INDEX($A$5:$P$5,SMALL(IF(--($A538:$P538&lt;$A$6:$P$6),COLUMN($A$5:$P$5),IF($A538:$P538="غ",COLUMN($A$5:$P$5))),COLUMNS($A$7:B538)))),"")</f>
        <v/>
      </c>
      <c r="S538" s="94" t="str">
        <f t="array" ref="S538">IFERROR(IF($O538=0,"",INDEX($A$5:$P$5,SMALL(IF(--($A538:$P538&lt;$A$6:$P$6),COLUMN($A$5:$P$5),IF($A538:$P538="غ",COLUMN($A$5:$P$5))),COLUMNS($A$7:C538)))),"")</f>
        <v/>
      </c>
      <c r="T538" s="94" t="str">
        <f t="array" ref="T538">IFERROR(IF($O538=0,"",INDEX($A$5:$P$5,SMALL(IF(--($A538:$P538&lt;$A$6:$P$6),COLUMN($A$5:$P$5),IF($A538:$P538="غ",COLUMN($A$5:$P$5))),COLUMNS($A$7:D538)))),"")</f>
        <v/>
      </c>
      <c r="U538" s="94" t="str">
        <f t="array" ref="U538">IFERROR(IF($O538=0,"",INDEX($A$5:$P$5,SMALL(IF(--($A538:$P538&lt;$A$6:$P$6),COLUMN($A$5:$P$5),IF($A538:$P538="غ",COLUMN($A$5:$P$5))),COLUMNS($A$7:E538)))),"")</f>
        <v/>
      </c>
      <c r="V538" s="94" t="str">
        <f t="array" ref="V538">IFERROR(IF($O538=0,"",INDEX($A$5:$P$5,SMALL(IF(--($A538:$P538&lt;$A$6:$P$6),COLUMN($A$5:$P$5),IF($A538:$P538="غ",COLUMN($A$5:$P$5))),COLUMNS($A$7:F538)))),"")</f>
        <v/>
      </c>
      <c r="W538" s="94" t="str">
        <f t="array" ref="W538">IFERROR(IF($O538=0,"",INDEX($A$5:$P$5,SMALL(IF(--($A538:$P538&lt;$A$6:$P$6),COLUMN($A$5:$P$5),IF($A538:$P538="غ",COLUMN($A$5:$P$5))),COLUMNS($A$7:G538)))),"")</f>
        <v/>
      </c>
      <c r="X538" s="94" t="str">
        <f t="array" ref="X538">IFERROR(IF($O538=0,"",INDEX($A$5:$P$5,SMALL(IF(--($A538:$P538&lt;$A$6:$P$6),COLUMN($A$5:$P$5),IF($A538:$P538="غ",COLUMN($A$5:$P$5))),COLUMNS($A$7:H538)))),"")</f>
        <v/>
      </c>
      <c r="Y538" s="94" t="str">
        <f t="array" ref="Y538">IFERROR(IF($O538=0,"",INDEX($A$5:$P$5,SMALL(IF(--($A538:$P538&lt;$A$6:$P$6),COLUMN($A$5:$P$5),IF($A538:$P538="غ",COLUMN($A$5:$P$5))),COLUMNS($A$7:I538)))),"")</f>
        <v/>
      </c>
      <c r="Z538" s="94" t="str">
        <f t="array" ref="Z538">IFERROR(IF($O538=0,"",INDEX($A$5:$P$5,SMALL(IF(--($A538:$P538&lt;$A$6:$P$6),COLUMN($A$5:$P$5),IF($A538:$P538="غ",COLUMN($A$5:$P$5))),COLUMNS($A$7:J538)))),"")</f>
        <v/>
      </c>
      <c r="AA538" s="94" t="str">
        <f t="array" ref="AA538">IFERROR(IF($O538=0,"",INDEX($A$5:$P$5,SMALL(IF(--($A538:$P538&lt;$A$6:$P$6),COLUMN($A$5:$P$5),IF($A538:$P538="غ",COLUMN($A$5:$P$5))),COLUMNS($A$7:K538)))),"")</f>
        <v/>
      </c>
      <c r="AB538" s="94" t="str">
        <f t="array" ref="AB538">IFERROR(IF($O538=0,"",INDEX($A$5:$P$5,SMALL(IF(--($A538:$P538&lt;$A$6:$P$6),COLUMN($A$5:$P$5),IF($A538:$P538="غ",COLUMN($A$5:$P$5))),COLUMNS($A$7:L538)))),"")</f>
        <v/>
      </c>
      <c r="AC538" s="94" t="str">
        <f t="array" ref="AC538">IFERROR(IF($O538=0,"",INDEX($A$5:$P$5,SMALL(IF(--($A538:$P538&lt;$A$6:$P$6),COLUMN($A$5:$P$5),IF($A538:$P538="غ",COLUMN($A$5:$P$5))),COLUMNS($A$7:M538)))),"")</f>
        <v/>
      </c>
      <c r="AD538" s="94" t="str">
        <f t="array" ref="AD538">IFERROR(IF($O538=0,"",INDEX($A$5:$P$5,SMALL(IF(--($A538:$P538&lt;$A$6:$P$6),COLUMN($A$5:$P$5),IF($A538:$P538="غ",COLUMN($A$5:$P$5))),COLUMNS($A$7:N538)))),"")</f>
        <v/>
      </c>
      <c r="AE538" s="94" t="str">
        <f t="array" ref="AE538">IFERROR(IF($O538=0,"",INDEX($A$5:$P$5,SMALL(IF(--($A538:$P538&lt;$A$6:$P$6),COLUMN($A$5:$P$5),IF($A538:$P538="غ",COLUMN($A$5:$P$5))),COLUMNS($A$7:O538)))),"")</f>
        <v/>
      </c>
    </row>
    <row r="539" spans="1:31">
      <c r="A539" s="98">
        <f>ورقة1!P541</f>
        <v>0</v>
      </c>
      <c r="B539" s="98">
        <f>ورقة1!R541</f>
        <v>0</v>
      </c>
      <c r="C539" s="98">
        <f>ورقة1!T541</f>
        <v>0</v>
      </c>
      <c r="D539" s="98">
        <f>ورقة1!V541</f>
        <v>0</v>
      </c>
      <c r="E539" s="98">
        <f>ورقة1!X541</f>
        <v>0</v>
      </c>
      <c r="F539" s="98">
        <f>ورقة1!AA541</f>
        <v>0</v>
      </c>
      <c r="G539" s="98">
        <f>ورقة1!AD541</f>
        <v>0</v>
      </c>
      <c r="H539" s="98">
        <f>ورقة1!AG541</f>
        <v>0</v>
      </c>
      <c r="I539" s="98">
        <f>ورقة1!AJ541</f>
        <v>0</v>
      </c>
      <c r="J539" s="98">
        <f>ورقة1!AM541</f>
        <v>0</v>
      </c>
      <c r="K539" s="98">
        <f>ورقة1!AP541</f>
        <v>0</v>
      </c>
      <c r="L539" s="98">
        <f>ورقة1!AS541</f>
        <v>0</v>
      </c>
      <c r="M539" s="98">
        <f>ورقة1!AV541</f>
        <v>0</v>
      </c>
      <c r="N539" s="98">
        <f>ورقة1!AX541</f>
        <v>0</v>
      </c>
      <c r="O539" s="98">
        <f>ورقة1!AZ541</f>
        <v>0</v>
      </c>
      <c r="P539" s="98">
        <f>ورقة1!BA541</f>
        <v>0</v>
      </c>
      <c r="Q539" s="94" t="str">
        <f t="array" ref="Q539">IFERROR(IF($O539=0,"",INDEX($A$5:$P$5,SMALL(IF(--($A539:$P539&lt;$A$6:$P$6),COLUMN($A$5:$P$5),IF($A539:$P539="غ",COLUMN($A$5:$P$5))),COLUMNS($A$7:A539)))),"")</f>
        <v/>
      </c>
      <c r="R539" s="94" t="str">
        <f t="array" ref="R539">IFERROR(IF($O539=0,"",INDEX($A$5:$P$5,SMALL(IF(--($A539:$P539&lt;$A$6:$P$6),COLUMN($A$5:$P$5),IF($A539:$P539="غ",COLUMN($A$5:$P$5))),COLUMNS($A$7:B539)))),"")</f>
        <v/>
      </c>
      <c r="S539" s="94" t="str">
        <f t="array" ref="S539">IFERROR(IF($O539=0,"",INDEX($A$5:$P$5,SMALL(IF(--($A539:$P539&lt;$A$6:$P$6),COLUMN($A$5:$P$5),IF($A539:$P539="غ",COLUMN($A$5:$P$5))),COLUMNS($A$7:C539)))),"")</f>
        <v/>
      </c>
      <c r="T539" s="94" t="str">
        <f t="array" ref="T539">IFERROR(IF($O539=0,"",INDEX($A$5:$P$5,SMALL(IF(--($A539:$P539&lt;$A$6:$P$6),COLUMN($A$5:$P$5),IF($A539:$P539="غ",COLUMN($A$5:$P$5))),COLUMNS($A$7:D539)))),"")</f>
        <v/>
      </c>
      <c r="U539" s="94" t="str">
        <f t="array" ref="U539">IFERROR(IF($O539=0,"",INDEX($A$5:$P$5,SMALL(IF(--($A539:$P539&lt;$A$6:$P$6),COLUMN($A$5:$P$5),IF($A539:$P539="غ",COLUMN($A$5:$P$5))),COLUMNS($A$7:E539)))),"")</f>
        <v/>
      </c>
      <c r="V539" s="94" t="str">
        <f t="array" ref="V539">IFERROR(IF($O539=0,"",INDEX($A$5:$P$5,SMALL(IF(--($A539:$P539&lt;$A$6:$P$6),COLUMN($A$5:$P$5),IF($A539:$P539="غ",COLUMN($A$5:$P$5))),COLUMNS($A$7:F539)))),"")</f>
        <v/>
      </c>
      <c r="W539" s="94" t="str">
        <f t="array" ref="W539">IFERROR(IF($O539=0,"",INDEX($A$5:$P$5,SMALL(IF(--($A539:$P539&lt;$A$6:$P$6),COLUMN($A$5:$P$5),IF($A539:$P539="غ",COLUMN($A$5:$P$5))),COLUMNS($A$7:G539)))),"")</f>
        <v/>
      </c>
      <c r="X539" s="94" t="str">
        <f t="array" ref="X539">IFERROR(IF($O539=0,"",INDEX($A$5:$P$5,SMALL(IF(--($A539:$P539&lt;$A$6:$P$6),COLUMN($A$5:$P$5),IF($A539:$P539="غ",COLUMN($A$5:$P$5))),COLUMNS($A$7:H539)))),"")</f>
        <v/>
      </c>
      <c r="Y539" s="94" t="str">
        <f t="array" ref="Y539">IFERROR(IF($O539=0,"",INDEX($A$5:$P$5,SMALL(IF(--($A539:$P539&lt;$A$6:$P$6),COLUMN($A$5:$P$5),IF($A539:$P539="غ",COLUMN($A$5:$P$5))),COLUMNS($A$7:I539)))),"")</f>
        <v/>
      </c>
      <c r="Z539" s="94" t="str">
        <f t="array" ref="Z539">IFERROR(IF($O539=0,"",INDEX($A$5:$P$5,SMALL(IF(--($A539:$P539&lt;$A$6:$P$6),COLUMN($A$5:$P$5),IF($A539:$P539="غ",COLUMN($A$5:$P$5))),COLUMNS($A$7:J539)))),"")</f>
        <v/>
      </c>
      <c r="AA539" s="94" t="str">
        <f t="array" ref="AA539">IFERROR(IF($O539=0,"",INDEX($A$5:$P$5,SMALL(IF(--($A539:$P539&lt;$A$6:$P$6),COLUMN($A$5:$P$5),IF($A539:$P539="غ",COLUMN($A$5:$P$5))),COLUMNS($A$7:K539)))),"")</f>
        <v/>
      </c>
      <c r="AB539" s="94" t="str">
        <f t="array" ref="AB539">IFERROR(IF($O539=0,"",INDEX($A$5:$P$5,SMALL(IF(--($A539:$P539&lt;$A$6:$P$6),COLUMN($A$5:$P$5),IF($A539:$P539="غ",COLUMN($A$5:$P$5))),COLUMNS($A$7:L539)))),"")</f>
        <v/>
      </c>
      <c r="AC539" s="94" t="str">
        <f t="array" ref="AC539">IFERROR(IF($O539=0,"",INDEX($A$5:$P$5,SMALL(IF(--($A539:$P539&lt;$A$6:$P$6),COLUMN($A$5:$P$5),IF($A539:$P539="غ",COLUMN($A$5:$P$5))),COLUMNS($A$7:M539)))),"")</f>
        <v/>
      </c>
      <c r="AD539" s="94" t="str">
        <f t="array" ref="AD539">IFERROR(IF($O539=0,"",INDEX($A$5:$P$5,SMALL(IF(--($A539:$P539&lt;$A$6:$P$6),COLUMN($A$5:$P$5),IF($A539:$P539="غ",COLUMN($A$5:$P$5))),COLUMNS($A$7:N539)))),"")</f>
        <v/>
      </c>
      <c r="AE539" s="94" t="str">
        <f t="array" ref="AE539">IFERROR(IF($O539=0,"",INDEX($A$5:$P$5,SMALL(IF(--($A539:$P539&lt;$A$6:$P$6),COLUMN($A$5:$P$5),IF($A539:$P539="غ",COLUMN($A$5:$P$5))),COLUMNS($A$7:O539)))),"")</f>
        <v/>
      </c>
    </row>
    <row r="540" spans="1:31">
      <c r="A540" s="98">
        <f>ورقة1!P542</f>
        <v>0</v>
      </c>
      <c r="B540" s="98">
        <f>ورقة1!R542</f>
        <v>0</v>
      </c>
      <c r="C540" s="98">
        <f>ورقة1!T542</f>
        <v>0</v>
      </c>
      <c r="D540" s="98">
        <f>ورقة1!V542</f>
        <v>0</v>
      </c>
      <c r="E540" s="98">
        <f>ورقة1!X542</f>
        <v>0</v>
      </c>
      <c r="F540" s="98">
        <f>ورقة1!AA542</f>
        <v>0</v>
      </c>
      <c r="G540" s="98">
        <f>ورقة1!AD542</f>
        <v>0</v>
      </c>
      <c r="H540" s="98">
        <f>ورقة1!AG542</f>
        <v>0</v>
      </c>
      <c r="I540" s="98">
        <f>ورقة1!AJ542</f>
        <v>0</v>
      </c>
      <c r="J540" s="98">
        <f>ورقة1!AM542</f>
        <v>0</v>
      </c>
      <c r="K540" s="98">
        <f>ورقة1!AP542</f>
        <v>0</v>
      </c>
      <c r="L540" s="98">
        <f>ورقة1!AS542</f>
        <v>0</v>
      </c>
      <c r="M540" s="98">
        <f>ورقة1!AV542</f>
        <v>0</v>
      </c>
      <c r="N540" s="98">
        <f>ورقة1!AX542</f>
        <v>0</v>
      </c>
      <c r="O540" s="98">
        <f>ورقة1!AZ542</f>
        <v>0</v>
      </c>
      <c r="P540" s="98">
        <f>ورقة1!BA542</f>
        <v>0</v>
      </c>
      <c r="Q540" s="94" t="str">
        <f t="array" ref="Q540">IFERROR(IF($O540=0,"",INDEX($A$5:$P$5,SMALL(IF(--($A540:$P540&lt;$A$6:$P$6),COLUMN($A$5:$P$5),IF($A540:$P540="غ",COLUMN($A$5:$P$5))),COLUMNS($A$7:A540)))),"")</f>
        <v/>
      </c>
      <c r="R540" s="94" t="str">
        <f t="array" ref="R540">IFERROR(IF($O540=0,"",INDEX($A$5:$P$5,SMALL(IF(--($A540:$P540&lt;$A$6:$P$6),COLUMN($A$5:$P$5),IF($A540:$P540="غ",COLUMN($A$5:$P$5))),COLUMNS($A$7:B540)))),"")</f>
        <v/>
      </c>
      <c r="S540" s="94" t="str">
        <f t="array" ref="S540">IFERROR(IF($O540=0,"",INDEX($A$5:$P$5,SMALL(IF(--($A540:$P540&lt;$A$6:$P$6),COLUMN($A$5:$P$5),IF($A540:$P540="غ",COLUMN($A$5:$P$5))),COLUMNS($A$7:C540)))),"")</f>
        <v/>
      </c>
      <c r="T540" s="94" t="str">
        <f t="array" ref="T540">IFERROR(IF($O540=0,"",INDEX($A$5:$P$5,SMALL(IF(--($A540:$P540&lt;$A$6:$P$6),COLUMN($A$5:$P$5),IF($A540:$P540="غ",COLUMN($A$5:$P$5))),COLUMNS($A$7:D540)))),"")</f>
        <v/>
      </c>
      <c r="U540" s="94" t="str">
        <f t="array" ref="U540">IFERROR(IF($O540=0,"",INDEX($A$5:$P$5,SMALL(IF(--($A540:$P540&lt;$A$6:$P$6),COLUMN($A$5:$P$5),IF($A540:$P540="غ",COLUMN($A$5:$P$5))),COLUMNS($A$7:E540)))),"")</f>
        <v/>
      </c>
      <c r="V540" s="94" t="str">
        <f t="array" ref="V540">IFERROR(IF($O540=0,"",INDEX($A$5:$P$5,SMALL(IF(--($A540:$P540&lt;$A$6:$P$6),COLUMN($A$5:$P$5),IF($A540:$P540="غ",COLUMN($A$5:$P$5))),COLUMNS($A$7:F540)))),"")</f>
        <v/>
      </c>
      <c r="W540" s="94" t="str">
        <f t="array" ref="W540">IFERROR(IF($O540=0,"",INDEX($A$5:$P$5,SMALL(IF(--($A540:$P540&lt;$A$6:$P$6),COLUMN($A$5:$P$5),IF($A540:$P540="غ",COLUMN($A$5:$P$5))),COLUMNS($A$7:G540)))),"")</f>
        <v/>
      </c>
      <c r="X540" s="94" t="str">
        <f t="array" ref="X540">IFERROR(IF($O540=0,"",INDEX($A$5:$P$5,SMALL(IF(--($A540:$P540&lt;$A$6:$P$6),COLUMN($A$5:$P$5),IF($A540:$P540="غ",COLUMN($A$5:$P$5))),COLUMNS($A$7:H540)))),"")</f>
        <v/>
      </c>
      <c r="Y540" s="94" t="str">
        <f t="array" ref="Y540">IFERROR(IF($O540=0,"",INDEX($A$5:$P$5,SMALL(IF(--($A540:$P540&lt;$A$6:$P$6),COLUMN($A$5:$P$5),IF($A540:$P540="غ",COLUMN($A$5:$P$5))),COLUMNS($A$7:I540)))),"")</f>
        <v/>
      </c>
      <c r="Z540" s="94" t="str">
        <f t="array" ref="Z540">IFERROR(IF($O540=0,"",INDEX($A$5:$P$5,SMALL(IF(--($A540:$P540&lt;$A$6:$P$6),COLUMN($A$5:$P$5),IF($A540:$P540="غ",COLUMN($A$5:$P$5))),COLUMNS($A$7:J540)))),"")</f>
        <v/>
      </c>
      <c r="AA540" s="94" t="str">
        <f t="array" ref="AA540">IFERROR(IF($O540=0,"",INDEX($A$5:$P$5,SMALL(IF(--($A540:$P540&lt;$A$6:$P$6),COLUMN($A$5:$P$5),IF($A540:$P540="غ",COLUMN($A$5:$P$5))),COLUMNS($A$7:K540)))),"")</f>
        <v/>
      </c>
      <c r="AB540" s="94" t="str">
        <f t="array" ref="AB540">IFERROR(IF($O540=0,"",INDEX($A$5:$P$5,SMALL(IF(--($A540:$P540&lt;$A$6:$P$6),COLUMN($A$5:$P$5),IF($A540:$P540="غ",COLUMN($A$5:$P$5))),COLUMNS($A$7:L540)))),"")</f>
        <v/>
      </c>
      <c r="AC540" s="94" t="str">
        <f t="array" ref="AC540">IFERROR(IF($O540=0,"",INDEX($A$5:$P$5,SMALL(IF(--($A540:$P540&lt;$A$6:$P$6),COLUMN($A$5:$P$5),IF($A540:$P540="غ",COLUMN($A$5:$P$5))),COLUMNS($A$7:M540)))),"")</f>
        <v/>
      </c>
      <c r="AD540" s="94" t="str">
        <f t="array" ref="AD540">IFERROR(IF($O540=0,"",INDEX($A$5:$P$5,SMALL(IF(--($A540:$P540&lt;$A$6:$P$6),COLUMN($A$5:$P$5),IF($A540:$P540="غ",COLUMN($A$5:$P$5))),COLUMNS($A$7:N540)))),"")</f>
        <v/>
      </c>
      <c r="AE540" s="94" t="str">
        <f t="array" ref="AE540">IFERROR(IF($O540=0,"",INDEX($A$5:$P$5,SMALL(IF(--($A540:$P540&lt;$A$6:$P$6),COLUMN($A$5:$P$5),IF($A540:$P540="غ",COLUMN($A$5:$P$5))),COLUMNS($A$7:O540)))),"")</f>
        <v/>
      </c>
    </row>
    <row r="541" spans="1:31">
      <c r="A541" s="98">
        <f>ورقة1!P543</f>
        <v>0</v>
      </c>
      <c r="B541" s="98">
        <f>ورقة1!R543</f>
        <v>0</v>
      </c>
      <c r="C541" s="98">
        <f>ورقة1!T543</f>
        <v>0</v>
      </c>
      <c r="D541" s="98">
        <f>ورقة1!V543</f>
        <v>0</v>
      </c>
      <c r="E541" s="98">
        <f>ورقة1!X543</f>
        <v>0</v>
      </c>
      <c r="F541" s="98">
        <f>ورقة1!AA543</f>
        <v>0</v>
      </c>
      <c r="G541" s="98">
        <f>ورقة1!AD543</f>
        <v>0</v>
      </c>
      <c r="H541" s="98">
        <f>ورقة1!AG543</f>
        <v>0</v>
      </c>
      <c r="I541" s="98">
        <f>ورقة1!AJ543</f>
        <v>0</v>
      </c>
      <c r="J541" s="98">
        <f>ورقة1!AM543</f>
        <v>0</v>
      </c>
      <c r="K541" s="98">
        <f>ورقة1!AP543</f>
        <v>0</v>
      </c>
      <c r="L541" s="98">
        <f>ورقة1!AS543</f>
        <v>0</v>
      </c>
      <c r="M541" s="98">
        <f>ورقة1!AV543</f>
        <v>0</v>
      </c>
      <c r="N541" s="98">
        <f>ورقة1!AX543</f>
        <v>0</v>
      </c>
      <c r="O541" s="98">
        <f>ورقة1!AZ543</f>
        <v>0</v>
      </c>
      <c r="P541" s="98">
        <f>ورقة1!BA543</f>
        <v>0</v>
      </c>
      <c r="Q541" s="94" t="str">
        <f t="array" ref="Q541">IFERROR(IF($O541=0,"",INDEX($A$5:$P$5,SMALL(IF(--($A541:$P541&lt;$A$6:$P$6),COLUMN($A$5:$P$5),IF($A541:$P541="غ",COLUMN($A$5:$P$5))),COLUMNS($A$7:A541)))),"")</f>
        <v/>
      </c>
      <c r="R541" s="94" t="str">
        <f t="array" ref="R541">IFERROR(IF($O541=0,"",INDEX($A$5:$P$5,SMALL(IF(--($A541:$P541&lt;$A$6:$P$6),COLUMN($A$5:$P$5),IF($A541:$P541="غ",COLUMN($A$5:$P$5))),COLUMNS($A$7:B541)))),"")</f>
        <v/>
      </c>
      <c r="S541" s="94" t="str">
        <f t="array" ref="S541">IFERROR(IF($O541=0,"",INDEX($A$5:$P$5,SMALL(IF(--($A541:$P541&lt;$A$6:$P$6),COLUMN($A$5:$P$5),IF($A541:$P541="غ",COLUMN($A$5:$P$5))),COLUMNS($A$7:C541)))),"")</f>
        <v/>
      </c>
      <c r="T541" s="94" t="str">
        <f t="array" ref="T541">IFERROR(IF($O541=0,"",INDEX($A$5:$P$5,SMALL(IF(--($A541:$P541&lt;$A$6:$P$6),COLUMN($A$5:$P$5),IF($A541:$P541="غ",COLUMN($A$5:$P$5))),COLUMNS($A$7:D541)))),"")</f>
        <v/>
      </c>
      <c r="U541" s="94" t="str">
        <f t="array" ref="U541">IFERROR(IF($O541=0,"",INDEX($A$5:$P$5,SMALL(IF(--($A541:$P541&lt;$A$6:$P$6),COLUMN($A$5:$P$5),IF($A541:$P541="غ",COLUMN($A$5:$P$5))),COLUMNS($A$7:E541)))),"")</f>
        <v/>
      </c>
      <c r="V541" s="94" t="str">
        <f t="array" ref="V541">IFERROR(IF($O541=0,"",INDEX($A$5:$P$5,SMALL(IF(--($A541:$P541&lt;$A$6:$P$6),COLUMN($A$5:$P$5),IF($A541:$P541="غ",COLUMN($A$5:$P$5))),COLUMNS($A$7:F541)))),"")</f>
        <v/>
      </c>
      <c r="W541" s="94" t="str">
        <f t="array" ref="W541">IFERROR(IF($O541=0,"",INDEX($A$5:$P$5,SMALL(IF(--($A541:$P541&lt;$A$6:$P$6),COLUMN($A$5:$P$5),IF($A541:$P541="غ",COLUMN($A$5:$P$5))),COLUMNS($A$7:G541)))),"")</f>
        <v/>
      </c>
      <c r="X541" s="94" t="str">
        <f t="array" ref="X541">IFERROR(IF($O541=0,"",INDEX($A$5:$P$5,SMALL(IF(--($A541:$P541&lt;$A$6:$P$6),COLUMN($A$5:$P$5),IF($A541:$P541="غ",COLUMN($A$5:$P$5))),COLUMNS($A$7:H541)))),"")</f>
        <v/>
      </c>
      <c r="Y541" s="94" t="str">
        <f t="array" ref="Y541">IFERROR(IF($O541=0,"",INDEX($A$5:$P$5,SMALL(IF(--($A541:$P541&lt;$A$6:$P$6),COLUMN($A$5:$P$5),IF($A541:$P541="غ",COLUMN($A$5:$P$5))),COLUMNS($A$7:I541)))),"")</f>
        <v/>
      </c>
      <c r="Z541" s="94" t="str">
        <f t="array" ref="Z541">IFERROR(IF($O541=0,"",INDEX($A$5:$P$5,SMALL(IF(--($A541:$P541&lt;$A$6:$P$6),COLUMN($A$5:$P$5),IF($A541:$P541="غ",COLUMN($A$5:$P$5))),COLUMNS($A$7:J541)))),"")</f>
        <v/>
      </c>
      <c r="AA541" s="94" t="str">
        <f t="array" ref="AA541">IFERROR(IF($O541=0,"",INDEX($A$5:$P$5,SMALL(IF(--($A541:$P541&lt;$A$6:$P$6),COLUMN($A$5:$P$5),IF($A541:$P541="غ",COLUMN($A$5:$P$5))),COLUMNS($A$7:K541)))),"")</f>
        <v/>
      </c>
      <c r="AB541" s="94" t="str">
        <f t="array" ref="AB541">IFERROR(IF($O541=0,"",INDEX($A$5:$P$5,SMALL(IF(--($A541:$P541&lt;$A$6:$P$6),COLUMN($A$5:$P$5),IF($A541:$P541="غ",COLUMN($A$5:$P$5))),COLUMNS($A$7:L541)))),"")</f>
        <v/>
      </c>
      <c r="AC541" s="94" t="str">
        <f t="array" ref="AC541">IFERROR(IF($O541=0,"",INDEX($A$5:$P$5,SMALL(IF(--($A541:$P541&lt;$A$6:$P$6),COLUMN($A$5:$P$5),IF($A541:$P541="غ",COLUMN($A$5:$P$5))),COLUMNS($A$7:M541)))),"")</f>
        <v/>
      </c>
      <c r="AD541" s="94" t="str">
        <f t="array" ref="AD541">IFERROR(IF($O541=0,"",INDEX($A$5:$P$5,SMALL(IF(--($A541:$P541&lt;$A$6:$P$6),COLUMN($A$5:$P$5),IF($A541:$P541="غ",COLUMN($A$5:$P$5))),COLUMNS($A$7:N541)))),"")</f>
        <v/>
      </c>
      <c r="AE541" s="94" t="str">
        <f t="array" ref="AE541">IFERROR(IF($O541=0,"",INDEX($A$5:$P$5,SMALL(IF(--($A541:$P541&lt;$A$6:$P$6),COLUMN($A$5:$P$5),IF($A541:$P541="غ",COLUMN($A$5:$P$5))),COLUMNS($A$7:O541)))),"")</f>
        <v/>
      </c>
    </row>
    <row r="542" spans="1:31">
      <c r="A542" s="98">
        <f>ورقة1!P544</f>
        <v>0</v>
      </c>
      <c r="B542" s="98">
        <f>ورقة1!R544</f>
        <v>0</v>
      </c>
      <c r="C542" s="98">
        <f>ورقة1!T544</f>
        <v>0</v>
      </c>
      <c r="D542" s="98">
        <f>ورقة1!V544</f>
        <v>0</v>
      </c>
      <c r="E542" s="98">
        <f>ورقة1!X544</f>
        <v>0</v>
      </c>
      <c r="F542" s="98">
        <f>ورقة1!AA544</f>
        <v>0</v>
      </c>
      <c r="G542" s="98">
        <f>ورقة1!AD544</f>
        <v>0</v>
      </c>
      <c r="H542" s="98">
        <f>ورقة1!AG544</f>
        <v>0</v>
      </c>
      <c r="I542" s="98">
        <f>ورقة1!AJ544</f>
        <v>0</v>
      </c>
      <c r="J542" s="98">
        <f>ورقة1!AM544</f>
        <v>0</v>
      </c>
      <c r="K542" s="98">
        <f>ورقة1!AP544</f>
        <v>0</v>
      </c>
      <c r="L542" s="98">
        <f>ورقة1!AS544</f>
        <v>0</v>
      </c>
      <c r="M542" s="98">
        <f>ورقة1!AV544</f>
        <v>0</v>
      </c>
      <c r="N542" s="98">
        <f>ورقة1!AX544</f>
        <v>0</v>
      </c>
      <c r="O542" s="98">
        <f>ورقة1!AZ544</f>
        <v>0</v>
      </c>
      <c r="P542" s="98">
        <f>ورقة1!BA544</f>
        <v>0</v>
      </c>
      <c r="Q542" s="94" t="str">
        <f t="array" ref="Q542">IFERROR(IF($O542=0,"",INDEX($A$5:$P$5,SMALL(IF(--($A542:$P542&lt;$A$6:$P$6),COLUMN($A$5:$P$5),IF($A542:$P542="غ",COLUMN($A$5:$P$5))),COLUMNS($A$7:A542)))),"")</f>
        <v/>
      </c>
      <c r="R542" s="94" t="str">
        <f t="array" ref="R542">IFERROR(IF($O542=0,"",INDEX($A$5:$P$5,SMALL(IF(--($A542:$P542&lt;$A$6:$P$6),COLUMN($A$5:$P$5),IF($A542:$P542="غ",COLUMN($A$5:$P$5))),COLUMNS($A$7:B542)))),"")</f>
        <v/>
      </c>
      <c r="S542" s="94" t="str">
        <f t="array" ref="S542">IFERROR(IF($O542=0,"",INDEX($A$5:$P$5,SMALL(IF(--($A542:$P542&lt;$A$6:$P$6),COLUMN($A$5:$P$5),IF($A542:$P542="غ",COLUMN($A$5:$P$5))),COLUMNS($A$7:C542)))),"")</f>
        <v/>
      </c>
      <c r="T542" s="94" t="str">
        <f t="array" ref="T542">IFERROR(IF($O542=0,"",INDEX($A$5:$P$5,SMALL(IF(--($A542:$P542&lt;$A$6:$P$6),COLUMN($A$5:$P$5),IF($A542:$P542="غ",COLUMN($A$5:$P$5))),COLUMNS($A$7:D542)))),"")</f>
        <v/>
      </c>
      <c r="U542" s="94" t="str">
        <f t="array" ref="U542">IFERROR(IF($O542=0,"",INDEX($A$5:$P$5,SMALL(IF(--($A542:$P542&lt;$A$6:$P$6),COLUMN($A$5:$P$5),IF($A542:$P542="غ",COLUMN($A$5:$P$5))),COLUMNS($A$7:E542)))),"")</f>
        <v/>
      </c>
      <c r="V542" s="94" t="str">
        <f t="array" ref="V542">IFERROR(IF($O542=0,"",INDEX($A$5:$P$5,SMALL(IF(--($A542:$P542&lt;$A$6:$P$6),COLUMN($A$5:$P$5),IF($A542:$P542="غ",COLUMN($A$5:$P$5))),COLUMNS($A$7:F542)))),"")</f>
        <v/>
      </c>
      <c r="W542" s="94" t="str">
        <f t="array" ref="W542">IFERROR(IF($O542=0,"",INDEX($A$5:$P$5,SMALL(IF(--($A542:$P542&lt;$A$6:$P$6),COLUMN($A$5:$P$5),IF($A542:$P542="غ",COLUMN($A$5:$P$5))),COLUMNS($A$7:G542)))),"")</f>
        <v/>
      </c>
      <c r="X542" s="94" t="str">
        <f t="array" ref="X542">IFERROR(IF($O542=0,"",INDEX($A$5:$P$5,SMALL(IF(--($A542:$P542&lt;$A$6:$P$6),COLUMN($A$5:$P$5),IF($A542:$P542="غ",COLUMN($A$5:$P$5))),COLUMNS($A$7:H542)))),"")</f>
        <v/>
      </c>
      <c r="Y542" s="94" t="str">
        <f t="array" ref="Y542">IFERROR(IF($O542=0,"",INDEX($A$5:$P$5,SMALL(IF(--($A542:$P542&lt;$A$6:$P$6),COLUMN($A$5:$P$5),IF($A542:$P542="غ",COLUMN($A$5:$P$5))),COLUMNS($A$7:I542)))),"")</f>
        <v/>
      </c>
      <c r="Z542" s="94" t="str">
        <f t="array" ref="Z542">IFERROR(IF($O542=0,"",INDEX($A$5:$P$5,SMALL(IF(--($A542:$P542&lt;$A$6:$P$6),COLUMN($A$5:$P$5),IF($A542:$P542="غ",COLUMN($A$5:$P$5))),COLUMNS($A$7:J542)))),"")</f>
        <v/>
      </c>
      <c r="AA542" s="94" t="str">
        <f t="array" ref="AA542">IFERROR(IF($O542=0,"",INDEX($A$5:$P$5,SMALL(IF(--($A542:$P542&lt;$A$6:$P$6),COLUMN($A$5:$P$5),IF($A542:$P542="غ",COLUMN($A$5:$P$5))),COLUMNS($A$7:K542)))),"")</f>
        <v/>
      </c>
      <c r="AB542" s="94" t="str">
        <f t="array" ref="AB542">IFERROR(IF($O542=0,"",INDEX($A$5:$P$5,SMALL(IF(--($A542:$P542&lt;$A$6:$P$6),COLUMN($A$5:$P$5),IF($A542:$P542="غ",COLUMN($A$5:$P$5))),COLUMNS($A$7:L542)))),"")</f>
        <v/>
      </c>
      <c r="AC542" s="94" t="str">
        <f t="array" ref="AC542">IFERROR(IF($O542=0,"",INDEX($A$5:$P$5,SMALL(IF(--($A542:$P542&lt;$A$6:$P$6),COLUMN($A$5:$P$5),IF($A542:$P542="غ",COLUMN($A$5:$P$5))),COLUMNS($A$7:M542)))),"")</f>
        <v/>
      </c>
      <c r="AD542" s="94" t="str">
        <f t="array" ref="AD542">IFERROR(IF($O542=0,"",INDEX($A$5:$P$5,SMALL(IF(--($A542:$P542&lt;$A$6:$P$6),COLUMN($A$5:$P$5),IF($A542:$P542="غ",COLUMN($A$5:$P$5))),COLUMNS($A$7:N542)))),"")</f>
        <v/>
      </c>
      <c r="AE542" s="94" t="str">
        <f t="array" ref="AE542">IFERROR(IF($O542=0,"",INDEX($A$5:$P$5,SMALL(IF(--($A542:$P542&lt;$A$6:$P$6),COLUMN($A$5:$P$5),IF($A542:$P542="غ",COLUMN($A$5:$P$5))),COLUMNS($A$7:O542)))),"")</f>
        <v/>
      </c>
    </row>
    <row r="543" spans="1:31">
      <c r="A543" s="98">
        <f>ورقة1!P545</f>
        <v>0</v>
      </c>
      <c r="B543" s="98">
        <f>ورقة1!R545</f>
        <v>0</v>
      </c>
      <c r="C543" s="98">
        <f>ورقة1!T545</f>
        <v>0</v>
      </c>
      <c r="D543" s="98">
        <f>ورقة1!V545</f>
        <v>0</v>
      </c>
      <c r="E543" s="98">
        <f>ورقة1!X545</f>
        <v>0</v>
      </c>
      <c r="F543" s="98">
        <f>ورقة1!AA545</f>
        <v>0</v>
      </c>
      <c r="G543" s="98">
        <f>ورقة1!AD545</f>
        <v>0</v>
      </c>
      <c r="H543" s="98">
        <f>ورقة1!AG545</f>
        <v>0</v>
      </c>
      <c r="I543" s="98">
        <f>ورقة1!AJ545</f>
        <v>0</v>
      </c>
      <c r="J543" s="98">
        <f>ورقة1!AM545</f>
        <v>0</v>
      </c>
      <c r="K543" s="98">
        <f>ورقة1!AP545</f>
        <v>0</v>
      </c>
      <c r="L543" s="98">
        <f>ورقة1!AS545</f>
        <v>0</v>
      </c>
      <c r="M543" s="98">
        <f>ورقة1!AV545</f>
        <v>0</v>
      </c>
      <c r="N543" s="98">
        <f>ورقة1!AX545</f>
        <v>0</v>
      </c>
      <c r="O543" s="98">
        <f>ورقة1!AZ545</f>
        <v>0</v>
      </c>
      <c r="P543" s="98">
        <f>ورقة1!BA545</f>
        <v>0</v>
      </c>
      <c r="Q543" s="94" t="str">
        <f t="array" ref="Q543">IFERROR(IF($O543=0,"",INDEX($A$5:$P$5,SMALL(IF(--($A543:$P543&lt;$A$6:$P$6),COLUMN($A$5:$P$5),IF($A543:$P543="غ",COLUMN($A$5:$P$5))),COLUMNS($A$7:A543)))),"")</f>
        <v/>
      </c>
      <c r="R543" s="94" t="str">
        <f t="array" ref="R543">IFERROR(IF($O543=0,"",INDEX($A$5:$P$5,SMALL(IF(--($A543:$P543&lt;$A$6:$P$6),COLUMN($A$5:$P$5),IF($A543:$P543="غ",COLUMN($A$5:$P$5))),COLUMNS($A$7:B543)))),"")</f>
        <v/>
      </c>
      <c r="S543" s="94" t="str">
        <f t="array" ref="S543">IFERROR(IF($O543=0,"",INDEX($A$5:$P$5,SMALL(IF(--($A543:$P543&lt;$A$6:$P$6),COLUMN($A$5:$P$5),IF($A543:$P543="غ",COLUMN($A$5:$P$5))),COLUMNS($A$7:C543)))),"")</f>
        <v/>
      </c>
      <c r="T543" s="94" t="str">
        <f t="array" ref="T543">IFERROR(IF($O543=0,"",INDEX($A$5:$P$5,SMALL(IF(--($A543:$P543&lt;$A$6:$P$6),COLUMN($A$5:$P$5),IF($A543:$P543="غ",COLUMN($A$5:$P$5))),COLUMNS($A$7:D543)))),"")</f>
        <v/>
      </c>
      <c r="U543" s="94" t="str">
        <f t="array" ref="U543">IFERROR(IF($O543=0,"",INDEX($A$5:$P$5,SMALL(IF(--($A543:$P543&lt;$A$6:$P$6),COLUMN($A$5:$P$5),IF($A543:$P543="غ",COLUMN($A$5:$P$5))),COLUMNS($A$7:E543)))),"")</f>
        <v/>
      </c>
      <c r="V543" s="94" t="str">
        <f t="array" ref="V543">IFERROR(IF($O543=0,"",INDEX($A$5:$P$5,SMALL(IF(--($A543:$P543&lt;$A$6:$P$6),COLUMN($A$5:$P$5),IF($A543:$P543="غ",COLUMN($A$5:$P$5))),COLUMNS($A$7:F543)))),"")</f>
        <v/>
      </c>
      <c r="W543" s="94" t="str">
        <f t="array" ref="W543">IFERROR(IF($O543=0,"",INDEX($A$5:$P$5,SMALL(IF(--($A543:$P543&lt;$A$6:$P$6),COLUMN($A$5:$P$5),IF($A543:$P543="غ",COLUMN($A$5:$P$5))),COLUMNS($A$7:G543)))),"")</f>
        <v/>
      </c>
      <c r="X543" s="94" t="str">
        <f t="array" ref="X543">IFERROR(IF($O543=0,"",INDEX($A$5:$P$5,SMALL(IF(--($A543:$P543&lt;$A$6:$P$6),COLUMN($A$5:$P$5),IF($A543:$P543="غ",COLUMN($A$5:$P$5))),COLUMNS($A$7:H543)))),"")</f>
        <v/>
      </c>
      <c r="Y543" s="94" t="str">
        <f t="array" ref="Y543">IFERROR(IF($O543=0,"",INDEX($A$5:$P$5,SMALL(IF(--($A543:$P543&lt;$A$6:$P$6),COLUMN($A$5:$P$5),IF($A543:$P543="غ",COLUMN($A$5:$P$5))),COLUMNS($A$7:I543)))),"")</f>
        <v/>
      </c>
      <c r="Z543" s="94" t="str">
        <f t="array" ref="Z543">IFERROR(IF($O543=0,"",INDEX($A$5:$P$5,SMALL(IF(--($A543:$P543&lt;$A$6:$P$6),COLUMN($A$5:$P$5),IF($A543:$P543="غ",COLUMN($A$5:$P$5))),COLUMNS($A$7:J543)))),"")</f>
        <v/>
      </c>
      <c r="AA543" s="94" t="str">
        <f t="array" ref="AA543">IFERROR(IF($O543=0,"",INDEX($A$5:$P$5,SMALL(IF(--($A543:$P543&lt;$A$6:$P$6),COLUMN($A$5:$P$5),IF($A543:$P543="غ",COLUMN($A$5:$P$5))),COLUMNS($A$7:K543)))),"")</f>
        <v/>
      </c>
      <c r="AB543" s="94" t="str">
        <f t="array" ref="AB543">IFERROR(IF($O543=0,"",INDEX($A$5:$P$5,SMALL(IF(--($A543:$P543&lt;$A$6:$P$6),COLUMN($A$5:$P$5),IF($A543:$P543="غ",COLUMN($A$5:$P$5))),COLUMNS($A$7:L543)))),"")</f>
        <v/>
      </c>
      <c r="AC543" s="94" t="str">
        <f t="array" ref="AC543">IFERROR(IF($O543=0,"",INDEX($A$5:$P$5,SMALL(IF(--($A543:$P543&lt;$A$6:$P$6),COLUMN($A$5:$P$5),IF($A543:$P543="غ",COLUMN($A$5:$P$5))),COLUMNS($A$7:M543)))),"")</f>
        <v/>
      </c>
      <c r="AD543" s="94" t="str">
        <f t="array" ref="AD543">IFERROR(IF($O543=0,"",INDEX($A$5:$P$5,SMALL(IF(--($A543:$P543&lt;$A$6:$P$6),COLUMN($A$5:$P$5),IF($A543:$P543="غ",COLUMN($A$5:$P$5))),COLUMNS($A$7:N543)))),"")</f>
        <v/>
      </c>
      <c r="AE543" s="94" t="str">
        <f t="array" ref="AE543">IFERROR(IF($O543=0,"",INDEX($A$5:$P$5,SMALL(IF(--($A543:$P543&lt;$A$6:$P$6),COLUMN($A$5:$P$5),IF($A543:$P543="غ",COLUMN($A$5:$P$5))),COLUMNS($A$7:O543)))),"")</f>
        <v/>
      </c>
    </row>
    <row r="544" spans="1:31">
      <c r="A544" s="98">
        <f>ورقة1!P546</f>
        <v>0</v>
      </c>
      <c r="B544" s="98">
        <f>ورقة1!R546</f>
        <v>0</v>
      </c>
      <c r="C544" s="98">
        <f>ورقة1!T546</f>
        <v>0</v>
      </c>
      <c r="D544" s="98">
        <f>ورقة1!V546</f>
        <v>0</v>
      </c>
      <c r="E544" s="98">
        <f>ورقة1!X546</f>
        <v>0</v>
      </c>
      <c r="F544" s="98">
        <f>ورقة1!AA546</f>
        <v>0</v>
      </c>
      <c r="G544" s="98">
        <f>ورقة1!AD546</f>
        <v>0</v>
      </c>
      <c r="H544" s="98">
        <f>ورقة1!AG546</f>
        <v>0</v>
      </c>
      <c r="I544" s="98">
        <f>ورقة1!AJ546</f>
        <v>0</v>
      </c>
      <c r="J544" s="98">
        <f>ورقة1!AM546</f>
        <v>0</v>
      </c>
      <c r="K544" s="98">
        <f>ورقة1!AP546</f>
        <v>0</v>
      </c>
      <c r="L544" s="98">
        <f>ورقة1!AS546</f>
        <v>0</v>
      </c>
      <c r="M544" s="98">
        <f>ورقة1!AV546</f>
        <v>0</v>
      </c>
      <c r="N544" s="98">
        <f>ورقة1!AX546</f>
        <v>0</v>
      </c>
      <c r="O544" s="98">
        <f>ورقة1!AZ546</f>
        <v>0</v>
      </c>
      <c r="P544" s="98">
        <f>ورقة1!BA546</f>
        <v>0</v>
      </c>
      <c r="Q544" s="94" t="str">
        <f t="array" ref="Q544">IFERROR(IF($O544=0,"",INDEX($A$5:$P$5,SMALL(IF(--($A544:$P544&lt;$A$6:$P$6),COLUMN($A$5:$P$5),IF($A544:$P544="غ",COLUMN($A$5:$P$5))),COLUMNS($A$7:A544)))),"")</f>
        <v/>
      </c>
      <c r="R544" s="94" t="str">
        <f t="array" ref="R544">IFERROR(IF($O544=0,"",INDEX($A$5:$P$5,SMALL(IF(--($A544:$P544&lt;$A$6:$P$6),COLUMN($A$5:$P$5),IF($A544:$P544="غ",COLUMN($A$5:$P$5))),COLUMNS($A$7:B544)))),"")</f>
        <v/>
      </c>
      <c r="S544" s="94" t="str">
        <f t="array" ref="S544">IFERROR(IF($O544=0,"",INDEX($A$5:$P$5,SMALL(IF(--($A544:$P544&lt;$A$6:$P$6),COLUMN($A$5:$P$5),IF($A544:$P544="غ",COLUMN($A$5:$P$5))),COLUMNS($A$7:C544)))),"")</f>
        <v/>
      </c>
      <c r="T544" s="94" t="str">
        <f t="array" ref="T544">IFERROR(IF($O544=0,"",INDEX($A$5:$P$5,SMALL(IF(--($A544:$P544&lt;$A$6:$P$6),COLUMN($A$5:$P$5),IF($A544:$P544="غ",COLUMN($A$5:$P$5))),COLUMNS($A$7:D544)))),"")</f>
        <v/>
      </c>
      <c r="U544" s="94" t="str">
        <f t="array" ref="U544">IFERROR(IF($O544=0,"",INDEX($A$5:$P$5,SMALL(IF(--($A544:$P544&lt;$A$6:$P$6),COLUMN($A$5:$P$5),IF($A544:$P544="غ",COLUMN($A$5:$P$5))),COLUMNS($A$7:E544)))),"")</f>
        <v/>
      </c>
      <c r="V544" s="94" t="str">
        <f t="array" ref="V544">IFERROR(IF($O544=0,"",INDEX($A$5:$P$5,SMALL(IF(--($A544:$P544&lt;$A$6:$P$6),COLUMN($A$5:$P$5),IF($A544:$P544="غ",COLUMN($A$5:$P$5))),COLUMNS($A$7:F544)))),"")</f>
        <v/>
      </c>
      <c r="W544" s="94" t="str">
        <f t="array" ref="W544">IFERROR(IF($O544=0,"",INDEX($A$5:$P$5,SMALL(IF(--($A544:$P544&lt;$A$6:$P$6),COLUMN($A$5:$P$5),IF($A544:$P544="غ",COLUMN($A$5:$P$5))),COLUMNS($A$7:G544)))),"")</f>
        <v/>
      </c>
      <c r="X544" s="94" t="str">
        <f t="array" ref="X544">IFERROR(IF($O544=0,"",INDEX($A$5:$P$5,SMALL(IF(--($A544:$P544&lt;$A$6:$P$6),COLUMN($A$5:$P$5),IF($A544:$P544="غ",COLUMN($A$5:$P$5))),COLUMNS($A$7:H544)))),"")</f>
        <v/>
      </c>
      <c r="Y544" s="94" t="str">
        <f t="array" ref="Y544">IFERROR(IF($O544=0,"",INDEX($A$5:$P$5,SMALL(IF(--($A544:$P544&lt;$A$6:$P$6),COLUMN($A$5:$P$5),IF($A544:$P544="غ",COLUMN($A$5:$P$5))),COLUMNS($A$7:I544)))),"")</f>
        <v/>
      </c>
      <c r="Z544" s="94" t="str">
        <f t="array" ref="Z544">IFERROR(IF($O544=0,"",INDEX($A$5:$P$5,SMALL(IF(--($A544:$P544&lt;$A$6:$P$6),COLUMN($A$5:$P$5),IF($A544:$P544="غ",COLUMN($A$5:$P$5))),COLUMNS($A$7:J544)))),"")</f>
        <v/>
      </c>
      <c r="AA544" s="94" t="str">
        <f t="array" ref="AA544">IFERROR(IF($O544=0,"",INDEX($A$5:$P$5,SMALL(IF(--($A544:$P544&lt;$A$6:$P$6),COLUMN($A$5:$P$5),IF($A544:$P544="غ",COLUMN($A$5:$P$5))),COLUMNS($A$7:K544)))),"")</f>
        <v/>
      </c>
      <c r="AB544" s="94" t="str">
        <f t="array" ref="AB544">IFERROR(IF($O544=0,"",INDEX($A$5:$P$5,SMALL(IF(--($A544:$P544&lt;$A$6:$P$6),COLUMN($A$5:$P$5),IF($A544:$P544="غ",COLUMN($A$5:$P$5))),COLUMNS($A$7:L544)))),"")</f>
        <v/>
      </c>
      <c r="AC544" s="94" t="str">
        <f t="array" ref="AC544">IFERROR(IF($O544=0,"",INDEX($A$5:$P$5,SMALL(IF(--($A544:$P544&lt;$A$6:$P$6),COLUMN($A$5:$P$5),IF($A544:$P544="غ",COLUMN($A$5:$P$5))),COLUMNS($A$7:M544)))),"")</f>
        <v/>
      </c>
      <c r="AD544" s="94" t="str">
        <f t="array" ref="AD544">IFERROR(IF($O544=0,"",INDEX($A$5:$P$5,SMALL(IF(--($A544:$P544&lt;$A$6:$P$6),COLUMN($A$5:$P$5),IF($A544:$P544="غ",COLUMN($A$5:$P$5))),COLUMNS($A$7:N544)))),"")</f>
        <v/>
      </c>
      <c r="AE544" s="94" t="str">
        <f t="array" ref="AE544">IFERROR(IF($O544=0,"",INDEX($A$5:$P$5,SMALL(IF(--($A544:$P544&lt;$A$6:$P$6),COLUMN($A$5:$P$5),IF($A544:$P544="غ",COLUMN($A$5:$P$5))),COLUMNS($A$7:O544)))),"")</f>
        <v/>
      </c>
    </row>
    <row r="545" spans="1:31">
      <c r="A545" s="98">
        <f>ورقة1!P547</f>
        <v>0</v>
      </c>
      <c r="B545" s="98">
        <f>ورقة1!R547</f>
        <v>0</v>
      </c>
      <c r="C545" s="98">
        <f>ورقة1!T547</f>
        <v>0</v>
      </c>
      <c r="D545" s="98">
        <f>ورقة1!V547</f>
        <v>0</v>
      </c>
      <c r="E545" s="98">
        <f>ورقة1!X547</f>
        <v>0</v>
      </c>
      <c r="F545" s="98">
        <f>ورقة1!AA547</f>
        <v>0</v>
      </c>
      <c r="G545" s="98">
        <f>ورقة1!AD547</f>
        <v>0</v>
      </c>
      <c r="H545" s="98">
        <f>ورقة1!AG547</f>
        <v>0</v>
      </c>
      <c r="I545" s="98">
        <f>ورقة1!AJ547</f>
        <v>0</v>
      </c>
      <c r="J545" s="98">
        <f>ورقة1!AM547</f>
        <v>0</v>
      </c>
      <c r="K545" s="98">
        <f>ورقة1!AP547</f>
        <v>0</v>
      </c>
      <c r="L545" s="98">
        <f>ورقة1!AS547</f>
        <v>0</v>
      </c>
      <c r="M545" s="98">
        <f>ورقة1!AV547</f>
        <v>0</v>
      </c>
      <c r="N545" s="98">
        <f>ورقة1!AX547</f>
        <v>0</v>
      </c>
      <c r="O545" s="98">
        <f>ورقة1!AZ547</f>
        <v>0</v>
      </c>
      <c r="P545" s="98">
        <f>ورقة1!BA547</f>
        <v>0</v>
      </c>
      <c r="Q545" s="94" t="str">
        <f t="array" ref="Q545">IFERROR(IF($O545=0,"",INDEX($A$5:$P$5,SMALL(IF(--($A545:$P545&lt;$A$6:$P$6),COLUMN($A$5:$P$5),IF($A545:$P545="غ",COLUMN($A$5:$P$5))),COLUMNS($A$7:A545)))),"")</f>
        <v/>
      </c>
      <c r="R545" s="94" t="str">
        <f t="array" ref="R545">IFERROR(IF($O545=0,"",INDEX($A$5:$P$5,SMALL(IF(--($A545:$P545&lt;$A$6:$P$6),COLUMN($A$5:$P$5),IF($A545:$P545="غ",COLUMN($A$5:$P$5))),COLUMNS($A$7:B545)))),"")</f>
        <v/>
      </c>
      <c r="S545" s="94" t="str">
        <f t="array" ref="S545">IFERROR(IF($O545=0,"",INDEX($A$5:$P$5,SMALL(IF(--($A545:$P545&lt;$A$6:$P$6),COLUMN($A$5:$P$5),IF($A545:$P545="غ",COLUMN($A$5:$P$5))),COLUMNS($A$7:C545)))),"")</f>
        <v/>
      </c>
      <c r="T545" s="94" t="str">
        <f t="array" ref="T545">IFERROR(IF($O545=0,"",INDEX($A$5:$P$5,SMALL(IF(--($A545:$P545&lt;$A$6:$P$6),COLUMN($A$5:$P$5),IF($A545:$P545="غ",COLUMN($A$5:$P$5))),COLUMNS($A$7:D545)))),"")</f>
        <v/>
      </c>
      <c r="U545" s="94" t="str">
        <f t="array" ref="U545">IFERROR(IF($O545=0,"",INDEX($A$5:$P$5,SMALL(IF(--($A545:$P545&lt;$A$6:$P$6),COLUMN($A$5:$P$5),IF($A545:$P545="غ",COLUMN($A$5:$P$5))),COLUMNS($A$7:E545)))),"")</f>
        <v/>
      </c>
      <c r="V545" s="94" t="str">
        <f t="array" ref="V545">IFERROR(IF($O545=0,"",INDEX($A$5:$P$5,SMALL(IF(--($A545:$P545&lt;$A$6:$P$6),COLUMN($A$5:$P$5),IF($A545:$P545="غ",COLUMN($A$5:$P$5))),COLUMNS($A$7:F545)))),"")</f>
        <v/>
      </c>
      <c r="W545" s="94" t="str">
        <f t="array" ref="W545">IFERROR(IF($O545=0,"",INDEX($A$5:$P$5,SMALL(IF(--($A545:$P545&lt;$A$6:$P$6),COLUMN($A$5:$P$5),IF($A545:$P545="غ",COLUMN($A$5:$P$5))),COLUMNS($A$7:G545)))),"")</f>
        <v/>
      </c>
      <c r="X545" s="94" t="str">
        <f t="array" ref="X545">IFERROR(IF($O545=0,"",INDEX($A$5:$P$5,SMALL(IF(--($A545:$P545&lt;$A$6:$P$6),COLUMN($A$5:$P$5),IF($A545:$P545="غ",COLUMN($A$5:$P$5))),COLUMNS($A$7:H545)))),"")</f>
        <v/>
      </c>
      <c r="Y545" s="94" t="str">
        <f t="array" ref="Y545">IFERROR(IF($O545=0,"",INDEX($A$5:$P$5,SMALL(IF(--($A545:$P545&lt;$A$6:$P$6),COLUMN($A$5:$P$5),IF($A545:$P545="غ",COLUMN($A$5:$P$5))),COLUMNS($A$7:I545)))),"")</f>
        <v/>
      </c>
      <c r="Z545" s="94" t="str">
        <f t="array" ref="Z545">IFERROR(IF($O545=0,"",INDEX($A$5:$P$5,SMALL(IF(--($A545:$P545&lt;$A$6:$P$6),COLUMN($A$5:$P$5),IF($A545:$P545="غ",COLUMN($A$5:$P$5))),COLUMNS($A$7:J545)))),"")</f>
        <v/>
      </c>
      <c r="AA545" s="94" t="str">
        <f t="array" ref="AA545">IFERROR(IF($O545=0,"",INDEX($A$5:$P$5,SMALL(IF(--($A545:$P545&lt;$A$6:$P$6),COLUMN($A$5:$P$5),IF($A545:$P545="غ",COLUMN($A$5:$P$5))),COLUMNS($A$7:K545)))),"")</f>
        <v/>
      </c>
      <c r="AB545" s="94" t="str">
        <f t="array" ref="AB545">IFERROR(IF($O545=0,"",INDEX($A$5:$P$5,SMALL(IF(--($A545:$P545&lt;$A$6:$P$6),COLUMN($A$5:$P$5),IF($A545:$P545="غ",COLUMN($A$5:$P$5))),COLUMNS($A$7:L545)))),"")</f>
        <v/>
      </c>
      <c r="AC545" s="94" t="str">
        <f t="array" ref="AC545">IFERROR(IF($O545=0,"",INDEX($A$5:$P$5,SMALL(IF(--($A545:$P545&lt;$A$6:$P$6),COLUMN($A$5:$P$5),IF($A545:$P545="غ",COLUMN($A$5:$P$5))),COLUMNS($A$7:M545)))),"")</f>
        <v/>
      </c>
      <c r="AD545" s="94" t="str">
        <f t="array" ref="AD545">IFERROR(IF($O545=0,"",INDEX($A$5:$P$5,SMALL(IF(--($A545:$P545&lt;$A$6:$P$6),COLUMN($A$5:$P$5),IF($A545:$P545="غ",COLUMN($A$5:$P$5))),COLUMNS($A$7:N545)))),"")</f>
        <v/>
      </c>
      <c r="AE545" s="94" t="str">
        <f t="array" ref="AE545">IFERROR(IF($O545=0,"",INDEX($A$5:$P$5,SMALL(IF(--($A545:$P545&lt;$A$6:$P$6),COLUMN($A$5:$P$5),IF($A545:$P545="غ",COLUMN($A$5:$P$5))),COLUMNS($A$7:O545)))),"")</f>
        <v/>
      </c>
    </row>
    <row r="546" spans="1:31">
      <c r="A546" s="98">
        <f>ورقة1!P548</f>
        <v>0</v>
      </c>
      <c r="B546" s="98">
        <f>ورقة1!R548</f>
        <v>0</v>
      </c>
      <c r="C546" s="98">
        <f>ورقة1!T548</f>
        <v>0</v>
      </c>
      <c r="D546" s="98">
        <f>ورقة1!V548</f>
        <v>0</v>
      </c>
      <c r="E546" s="98">
        <f>ورقة1!X548</f>
        <v>0</v>
      </c>
      <c r="F546" s="98">
        <f>ورقة1!AA548</f>
        <v>0</v>
      </c>
      <c r="G546" s="98">
        <f>ورقة1!AD548</f>
        <v>0</v>
      </c>
      <c r="H546" s="98">
        <f>ورقة1!AG548</f>
        <v>0</v>
      </c>
      <c r="I546" s="98">
        <f>ورقة1!AJ548</f>
        <v>0</v>
      </c>
      <c r="J546" s="98">
        <f>ورقة1!AM548</f>
        <v>0</v>
      </c>
      <c r="K546" s="98">
        <f>ورقة1!AP548</f>
        <v>0</v>
      </c>
      <c r="L546" s="98">
        <f>ورقة1!AS548</f>
        <v>0</v>
      </c>
      <c r="M546" s="98">
        <f>ورقة1!AV548</f>
        <v>0</v>
      </c>
      <c r="N546" s="98">
        <f>ورقة1!AX548</f>
        <v>0</v>
      </c>
      <c r="O546" s="98">
        <f>ورقة1!AZ548</f>
        <v>0</v>
      </c>
      <c r="P546" s="98">
        <f>ورقة1!BA548</f>
        <v>0</v>
      </c>
      <c r="Q546" s="94" t="str">
        <f t="array" ref="Q546">IFERROR(IF($O546=0,"",INDEX($A$5:$P$5,SMALL(IF(--($A546:$P546&lt;$A$6:$P$6),COLUMN($A$5:$P$5),IF($A546:$P546="غ",COLUMN($A$5:$P$5))),COLUMNS($A$7:A546)))),"")</f>
        <v/>
      </c>
      <c r="R546" s="94" t="str">
        <f t="array" ref="R546">IFERROR(IF($O546=0,"",INDEX($A$5:$P$5,SMALL(IF(--($A546:$P546&lt;$A$6:$P$6),COLUMN($A$5:$P$5),IF($A546:$P546="غ",COLUMN($A$5:$P$5))),COLUMNS($A$7:B546)))),"")</f>
        <v/>
      </c>
      <c r="S546" s="94" t="str">
        <f t="array" ref="S546">IFERROR(IF($O546=0,"",INDEX($A$5:$P$5,SMALL(IF(--($A546:$P546&lt;$A$6:$P$6),COLUMN($A$5:$P$5),IF($A546:$P546="غ",COLUMN($A$5:$P$5))),COLUMNS($A$7:C546)))),"")</f>
        <v/>
      </c>
      <c r="T546" s="94" t="str">
        <f t="array" ref="T546">IFERROR(IF($O546=0,"",INDEX($A$5:$P$5,SMALL(IF(--($A546:$P546&lt;$A$6:$P$6),COLUMN($A$5:$P$5),IF($A546:$P546="غ",COLUMN($A$5:$P$5))),COLUMNS($A$7:D546)))),"")</f>
        <v/>
      </c>
      <c r="U546" s="94" t="str">
        <f t="array" ref="U546">IFERROR(IF($O546=0,"",INDEX($A$5:$P$5,SMALL(IF(--($A546:$P546&lt;$A$6:$P$6),COLUMN($A$5:$P$5),IF($A546:$P546="غ",COLUMN($A$5:$P$5))),COLUMNS($A$7:E546)))),"")</f>
        <v/>
      </c>
      <c r="V546" s="94" t="str">
        <f t="array" ref="V546">IFERROR(IF($O546=0,"",INDEX($A$5:$P$5,SMALL(IF(--($A546:$P546&lt;$A$6:$P$6),COLUMN($A$5:$P$5),IF($A546:$P546="غ",COLUMN($A$5:$P$5))),COLUMNS($A$7:F546)))),"")</f>
        <v/>
      </c>
      <c r="W546" s="94" t="str">
        <f t="array" ref="W546">IFERROR(IF($O546=0,"",INDEX($A$5:$P$5,SMALL(IF(--($A546:$P546&lt;$A$6:$P$6),COLUMN($A$5:$P$5),IF($A546:$P546="غ",COLUMN($A$5:$P$5))),COLUMNS($A$7:G546)))),"")</f>
        <v/>
      </c>
      <c r="X546" s="94" t="str">
        <f t="array" ref="X546">IFERROR(IF($O546=0,"",INDEX($A$5:$P$5,SMALL(IF(--($A546:$P546&lt;$A$6:$P$6),COLUMN($A$5:$P$5),IF($A546:$P546="غ",COLUMN($A$5:$P$5))),COLUMNS($A$7:H546)))),"")</f>
        <v/>
      </c>
      <c r="Y546" s="94" t="str">
        <f t="array" ref="Y546">IFERROR(IF($O546=0,"",INDEX($A$5:$P$5,SMALL(IF(--($A546:$P546&lt;$A$6:$P$6),COLUMN($A$5:$P$5),IF($A546:$P546="غ",COLUMN($A$5:$P$5))),COLUMNS($A$7:I546)))),"")</f>
        <v/>
      </c>
      <c r="Z546" s="94" t="str">
        <f t="array" ref="Z546">IFERROR(IF($O546=0,"",INDEX($A$5:$P$5,SMALL(IF(--($A546:$P546&lt;$A$6:$P$6),COLUMN($A$5:$P$5),IF($A546:$P546="غ",COLUMN($A$5:$P$5))),COLUMNS($A$7:J546)))),"")</f>
        <v/>
      </c>
      <c r="AA546" s="94" t="str">
        <f t="array" ref="AA546">IFERROR(IF($O546=0,"",INDEX($A$5:$P$5,SMALL(IF(--($A546:$P546&lt;$A$6:$P$6),COLUMN($A$5:$P$5),IF($A546:$P546="غ",COLUMN($A$5:$P$5))),COLUMNS($A$7:K546)))),"")</f>
        <v/>
      </c>
      <c r="AB546" s="94" t="str">
        <f t="array" ref="AB546">IFERROR(IF($O546=0,"",INDEX($A$5:$P$5,SMALL(IF(--($A546:$P546&lt;$A$6:$P$6),COLUMN($A$5:$P$5),IF($A546:$P546="غ",COLUMN($A$5:$P$5))),COLUMNS($A$7:L546)))),"")</f>
        <v/>
      </c>
      <c r="AC546" s="94" t="str">
        <f t="array" ref="AC546">IFERROR(IF($O546=0,"",INDEX($A$5:$P$5,SMALL(IF(--($A546:$P546&lt;$A$6:$P$6),COLUMN($A$5:$P$5),IF($A546:$P546="غ",COLUMN($A$5:$P$5))),COLUMNS($A$7:M546)))),"")</f>
        <v/>
      </c>
      <c r="AD546" s="94" t="str">
        <f t="array" ref="AD546">IFERROR(IF($O546=0,"",INDEX($A$5:$P$5,SMALL(IF(--($A546:$P546&lt;$A$6:$P$6),COLUMN($A$5:$P$5),IF($A546:$P546="غ",COLUMN($A$5:$P$5))),COLUMNS($A$7:N546)))),"")</f>
        <v/>
      </c>
      <c r="AE546" s="94" t="str">
        <f t="array" ref="AE546">IFERROR(IF($O546=0,"",INDEX($A$5:$P$5,SMALL(IF(--($A546:$P546&lt;$A$6:$P$6),COLUMN($A$5:$P$5),IF($A546:$P546="غ",COLUMN($A$5:$P$5))),COLUMNS($A$7:O546)))),"")</f>
        <v/>
      </c>
    </row>
    <row r="547" spans="1:31">
      <c r="A547" s="98">
        <f>ورقة1!P549</f>
        <v>0</v>
      </c>
      <c r="B547" s="98">
        <f>ورقة1!R549</f>
        <v>0</v>
      </c>
      <c r="C547" s="98">
        <f>ورقة1!T549</f>
        <v>0</v>
      </c>
      <c r="D547" s="98">
        <f>ورقة1!V549</f>
        <v>0</v>
      </c>
      <c r="E547" s="98">
        <f>ورقة1!X549</f>
        <v>0</v>
      </c>
      <c r="F547" s="98">
        <f>ورقة1!AA549</f>
        <v>0</v>
      </c>
      <c r="G547" s="98">
        <f>ورقة1!AD549</f>
        <v>0</v>
      </c>
      <c r="H547" s="98">
        <f>ورقة1!AG549</f>
        <v>0</v>
      </c>
      <c r="I547" s="98">
        <f>ورقة1!AJ549</f>
        <v>0</v>
      </c>
      <c r="J547" s="98">
        <f>ورقة1!AM549</f>
        <v>0</v>
      </c>
      <c r="K547" s="98">
        <f>ورقة1!AP549</f>
        <v>0</v>
      </c>
      <c r="L547" s="98">
        <f>ورقة1!AS549</f>
        <v>0</v>
      </c>
      <c r="M547" s="98">
        <f>ورقة1!AV549</f>
        <v>0</v>
      </c>
      <c r="N547" s="98">
        <f>ورقة1!AX549</f>
        <v>0</v>
      </c>
      <c r="O547" s="98">
        <f>ورقة1!AZ549</f>
        <v>0</v>
      </c>
      <c r="P547" s="98">
        <f>ورقة1!BA549</f>
        <v>0</v>
      </c>
      <c r="Q547" s="94" t="str">
        <f t="array" ref="Q547">IFERROR(IF($O547=0,"",INDEX($A$5:$P$5,SMALL(IF(--($A547:$P547&lt;$A$6:$P$6),COLUMN($A$5:$P$5),IF($A547:$P547="غ",COLUMN($A$5:$P$5))),COLUMNS($A$7:A547)))),"")</f>
        <v/>
      </c>
      <c r="R547" s="94" t="str">
        <f t="array" ref="R547">IFERROR(IF($O547=0,"",INDEX($A$5:$P$5,SMALL(IF(--($A547:$P547&lt;$A$6:$P$6),COLUMN($A$5:$P$5),IF($A547:$P547="غ",COLUMN($A$5:$P$5))),COLUMNS($A$7:B547)))),"")</f>
        <v/>
      </c>
      <c r="S547" s="94" t="str">
        <f t="array" ref="S547">IFERROR(IF($O547=0,"",INDEX($A$5:$P$5,SMALL(IF(--($A547:$P547&lt;$A$6:$P$6),COLUMN($A$5:$P$5),IF($A547:$P547="غ",COLUMN($A$5:$P$5))),COLUMNS($A$7:C547)))),"")</f>
        <v/>
      </c>
      <c r="T547" s="94" t="str">
        <f t="array" ref="T547">IFERROR(IF($O547=0,"",INDEX($A$5:$P$5,SMALL(IF(--($A547:$P547&lt;$A$6:$P$6),COLUMN($A$5:$P$5),IF($A547:$P547="غ",COLUMN($A$5:$P$5))),COLUMNS($A$7:D547)))),"")</f>
        <v/>
      </c>
      <c r="U547" s="94" t="str">
        <f t="array" ref="U547">IFERROR(IF($O547=0,"",INDEX($A$5:$P$5,SMALL(IF(--($A547:$P547&lt;$A$6:$P$6),COLUMN($A$5:$P$5),IF($A547:$P547="غ",COLUMN($A$5:$P$5))),COLUMNS($A$7:E547)))),"")</f>
        <v/>
      </c>
      <c r="V547" s="94" t="str">
        <f t="array" ref="V547">IFERROR(IF($O547=0,"",INDEX($A$5:$P$5,SMALL(IF(--($A547:$P547&lt;$A$6:$P$6),COLUMN($A$5:$P$5),IF($A547:$P547="غ",COLUMN($A$5:$P$5))),COLUMNS($A$7:F547)))),"")</f>
        <v/>
      </c>
      <c r="W547" s="94" t="str">
        <f t="array" ref="W547">IFERROR(IF($O547=0,"",INDEX($A$5:$P$5,SMALL(IF(--($A547:$P547&lt;$A$6:$P$6),COLUMN($A$5:$P$5),IF($A547:$P547="غ",COLUMN($A$5:$P$5))),COLUMNS($A$7:G547)))),"")</f>
        <v/>
      </c>
      <c r="X547" s="94" t="str">
        <f t="array" ref="X547">IFERROR(IF($O547=0,"",INDEX($A$5:$P$5,SMALL(IF(--($A547:$P547&lt;$A$6:$P$6),COLUMN($A$5:$P$5),IF($A547:$P547="غ",COLUMN($A$5:$P$5))),COLUMNS($A$7:H547)))),"")</f>
        <v/>
      </c>
      <c r="Y547" s="94" t="str">
        <f t="array" ref="Y547">IFERROR(IF($O547=0,"",INDEX($A$5:$P$5,SMALL(IF(--($A547:$P547&lt;$A$6:$P$6),COLUMN($A$5:$P$5),IF($A547:$P547="غ",COLUMN($A$5:$P$5))),COLUMNS($A$7:I547)))),"")</f>
        <v/>
      </c>
      <c r="Z547" s="94" t="str">
        <f t="array" ref="Z547">IFERROR(IF($O547=0,"",INDEX($A$5:$P$5,SMALL(IF(--($A547:$P547&lt;$A$6:$P$6),COLUMN($A$5:$P$5),IF($A547:$P547="غ",COLUMN($A$5:$P$5))),COLUMNS($A$7:J547)))),"")</f>
        <v/>
      </c>
      <c r="AA547" s="94" t="str">
        <f t="array" ref="AA547">IFERROR(IF($O547=0,"",INDEX($A$5:$P$5,SMALL(IF(--($A547:$P547&lt;$A$6:$P$6),COLUMN($A$5:$P$5),IF($A547:$P547="غ",COLUMN($A$5:$P$5))),COLUMNS($A$7:K547)))),"")</f>
        <v/>
      </c>
      <c r="AB547" s="94" t="str">
        <f t="array" ref="AB547">IFERROR(IF($O547=0,"",INDEX($A$5:$P$5,SMALL(IF(--($A547:$P547&lt;$A$6:$P$6),COLUMN($A$5:$P$5),IF($A547:$P547="غ",COLUMN($A$5:$P$5))),COLUMNS($A$7:L547)))),"")</f>
        <v/>
      </c>
      <c r="AC547" s="94" t="str">
        <f t="array" ref="AC547">IFERROR(IF($O547=0,"",INDEX($A$5:$P$5,SMALL(IF(--($A547:$P547&lt;$A$6:$P$6),COLUMN($A$5:$P$5),IF($A547:$P547="غ",COLUMN($A$5:$P$5))),COLUMNS($A$7:M547)))),"")</f>
        <v/>
      </c>
      <c r="AD547" s="94" t="str">
        <f t="array" ref="AD547">IFERROR(IF($O547=0,"",INDEX($A$5:$P$5,SMALL(IF(--($A547:$P547&lt;$A$6:$P$6),COLUMN($A$5:$P$5),IF($A547:$P547="غ",COLUMN($A$5:$P$5))),COLUMNS($A$7:N547)))),"")</f>
        <v/>
      </c>
      <c r="AE547" s="94" t="str">
        <f t="array" ref="AE547">IFERROR(IF($O547=0,"",INDEX($A$5:$P$5,SMALL(IF(--($A547:$P547&lt;$A$6:$P$6),COLUMN($A$5:$P$5),IF($A547:$P547="غ",COLUMN($A$5:$P$5))),COLUMNS($A$7:O547)))),"")</f>
        <v/>
      </c>
    </row>
    <row r="548" spans="1:31">
      <c r="A548" s="98">
        <f>ورقة1!P550</f>
        <v>0</v>
      </c>
      <c r="B548" s="98">
        <f>ورقة1!R550</f>
        <v>0</v>
      </c>
      <c r="C548" s="98">
        <f>ورقة1!T550</f>
        <v>0</v>
      </c>
      <c r="D548" s="98">
        <f>ورقة1!V550</f>
        <v>0</v>
      </c>
      <c r="E548" s="98">
        <f>ورقة1!X550</f>
        <v>0</v>
      </c>
      <c r="F548" s="98">
        <f>ورقة1!AA550</f>
        <v>0</v>
      </c>
      <c r="G548" s="98">
        <f>ورقة1!AD550</f>
        <v>0</v>
      </c>
      <c r="H548" s="98">
        <f>ورقة1!AG550</f>
        <v>0</v>
      </c>
      <c r="I548" s="98">
        <f>ورقة1!AJ550</f>
        <v>0</v>
      </c>
      <c r="J548" s="98">
        <f>ورقة1!AM550</f>
        <v>0</v>
      </c>
      <c r="K548" s="98">
        <f>ورقة1!AP550</f>
        <v>0</v>
      </c>
      <c r="L548" s="98">
        <f>ورقة1!AS550</f>
        <v>0</v>
      </c>
      <c r="M548" s="98">
        <f>ورقة1!AV550</f>
        <v>0</v>
      </c>
      <c r="N548" s="98">
        <f>ورقة1!AX550</f>
        <v>0</v>
      </c>
      <c r="O548" s="98">
        <f>ورقة1!AZ550</f>
        <v>0</v>
      </c>
      <c r="P548" s="98">
        <f>ورقة1!BA550</f>
        <v>0</v>
      </c>
      <c r="Q548" s="94" t="str">
        <f t="array" ref="Q548">IFERROR(IF($O548=0,"",INDEX($A$5:$P$5,SMALL(IF(--($A548:$P548&lt;$A$6:$P$6),COLUMN($A$5:$P$5),IF($A548:$P548="غ",COLUMN($A$5:$P$5))),COLUMNS($A$7:A548)))),"")</f>
        <v/>
      </c>
      <c r="R548" s="94" t="str">
        <f t="array" ref="R548">IFERROR(IF($O548=0,"",INDEX($A$5:$P$5,SMALL(IF(--($A548:$P548&lt;$A$6:$P$6),COLUMN($A$5:$P$5),IF($A548:$P548="غ",COLUMN($A$5:$P$5))),COLUMNS($A$7:B548)))),"")</f>
        <v/>
      </c>
      <c r="S548" s="94" t="str">
        <f t="array" ref="S548">IFERROR(IF($O548=0,"",INDEX($A$5:$P$5,SMALL(IF(--($A548:$P548&lt;$A$6:$P$6),COLUMN($A$5:$P$5),IF($A548:$P548="غ",COLUMN($A$5:$P$5))),COLUMNS($A$7:C548)))),"")</f>
        <v/>
      </c>
      <c r="T548" s="94" t="str">
        <f t="array" ref="T548">IFERROR(IF($O548=0,"",INDEX($A$5:$P$5,SMALL(IF(--($A548:$P548&lt;$A$6:$P$6),COLUMN($A$5:$P$5),IF($A548:$P548="غ",COLUMN($A$5:$P$5))),COLUMNS($A$7:D548)))),"")</f>
        <v/>
      </c>
      <c r="U548" s="94" t="str">
        <f t="array" ref="U548">IFERROR(IF($O548=0,"",INDEX($A$5:$P$5,SMALL(IF(--($A548:$P548&lt;$A$6:$P$6),COLUMN($A$5:$P$5),IF($A548:$P548="غ",COLUMN($A$5:$P$5))),COLUMNS($A$7:E548)))),"")</f>
        <v/>
      </c>
      <c r="V548" s="94" t="str">
        <f t="array" ref="V548">IFERROR(IF($O548=0,"",INDEX($A$5:$P$5,SMALL(IF(--($A548:$P548&lt;$A$6:$P$6),COLUMN($A$5:$P$5),IF($A548:$P548="غ",COLUMN($A$5:$P$5))),COLUMNS($A$7:F548)))),"")</f>
        <v/>
      </c>
      <c r="W548" s="94" t="str">
        <f t="array" ref="W548">IFERROR(IF($O548=0,"",INDEX($A$5:$P$5,SMALL(IF(--($A548:$P548&lt;$A$6:$P$6),COLUMN($A$5:$P$5),IF($A548:$P548="غ",COLUMN($A$5:$P$5))),COLUMNS($A$7:G548)))),"")</f>
        <v/>
      </c>
      <c r="X548" s="94" t="str">
        <f t="array" ref="X548">IFERROR(IF($O548=0,"",INDEX($A$5:$P$5,SMALL(IF(--($A548:$P548&lt;$A$6:$P$6),COLUMN($A$5:$P$5),IF($A548:$P548="غ",COLUMN($A$5:$P$5))),COLUMNS($A$7:H548)))),"")</f>
        <v/>
      </c>
      <c r="Y548" s="94" t="str">
        <f t="array" ref="Y548">IFERROR(IF($O548=0,"",INDEX($A$5:$P$5,SMALL(IF(--($A548:$P548&lt;$A$6:$P$6),COLUMN($A$5:$P$5),IF($A548:$P548="غ",COLUMN($A$5:$P$5))),COLUMNS($A$7:I548)))),"")</f>
        <v/>
      </c>
      <c r="Z548" s="94" t="str">
        <f t="array" ref="Z548">IFERROR(IF($O548=0,"",INDEX($A$5:$P$5,SMALL(IF(--($A548:$P548&lt;$A$6:$P$6),COLUMN($A$5:$P$5),IF($A548:$P548="غ",COLUMN($A$5:$P$5))),COLUMNS($A$7:J548)))),"")</f>
        <v/>
      </c>
      <c r="AA548" s="94" t="str">
        <f t="array" ref="AA548">IFERROR(IF($O548=0,"",INDEX($A$5:$P$5,SMALL(IF(--($A548:$P548&lt;$A$6:$P$6),COLUMN($A$5:$P$5),IF($A548:$P548="غ",COLUMN($A$5:$P$5))),COLUMNS($A$7:K548)))),"")</f>
        <v/>
      </c>
      <c r="AB548" s="94" t="str">
        <f t="array" ref="AB548">IFERROR(IF($O548=0,"",INDEX($A$5:$P$5,SMALL(IF(--($A548:$P548&lt;$A$6:$P$6),COLUMN($A$5:$P$5),IF($A548:$P548="غ",COLUMN($A$5:$P$5))),COLUMNS($A$7:L548)))),"")</f>
        <v/>
      </c>
      <c r="AC548" s="94" t="str">
        <f t="array" ref="AC548">IFERROR(IF($O548=0,"",INDEX($A$5:$P$5,SMALL(IF(--($A548:$P548&lt;$A$6:$P$6),COLUMN($A$5:$P$5),IF($A548:$P548="غ",COLUMN($A$5:$P$5))),COLUMNS($A$7:M548)))),"")</f>
        <v/>
      </c>
      <c r="AD548" s="94" t="str">
        <f t="array" ref="AD548">IFERROR(IF($O548=0,"",INDEX($A$5:$P$5,SMALL(IF(--($A548:$P548&lt;$A$6:$P$6),COLUMN($A$5:$P$5),IF($A548:$P548="غ",COLUMN($A$5:$P$5))),COLUMNS($A$7:N548)))),"")</f>
        <v/>
      </c>
      <c r="AE548" s="94" t="str">
        <f t="array" ref="AE548">IFERROR(IF($O548=0,"",INDEX($A$5:$P$5,SMALL(IF(--($A548:$P548&lt;$A$6:$P$6),COLUMN($A$5:$P$5),IF($A548:$P548="غ",COLUMN($A$5:$P$5))),COLUMNS($A$7:O548)))),"")</f>
        <v/>
      </c>
    </row>
    <row r="549" spans="1:31">
      <c r="A549" s="98">
        <f>ورقة1!P551</f>
        <v>0</v>
      </c>
      <c r="B549" s="98">
        <f>ورقة1!R551</f>
        <v>0</v>
      </c>
      <c r="C549" s="98">
        <f>ورقة1!T551</f>
        <v>0</v>
      </c>
      <c r="D549" s="98">
        <f>ورقة1!V551</f>
        <v>0</v>
      </c>
      <c r="E549" s="98">
        <f>ورقة1!X551</f>
        <v>0</v>
      </c>
      <c r="F549" s="98">
        <f>ورقة1!AA551</f>
        <v>0</v>
      </c>
      <c r="G549" s="98">
        <f>ورقة1!AD551</f>
        <v>0</v>
      </c>
      <c r="H549" s="98">
        <f>ورقة1!AG551</f>
        <v>0</v>
      </c>
      <c r="I549" s="98">
        <f>ورقة1!AJ551</f>
        <v>0</v>
      </c>
      <c r="J549" s="98">
        <f>ورقة1!AM551</f>
        <v>0</v>
      </c>
      <c r="K549" s="98">
        <f>ورقة1!AP551</f>
        <v>0</v>
      </c>
      <c r="L549" s="98">
        <f>ورقة1!AS551</f>
        <v>0</v>
      </c>
      <c r="M549" s="98">
        <f>ورقة1!AV551</f>
        <v>0</v>
      </c>
      <c r="N549" s="98">
        <f>ورقة1!AX551</f>
        <v>0</v>
      </c>
      <c r="O549" s="98">
        <f>ورقة1!AZ551</f>
        <v>0</v>
      </c>
      <c r="P549" s="98">
        <f>ورقة1!BA551</f>
        <v>0</v>
      </c>
      <c r="Q549" s="94" t="str">
        <f t="array" ref="Q549">IFERROR(IF($O549=0,"",INDEX($A$5:$P$5,SMALL(IF(--($A549:$P549&lt;$A$6:$P$6),COLUMN($A$5:$P$5),IF($A549:$P549="غ",COLUMN($A$5:$P$5))),COLUMNS($A$7:A549)))),"")</f>
        <v/>
      </c>
      <c r="R549" s="94" t="str">
        <f t="array" ref="R549">IFERROR(IF($O549=0,"",INDEX($A$5:$P$5,SMALL(IF(--($A549:$P549&lt;$A$6:$P$6),COLUMN($A$5:$P$5),IF($A549:$P549="غ",COLUMN($A$5:$P$5))),COLUMNS($A$7:B549)))),"")</f>
        <v/>
      </c>
      <c r="S549" s="94" t="str">
        <f t="array" ref="S549">IFERROR(IF($O549=0,"",INDEX($A$5:$P$5,SMALL(IF(--($A549:$P549&lt;$A$6:$P$6),COLUMN($A$5:$P$5),IF($A549:$P549="غ",COLUMN($A$5:$P$5))),COLUMNS($A$7:C549)))),"")</f>
        <v/>
      </c>
      <c r="T549" s="94" t="str">
        <f t="array" ref="T549">IFERROR(IF($O549=0,"",INDEX($A$5:$P$5,SMALL(IF(--($A549:$P549&lt;$A$6:$P$6),COLUMN($A$5:$P$5),IF($A549:$P549="غ",COLUMN($A$5:$P$5))),COLUMNS($A$7:D549)))),"")</f>
        <v/>
      </c>
      <c r="U549" s="94" t="str">
        <f t="array" ref="U549">IFERROR(IF($O549=0,"",INDEX($A$5:$P$5,SMALL(IF(--($A549:$P549&lt;$A$6:$P$6),COLUMN($A$5:$P$5),IF($A549:$P549="غ",COLUMN($A$5:$P$5))),COLUMNS($A$7:E549)))),"")</f>
        <v/>
      </c>
      <c r="V549" s="94" t="str">
        <f t="array" ref="V549">IFERROR(IF($O549=0,"",INDEX($A$5:$P$5,SMALL(IF(--($A549:$P549&lt;$A$6:$P$6),COLUMN($A$5:$P$5),IF($A549:$P549="غ",COLUMN($A$5:$P$5))),COLUMNS($A$7:F549)))),"")</f>
        <v/>
      </c>
      <c r="W549" s="94" t="str">
        <f t="array" ref="W549">IFERROR(IF($O549=0,"",INDEX($A$5:$P$5,SMALL(IF(--($A549:$P549&lt;$A$6:$P$6),COLUMN($A$5:$P$5),IF($A549:$P549="غ",COLUMN($A$5:$P$5))),COLUMNS($A$7:G549)))),"")</f>
        <v/>
      </c>
      <c r="X549" s="94" t="str">
        <f t="array" ref="X549">IFERROR(IF($O549=0,"",INDEX($A$5:$P$5,SMALL(IF(--($A549:$P549&lt;$A$6:$P$6),COLUMN($A$5:$P$5),IF($A549:$P549="غ",COLUMN($A$5:$P$5))),COLUMNS($A$7:H549)))),"")</f>
        <v/>
      </c>
      <c r="Y549" s="94" t="str">
        <f t="array" ref="Y549">IFERROR(IF($O549=0,"",INDEX($A$5:$P$5,SMALL(IF(--($A549:$P549&lt;$A$6:$P$6),COLUMN($A$5:$P$5),IF($A549:$P549="غ",COLUMN($A$5:$P$5))),COLUMNS($A$7:I549)))),"")</f>
        <v/>
      </c>
      <c r="Z549" s="94" t="str">
        <f t="array" ref="Z549">IFERROR(IF($O549=0,"",INDEX($A$5:$P$5,SMALL(IF(--($A549:$P549&lt;$A$6:$P$6),COLUMN($A$5:$P$5),IF($A549:$P549="غ",COLUMN($A$5:$P$5))),COLUMNS($A$7:J549)))),"")</f>
        <v/>
      </c>
      <c r="AA549" s="94" t="str">
        <f t="array" ref="AA549">IFERROR(IF($O549=0,"",INDEX($A$5:$P$5,SMALL(IF(--($A549:$P549&lt;$A$6:$P$6),COLUMN($A$5:$P$5),IF($A549:$P549="غ",COLUMN($A$5:$P$5))),COLUMNS($A$7:K549)))),"")</f>
        <v/>
      </c>
      <c r="AB549" s="94" t="str">
        <f t="array" ref="AB549">IFERROR(IF($O549=0,"",INDEX($A$5:$P$5,SMALL(IF(--($A549:$P549&lt;$A$6:$P$6),COLUMN($A$5:$P$5),IF($A549:$P549="غ",COLUMN($A$5:$P$5))),COLUMNS($A$7:L549)))),"")</f>
        <v/>
      </c>
      <c r="AC549" s="94" t="str">
        <f t="array" ref="AC549">IFERROR(IF($O549=0,"",INDEX($A$5:$P$5,SMALL(IF(--($A549:$P549&lt;$A$6:$P$6),COLUMN($A$5:$P$5),IF($A549:$P549="غ",COLUMN($A$5:$P$5))),COLUMNS($A$7:M549)))),"")</f>
        <v/>
      </c>
      <c r="AD549" s="94" t="str">
        <f t="array" ref="AD549">IFERROR(IF($O549=0,"",INDEX($A$5:$P$5,SMALL(IF(--($A549:$P549&lt;$A$6:$P$6),COLUMN($A$5:$P$5),IF($A549:$P549="غ",COLUMN($A$5:$P$5))),COLUMNS($A$7:N549)))),"")</f>
        <v/>
      </c>
      <c r="AE549" s="94" t="str">
        <f t="array" ref="AE549">IFERROR(IF($O549=0,"",INDEX($A$5:$P$5,SMALL(IF(--($A549:$P549&lt;$A$6:$P$6),COLUMN($A$5:$P$5),IF($A549:$P549="غ",COLUMN($A$5:$P$5))),COLUMNS($A$7:O549)))),"")</f>
        <v/>
      </c>
    </row>
    <row r="550" spans="1:31">
      <c r="A550" s="98">
        <f>ورقة1!P552</f>
        <v>0</v>
      </c>
      <c r="B550" s="98">
        <f>ورقة1!R552</f>
        <v>0</v>
      </c>
      <c r="C550" s="98">
        <f>ورقة1!T552</f>
        <v>0</v>
      </c>
      <c r="D550" s="98">
        <f>ورقة1!V552</f>
        <v>0</v>
      </c>
      <c r="E550" s="98">
        <f>ورقة1!X552</f>
        <v>0</v>
      </c>
      <c r="F550" s="98">
        <f>ورقة1!AA552</f>
        <v>0</v>
      </c>
      <c r="G550" s="98">
        <f>ورقة1!AD552</f>
        <v>0</v>
      </c>
      <c r="H550" s="98">
        <f>ورقة1!AG552</f>
        <v>0</v>
      </c>
      <c r="I550" s="98">
        <f>ورقة1!AJ552</f>
        <v>0</v>
      </c>
      <c r="J550" s="98">
        <f>ورقة1!AM552</f>
        <v>0</v>
      </c>
      <c r="K550" s="98">
        <f>ورقة1!AP552</f>
        <v>0</v>
      </c>
      <c r="L550" s="98">
        <f>ورقة1!AS552</f>
        <v>0</v>
      </c>
      <c r="M550" s="98">
        <f>ورقة1!AV552</f>
        <v>0</v>
      </c>
      <c r="N550" s="98">
        <f>ورقة1!AX552</f>
        <v>0</v>
      </c>
      <c r="O550" s="98">
        <f>ورقة1!AZ552</f>
        <v>0</v>
      </c>
      <c r="P550" s="98">
        <f>ورقة1!BA552</f>
        <v>0</v>
      </c>
      <c r="Q550" s="94" t="str">
        <f t="array" ref="Q550">IFERROR(IF($O550=0,"",INDEX($A$5:$P$5,SMALL(IF(--($A550:$P550&lt;$A$6:$P$6),COLUMN($A$5:$P$5),IF($A550:$P550="غ",COLUMN($A$5:$P$5))),COLUMNS($A$7:A550)))),"")</f>
        <v/>
      </c>
      <c r="R550" s="94" t="str">
        <f t="array" ref="R550">IFERROR(IF($O550=0,"",INDEX($A$5:$P$5,SMALL(IF(--($A550:$P550&lt;$A$6:$P$6),COLUMN($A$5:$P$5),IF($A550:$P550="غ",COLUMN($A$5:$P$5))),COLUMNS($A$7:B550)))),"")</f>
        <v/>
      </c>
      <c r="S550" s="94" t="str">
        <f t="array" ref="S550">IFERROR(IF($O550=0,"",INDEX($A$5:$P$5,SMALL(IF(--($A550:$P550&lt;$A$6:$P$6),COLUMN($A$5:$P$5),IF($A550:$P550="غ",COLUMN($A$5:$P$5))),COLUMNS($A$7:C550)))),"")</f>
        <v/>
      </c>
      <c r="T550" s="94" t="str">
        <f t="array" ref="T550">IFERROR(IF($O550=0,"",INDEX($A$5:$P$5,SMALL(IF(--($A550:$P550&lt;$A$6:$P$6),COLUMN($A$5:$P$5),IF($A550:$P550="غ",COLUMN($A$5:$P$5))),COLUMNS($A$7:D550)))),"")</f>
        <v/>
      </c>
      <c r="U550" s="94" t="str">
        <f t="array" ref="U550">IFERROR(IF($O550=0,"",INDEX($A$5:$P$5,SMALL(IF(--($A550:$P550&lt;$A$6:$P$6),COLUMN($A$5:$P$5),IF($A550:$P550="غ",COLUMN($A$5:$P$5))),COLUMNS($A$7:E550)))),"")</f>
        <v/>
      </c>
      <c r="V550" s="94" t="str">
        <f t="array" ref="V550">IFERROR(IF($O550=0,"",INDEX($A$5:$P$5,SMALL(IF(--($A550:$P550&lt;$A$6:$P$6),COLUMN($A$5:$P$5),IF($A550:$P550="غ",COLUMN($A$5:$P$5))),COLUMNS($A$7:F550)))),"")</f>
        <v/>
      </c>
      <c r="W550" s="94" t="str">
        <f t="array" ref="W550">IFERROR(IF($O550=0,"",INDEX($A$5:$P$5,SMALL(IF(--($A550:$P550&lt;$A$6:$P$6),COLUMN($A$5:$P$5),IF($A550:$P550="غ",COLUMN($A$5:$P$5))),COLUMNS($A$7:G550)))),"")</f>
        <v/>
      </c>
      <c r="X550" s="94" t="str">
        <f t="array" ref="X550">IFERROR(IF($O550=0,"",INDEX($A$5:$P$5,SMALL(IF(--($A550:$P550&lt;$A$6:$P$6),COLUMN($A$5:$P$5),IF($A550:$P550="غ",COLUMN($A$5:$P$5))),COLUMNS($A$7:H550)))),"")</f>
        <v/>
      </c>
      <c r="Y550" s="94" t="str">
        <f t="array" ref="Y550">IFERROR(IF($O550=0,"",INDEX($A$5:$P$5,SMALL(IF(--($A550:$P550&lt;$A$6:$P$6),COLUMN($A$5:$P$5),IF($A550:$P550="غ",COLUMN($A$5:$P$5))),COLUMNS($A$7:I550)))),"")</f>
        <v/>
      </c>
      <c r="Z550" s="94" t="str">
        <f t="array" ref="Z550">IFERROR(IF($O550=0,"",INDEX($A$5:$P$5,SMALL(IF(--($A550:$P550&lt;$A$6:$P$6),COLUMN($A$5:$P$5),IF($A550:$P550="غ",COLUMN($A$5:$P$5))),COLUMNS($A$7:J550)))),"")</f>
        <v/>
      </c>
      <c r="AA550" s="94" t="str">
        <f t="array" ref="AA550">IFERROR(IF($O550=0,"",INDEX($A$5:$P$5,SMALL(IF(--($A550:$P550&lt;$A$6:$P$6),COLUMN($A$5:$P$5),IF($A550:$P550="غ",COLUMN($A$5:$P$5))),COLUMNS($A$7:K550)))),"")</f>
        <v/>
      </c>
      <c r="AB550" s="94" t="str">
        <f t="array" ref="AB550">IFERROR(IF($O550=0,"",INDEX($A$5:$P$5,SMALL(IF(--($A550:$P550&lt;$A$6:$P$6),COLUMN($A$5:$P$5),IF($A550:$P550="غ",COLUMN($A$5:$P$5))),COLUMNS($A$7:L550)))),"")</f>
        <v/>
      </c>
      <c r="AC550" s="94" t="str">
        <f t="array" ref="AC550">IFERROR(IF($O550=0,"",INDEX($A$5:$P$5,SMALL(IF(--($A550:$P550&lt;$A$6:$P$6),COLUMN($A$5:$P$5),IF($A550:$P550="غ",COLUMN($A$5:$P$5))),COLUMNS($A$7:M550)))),"")</f>
        <v/>
      </c>
      <c r="AD550" s="94" t="str">
        <f t="array" ref="AD550">IFERROR(IF($O550=0,"",INDEX($A$5:$P$5,SMALL(IF(--($A550:$P550&lt;$A$6:$P$6),COLUMN($A$5:$P$5),IF($A550:$P550="غ",COLUMN($A$5:$P$5))),COLUMNS($A$7:N550)))),"")</f>
        <v/>
      </c>
      <c r="AE550" s="94" t="str">
        <f t="array" ref="AE550">IFERROR(IF($O550=0,"",INDEX($A$5:$P$5,SMALL(IF(--($A550:$P550&lt;$A$6:$P$6),COLUMN($A$5:$P$5),IF($A550:$P550="غ",COLUMN($A$5:$P$5))),COLUMNS($A$7:O550)))),"")</f>
        <v/>
      </c>
    </row>
    <row r="551" spans="1:31">
      <c r="A551" s="98">
        <f>ورقة1!P553</f>
        <v>0</v>
      </c>
      <c r="B551" s="98">
        <f>ورقة1!R553</f>
        <v>0</v>
      </c>
      <c r="C551" s="98">
        <f>ورقة1!T553</f>
        <v>0</v>
      </c>
      <c r="D551" s="98">
        <f>ورقة1!V553</f>
        <v>0</v>
      </c>
      <c r="E551" s="98">
        <f>ورقة1!X553</f>
        <v>0</v>
      </c>
      <c r="F551" s="98">
        <f>ورقة1!AA553</f>
        <v>0</v>
      </c>
      <c r="G551" s="98">
        <f>ورقة1!AD553</f>
        <v>0</v>
      </c>
      <c r="H551" s="98">
        <f>ورقة1!AG553</f>
        <v>0</v>
      </c>
      <c r="I551" s="98">
        <f>ورقة1!AJ553</f>
        <v>0</v>
      </c>
      <c r="J551" s="98">
        <f>ورقة1!AM553</f>
        <v>0</v>
      </c>
      <c r="K551" s="98">
        <f>ورقة1!AP553</f>
        <v>0</v>
      </c>
      <c r="L551" s="98">
        <f>ورقة1!AS553</f>
        <v>0</v>
      </c>
      <c r="M551" s="98">
        <f>ورقة1!AV553</f>
        <v>0</v>
      </c>
      <c r="N551" s="98">
        <f>ورقة1!AX553</f>
        <v>0</v>
      </c>
      <c r="O551" s="98">
        <f>ورقة1!AZ553</f>
        <v>0</v>
      </c>
      <c r="P551" s="98">
        <f>ورقة1!BA553</f>
        <v>0</v>
      </c>
      <c r="Q551" s="94" t="str">
        <f t="array" ref="Q551">IFERROR(IF($O551=0,"",INDEX($A$5:$P$5,SMALL(IF(--($A551:$P551&lt;$A$6:$P$6),COLUMN($A$5:$P$5),IF($A551:$P551="غ",COLUMN($A$5:$P$5))),COLUMNS($A$7:A551)))),"")</f>
        <v/>
      </c>
      <c r="R551" s="94" t="str">
        <f t="array" ref="R551">IFERROR(IF($O551=0,"",INDEX($A$5:$P$5,SMALL(IF(--($A551:$P551&lt;$A$6:$P$6),COLUMN($A$5:$P$5),IF($A551:$P551="غ",COLUMN($A$5:$P$5))),COLUMNS($A$7:B551)))),"")</f>
        <v/>
      </c>
      <c r="S551" s="94" t="str">
        <f t="array" ref="S551">IFERROR(IF($O551=0,"",INDEX($A$5:$P$5,SMALL(IF(--($A551:$P551&lt;$A$6:$P$6),COLUMN($A$5:$P$5),IF($A551:$P551="غ",COLUMN($A$5:$P$5))),COLUMNS($A$7:C551)))),"")</f>
        <v/>
      </c>
      <c r="T551" s="94" t="str">
        <f t="array" ref="T551">IFERROR(IF($O551=0,"",INDEX($A$5:$P$5,SMALL(IF(--($A551:$P551&lt;$A$6:$P$6),COLUMN($A$5:$P$5),IF($A551:$P551="غ",COLUMN($A$5:$P$5))),COLUMNS($A$7:D551)))),"")</f>
        <v/>
      </c>
      <c r="U551" s="94" t="str">
        <f t="array" ref="U551">IFERROR(IF($O551=0,"",INDEX($A$5:$P$5,SMALL(IF(--($A551:$P551&lt;$A$6:$P$6),COLUMN($A$5:$P$5),IF($A551:$P551="غ",COLUMN($A$5:$P$5))),COLUMNS($A$7:E551)))),"")</f>
        <v/>
      </c>
      <c r="V551" s="94" t="str">
        <f t="array" ref="V551">IFERROR(IF($O551=0,"",INDEX($A$5:$P$5,SMALL(IF(--($A551:$P551&lt;$A$6:$P$6),COLUMN($A$5:$P$5),IF($A551:$P551="غ",COLUMN($A$5:$P$5))),COLUMNS($A$7:F551)))),"")</f>
        <v/>
      </c>
      <c r="W551" s="94" t="str">
        <f t="array" ref="W551">IFERROR(IF($O551=0,"",INDEX($A$5:$P$5,SMALL(IF(--($A551:$P551&lt;$A$6:$P$6),COLUMN($A$5:$P$5),IF($A551:$P551="غ",COLUMN($A$5:$P$5))),COLUMNS($A$7:G551)))),"")</f>
        <v/>
      </c>
      <c r="X551" s="94" t="str">
        <f t="array" ref="X551">IFERROR(IF($O551=0,"",INDEX($A$5:$P$5,SMALL(IF(--($A551:$P551&lt;$A$6:$P$6),COLUMN($A$5:$P$5),IF($A551:$P551="غ",COLUMN($A$5:$P$5))),COLUMNS($A$7:H551)))),"")</f>
        <v/>
      </c>
      <c r="Y551" s="94" t="str">
        <f t="array" ref="Y551">IFERROR(IF($O551=0,"",INDEX($A$5:$P$5,SMALL(IF(--($A551:$P551&lt;$A$6:$P$6),COLUMN($A$5:$P$5),IF($A551:$P551="غ",COLUMN($A$5:$P$5))),COLUMNS($A$7:I551)))),"")</f>
        <v/>
      </c>
      <c r="Z551" s="94" t="str">
        <f t="array" ref="Z551">IFERROR(IF($O551=0,"",INDEX($A$5:$P$5,SMALL(IF(--($A551:$P551&lt;$A$6:$P$6),COLUMN($A$5:$P$5),IF($A551:$P551="غ",COLUMN($A$5:$P$5))),COLUMNS($A$7:J551)))),"")</f>
        <v/>
      </c>
      <c r="AA551" s="94" t="str">
        <f t="array" ref="AA551">IFERROR(IF($O551=0,"",INDEX($A$5:$P$5,SMALL(IF(--($A551:$P551&lt;$A$6:$P$6),COLUMN($A$5:$P$5),IF($A551:$P551="غ",COLUMN($A$5:$P$5))),COLUMNS($A$7:K551)))),"")</f>
        <v/>
      </c>
      <c r="AB551" s="94" t="str">
        <f t="array" ref="AB551">IFERROR(IF($O551=0,"",INDEX($A$5:$P$5,SMALL(IF(--($A551:$P551&lt;$A$6:$P$6),COLUMN($A$5:$P$5),IF($A551:$P551="غ",COLUMN($A$5:$P$5))),COLUMNS($A$7:L551)))),"")</f>
        <v/>
      </c>
      <c r="AC551" s="94" t="str">
        <f t="array" ref="AC551">IFERROR(IF($O551=0,"",INDEX($A$5:$P$5,SMALL(IF(--($A551:$P551&lt;$A$6:$P$6),COLUMN($A$5:$P$5),IF($A551:$P551="غ",COLUMN($A$5:$P$5))),COLUMNS($A$7:M551)))),"")</f>
        <v/>
      </c>
      <c r="AD551" s="94" t="str">
        <f t="array" ref="AD551">IFERROR(IF($O551=0,"",INDEX($A$5:$P$5,SMALL(IF(--($A551:$P551&lt;$A$6:$P$6),COLUMN($A$5:$P$5),IF($A551:$P551="غ",COLUMN($A$5:$P$5))),COLUMNS($A$7:N551)))),"")</f>
        <v/>
      </c>
      <c r="AE551" s="94" t="str">
        <f t="array" ref="AE551">IFERROR(IF($O551=0,"",INDEX($A$5:$P$5,SMALL(IF(--($A551:$P551&lt;$A$6:$P$6),COLUMN($A$5:$P$5),IF($A551:$P551="غ",COLUMN($A$5:$P$5))),COLUMNS($A$7:O551)))),"")</f>
        <v/>
      </c>
    </row>
    <row r="552" spans="1:31">
      <c r="A552" s="98">
        <f>ورقة1!P554</f>
        <v>0</v>
      </c>
      <c r="B552" s="98">
        <f>ورقة1!R554</f>
        <v>0</v>
      </c>
      <c r="C552" s="98">
        <f>ورقة1!T554</f>
        <v>0</v>
      </c>
      <c r="D552" s="98">
        <f>ورقة1!V554</f>
        <v>0</v>
      </c>
      <c r="E552" s="98">
        <f>ورقة1!X554</f>
        <v>0</v>
      </c>
      <c r="F552" s="98">
        <f>ورقة1!AA554</f>
        <v>0</v>
      </c>
      <c r="G552" s="98">
        <f>ورقة1!AD554</f>
        <v>0</v>
      </c>
      <c r="H552" s="98">
        <f>ورقة1!AG554</f>
        <v>0</v>
      </c>
      <c r="I552" s="98">
        <f>ورقة1!AJ554</f>
        <v>0</v>
      </c>
      <c r="J552" s="98">
        <f>ورقة1!AM554</f>
        <v>0</v>
      </c>
      <c r="K552" s="98">
        <f>ورقة1!AP554</f>
        <v>0</v>
      </c>
      <c r="L552" s="98">
        <f>ورقة1!AS554</f>
        <v>0</v>
      </c>
      <c r="M552" s="98">
        <f>ورقة1!AV554</f>
        <v>0</v>
      </c>
      <c r="N552" s="98">
        <f>ورقة1!AX554</f>
        <v>0</v>
      </c>
      <c r="O552" s="98">
        <f>ورقة1!AZ554</f>
        <v>0</v>
      </c>
      <c r="P552" s="98">
        <f>ورقة1!BA554</f>
        <v>0</v>
      </c>
      <c r="Q552" s="94" t="str">
        <f t="array" ref="Q552">IFERROR(IF($O552=0,"",INDEX($A$5:$P$5,SMALL(IF(--($A552:$P552&lt;$A$6:$P$6),COLUMN($A$5:$P$5),IF($A552:$P552="غ",COLUMN($A$5:$P$5))),COLUMNS($A$7:A552)))),"")</f>
        <v/>
      </c>
      <c r="R552" s="94" t="str">
        <f t="array" ref="R552">IFERROR(IF($O552=0,"",INDEX($A$5:$P$5,SMALL(IF(--($A552:$P552&lt;$A$6:$P$6),COLUMN($A$5:$P$5),IF($A552:$P552="غ",COLUMN($A$5:$P$5))),COLUMNS($A$7:B552)))),"")</f>
        <v/>
      </c>
      <c r="S552" s="94" t="str">
        <f t="array" ref="S552">IFERROR(IF($O552=0,"",INDEX($A$5:$P$5,SMALL(IF(--($A552:$P552&lt;$A$6:$P$6),COLUMN($A$5:$P$5),IF($A552:$P552="غ",COLUMN($A$5:$P$5))),COLUMNS($A$7:C552)))),"")</f>
        <v/>
      </c>
      <c r="T552" s="94" t="str">
        <f t="array" ref="T552">IFERROR(IF($O552=0,"",INDEX($A$5:$P$5,SMALL(IF(--($A552:$P552&lt;$A$6:$P$6),COLUMN($A$5:$P$5),IF($A552:$P552="غ",COLUMN($A$5:$P$5))),COLUMNS($A$7:D552)))),"")</f>
        <v/>
      </c>
      <c r="U552" s="94" t="str">
        <f t="array" ref="U552">IFERROR(IF($O552=0,"",INDEX($A$5:$P$5,SMALL(IF(--($A552:$P552&lt;$A$6:$P$6),COLUMN($A$5:$P$5),IF($A552:$P552="غ",COLUMN($A$5:$P$5))),COLUMNS($A$7:E552)))),"")</f>
        <v/>
      </c>
      <c r="V552" s="94" t="str">
        <f t="array" ref="V552">IFERROR(IF($O552=0,"",INDEX($A$5:$P$5,SMALL(IF(--($A552:$P552&lt;$A$6:$P$6),COLUMN($A$5:$P$5),IF($A552:$P552="غ",COLUMN($A$5:$P$5))),COLUMNS($A$7:F552)))),"")</f>
        <v/>
      </c>
      <c r="W552" s="94" t="str">
        <f t="array" ref="W552">IFERROR(IF($O552=0,"",INDEX($A$5:$P$5,SMALL(IF(--($A552:$P552&lt;$A$6:$P$6),COLUMN($A$5:$P$5),IF($A552:$P552="غ",COLUMN($A$5:$P$5))),COLUMNS($A$7:G552)))),"")</f>
        <v/>
      </c>
      <c r="X552" s="94" t="str">
        <f t="array" ref="X552">IFERROR(IF($O552=0,"",INDEX($A$5:$P$5,SMALL(IF(--($A552:$P552&lt;$A$6:$P$6),COLUMN($A$5:$P$5),IF($A552:$P552="غ",COLUMN($A$5:$P$5))),COLUMNS($A$7:H552)))),"")</f>
        <v/>
      </c>
      <c r="Y552" s="94" t="str">
        <f t="array" ref="Y552">IFERROR(IF($O552=0,"",INDEX($A$5:$P$5,SMALL(IF(--($A552:$P552&lt;$A$6:$P$6),COLUMN($A$5:$P$5),IF($A552:$P552="غ",COLUMN($A$5:$P$5))),COLUMNS($A$7:I552)))),"")</f>
        <v/>
      </c>
      <c r="Z552" s="94" t="str">
        <f t="array" ref="Z552">IFERROR(IF($O552=0,"",INDEX($A$5:$P$5,SMALL(IF(--($A552:$P552&lt;$A$6:$P$6),COLUMN($A$5:$P$5),IF($A552:$P552="غ",COLUMN($A$5:$P$5))),COLUMNS($A$7:J552)))),"")</f>
        <v/>
      </c>
      <c r="AA552" s="94" t="str">
        <f t="array" ref="AA552">IFERROR(IF($O552=0,"",INDEX($A$5:$P$5,SMALL(IF(--($A552:$P552&lt;$A$6:$P$6),COLUMN($A$5:$P$5),IF($A552:$P552="غ",COLUMN($A$5:$P$5))),COLUMNS($A$7:K552)))),"")</f>
        <v/>
      </c>
      <c r="AB552" s="94" t="str">
        <f t="array" ref="AB552">IFERROR(IF($O552=0,"",INDEX($A$5:$P$5,SMALL(IF(--($A552:$P552&lt;$A$6:$P$6),COLUMN($A$5:$P$5),IF($A552:$P552="غ",COLUMN($A$5:$P$5))),COLUMNS($A$7:L552)))),"")</f>
        <v/>
      </c>
      <c r="AC552" s="94" t="str">
        <f t="array" ref="AC552">IFERROR(IF($O552=0,"",INDEX($A$5:$P$5,SMALL(IF(--($A552:$P552&lt;$A$6:$P$6),COLUMN($A$5:$P$5),IF($A552:$P552="غ",COLUMN($A$5:$P$5))),COLUMNS($A$7:M552)))),"")</f>
        <v/>
      </c>
      <c r="AD552" s="94" t="str">
        <f t="array" ref="AD552">IFERROR(IF($O552=0,"",INDEX($A$5:$P$5,SMALL(IF(--($A552:$P552&lt;$A$6:$P$6),COLUMN($A$5:$P$5),IF($A552:$P552="غ",COLUMN($A$5:$P$5))),COLUMNS($A$7:N552)))),"")</f>
        <v/>
      </c>
      <c r="AE552" s="94" t="str">
        <f t="array" ref="AE552">IFERROR(IF($O552=0,"",INDEX($A$5:$P$5,SMALL(IF(--($A552:$P552&lt;$A$6:$P$6),COLUMN($A$5:$P$5),IF($A552:$P552="غ",COLUMN($A$5:$P$5))),COLUMNS($A$7:O552)))),"")</f>
        <v/>
      </c>
    </row>
    <row r="553" spans="1:31">
      <c r="A553" s="98">
        <f>ورقة1!P555</f>
        <v>0</v>
      </c>
      <c r="B553" s="98">
        <f>ورقة1!R555</f>
        <v>0</v>
      </c>
      <c r="C553" s="98">
        <f>ورقة1!T555</f>
        <v>0</v>
      </c>
      <c r="D553" s="98">
        <f>ورقة1!V555</f>
        <v>0</v>
      </c>
      <c r="E553" s="98">
        <f>ورقة1!X555</f>
        <v>0</v>
      </c>
      <c r="F553" s="98">
        <f>ورقة1!AA555</f>
        <v>0</v>
      </c>
      <c r="G553" s="98">
        <f>ورقة1!AD555</f>
        <v>0</v>
      </c>
      <c r="H553" s="98">
        <f>ورقة1!AG555</f>
        <v>0</v>
      </c>
      <c r="I553" s="98">
        <f>ورقة1!AJ555</f>
        <v>0</v>
      </c>
      <c r="J553" s="98">
        <f>ورقة1!AM555</f>
        <v>0</v>
      </c>
      <c r="K553" s="98">
        <f>ورقة1!AP555</f>
        <v>0</v>
      </c>
      <c r="L553" s="98">
        <f>ورقة1!AS555</f>
        <v>0</v>
      </c>
      <c r="M553" s="98">
        <f>ورقة1!AV555</f>
        <v>0</v>
      </c>
      <c r="N553" s="98">
        <f>ورقة1!AX555</f>
        <v>0</v>
      </c>
      <c r="O553" s="98">
        <f>ورقة1!AZ555</f>
        <v>0</v>
      </c>
      <c r="P553" s="98">
        <f>ورقة1!BA555</f>
        <v>0</v>
      </c>
      <c r="Q553" s="94" t="str">
        <f t="array" ref="Q553">IFERROR(IF($O553=0,"",INDEX($A$5:$P$5,SMALL(IF(--($A553:$P553&lt;$A$6:$P$6),COLUMN($A$5:$P$5),IF($A553:$P553="غ",COLUMN($A$5:$P$5))),COLUMNS($A$7:A553)))),"")</f>
        <v/>
      </c>
      <c r="R553" s="94" t="str">
        <f t="array" ref="R553">IFERROR(IF($O553=0,"",INDEX($A$5:$P$5,SMALL(IF(--($A553:$P553&lt;$A$6:$P$6),COLUMN($A$5:$P$5),IF($A553:$P553="غ",COLUMN($A$5:$P$5))),COLUMNS($A$7:B553)))),"")</f>
        <v/>
      </c>
      <c r="S553" s="94" t="str">
        <f t="array" ref="S553">IFERROR(IF($O553=0,"",INDEX($A$5:$P$5,SMALL(IF(--($A553:$P553&lt;$A$6:$P$6),COLUMN($A$5:$P$5),IF($A553:$P553="غ",COLUMN($A$5:$P$5))),COLUMNS($A$7:C553)))),"")</f>
        <v/>
      </c>
      <c r="T553" s="94" t="str">
        <f t="array" ref="T553">IFERROR(IF($O553=0,"",INDEX($A$5:$P$5,SMALL(IF(--($A553:$P553&lt;$A$6:$P$6),COLUMN($A$5:$P$5),IF($A553:$P553="غ",COLUMN($A$5:$P$5))),COLUMNS($A$7:D553)))),"")</f>
        <v/>
      </c>
      <c r="U553" s="94" t="str">
        <f t="array" ref="U553">IFERROR(IF($O553=0,"",INDEX($A$5:$P$5,SMALL(IF(--($A553:$P553&lt;$A$6:$P$6),COLUMN($A$5:$P$5),IF($A553:$P553="غ",COLUMN($A$5:$P$5))),COLUMNS($A$7:E553)))),"")</f>
        <v/>
      </c>
      <c r="V553" s="94" t="str">
        <f t="array" ref="V553">IFERROR(IF($O553=0,"",INDEX($A$5:$P$5,SMALL(IF(--($A553:$P553&lt;$A$6:$P$6),COLUMN($A$5:$P$5),IF($A553:$P553="غ",COLUMN($A$5:$P$5))),COLUMNS($A$7:F553)))),"")</f>
        <v/>
      </c>
      <c r="W553" s="94" t="str">
        <f t="array" ref="W553">IFERROR(IF($O553=0,"",INDEX($A$5:$P$5,SMALL(IF(--($A553:$P553&lt;$A$6:$P$6),COLUMN($A$5:$P$5),IF($A553:$P553="غ",COLUMN($A$5:$P$5))),COLUMNS($A$7:G553)))),"")</f>
        <v/>
      </c>
      <c r="X553" s="94" t="str">
        <f t="array" ref="X553">IFERROR(IF($O553=0,"",INDEX($A$5:$P$5,SMALL(IF(--($A553:$P553&lt;$A$6:$P$6),COLUMN($A$5:$P$5),IF($A553:$P553="غ",COLUMN($A$5:$P$5))),COLUMNS($A$7:H553)))),"")</f>
        <v/>
      </c>
      <c r="Y553" s="94" t="str">
        <f t="array" ref="Y553">IFERROR(IF($O553=0,"",INDEX($A$5:$P$5,SMALL(IF(--($A553:$P553&lt;$A$6:$P$6),COLUMN($A$5:$P$5),IF($A553:$P553="غ",COLUMN($A$5:$P$5))),COLUMNS($A$7:I553)))),"")</f>
        <v/>
      </c>
      <c r="Z553" s="94" t="str">
        <f t="array" ref="Z553">IFERROR(IF($O553=0,"",INDEX($A$5:$P$5,SMALL(IF(--($A553:$P553&lt;$A$6:$P$6),COLUMN($A$5:$P$5),IF($A553:$P553="غ",COLUMN($A$5:$P$5))),COLUMNS($A$7:J553)))),"")</f>
        <v/>
      </c>
      <c r="AA553" s="94" t="str">
        <f t="array" ref="AA553">IFERROR(IF($O553=0,"",INDEX($A$5:$P$5,SMALL(IF(--($A553:$P553&lt;$A$6:$P$6),COLUMN($A$5:$P$5),IF($A553:$P553="غ",COLUMN($A$5:$P$5))),COLUMNS($A$7:K553)))),"")</f>
        <v/>
      </c>
      <c r="AB553" s="94" t="str">
        <f t="array" ref="AB553">IFERROR(IF($O553=0,"",INDEX($A$5:$P$5,SMALL(IF(--($A553:$P553&lt;$A$6:$P$6),COLUMN($A$5:$P$5),IF($A553:$P553="غ",COLUMN($A$5:$P$5))),COLUMNS($A$7:L553)))),"")</f>
        <v/>
      </c>
      <c r="AC553" s="94" t="str">
        <f t="array" ref="AC553">IFERROR(IF($O553=0,"",INDEX($A$5:$P$5,SMALL(IF(--($A553:$P553&lt;$A$6:$P$6),COLUMN($A$5:$P$5),IF($A553:$P553="غ",COLUMN($A$5:$P$5))),COLUMNS($A$7:M553)))),"")</f>
        <v/>
      </c>
      <c r="AD553" s="94" t="str">
        <f t="array" ref="AD553">IFERROR(IF($O553=0,"",INDEX($A$5:$P$5,SMALL(IF(--($A553:$P553&lt;$A$6:$P$6),COLUMN($A$5:$P$5),IF($A553:$P553="غ",COLUMN($A$5:$P$5))),COLUMNS($A$7:N553)))),"")</f>
        <v/>
      </c>
      <c r="AE553" s="94" t="str">
        <f t="array" ref="AE553">IFERROR(IF($O553=0,"",INDEX($A$5:$P$5,SMALL(IF(--($A553:$P553&lt;$A$6:$P$6),COLUMN($A$5:$P$5),IF($A553:$P553="غ",COLUMN($A$5:$P$5))),COLUMNS($A$7:O553)))),"")</f>
        <v/>
      </c>
    </row>
    <row r="554" spans="1:31">
      <c r="A554" s="98">
        <f>ورقة1!P556</f>
        <v>0</v>
      </c>
      <c r="B554" s="98">
        <f>ورقة1!R556</f>
        <v>0</v>
      </c>
      <c r="C554" s="98">
        <f>ورقة1!T556</f>
        <v>0</v>
      </c>
      <c r="D554" s="98">
        <f>ورقة1!V556</f>
        <v>0</v>
      </c>
      <c r="E554" s="98">
        <f>ورقة1!X556</f>
        <v>0</v>
      </c>
      <c r="F554" s="98">
        <f>ورقة1!AA556</f>
        <v>0</v>
      </c>
      <c r="G554" s="98">
        <f>ورقة1!AD556</f>
        <v>0</v>
      </c>
      <c r="H554" s="98">
        <f>ورقة1!AG556</f>
        <v>0</v>
      </c>
      <c r="I554" s="98">
        <f>ورقة1!AJ556</f>
        <v>0</v>
      </c>
      <c r="J554" s="98">
        <f>ورقة1!AM556</f>
        <v>0</v>
      </c>
      <c r="K554" s="98">
        <f>ورقة1!AP556</f>
        <v>0</v>
      </c>
      <c r="L554" s="98">
        <f>ورقة1!AS556</f>
        <v>0</v>
      </c>
      <c r="M554" s="98">
        <f>ورقة1!AV556</f>
        <v>0</v>
      </c>
      <c r="N554" s="98">
        <f>ورقة1!AX556</f>
        <v>0</v>
      </c>
      <c r="O554" s="98">
        <f>ورقة1!AZ556</f>
        <v>0</v>
      </c>
      <c r="P554" s="98">
        <f>ورقة1!BA556</f>
        <v>0</v>
      </c>
      <c r="Q554" s="94" t="str">
        <f t="array" ref="Q554">IFERROR(IF($O554=0,"",INDEX($A$5:$P$5,SMALL(IF(--($A554:$P554&lt;$A$6:$P$6),COLUMN($A$5:$P$5),IF($A554:$P554="غ",COLUMN($A$5:$P$5))),COLUMNS($A$7:A554)))),"")</f>
        <v/>
      </c>
      <c r="R554" s="94" t="str">
        <f t="array" ref="R554">IFERROR(IF($O554=0,"",INDEX($A$5:$P$5,SMALL(IF(--($A554:$P554&lt;$A$6:$P$6),COLUMN($A$5:$P$5),IF($A554:$P554="غ",COLUMN($A$5:$P$5))),COLUMNS($A$7:B554)))),"")</f>
        <v/>
      </c>
      <c r="S554" s="94" t="str">
        <f t="array" ref="S554">IFERROR(IF($O554=0,"",INDEX($A$5:$P$5,SMALL(IF(--($A554:$P554&lt;$A$6:$P$6),COLUMN($A$5:$P$5),IF($A554:$P554="غ",COLUMN($A$5:$P$5))),COLUMNS($A$7:C554)))),"")</f>
        <v/>
      </c>
      <c r="T554" s="94" t="str">
        <f t="array" ref="T554">IFERROR(IF($O554=0,"",INDEX($A$5:$P$5,SMALL(IF(--($A554:$P554&lt;$A$6:$P$6),COLUMN($A$5:$P$5),IF($A554:$P554="غ",COLUMN($A$5:$P$5))),COLUMNS($A$7:D554)))),"")</f>
        <v/>
      </c>
      <c r="U554" s="94" t="str">
        <f t="array" ref="U554">IFERROR(IF($O554=0,"",INDEX($A$5:$P$5,SMALL(IF(--($A554:$P554&lt;$A$6:$P$6),COLUMN($A$5:$P$5),IF($A554:$P554="غ",COLUMN($A$5:$P$5))),COLUMNS($A$7:E554)))),"")</f>
        <v/>
      </c>
      <c r="V554" s="94" t="str">
        <f t="array" ref="V554">IFERROR(IF($O554=0,"",INDEX($A$5:$P$5,SMALL(IF(--($A554:$P554&lt;$A$6:$P$6),COLUMN($A$5:$P$5),IF($A554:$P554="غ",COLUMN($A$5:$P$5))),COLUMNS($A$7:F554)))),"")</f>
        <v/>
      </c>
      <c r="W554" s="94" t="str">
        <f t="array" ref="W554">IFERROR(IF($O554=0,"",INDEX($A$5:$P$5,SMALL(IF(--($A554:$P554&lt;$A$6:$P$6),COLUMN($A$5:$P$5),IF($A554:$P554="غ",COLUMN($A$5:$P$5))),COLUMNS($A$7:G554)))),"")</f>
        <v/>
      </c>
      <c r="X554" s="94" t="str">
        <f t="array" ref="X554">IFERROR(IF($O554=0,"",INDEX($A$5:$P$5,SMALL(IF(--($A554:$P554&lt;$A$6:$P$6),COLUMN($A$5:$P$5),IF($A554:$P554="غ",COLUMN($A$5:$P$5))),COLUMNS($A$7:H554)))),"")</f>
        <v/>
      </c>
      <c r="Y554" s="94" t="str">
        <f t="array" ref="Y554">IFERROR(IF($O554=0,"",INDEX($A$5:$P$5,SMALL(IF(--($A554:$P554&lt;$A$6:$P$6),COLUMN($A$5:$P$5),IF($A554:$P554="غ",COLUMN($A$5:$P$5))),COLUMNS($A$7:I554)))),"")</f>
        <v/>
      </c>
      <c r="Z554" s="94" t="str">
        <f t="array" ref="Z554">IFERROR(IF($O554=0,"",INDEX($A$5:$P$5,SMALL(IF(--($A554:$P554&lt;$A$6:$P$6),COLUMN($A$5:$P$5),IF($A554:$P554="غ",COLUMN($A$5:$P$5))),COLUMNS($A$7:J554)))),"")</f>
        <v/>
      </c>
      <c r="AA554" s="94" t="str">
        <f t="array" ref="AA554">IFERROR(IF($O554=0,"",INDEX($A$5:$P$5,SMALL(IF(--($A554:$P554&lt;$A$6:$P$6),COLUMN($A$5:$P$5),IF($A554:$P554="غ",COLUMN($A$5:$P$5))),COLUMNS($A$7:K554)))),"")</f>
        <v/>
      </c>
      <c r="AB554" s="94" t="str">
        <f t="array" ref="AB554">IFERROR(IF($O554=0,"",INDEX($A$5:$P$5,SMALL(IF(--($A554:$P554&lt;$A$6:$P$6),COLUMN($A$5:$P$5),IF($A554:$P554="غ",COLUMN($A$5:$P$5))),COLUMNS($A$7:L554)))),"")</f>
        <v/>
      </c>
      <c r="AC554" s="94" t="str">
        <f t="array" ref="AC554">IFERROR(IF($O554=0,"",INDEX($A$5:$P$5,SMALL(IF(--($A554:$P554&lt;$A$6:$P$6),COLUMN($A$5:$P$5),IF($A554:$P554="غ",COLUMN($A$5:$P$5))),COLUMNS($A$7:M554)))),"")</f>
        <v/>
      </c>
      <c r="AD554" s="94" t="str">
        <f t="array" ref="AD554">IFERROR(IF($O554=0,"",INDEX($A$5:$P$5,SMALL(IF(--($A554:$P554&lt;$A$6:$P$6),COLUMN($A$5:$P$5),IF($A554:$P554="غ",COLUMN($A$5:$P$5))),COLUMNS($A$7:N554)))),"")</f>
        <v/>
      </c>
      <c r="AE554" s="94" t="str">
        <f t="array" ref="AE554">IFERROR(IF($O554=0,"",INDEX($A$5:$P$5,SMALL(IF(--($A554:$P554&lt;$A$6:$P$6),COLUMN($A$5:$P$5),IF($A554:$P554="غ",COLUMN($A$5:$P$5))),COLUMNS($A$7:O554)))),"")</f>
        <v/>
      </c>
    </row>
    <row r="555" spans="1:31">
      <c r="A555" s="98">
        <f>ورقة1!P557</f>
        <v>0</v>
      </c>
      <c r="B555" s="98">
        <f>ورقة1!R557</f>
        <v>0</v>
      </c>
      <c r="C555" s="98">
        <f>ورقة1!T557</f>
        <v>0</v>
      </c>
      <c r="D555" s="98">
        <f>ورقة1!V557</f>
        <v>0</v>
      </c>
      <c r="E555" s="98">
        <f>ورقة1!X557</f>
        <v>0</v>
      </c>
      <c r="F555" s="98">
        <f>ورقة1!AA557</f>
        <v>0</v>
      </c>
      <c r="G555" s="98">
        <f>ورقة1!AD557</f>
        <v>0</v>
      </c>
      <c r="H555" s="98">
        <f>ورقة1!AG557</f>
        <v>0</v>
      </c>
      <c r="I555" s="98">
        <f>ورقة1!AJ557</f>
        <v>0</v>
      </c>
      <c r="J555" s="98">
        <f>ورقة1!AM557</f>
        <v>0</v>
      </c>
      <c r="K555" s="98">
        <f>ورقة1!AP557</f>
        <v>0</v>
      </c>
      <c r="L555" s="98">
        <f>ورقة1!AS557</f>
        <v>0</v>
      </c>
      <c r="M555" s="98">
        <f>ورقة1!AV557</f>
        <v>0</v>
      </c>
      <c r="N555" s="98">
        <f>ورقة1!AX557</f>
        <v>0</v>
      </c>
      <c r="O555" s="98">
        <f>ورقة1!AZ557</f>
        <v>0</v>
      </c>
      <c r="P555" s="98">
        <f>ورقة1!BA557</f>
        <v>0</v>
      </c>
      <c r="Q555" s="94" t="str">
        <f t="array" ref="Q555">IFERROR(IF($O555=0,"",INDEX($A$5:$P$5,SMALL(IF(--($A555:$P555&lt;$A$6:$P$6),COLUMN($A$5:$P$5),IF($A555:$P555="غ",COLUMN($A$5:$P$5))),COLUMNS($A$7:A555)))),"")</f>
        <v/>
      </c>
      <c r="R555" s="94" t="str">
        <f t="array" ref="R555">IFERROR(IF($O555=0,"",INDEX($A$5:$P$5,SMALL(IF(--($A555:$P555&lt;$A$6:$P$6),COLUMN($A$5:$P$5),IF($A555:$P555="غ",COLUMN($A$5:$P$5))),COLUMNS($A$7:B555)))),"")</f>
        <v/>
      </c>
      <c r="S555" s="94" t="str">
        <f t="array" ref="S555">IFERROR(IF($O555=0,"",INDEX($A$5:$P$5,SMALL(IF(--($A555:$P555&lt;$A$6:$P$6),COLUMN($A$5:$P$5),IF($A555:$P555="غ",COLUMN($A$5:$P$5))),COLUMNS($A$7:C555)))),"")</f>
        <v/>
      </c>
      <c r="T555" s="94" t="str">
        <f t="array" ref="T555">IFERROR(IF($O555=0,"",INDEX($A$5:$P$5,SMALL(IF(--($A555:$P555&lt;$A$6:$P$6),COLUMN($A$5:$P$5),IF($A555:$P555="غ",COLUMN($A$5:$P$5))),COLUMNS($A$7:D555)))),"")</f>
        <v/>
      </c>
      <c r="U555" s="94" t="str">
        <f t="array" ref="U555">IFERROR(IF($O555=0,"",INDEX($A$5:$P$5,SMALL(IF(--($A555:$P555&lt;$A$6:$P$6),COLUMN($A$5:$P$5),IF($A555:$P555="غ",COLUMN($A$5:$P$5))),COLUMNS($A$7:E555)))),"")</f>
        <v/>
      </c>
      <c r="V555" s="94" t="str">
        <f t="array" ref="V555">IFERROR(IF($O555=0,"",INDEX($A$5:$P$5,SMALL(IF(--($A555:$P555&lt;$A$6:$P$6),COLUMN($A$5:$P$5),IF($A555:$P555="غ",COLUMN($A$5:$P$5))),COLUMNS($A$7:F555)))),"")</f>
        <v/>
      </c>
      <c r="W555" s="94" t="str">
        <f t="array" ref="W555">IFERROR(IF($O555=0,"",INDEX($A$5:$P$5,SMALL(IF(--($A555:$P555&lt;$A$6:$P$6),COLUMN($A$5:$P$5),IF($A555:$P555="غ",COLUMN($A$5:$P$5))),COLUMNS($A$7:G555)))),"")</f>
        <v/>
      </c>
      <c r="X555" s="94" t="str">
        <f t="array" ref="X555">IFERROR(IF($O555=0,"",INDEX($A$5:$P$5,SMALL(IF(--($A555:$P555&lt;$A$6:$P$6),COLUMN($A$5:$P$5),IF($A555:$P555="غ",COLUMN($A$5:$P$5))),COLUMNS($A$7:H555)))),"")</f>
        <v/>
      </c>
      <c r="Y555" s="94" t="str">
        <f t="array" ref="Y555">IFERROR(IF($O555=0,"",INDEX($A$5:$P$5,SMALL(IF(--($A555:$P555&lt;$A$6:$P$6),COLUMN($A$5:$P$5),IF($A555:$P555="غ",COLUMN($A$5:$P$5))),COLUMNS($A$7:I555)))),"")</f>
        <v/>
      </c>
      <c r="Z555" s="94" t="str">
        <f t="array" ref="Z555">IFERROR(IF($O555=0,"",INDEX($A$5:$P$5,SMALL(IF(--($A555:$P555&lt;$A$6:$P$6),COLUMN($A$5:$P$5),IF($A555:$P555="غ",COLUMN($A$5:$P$5))),COLUMNS($A$7:J555)))),"")</f>
        <v/>
      </c>
      <c r="AA555" s="94" t="str">
        <f t="array" ref="AA555">IFERROR(IF($O555=0,"",INDEX($A$5:$P$5,SMALL(IF(--($A555:$P555&lt;$A$6:$P$6),COLUMN($A$5:$P$5),IF($A555:$P555="غ",COLUMN($A$5:$P$5))),COLUMNS($A$7:K555)))),"")</f>
        <v/>
      </c>
      <c r="AB555" s="94" t="str">
        <f t="array" ref="AB555">IFERROR(IF($O555=0,"",INDEX($A$5:$P$5,SMALL(IF(--($A555:$P555&lt;$A$6:$P$6),COLUMN($A$5:$P$5),IF($A555:$P555="غ",COLUMN($A$5:$P$5))),COLUMNS($A$7:L555)))),"")</f>
        <v/>
      </c>
      <c r="AC555" s="94" t="str">
        <f t="array" ref="AC555">IFERROR(IF($O555=0,"",INDEX($A$5:$P$5,SMALL(IF(--($A555:$P555&lt;$A$6:$P$6),COLUMN($A$5:$P$5),IF($A555:$P555="غ",COLUMN($A$5:$P$5))),COLUMNS($A$7:M555)))),"")</f>
        <v/>
      </c>
      <c r="AD555" s="94" t="str">
        <f t="array" ref="AD555">IFERROR(IF($O555=0,"",INDEX($A$5:$P$5,SMALL(IF(--($A555:$P555&lt;$A$6:$P$6),COLUMN($A$5:$P$5),IF($A555:$P555="غ",COLUMN($A$5:$P$5))),COLUMNS($A$7:N555)))),"")</f>
        <v/>
      </c>
      <c r="AE555" s="94" t="str">
        <f t="array" ref="AE555">IFERROR(IF($O555=0,"",INDEX($A$5:$P$5,SMALL(IF(--($A555:$P555&lt;$A$6:$P$6),COLUMN($A$5:$P$5),IF($A555:$P555="غ",COLUMN($A$5:$P$5))),COLUMNS($A$7:O555)))),"")</f>
        <v/>
      </c>
    </row>
    <row r="556" spans="1:31">
      <c r="A556" s="98">
        <f>ورقة1!P558</f>
        <v>0</v>
      </c>
      <c r="B556" s="98">
        <f>ورقة1!R558</f>
        <v>0</v>
      </c>
      <c r="C556" s="98">
        <f>ورقة1!T558</f>
        <v>0</v>
      </c>
      <c r="D556" s="98">
        <f>ورقة1!V558</f>
        <v>0</v>
      </c>
      <c r="E556" s="98">
        <f>ورقة1!X558</f>
        <v>0</v>
      </c>
      <c r="F556" s="98">
        <f>ورقة1!AA558</f>
        <v>0</v>
      </c>
      <c r="G556" s="98">
        <f>ورقة1!AD558</f>
        <v>0</v>
      </c>
      <c r="H556" s="98">
        <f>ورقة1!AG558</f>
        <v>0</v>
      </c>
      <c r="I556" s="98">
        <f>ورقة1!AJ558</f>
        <v>0</v>
      </c>
      <c r="J556" s="98">
        <f>ورقة1!AM558</f>
        <v>0</v>
      </c>
      <c r="K556" s="98">
        <f>ورقة1!AP558</f>
        <v>0</v>
      </c>
      <c r="L556" s="98">
        <f>ورقة1!AS558</f>
        <v>0</v>
      </c>
      <c r="M556" s="98">
        <f>ورقة1!AV558</f>
        <v>0</v>
      </c>
      <c r="N556" s="98">
        <f>ورقة1!AX558</f>
        <v>0</v>
      </c>
      <c r="O556" s="98">
        <f>ورقة1!AZ558</f>
        <v>0</v>
      </c>
      <c r="P556" s="98">
        <f>ورقة1!BA558</f>
        <v>0</v>
      </c>
      <c r="Q556" s="94" t="str">
        <f t="array" ref="Q556">IFERROR(IF($O556=0,"",INDEX($A$5:$P$5,SMALL(IF(--($A556:$P556&lt;$A$6:$P$6),COLUMN($A$5:$P$5),IF($A556:$P556="غ",COLUMN($A$5:$P$5))),COLUMNS($A$7:A556)))),"")</f>
        <v/>
      </c>
      <c r="R556" s="94" t="str">
        <f t="array" ref="R556">IFERROR(IF($O556=0,"",INDEX($A$5:$P$5,SMALL(IF(--($A556:$P556&lt;$A$6:$P$6),COLUMN($A$5:$P$5),IF($A556:$P556="غ",COLUMN($A$5:$P$5))),COLUMNS($A$7:B556)))),"")</f>
        <v/>
      </c>
      <c r="S556" s="94" t="str">
        <f t="array" ref="S556">IFERROR(IF($O556=0,"",INDEX($A$5:$P$5,SMALL(IF(--($A556:$P556&lt;$A$6:$P$6),COLUMN($A$5:$P$5),IF($A556:$P556="غ",COLUMN($A$5:$P$5))),COLUMNS($A$7:C556)))),"")</f>
        <v/>
      </c>
      <c r="T556" s="94" t="str">
        <f t="array" ref="T556">IFERROR(IF($O556=0,"",INDEX($A$5:$P$5,SMALL(IF(--($A556:$P556&lt;$A$6:$P$6),COLUMN($A$5:$P$5),IF($A556:$P556="غ",COLUMN($A$5:$P$5))),COLUMNS($A$7:D556)))),"")</f>
        <v/>
      </c>
      <c r="U556" s="94" t="str">
        <f t="array" ref="U556">IFERROR(IF($O556=0,"",INDEX($A$5:$P$5,SMALL(IF(--($A556:$P556&lt;$A$6:$P$6),COLUMN($A$5:$P$5),IF($A556:$P556="غ",COLUMN($A$5:$P$5))),COLUMNS($A$7:E556)))),"")</f>
        <v/>
      </c>
      <c r="V556" s="94" t="str">
        <f t="array" ref="V556">IFERROR(IF($O556=0,"",INDEX($A$5:$P$5,SMALL(IF(--($A556:$P556&lt;$A$6:$P$6),COLUMN($A$5:$P$5),IF($A556:$P556="غ",COLUMN($A$5:$P$5))),COLUMNS($A$7:F556)))),"")</f>
        <v/>
      </c>
      <c r="W556" s="94" t="str">
        <f t="array" ref="W556">IFERROR(IF($O556=0,"",INDEX($A$5:$P$5,SMALL(IF(--($A556:$P556&lt;$A$6:$P$6),COLUMN($A$5:$P$5),IF($A556:$P556="غ",COLUMN($A$5:$P$5))),COLUMNS($A$7:G556)))),"")</f>
        <v/>
      </c>
      <c r="X556" s="94" t="str">
        <f t="array" ref="X556">IFERROR(IF($O556=0,"",INDEX($A$5:$P$5,SMALL(IF(--($A556:$P556&lt;$A$6:$P$6),COLUMN($A$5:$P$5),IF($A556:$P556="غ",COLUMN($A$5:$P$5))),COLUMNS($A$7:H556)))),"")</f>
        <v/>
      </c>
      <c r="Y556" s="94" t="str">
        <f t="array" ref="Y556">IFERROR(IF($O556=0,"",INDEX($A$5:$P$5,SMALL(IF(--($A556:$P556&lt;$A$6:$P$6),COLUMN($A$5:$P$5),IF($A556:$P556="غ",COLUMN($A$5:$P$5))),COLUMNS($A$7:I556)))),"")</f>
        <v/>
      </c>
      <c r="Z556" s="94" t="str">
        <f t="array" ref="Z556">IFERROR(IF($O556=0,"",INDEX($A$5:$P$5,SMALL(IF(--($A556:$P556&lt;$A$6:$P$6),COLUMN($A$5:$P$5),IF($A556:$P556="غ",COLUMN($A$5:$P$5))),COLUMNS($A$7:J556)))),"")</f>
        <v/>
      </c>
      <c r="AA556" s="94" t="str">
        <f t="array" ref="AA556">IFERROR(IF($O556=0,"",INDEX($A$5:$P$5,SMALL(IF(--($A556:$P556&lt;$A$6:$P$6),COLUMN($A$5:$P$5),IF($A556:$P556="غ",COLUMN($A$5:$P$5))),COLUMNS($A$7:K556)))),"")</f>
        <v/>
      </c>
      <c r="AB556" s="94" t="str">
        <f t="array" ref="AB556">IFERROR(IF($O556=0,"",INDEX($A$5:$P$5,SMALL(IF(--($A556:$P556&lt;$A$6:$P$6),COLUMN($A$5:$P$5),IF($A556:$P556="غ",COLUMN($A$5:$P$5))),COLUMNS($A$7:L556)))),"")</f>
        <v/>
      </c>
      <c r="AC556" s="94" t="str">
        <f t="array" ref="AC556">IFERROR(IF($O556=0,"",INDEX($A$5:$P$5,SMALL(IF(--($A556:$P556&lt;$A$6:$P$6),COLUMN($A$5:$P$5),IF($A556:$P556="غ",COLUMN($A$5:$P$5))),COLUMNS($A$7:M556)))),"")</f>
        <v/>
      </c>
      <c r="AD556" s="94" t="str">
        <f t="array" ref="AD556">IFERROR(IF($O556=0,"",INDEX($A$5:$P$5,SMALL(IF(--($A556:$P556&lt;$A$6:$P$6),COLUMN($A$5:$P$5),IF($A556:$P556="غ",COLUMN($A$5:$P$5))),COLUMNS($A$7:N556)))),"")</f>
        <v/>
      </c>
      <c r="AE556" s="94" t="str">
        <f t="array" ref="AE556">IFERROR(IF($O556=0,"",INDEX($A$5:$P$5,SMALL(IF(--($A556:$P556&lt;$A$6:$P$6),COLUMN($A$5:$P$5),IF($A556:$P556="غ",COLUMN($A$5:$P$5))),COLUMNS($A$7:O556)))),"")</f>
        <v/>
      </c>
    </row>
    <row r="557" spans="1:31">
      <c r="A557" s="98">
        <f>ورقة1!P559</f>
        <v>0</v>
      </c>
      <c r="B557" s="98">
        <f>ورقة1!R559</f>
        <v>0</v>
      </c>
      <c r="C557" s="98">
        <f>ورقة1!T559</f>
        <v>0</v>
      </c>
      <c r="D557" s="98">
        <f>ورقة1!V559</f>
        <v>0</v>
      </c>
      <c r="E557" s="98">
        <f>ورقة1!X559</f>
        <v>0</v>
      </c>
      <c r="F557" s="98">
        <f>ورقة1!AA559</f>
        <v>0</v>
      </c>
      <c r="G557" s="98">
        <f>ورقة1!AD559</f>
        <v>0</v>
      </c>
      <c r="H557" s="98">
        <f>ورقة1!AG559</f>
        <v>0</v>
      </c>
      <c r="I557" s="98">
        <f>ورقة1!AJ559</f>
        <v>0</v>
      </c>
      <c r="J557" s="98">
        <f>ورقة1!AM559</f>
        <v>0</v>
      </c>
      <c r="K557" s="98">
        <f>ورقة1!AP559</f>
        <v>0</v>
      </c>
      <c r="L557" s="98">
        <f>ورقة1!AS559</f>
        <v>0</v>
      </c>
      <c r="M557" s="98">
        <f>ورقة1!AV559</f>
        <v>0</v>
      </c>
      <c r="N557" s="98">
        <f>ورقة1!AX559</f>
        <v>0</v>
      </c>
      <c r="O557" s="98">
        <f>ورقة1!AZ559</f>
        <v>0</v>
      </c>
      <c r="P557" s="98">
        <f>ورقة1!BA559</f>
        <v>0</v>
      </c>
      <c r="Q557" s="94" t="str">
        <f t="array" ref="Q557">IFERROR(IF($O557=0,"",INDEX($A$5:$P$5,SMALL(IF(--($A557:$P557&lt;$A$6:$P$6),COLUMN($A$5:$P$5),IF($A557:$P557="غ",COLUMN($A$5:$P$5))),COLUMNS($A$7:A557)))),"")</f>
        <v/>
      </c>
      <c r="R557" s="94" t="str">
        <f t="array" ref="R557">IFERROR(IF($O557=0,"",INDEX($A$5:$P$5,SMALL(IF(--($A557:$P557&lt;$A$6:$P$6),COLUMN($A$5:$P$5),IF($A557:$P557="غ",COLUMN($A$5:$P$5))),COLUMNS($A$7:B557)))),"")</f>
        <v/>
      </c>
      <c r="S557" s="94" t="str">
        <f t="array" ref="S557">IFERROR(IF($O557=0,"",INDEX($A$5:$P$5,SMALL(IF(--($A557:$P557&lt;$A$6:$P$6),COLUMN($A$5:$P$5),IF($A557:$P557="غ",COLUMN($A$5:$P$5))),COLUMNS($A$7:C557)))),"")</f>
        <v/>
      </c>
      <c r="T557" s="94" t="str">
        <f t="array" ref="T557">IFERROR(IF($O557=0,"",INDEX($A$5:$P$5,SMALL(IF(--($A557:$P557&lt;$A$6:$P$6),COLUMN($A$5:$P$5),IF($A557:$P557="غ",COLUMN($A$5:$P$5))),COLUMNS($A$7:D557)))),"")</f>
        <v/>
      </c>
      <c r="U557" s="94" t="str">
        <f t="array" ref="U557">IFERROR(IF($O557=0,"",INDEX($A$5:$P$5,SMALL(IF(--($A557:$P557&lt;$A$6:$P$6),COLUMN($A$5:$P$5),IF($A557:$P557="غ",COLUMN($A$5:$P$5))),COLUMNS($A$7:E557)))),"")</f>
        <v/>
      </c>
      <c r="V557" s="94" t="str">
        <f t="array" ref="V557">IFERROR(IF($O557=0,"",INDEX($A$5:$P$5,SMALL(IF(--($A557:$P557&lt;$A$6:$P$6),COLUMN($A$5:$P$5),IF($A557:$P557="غ",COLUMN($A$5:$P$5))),COLUMNS($A$7:F557)))),"")</f>
        <v/>
      </c>
      <c r="W557" s="94" t="str">
        <f t="array" ref="W557">IFERROR(IF($O557=0,"",INDEX($A$5:$P$5,SMALL(IF(--($A557:$P557&lt;$A$6:$P$6),COLUMN($A$5:$P$5),IF($A557:$P557="غ",COLUMN($A$5:$P$5))),COLUMNS($A$7:G557)))),"")</f>
        <v/>
      </c>
      <c r="X557" s="94" t="str">
        <f t="array" ref="X557">IFERROR(IF($O557=0,"",INDEX($A$5:$P$5,SMALL(IF(--($A557:$P557&lt;$A$6:$P$6),COLUMN($A$5:$P$5),IF($A557:$P557="غ",COLUMN($A$5:$P$5))),COLUMNS($A$7:H557)))),"")</f>
        <v/>
      </c>
      <c r="Y557" s="94" t="str">
        <f t="array" ref="Y557">IFERROR(IF($O557=0,"",INDEX($A$5:$P$5,SMALL(IF(--($A557:$P557&lt;$A$6:$P$6),COLUMN($A$5:$P$5),IF($A557:$P557="غ",COLUMN($A$5:$P$5))),COLUMNS($A$7:I557)))),"")</f>
        <v/>
      </c>
      <c r="Z557" s="94" t="str">
        <f t="array" ref="Z557">IFERROR(IF($O557=0,"",INDEX($A$5:$P$5,SMALL(IF(--($A557:$P557&lt;$A$6:$P$6),COLUMN($A$5:$P$5),IF($A557:$P557="غ",COLUMN($A$5:$P$5))),COLUMNS($A$7:J557)))),"")</f>
        <v/>
      </c>
      <c r="AA557" s="94" t="str">
        <f t="array" ref="AA557">IFERROR(IF($O557=0,"",INDEX($A$5:$P$5,SMALL(IF(--($A557:$P557&lt;$A$6:$P$6),COLUMN($A$5:$P$5),IF($A557:$P557="غ",COLUMN($A$5:$P$5))),COLUMNS($A$7:K557)))),"")</f>
        <v/>
      </c>
      <c r="AB557" s="94" t="str">
        <f t="array" ref="AB557">IFERROR(IF($O557=0,"",INDEX($A$5:$P$5,SMALL(IF(--($A557:$P557&lt;$A$6:$P$6),COLUMN($A$5:$P$5),IF($A557:$P557="غ",COLUMN($A$5:$P$5))),COLUMNS($A$7:L557)))),"")</f>
        <v/>
      </c>
      <c r="AC557" s="94" t="str">
        <f t="array" ref="AC557">IFERROR(IF($O557=0,"",INDEX($A$5:$P$5,SMALL(IF(--($A557:$P557&lt;$A$6:$P$6),COLUMN($A$5:$P$5),IF($A557:$P557="غ",COLUMN($A$5:$P$5))),COLUMNS($A$7:M557)))),"")</f>
        <v/>
      </c>
      <c r="AD557" s="94" t="str">
        <f t="array" ref="AD557">IFERROR(IF($O557=0,"",INDEX($A$5:$P$5,SMALL(IF(--($A557:$P557&lt;$A$6:$P$6),COLUMN($A$5:$P$5),IF($A557:$P557="غ",COLUMN($A$5:$P$5))),COLUMNS($A$7:N557)))),"")</f>
        <v/>
      </c>
      <c r="AE557" s="94" t="str">
        <f t="array" ref="AE557">IFERROR(IF($O557=0,"",INDEX($A$5:$P$5,SMALL(IF(--($A557:$P557&lt;$A$6:$P$6),COLUMN($A$5:$P$5),IF($A557:$P557="غ",COLUMN($A$5:$P$5))),COLUMNS($A$7:O557)))),"")</f>
        <v/>
      </c>
    </row>
    <row r="558" spans="1:31">
      <c r="A558" s="98">
        <f>ورقة1!P560</f>
        <v>0</v>
      </c>
      <c r="B558" s="98">
        <f>ورقة1!R560</f>
        <v>0</v>
      </c>
      <c r="C558" s="98">
        <f>ورقة1!T560</f>
        <v>0</v>
      </c>
      <c r="D558" s="98">
        <f>ورقة1!V560</f>
        <v>0</v>
      </c>
      <c r="E558" s="98">
        <f>ورقة1!X560</f>
        <v>0</v>
      </c>
      <c r="F558" s="98">
        <f>ورقة1!AA560</f>
        <v>0</v>
      </c>
      <c r="G558" s="98">
        <f>ورقة1!AD560</f>
        <v>0</v>
      </c>
      <c r="H558" s="98">
        <f>ورقة1!AG560</f>
        <v>0</v>
      </c>
      <c r="I558" s="98">
        <f>ورقة1!AJ560</f>
        <v>0</v>
      </c>
      <c r="J558" s="98">
        <f>ورقة1!AM560</f>
        <v>0</v>
      </c>
      <c r="K558" s="98">
        <f>ورقة1!AP560</f>
        <v>0</v>
      </c>
      <c r="L558" s="98">
        <f>ورقة1!AS560</f>
        <v>0</v>
      </c>
      <c r="M558" s="98">
        <f>ورقة1!AV560</f>
        <v>0</v>
      </c>
      <c r="N558" s="98">
        <f>ورقة1!AX560</f>
        <v>0</v>
      </c>
      <c r="O558" s="98">
        <f>ورقة1!AZ560</f>
        <v>0</v>
      </c>
      <c r="P558" s="98">
        <f>ورقة1!BA560</f>
        <v>0</v>
      </c>
      <c r="Q558" s="94" t="str">
        <f t="array" ref="Q558">IFERROR(IF($O558=0,"",INDEX($A$5:$P$5,SMALL(IF(--($A558:$P558&lt;$A$6:$P$6),COLUMN($A$5:$P$5),IF($A558:$P558="غ",COLUMN($A$5:$P$5))),COLUMNS($A$7:A558)))),"")</f>
        <v/>
      </c>
      <c r="R558" s="94" t="str">
        <f t="array" ref="R558">IFERROR(IF($O558=0,"",INDEX($A$5:$P$5,SMALL(IF(--($A558:$P558&lt;$A$6:$P$6),COLUMN($A$5:$P$5),IF($A558:$P558="غ",COLUMN($A$5:$P$5))),COLUMNS($A$7:B558)))),"")</f>
        <v/>
      </c>
      <c r="S558" s="94" t="str">
        <f t="array" ref="S558">IFERROR(IF($O558=0,"",INDEX($A$5:$P$5,SMALL(IF(--($A558:$P558&lt;$A$6:$P$6),COLUMN($A$5:$P$5),IF($A558:$P558="غ",COLUMN($A$5:$P$5))),COLUMNS($A$7:C558)))),"")</f>
        <v/>
      </c>
      <c r="T558" s="94" t="str">
        <f t="array" ref="T558">IFERROR(IF($O558=0,"",INDEX($A$5:$P$5,SMALL(IF(--($A558:$P558&lt;$A$6:$P$6),COLUMN($A$5:$P$5),IF($A558:$P558="غ",COLUMN($A$5:$P$5))),COLUMNS($A$7:D558)))),"")</f>
        <v/>
      </c>
      <c r="U558" s="94" t="str">
        <f t="array" ref="U558">IFERROR(IF($O558=0,"",INDEX($A$5:$P$5,SMALL(IF(--($A558:$P558&lt;$A$6:$P$6),COLUMN($A$5:$P$5),IF($A558:$P558="غ",COLUMN($A$5:$P$5))),COLUMNS($A$7:E558)))),"")</f>
        <v/>
      </c>
      <c r="V558" s="94" t="str">
        <f t="array" ref="V558">IFERROR(IF($O558=0,"",INDEX($A$5:$P$5,SMALL(IF(--($A558:$P558&lt;$A$6:$P$6),COLUMN($A$5:$P$5),IF($A558:$P558="غ",COLUMN($A$5:$P$5))),COLUMNS($A$7:F558)))),"")</f>
        <v/>
      </c>
      <c r="W558" s="94" t="str">
        <f t="array" ref="W558">IFERROR(IF($O558=0,"",INDEX($A$5:$P$5,SMALL(IF(--($A558:$P558&lt;$A$6:$P$6),COLUMN($A$5:$P$5),IF($A558:$P558="غ",COLUMN($A$5:$P$5))),COLUMNS($A$7:G558)))),"")</f>
        <v/>
      </c>
      <c r="X558" s="94" t="str">
        <f t="array" ref="X558">IFERROR(IF($O558=0,"",INDEX($A$5:$P$5,SMALL(IF(--($A558:$P558&lt;$A$6:$P$6),COLUMN($A$5:$P$5),IF($A558:$P558="غ",COLUMN($A$5:$P$5))),COLUMNS($A$7:H558)))),"")</f>
        <v/>
      </c>
      <c r="Y558" s="94" t="str">
        <f t="array" ref="Y558">IFERROR(IF($O558=0,"",INDEX($A$5:$P$5,SMALL(IF(--($A558:$P558&lt;$A$6:$P$6),COLUMN($A$5:$P$5),IF($A558:$P558="غ",COLUMN($A$5:$P$5))),COLUMNS($A$7:I558)))),"")</f>
        <v/>
      </c>
      <c r="Z558" s="94" t="str">
        <f t="array" ref="Z558">IFERROR(IF($O558=0,"",INDEX($A$5:$P$5,SMALL(IF(--($A558:$P558&lt;$A$6:$P$6),COLUMN($A$5:$P$5),IF($A558:$P558="غ",COLUMN($A$5:$P$5))),COLUMNS($A$7:J558)))),"")</f>
        <v/>
      </c>
      <c r="AA558" s="94" t="str">
        <f t="array" ref="AA558">IFERROR(IF($O558=0,"",INDEX($A$5:$P$5,SMALL(IF(--($A558:$P558&lt;$A$6:$P$6),COLUMN($A$5:$P$5),IF($A558:$P558="غ",COLUMN($A$5:$P$5))),COLUMNS($A$7:K558)))),"")</f>
        <v/>
      </c>
      <c r="AB558" s="94" t="str">
        <f t="array" ref="AB558">IFERROR(IF($O558=0,"",INDEX($A$5:$P$5,SMALL(IF(--($A558:$P558&lt;$A$6:$P$6),COLUMN($A$5:$P$5),IF($A558:$P558="غ",COLUMN($A$5:$P$5))),COLUMNS($A$7:L558)))),"")</f>
        <v/>
      </c>
      <c r="AC558" s="94" t="str">
        <f t="array" ref="AC558">IFERROR(IF($O558=0,"",INDEX($A$5:$P$5,SMALL(IF(--($A558:$P558&lt;$A$6:$P$6),COLUMN($A$5:$P$5),IF($A558:$P558="غ",COLUMN($A$5:$P$5))),COLUMNS($A$7:M558)))),"")</f>
        <v/>
      </c>
      <c r="AD558" s="94" t="str">
        <f t="array" ref="AD558">IFERROR(IF($O558=0,"",INDEX($A$5:$P$5,SMALL(IF(--($A558:$P558&lt;$A$6:$P$6),COLUMN($A$5:$P$5),IF($A558:$P558="غ",COLUMN($A$5:$P$5))),COLUMNS($A$7:N558)))),"")</f>
        <v/>
      </c>
      <c r="AE558" s="94" t="str">
        <f t="array" ref="AE558">IFERROR(IF($O558=0,"",INDEX($A$5:$P$5,SMALL(IF(--($A558:$P558&lt;$A$6:$P$6),COLUMN($A$5:$P$5),IF($A558:$P558="غ",COLUMN($A$5:$P$5))),COLUMNS($A$7:O558)))),"")</f>
        <v/>
      </c>
    </row>
    <row r="559" spans="1:31">
      <c r="A559" s="98">
        <f>ورقة1!P561</f>
        <v>0</v>
      </c>
      <c r="B559" s="98">
        <f>ورقة1!R561</f>
        <v>0</v>
      </c>
      <c r="C559" s="98">
        <f>ورقة1!T561</f>
        <v>0</v>
      </c>
      <c r="D559" s="98">
        <f>ورقة1!V561</f>
        <v>0</v>
      </c>
      <c r="E559" s="98">
        <f>ورقة1!X561</f>
        <v>0</v>
      </c>
      <c r="F559" s="98">
        <f>ورقة1!AA561</f>
        <v>0</v>
      </c>
      <c r="G559" s="98">
        <f>ورقة1!AD561</f>
        <v>0</v>
      </c>
      <c r="H559" s="98">
        <f>ورقة1!AG561</f>
        <v>0</v>
      </c>
      <c r="I559" s="98">
        <f>ورقة1!AJ561</f>
        <v>0</v>
      </c>
      <c r="J559" s="98">
        <f>ورقة1!AM561</f>
        <v>0</v>
      </c>
      <c r="K559" s="98">
        <f>ورقة1!AP561</f>
        <v>0</v>
      </c>
      <c r="L559" s="98">
        <f>ورقة1!AS561</f>
        <v>0</v>
      </c>
      <c r="M559" s="98">
        <f>ورقة1!AV561</f>
        <v>0</v>
      </c>
      <c r="N559" s="98">
        <f>ورقة1!AX561</f>
        <v>0</v>
      </c>
      <c r="O559" s="98">
        <f>ورقة1!AZ561</f>
        <v>0</v>
      </c>
      <c r="P559" s="98">
        <f>ورقة1!BA561</f>
        <v>0</v>
      </c>
      <c r="Q559" s="94" t="str">
        <f t="array" ref="Q559">IFERROR(IF($O559=0,"",INDEX($A$5:$P$5,SMALL(IF(--($A559:$P559&lt;$A$6:$P$6),COLUMN($A$5:$P$5),IF($A559:$P559="غ",COLUMN($A$5:$P$5))),COLUMNS($A$7:A559)))),"")</f>
        <v/>
      </c>
      <c r="R559" s="94" t="str">
        <f t="array" ref="R559">IFERROR(IF($O559=0,"",INDEX($A$5:$P$5,SMALL(IF(--($A559:$P559&lt;$A$6:$P$6),COLUMN($A$5:$P$5),IF($A559:$P559="غ",COLUMN($A$5:$P$5))),COLUMNS($A$7:B559)))),"")</f>
        <v/>
      </c>
      <c r="S559" s="94" t="str">
        <f t="array" ref="S559">IFERROR(IF($O559=0,"",INDEX($A$5:$P$5,SMALL(IF(--($A559:$P559&lt;$A$6:$P$6),COLUMN($A$5:$P$5),IF($A559:$P559="غ",COLUMN($A$5:$P$5))),COLUMNS($A$7:C559)))),"")</f>
        <v/>
      </c>
      <c r="T559" s="94" t="str">
        <f t="array" ref="T559">IFERROR(IF($O559=0,"",INDEX($A$5:$P$5,SMALL(IF(--($A559:$P559&lt;$A$6:$P$6),COLUMN($A$5:$P$5),IF($A559:$P559="غ",COLUMN($A$5:$P$5))),COLUMNS($A$7:D559)))),"")</f>
        <v/>
      </c>
      <c r="U559" s="94" t="str">
        <f t="array" ref="U559">IFERROR(IF($O559=0,"",INDEX($A$5:$P$5,SMALL(IF(--($A559:$P559&lt;$A$6:$P$6),COLUMN($A$5:$P$5),IF($A559:$P559="غ",COLUMN($A$5:$P$5))),COLUMNS($A$7:E559)))),"")</f>
        <v/>
      </c>
      <c r="V559" s="94" t="str">
        <f t="array" ref="V559">IFERROR(IF($O559=0,"",INDEX($A$5:$P$5,SMALL(IF(--($A559:$P559&lt;$A$6:$P$6),COLUMN($A$5:$P$5),IF($A559:$P559="غ",COLUMN($A$5:$P$5))),COLUMNS($A$7:F559)))),"")</f>
        <v/>
      </c>
      <c r="W559" s="94" t="str">
        <f t="array" ref="W559">IFERROR(IF($O559=0,"",INDEX($A$5:$P$5,SMALL(IF(--($A559:$P559&lt;$A$6:$P$6),COLUMN($A$5:$P$5),IF($A559:$P559="غ",COLUMN($A$5:$P$5))),COLUMNS($A$7:G559)))),"")</f>
        <v/>
      </c>
      <c r="X559" s="94" t="str">
        <f t="array" ref="X559">IFERROR(IF($O559=0,"",INDEX($A$5:$P$5,SMALL(IF(--($A559:$P559&lt;$A$6:$P$6),COLUMN($A$5:$P$5),IF($A559:$P559="غ",COLUMN($A$5:$P$5))),COLUMNS($A$7:H559)))),"")</f>
        <v/>
      </c>
      <c r="Y559" s="94" t="str">
        <f t="array" ref="Y559">IFERROR(IF($O559=0,"",INDEX($A$5:$P$5,SMALL(IF(--($A559:$P559&lt;$A$6:$P$6),COLUMN($A$5:$P$5),IF($A559:$P559="غ",COLUMN($A$5:$P$5))),COLUMNS($A$7:I559)))),"")</f>
        <v/>
      </c>
      <c r="Z559" s="94" t="str">
        <f t="array" ref="Z559">IFERROR(IF($O559=0,"",INDEX($A$5:$P$5,SMALL(IF(--($A559:$P559&lt;$A$6:$P$6),COLUMN($A$5:$P$5),IF($A559:$P559="غ",COLUMN($A$5:$P$5))),COLUMNS($A$7:J559)))),"")</f>
        <v/>
      </c>
      <c r="AA559" s="94" t="str">
        <f t="array" ref="AA559">IFERROR(IF($O559=0,"",INDEX($A$5:$P$5,SMALL(IF(--($A559:$P559&lt;$A$6:$P$6),COLUMN($A$5:$P$5),IF($A559:$P559="غ",COLUMN($A$5:$P$5))),COLUMNS($A$7:K559)))),"")</f>
        <v/>
      </c>
      <c r="AB559" s="94" t="str">
        <f t="array" ref="AB559">IFERROR(IF($O559=0,"",INDEX($A$5:$P$5,SMALL(IF(--($A559:$P559&lt;$A$6:$P$6),COLUMN($A$5:$P$5),IF($A559:$P559="غ",COLUMN($A$5:$P$5))),COLUMNS($A$7:L559)))),"")</f>
        <v/>
      </c>
      <c r="AC559" s="94" t="str">
        <f t="array" ref="AC559">IFERROR(IF($O559=0,"",INDEX($A$5:$P$5,SMALL(IF(--($A559:$P559&lt;$A$6:$P$6),COLUMN($A$5:$P$5),IF($A559:$P559="غ",COLUMN($A$5:$P$5))),COLUMNS($A$7:M559)))),"")</f>
        <v/>
      </c>
      <c r="AD559" s="94" t="str">
        <f t="array" ref="AD559">IFERROR(IF($O559=0,"",INDEX($A$5:$P$5,SMALL(IF(--($A559:$P559&lt;$A$6:$P$6),COLUMN($A$5:$P$5),IF($A559:$P559="غ",COLUMN($A$5:$P$5))),COLUMNS($A$7:N559)))),"")</f>
        <v/>
      </c>
      <c r="AE559" s="94" t="str">
        <f t="array" ref="AE559">IFERROR(IF($O559=0,"",INDEX($A$5:$P$5,SMALL(IF(--($A559:$P559&lt;$A$6:$P$6),COLUMN($A$5:$P$5),IF($A559:$P559="غ",COLUMN($A$5:$P$5))),COLUMNS($A$7:O559)))),"")</f>
        <v/>
      </c>
    </row>
    <row r="560" spans="1:31">
      <c r="A560" s="98">
        <f>ورقة1!P562</f>
        <v>0</v>
      </c>
      <c r="B560" s="98">
        <f>ورقة1!R562</f>
        <v>0</v>
      </c>
      <c r="C560" s="98">
        <f>ورقة1!T562</f>
        <v>0</v>
      </c>
      <c r="D560" s="98">
        <f>ورقة1!V562</f>
        <v>0</v>
      </c>
      <c r="E560" s="98">
        <f>ورقة1!X562</f>
        <v>0</v>
      </c>
      <c r="F560" s="98">
        <f>ورقة1!AA562</f>
        <v>0</v>
      </c>
      <c r="G560" s="98">
        <f>ورقة1!AD562</f>
        <v>0</v>
      </c>
      <c r="H560" s="98">
        <f>ورقة1!AG562</f>
        <v>0</v>
      </c>
      <c r="I560" s="98">
        <f>ورقة1!AJ562</f>
        <v>0</v>
      </c>
      <c r="J560" s="98">
        <f>ورقة1!AM562</f>
        <v>0</v>
      </c>
      <c r="K560" s="98">
        <f>ورقة1!AP562</f>
        <v>0</v>
      </c>
      <c r="L560" s="98">
        <f>ورقة1!AS562</f>
        <v>0</v>
      </c>
      <c r="M560" s="98">
        <f>ورقة1!AV562</f>
        <v>0</v>
      </c>
      <c r="N560" s="98">
        <f>ورقة1!AX562</f>
        <v>0</v>
      </c>
      <c r="O560" s="98">
        <f>ورقة1!AZ562</f>
        <v>0</v>
      </c>
      <c r="P560" s="98">
        <f>ورقة1!BA562</f>
        <v>0</v>
      </c>
      <c r="Q560" s="94" t="str">
        <f t="array" ref="Q560">IFERROR(IF($O560=0,"",INDEX($A$5:$P$5,SMALL(IF(--($A560:$P560&lt;$A$6:$P$6),COLUMN($A$5:$P$5),IF($A560:$P560="غ",COLUMN($A$5:$P$5))),COLUMNS($A$7:A560)))),"")</f>
        <v/>
      </c>
      <c r="R560" s="94" t="str">
        <f t="array" ref="R560">IFERROR(IF($O560=0,"",INDEX($A$5:$P$5,SMALL(IF(--($A560:$P560&lt;$A$6:$P$6),COLUMN($A$5:$P$5),IF($A560:$P560="غ",COLUMN($A$5:$P$5))),COLUMNS($A$7:B560)))),"")</f>
        <v/>
      </c>
      <c r="S560" s="94" t="str">
        <f t="array" ref="S560">IFERROR(IF($O560=0,"",INDEX($A$5:$P$5,SMALL(IF(--($A560:$P560&lt;$A$6:$P$6),COLUMN($A$5:$P$5),IF($A560:$P560="غ",COLUMN($A$5:$P$5))),COLUMNS($A$7:C560)))),"")</f>
        <v/>
      </c>
      <c r="T560" s="94" t="str">
        <f t="array" ref="T560">IFERROR(IF($O560=0,"",INDEX($A$5:$P$5,SMALL(IF(--($A560:$P560&lt;$A$6:$P$6),COLUMN($A$5:$P$5),IF($A560:$P560="غ",COLUMN($A$5:$P$5))),COLUMNS($A$7:D560)))),"")</f>
        <v/>
      </c>
      <c r="U560" s="94" t="str">
        <f t="array" ref="U560">IFERROR(IF($O560=0,"",INDEX($A$5:$P$5,SMALL(IF(--($A560:$P560&lt;$A$6:$P$6),COLUMN($A$5:$P$5),IF($A560:$P560="غ",COLUMN($A$5:$P$5))),COLUMNS($A$7:E560)))),"")</f>
        <v/>
      </c>
      <c r="V560" s="94" t="str">
        <f t="array" ref="V560">IFERROR(IF($O560=0,"",INDEX($A$5:$P$5,SMALL(IF(--($A560:$P560&lt;$A$6:$P$6),COLUMN($A$5:$P$5),IF($A560:$P560="غ",COLUMN($A$5:$P$5))),COLUMNS($A$7:F560)))),"")</f>
        <v/>
      </c>
      <c r="W560" s="94" t="str">
        <f t="array" ref="W560">IFERROR(IF($O560=0,"",INDEX($A$5:$P$5,SMALL(IF(--($A560:$P560&lt;$A$6:$P$6),COLUMN($A$5:$P$5),IF($A560:$P560="غ",COLUMN($A$5:$P$5))),COLUMNS($A$7:G560)))),"")</f>
        <v/>
      </c>
      <c r="X560" s="94" t="str">
        <f t="array" ref="X560">IFERROR(IF($O560=0,"",INDEX($A$5:$P$5,SMALL(IF(--($A560:$P560&lt;$A$6:$P$6),COLUMN($A$5:$P$5),IF($A560:$P560="غ",COLUMN($A$5:$P$5))),COLUMNS($A$7:H560)))),"")</f>
        <v/>
      </c>
      <c r="Y560" s="94" t="str">
        <f t="array" ref="Y560">IFERROR(IF($O560=0,"",INDEX($A$5:$P$5,SMALL(IF(--($A560:$P560&lt;$A$6:$P$6),COLUMN($A$5:$P$5),IF($A560:$P560="غ",COLUMN($A$5:$P$5))),COLUMNS($A$7:I560)))),"")</f>
        <v/>
      </c>
      <c r="Z560" s="94" t="str">
        <f t="array" ref="Z560">IFERROR(IF($O560=0,"",INDEX($A$5:$P$5,SMALL(IF(--($A560:$P560&lt;$A$6:$P$6),COLUMN($A$5:$P$5),IF($A560:$P560="غ",COLUMN($A$5:$P$5))),COLUMNS($A$7:J560)))),"")</f>
        <v/>
      </c>
      <c r="AA560" s="94" t="str">
        <f t="array" ref="AA560">IFERROR(IF($O560=0,"",INDEX($A$5:$P$5,SMALL(IF(--($A560:$P560&lt;$A$6:$P$6),COLUMN($A$5:$P$5),IF($A560:$P560="غ",COLUMN($A$5:$P$5))),COLUMNS($A$7:K560)))),"")</f>
        <v/>
      </c>
      <c r="AB560" s="94" t="str">
        <f t="array" ref="AB560">IFERROR(IF($O560=0,"",INDEX($A$5:$P$5,SMALL(IF(--($A560:$P560&lt;$A$6:$P$6),COLUMN($A$5:$P$5),IF($A560:$P560="غ",COLUMN($A$5:$P$5))),COLUMNS($A$7:L560)))),"")</f>
        <v/>
      </c>
      <c r="AC560" s="94" t="str">
        <f t="array" ref="AC560">IFERROR(IF($O560=0,"",INDEX($A$5:$P$5,SMALL(IF(--($A560:$P560&lt;$A$6:$P$6),COLUMN($A$5:$P$5),IF($A560:$P560="غ",COLUMN($A$5:$P$5))),COLUMNS($A$7:M560)))),"")</f>
        <v/>
      </c>
      <c r="AD560" s="94" t="str">
        <f t="array" ref="AD560">IFERROR(IF($O560=0,"",INDEX($A$5:$P$5,SMALL(IF(--($A560:$P560&lt;$A$6:$P$6),COLUMN($A$5:$P$5),IF($A560:$P560="غ",COLUMN($A$5:$P$5))),COLUMNS($A$7:N560)))),"")</f>
        <v/>
      </c>
      <c r="AE560" s="94" t="str">
        <f t="array" ref="AE560">IFERROR(IF($O560=0,"",INDEX($A$5:$P$5,SMALL(IF(--($A560:$P560&lt;$A$6:$P$6),COLUMN($A$5:$P$5),IF($A560:$P560="غ",COLUMN($A$5:$P$5))),COLUMNS($A$7:O560)))),"")</f>
        <v/>
      </c>
    </row>
    <row r="561" spans="1:31">
      <c r="A561" s="98">
        <f>ورقة1!P563</f>
        <v>0</v>
      </c>
      <c r="B561" s="98">
        <f>ورقة1!R563</f>
        <v>0</v>
      </c>
      <c r="C561" s="98">
        <f>ورقة1!T563</f>
        <v>0</v>
      </c>
      <c r="D561" s="98">
        <f>ورقة1!V563</f>
        <v>0</v>
      </c>
      <c r="E561" s="98">
        <f>ورقة1!X563</f>
        <v>0</v>
      </c>
      <c r="F561" s="98">
        <f>ورقة1!AA563</f>
        <v>0</v>
      </c>
      <c r="G561" s="98">
        <f>ورقة1!AD563</f>
        <v>0</v>
      </c>
      <c r="H561" s="98">
        <f>ورقة1!AG563</f>
        <v>0</v>
      </c>
      <c r="I561" s="98">
        <f>ورقة1!AJ563</f>
        <v>0</v>
      </c>
      <c r="J561" s="98">
        <f>ورقة1!AM563</f>
        <v>0</v>
      </c>
      <c r="K561" s="98">
        <f>ورقة1!AP563</f>
        <v>0</v>
      </c>
      <c r="L561" s="98">
        <f>ورقة1!AS563</f>
        <v>0</v>
      </c>
      <c r="M561" s="98">
        <f>ورقة1!AV563</f>
        <v>0</v>
      </c>
      <c r="N561" s="98">
        <f>ورقة1!AX563</f>
        <v>0</v>
      </c>
      <c r="O561" s="98">
        <f>ورقة1!AZ563</f>
        <v>0</v>
      </c>
      <c r="P561" s="98">
        <f>ورقة1!BA563</f>
        <v>0</v>
      </c>
      <c r="Q561" s="94" t="str">
        <f t="array" ref="Q561">IFERROR(IF($O561=0,"",INDEX($A$5:$P$5,SMALL(IF(--($A561:$P561&lt;$A$6:$P$6),COLUMN($A$5:$P$5),IF($A561:$P561="غ",COLUMN($A$5:$P$5))),COLUMNS($A$7:A561)))),"")</f>
        <v/>
      </c>
      <c r="R561" s="94" t="str">
        <f t="array" ref="R561">IFERROR(IF($O561=0,"",INDEX($A$5:$P$5,SMALL(IF(--($A561:$P561&lt;$A$6:$P$6),COLUMN($A$5:$P$5),IF($A561:$P561="غ",COLUMN($A$5:$P$5))),COLUMNS($A$7:B561)))),"")</f>
        <v/>
      </c>
      <c r="S561" s="94" t="str">
        <f t="array" ref="S561">IFERROR(IF($O561=0,"",INDEX($A$5:$P$5,SMALL(IF(--($A561:$P561&lt;$A$6:$P$6),COLUMN($A$5:$P$5),IF($A561:$P561="غ",COLUMN($A$5:$P$5))),COLUMNS($A$7:C561)))),"")</f>
        <v/>
      </c>
      <c r="T561" s="94" t="str">
        <f t="array" ref="T561">IFERROR(IF($O561=0,"",INDEX($A$5:$P$5,SMALL(IF(--($A561:$P561&lt;$A$6:$P$6),COLUMN($A$5:$P$5),IF($A561:$P561="غ",COLUMN($A$5:$P$5))),COLUMNS($A$7:D561)))),"")</f>
        <v/>
      </c>
      <c r="U561" s="94" t="str">
        <f t="array" ref="U561">IFERROR(IF($O561=0,"",INDEX($A$5:$P$5,SMALL(IF(--($A561:$P561&lt;$A$6:$P$6),COLUMN($A$5:$P$5),IF($A561:$P561="غ",COLUMN($A$5:$P$5))),COLUMNS($A$7:E561)))),"")</f>
        <v/>
      </c>
      <c r="V561" s="94" t="str">
        <f t="array" ref="V561">IFERROR(IF($O561=0,"",INDEX($A$5:$P$5,SMALL(IF(--($A561:$P561&lt;$A$6:$P$6),COLUMN($A$5:$P$5),IF($A561:$P561="غ",COLUMN($A$5:$P$5))),COLUMNS($A$7:F561)))),"")</f>
        <v/>
      </c>
      <c r="W561" s="94" t="str">
        <f t="array" ref="W561">IFERROR(IF($O561=0,"",INDEX($A$5:$P$5,SMALL(IF(--($A561:$P561&lt;$A$6:$P$6),COLUMN($A$5:$P$5),IF($A561:$P561="غ",COLUMN($A$5:$P$5))),COLUMNS($A$7:G561)))),"")</f>
        <v/>
      </c>
      <c r="X561" s="94" t="str">
        <f t="array" ref="X561">IFERROR(IF($O561=0,"",INDEX($A$5:$P$5,SMALL(IF(--($A561:$P561&lt;$A$6:$P$6),COLUMN($A$5:$P$5),IF($A561:$P561="غ",COLUMN($A$5:$P$5))),COLUMNS($A$7:H561)))),"")</f>
        <v/>
      </c>
      <c r="Y561" s="94" t="str">
        <f t="array" ref="Y561">IFERROR(IF($O561=0,"",INDEX($A$5:$P$5,SMALL(IF(--($A561:$P561&lt;$A$6:$P$6),COLUMN($A$5:$P$5),IF($A561:$P561="غ",COLUMN($A$5:$P$5))),COLUMNS($A$7:I561)))),"")</f>
        <v/>
      </c>
      <c r="Z561" s="94" t="str">
        <f t="array" ref="Z561">IFERROR(IF($O561=0,"",INDEX($A$5:$P$5,SMALL(IF(--($A561:$P561&lt;$A$6:$P$6),COLUMN($A$5:$P$5),IF($A561:$P561="غ",COLUMN($A$5:$P$5))),COLUMNS($A$7:J561)))),"")</f>
        <v/>
      </c>
      <c r="AA561" s="94" t="str">
        <f t="array" ref="AA561">IFERROR(IF($O561=0,"",INDEX($A$5:$P$5,SMALL(IF(--($A561:$P561&lt;$A$6:$P$6),COLUMN($A$5:$P$5),IF($A561:$P561="غ",COLUMN($A$5:$P$5))),COLUMNS($A$7:K561)))),"")</f>
        <v/>
      </c>
      <c r="AB561" s="94" t="str">
        <f t="array" ref="AB561">IFERROR(IF($O561=0,"",INDEX($A$5:$P$5,SMALL(IF(--($A561:$P561&lt;$A$6:$P$6),COLUMN($A$5:$P$5),IF($A561:$P561="غ",COLUMN($A$5:$P$5))),COLUMNS($A$7:L561)))),"")</f>
        <v/>
      </c>
      <c r="AC561" s="94" t="str">
        <f t="array" ref="AC561">IFERROR(IF($O561=0,"",INDEX($A$5:$P$5,SMALL(IF(--($A561:$P561&lt;$A$6:$P$6),COLUMN($A$5:$P$5),IF($A561:$P561="غ",COLUMN($A$5:$P$5))),COLUMNS($A$7:M561)))),"")</f>
        <v/>
      </c>
      <c r="AD561" s="94" t="str">
        <f t="array" ref="AD561">IFERROR(IF($O561=0,"",INDEX($A$5:$P$5,SMALL(IF(--($A561:$P561&lt;$A$6:$P$6),COLUMN($A$5:$P$5),IF($A561:$P561="غ",COLUMN($A$5:$P$5))),COLUMNS($A$7:N561)))),"")</f>
        <v/>
      </c>
      <c r="AE561" s="94" t="str">
        <f t="array" ref="AE561">IFERROR(IF($O561=0,"",INDEX($A$5:$P$5,SMALL(IF(--($A561:$P561&lt;$A$6:$P$6),COLUMN($A$5:$P$5),IF($A561:$P561="غ",COLUMN($A$5:$P$5))),COLUMNS($A$7:O561)))),"")</f>
        <v/>
      </c>
    </row>
    <row r="562" spans="1:31">
      <c r="A562" s="98">
        <f>ورقة1!P564</f>
        <v>0</v>
      </c>
      <c r="B562" s="98">
        <f>ورقة1!R564</f>
        <v>0</v>
      </c>
      <c r="C562" s="98">
        <f>ورقة1!T564</f>
        <v>0</v>
      </c>
      <c r="D562" s="98">
        <f>ورقة1!V564</f>
        <v>0</v>
      </c>
      <c r="E562" s="98">
        <f>ورقة1!X564</f>
        <v>0</v>
      </c>
      <c r="F562" s="98">
        <f>ورقة1!AA564</f>
        <v>0</v>
      </c>
      <c r="G562" s="98">
        <f>ورقة1!AD564</f>
        <v>0</v>
      </c>
      <c r="H562" s="98">
        <f>ورقة1!AG564</f>
        <v>0</v>
      </c>
      <c r="I562" s="98">
        <f>ورقة1!AJ564</f>
        <v>0</v>
      </c>
      <c r="J562" s="98">
        <f>ورقة1!AM564</f>
        <v>0</v>
      </c>
      <c r="K562" s="98">
        <f>ورقة1!AP564</f>
        <v>0</v>
      </c>
      <c r="L562" s="98">
        <f>ورقة1!AS564</f>
        <v>0</v>
      </c>
      <c r="M562" s="98">
        <f>ورقة1!AV564</f>
        <v>0</v>
      </c>
      <c r="N562" s="98">
        <f>ورقة1!AX564</f>
        <v>0</v>
      </c>
      <c r="O562" s="98">
        <f>ورقة1!AZ564</f>
        <v>0</v>
      </c>
      <c r="P562" s="98">
        <f>ورقة1!BA564</f>
        <v>0</v>
      </c>
      <c r="Q562" s="94" t="str">
        <f t="array" ref="Q562">IFERROR(IF($O562=0,"",INDEX($A$5:$P$5,SMALL(IF(--($A562:$P562&lt;$A$6:$P$6),COLUMN($A$5:$P$5),IF($A562:$P562="غ",COLUMN($A$5:$P$5))),COLUMNS($A$7:A562)))),"")</f>
        <v/>
      </c>
      <c r="R562" s="94" t="str">
        <f t="array" ref="R562">IFERROR(IF($O562=0,"",INDEX($A$5:$P$5,SMALL(IF(--($A562:$P562&lt;$A$6:$P$6),COLUMN($A$5:$P$5),IF($A562:$P562="غ",COLUMN($A$5:$P$5))),COLUMNS($A$7:B562)))),"")</f>
        <v/>
      </c>
      <c r="S562" s="94" t="str">
        <f t="array" ref="S562">IFERROR(IF($O562=0,"",INDEX($A$5:$P$5,SMALL(IF(--($A562:$P562&lt;$A$6:$P$6),COLUMN($A$5:$P$5),IF($A562:$P562="غ",COLUMN($A$5:$P$5))),COLUMNS($A$7:C562)))),"")</f>
        <v/>
      </c>
      <c r="T562" s="94" t="str">
        <f t="array" ref="T562">IFERROR(IF($O562=0,"",INDEX($A$5:$P$5,SMALL(IF(--($A562:$P562&lt;$A$6:$P$6),COLUMN($A$5:$P$5),IF($A562:$P562="غ",COLUMN($A$5:$P$5))),COLUMNS($A$7:D562)))),"")</f>
        <v/>
      </c>
      <c r="U562" s="94" t="str">
        <f t="array" ref="U562">IFERROR(IF($O562=0,"",INDEX($A$5:$P$5,SMALL(IF(--($A562:$P562&lt;$A$6:$P$6),COLUMN($A$5:$P$5),IF($A562:$P562="غ",COLUMN($A$5:$P$5))),COLUMNS($A$7:E562)))),"")</f>
        <v/>
      </c>
      <c r="V562" s="94" t="str">
        <f t="array" ref="V562">IFERROR(IF($O562=0,"",INDEX($A$5:$P$5,SMALL(IF(--($A562:$P562&lt;$A$6:$P$6),COLUMN($A$5:$P$5),IF($A562:$P562="غ",COLUMN($A$5:$P$5))),COLUMNS($A$7:F562)))),"")</f>
        <v/>
      </c>
      <c r="W562" s="94" t="str">
        <f t="array" ref="W562">IFERROR(IF($O562=0,"",INDEX($A$5:$P$5,SMALL(IF(--($A562:$P562&lt;$A$6:$P$6),COLUMN($A$5:$P$5),IF($A562:$P562="غ",COLUMN($A$5:$P$5))),COLUMNS($A$7:G562)))),"")</f>
        <v/>
      </c>
      <c r="X562" s="94" t="str">
        <f t="array" ref="X562">IFERROR(IF($O562=0,"",INDEX($A$5:$P$5,SMALL(IF(--($A562:$P562&lt;$A$6:$P$6),COLUMN($A$5:$P$5),IF($A562:$P562="غ",COLUMN($A$5:$P$5))),COLUMNS($A$7:H562)))),"")</f>
        <v/>
      </c>
      <c r="Y562" s="94" t="str">
        <f t="array" ref="Y562">IFERROR(IF($O562=0,"",INDEX($A$5:$P$5,SMALL(IF(--($A562:$P562&lt;$A$6:$P$6),COLUMN($A$5:$P$5),IF($A562:$P562="غ",COLUMN($A$5:$P$5))),COLUMNS($A$7:I562)))),"")</f>
        <v/>
      </c>
      <c r="Z562" s="94" t="str">
        <f t="array" ref="Z562">IFERROR(IF($O562=0,"",INDEX($A$5:$P$5,SMALL(IF(--($A562:$P562&lt;$A$6:$P$6),COLUMN($A$5:$P$5),IF($A562:$P562="غ",COLUMN($A$5:$P$5))),COLUMNS($A$7:J562)))),"")</f>
        <v/>
      </c>
      <c r="AA562" s="94" t="str">
        <f t="array" ref="AA562">IFERROR(IF($O562=0,"",INDEX($A$5:$P$5,SMALL(IF(--($A562:$P562&lt;$A$6:$P$6),COLUMN($A$5:$P$5),IF($A562:$P562="غ",COLUMN($A$5:$P$5))),COLUMNS($A$7:K562)))),"")</f>
        <v/>
      </c>
      <c r="AB562" s="94" t="str">
        <f t="array" ref="AB562">IFERROR(IF($O562=0,"",INDEX($A$5:$P$5,SMALL(IF(--($A562:$P562&lt;$A$6:$P$6),COLUMN($A$5:$P$5),IF($A562:$P562="غ",COLUMN($A$5:$P$5))),COLUMNS($A$7:L562)))),"")</f>
        <v/>
      </c>
      <c r="AC562" s="94" t="str">
        <f t="array" ref="AC562">IFERROR(IF($O562=0,"",INDEX($A$5:$P$5,SMALL(IF(--($A562:$P562&lt;$A$6:$P$6),COLUMN($A$5:$P$5),IF($A562:$P562="غ",COLUMN($A$5:$P$5))),COLUMNS($A$7:M562)))),"")</f>
        <v/>
      </c>
      <c r="AD562" s="94" t="str">
        <f t="array" ref="AD562">IFERROR(IF($O562=0,"",INDEX($A$5:$P$5,SMALL(IF(--($A562:$P562&lt;$A$6:$P$6),COLUMN($A$5:$P$5),IF($A562:$P562="غ",COLUMN($A$5:$P$5))),COLUMNS($A$7:N562)))),"")</f>
        <v/>
      </c>
      <c r="AE562" s="94" t="str">
        <f t="array" ref="AE562">IFERROR(IF($O562=0,"",INDEX($A$5:$P$5,SMALL(IF(--($A562:$P562&lt;$A$6:$P$6),COLUMN($A$5:$P$5),IF($A562:$P562="غ",COLUMN($A$5:$P$5))),COLUMNS($A$7:O562)))),"")</f>
        <v/>
      </c>
    </row>
    <row r="563" spans="1:31">
      <c r="A563" s="98">
        <f>ورقة1!P565</f>
        <v>0</v>
      </c>
      <c r="B563" s="98">
        <f>ورقة1!R565</f>
        <v>0</v>
      </c>
      <c r="C563" s="98">
        <f>ورقة1!T565</f>
        <v>0</v>
      </c>
      <c r="D563" s="98">
        <f>ورقة1!V565</f>
        <v>0</v>
      </c>
      <c r="E563" s="98">
        <f>ورقة1!X565</f>
        <v>0</v>
      </c>
      <c r="F563" s="98">
        <f>ورقة1!AA565</f>
        <v>0</v>
      </c>
      <c r="G563" s="98">
        <f>ورقة1!AD565</f>
        <v>0</v>
      </c>
      <c r="H563" s="98">
        <f>ورقة1!AG565</f>
        <v>0</v>
      </c>
      <c r="I563" s="98">
        <f>ورقة1!AJ565</f>
        <v>0</v>
      </c>
      <c r="J563" s="98">
        <f>ورقة1!AM565</f>
        <v>0</v>
      </c>
      <c r="K563" s="98">
        <f>ورقة1!AP565</f>
        <v>0</v>
      </c>
      <c r="L563" s="98">
        <f>ورقة1!AS565</f>
        <v>0</v>
      </c>
      <c r="M563" s="98">
        <f>ورقة1!AV565</f>
        <v>0</v>
      </c>
      <c r="N563" s="98">
        <f>ورقة1!AX565</f>
        <v>0</v>
      </c>
      <c r="O563" s="98">
        <f>ورقة1!AZ565</f>
        <v>0</v>
      </c>
      <c r="P563" s="98">
        <f>ورقة1!BA565</f>
        <v>0</v>
      </c>
      <c r="Q563" s="94" t="str">
        <f t="array" ref="Q563">IFERROR(IF($O563=0,"",INDEX($A$5:$P$5,SMALL(IF(--($A563:$P563&lt;$A$6:$P$6),COLUMN($A$5:$P$5),IF($A563:$P563="غ",COLUMN($A$5:$P$5))),COLUMNS($A$7:A563)))),"")</f>
        <v/>
      </c>
      <c r="R563" s="94" t="str">
        <f t="array" ref="R563">IFERROR(IF($O563=0,"",INDEX($A$5:$P$5,SMALL(IF(--($A563:$P563&lt;$A$6:$P$6),COLUMN($A$5:$P$5),IF($A563:$P563="غ",COLUMN($A$5:$P$5))),COLUMNS($A$7:B563)))),"")</f>
        <v/>
      </c>
      <c r="S563" s="94" t="str">
        <f t="array" ref="S563">IFERROR(IF($O563=0,"",INDEX($A$5:$P$5,SMALL(IF(--($A563:$P563&lt;$A$6:$P$6),COLUMN($A$5:$P$5),IF($A563:$P563="غ",COLUMN($A$5:$P$5))),COLUMNS($A$7:C563)))),"")</f>
        <v/>
      </c>
      <c r="T563" s="94" t="str">
        <f t="array" ref="T563">IFERROR(IF($O563=0,"",INDEX($A$5:$P$5,SMALL(IF(--($A563:$P563&lt;$A$6:$P$6),COLUMN($A$5:$P$5),IF($A563:$P563="غ",COLUMN($A$5:$P$5))),COLUMNS($A$7:D563)))),"")</f>
        <v/>
      </c>
      <c r="U563" s="94" t="str">
        <f t="array" ref="U563">IFERROR(IF($O563=0,"",INDEX($A$5:$P$5,SMALL(IF(--($A563:$P563&lt;$A$6:$P$6),COLUMN($A$5:$P$5),IF($A563:$P563="غ",COLUMN($A$5:$P$5))),COLUMNS($A$7:E563)))),"")</f>
        <v/>
      </c>
      <c r="V563" s="94" t="str">
        <f t="array" ref="V563">IFERROR(IF($O563=0,"",INDEX($A$5:$P$5,SMALL(IF(--($A563:$P563&lt;$A$6:$P$6),COLUMN($A$5:$P$5),IF($A563:$P563="غ",COLUMN($A$5:$P$5))),COLUMNS($A$7:F563)))),"")</f>
        <v/>
      </c>
      <c r="W563" s="94" t="str">
        <f t="array" ref="W563">IFERROR(IF($O563=0,"",INDEX($A$5:$P$5,SMALL(IF(--($A563:$P563&lt;$A$6:$P$6),COLUMN($A$5:$P$5),IF($A563:$P563="غ",COLUMN($A$5:$P$5))),COLUMNS($A$7:G563)))),"")</f>
        <v/>
      </c>
      <c r="X563" s="94" t="str">
        <f t="array" ref="X563">IFERROR(IF($O563=0,"",INDEX($A$5:$P$5,SMALL(IF(--($A563:$P563&lt;$A$6:$P$6),COLUMN($A$5:$P$5),IF($A563:$P563="غ",COLUMN($A$5:$P$5))),COLUMNS($A$7:H563)))),"")</f>
        <v/>
      </c>
      <c r="Y563" s="94" t="str">
        <f t="array" ref="Y563">IFERROR(IF($O563=0,"",INDEX($A$5:$P$5,SMALL(IF(--($A563:$P563&lt;$A$6:$P$6),COLUMN($A$5:$P$5),IF($A563:$P563="غ",COLUMN($A$5:$P$5))),COLUMNS($A$7:I563)))),"")</f>
        <v/>
      </c>
      <c r="Z563" s="94" t="str">
        <f t="array" ref="Z563">IFERROR(IF($O563=0,"",INDEX($A$5:$P$5,SMALL(IF(--($A563:$P563&lt;$A$6:$P$6),COLUMN($A$5:$P$5),IF($A563:$P563="غ",COLUMN($A$5:$P$5))),COLUMNS($A$7:J563)))),"")</f>
        <v/>
      </c>
      <c r="AA563" s="94" t="str">
        <f t="array" ref="AA563">IFERROR(IF($O563=0,"",INDEX($A$5:$P$5,SMALL(IF(--($A563:$P563&lt;$A$6:$P$6),COLUMN($A$5:$P$5),IF($A563:$P563="غ",COLUMN($A$5:$P$5))),COLUMNS($A$7:K563)))),"")</f>
        <v/>
      </c>
      <c r="AB563" s="94" t="str">
        <f t="array" ref="AB563">IFERROR(IF($O563=0,"",INDEX($A$5:$P$5,SMALL(IF(--($A563:$P563&lt;$A$6:$P$6),COLUMN($A$5:$P$5),IF($A563:$P563="غ",COLUMN($A$5:$P$5))),COLUMNS($A$7:L563)))),"")</f>
        <v/>
      </c>
      <c r="AC563" s="94" t="str">
        <f t="array" ref="AC563">IFERROR(IF($O563=0,"",INDEX($A$5:$P$5,SMALL(IF(--($A563:$P563&lt;$A$6:$P$6),COLUMN($A$5:$P$5),IF($A563:$P563="غ",COLUMN($A$5:$P$5))),COLUMNS($A$7:M563)))),"")</f>
        <v/>
      </c>
      <c r="AD563" s="94" t="str">
        <f t="array" ref="AD563">IFERROR(IF($O563=0,"",INDEX($A$5:$P$5,SMALL(IF(--($A563:$P563&lt;$A$6:$P$6),COLUMN($A$5:$P$5),IF($A563:$P563="غ",COLUMN($A$5:$P$5))),COLUMNS($A$7:N563)))),"")</f>
        <v/>
      </c>
      <c r="AE563" s="94" t="str">
        <f t="array" ref="AE563">IFERROR(IF($O563=0,"",INDEX($A$5:$P$5,SMALL(IF(--($A563:$P563&lt;$A$6:$P$6),COLUMN($A$5:$P$5),IF($A563:$P563="غ",COLUMN($A$5:$P$5))),COLUMNS($A$7:O563)))),"")</f>
        <v/>
      </c>
    </row>
    <row r="564" spans="1:31">
      <c r="A564" s="98">
        <f>ورقة1!P566</f>
        <v>0</v>
      </c>
      <c r="B564" s="98">
        <f>ورقة1!R566</f>
        <v>0</v>
      </c>
      <c r="C564" s="98">
        <f>ورقة1!T566</f>
        <v>0</v>
      </c>
      <c r="D564" s="98">
        <f>ورقة1!V566</f>
        <v>0</v>
      </c>
      <c r="E564" s="98">
        <f>ورقة1!X566</f>
        <v>0</v>
      </c>
      <c r="F564" s="98">
        <f>ورقة1!AA566</f>
        <v>0</v>
      </c>
      <c r="G564" s="98">
        <f>ورقة1!AD566</f>
        <v>0</v>
      </c>
      <c r="H564" s="98">
        <f>ورقة1!AG566</f>
        <v>0</v>
      </c>
      <c r="I564" s="98">
        <f>ورقة1!AJ566</f>
        <v>0</v>
      </c>
      <c r="J564" s="98">
        <f>ورقة1!AM566</f>
        <v>0</v>
      </c>
      <c r="K564" s="98">
        <f>ورقة1!AP566</f>
        <v>0</v>
      </c>
      <c r="L564" s="98">
        <f>ورقة1!AS566</f>
        <v>0</v>
      </c>
      <c r="M564" s="98">
        <f>ورقة1!AV566</f>
        <v>0</v>
      </c>
      <c r="N564" s="98">
        <f>ورقة1!AX566</f>
        <v>0</v>
      </c>
      <c r="O564" s="98">
        <f>ورقة1!AZ566</f>
        <v>0</v>
      </c>
      <c r="P564" s="98">
        <f>ورقة1!BA566</f>
        <v>0</v>
      </c>
      <c r="Q564" s="94" t="str">
        <f t="array" ref="Q564">IFERROR(IF($O564=0,"",INDEX($A$5:$P$5,SMALL(IF(--($A564:$P564&lt;$A$6:$P$6),COLUMN($A$5:$P$5),IF($A564:$P564="غ",COLUMN($A$5:$P$5))),COLUMNS($A$7:A564)))),"")</f>
        <v/>
      </c>
      <c r="R564" s="94" t="str">
        <f t="array" ref="R564">IFERROR(IF($O564=0,"",INDEX($A$5:$P$5,SMALL(IF(--($A564:$P564&lt;$A$6:$P$6),COLUMN($A$5:$P$5),IF($A564:$P564="غ",COLUMN($A$5:$P$5))),COLUMNS($A$7:B564)))),"")</f>
        <v/>
      </c>
      <c r="S564" s="94" t="str">
        <f t="array" ref="S564">IFERROR(IF($O564=0,"",INDEX($A$5:$P$5,SMALL(IF(--($A564:$P564&lt;$A$6:$P$6),COLUMN($A$5:$P$5),IF($A564:$P564="غ",COLUMN($A$5:$P$5))),COLUMNS($A$7:C564)))),"")</f>
        <v/>
      </c>
      <c r="T564" s="94" t="str">
        <f t="array" ref="T564">IFERROR(IF($O564=0,"",INDEX($A$5:$P$5,SMALL(IF(--($A564:$P564&lt;$A$6:$P$6),COLUMN($A$5:$P$5),IF($A564:$P564="غ",COLUMN($A$5:$P$5))),COLUMNS($A$7:D564)))),"")</f>
        <v/>
      </c>
      <c r="U564" s="94" t="str">
        <f t="array" ref="U564">IFERROR(IF($O564=0,"",INDEX($A$5:$P$5,SMALL(IF(--($A564:$P564&lt;$A$6:$P$6),COLUMN($A$5:$P$5),IF($A564:$P564="غ",COLUMN($A$5:$P$5))),COLUMNS($A$7:E564)))),"")</f>
        <v/>
      </c>
      <c r="V564" s="94" t="str">
        <f t="array" ref="V564">IFERROR(IF($O564=0,"",INDEX($A$5:$P$5,SMALL(IF(--($A564:$P564&lt;$A$6:$P$6),COLUMN($A$5:$P$5),IF($A564:$P564="غ",COLUMN($A$5:$P$5))),COLUMNS($A$7:F564)))),"")</f>
        <v/>
      </c>
      <c r="W564" s="94" t="str">
        <f t="array" ref="W564">IFERROR(IF($O564=0,"",INDEX($A$5:$P$5,SMALL(IF(--($A564:$P564&lt;$A$6:$P$6),COLUMN($A$5:$P$5),IF($A564:$P564="غ",COLUMN($A$5:$P$5))),COLUMNS($A$7:G564)))),"")</f>
        <v/>
      </c>
      <c r="X564" s="94" t="str">
        <f t="array" ref="X564">IFERROR(IF($O564=0,"",INDEX($A$5:$P$5,SMALL(IF(--($A564:$P564&lt;$A$6:$P$6),COLUMN($A$5:$P$5),IF($A564:$P564="غ",COLUMN($A$5:$P$5))),COLUMNS($A$7:H564)))),"")</f>
        <v/>
      </c>
      <c r="Y564" s="94" t="str">
        <f t="array" ref="Y564">IFERROR(IF($O564=0,"",INDEX($A$5:$P$5,SMALL(IF(--($A564:$P564&lt;$A$6:$P$6),COLUMN($A$5:$P$5),IF($A564:$P564="غ",COLUMN($A$5:$P$5))),COLUMNS($A$7:I564)))),"")</f>
        <v/>
      </c>
      <c r="Z564" s="94" t="str">
        <f t="array" ref="Z564">IFERROR(IF($O564=0,"",INDEX($A$5:$P$5,SMALL(IF(--($A564:$P564&lt;$A$6:$P$6),COLUMN($A$5:$P$5),IF($A564:$P564="غ",COLUMN($A$5:$P$5))),COLUMNS($A$7:J564)))),"")</f>
        <v/>
      </c>
      <c r="AA564" s="94" t="str">
        <f t="array" ref="AA564">IFERROR(IF($O564=0,"",INDEX($A$5:$P$5,SMALL(IF(--($A564:$P564&lt;$A$6:$P$6),COLUMN($A$5:$P$5),IF($A564:$P564="غ",COLUMN($A$5:$P$5))),COLUMNS($A$7:K564)))),"")</f>
        <v/>
      </c>
      <c r="AB564" s="94" t="str">
        <f t="array" ref="AB564">IFERROR(IF($O564=0,"",INDEX($A$5:$P$5,SMALL(IF(--($A564:$P564&lt;$A$6:$P$6),COLUMN($A$5:$P$5),IF($A564:$P564="غ",COLUMN($A$5:$P$5))),COLUMNS($A$7:L564)))),"")</f>
        <v/>
      </c>
      <c r="AC564" s="94" t="str">
        <f t="array" ref="AC564">IFERROR(IF($O564=0,"",INDEX($A$5:$P$5,SMALL(IF(--($A564:$P564&lt;$A$6:$P$6),COLUMN($A$5:$P$5),IF($A564:$P564="غ",COLUMN($A$5:$P$5))),COLUMNS($A$7:M564)))),"")</f>
        <v/>
      </c>
      <c r="AD564" s="94" t="str">
        <f t="array" ref="AD564">IFERROR(IF($O564=0,"",INDEX($A$5:$P$5,SMALL(IF(--($A564:$P564&lt;$A$6:$P$6),COLUMN($A$5:$P$5),IF($A564:$P564="غ",COLUMN($A$5:$P$5))),COLUMNS($A$7:N564)))),"")</f>
        <v/>
      </c>
      <c r="AE564" s="94" t="str">
        <f t="array" ref="AE564">IFERROR(IF($O564=0,"",INDEX($A$5:$P$5,SMALL(IF(--($A564:$P564&lt;$A$6:$P$6),COLUMN($A$5:$P$5),IF($A564:$P564="غ",COLUMN($A$5:$P$5))),COLUMNS($A$7:O564)))),"")</f>
        <v/>
      </c>
    </row>
    <row r="565" spans="1:31">
      <c r="A565" s="98">
        <f>ورقة1!P567</f>
        <v>0</v>
      </c>
      <c r="B565" s="98">
        <f>ورقة1!R567</f>
        <v>0</v>
      </c>
      <c r="C565" s="98">
        <f>ورقة1!T567</f>
        <v>0</v>
      </c>
      <c r="D565" s="98">
        <f>ورقة1!V567</f>
        <v>0</v>
      </c>
      <c r="E565" s="98">
        <f>ورقة1!X567</f>
        <v>0</v>
      </c>
      <c r="F565" s="98">
        <f>ورقة1!AA567</f>
        <v>0</v>
      </c>
      <c r="G565" s="98">
        <f>ورقة1!AD567</f>
        <v>0</v>
      </c>
      <c r="H565" s="98">
        <f>ورقة1!AG567</f>
        <v>0</v>
      </c>
      <c r="I565" s="98">
        <f>ورقة1!AJ567</f>
        <v>0</v>
      </c>
      <c r="J565" s="98">
        <f>ورقة1!AM567</f>
        <v>0</v>
      </c>
      <c r="K565" s="98">
        <f>ورقة1!AP567</f>
        <v>0</v>
      </c>
      <c r="L565" s="98">
        <f>ورقة1!AS567</f>
        <v>0</v>
      </c>
      <c r="M565" s="98">
        <f>ورقة1!AV567</f>
        <v>0</v>
      </c>
      <c r="N565" s="98">
        <f>ورقة1!AX567</f>
        <v>0</v>
      </c>
      <c r="O565" s="98">
        <f>ورقة1!AZ567</f>
        <v>0</v>
      </c>
      <c r="P565" s="98">
        <f>ورقة1!BA567</f>
        <v>0</v>
      </c>
      <c r="Q565" s="94" t="str">
        <f t="array" ref="Q565">IFERROR(IF($O565=0,"",INDEX($A$5:$P$5,SMALL(IF(--($A565:$P565&lt;$A$6:$P$6),COLUMN($A$5:$P$5),IF($A565:$P565="غ",COLUMN($A$5:$P$5))),COLUMNS($A$7:A565)))),"")</f>
        <v/>
      </c>
      <c r="R565" s="94" t="str">
        <f t="array" ref="R565">IFERROR(IF($O565=0,"",INDEX($A$5:$P$5,SMALL(IF(--($A565:$P565&lt;$A$6:$P$6),COLUMN($A$5:$P$5),IF($A565:$P565="غ",COLUMN($A$5:$P$5))),COLUMNS($A$7:B565)))),"")</f>
        <v/>
      </c>
      <c r="S565" s="94" t="str">
        <f t="array" ref="S565">IFERROR(IF($O565=0,"",INDEX($A$5:$P$5,SMALL(IF(--($A565:$P565&lt;$A$6:$P$6),COLUMN($A$5:$P$5),IF($A565:$P565="غ",COLUMN($A$5:$P$5))),COLUMNS($A$7:C565)))),"")</f>
        <v/>
      </c>
      <c r="T565" s="94" t="str">
        <f t="array" ref="T565">IFERROR(IF($O565=0,"",INDEX($A$5:$P$5,SMALL(IF(--($A565:$P565&lt;$A$6:$P$6),COLUMN($A$5:$P$5),IF($A565:$P565="غ",COLUMN($A$5:$P$5))),COLUMNS($A$7:D565)))),"")</f>
        <v/>
      </c>
      <c r="U565" s="94" t="str">
        <f t="array" ref="U565">IFERROR(IF($O565=0,"",INDEX($A$5:$P$5,SMALL(IF(--($A565:$P565&lt;$A$6:$P$6),COLUMN($A$5:$P$5),IF($A565:$P565="غ",COLUMN($A$5:$P$5))),COLUMNS($A$7:E565)))),"")</f>
        <v/>
      </c>
      <c r="V565" s="94" t="str">
        <f t="array" ref="V565">IFERROR(IF($O565=0,"",INDEX($A$5:$P$5,SMALL(IF(--($A565:$P565&lt;$A$6:$P$6),COLUMN($A$5:$P$5),IF($A565:$P565="غ",COLUMN($A$5:$P$5))),COLUMNS($A$7:F565)))),"")</f>
        <v/>
      </c>
      <c r="W565" s="94" t="str">
        <f t="array" ref="W565">IFERROR(IF($O565=0,"",INDEX($A$5:$P$5,SMALL(IF(--($A565:$P565&lt;$A$6:$P$6),COLUMN($A$5:$P$5),IF($A565:$P565="غ",COLUMN($A$5:$P$5))),COLUMNS($A$7:G565)))),"")</f>
        <v/>
      </c>
      <c r="X565" s="94" t="str">
        <f t="array" ref="X565">IFERROR(IF($O565=0,"",INDEX($A$5:$P$5,SMALL(IF(--($A565:$P565&lt;$A$6:$P$6),COLUMN($A$5:$P$5),IF($A565:$P565="غ",COLUMN($A$5:$P$5))),COLUMNS($A$7:H565)))),"")</f>
        <v/>
      </c>
      <c r="Y565" s="94" t="str">
        <f t="array" ref="Y565">IFERROR(IF($O565=0,"",INDEX($A$5:$P$5,SMALL(IF(--($A565:$P565&lt;$A$6:$P$6),COLUMN($A$5:$P$5),IF($A565:$P565="غ",COLUMN($A$5:$P$5))),COLUMNS($A$7:I565)))),"")</f>
        <v/>
      </c>
      <c r="Z565" s="94" t="str">
        <f t="array" ref="Z565">IFERROR(IF($O565=0,"",INDEX($A$5:$P$5,SMALL(IF(--($A565:$P565&lt;$A$6:$P$6),COLUMN($A$5:$P$5),IF($A565:$P565="غ",COLUMN($A$5:$P$5))),COLUMNS($A$7:J565)))),"")</f>
        <v/>
      </c>
      <c r="AA565" s="94" t="str">
        <f t="array" ref="AA565">IFERROR(IF($O565=0,"",INDEX($A$5:$P$5,SMALL(IF(--($A565:$P565&lt;$A$6:$P$6),COLUMN($A$5:$P$5),IF($A565:$P565="غ",COLUMN($A$5:$P$5))),COLUMNS($A$7:K565)))),"")</f>
        <v/>
      </c>
      <c r="AB565" s="94" t="str">
        <f t="array" ref="AB565">IFERROR(IF($O565=0,"",INDEX($A$5:$P$5,SMALL(IF(--($A565:$P565&lt;$A$6:$P$6),COLUMN($A$5:$P$5),IF($A565:$P565="غ",COLUMN($A$5:$P$5))),COLUMNS($A$7:L565)))),"")</f>
        <v/>
      </c>
      <c r="AC565" s="94" t="str">
        <f t="array" ref="AC565">IFERROR(IF($O565=0,"",INDEX($A$5:$P$5,SMALL(IF(--($A565:$P565&lt;$A$6:$P$6),COLUMN($A$5:$P$5),IF($A565:$P565="غ",COLUMN($A$5:$P$5))),COLUMNS($A$7:M565)))),"")</f>
        <v/>
      </c>
      <c r="AD565" s="94" t="str">
        <f t="array" ref="AD565">IFERROR(IF($O565=0,"",INDEX($A$5:$P$5,SMALL(IF(--($A565:$P565&lt;$A$6:$P$6),COLUMN($A$5:$P$5),IF($A565:$P565="غ",COLUMN($A$5:$P$5))),COLUMNS($A$7:N565)))),"")</f>
        <v/>
      </c>
      <c r="AE565" s="94" t="str">
        <f t="array" ref="AE565">IFERROR(IF($O565=0,"",INDEX($A$5:$P$5,SMALL(IF(--($A565:$P565&lt;$A$6:$P$6),COLUMN($A$5:$P$5),IF($A565:$P565="غ",COLUMN($A$5:$P$5))),COLUMNS($A$7:O565)))),"")</f>
        <v/>
      </c>
    </row>
    <row r="566" spans="1:31">
      <c r="A566" s="98">
        <f>ورقة1!P568</f>
        <v>0</v>
      </c>
      <c r="B566" s="98">
        <f>ورقة1!R568</f>
        <v>0</v>
      </c>
      <c r="C566" s="98">
        <f>ورقة1!T568</f>
        <v>0</v>
      </c>
      <c r="D566" s="98">
        <f>ورقة1!V568</f>
        <v>0</v>
      </c>
      <c r="E566" s="98">
        <f>ورقة1!X568</f>
        <v>0</v>
      </c>
      <c r="F566" s="98">
        <f>ورقة1!AA568</f>
        <v>0</v>
      </c>
      <c r="G566" s="98">
        <f>ورقة1!AD568</f>
        <v>0</v>
      </c>
      <c r="H566" s="98">
        <f>ورقة1!AG568</f>
        <v>0</v>
      </c>
      <c r="I566" s="98">
        <f>ورقة1!AJ568</f>
        <v>0</v>
      </c>
      <c r="J566" s="98">
        <f>ورقة1!AM568</f>
        <v>0</v>
      </c>
      <c r="K566" s="98">
        <f>ورقة1!AP568</f>
        <v>0</v>
      </c>
      <c r="L566" s="98">
        <f>ورقة1!AS568</f>
        <v>0</v>
      </c>
      <c r="M566" s="98">
        <f>ورقة1!AV568</f>
        <v>0</v>
      </c>
      <c r="N566" s="98">
        <f>ورقة1!AX568</f>
        <v>0</v>
      </c>
      <c r="O566" s="98">
        <f>ورقة1!AZ568</f>
        <v>0</v>
      </c>
      <c r="P566" s="98">
        <f>ورقة1!BA568</f>
        <v>0</v>
      </c>
      <c r="Q566" s="94" t="str">
        <f t="array" ref="Q566">IFERROR(IF($O566=0,"",INDEX($A$5:$P$5,SMALL(IF(--($A566:$P566&lt;$A$6:$P$6),COLUMN($A$5:$P$5),IF($A566:$P566="غ",COLUMN($A$5:$P$5))),COLUMNS($A$7:A566)))),"")</f>
        <v/>
      </c>
      <c r="R566" s="94" t="str">
        <f t="array" ref="R566">IFERROR(IF($O566=0,"",INDEX($A$5:$P$5,SMALL(IF(--($A566:$P566&lt;$A$6:$P$6),COLUMN($A$5:$P$5),IF($A566:$P566="غ",COLUMN($A$5:$P$5))),COLUMNS($A$7:B566)))),"")</f>
        <v/>
      </c>
      <c r="S566" s="94" t="str">
        <f t="array" ref="S566">IFERROR(IF($O566=0,"",INDEX($A$5:$P$5,SMALL(IF(--($A566:$P566&lt;$A$6:$P$6),COLUMN($A$5:$P$5),IF($A566:$P566="غ",COLUMN($A$5:$P$5))),COLUMNS($A$7:C566)))),"")</f>
        <v/>
      </c>
      <c r="T566" s="94" t="str">
        <f t="array" ref="T566">IFERROR(IF($O566=0,"",INDEX($A$5:$P$5,SMALL(IF(--($A566:$P566&lt;$A$6:$P$6),COLUMN($A$5:$P$5),IF($A566:$P566="غ",COLUMN($A$5:$P$5))),COLUMNS($A$7:D566)))),"")</f>
        <v/>
      </c>
      <c r="U566" s="94" t="str">
        <f t="array" ref="U566">IFERROR(IF($O566=0,"",INDEX($A$5:$P$5,SMALL(IF(--($A566:$P566&lt;$A$6:$P$6),COLUMN($A$5:$P$5),IF($A566:$P566="غ",COLUMN($A$5:$P$5))),COLUMNS($A$7:E566)))),"")</f>
        <v/>
      </c>
      <c r="V566" s="94" t="str">
        <f t="array" ref="V566">IFERROR(IF($O566=0,"",INDEX($A$5:$P$5,SMALL(IF(--($A566:$P566&lt;$A$6:$P$6),COLUMN($A$5:$P$5),IF($A566:$P566="غ",COLUMN($A$5:$P$5))),COLUMNS($A$7:F566)))),"")</f>
        <v/>
      </c>
      <c r="W566" s="94" t="str">
        <f t="array" ref="W566">IFERROR(IF($O566=0,"",INDEX($A$5:$P$5,SMALL(IF(--($A566:$P566&lt;$A$6:$P$6),COLUMN($A$5:$P$5),IF($A566:$P566="غ",COLUMN($A$5:$P$5))),COLUMNS($A$7:G566)))),"")</f>
        <v/>
      </c>
      <c r="X566" s="94" t="str">
        <f t="array" ref="X566">IFERROR(IF($O566=0,"",INDEX($A$5:$P$5,SMALL(IF(--($A566:$P566&lt;$A$6:$P$6),COLUMN($A$5:$P$5),IF($A566:$P566="غ",COLUMN($A$5:$P$5))),COLUMNS($A$7:H566)))),"")</f>
        <v/>
      </c>
      <c r="Y566" s="94" t="str">
        <f t="array" ref="Y566">IFERROR(IF($O566=0,"",INDEX($A$5:$P$5,SMALL(IF(--($A566:$P566&lt;$A$6:$P$6),COLUMN($A$5:$P$5),IF($A566:$P566="غ",COLUMN($A$5:$P$5))),COLUMNS($A$7:I566)))),"")</f>
        <v/>
      </c>
      <c r="Z566" s="94" t="str">
        <f t="array" ref="Z566">IFERROR(IF($O566=0,"",INDEX($A$5:$P$5,SMALL(IF(--($A566:$P566&lt;$A$6:$P$6),COLUMN($A$5:$P$5),IF($A566:$P566="غ",COLUMN($A$5:$P$5))),COLUMNS($A$7:J566)))),"")</f>
        <v/>
      </c>
      <c r="AA566" s="94" t="str">
        <f t="array" ref="AA566">IFERROR(IF($O566=0,"",INDEX($A$5:$P$5,SMALL(IF(--($A566:$P566&lt;$A$6:$P$6),COLUMN($A$5:$P$5),IF($A566:$P566="غ",COLUMN($A$5:$P$5))),COLUMNS($A$7:K566)))),"")</f>
        <v/>
      </c>
      <c r="AB566" s="94" t="str">
        <f t="array" ref="AB566">IFERROR(IF($O566=0,"",INDEX($A$5:$P$5,SMALL(IF(--($A566:$P566&lt;$A$6:$P$6),COLUMN($A$5:$P$5),IF($A566:$P566="غ",COLUMN($A$5:$P$5))),COLUMNS($A$7:L566)))),"")</f>
        <v/>
      </c>
      <c r="AC566" s="94" t="str">
        <f t="array" ref="AC566">IFERROR(IF($O566=0,"",INDEX($A$5:$P$5,SMALL(IF(--($A566:$P566&lt;$A$6:$P$6),COLUMN($A$5:$P$5),IF($A566:$P566="غ",COLUMN($A$5:$P$5))),COLUMNS($A$7:M566)))),"")</f>
        <v/>
      </c>
      <c r="AD566" s="94" t="str">
        <f t="array" ref="AD566">IFERROR(IF($O566=0,"",INDEX($A$5:$P$5,SMALL(IF(--($A566:$P566&lt;$A$6:$P$6),COLUMN($A$5:$P$5),IF($A566:$P566="غ",COLUMN($A$5:$P$5))),COLUMNS($A$7:N566)))),"")</f>
        <v/>
      </c>
      <c r="AE566" s="94" t="str">
        <f t="array" ref="AE566">IFERROR(IF($O566=0,"",INDEX($A$5:$P$5,SMALL(IF(--($A566:$P566&lt;$A$6:$P$6),COLUMN($A$5:$P$5),IF($A566:$P566="غ",COLUMN($A$5:$P$5))),COLUMNS($A$7:O566)))),"")</f>
        <v/>
      </c>
    </row>
    <row r="567" spans="1:31">
      <c r="A567" s="98">
        <f>ورقة1!P569</f>
        <v>0</v>
      </c>
      <c r="B567" s="98">
        <f>ورقة1!R569</f>
        <v>0</v>
      </c>
      <c r="C567" s="98">
        <f>ورقة1!T569</f>
        <v>0</v>
      </c>
      <c r="D567" s="98">
        <f>ورقة1!V569</f>
        <v>0</v>
      </c>
      <c r="E567" s="98">
        <f>ورقة1!X569</f>
        <v>0</v>
      </c>
      <c r="F567" s="98">
        <f>ورقة1!AA569</f>
        <v>0</v>
      </c>
      <c r="G567" s="98">
        <f>ورقة1!AD569</f>
        <v>0</v>
      </c>
      <c r="H567" s="98">
        <f>ورقة1!AG569</f>
        <v>0</v>
      </c>
      <c r="I567" s="98">
        <f>ورقة1!AJ569</f>
        <v>0</v>
      </c>
      <c r="J567" s="98">
        <f>ورقة1!AM569</f>
        <v>0</v>
      </c>
      <c r="K567" s="98">
        <f>ورقة1!AP569</f>
        <v>0</v>
      </c>
      <c r="L567" s="98">
        <f>ورقة1!AS569</f>
        <v>0</v>
      </c>
      <c r="M567" s="98">
        <f>ورقة1!AV569</f>
        <v>0</v>
      </c>
      <c r="N567" s="98">
        <f>ورقة1!AX569</f>
        <v>0</v>
      </c>
      <c r="O567" s="98">
        <f>ورقة1!AZ569</f>
        <v>0</v>
      </c>
      <c r="P567" s="98">
        <f>ورقة1!BA569</f>
        <v>0</v>
      </c>
      <c r="Q567" s="94" t="str">
        <f t="array" ref="Q567">IFERROR(IF($O567=0,"",INDEX($A$5:$P$5,SMALL(IF(--($A567:$P567&lt;$A$6:$P$6),COLUMN($A$5:$P$5),IF($A567:$P567="غ",COLUMN($A$5:$P$5))),COLUMNS($A$7:A567)))),"")</f>
        <v/>
      </c>
      <c r="R567" s="94" t="str">
        <f t="array" ref="R567">IFERROR(IF($O567=0,"",INDEX($A$5:$P$5,SMALL(IF(--($A567:$P567&lt;$A$6:$P$6),COLUMN($A$5:$P$5),IF($A567:$P567="غ",COLUMN($A$5:$P$5))),COLUMNS($A$7:B567)))),"")</f>
        <v/>
      </c>
      <c r="S567" s="94" t="str">
        <f t="array" ref="S567">IFERROR(IF($O567=0,"",INDEX($A$5:$P$5,SMALL(IF(--($A567:$P567&lt;$A$6:$P$6),COLUMN($A$5:$P$5),IF($A567:$P567="غ",COLUMN($A$5:$P$5))),COLUMNS($A$7:C567)))),"")</f>
        <v/>
      </c>
      <c r="T567" s="94" t="str">
        <f t="array" ref="T567">IFERROR(IF($O567=0,"",INDEX($A$5:$P$5,SMALL(IF(--($A567:$P567&lt;$A$6:$P$6),COLUMN($A$5:$P$5),IF($A567:$P567="غ",COLUMN($A$5:$P$5))),COLUMNS($A$7:D567)))),"")</f>
        <v/>
      </c>
      <c r="U567" s="94" t="str">
        <f t="array" ref="U567">IFERROR(IF($O567=0,"",INDEX($A$5:$P$5,SMALL(IF(--($A567:$P567&lt;$A$6:$P$6),COLUMN($A$5:$P$5),IF($A567:$P567="غ",COLUMN($A$5:$P$5))),COLUMNS($A$7:E567)))),"")</f>
        <v/>
      </c>
      <c r="V567" s="94" t="str">
        <f t="array" ref="V567">IFERROR(IF($O567=0,"",INDEX($A$5:$P$5,SMALL(IF(--($A567:$P567&lt;$A$6:$P$6),COLUMN($A$5:$P$5),IF($A567:$P567="غ",COLUMN($A$5:$P$5))),COLUMNS($A$7:F567)))),"")</f>
        <v/>
      </c>
      <c r="W567" s="94" t="str">
        <f t="array" ref="W567">IFERROR(IF($O567=0,"",INDEX($A$5:$P$5,SMALL(IF(--($A567:$P567&lt;$A$6:$P$6),COLUMN($A$5:$P$5),IF($A567:$P567="غ",COLUMN($A$5:$P$5))),COLUMNS($A$7:G567)))),"")</f>
        <v/>
      </c>
      <c r="X567" s="94" t="str">
        <f t="array" ref="X567">IFERROR(IF($O567=0,"",INDEX($A$5:$P$5,SMALL(IF(--($A567:$P567&lt;$A$6:$P$6),COLUMN($A$5:$P$5),IF($A567:$P567="غ",COLUMN($A$5:$P$5))),COLUMNS($A$7:H567)))),"")</f>
        <v/>
      </c>
      <c r="Y567" s="94" t="str">
        <f t="array" ref="Y567">IFERROR(IF($O567=0,"",INDEX($A$5:$P$5,SMALL(IF(--($A567:$P567&lt;$A$6:$P$6),COLUMN($A$5:$P$5),IF($A567:$P567="غ",COLUMN($A$5:$P$5))),COLUMNS($A$7:I567)))),"")</f>
        <v/>
      </c>
      <c r="Z567" s="94" t="str">
        <f t="array" ref="Z567">IFERROR(IF($O567=0,"",INDEX($A$5:$P$5,SMALL(IF(--($A567:$P567&lt;$A$6:$P$6),COLUMN($A$5:$P$5),IF($A567:$P567="غ",COLUMN($A$5:$P$5))),COLUMNS($A$7:J567)))),"")</f>
        <v/>
      </c>
      <c r="AA567" s="94" t="str">
        <f t="array" ref="AA567">IFERROR(IF($O567=0,"",INDEX($A$5:$P$5,SMALL(IF(--($A567:$P567&lt;$A$6:$P$6),COLUMN($A$5:$P$5),IF($A567:$P567="غ",COLUMN($A$5:$P$5))),COLUMNS($A$7:K567)))),"")</f>
        <v/>
      </c>
      <c r="AB567" s="94" t="str">
        <f t="array" ref="AB567">IFERROR(IF($O567=0,"",INDEX($A$5:$P$5,SMALL(IF(--($A567:$P567&lt;$A$6:$P$6),COLUMN($A$5:$P$5),IF($A567:$P567="غ",COLUMN($A$5:$P$5))),COLUMNS($A$7:L567)))),"")</f>
        <v/>
      </c>
      <c r="AC567" s="94" t="str">
        <f t="array" ref="AC567">IFERROR(IF($O567=0,"",INDEX($A$5:$P$5,SMALL(IF(--($A567:$P567&lt;$A$6:$P$6),COLUMN($A$5:$P$5),IF($A567:$P567="غ",COLUMN($A$5:$P$5))),COLUMNS($A$7:M567)))),"")</f>
        <v/>
      </c>
      <c r="AD567" s="94" t="str">
        <f t="array" ref="AD567">IFERROR(IF($O567=0,"",INDEX($A$5:$P$5,SMALL(IF(--($A567:$P567&lt;$A$6:$P$6),COLUMN($A$5:$P$5),IF($A567:$P567="غ",COLUMN($A$5:$P$5))),COLUMNS($A$7:N567)))),"")</f>
        <v/>
      </c>
      <c r="AE567" s="94" t="str">
        <f t="array" ref="AE567">IFERROR(IF($O567=0,"",INDEX($A$5:$P$5,SMALL(IF(--($A567:$P567&lt;$A$6:$P$6),COLUMN($A$5:$P$5),IF($A567:$P567="غ",COLUMN($A$5:$P$5))),COLUMNS($A$7:O567)))),"")</f>
        <v/>
      </c>
    </row>
    <row r="568" spans="1:31">
      <c r="A568" s="98">
        <f>ورقة1!P570</f>
        <v>0</v>
      </c>
      <c r="B568" s="98">
        <f>ورقة1!R570</f>
        <v>0</v>
      </c>
      <c r="C568" s="98">
        <f>ورقة1!T570</f>
        <v>0</v>
      </c>
      <c r="D568" s="98">
        <f>ورقة1!V570</f>
        <v>0</v>
      </c>
      <c r="E568" s="98">
        <f>ورقة1!X570</f>
        <v>0</v>
      </c>
      <c r="F568" s="98">
        <f>ورقة1!AA570</f>
        <v>0</v>
      </c>
      <c r="G568" s="98">
        <f>ورقة1!AD570</f>
        <v>0</v>
      </c>
      <c r="H568" s="98">
        <f>ورقة1!AG570</f>
        <v>0</v>
      </c>
      <c r="I568" s="98">
        <f>ورقة1!AJ570</f>
        <v>0</v>
      </c>
      <c r="J568" s="98">
        <f>ورقة1!AM570</f>
        <v>0</v>
      </c>
      <c r="K568" s="98">
        <f>ورقة1!AP570</f>
        <v>0</v>
      </c>
      <c r="L568" s="98">
        <f>ورقة1!AS570</f>
        <v>0</v>
      </c>
      <c r="M568" s="98">
        <f>ورقة1!AV570</f>
        <v>0</v>
      </c>
      <c r="N568" s="98">
        <f>ورقة1!AX570</f>
        <v>0</v>
      </c>
      <c r="O568" s="98">
        <f>ورقة1!AZ570</f>
        <v>0</v>
      </c>
      <c r="P568" s="98">
        <f>ورقة1!BA570</f>
        <v>0</v>
      </c>
      <c r="Q568" s="94" t="str">
        <f t="array" ref="Q568">IFERROR(IF($O568=0,"",INDEX($A$5:$P$5,SMALL(IF(--($A568:$P568&lt;$A$6:$P$6),COLUMN($A$5:$P$5),IF($A568:$P568="غ",COLUMN($A$5:$P$5))),COLUMNS($A$7:A568)))),"")</f>
        <v/>
      </c>
      <c r="R568" s="94" t="str">
        <f t="array" ref="R568">IFERROR(IF($O568=0,"",INDEX($A$5:$P$5,SMALL(IF(--($A568:$P568&lt;$A$6:$P$6),COLUMN($A$5:$P$5),IF($A568:$P568="غ",COLUMN($A$5:$P$5))),COLUMNS($A$7:B568)))),"")</f>
        <v/>
      </c>
      <c r="S568" s="94" t="str">
        <f t="array" ref="S568">IFERROR(IF($O568=0,"",INDEX($A$5:$P$5,SMALL(IF(--($A568:$P568&lt;$A$6:$P$6),COLUMN($A$5:$P$5),IF($A568:$P568="غ",COLUMN($A$5:$P$5))),COLUMNS($A$7:C568)))),"")</f>
        <v/>
      </c>
      <c r="T568" s="94" t="str">
        <f t="array" ref="T568">IFERROR(IF($O568=0,"",INDEX($A$5:$P$5,SMALL(IF(--($A568:$P568&lt;$A$6:$P$6),COLUMN($A$5:$P$5),IF($A568:$P568="غ",COLUMN($A$5:$P$5))),COLUMNS($A$7:D568)))),"")</f>
        <v/>
      </c>
      <c r="U568" s="94" t="str">
        <f t="array" ref="U568">IFERROR(IF($O568=0,"",INDEX($A$5:$P$5,SMALL(IF(--($A568:$P568&lt;$A$6:$P$6),COLUMN($A$5:$P$5),IF($A568:$P568="غ",COLUMN($A$5:$P$5))),COLUMNS($A$7:E568)))),"")</f>
        <v/>
      </c>
      <c r="V568" s="94" t="str">
        <f t="array" ref="V568">IFERROR(IF($O568=0,"",INDEX($A$5:$P$5,SMALL(IF(--($A568:$P568&lt;$A$6:$P$6),COLUMN($A$5:$P$5),IF($A568:$P568="غ",COLUMN($A$5:$P$5))),COLUMNS($A$7:F568)))),"")</f>
        <v/>
      </c>
      <c r="W568" s="94" t="str">
        <f t="array" ref="W568">IFERROR(IF($O568=0,"",INDEX($A$5:$P$5,SMALL(IF(--($A568:$P568&lt;$A$6:$P$6),COLUMN($A$5:$P$5),IF($A568:$P568="غ",COLUMN($A$5:$P$5))),COLUMNS($A$7:G568)))),"")</f>
        <v/>
      </c>
      <c r="X568" s="94" t="str">
        <f t="array" ref="X568">IFERROR(IF($O568=0,"",INDEX($A$5:$P$5,SMALL(IF(--($A568:$P568&lt;$A$6:$P$6),COLUMN($A$5:$P$5),IF($A568:$P568="غ",COLUMN($A$5:$P$5))),COLUMNS($A$7:H568)))),"")</f>
        <v/>
      </c>
      <c r="Y568" s="94" t="str">
        <f t="array" ref="Y568">IFERROR(IF($O568=0,"",INDEX($A$5:$P$5,SMALL(IF(--($A568:$P568&lt;$A$6:$P$6),COLUMN($A$5:$P$5),IF($A568:$P568="غ",COLUMN($A$5:$P$5))),COLUMNS($A$7:I568)))),"")</f>
        <v/>
      </c>
      <c r="Z568" s="94" t="str">
        <f t="array" ref="Z568">IFERROR(IF($O568=0,"",INDEX($A$5:$P$5,SMALL(IF(--($A568:$P568&lt;$A$6:$P$6),COLUMN($A$5:$P$5),IF($A568:$P568="غ",COLUMN($A$5:$P$5))),COLUMNS($A$7:J568)))),"")</f>
        <v/>
      </c>
      <c r="AA568" s="94" t="str">
        <f t="array" ref="AA568">IFERROR(IF($O568=0,"",INDEX($A$5:$P$5,SMALL(IF(--($A568:$P568&lt;$A$6:$P$6),COLUMN($A$5:$P$5),IF($A568:$P568="غ",COLUMN($A$5:$P$5))),COLUMNS($A$7:K568)))),"")</f>
        <v/>
      </c>
      <c r="AB568" s="94" t="str">
        <f t="array" ref="AB568">IFERROR(IF($O568=0,"",INDEX($A$5:$P$5,SMALL(IF(--($A568:$P568&lt;$A$6:$P$6),COLUMN($A$5:$P$5),IF($A568:$P568="غ",COLUMN($A$5:$P$5))),COLUMNS($A$7:L568)))),"")</f>
        <v/>
      </c>
      <c r="AC568" s="94" t="str">
        <f t="array" ref="AC568">IFERROR(IF($O568=0,"",INDEX($A$5:$P$5,SMALL(IF(--($A568:$P568&lt;$A$6:$P$6),COLUMN($A$5:$P$5),IF($A568:$P568="غ",COLUMN($A$5:$P$5))),COLUMNS($A$7:M568)))),"")</f>
        <v/>
      </c>
      <c r="AD568" s="94" t="str">
        <f t="array" ref="AD568">IFERROR(IF($O568=0,"",INDEX($A$5:$P$5,SMALL(IF(--($A568:$P568&lt;$A$6:$P$6),COLUMN($A$5:$P$5),IF($A568:$P568="غ",COLUMN($A$5:$P$5))),COLUMNS($A$7:N568)))),"")</f>
        <v/>
      </c>
      <c r="AE568" s="94" t="str">
        <f t="array" ref="AE568">IFERROR(IF($O568=0,"",INDEX($A$5:$P$5,SMALL(IF(--($A568:$P568&lt;$A$6:$P$6),COLUMN($A$5:$P$5),IF($A568:$P568="غ",COLUMN($A$5:$P$5))),COLUMNS($A$7:O568)))),"")</f>
        <v/>
      </c>
    </row>
    <row r="569" spans="1:31">
      <c r="A569" s="98">
        <f>ورقة1!P571</f>
        <v>0</v>
      </c>
      <c r="B569" s="98">
        <f>ورقة1!R571</f>
        <v>0</v>
      </c>
      <c r="C569" s="98">
        <f>ورقة1!T571</f>
        <v>0</v>
      </c>
      <c r="D569" s="98">
        <f>ورقة1!V571</f>
        <v>0</v>
      </c>
      <c r="E569" s="98">
        <f>ورقة1!X571</f>
        <v>0</v>
      </c>
      <c r="F569" s="98">
        <f>ورقة1!AA571</f>
        <v>0</v>
      </c>
      <c r="G569" s="98">
        <f>ورقة1!AD571</f>
        <v>0</v>
      </c>
      <c r="H569" s="98">
        <f>ورقة1!AG571</f>
        <v>0</v>
      </c>
      <c r="I569" s="98">
        <f>ورقة1!AJ571</f>
        <v>0</v>
      </c>
      <c r="J569" s="98">
        <f>ورقة1!AM571</f>
        <v>0</v>
      </c>
      <c r="K569" s="98">
        <f>ورقة1!AP571</f>
        <v>0</v>
      </c>
      <c r="L569" s="98">
        <f>ورقة1!AS571</f>
        <v>0</v>
      </c>
      <c r="M569" s="98">
        <f>ورقة1!AV571</f>
        <v>0</v>
      </c>
      <c r="N569" s="98">
        <f>ورقة1!AX571</f>
        <v>0</v>
      </c>
      <c r="O569" s="98">
        <f>ورقة1!AZ571</f>
        <v>0</v>
      </c>
      <c r="P569" s="98">
        <f>ورقة1!BA571</f>
        <v>0</v>
      </c>
      <c r="Q569" s="94" t="str">
        <f t="array" ref="Q569">IFERROR(IF($O569=0,"",INDEX($A$5:$P$5,SMALL(IF(--($A569:$P569&lt;$A$6:$P$6),COLUMN($A$5:$P$5),IF($A569:$P569="غ",COLUMN($A$5:$P$5))),COLUMNS($A$7:A569)))),"")</f>
        <v/>
      </c>
      <c r="R569" s="94" t="str">
        <f t="array" ref="R569">IFERROR(IF($O569=0,"",INDEX($A$5:$P$5,SMALL(IF(--($A569:$P569&lt;$A$6:$P$6),COLUMN($A$5:$P$5),IF($A569:$P569="غ",COLUMN($A$5:$P$5))),COLUMNS($A$7:B569)))),"")</f>
        <v/>
      </c>
      <c r="S569" s="94" t="str">
        <f t="array" ref="S569">IFERROR(IF($O569=0,"",INDEX($A$5:$P$5,SMALL(IF(--($A569:$P569&lt;$A$6:$P$6),COLUMN($A$5:$P$5),IF($A569:$P569="غ",COLUMN($A$5:$P$5))),COLUMNS($A$7:C569)))),"")</f>
        <v/>
      </c>
      <c r="T569" s="94" t="str">
        <f t="array" ref="T569">IFERROR(IF($O569=0,"",INDEX($A$5:$P$5,SMALL(IF(--($A569:$P569&lt;$A$6:$P$6),COLUMN($A$5:$P$5),IF($A569:$P569="غ",COLUMN($A$5:$P$5))),COLUMNS($A$7:D569)))),"")</f>
        <v/>
      </c>
      <c r="U569" s="94" t="str">
        <f t="array" ref="U569">IFERROR(IF($O569=0,"",INDEX($A$5:$P$5,SMALL(IF(--($A569:$P569&lt;$A$6:$P$6),COLUMN($A$5:$P$5),IF($A569:$P569="غ",COLUMN($A$5:$P$5))),COLUMNS($A$7:E569)))),"")</f>
        <v/>
      </c>
      <c r="V569" s="94" t="str">
        <f t="array" ref="V569">IFERROR(IF($O569=0,"",INDEX($A$5:$P$5,SMALL(IF(--($A569:$P569&lt;$A$6:$P$6),COLUMN($A$5:$P$5),IF($A569:$P569="غ",COLUMN($A$5:$P$5))),COLUMNS($A$7:F569)))),"")</f>
        <v/>
      </c>
      <c r="W569" s="94" t="str">
        <f t="array" ref="W569">IFERROR(IF($O569=0,"",INDEX($A$5:$P$5,SMALL(IF(--($A569:$P569&lt;$A$6:$P$6),COLUMN($A$5:$P$5),IF($A569:$P569="غ",COLUMN($A$5:$P$5))),COLUMNS($A$7:G569)))),"")</f>
        <v/>
      </c>
      <c r="X569" s="94" t="str">
        <f t="array" ref="X569">IFERROR(IF($O569=0,"",INDEX($A$5:$P$5,SMALL(IF(--($A569:$P569&lt;$A$6:$P$6),COLUMN($A$5:$P$5),IF($A569:$P569="غ",COLUMN($A$5:$P$5))),COLUMNS($A$7:H569)))),"")</f>
        <v/>
      </c>
      <c r="Y569" s="94" t="str">
        <f t="array" ref="Y569">IFERROR(IF($O569=0,"",INDEX($A$5:$P$5,SMALL(IF(--($A569:$P569&lt;$A$6:$P$6),COLUMN($A$5:$P$5),IF($A569:$P569="غ",COLUMN($A$5:$P$5))),COLUMNS($A$7:I569)))),"")</f>
        <v/>
      </c>
      <c r="Z569" s="94" t="str">
        <f t="array" ref="Z569">IFERROR(IF($O569=0,"",INDEX($A$5:$P$5,SMALL(IF(--($A569:$P569&lt;$A$6:$P$6),COLUMN($A$5:$P$5),IF($A569:$P569="غ",COLUMN($A$5:$P$5))),COLUMNS($A$7:J569)))),"")</f>
        <v/>
      </c>
      <c r="AA569" s="94" t="str">
        <f t="array" ref="AA569">IFERROR(IF($O569=0,"",INDEX($A$5:$P$5,SMALL(IF(--($A569:$P569&lt;$A$6:$P$6),COLUMN($A$5:$P$5),IF($A569:$P569="غ",COLUMN($A$5:$P$5))),COLUMNS($A$7:K569)))),"")</f>
        <v/>
      </c>
      <c r="AB569" s="94" t="str">
        <f t="array" ref="AB569">IFERROR(IF($O569=0,"",INDEX($A$5:$P$5,SMALL(IF(--($A569:$P569&lt;$A$6:$P$6),COLUMN($A$5:$P$5),IF($A569:$P569="غ",COLUMN($A$5:$P$5))),COLUMNS($A$7:L569)))),"")</f>
        <v/>
      </c>
      <c r="AC569" s="94" t="str">
        <f t="array" ref="AC569">IFERROR(IF($O569=0,"",INDEX($A$5:$P$5,SMALL(IF(--($A569:$P569&lt;$A$6:$P$6),COLUMN($A$5:$P$5),IF($A569:$P569="غ",COLUMN($A$5:$P$5))),COLUMNS($A$7:M569)))),"")</f>
        <v/>
      </c>
      <c r="AD569" s="94" t="str">
        <f t="array" ref="AD569">IFERROR(IF($O569=0,"",INDEX($A$5:$P$5,SMALL(IF(--($A569:$P569&lt;$A$6:$P$6),COLUMN($A$5:$P$5),IF($A569:$P569="غ",COLUMN($A$5:$P$5))),COLUMNS($A$7:N569)))),"")</f>
        <v/>
      </c>
      <c r="AE569" s="94" t="str">
        <f t="array" ref="AE569">IFERROR(IF($O569=0,"",INDEX($A$5:$P$5,SMALL(IF(--($A569:$P569&lt;$A$6:$P$6),COLUMN($A$5:$P$5),IF($A569:$P569="غ",COLUMN($A$5:$P$5))),COLUMNS($A$7:O569)))),"")</f>
        <v/>
      </c>
    </row>
    <row r="570" spans="1:31">
      <c r="A570" s="98">
        <f>ورقة1!P572</f>
        <v>0</v>
      </c>
      <c r="B570" s="98">
        <f>ورقة1!R572</f>
        <v>0</v>
      </c>
      <c r="C570" s="98">
        <f>ورقة1!T572</f>
        <v>0</v>
      </c>
      <c r="D570" s="98">
        <f>ورقة1!V572</f>
        <v>0</v>
      </c>
      <c r="E570" s="98">
        <f>ورقة1!X572</f>
        <v>0</v>
      </c>
      <c r="F570" s="98">
        <f>ورقة1!AA572</f>
        <v>0</v>
      </c>
      <c r="G570" s="98">
        <f>ورقة1!AD572</f>
        <v>0</v>
      </c>
      <c r="H570" s="98">
        <f>ورقة1!AG572</f>
        <v>0</v>
      </c>
      <c r="I570" s="98">
        <f>ورقة1!AJ572</f>
        <v>0</v>
      </c>
      <c r="J570" s="98">
        <f>ورقة1!AM572</f>
        <v>0</v>
      </c>
      <c r="K570" s="98">
        <f>ورقة1!AP572</f>
        <v>0</v>
      </c>
      <c r="L570" s="98">
        <f>ورقة1!AS572</f>
        <v>0</v>
      </c>
      <c r="M570" s="98">
        <f>ورقة1!AV572</f>
        <v>0</v>
      </c>
      <c r="N570" s="98">
        <f>ورقة1!AX572</f>
        <v>0</v>
      </c>
      <c r="O570" s="98">
        <f>ورقة1!AZ572</f>
        <v>0</v>
      </c>
      <c r="P570" s="98">
        <f>ورقة1!BA572</f>
        <v>0</v>
      </c>
      <c r="Q570" s="94" t="str">
        <f t="array" ref="Q570">IFERROR(IF($O570=0,"",INDEX($A$5:$P$5,SMALL(IF(--($A570:$P570&lt;$A$6:$P$6),COLUMN($A$5:$P$5),IF($A570:$P570="غ",COLUMN($A$5:$P$5))),COLUMNS($A$7:A570)))),"")</f>
        <v/>
      </c>
      <c r="R570" s="94" t="str">
        <f t="array" ref="R570">IFERROR(IF($O570=0,"",INDEX($A$5:$P$5,SMALL(IF(--($A570:$P570&lt;$A$6:$P$6),COLUMN($A$5:$P$5),IF($A570:$P570="غ",COLUMN($A$5:$P$5))),COLUMNS($A$7:B570)))),"")</f>
        <v/>
      </c>
      <c r="S570" s="94" t="str">
        <f t="array" ref="S570">IFERROR(IF($O570=0,"",INDEX($A$5:$P$5,SMALL(IF(--($A570:$P570&lt;$A$6:$P$6),COLUMN($A$5:$P$5),IF($A570:$P570="غ",COLUMN($A$5:$P$5))),COLUMNS($A$7:C570)))),"")</f>
        <v/>
      </c>
      <c r="T570" s="94" t="str">
        <f t="array" ref="T570">IFERROR(IF($O570=0,"",INDEX($A$5:$P$5,SMALL(IF(--($A570:$P570&lt;$A$6:$P$6),COLUMN($A$5:$P$5),IF($A570:$P570="غ",COLUMN($A$5:$P$5))),COLUMNS($A$7:D570)))),"")</f>
        <v/>
      </c>
      <c r="U570" s="94" t="str">
        <f t="array" ref="U570">IFERROR(IF($O570=0,"",INDEX($A$5:$P$5,SMALL(IF(--($A570:$P570&lt;$A$6:$P$6),COLUMN($A$5:$P$5),IF($A570:$P570="غ",COLUMN($A$5:$P$5))),COLUMNS($A$7:E570)))),"")</f>
        <v/>
      </c>
      <c r="V570" s="94" t="str">
        <f t="array" ref="V570">IFERROR(IF($O570=0,"",INDEX($A$5:$P$5,SMALL(IF(--($A570:$P570&lt;$A$6:$P$6),COLUMN($A$5:$P$5),IF($A570:$P570="غ",COLUMN($A$5:$P$5))),COLUMNS($A$7:F570)))),"")</f>
        <v/>
      </c>
      <c r="W570" s="94" t="str">
        <f t="array" ref="W570">IFERROR(IF($O570=0,"",INDEX($A$5:$P$5,SMALL(IF(--($A570:$P570&lt;$A$6:$P$6),COLUMN($A$5:$P$5),IF($A570:$P570="غ",COLUMN($A$5:$P$5))),COLUMNS($A$7:G570)))),"")</f>
        <v/>
      </c>
      <c r="X570" s="94" t="str">
        <f t="array" ref="X570">IFERROR(IF($O570=0,"",INDEX($A$5:$P$5,SMALL(IF(--($A570:$P570&lt;$A$6:$P$6),COLUMN($A$5:$P$5),IF($A570:$P570="غ",COLUMN($A$5:$P$5))),COLUMNS($A$7:H570)))),"")</f>
        <v/>
      </c>
      <c r="Y570" s="94" t="str">
        <f t="array" ref="Y570">IFERROR(IF($O570=0,"",INDEX($A$5:$P$5,SMALL(IF(--($A570:$P570&lt;$A$6:$P$6),COLUMN($A$5:$P$5),IF($A570:$P570="غ",COLUMN($A$5:$P$5))),COLUMNS($A$7:I570)))),"")</f>
        <v/>
      </c>
      <c r="Z570" s="94" t="str">
        <f t="array" ref="Z570">IFERROR(IF($O570=0,"",INDEX($A$5:$P$5,SMALL(IF(--($A570:$P570&lt;$A$6:$P$6),COLUMN($A$5:$P$5),IF($A570:$P570="غ",COLUMN($A$5:$P$5))),COLUMNS($A$7:J570)))),"")</f>
        <v/>
      </c>
      <c r="AA570" s="94" t="str">
        <f t="array" ref="AA570">IFERROR(IF($O570=0,"",INDEX($A$5:$P$5,SMALL(IF(--($A570:$P570&lt;$A$6:$P$6),COLUMN($A$5:$P$5),IF($A570:$P570="غ",COLUMN($A$5:$P$5))),COLUMNS($A$7:K570)))),"")</f>
        <v/>
      </c>
      <c r="AB570" s="94" t="str">
        <f t="array" ref="AB570">IFERROR(IF($O570=0,"",INDEX($A$5:$P$5,SMALL(IF(--($A570:$P570&lt;$A$6:$P$6),COLUMN($A$5:$P$5),IF($A570:$P570="غ",COLUMN($A$5:$P$5))),COLUMNS($A$7:L570)))),"")</f>
        <v/>
      </c>
      <c r="AC570" s="94" t="str">
        <f t="array" ref="AC570">IFERROR(IF($O570=0,"",INDEX($A$5:$P$5,SMALL(IF(--($A570:$P570&lt;$A$6:$P$6),COLUMN($A$5:$P$5),IF($A570:$P570="غ",COLUMN($A$5:$P$5))),COLUMNS($A$7:M570)))),"")</f>
        <v/>
      </c>
      <c r="AD570" s="94" t="str">
        <f t="array" ref="AD570">IFERROR(IF($O570=0,"",INDEX($A$5:$P$5,SMALL(IF(--($A570:$P570&lt;$A$6:$P$6),COLUMN($A$5:$P$5),IF($A570:$P570="غ",COLUMN($A$5:$P$5))),COLUMNS($A$7:N570)))),"")</f>
        <v/>
      </c>
      <c r="AE570" s="94" t="str">
        <f t="array" ref="AE570">IFERROR(IF($O570=0,"",INDEX($A$5:$P$5,SMALL(IF(--($A570:$P570&lt;$A$6:$P$6),COLUMN($A$5:$P$5),IF($A570:$P570="غ",COLUMN($A$5:$P$5))),COLUMNS($A$7:O570)))),"")</f>
        <v/>
      </c>
    </row>
    <row r="571" spans="1:31">
      <c r="A571" s="98">
        <f>ورقة1!P573</f>
        <v>0</v>
      </c>
      <c r="B571" s="98">
        <f>ورقة1!R573</f>
        <v>0</v>
      </c>
      <c r="C571" s="98">
        <f>ورقة1!T573</f>
        <v>0</v>
      </c>
      <c r="D571" s="98">
        <f>ورقة1!V573</f>
        <v>0</v>
      </c>
      <c r="E571" s="98">
        <f>ورقة1!X573</f>
        <v>0</v>
      </c>
      <c r="F571" s="98">
        <f>ورقة1!AA573</f>
        <v>0</v>
      </c>
      <c r="G571" s="98">
        <f>ورقة1!AD573</f>
        <v>0</v>
      </c>
      <c r="H571" s="98">
        <f>ورقة1!AG573</f>
        <v>0</v>
      </c>
      <c r="I571" s="98">
        <f>ورقة1!AJ573</f>
        <v>0</v>
      </c>
      <c r="J571" s="98">
        <f>ورقة1!AM573</f>
        <v>0</v>
      </c>
      <c r="K571" s="98">
        <f>ورقة1!AP573</f>
        <v>0</v>
      </c>
      <c r="L571" s="98">
        <f>ورقة1!AS573</f>
        <v>0</v>
      </c>
      <c r="M571" s="98">
        <f>ورقة1!AV573</f>
        <v>0</v>
      </c>
      <c r="N571" s="98">
        <f>ورقة1!AX573</f>
        <v>0</v>
      </c>
      <c r="O571" s="98">
        <f>ورقة1!AZ573</f>
        <v>0</v>
      </c>
      <c r="P571" s="98">
        <f>ورقة1!BA573</f>
        <v>0</v>
      </c>
      <c r="Q571" s="94" t="str">
        <f t="array" ref="Q571">IFERROR(IF($O571=0,"",INDEX($A$5:$P$5,SMALL(IF(--($A571:$P571&lt;$A$6:$P$6),COLUMN($A$5:$P$5),IF($A571:$P571="غ",COLUMN($A$5:$P$5))),COLUMNS($A$7:A571)))),"")</f>
        <v/>
      </c>
      <c r="R571" s="94" t="str">
        <f t="array" ref="R571">IFERROR(IF($O571=0,"",INDEX($A$5:$P$5,SMALL(IF(--($A571:$P571&lt;$A$6:$P$6),COLUMN($A$5:$P$5),IF($A571:$P571="غ",COLUMN($A$5:$P$5))),COLUMNS($A$7:B571)))),"")</f>
        <v/>
      </c>
      <c r="S571" s="94" t="str">
        <f t="array" ref="S571">IFERROR(IF($O571=0,"",INDEX($A$5:$P$5,SMALL(IF(--($A571:$P571&lt;$A$6:$P$6),COLUMN($A$5:$P$5),IF($A571:$P571="غ",COLUMN($A$5:$P$5))),COLUMNS($A$7:C571)))),"")</f>
        <v/>
      </c>
      <c r="T571" s="94" t="str">
        <f t="array" ref="T571">IFERROR(IF($O571=0,"",INDEX($A$5:$P$5,SMALL(IF(--($A571:$P571&lt;$A$6:$P$6),COLUMN($A$5:$P$5),IF($A571:$P571="غ",COLUMN($A$5:$P$5))),COLUMNS($A$7:D571)))),"")</f>
        <v/>
      </c>
      <c r="U571" s="94" t="str">
        <f t="array" ref="U571">IFERROR(IF($O571=0,"",INDEX($A$5:$P$5,SMALL(IF(--($A571:$P571&lt;$A$6:$P$6),COLUMN($A$5:$P$5),IF($A571:$P571="غ",COLUMN($A$5:$P$5))),COLUMNS($A$7:E571)))),"")</f>
        <v/>
      </c>
      <c r="V571" s="94" t="str">
        <f t="array" ref="V571">IFERROR(IF($O571=0,"",INDEX($A$5:$P$5,SMALL(IF(--($A571:$P571&lt;$A$6:$P$6),COLUMN($A$5:$P$5),IF($A571:$P571="غ",COLUMN($A$5:$P$5))),COLUMNS($A$7:F571)))),"")</f>
        <v/>
      </c>
      <c r="W571" s="94" t="str">
        <f t="array" ref="W571">IFERROR(IF($O571=0,"",INDEX($A$5:$P$5,SMALL(IF(--($A571:$P571&lt;$A$6:$P$6),COLUMN($A$5:$P$5),IF($A571:$P571="غ",COLUMN($A$5:$P$5))),COLUMNS($A$7:G571)))),"")</f>
        <v/>
      </c>
      <c r="X571" s="94" t="str">
        <f t="array" ref="X571">IFERROR(IF($O571=0,"",INDEX($A$5:$P$5,SMALL(IF(--($A571:$P571&lt;$A$6:$P$6),COLUMN($A$5:$P$5),IF($A571:$P571="غ",COLUMN($A$5:$P$5))),COLUMNS($A$7:H571)))),"")</f>
        <v/>
      </c>
      <c r="Y571" s="94" t="str">
        <f t="array" ref="Y571">IFERROR(IF($O571=0,"",INDEX($A$5:$P$5,SMALL(IF(--($A571:$P571&lt;$A$6:$P$6),COLUMN($A$5:$P$5),IF($A571:$P571="غ",COLUMN($A$5:$P$5))),COLUMNS($A$7:I571)))),"")</f>
        <v/>
      </c>
      <c r="Z571" s="94" t="str">
        <f t="array" ref="Z571">IFERROR(IF($O571=0,"",INDEX($A$5:$P$5,SMALL(IF(--($A571:$P571&lt;$A$6:$P$6),COLUMN($A$5:$P$5),IF($A571:$P571="غ",COLUMN($A$5:$P$5))),COLUMNS($A$7:J571)))),"")</f>
        <v/>
      </c>
      <c r="AA571" s="94" t="str">
        <f t="array" ref="AA571">IFERROR(IF($O571=0,"",INDEX($A$5:$P$5,SMALL(IF(--($A571:$P571&lt;$A$6:$P$6),COLUMN($A$5:$P$5),IF($A571:$P571="غ",COLUMN($A$5:$P$5))),COLUMNS($A$7:K571)))),"")</f>
        <v/>
      </c>
      <c r="AB571" s="94" t="str">
        <f t="array" ref="AB571">IFERROR(IF($O571=0,"",INDEX($A$5:$P$5,SMALL(IF(--($A571:$P571&lt;$A$6:$P$6),COLUMN($A$5:$P$5),IF($A571:$P571="غ",COLUMN($A$5:$P$5))),COLUMNS($A$7:L571)))),"")</f>
        <v/>
      </c>
      <c r="AC571" s="94" t="str">
        <f t="array" ref="AC571">IFERROR(IF($O571=0,"",INDEX($A$5:$P$5,SMALL(IF(--($A571:$P571&lt;$A$6:$P$6),COLUMN($A$5:$P$5),IF($A571:$P571="غ",COLUMN($A$5:$P$5))),COLUMNS($A$7:M571)))),"")</f>
        <v/>
      </c>
      <c r="AD571" s="94" t="str">
        <f t="array" ref="AD571">IFERROR(IF($O571=0,"",INDEX($A$5:$P$5,SMALL(IF(--($A571:$P571&lt;$A$6:$P$6),COLUMN($A$5:$P$5),IF($A571:$P571="غ",COLUMN($A$5:$P$5))),COLUMNS($A$7:N571)))),"")</f>
        <v/>
      </c>
      <c r="AE571" s="94" t="str">
        <f t="array" ref="AE571">IFERROR(IF($O571=0,"",INDEX($A$5:$P$5,SMALL(IF(--($A571:$P571&lt;$A$6:$P$6),COLUMN($A$5:$P$5),IF($A571:$P571="غ",COLUMN($A$5:$P$5))),COLUMNS($A$7:O571)))),"")</f>
        <v/>
      </c>
    </row>
    <row r="572" spans="1:31">
      <c r="A572" s="98">
        <f>ورقة1!P574</f>
        <v>0</v>
      </c>
      <c r="B572" s="98">
        <f>ورقة1!R574</f>
        <v>0</v>
      </c>
      <c r="C572" s="98">
        <f>ورقة1!T574</f>
        <v>0</v>
      </c>
      <c r="D572" s="98">
        <f>ورقة1!V574</f>
        <v>0</v>
      </c>
      <c r="E572" s="98">
        <f>ورقة1!X574</f>
        <v>0</v>
      </c>
      <c r="F572" s="98">
        <f>ورقة1!AA574</f>
        <v>0</v>
      </c>
      <c r="G572" s="98">
        <f>ورقة1!AD574</f>
        <v>0</v>
      </c>
      <c r="H572" s="98">
        <f>ورقة1!AG574</f>
        <v>0</v>
      </c>
      <c r="I572" s="98">
        <f>ورقة1!AJ574</f>
        <v>0</v>
      </c>
      <c r="J572" s="98">
        <f>ورقة1!AM574</f>
        <v>0</v>
      </c>
      <c r="K572" s="98">
        <f>ورقة1!AP574</f>
        <v>0</v>
      </c>
      <c r="L572" s="98">
        <f>ورقة1!AS574</f>
        <v>0</v>
      </c>
      <c r="M572" s="98">
        <f>ورقة1!AV574</f>
        <v>0</v>
      </c>
      <c r="N572" s="98">
        <f>ورقة1!AX574</f>
        <v>0</v>
      </c>
      <c r="O572" s="98">
        <f>ورقة1!AZ574</f>
        <v>0</v>
      </c>
      <c r="P572" s="98">
        <f>ورقة1!BA574</f>
        <v>0</v>
      </c>
      <c r="Q572" s="94" t="str">
        <f t="array" ref="Q572">IFERROR(IF($O572=0,"",INDEX($A$5:$P$5,SMALL(IF(--($A572:$P572&lt;$A$6:$P$6),COLUMN($A$5:$P$5),IF($A572:$P572="غ",COLUMN($A$5:$P$5))),COLUMNS($A$7:A572)))),"")</f>
        <v/>
      </c>
      <c r="R572" s="94" t="str">
        <f t="array" ref="R572">IFERROR(IF($O572=0,"",INDEX($A$5:$P$5,SMALL(IF(--($A572:$P572&lt;$A$6:$P$6),COLUMN($A$5:$P$5),IF($A572:$P572="غ",COLUMN($A$5:$P$5))),COLUMNS($A$7:B572)))),"")</f>
        <v/>
      </c>
      <c r="S572" s="94" t="str">
        <f t="array" ref="S572">IFERROR(IF($O572=0,"",INDEX($A$5:$P$5,SMALL(IF(--($A572:$P572&lt;$A$6:$P$6),COLUMN($A$5:$P$5),IF($A572:$P572="غ",COLUMN($A$5:$P$5))),COLUMNS($A$7:C572)))),"")</f>
        <v/>
      </c>
      <c r="T572" s="94" t="str">
        <f t="array" ref="T572">IFERROR(IF($O572=0,"",INDEX($A$5:$P$5,SMALL(IF(--($A572:$P572&lt;$A$6:$P$6),COLUMN($A$5:$P$5),IF($A572:$P572="غ",COLUMN($A$5:$P$5))),COLUMNS($A$7:D572)))),"")</f>
        <v/>
      </c>
      <c r="U572" s="94" t="str">
        <f t="array" ref="U572">IFERROR(IF($O572=0,"",INDEX($A$5:$P$5,SMALL(IF(--($A572:$P572&lt;$A$6:$P$6),COLUMN($A$5:$P$5),IF($A572:$P572="غ",COLUMN($A$5:$P$5))),COLUMNS($A$7:E572)))),"")</f>
        <v/>
      </c>
      <c r="V572" s="94" t="str">
        <f t="array" ref="V572">IFERROR(IF($O572=0,"",INDEX($A$5:$P$5,SMALL(IF(--($A572:$P572&lt;$A$6:$P$6),COLUMN($A$5:$P$5),IF($A572:$P572="غ",COLUMN($A$5:$P$5))),COLUMNS($A$7:F572)))),"")</f>
        <v/>
      </c>
      <c r="W572" s="94" t="str">
        <f t="array" ref="W572">IFERROR(IF($O572=0,"",INDEX($A$5:$P$5,SMALL(IF(--($A572:$P572&lt;$A$6:$P$6),COLUMN($A$5:$P$5),IF($A572:$P572="غ",COLUMN($A$5:$P$5))),COLUMNS($A$7:G572)))),"")</f>
        <v/>
      </c>
      <c r="X572" s="94" t="str">
        <f t="array" ref="X572">IFERROR(IF($O572=0,"",INDEX($A$5:$P$5,SMALL(IF(--($A572:$P572&lt;$A$6:$P$6),COLUMN($A$5:$P$5),IF($A572:$P572="غ",COLUMN($A$5:$P$5))),COLUMNS($A$7:H572)))),"")</f>
        <v/>
      </c>
      <c r="Y572" s="94" t="str">
        <f t="array" ref="Y572">IFERROR(IF($O572=0,"",INDEX($A$5:$P$5,SMALL(IF(--($A572:$P572&lt;$A$6:$P$6),COLUMN($A$5:$P$5),IF($A572:$P572="غ",COLUMN($A$5:$P$5))),COLUMNS($A$7:I572)))),"")</f>
        <v/>
      </c>
      <c r="Z572" s="94" t="str">
        <f t="array" ref="Z572">IFERROR(IF($O572=0,"",INDEX($A$5:$P$5,SMALL(IF(--($A572:$P572&lt;$A$6:$P$6),COLUMN($A$5:$P$5),IF($A572:$P572="غ",COLUMN($A$5:$P$5))),COLUMNS($A$7:J572)))),"")</f>
        <v/>
      </c>
      <c r="AA572" s="94" t="str">
        <f t="array" ref="AA572">IFERROR(IF($O572=0,"",INDEX($A$5:$P$5,SMALL(IF(--($A572:$P572&lt;$A$6:$P$6),COLUMN($A$5:$P$5),IF($A572:$P572="غ",COLUMN($A$5:$P$5))),COLUMNS($A$7:K572)))),"")</f>
        <v/>
      </c>
      <c r="AB572" s="94" t="str">
        <f t="array" ref="AB572">IFERROR(IF($O572=0,"",INDEX($A$5:$P$5,SMALL(IF(--($A572:$P572&lt;$A$6:$P$6),COLUMN($A$5:$P$5),IF($A572:$P572="غ",COLUMN($A$5:$P$5))),COLUMNS($A$7:L572)))),"")</f>
        <v/>
      </c>
      <c r="AC572" s="94" t="str">
        <f t="array" ref="AC572">IFERROR(IF($O572=0,"",INDEX($A$5:$P$5,SMALL(IF(--($A572:$P572&lt;$A$6:$P$6),COLUMN($A$5:$P$5),IF($A572:$P572="غ",COLUMN($A$5:$P$5))),COLUMNS($A$7:M572)))),"")</f>
        <v/>
      </c>
      <c r="AD572" s="94" t="str">
        <f t="array" ref="AD572">IFERROR(IF($O572=0,"",INDEX($A$5:$P$5,SMALL(IF(--($A572:$P572&lt;$A$6:$P$6),COLUMN($A$5:$P$5),IF($A572:$P572="غ",COLUMN($A$5:$P$5))),COLUMNS($A$7:N572)))),"")</f>
        <v/>
      </c>
      <c r="AE572" s="94" t="str">
        <f t="array" ref="AE572">IFERROR(IF($O572=0,"",INDEX($A$5:$P$5,SMALL(IF(--($A572:$P572&lt;$A$6:$P$6),COLUMN($A$5:$P$5),IF($A572:$P572="غ",COLUMN($A$5:$P$5))),COLUMNS($A$7:O572)))),"")</f>
        <v/>
      </c>
    </row>
    <row r="573" spans="1:31">
      <c r="A573" s="98">
        <f>ورقة1!P575</f>
        <v>0</v>
      </c>
      <c r="B573" s="98">
        <f>ورقة1!R575</f>
        <v>0</v>
      </c>
      <c r="C573" s="98">
        <f>ورقة1!T575</f>
        <v>0</v>
      </c>
      <c r="D573" s="98">
        <f>ورقة1!V575</f>
        <v>0</v>
      </c>
      <c r="E573" s="98">
        <f>ورقة1!X575</f>
        <v>0</v>
      </c>
      <c r="F573" s="98">
        <f>ورقة1!AA575</f>
        <v>0</v>
      </c>
      <c r="G573" s="98">
        <f>ورقة1!AD575</f>
        <v>0</v>
      </c>
      <c r="H573" s="98">
        <f>ورقة1!AG575</f>
        <v>0</v>
      </c>
      <c r="I573" s="98">
        <f>ورقة1!AJ575</f>
        <v>0</v>
      </c>
      <c r="J573" s="98">
        <f>ورقة1!AM575</f>
        <v>0</v>
      </c>
      <c r="K573" s="98">
        <f>ورقة1!AP575</f>
        <v>0</v>
      </c>
      <c r="L573" s="98">
        <f>ورقة1!AS575</f>
        <v>0</v>
      </c>
      <c r="M573" s="98">
        <f>ورقة1!AV575</f>
        <v>0</v>
      </c>
      <c r="N573" s="98">
        <f>ورقة1!AX575</f>
        <v>0</v>
      </c>
      <c r="O573" s="98">
        <f>ورقة1!AZ575</f>
        <v>0</v>
      </c>
      <c r="P573" s="98">
        <f>ورقة1!BA575</f>
        <v>0</v>
      </c>
      <c r="Q573" s="94" t="str">
        <f t="array" ref="Q573">IFERROR(IF($O573=0,"",INDEX($A$5:$P$5,SMALL(IF(--($A573:$P573&lt;$A$6:$P$6),COLUMN($A$5:$P$5),IF($A573:$P573="غ",COLUMN($A$5:$P$5))),COLUMNS($A$7:A573)))),"")</f>
        <v/>
      </c>
      <c r="R573" s="94" t="str">
        <f t="array" ref="R573">IFERROR(IF($O573=0,"",INDEX($A$5:$P$5,SMALL(IF(--($A573:$P573&lt;$A$6:$P$6),COLUMN($A$5:$P$5),IF($A573:$P573="غ",COLUMN($A$5:$P$5))),COLUMNS($A$7:B573)))),"")</f>
        <v/>
      </c>
      <c r="S573" s="94" t="str">
        <f t="array" ref="S573">IFERROR(IF($O573=0,"",INDEX($A$5:$P$5,SMALL(IF(--($A573:$P573&lt;$A$6:$P$6),COLUMN($A$5:$P$5),IF($A573:$P573="غ",COLUMN($A$5:$P$5))),COLUMNS($A$7:C573)))),"")</f>
        <v/>
      </c>
      <c r="T573" s="94" t="str">
        <f t="array" ref="T573">IFERROR(IF($O573=0,"",INDEX($A$5:$P$5,SMALL(IF(--($A573:$P573&lt;$A$6:$P$6),COLUMN($A$5:$P$5),IF($A573:$P573="غ",COLUMN($A$5:$P$5))),COLUMNS($A$7:D573)))),"")</f>
        <v/>
      </c>
      <c r="U573" s="94" t="str">
        <f t="array" ref="U573">IFERROR(IF($O573=0,"",INDEX($A$5:$P$5,SMALL(IF(--($A573:$P573&lt;$A$6:$P$6),COLUMN($A$5:$P$5),IF($A573:$P573="غ",COLUMN($A$5:$P$5))),COLUMNS($A$7:E573)))),"")</f>
        <v/>
      </c>
      <c r="V573" s="94" t="str">
        <f t="array" ref="V573">IFERROR(IF($O573=0,"",INDEX($A$5:$P$5,SMALL(IF(--($A573:$P573&lt;$A$6:$P$6),COLUMN($A$5:$P$5),IF($A573:$P573="غ",COLUMN($A$5:$P$5))),COLUMNS($A$7:F573)))),"")</f>
        <v/>
      </c>
      <c r="W573" s="94" t="str">
        <f t="array" ref="W573">IFERROR(IF($O573=0,"",INDEX($A$5:$P$5,SMALL(IF(--($A573:$P573&lt;$A$6:$P$6),COLUMN($A$5:$P$5),IF($A573:$P573="غ",COLUMN($A$5:$P$5))),COLUMNS($A$7:G573)))),"")</f>
        <v/>
      </c>
      <c r="X573" s="94" t="str">
        <f t="array" ref="X573">IFERROR(IF($O573=0,"",INDEX($A$5:$P$5,SMALL(IF(--($A573:$P573&lt;$A$6:$P$6),COLUMN($A$5:$P$5),IF($A573:$P573="غ",COLUMN($A$5:$P$5))),COLUMNS($A$7:H573)))),"")</f>
        <v/>
      </c>
      <c r="Y573" s="94" t="str">
        <f t="array" ref="Y573">IFERROR(IF($O573=0,"",INDEX($A$5:$P$5,SMALL(IF(--($A573:$P573&lt;$A$6:$P$6),COLUMN($A$5:$P$5),IF($A573:$P573="غ",COLUMN($A$5:$P$5))),COLUMNS($A$7:I573)))),"")</f>
        <v/>
      </c>
      <c r="Z573" s="94" t="str">
        <f t="array" ref="Z573">IFERROR(IF($O573=0,"",INDEX($A$5:$P$5,SMALL(IF(--($A573:$P573&lt;$A$6:$P$6),COLUMN($A$5:$P$5),IF($A573:$P573="غ",COLUMN($A$5:$P$5))),COLUMNS($A$7:J573)))),"")</f>
        <v/>
      </c>
      <c r="AA573" s="94" t="str">
        <f t="array" ref="AA573">IFERROR(IF($O573=0,"",INDEX($A$5:$P$5,SMALL(IF(--($A573:$P573&lt;$A$6:$P$6),COLUMN($A$5:$P$5),IF($A573:$P573="غ",COLUMN($A$5:$P$5))),COLUMNS($A$7:K573)))),"")</f>
        <v/>
      </c>
      <c r="AB573" s="94" t="str">
        <f t="array" ref="AB573">IFERROR(IF($O573=0,"",INDEX($A$5:$P$5,SMALL(IF(--($A573:$P573&lt;$A$6:$P$6),COLUMN($A$5:$P$5),IF($A573:$P573="غ",COLUMN($A$5:$P$5))),COLUMNS($A$7:L573)))),"")</f>
        <v/>
      </c>
      <c r="AC573" s="94" t="str">
        <f t="array" ref="AC573">IFERROR(IF($O573=0,"",INDEX($A$5:$P$5,SMALL(IF(--($A573:$P573&lt;$A$6:$P$6),COLUMN($A$5:$P$5),IF($A573:$P573="غ",COLUMN($A$5:$P$5))),COLUMNS($A$7:M573)))),"")</f>
        <v/>
      </c>
      <c r="AD573" s="94" t="str">
        <f t="array" ref="AD573">IFERROR(IF($O573=0,"",INDEX($A$5:$P$5,SMALL(IF(--($A573:$P573&lt;$A$6:$P$6),COLUMN($A$5:$P$5),IF($A573:$P573="غ",COLUMN($A$5:$P$5))),COLUMNS($A$7:N573)))),"")</f>
        <v/>
      </c>
      <c r="AE573" s="94" t="str">
        <f t="array" ref="AE573">IFERROR(IF($O573=0,"",INDEX($A$5:$P$5,SMALL(IF(--($A573:$P573&lt;$A$6:$P$6),COLUMN($A$5:$P$5),IF($A573:$P573="غ",COLUMN($A$5:$P$5))),COLUMNS($A$7:O573)))),"")</f>
        <v/>
      </c>
    </row>
    <row r="574" spans="1:31">
      <c r="A574" s="98">
        <f>ورقة1!P576</f>
        <v>0</v>
      </c>
      <c r="B574" s="98">
        <f>ورقة1!R576</f>
        <v>0</v>
      </c>
      <c r="C574" s="98">
        <f>ورقة1!T576</f>
        <v>0</v>
      </c>
      <c r="D574" s="98">
        <f>ورقة1!V576</f>
        <v>0</v>
      </c>
      <c r="E574" s="98">
        <f>ورقة1!X576</f>
        <v>0</v>
      </c>
      <c r="F574" s="98">
        <f>ورقة1!AA576</f>
        <v>0</v>
      </c>
      <c r="G574" s="98">
        <f>ورقة1!AD576</f>
        <v>0</v>
      </c>
      <c r="H574" s="98">
        <f>ورقة1!AG576</f>
        <v>0</v>
      </c>
      <c r="I574" s="98">
        <f>ورقة1!AJ576</f>
        <v>0</v>
      </c>
      <c r="J574" s="98">
        <f>ورقة1!AM576</f>
        <v>0</v>
      </c>
      <c r="K574" s="98">
        <f>ورقة1!AP576</f>
        <v>0</v>
      </c>
      <c r="L574" s="98">
        <f>ورقة1!AS576</f>
        <v>0</v>
      </c>
      <c r="M574" s="98">
        <f>ورقة1!AV576</f>
        <v>0</v>
      </c>
      <c r="N574" s="98">
        <f>ورقة1!AX576</f>
        <v>0</v>
      </c>
      <c r="O574" s="98">
        <f>ورقة1!AZ576</f>
        <v>0</v>
      </c>
      <c r="P574" s="98">
        <f>ورقة1!BA576</f>
        <v>0</v>
      </c>
      <c r="Q574" s="94" t="str">
        <f t="array" ref="Q574">IFERROR(IF($O574=0,"",INDEX($A$5:$P$5,SMALL(IF(--($A574:$P574&lt;$A$6:$P$6),COLUMN($A$5:$P$5),IF($A574:$P574="غ",COLUMN($A$5:$P$5))),COLUMNS($A$7:A574)))),"")</f>
        <v/>
      </c>
      <c r="R574" s="94" t="str">
        <f t="array" ref="R574">IFERROR(IF($O574=0,"",INDEX($A$5:$P$5,SMALL(IF(--($A574:$P574&lt;$A$6:$P$6),COLUMN($A$5:$P$5),IF($A574:$P574="غ",COLUMN($A$5:$P$5))),COLUMNS($A$7:B574)))),"")</f>
        <v/>
      </c>
      <c r="S574" s="94" t="str">
        <f t="array" ref="S574">IFERROR(IF($O574=0,"",INDEX($A$5:$P$5,SMALL(IF(--($A574:$P574&lt;$A$6:$P$6),COLUMN($A$5:$P$5),IF($A574:$P574="غ",COLUMN($A$5:$P$5))),COLUMNS($A$7:C574)))),"")</f>
        <v/>
      </c>
      <c r="T574" s="94" t="str">
        <f t="array" ref="T574">IFERROR(IF($O574=0,"",INDEX($A$5:$P$5,SMALL(IF(--($A574:$P574&lt;$A$6:$P$6),COLUMN($A$5:$P$5),IF($A574:$P574="غ",COLUMN($A$5:$P$5))),COLUMNS($A$7:D574)))),"")</f>
        <v/>
      </c>
      <c r="U574" s="94" t="str">
        <f t="array" ref="U574">IFERROR(IF($O574=0,"",INDEX($A$5:$P$5,SMALL(IF(--($A574:$P574&lt;$A$6:$P$6),COLUMN($A$5:$P$5),IF($A574:$P574="غ",COLUMN($A$5:$P$5))),COLUMNS($A$7:E574)))),"")</f>
        <v/>
      </c>
      <c r="V574" s="94" t="str">
        <f t="array" ref="V574">IFERROR(IF($O574=0,"",INDEX($A$5:$P$5,SMALL(IF(--($A574:$P574&lt;$A$6:$P$6),COLUMN($A$5:$P$5),IF($A574:$P574="غ",COLUMN($A$5:$P$5))),COLUMNS($A$7:F574)))),"")</f>
        <v/>
      </c>
      <c r="W574" s="94" t="str">
        <f t="array" ref="W574">IFERROR(IF($O574=0,"",INDEX($A$5:$P$5,SMALL(IF(--($A574:$P574&lt;$A$6:$P$6),COLUMN($A$5:$P$5),IF($A574:$P574="غ",COLUMN($A$5:$P$5))),COLUMNS($A$7:G574)))),"")</f>
        <v/>
      </c>
      <c r="X574" s="94" t="str">
        <f t="array" ref="X574">IFERROR(IF($O574=0,"",INDEX($A$5:$P$5,SMALL(IF(--($A574:$P574&lt;$A$6:$P$6),COLUMN($A$5:$P$5),IF($A574:$P574="غ",COLUMN($A$5:$P$5))),COLUMNS($A$7:H574)))),"")</f>
        <v/>
      </c>
      <c r="Y574" s="94" t="str">
        <f t="array" ref="Y574">IFERROR(IF($O574=0,"",INDEX($A$5:$P$5,SMALL(IF(--($A574:$P574&lt;$A$6:$P$6),COLUMN($A$5:$P$5),IF($A574:$P574="غ",COLUMN($A$5:$P$5))),COLUMNS($A$7:I574)))),"")</f>
        <v/>
      </c>
      <c r="Z574" s="94" t="str">
        <f t="array" ref="Z574">IFERROR(IF($O574=0,"",INDEX($A$5:$P$5,SMALL(IF(--($A574:$P574&lt;$A$6:$P$6),COLUMN($A$5:$P$5),IF($A574:$P574="غ",COLUMN($A$5:$P$5))),COLUMNS($A$7:J574)))),"")</f>
        <v/>
      </c>
      <c r="AA574" s="94" t="str">
        <f t="array" ref="AA574">IFERROR(IF($O574=0,"",INDEX($A$5:$P$5,SMALL(IF(--($A574:$P574&lt;$A$6:$P$6),COLUMN($A$5:$P$5),IF($A574:$P574="غ",COLUMN($A$5:$P$5))),COLUMNS($A$7:K574)))),"")</f>
        <v/>
      </c>
      <c r="AB574" s="94" t="str">
        <f t="array" ref="AB574">IFERROR(IF($O574=0,"",INDEX($A$5:$P$5,SMALL(IF(--($A574:$P574&lt;$A$6:$P$6),COLUMN($A$5:$P$5),IF($A574:$P574="غ",COLUMN($A$5:$P$5))),COLUMNS($A$7:L574)))),"")</f>
        <v/>
      </c>
      <c r="AC574" s="94" t="str">
        <f t="array" ref="AC574">IFERROR(IF($O574=0,"",INDEX($A$5:$P$5,SMALL(IF(--($A574:$P574&lt;$A$6:$P$6),COLUMN($A$5:$P$5),IF($A574:$P574="غ",COLUMN($A$5:$P$5))),COLUMNS($A$7:M574)))),"")</f>
        <v/>
      </c>
      <c r="AD574" s="94" t="str">
        <f t="array" ref="AD574">IFERROR(IF($O574=0,"",INDEX($A$5:$P$5,SMALL(IF(--($A574:$P574&lt;$A$6:$P$6),COLUMN($A$5:$P$5),IF($A574:$P574="غ",COLUMN($A$5:$P$5))),COLUMNS($A$7:N574)))),"")</f>
        <v/>
      </c>
      <c r="AE574" s="94" t="str">
        <f t="array" ref="AE574">IFERROR(IF($O574=0,"",INDEX($A$5:$P$5,SMALL(IF(--($A574:$P574&lt;$A$6:$P$6),COLUMN($A$5:$P$5),IF($A574:$P574="غ",COLUMN($A$5:$P$5))),COLUMNS($A$7:O574)))),"")</f>
        <v/>
      </c>
    </row>
    <row r="575" spans="1:31">
      <c r="A575" s="98">
        <f>ورقة1!P577</f>
        <v>0</v>
      </c>
      <c r="B575" s="98">
        <f>ورقة1!R577</f>
        <v>0</v>
      </c>
      <c r="C575" s="98">
        <f>ورقة1!T577</f>
        <v>0</v>
      </c>
      <c r="D575" s="98">
        <f>ورقة1!V577</f>
        <v>0</v>
      </c>
      <c r="E575" s="98">
        <f>ورقة1!X577</f>
        <v>0</v>
      </c>
      <c r="F575" s="98">
        <f>ورقة1!AA577</f>
        <v>0</v>
      </c>
      <c r="G575" s="98">
        <f>ورقة1!AD577</f>
        <v>0</v>
      </c>
      <c r="H575" s="98">
        <f>ورقة1!AG577</f>
        <v>0</v>
      </c>
      <c r="I575" s="98">
        <f>ورقة1!AJ577</f>
        <v>0</v>
      </c>
      <c r="J575" s="98">
        <f>ورقة1!AM577</f>
        <v>0</v>
      </c>
      <c r="K575" s="98">
        <f>ورقة1!AP577</f>
        <v>0</v>
      </c>
      <c r="L575" s="98">
        <f>ورقة1!AS577</f>
        <v>0</v>
      </c>
      <c r="M575" s="98">
        <f>ورقة1!AV577</f>
        <v>0</v>
      </c>
      <c r="N575" s="98">
        <f>ورقة1!AX577</f>
        <v>0</v>
      </c>
      <c r="O575" s="98">
        <f>ورقة1!AZ577</f>
        <v>0</v>
      </c>
      <c r="P575" s="98">
        <f>ورقة1!BA577</f>
        <v>0</v>
      </c>
      <c r="Q575" s="94" t="str">
        <f t="array" ref="Q575">IFERROR(IF($O575=0,"",INDEX($A$5:$P$5,SMALL(IF(--($A575:$P575&lt;$A$6:$P$6),COLUMN($A$5:$P$5),IF($A575:$P575="غ",COLUMN($A$5:$P$5))),COLUMNS($A$7:A575)))),"")</f>
        <v/>
      </c>
      <c r="R575" s="94" t="str">
        <f t="array" ref="R575">IFERROR(IF($O575=0,"",INDEX($A$5:$P$5,SMALL(IF(--($A575:$P575&lt;$A$6:$P$6),COLUMN($A$5:$P$5),IF($A575:$P575="غ",COLUMN($A$5:$P$5))),COLUMNS($A$7:B575)))),"")</f>
        <v/>
      </c>
      <c r="S575" s="94" t="str">
        <f t="array" ref="S575">IFERROR(IF($O575=0,"",INDEX($A$5:$P$5,SMALL(IF(--($A575:$P575&lt;$A$6:$P$6),COLUMN($A$5:$P$5),IF($A575:$P575="غ",COLUMN($A$5:$P$5))),COLUMNS($A$7:C575)))),"")</f>
        <v/>
      </c>
      <c r="T575" s="94" t="str">
        <f t="array" ref="T575">IFERROR(IF($O575=0,"",INDEX($A$5:$P$5,SMALL(IF(--($A575:$P575&lt;$A$6:$P$6),COLUMN($A$5:$P$5),IF($A575:$P575="غ",COLUMN($A$5:$P$5))),COLUMNS($A$7:D575)))),"")</f>
        <v/>
      </c>
      <c r="U575" s="94" t="str">
        <f t="array" ref="U575">IFERROR(IF($O575=0,"",INDEX($A$5:$P$5,SMALL(IF(--($A575:$P575&lt;$A$6:$P$6),COLUMN($A$5:$P$5),IF($A575:$P575="غ",COLUMN($A$5:$P$5))),COLUMNS($A$7:E575)))),"")</f>
        <v/>
      </c>
      <c r="V575" s="94" t="str">
        <f t="array" ref="V575">IFERROR(IF($O575=0,"",INDEX($A$5:$P$5,SMALL(IF(--($A575:$P575&lt;$A$6:$P$6),COLUMN($A$5:$P$5),IF($A575:$P575="غ",COLUMN($A$5:$P$5))),COLUMNS($A$7:F575)))),"")</f>
        <v/>
      </c>
      <c r="W575" s="94" t="str">
        <f t="array" ref="W575">IFERROR(IF($O575=0,"",INDEX($A$5:$P$5,SMALL(IF(--($A575:$P575&lt;$A$6:$P$6),COLUMN($A$5:$P$5),IF($A575:$P575="غ",COLUMN($A$5:$P$5))),COLUMNS($A$7:G575)))),"")</f>
        <v/>
      </c>
      <c r="X575" s="94" t="str">
        <f t="array" ref="X575">IFERROR(IF($O575=0,"",INDEX($A$5:$P$5,SMALL(IF(--($A575:$P575&lt;$A$6:$P$6),COLUMN($A$5:$P$5),IF($A575:$P575="غ",COLUMN($A$5:$P$5))),COLUMNS($A$7:H575)))),"")</f>
        <v/>
      </c>
      <c r="Y575" s="94" t="str">
        <f t="array" ref="Y575">IFERROR(IF($O575=0,"",INDEX($A$5:$P$5,SMALL(IF(--($A575:$P575&lt;$A$6:$P$6),COLUMN($A$5:$P$5),IF($A575:$P575="غ",COLUMN($A$5:$P$5))),COLUMNS($A$7:I575)))),"")</f>
        <v/>
      </c>
      <c r="Z575" s="94" t="str">
        <f t="array" ref="Z575">IFERROR(IF($O575=0,"",INDEX($A$5:$P$5,SMALL(IF(--($A575:$P575&lt;$A$6:$P$6),COLUMN($A$5:$P$5),IF($A575:$P575="غ",COLUMN($A$5:$P$5))),COLUMNS($A$7:J575)))),"")</f>
        <v/>
      </c>
      <c r="AA575" s="94" t="str">
        <f t="array" ref="AA575">IFERROR(IF($O575=0,"",INDEX($A$5:$P$5,SMALL(IF(--($A575:$P575&lt;$A$6:$P$6),COLUMN($A$5:$P$5),IF($A575:$P575="غ",COLUMN($A$5:$P$5))),COLUMNS($A$7:K575)))),"")</f>
        <v/>
      </c>
      <c r="AB575" s="94" t="str">
        <f t="array" ref="AB575">IFERROR(IF($O575=0,"",INDEX($A$5:$P$5,SMALL(IF(--($A575:$P575&lt;$A$6:$P$6),COLUMN($A$5:$P$5),IF($A575:$P575="غ",COLUMN($A$5:$P$5))),COLUMNS($A$7:L575)))),"")</f>
        <v/>
      </c>
      <c r="AC575" s="94" t="str">
        <f t="array" ref="AC575">IFERROR(IF($O575=0,"",INDEX($A$5:$P$5,SMALL(IF(--($A575:$P575&lt;$A$6:$P$6),COLUMN($A$5:$P$5),IF($A575:$P575="غ",COLUMN($A$5:$P$5))),COLUMNS($A$7:M575)))),"")</f>
        <v/>
      </c>
      <c r="AD575" s="94" t="str">
        <f t="array" ref="AD575">IFERROR(IF($O575=0,"",INDEX($A$5:$P$5,SMALL(IF(--($A575:$P575&lt;$A$6:$P$6),COLUMN($A$5:$P$5),IF($A575:$P575="غ",COLUMN($A$5:$P$5))),COLUMNS($A$7:N575)))),"")</f>
        <v/>
      </c>
      <c r="AE575" s="94" t="str">
        <f t="array" ref="AE575">IFERROR(IF($O575=0,"",INDEX($A$5:$P$5,SMALL(IF(--($A575:$P575&lt;$A$6:$P$6),COLUMN($A$5:$P$5),IF($A575:$P575="غ",COLUMN($A$5:$P$5))),COLUMNS($A$7:O575)))),"")</f>
        <v/>
      </c>
    </row>
    <row r="576" spans="1:31">
      <c r="A576" s="98">
        <f>ورقة1!P578</f>
        <v>0</v>
      </c>
      <c r="B576" s="98">
        <f>ورقة1!R578</f>
        <v>0</v>
      </c>
      <c r="C576" s="98">
        <f>ورقة1!T578</f>
        <v>0</v>
      </c>
      <c r="D576" s="98">
        <f>ورقة1!V578</f>
        <v>0</v>
      </c>
      <c r="E576" s="98">
        <f>ورقة1!X578</f>
        <v>0</v>
      </c>
      <c r="F576" s="98">
        <f>ورقة1!AA578</f>
        <v>0</v>
      </c>
      <c r="G576" s="98">
        <f>ورقة1!AD578</f>
        <v>0</v>
      </c>
      <c r="H576" s="98">
        <f>ورقة1!AG578</f>
        <v>0</v>
      </c>
      <c r="I576" s="98">
        <f>ورقة1!AJ578</f>
        <v>0</v>
      </c>
      <c r="J576" s="98">
        <f>ورقة1!AM578</f>
        <v>0</v>
      </c>
      <c r="K576" s="98">
        <f>ورقة1!AP578</f>
        <v>0</v>
      </c>
      <c r="L576" s="98">
        <f>ورقة1!AS578</f>
        <v>0</v>
      </c>
      <c r="M576" s="98">
        <f>ورقة1!AV578</f>
        <v>0</v>
      </c>
      <c r="N576" s="98">
        <f>ورقة1!AX578</f>
        <v>0</v>
      </c>
      <c r="O576" s="98">
        <f>ورقة1!AZ578</f>
        <v>0</v>
      </c>
      <c r="P576" s="98">
        <f>ورقة1!BA578</f>
        <v>0</v>
      </c>
      <c r="Q576" s="94" t="str">
        <f t="array" ref="Q576">IFERROR(IF($O576=0,"",INDEX($A$5:$P$5,SMALL(IF(--($A576:$P576&lt;$A$6:$P$6),COLUMN($A$5:$P$5),IF($A576:$P576="غ",COLUMN($A$5:$P$5))),COLUMNS($A$7:A576)))),"")</f>
        <v/>
      </c>
      <c r="R576" s="94" t="str">
        <f t="array" ref="R576">IFERROR(IF($O576=0,"",INDEX($A$5:$P$5,SMALL(IF(--($A576:$P576&lt;$A$6:$P$6),COLUMN($A$5:$P$5),IF($A576:$P576="غ",COLUMN($A$5:$P$5))),COLUMNS($A$7:B576)))),"")</f>
        <v/>
      </c>
      <c r="S576" s="94" t="str">
        <f t="array" ref="S576">IFERROR(IF($O576=0,"",INDEX($A$5:$P$5,SMALL(IF(--($A576:$P576&lt;$A$6:$P$6),COLUMN($A$5:$P$5),IF($A576:$P576="غ",COLUMN($A$5:$P$5))),COLUMNS($A$7:C576)))),"")</f>
        <v/>
      </c>
      <c r="T576" s="94" t="str">
        <f t="array" ref="T576">IFERROR(IF($O576=0,"",INDEX($A$5:$P$5,SMALL(IF(--($A576:$P576&lt;$A$6:$P$6),COLUMN($A$5:$P$5),IF($A576:$P576="غ",COLUMN($A$5:$P$5))),COLUMNS($A$7:D576)))),"")</f>
        <v/>
      </c>
      <c r="U576" s="94" t="str">
        <f t="array" ref="U576">IFERROR(IF($O576=0,"",INDEX($A$5:$P$5,SMALL(IF(--($A576:$P576&lt;$A$6:$P$6),COLUMN($A$5:$P$5),IF($A576:$P576="غ",COLUMN($A$5:$P$5))),COLUMNS($A$7:E576)))),"")</f>
        <v/>
      </c>
      <c r="V576" s="94" t="str">
        <f t="array" ref="V576">IFERROR(IF($O576=0,"",INDEX($A$5:$P$5,SMALL(IF(--($A576:$P576&lt;$A$6:$P$6),COLUMN($A$5:$P$5),IF($A576:$P576="غ",COLUMN($A$5:$P$5))),COLUMNS($A$7:F576)))),"")</f>
        <v/>
      </c>
      <c r="W576" s="94" t="str">
        <f t="array" ref="W576">IFERROR(IF($O576=0,"",INDEX($A$5:$P$5,SMALL(IF(--($A576:$P576&lt;$A$6:$P$6),COLUMN($A$5:$P$5),IF($A576:$P576="غ",COLUMN($A$5:$P$5))),COLUMNS($A$7:G576)))),"")</f>
        <v/>
      </c>
      <c r="X576" s="94" t="str">
        <f t="array" ref="X576">IFERROR(IF($O576=0,"",INDEX($A$5:$P$5,SMALL(IF(--($A576:$P576&lt;$A$6:$P$6),COLUMN($A$5:$P$5),IF($A576:$P576="غ",COLUMN($A$5:$P$5))),COLUMNS($A$7:H576)))),"")</f>
        <v/>
      </c>
      <c r="Y576" s="94" t="str">
        <f t="array" ref="Y576">IFERROR(IF($O576=0,"",INDEX($A$5:$P$5,SMALL(IF(--($A576:$P576&lt;$A$6:$P$6),COLUMN($A$5:$P$5),IF($A576:$P576="غ",COLUMN($A$5:$P$5))),COLUMNS($A$7:I576)))),"")</f>
        <v/>
      </c>
      <c r="Z576" s="94" t="str">
        <f t="array" ref="Z576">IFERROR(IF($O576=0,"",INDEX($A$5:$P$5,SMALL(IF(--($A576:$P576&lt;$A$6:$P$6),COLUMN($A$5:$P$5),IF($A576:$P576="غ",COLUMN($A$5:$P$5))),COLUMNS($A$7:J576)))),"")</f>
        <v/>
      </c>
      <c r="AA576" s="94" t="str">
        <f t="array" ref="AA576">IFERROR(IF($O576=0,"",INDEX($A$5:$P$5,SMALL(IF(--($A576:$P576&lt;$A$6:$P$6),COLUMN($A$5:$P$5),IF($A576:$P576="غ",COLUMN($A$5:$P$5))),COLUMNS($A$7:K576)))),"")</f>
        <v/>
      </c>
      <c r="AB576" s="94" t="str">
        <f t="array" ref="AB576">IFERROR(IF($O576=0,"",INDEX($A$5:$P$5,SMALL(IF(--($A576:$P576&lt;$A$6:$P$6),COLUMN($A$5:$P$5),IF($A576:$P576="غ",COLUMN($A$5:$P$5))),COLUMNS($A$7:L576)))),"")</f>
        <v/>
      </c>
      <c r="AC576" s="94" t="str">
        <f t="array" ref="AC576">IFERROR(IF($O576=0,"",INDEX($A$5:$P$5,SMALL(IF(--($A576:$P576&lt;$A$6:$P$6),COLUMN($A$5:$P$5),IF($A576:$P576="غ",COLUMN($A$5:$P$5))),COLUMNS($A$7:M576)))),"")</f>
        <v/>
      </c>
      <c r="AD576" s="94" t="str">
        <f t="array" ref="AD576">IFERROR(IF($O576=0,"",INDEX($A$5:$P$5,SMALL(IF(--($A576:$P576&lt;$A$6:$P$6),COLUMN($A$5:$P$5),IF($A576:$P576="غ",COLUMN($A$5:$P$5))),COLUMNS($A$7:N576)))),"")</f>
        <v/>
      </c>
      <c r="AE576" s="94" t="str">
        <f t="array" ref="AE576">IFERROR(IF($O576=0,"",INDEX($A$5:$P$5,SMALL(IF(--($A576:$P576&lt;$A$6:$P$6),COLUMN($A$5:$P$5),IF($A576:$P576="غ",COLUMN($A$5:$P$5))),COLUMNS($A$7:O576)))),"")</f>
        <v/>
      </c>
    </row>
    <row r="577" spans="1:31">
      <c r="A577" s="98">
        <f>ورقة1!P579</f>
        <v>0</v>
      </c>
      <c r="B577" s="98">
        <f>ورقة1!R579</f>
        <v>0</v>
      </c>
      <c r="C577" s="98">
        <f>ورقة1!T579</f>
        <v>0</v>
      </c>
      <c r="D577" s="98">
        <f>ورقة1!V579</f>
        <v>0</v>
      </c>
      <c r="E577" s="98">
        <f>ورقة1!X579</f>
        <v>0</v>
      </c>
      <c r="F577" s="98">
        <f>ورقة1!AA579</f>
        <v>0</v>
      </c>
      <c r="G577" s="98">
        <f>ورقة1!AD579</f>
        <v>0</v>
      </c>
      <c r="H577" s="98">
        <f>ورقة1!AG579</f>
        <v>0</v>
      </c>
      <c r="I577" s="98">
        <f>ورقة1!AJ579</f>
        <v>0</v>
      </c>
      <c r="J577" s="98">
        <f>ورقة1!AM579</f>
        <v>0</v>
      </c>
      <c r="K577" s="98">
        <f>ورقة1!AP579</f>
        <v>0</v>
      </c>
      <c r="L577" s="98">
        <f>ورقة1!AS579</f>
        <v>0</v>
      </c>
      <c r="M577" s="98">
        <f>ورقة1!AV579</f>
        <v>0</v>
      </c>
      <c r="N577" s="98">
        <f>ورقة1!AX579</f>
        <v>0</v>
      </c>
      <c r="O577" s="98">
        <f>ورقة1!AZ579</f>
        <v>0</v>
      </c>
      <c r="P577" s="98">
        <f>ورقة1!BA579</f>
        <v>0</v>
      </c>
      <c r="Q577" s="94" t="str">
        <f t="array" ref="Q577">IFERROR(IF($O577=0,"",INDEX($A$5:$P$5,SMALL(IF(--($A577:$P577&lt;$A$6:$P$6),COLUMN($A$5:$P$5),IF($A577:$P577="غ",COLUMN($A$5:$P$5))),COLUMNS($A$7:A577)))),"")</f>
        <v/>
      </c>
      <c r="R577" s="94" t="str">
        <f t="array" ref="R577">IFERROR(IF($O577=0,"",INDEX($A$5:$P$5,SMALL(IF(--($A577:$P577&lt;$A$6:$P$6),COLUMN($A$5:$P$5),IF($A577:$P577="غ",COLUMN($A$5:$P$5))),COLUMNS($A$7:B577)))),"")</f>
        <v/>
      </c>
      <c r="S577" s="94" t="str">
        <f t="array" ref="S577">IFERROR(IF($O577=0,"",INDEX($A$5:$P$5,SMALL(IF(--($A577:$P577&lt;$A$6:$P$6),COLUMN($A$5:$P$5),IF($A577:$P577="غ",COLUMN($A$5:$P$5))),COLUMNS($A$7:C577)))),"")</f>
        <v/>
      </c>
      <c r="T577" s="94" t="str">
        <f t="array" ref="T577">IFERROR(IF($O577=0,"",INDEX($A$5:$P$5,SMALL(IF(--($A577:$P577&lt;$A$6:$P$6),COLUMN($A$5:$P$5),IF($A577:$P577="غ",COLUMN($A$5:$P$5))),COLUMNS($A$7:D577)))),"")</f>
        <v/>
      </c>
      <c r="U577" s="94" t="str">
        <f t="array" ref="U577">IFERROR(IF($O577=0,"",INDEX($A$5:$P$5,SMALL(IF(--($A577:$P577&lt;$A$6:$P$6),COLUMN($A$5:$P$5),IF($A577:$P577="غ",COLUMN($A$5:$P$5))),COLUMNS($A$7:E577)))),"")</f>
        <v/>
      </c>
      <c r="V577" s="94" t="str">
        <f t="array" ref="V577">IFERROR(IF($O577=0,"",INDEX($A$5:$P$5,SMALL(IF(--($A577:$P577&lt;$A$6:$P$6),COLUMN($A$5:$P$5),IF($A577:$P577="غ",COLUMN($A$5:$P$5))),COLUMNS($A$7:F577)))),"")</f>
        <v/>
      </c>
      <c r="W577" s="94" t="str">
        <f t="array" ref="W577">IFERROR(IF($O577=0,"",INDEX($A$5:$P$5,SMALL(IF(--($A577:$P577&lt;$A$6:$P$6),COLUMN($A$5:$P$5),IF($A577:$P577="غ",COLUMN($A$5:$P$5))),COLUMNS($A$7:G577)))),"")</f>
        <v/>
      </c>
      <c r="X577" s="94" t="str">
        <f t="array" ref="X577">IFERROR(IF($O577=0,"",INDEX($A$5:$P$5,SMALL(IF(--($A577:$P577&lt;$A$6:$P$6),COLUMN($A$5:$P$5),IF($A577:$P577="غ",COLUMN($A$5:$P$5))),COLUMNS($A$7:H577)))),"")</f>
        <v/>
      </c>
      <c r="Y577" s="94" t="str">
        <f t="array" ref="Y577">IFERROR(IF($O577=0,"",INDEX($A$5:$P$5,SMALL(IF(--($A577:$P577&lt;$A$6:$P$6),COLUMN($A$5:$P$5),IF($A577:$P577="غ",COLUMN($A$5:$P$5))),COLUMNS($A$7:I577)))),"")</f>
        <v/>
      </c>
      <c r="Z577" s="94" t="str">
        <f t="array" ref="Z577">IFERROR(IF($O577=0,"",INDEX($A$5:$P$5,SMALL(IF(--($A577:$P577&lt;$A$6:$P$6),COLUMN($A$5:$P$5),IF($A577:$P577="غ",COLUMN($A$5:$P$5))),COLUMNS($A$7:J577)))),"")</f>
        <v/>
      </c>
      <c r="AA577" s="94" t="str">
        <f t="array" ref="AA577">IFERROR(IF($O577=0,"",INDEX($A$5:$P$5,SMALL(IF(--($A577:$P577&lt;$A$6:$P$6),COLUMN($A$5:$P$5),IF($A577:$P577="غ",COLUMN($A$5:$P$5))),COLUMNS($A$7:K577)))),"")</f>
        <v/>
      </c>
      <c r="AB577" s="94" t="str">
        <f t="array" ref="AB577">IFERROR(IF($O577=0,"",INDEX($A$5:$P$5,SMALL(IF(--($A577:$P577&lt;$A$6:$P$6),COLUMN($A$5:$P$5),IF($A577:$P577="غ",COLUMN($A$5:$P$5))),COLUMNS($A$7:L577)))),"")</f>
        <v/>
      </c>
      <c r="AC577" s="94" t="str">
        <f t="array" ref="AC577">IFERROR(IF($O577=0,"",INDEX($A$5:$P$5,SMALL(IF(--($A577:$P577&lt;$A$6:$P$6),COLUMN($A$5:$P$5),IF($A577:$P577="غ",COLUMN($A$5:$P$5))),COLUMNS($A$7:M577)))),"")</f>
        <v/>
      </c>
      <c r="AD577" s="94" t="str">
        <f t="array" ref="AD577">IFERROR(IF($O577=0,"",INDEX($A$5:$P$5,SMALL(IF(--($A577:$P577&lt;$A$6:$P$6),COLUMN($A$5:$P$5),IF($A577:$P577="غ",COLUMN($A$5:$P$5))),COLUMNS($A$7:N577)))),"")</f>
        <v/>
      </c>
      <c r="AE577" s="94" t="str">
        <f t="array" ref="AE577">IFERROR(IF($O577=0,"",INDEX($A$5:$P$5,SMALL(IF(--($A577:$P577&lt;$A$6:$P$6),COLUMN($A$5:$P$5),IF($A577:$P577="غ",COLUMN($A$5:$P$5))),COLUMNS($A$7:O577)))),"")</f>
        <v/>
      </c>
    </row>
    <row r="578" spans="1:31">
      <c r="A578" s="98">
        <f>ورقة1!P580</f>
        <v>0</v>
      </c>
      <c r="B578" s="98">
        <f>ورقة1!R580</f>
        <v>0</v>
      </c>
      <c r="C578" s="98">
        <f>ورقة1!T580</f>
        <v>0</v>
      </c>
      <c r="D578" s="98">
        <f>ورقة1!V580</f>
        <v>0</v>
      </c>
      <c r="E578" s="98">
        <f>ورقة1!X580</f>
        <v>0</v>
      </c>
      <c r="F578" s="98">
        <f>ورقة1!AA580</f>
        <v>0</v>
      </c>
      <c r="G578" s="98">
        <f>ورقة1!AD580</f>
        <v>0</v>
      </c>
      <c r="H578" s="98">
        <f>ورقة1!AG580</f>
        <v>0</v>
      </c>
      <c r="I578" s="98">
        <f>ورقة1!AJ580</f>
        <v>0</v>
      </c>
      <c r="J578" s="98">
        <f>ورقة1!AM580</f>
        <v>0</v>
      </c>
      <c r="K578" s="98">
        <f>ورقة1!AP580</f>
        <v>0</v>
      </c>
      <c r="L578" s="98">
        <f>ورقة1!AS580</f>
        <v>0</v>
      </c>
      <c r="M578" s="98">
        <f>ورقة1!AV580</f>
        <v>0</v>
      </c>
      <c r="N578" s="98">
        <f>ورقة1!AX580</f>
        <v>0</v>
      </c>
      <c r="O578" s="98">
        <f>ورقة1!AZ580</f>
        <v>0</v>
      </c>
      <c r="P578" s="98">
        <f>ورقة1!BA580</f>
        <v>0</v>
      </c>
      <c r="Q578" s="94" t="str">
        <f t="array" ref="Q578">IFERROR(IF($O578=0,"",INDEX($A$5:$P$5,SMALL(IF(--($A578:$P578&lt;$A$6:$P$6),COLUMN($A$5:$P$5),IF($A578:$P578="غ",COLUMN($A$5:$P$5))),COLUMNS($A$7:A578)))),"")</f>
        <v/>
      </c>
      <c r="R578" s="94" t="str">
        <f t="array" ref="R578">IFERROR(IF($O578=0,"",INDEX($A$5:$P$5,SMALL(IF(--($A578:$P578&lt;$A$6:$P$6),COLUMN($A$5:$P$5),IF($A578:$P578="غ",COLUMN($A$5:$P$5))),COLUMNS($A$7:B578)))),"")</f>
        <v/>
      </c>
      <c r="S578" s="94" t="str">
        <f t="array" ref="S578">IFERROR(IF($O578=0,"",INDEX($A$5:$P$5,SMALL(IF(--($A578:$P578&lt;$A$6:$P$6),COLUMN($A$5:$P$5),IF($A578:$P578="غ",COLUMN($A$5:$P$5))),COLUMNS($A$7:C578)))),"")</f>
        <v/>
      </c>
      <c r="T578" s="94" t="str">
        <f t="array" ref="T578">IFERROR(IF($O578=0,"",INDEX($A$5:$P$5,SMALL(IF(--($A578:$P578&lt;$A$6:$P$6),COLUMN($A$5:$P$5),IF($A578:$P578="غ",COLUMN($A$5:$P$5))),COLUMNS($A$7:D578)))),"")</f>
        <v/>
      </c>
      <c r="U578" s="94" t="str">
        <f t="array" ref="U578">IFERROR(IF($O578=0,"",INDEX($A$5:$P$5,SMALL(IF(--($A578:$P578&lt;$A$6:$P$6),COLUMN($A$5:$P$5),IF($A578:$P578="غ",COLUMN($A$5:$P$5))),COLUMNS($A$7:E578)))),"")</f>
        <v/>
      </c>
      <c r="V578" s="94" t="str">
        <f t="array" ref="V578">IFERROR(IF($O578=0,"",INDEX($A$5:$P$5,SMALL(IF(--($A578:$P578&lt;$A$6:$P$6),COLUMN($A$5:$P$5),IF($A578:$P578="غ",COLUMN($A$5:$P$5))),COLUMNS($A$7:F578)))),"")</f>
        <v/>
      </c>
      <c r="W578" s="94" t="str">
        <f t="array" ref="W578">IFERROR(IF($O578=0,"",INDEX($A$5:$P$5,SMALL(IF(--($A578:$P578&lt;$A$6:$P$6),COLUMN($A$5:$P$5),IF($A578:$P578="غ",COLUMN($A$5:$P$5))),COLUMNS($A$7:G578)))),"")</f>
        <v/>
      </c>
      <c r="X578" s="94" t="str">
        <f t="array" ref="X578">IFERROR(IF($O578=0,"",INDEX($A$5:$P$5,SMALL(IF(--($A578:$P578&lt;$A$6:$P$6),COLUMN($A$5:$P$5),IF($A578:$P578="غ",COLUMN($A$5:$P$5))),COLUMNS($A$7:H578)))),"")</f>
        <v/>
      </c>
      <c r="Y578" s="94" t="str">
        <f t="array" ref="Y578">IFERROR(IF($O578=0,"",INDEX($A$5:$P$5,SMALL(IF(--($A578:$P578&lt;$A$6:$P$6),COLUMN($A$5:$P$5),IF($A578:$P578="غ",COLUMN($A$5:$P$5))),COLUMNS($A$7:I578)))),"")</f>
        <v/>
      </c>
      <c r="Z578" s="94" t="str">
        <f t="array" ref="Z578">IFERROR(IF($O578=0,"",INDEX($A$5:$P$5,SMALL(IF(--($A578:$P578&lt;$A$6:$P$6),COLUMN($A$5:$P$5),IF($A578:$P578="غ",COLUMN($A$5:$P$5))),COLUMNS($A$7:J578)))),"")</f>
        <v/>
      </c>
      <c r="AA578" s="94" t="str">
        <f t="array" ref="AA578">IFERROR(IF($O578=0,"",INDEX($A$5:$P$5,SMALL(IF(--($A578:$P578&lt;$A$6:$P$6),COLUMN($A$5:$P$5),IF($A578:$P578="غ",COLUMN($A$5:$P$5))),COLUMNS($A$7:K578)))),"")</f>
        <v/>
      </c>
      <c r="AB578" s="94" t="str">
        <f t="array" ref="AB578">IFERROR(IF($O578=0,"",INDEX($A$5:$P$5,SMALL(IF(--($A578:$P578&lt;$A$6:$P$6),COLUMN($A$5:$P$5),IF($A578:$P578="غ",COLUMN($A$5:$P$5))),COLUMNS($A$7:L578)))),"")</f>
        <v/>
      </c>
      <c r="AC578" s="94" t="str">
        <f t="array" ref="AC578">IFERROR(IF($O578=0,"",INDEX($A$5:$P$5,SMALL(IF(--($A578:$P578&lt;$A$6:$P$6),COLUMN($A$5:$P$5),IF($A578:$P578="غ",COLUMN($A$5:$P$5))),COLUMNS($A$7:M578)))),"")</f>
        <v/>
      </c>
      <c r="AD578" s="94" t="str">
        <f t="array" ref="AD578">IFERROR(IF($O578=0,"",INDEX($A$5:$P$5,SMALL(IF(--($A578:$P578&lt;$A$6:$P$6),COLUMN($A$5:$P$5),IF($A578:$P578="غ",COLUMN($A$5:$P$5))),COLUMNS($A$7:N578)))),"")</f>
        <v/>
      </c>
      <c r="AE578" s="94" t="str">
        <f t="array" ref="AE578">IFERROR(IF($O578=0,"",INDEX($A$5:$P$5,SMALL(IF(--($A578:$P578&lt;$A$6:$P$6),COLUMN($A$5:$P$5),IF($A578:$P578="غ",COLUMN($A$5:$P$5))),COLUMNS($A$7:O578)))),"")</f>
        <v/>
      </c>
    </row>
    <row r="579" spans="1:31">
      <c r="A579" s="98">
        <f>ورقة1!P581</f>
        <v>0</v>
      </c>
      <c r="B579" s="98">
        <f>ورقة1!R581</f>
        <v>0</v>
      </c>
      <c r="C579" s="98">
        <f>ورقة1!T581</f>
        <v>0</v>
      </c>
      <c r="D579" s="98">
        <f>ورقة1!V581</f>
        <v>0</v>
      </c>
      <c r="E579" s="98">
        <f>ورقة1!X581</f>
        <v>0</v>
      </c>
      <c r="F579" s="98">
        <f>ورقة1!AA581</f>
        <v>0</v>
      </c>
      <c r="G579" s="98">
        <f>ورقة1!AD581</f>
        <v>0</v>
      </c>
      <c r="H579" s="98">
        <f>ورقة1!AG581</f>
        <v>0</v>
      </c>
      <c r="I579" s="98">
        <f>ورقة1!AJ581</f>
        <v>0</v>
      </c>
      <c r="J579" s="98">
        <f>ورقة1!AM581</f>
        <v>0</v>
      </c>
      <c r="K579" s="98">
        <f>ورقة1!AP581</f>
        <v>0</v>
      </c>
      <c r="L579" s="98">
        <f>ورقة1!AS581</f>
        <v>0</v>
      </c>
      <c r="M579" s="98">
        <f>ورقة1!AV581</f>
        <v>0</v>
      </c>
      <c r="N579" s="98">
        <f>ورقة1!AX581</f>
        <v>0</v>
      </c>
      <c r="O579" s="98">
        <f>ورقة1!AZ581</f>
        <v>0</v>
      </c>
      <c r="P579" s="98">
        <f>ورقة1!BA581</f>
        <v>0</v>
      </c>
      <c r="Q579" s="94" t="str">
        <f t="array" ref="Q579">IFERROR(IF($O579=0,"",INDEX($A$5:$P$5,SMALL(IF(--($A579:$P579&lt;$A$6:$P$6),COLUMN($A$5:$P$5),IF($A579:$P579="غ",COLUMN($A$5:$P$5))),COLUMNS($A$7:A579)))),"")</f>
        <v/>
      </c>
      <c r="R579" s="94" t="str">
        <f t="array" ref="R579">IFERROR(IF($O579=0,"",INDEX($A$5:$P$5,SMALL(IF(--($A579:$P579&lt;$A$6:$P$6),COLUMN($A$5:$P$5),IF($A579:$P579="غ",COLUMN($A$5:$P$5))),COLUMNS($A$7:B579)))),"")</f>
        <v/>
      </c>
      <c r="S579" s="94" t="str">
        <f t="array" ref="S579">IFERROR(IF($O579=0,"",INDEX($A$5:$P$5,SMALL(IF(--($A579:$P579&lt;$A$6:$P$6),COLUMN($A$5:$P$5),IF($A579:$P579="غ",COLUMN($A$5:$P$5))),COLUMNS($A$7:C579)))),"")</f>
        <v/>
      </c>
      <c r="T579" s="94" t="str">
        <f t="array" ref="T579">IFERROR(IF($O579=0,"",INDEX($A$5:$P$5,SMALL(IF(--($A579:$P579&lt;$A$6:$P$6),COLUMN($A$5:$P$5),IF($A579:$P579="غ",COLUMN($A$5:$P$5))),COLUMNS($A$7:D579)))),"")</f>
        <v/>
      </c>
      <c r="U579" s="94" t="str">
        <f t="array" ref="U579">IFERROR(IF($O579=0,"",INDEX($A$5:$P$5,SMALL(IF(--($A579:$P579&lt;$A$6:$P$6),COLUMN($A$5:$P$5),IF($A579:$P579="غ",COLUMN($A$5:$P$5))),COLUMNS($A$7:E579)))),"")</f>
        <v/>
      </c>
      <c r="V579" s="94" t="str">
        <f t="array" ref="V579">IFERROR(IF($O579=0,"",INDEX($A$5:$P$5,SMALL(IF(--($A579:$P579&lt;$A$6:$P$6),COLUMN($A$5:$P$5),IF($A579:$P579="غ",COLUMN($A$5:$P$5))),COLUMNS($A$7:F579)))),"")</f>
        <v/>
      </c>
      <c r="W579" s="94" t="str">
        <f t="array" ref="W579">IFERROR(IF($O579=0,"",INDEX($A$5:$P$5,SMALL(IF(--($A579:$P579&lt;$A$6:$P$6),COLUMN($A$5:$P$5),IF($A579:$P579="غ",COLUMN($A$5:$P$5))),COLUMNS($A$7:G579)))),"")</f>
        <v/>
      </c>
      <c r="X579" s="94" t="str">
        <f t="array" ref="X579">IFERROR(IF($O579=0,"",INDEX($A$5:$P$5,SMALL(IF(--($A579:$P579&lt;$A$6:$P$6),COLUMN($A$5:$P$5),IF($A579:$P579="غ",COLUMN($A$5:$P$5))),COLUMNS($A$7:H579)))),"")</f>
        <v/>
      </c>
      <c r="Y579" s="94" t="str">
        <f t="array" ref="Y579">IFERROR(IF($O579=0,"",INDEX($A$5:$P$5,SMALL(IF(--($A579:$P579&lt;$A$6:$P$6),COLUMN($A$5:$P$5),IF($A579:$P579="غ",COLUMN($A$5:$P$5))),COLUMNS($A$7:I579)))),"")</f>
        <v/>
      </c>
      <c r="Z579" s="94" t="str">
        <f t="array" ref="Z579">IFERROR(IF($O579=0,"",INDEX($A$5:$P$5,SMALL(IF(--($A579:$P579&lt;$A$6:$P$6),COLUMN($A$5:$P$5),IF($A579:$P579="غ",COLUMN($A$5:$P$5))),COLUMNS($A$7:J579)))),"")</f>
        <v/>
      </c>
      <c r="AA579" s="94" t="str">
        <f t="array" ref="AA579">IFERROR(IF($O579=0,"",INDEX($A$5:$P$5,SMALL(IF(--($A579:$P579&lt;$A$6:$P$6),COLUMN($A$5:$P$5),IF($A579:$P579="غ",COLUMN($A$5:$P$5))),COLUMNS($A$7:K579)))),"")</f>
        <v/>
      </c>
      <c r="AB579" s="94" t="str">
        <f t="array" ref="AB579">IFERROR(IF($O579=0,"",INDEX($A$5:$P$5,SMALL(IF(--($A579:$P579&lt;$A$6:$P$6),COLUMN($A$5:$P$5),IF($A579:$P579="غ",COLUMN($A$5:$P$5))),COLUMNS($A$7:L579)))),"")</f>
        <v/>
      </c>
      <c r="AC579" s="94" t="str">
        <f t="array" ref="AC579">IFERROR(IF($O579=0,"",INDEX($A$5:$P$5,SMALL(IF(--($A579:$P579&lt;$A$6:$P$6),COLUMN($A$5:$P$5),IF($A579:$P579="غ",COLUMN($A$5:$P$5))),COLUMNS($A$7:M579)))),"")</f>
        <v/>
      </c>
      <c r="AD579" s="94" t="str">
        <f t="array" ref="AD579">IFERROR(IF($O579=0,"",INDEX($A$5:$P$5,SMALL(IF(--($A579:$P579&lt;$A$6:$P$6),COLUMN($A$5:$P$5),IF($A579:$P579="غ",COLUMN($A$5:$P$5))),COLUMNS($A$7:N579)))),"")</f>
        <v/>
      </c>
      <c r="AE579" s="94" t="str">
        <f t="array" ref="AE579">IFERROR(IF($O579=0,"",INDEX($A$5:$P$5,SMALL(IF(--($A579:$P579&lt;$A$6:$P$6),COLUMN($A$5:$P$5),IF($A579:$P579="غ",COLUMN($A$5:$P$5))),COLUMNS($A$7:O579)))),"")</f>
        <v/>
      </c>
    </row>
    <row r="580" spans="1:31">
      <c r="A580" s="98">
        <f>ورقة1!P582</f>
        <v>0</v>
      </c>
      <c r="B580" s="98">
        <f>ورقة1!R582</f>
        <v>0</v>
      </c>
      <c r="C580" s="98">
        <f>ورقة1!T582</f>
        <v>0</v>
      </c>
      <c r="D580" s="98">
        <f>ورقة1!V582</f>
        <v>0</v>
      </c>
      <c r="E580" s="98">
        <f>ورقة1!X582</f>
        <v>0</v>
      </c>
      <c r="F580" s="98">
        <f>ورقة1!AA582</f>
        <v>0</v>
      </c>
      <c r="G580" s="98">
        <f>ورقة1!AD582</f>
        <v>0</v>
      </c>
      <c r="H580" s="98">
        <f>ورقة1!AG582</f>
        <v>0</v>
      </c>
      <c r="I580" s="98">
        <f>ورقة1!AJ582</f>
        <v>0</v>
      </c>
      <c r="J580" s="98">
        <f>ورقة1!AM582</f>
        <v>0</v>
      </c>
      <c r="K580" s="98">
        <f>ورقة1!AP582</f>
        <v>0</v>
      </c>
      <c r="L580" s="98">
        <f>ورقة1!AS582</f>
        <v>0</v>
      </c>
      <c r="M580" s="98">
        <f>ورقة1!AV582</f>
        <v>0</v>
      </c>
      <c r="N580" s="98">
        <f>ورقة1!AX582</f>
        <v>0</v>
      </c>
      <c r="O580" s="98">
        <f>ورقة1!AZ582</f>
        <v>0</v>
      </c>
      <c r="P580" s="98">
        <f>ورقة1!BA582</f>
        <v>0</v>
      </c>
      <c r="Q580" s="94" t="str">
        <f t="array" ref="Q580">IFERROR(IF($O580=0,"",INDEX($A$5:$P$5,SMALL(IF(--($A580:$P580&lt;$A$6:$P$6),COLUMN($A$5:$P$5),IF($A580:$P580="غ",COLUMN($A$5:$P$5))),COLUMNS($A$7:A580)))),"")</f>
        <v/>
      </c>
      <c r="R580" s="94" t="str">
        <f t="array" ref="R580">IFERROR(IF($O580=0,"",INDEX($A$5:$P$5,SMALL(IF(--($A580:$P580&lt;$A$6:$P$6),COLUMN($A$5:$P$5),IF($A580:$P580="غ",COLUMN($A$5:$P$5))),COLUMNS($A$7:B580)))),"")</f>
        <v/>
      </c>
      <c r="S580" s="94" t="str">
        <f t="array" ref="S580">IFERROR(IF($O580=0,"",INDEX($A$5:$P$5,SMALL(IF(--($A580:$P580&lt;$A$6:$P$6),COLUMN($A$5:$P$5),IF($A580:$P580="غ",COLUMN($A$5:$P$5))),COLUMNS($A$7:C580)))),"")</f>
        <v/>
      </c>
      <c r="T580" s="94" t="str">
        <f t="array" ref="T580">IFERROR(IF($O580=0,"",INDEX($A$5:$P$5,SMALL(IF(--($A580:$P580&lt;$A$6:$P$6),COLUMN($A$5:$P$5),IF($A580:$P580="غ",COLUMN($A$5:$P$5))),COLUMNS($A$7:D580)))),"")</f>
        <v/>
      </c>
      <c r="U580" s="94" t="str">
        <f t="array" ref="U580">IFERROR(IF($O580=0,"",INDEX($A$5:$P$5,SMALL(IF(--($A580:$P580&lt;$A$6:$P$6),COLUMN($A$5:$P$5),IF($A580:$P580="غ",COLUMN($A$5:$P$5))),COLUMNS($A$7:E580)))),"")</f>
        <v/>
      </c>
      <c r="V580" s="94" t="str">
        <f t="array" ref="V580">IFERROR(IF($O580=0,"",INDEX($A$5:$P$5,SMALL(IF(--($A580:$P580&lt;$A$6:$P$6),COLUMN($A$5:$P$5),IF($A580:$P580="غ",COLUMN($A$5:$P$5))),COLUMNS($A$7:F580)))),"")</f>
        <v/>
      </c>
      <c r="W580" s="94" t="str">
        <f t="array" ref="W580">IFERROR(IF($O580=0,"",INDEX($A$5:$P$5,SMALL(IF(--($A580:$P580&lt;$A$6:$P$6),COLUMN($A$5:$P$5),IF($A580:$P580="غ",COLUMN($A$5:$P$5))),COLUMNS($A$7:G580)))),"")</f>
        <v/>
      </c>
      <c r="X580" s="94" t="str">
        <f t="array" ref="X580">IFERROR(IF($O580=0,"",INDEX($A$5:$P$5,SMALL(IF(--($A580:$P580&lt;$A$6:$P$6),COLUMN($A$5:$P$5),IF($A580:$P580="غ",COLUMN($A$5:$P$5))),COLUMNS($A$7:H580)))),"")</f>
        <v/>
      </c>
      <c r="Y580" s="94" t="str">
        <f t="array" ref="Y580">IFERROR(IF($O580=0,"",INDEX($A$5:$P$5,SMALL(IF(--($A580:$P580&lt;$A$6:$P$6),COLUMN($A$5:$P$5),IF($A580:$P580="غ",COLUMN($A$5:$P$5))),COLUMNS($A$7:I580)))),"")</f>
        <v/>
      </c>
      <c r="Z580" s="94" t="str">
        <f t="array" ref="Z580">IFERROR(IF($O580=0,"",INDEX($A$5:$P$5,SMALL(IF(--($A580:$P580&lt;$A$6:$P$6),COLUMN($A$5:$P$5),IF($A580:$P580="غ",COLUMN($A$5:$P$5))),COLUMNS($A$7:J580)))),"")</f>
        <v/>
      </c>
      <c r="AA580" s="94" t="str">
        <f t="array" ref="AA580">IFERROR(IF($O580=0,"",INDEX($A$5:$P$5,SMALL(IF(--($A580:$P580&lt;$A$6:$P$6),COLUMN($A$5:$P$5),IF($A580:$P580="غ",COLUMN($A$5:$P$5))),COLUMNS($A$7:K580)))),"")</f>
        <v/>
      </c>
      <c r="AB580" s="94" t="str">
        <f t="array" ref="AB580">IFERROR(IF($O580=0,"",INDEX($A$5:$P$5,SMALL(IF(--($A580:$P580&lt;$A$6:$P$6),COLUMN($A$5:$P$5),IF($A580:$P580="غ",COLUMN($A$5:$P$5))),COLUMNS($A$7:L580)))),"")</f>
        <v/>
      </c>
      <c r="AC580" s="94" t="str">
        <f t="array" ref="AC580">IFERROR(IF($O580=0,"",INDEX($A$5:$P$5,SMALL(IF(--($A580:$P580&lt;$A$6:$P$6),COLUMN($A$5:$P$5),IF($A580:$P580="غ",COLUMN($A$5:$P$5))),COLUMNS($A$7:M580)))),"")</f>
        <v/>
      </c>
      <c r="AD580" s="94" t="str">
        <f t="array" ref="AD580">IFERROR(IF($O580=0,"",INDEX($A$5:$P$5,SMALL(IF(--($A580:$P580&lt;$A$6:$P$6),COLUMN($A$5:$P$5),IF($A580:$P580="غ",COLUMN($A$5:$P$5))),COLUMNS($A$7:N580)))),"")</f>
        <v/>
      </c>
      <c r="AE580" s="94" t="str">
        <f t="array" ref="AE580">IFERROR(IF($O580=0,"",INDEX($A$5:$P$5,SMALL(IF(--($A580:$P580&lt;$A$6:$P$6),COLUMN($A$5:$P$5),IF($A580:$P580="غ",COLUMN($A$5:$P$5))),COLUMNS($A$7:O580)))),"")</f>
        <v/>
      </c>
    </row>
    <row r="581" spans="1:31">
      <c r="A581" s="98">
        <f>ورقة1!P583</f>
        <v>0</v>
      </c>
      <c r="B581" s="98">
        <f>ورقة1!R583</f>
        <v>0</v>
      </c>
      <c r="C581" s="98">
        <f>ورقة1!T583</f>
        <v>0</v>
      </c>
      <c r="D581" s="98">
        <f>ورقة1!V583</f>
        <v>0</v>
      </c>
      <c r="E581" s="98">
        <f>ورقة1!X583</f>
        <v>0</v>
      </c>
      <c r="F581" s="98">
        <f>ورقة1!AA583</f>
        <v>0</v>
      </c>
      <c r="G581" s="98">
        <f>ورقة1!AD583</f>
        <v>0</v>
      </c>
      <c r="H581" s="98">
        <f>ورقة1!AG583</f>
        <v>0</v>
      </c>
      <c r="I581" s="98">
        <f>ورقة1!AJ583</f>
        <v>0</v>
      </c>
      <c r="J581" s="98">
        <f>ورقة1!AM583</f>
        <v>0</v>
      </c>
      <c r="K581" s="98">
        <f>ورقة1!AP583</f>
        <v>0</v>
      </c>
      <c r="L581" s="98">
        <f>ورقة1!AS583</f>
        <v>0</v>
      </c>
      <c r="M581" s="98">
        <f>ورقة1!AV583</f>
        <v>0</v>
      </c>
      <c r="N581" s="98">
        <f>ورقة1!AX583</f>
        <v>0</v>
      </c>
      <c r="O581" s="98">
        <f>ورقة1!AZ583</f>
        <v>0</v>
      </c>
      <c r="P581" s="98">
        <f>ورقة1!BA583</f>
        <v>0</v>
      </c>
      <c r="Q581" s="94" t="str">
        <f t="array" ref="Q581">IFERROR(IF($O581=0,"",INDEX($A$5:$P$5,SMALL(IF(--($A581:$P581&lt;$A$6:$P$6),COLUMN($A$5:$P$5),IF($A581:$P581="غ",COLUMN($A$5:$P$5))),COLUMNS($A$7:A581)))),"")</f>
        <v/>
      </c>
      <c r="R581" s="94" t="str">
        <f t="array" ref="R581">IFERROR(IF($O581=0,"",INDEX($A$5:$P$5,SMALL(IF(--($A581:$P581&lt;$A$6:$P$6),COLUMN($A$5:$P$5),IF($A581:$P581="غ",COLUMN($A$5:$P$5))),COLUMNS($A$7:B581)))),"")</f>
        <v/>
      </c>
      <c r="S581" s="94" t="str">
        <f t="array" ref="S581">IFERROR(IF($O581=0,"",INDEX($A$5:$P$5,SMALL(IF(--($A581:$P581&lt;$A$6:$P$6),COLUMN($A$5:$P$5),IF($A581:$P581="غ",COLUMN($A$5:$P$5))),COLUMNS($A$7:C581)))),"")</f>
        <v/>
      </c>
      <c r="T581" s="94" t="str">
        <f t="array" ref="T581">IFERROR(IF($O581=0,"",INDEX($A$5:$P$5,SMALL(IF(--($A581:$P581&lt;$A$6:$P$6),COLUMN($A$5:$P$5),IF($A581:$P581="غ",COLUMN($A$5:$P$5))),COLUMNS($A$7:D581)))),"")</f>
        <v/>
      </c>
      <c r="U581" s="94" t="str">
        <f t="array" ref="U581">IFERROR(IF($O581=0,"",INDEX($A$5:$P$5,SMALL(IF(--($A581:$P581&lt;$A$6:$P$6),COLUMN($A$5:$P$5),IF($A581:$P581="غ",COLUMN($A$5:$P$5))),COLUMNS($A$7:E581)))),"")</f>
        <v/>
      </c>
      <c r="V581" s="94" t="str">
        <f t="array" ref="V581">IFERROR(IF($O581=0,"",INDEX($A$5:$P$5,SMALL(IF(--($A581:$P581&lt;$A$6:$P$6),COLUMN($A$5:$P$5),IF($A581:$P581="غ",COLUMN($A$5:$P$5))),COLUMNS($A$7:F581)))),"")</f>
        <v/>
      </c>
      <c r="W581" s="94" t="str">
        <f t="array" ref="W581">IFERROR(IF($O581=0,"",INDEX($A$5:$P$5,SMALL(IF(--($A581:$P581&lt;$A$6:$P$6),COLUMN($A$5:$P$5),IF($A581:$P581="غ",COLUMN($A$5:$P$5))),COLUMNS($A$7:G581)))),"")</f>
        <v/>
      </c>
      <c r="X581" s="94" t="str">
        <f t="array" ref="X581">IFERROR(IF($O581=0,"",INDEX($A$5:$P$5,SMALL(IF(--($A581:$P581&lt;$A$6:$P$6),COLUMN($A$5:$P$5),IF($A581:$P581="غ",COLUMN($A$5:$P$5))),COLUMNS($A$7:H581)))),"")</f>
        <v/>
      </c>
      <c r="Y581" s="94" t="str">
        <f t="array" ref="Y581">IFERROR(IF($O581=0,"",INDEX($A$5:$P$5,SMALL(IF(--($A581:$P581&lt;$A$6:$P$6),COLUMN($A$5:$P$5),IF($A581:$P581="غ",COLUMN($A$5:$P$5))),COLUMNS($A$7:I581)))),"")</f>
        <v/>
      </c>
      <c r="Z581" s="94" t="str">
        <f t="array" ref="Z581">IFERROR(IF($O581=0,"",INDEX($A$5:$P$5,SMALL(IF(--($A581:$P581&lt;$A$6:$P$6),COLUMN($A$5:$P$5),IF($A581:$P581="غ",COLUMN($A$5:$P$5))),COLUMNS($A$7:J581)))),"")</f>
        <v/>
      </c>
      <c r="AA581" s="94" t="str">
        <f t="array" ref="AA581">IFERROR(IF($O581=0,"",INDEX($A$5:$P$5,SMALL(IF(--($A581:$P581&lt;$A$6:$P$6),COLUMN($A$5:$P$5),IF($A581:$P581="غ",COLUMN($A$5:$P$5))),COLUMNS($A$7:K581)))),"")</f>
        <v/>
      </c>
      <c r="AB581" s="94" t="str">
        <f t="array" ref="AB581">IFERROR(IF($O581=0,"",INDEX($A$5:$P$5,SMALL(IF(--($A581:$P581&lt;$A$6:$P$6),COLUMN($A$5:$P$5),IF($A581:$P581="غ",COLUMN($A$5:$P$5))),COLUMNS($A$7:L581)))),"")</f>
        <v/>
      </c>
      <c r="AC581" s="94" t="str">
        <f t="array" ref="AC581">IFERROR(IF($O581=0,"",INDEX($A$5:$P$5,SMALL(IF(--($A581:$P581&lt;$A$6:$P$6),COLUMN($A$5:$P$5),IF($A581:$P581="غ",COLUMN($A$5:$P$5))),COLUMNS($A$7:M581)))),"")</f>
        <v/>
      </c>
      <c r="AD581" s="94" t="str">
        <f t="array" ref="AD581">IFERROR(IF($O581=0,"",INDEX($A$5:$P$5,SMALL(IF(--($A581:$P581&lt;$A$6:$P$6),COLUMN($A$5:$P$5),IF($A581:$P581="غ",COLUMN($A$5:$P$5))),COLUMNS($A$7:N581)))),"")</f>
        <v/>
      </c>
      <c r="AE581" s="94" t="str">
        <f t="array" ref="AE581">IFERROR(IF($O581=0,"",INDEX($A$5:$P$5,SMALL(IF(--($A581:$P581&lt;$A$6:$P$6),COLUMN($A$5:$P$5),IF($A581:$P581="غ",COLUMN($A$5:$P$5))),COLUMNS($A$7:O581)))),"")</f>
        <v/>
      </c>
    </row>
    <row r="582" spans="1:31">
      <c r="A582" s="98">
        <f>ورقة1!P584</f>
        <v>0</v>
      </c>
      <c r="B582" s="98">
        <f>ورقة1!R584</f>
        <v>0</v>
      </c>
      <c r="C582" s="98">
        <f>ورقة1!T584</f>
        <v>0</v>
      </c>
      <c r="D582" s="98">
        <f>ورقة1!V584</f>
        <v>0</v>
      </c>
      <c r="E582" s="98">
        <f>ورقة1!X584</f>
        <v>0</v>
      </c>
      <c r="F582" s="98">
        <f>ورقة1!AA584</f>
        <v>0</v>
      </c>
      <c r="G582" s="98">
        <f>ورقة1!AD584</f>
        <v>0</v>
      </c>
      <c r="H582" s="98">
        <f>ورقة1!AG584</f>
        <v>0</v>
      </c>
      <c r="I582" s="98">
        <f>ورقة1!AJ584</f>
        <v>0</v>
      </c>
      <c r="J582" s="98">
        <f>ورقة1!AM584</f>
        <v>0</v>
      </c>
      <c r="K582" s="98">
        <f>ورقة1!AP584</f>
        <v>0</v>
      </c>
      <c r="L582" s="98">
        <f>ورقة1!AS584</f>
        <v>0</v>
      </c>
      <c r="M582" s="98">
        <f>ورقة1!AV584</f>
        <v>0</v>
      </c>
      <c r="N582" s="98">
        <f>ورقة1!AX584</f>
        <v>0</v>
      </c>
      <c r="O582" s="98">
        <f>ورقة1!AZ584</f>
        <v>0</v>
      </c>
      <c r="P582" s="98">
        <f>ورقة1!BA584</f>
        <v>0</v>
      </c>
      <c r="Q582" s="94" t="str">
        <f t="array" ref="Q582">IFERROR(IF($O582=0,"",INDEX($A$5:$P$5,SMALL(IF(--($A582:$P582&lt;$A$6:$P$6),COLUMN($A$5:$P$5),IF($A582:$P582="غ",COLUMN($A$5:$P$5))),COLUMNS($A$7:A582)))),"")</f>
        <v/>
      </c>
      <c r="R582" s="94" t="str">
        <f t="array" ref="R582">IFERROR(IF($O582=0,"",INDEX($A$5:$P$5,SMALL(IF(--($A582:$P582&lt;$A$6:$P$6),COLUMN($A$5:$P$5),IF($A582:$P582="غ",COLUMN($A$5:$P$5))),COLUMNS($A$7:B582)))),"")</f>
        <v/>
      </c>
      <c r="S582" s="94" t="str">
        <f t="array" ref="S582">IFERROR(IF($O582=0,"",INDEX($A$5:$P$5,SMALL(IF(--($A582:$P582&lt;$A$6:$P$6),COLUMN($A$5:$P$5),IF($A582:$P582="غ",COLUMN($A$5:$P$5))),COLUMNS($A$7:C582)))),"")</f>
        <v/>
      </c>
      <c r="T582" s="94" t="str">
        <f t="array" ref="T582">IFERROR(IF($O582=0,"",INDEX($A$5:$P$5,SMALL(IF(--($A582:$P582&lt;$A$6:$P$6),COLUMN($A$5:$P$5),IF($A582:$P582="غ",COLUMN($A$5:$P$5))),COLUMNS($A$7:D582)))),"")</f>
        <v/>
      </c>
      <c r="U582" s="94" t="str">
        <f t="array" ref="U582">IFERROR(IF($O582=0,"",INDEX($A$5:$P$5,SMALL(IF(--($A582:$P582&lt;$A$6:$P$6),COLUMN($A$5:$P$5),IF($A582:$P582="غ",COLUMN($A$5:$P$5))),COLUMNS($A$7:E582)))),"")</f>
        <v/>
      </c>
      <c r="V582" s="94" t="str">
        <f t="array" ref="V582">IFERROR(IF($O582=0,"",INDEX($A$5:$P$5,SMALL(IF(--($A582:$P582&lt;$A$6:$P$6),COLUMN($A$5:$P$5),IF($A582:$P582="غ",COLUMN($A$5:$P$5))),COLUMNS($A$7:F582)))),"")</f>
        <v/>
      </c>
      <c r="W582" s="94" t="str">
        <f t="array" ref="W582">IFERROR(IF($O582=0,"",INDEX($A$5:$P$5,SMALL(IF(--($A582:$P582&lt;$A$6:$P$6),COLUMN($A$5:$P$5),IF($A582:$P582="غ",COLUMN($A$5:$P$5))),COLUMNS($A$7:G582)))),"")</f>
        <v/>
      </c>
      <c r="X582" s="94" t="str">
        <f t="array" ref="X582">IFERROR(IF($O582=0,"",INDEX($A$5:$P$5,SMALL(IF(--($A582:$P582&lt;$A$6:$P$6),COLUMN($A$5:$P$5),IF($A582:$P582="غ",COLUMN($A$5:$P$5))),COLUMNS($A$7:H582)))),"")</f>
        <v/>
      </c>
      <c r="Y582" s="94" t="str">
        <f t="array" ref="Y582">IFERROR(IF($O582=0,"",INDEX($A$5:$P$5,SMALL(IF(--($A582:$P582&lt;$A$6:$P$6),COLUMN($A$5:$P$5),IF($A582:$P582="غ",COLUMN($A$5:$P$5))),COLUMNS($A$7:I582)))),"")</f>
        <v/>
      </c>
      <c r="Z582" s="94" t="str">
        <f t="array" ref="Z582">IFERROR(IF($O582=0,"",INDEX($A$5:$P$5,SMALL(IF(--($A582:$P582&lt;$A$6:$P$6),COLUMN($A$5:$P$5),IF($A582:$P582="غ",COLUMN($A$5:$P$5))),COLUMNS($A$7:J582)))),"")</f>
        <v/>
      </c>
      <c r="AA582" s="94" t="str">
        <f t="array" ref="AA582">IFERROR(IF($O582=0,"",INDEX($A$5:$P$5,SMALL(IF(--($A582:$P582&lt;$A$6:$P$6),COLUMN($A$5:$P$5),IF($A582:$P582="غ",COLUMN($A$5:$P$5))),COLUMNS($A$7:K582)))),"")</f>
        <v/>
      </c>
      <c r="AB582" s="94" t="str">
        <f t="array" ref="AB582">IFERROR(IF($O582=0,"",INDEX($A$5:$P$5,SMALL(IF(--($A582:$P582&lt;$A$6:$P$6),COLUMN($A$5:$P$5),IF($A582:$P582="غ",COLUMN($A$5:$P$5))),COLUMNS($A$7:L582)))),"")</f>
        <v/>
      </c>
      <c r="AC582" s="94" t="str">
        <f t="array" ref="AC582">IFERROR(IF($O582=0,"",INDEX($A$5:$P$5,SMALL(IF(--($A582:$P582&lt;$A$6:$P$6),COLUMN($A$5:$P$5),IF($A582:$P582="غ",COLUMN($A$5:$P$5))),COLUMNS($A$7:M582)))),"")</f>
        <v/>
      </c>
      <c r="AD582" s="94" t="str">
        <f t="array" ref="AD582">IFERROR(IF($O582=0,"",INDEX($A$5:$P$5,SMALL(IF(--($A582:$P582&lt;$A$6:$P$6),COLUMN($A$5:$P$5),IF($A582:$P582="غ",COLUMN($A$5:$P$5))),COLUMNS($A$7:N582)))),"")</f>
        <v/>
      </c>
      <c r="AE582" s="94" t="str">
        <f t="array" ref="AE582">IFERROR(IF($O582=0,"",INDEX($A$5:$P$5,SMALL(IF(--($A582:$P582&lt;$A$6:$P$6),COLUMN($A$5:$P$5),IF($A582:$P582="غ",COLUMN($A$5:$P$5))),COLUMNS($A$7:O582)))),"")</f>
        <v/>
      </c>
    </row>
    <row r="583" spans="1:31">
      <c r="A583" s="98">
        <f>ورقة1!P585</f>
        <v>0</v>
      </c>
      <c r="B583" s="98">
        <f>ورقة1!R585</f>
        <v>0</v>
      </c>
      <c r="C583" s="98">
        <f>ورقة1!T585</f>
        <v>0</v>
      </c>
      <c r="D583" s="98">
        <f>ورقة1!V585</f>
        <v>0</v>
      </c>
      <c r="E583" s="98">
        <f>ورقة1!X585</f>
        <v>0</v>
      </c>
      <c r="F583" s="98">
        <f>ورقة1!AA585</f>
        <v>0</v>
      </c>
      <c r="G583" s="98">
        <f>ورقة1!AD585</f>
        <v>0</v>
      </c>
      <c r="H583" s="98">
        <f>ورقة1!AG585</f>
        <v>0</v>
      </c>
      <c r="I583" s="98">
        <f>ورقة1!AJ585</f>
        <v>0</v>
      </c>
      <c r="J583" s="98">
        <f>ورقة1!AM585</f>
        <v>0</v>
      </c>
      <c r="K583" s="98">
        <f>ورقة1!AP585</f>
        <v>0</v>
      </c>
      <c r="L583" s="98">
        <f>ورقة1!AS585</f>
        <v>0</v>
      </c>
      <c r="M583" s="98">
        <f>ورقة1!AV585</f>
        <v>0</v>
      </c>
      <c r="N583" s="98">
        <f>ورقة1!AX585</f>
        <v>0</v>
      </c>
      <c r="O583" s="98">
        <f>ورقة1!AZ585</f>
        <v>0</v>
      </c>
      <c r="P583" s="98">
        <f>ورقة1!BA585</f>
        <v>0</v>
      </c>
      <c r="Q583" s="94" t="str">
        <f t="array" ref="Q583">IFERROR(IF($O583=0,"",INDEX($A$5:$P$5,SMALL(IF(--($A583:$P583&lt;$A$6:$P$6),COLUMN($A$5:$P$5),IF($A583:$P583="غ",COLUMN($A$5:$P$5))),COLUMNS($A$7:A583)))),"")</f>
        <v/>
      </c>
      <c r="R583" s="94" t="str">
        <f t="array" ref="R583">IFERROR(IF($O583=0,"",INDEX($A$5:$P$5,SMALL(IF(--($A583:$P583&lt;$A$6:$P$6),COLUMN($A$5:$P$5),IF($A583:$P583="غ",COLUMN($A$5:$P$5))),COLUMNS($A$7:B583)))),"")</f>
        <v/>
      </c>
      <c r="S583" s="94" t="str">
        <f t="array" ref="S583">IFERROR(IF($O583=0,"",INDEX($A$5:$P$5,SMALL(IF(--($A583:$P583&lt;$A$6:$P$6),COLUMN($A$5:$P$5),IF($A583:$P583="غ",COLUMN($A$5:$P$5))),COLUMNS($A$7:C583)))),"")</f>
        <v/>
      </c>
      <c r="T583" s="94" t="str">
        <f t="array" ref="T583">IFERROR(IF($O583=0,"",INDEX($A$5:$P$5,SMALL(IF(--($A583:$P583&lt;$A$6:$P$6),COLUMN($A$5:$P$5),IF($A583:$P583="غ",COLUMN($A$5:$P$5))),COLUMNS($A$7:D583)))),"")</f>
        <v/>
      </c>
      <c r="U583" s="94" t="str">
        <f t="array" ref="U583">IFERROR(IF($O583=0,"",INDEX($A$5:$P$5,SMALL(IF(--($A583:$P583&lt;$A$6:$P$6),COLUMN($A$5:$P$5),IF($A583:$P583="غ",COLUMN($A$5:$P$5))),COLUMNS($A$7:E583)))),"")</f>
        <v/>
      </c>
      <c r="V583" s="94" t="str">
        <f t="array" ref="V583">IFERROR(IF($O583=0,"",INDEX($A$5:$P$5,SMALL(IF(--($A583:$P583&lt;$A$6:$P$6),COLUMN($A$5:$P$5),IF($A583:$P583="غ",COLUMN($A$5:$P$5))),COLUMNS($A$7:F583)))),"")</f>
        <v/>
      </c>
      <c r="W583" s="94" t="str">
        <f t="array" ref="W583">IFERROR(IF($O583=0,"",INDEX($A$5:$P$5,SMALL(IF(--($A583:$P583&lt;$A$6:$P$6),COLUMN($A$5:$P$5),IF($A583:$P583="غ",COLUMN($A$5:$P$5))),COLUMNS($A$7:G583)))),"")</f>
        <v/>
      </c>
      <c r="X583" s="94" t="str">
        <f t="array" ref="X583">IFERROR(IF($O583=0,"",INDEX($A$5:$P$5,SMALL(IF(--($A583:$P583&lt;$A$6:$P$6),COLUMN($A$5:$P$5),IF($A583:$P583="غ",COLUMN($A$5:$P$5))),COLUMNS($A$7:H583)))),"")</f>
        <v/>
      </c>
      <c r="Y583" s="94" t="str">
        <f t="array" ref="Y583">IFERROR(IF($O583=0,"",INDEX($A$5:$P$5,SMALL(IF(--($A583:$P583&lt;$A$6:$P$6),COLUMN($A$5:$P$5),IF($A583:$P583="غ",COLUMN($A$5:$P$5))),COLUMNS($A$7:I583)))),"")</f>
        <v/>
      </c>
      <c r="Z583" s="94" t="str">
        <f t="array" ref="Z583">IFERROR(IF($O583=0,"",INDEX($A$5:$P$5,SMALL(IF(--($A583:$P583&lt;$A$6:$P$6),COLUMN($A$5:$P$5),IF($A583:$P583="غ",COLUMN($A$5:$P$5))),COLUMNS($A$7:J583)))),"")</f>
        <v/>
      </c>
      <c r="AA583" s="94" t="str">
        <f t="array" ref="AA583">IFERROR(IF($O583=0,"",INDEX($A$5:$P$5,SMALL(IF(--($A583:$P583&lt;$A$6:$P$6),COLUMN($A$5:$P$5),IF($A583:$P583="غ",COLUMN($A$5:$P$5))),COLUMNS($A$7:K583)))),"")</f>
        <v/>
      </c>
      <c r="AB583" s="94" t="str">
        <f t="array" ref="AB583">IFERROR(IF($O583=0,"",INDEX($A$5:$P$5,SMALL(IF(--($A583:$P583&lt;$A$6:$P$6),COLUMN($A$5:$P$5),IF($A583:$P583="غ",COLUMN($A$5:$P$5))),COLUMNS($A$7:L583)))),"")</f>
        <v/>
      </c>
      <c r="AC583" s="94" t="str">
        <f t="array" ref="AC583">IFERROR(IF($O583=0,"",INDEX($A$5:$P$5,SMALL(IF(--($A583:$P583&lt;$A$6:$P$6),COLUMN($A$5:$P$5),IF($A583:$P583="غ",COLUMN($A$5:$P$5))),COLUMNS($A$7:M583)))),"")</f>
        <v/>
      </c>
      <c r="AD583" s="94" t="str">
        <f t="array" ref="AD583">IFERROR(IF($O583=0,"",INDEX($A$5:$P$5,SMALL(IF(--($A583:$P583&lt;$A$6:$P$6),COLUMN($A$5:$P$5),IF($A583:$P583="غ",COLUMN($A$5:$P$5))),COLUMNS($A$7:N583)))),"")</f>
        <v/>
      </c>
      <c r="AE583" s="94" t="str">
        <f t="array" ref="AE583">IFERROR(IF($O583=0,"",INDEX($A$5:$P$5,SMALL(IF(--($A583:$P583&lt;$A$6:$P$6),COLUMN($A$5:$P$5),IF($A583:$P583="غ",COLUMN($A$5:$P$5))),COLUMNS($A$7:O583)))),"")</f>
        <v/>
      </c>
    </row>
    <row r="584" spans="1:31">
      <c r="A584" s="98">
        <f>ورقة1!P586</f>
        <v>0</v>
      </c>
      <c r="B584" s="98">
        <f>ورقة1!R586</f>
        <v>0</v>
      </c>
      <c r="C584" s="98">
        <f>ورقة1!T586</f>
        <v>0</v>
      </c>
      <c r="D584" s="98">
        <f>ورقة1!V586</f>
        <v>0</v>
      </c>
      <c r="E584" s="98">
        <f>ورقة1!X586</f>
        <v>0</v>
      </c>
      <c r="F584" s="98">
        <f>ورقة1!AA586</f>
        <v>0</v>
      </c>
      <c r="G584" s="98">
        <f>ورقة1!AD586</f>
        <v>0</v>
      </c>
      <c r="H584" s="98">
        <f>ورقة1!AG586</f>
        <v>0</v>
      </c>
      <c r="I584" s="98">
        <f>ورقة1!AJ586</f>
        <v>0</v>
      </c>
      <c r="J584" s="98">
        <f>ورقة1!AM586</f>
        <v>0</v>
      </c>
      <c r="K584" s="98">
        <f>ورقة1!AP586</f>
        <v>0</v>
      </c>
      <c r="L584" s="98">
        <f>ورقة1!AS586</f>
        <v>0</v>
      </c>
      <c r="M584" s="98">
        <f>ورقة1!AV586</f>
        <v>0</v>
      </c>
      <c r="N584" s="98">
        <f>ورقة1!AX586</f>
        <v>0</v>
      </c>
      <c r="O584" s="98">
        <f>ورقة1!AZ586</f>
        <v>0</v>
      </c>
      <c r="P584" s="98">
        <f>ورقة1!BA586</f>
        <v>0</v>
      </c>
      <c r="Q584" s="94" t="str">
        <f t="array" ref="Q584">IFERROR(IF($O584=0,"",INDEX($A$5:$P$5,SMALL(IF(--($A584:$P584&lt;$A$6:$P$6),COLUMN($A$5:$P$5),IF($A584:$P584="غ",COLUMN($A$5:$P$5))),COLUMNS($A$7:A584)))),"")</f>
        <v/>
      </c>
      <c r="R584" s="94" t="str">
        <f t="array" ref="R584">IFERROR(IF($O584=0,"",INDEX($A$5:$P$5,SMALL(IF(--($A584:$P584&lt;$A$6:$P$6),COLUMN($A$5:$P$5),IF($A584:$P584="غ",COLUMN($A$5:$P$5))),COLUMNS($A$7:B584)))),"")</f>
        <v/>
      </c>
      <c r="S584" s="94" t="str">
        <f t="array" ref="S584">IFERROR(IF($O584=0,"",INDEX($A$5:$P$5,SMALL(IF(--($A584:$P584&lt;$A$6:$P$6),COLUMN($A$5:$P$5),IF($A584:$P584="غ",COLUMN($A$5:$P$5))),COLUMNS($A$7:C584)))),"")</f>
        <v/>
      </c>
      <c r="T584" s="94" t="str">
        <f t="array" ref="T584">IFERROR(IF($O584=0,"",INDEX($A$5:$P$5,SMALL(IF(--($A584:$P584&lt;$A$6:$P$6),COLUMN($A$5:$P$5),IF($A584:$P584="غ",COLUMN($A$5:$P$5))),COLUMNS($A$7:D584)))),"")</f>
        <v/>
      </c>
      <c r="U584" s="94" t="str">
        <f t="array" ref="U584">IFERROR(IF($O584=0,"",INDEX($A$5:$P$5,SMALL(IF(--($A584:$P584&lt;$A$6:$P$6),COLUMN($A$5:$P$5),IF($A584:$P584="غ",COLUMN($A$5:$P$5))),COLUMNS($A$7:E584)))),"")</f>
        <v/>
      </c>
      <c r="V584" s="94" t="str">
        <f t="array" ref="V584">IFERROR(IF($O584=0,"",INDEX($A$5:$P$5,SMALL(IF(--($A584:$P584&lt;$A$6:$P$6),COLUMN($A$5:$P$5),IF($A584:$P584="غ",COLUMN($A$5:$P$5))),COLUMNS($A$7:F584)))),"")</f>
        <v/>
      </c>
      <c r="W584" s="94" t="str">
        <f t="array" ref="W584">IFERROR(IF($O584=0,"",INDEX($A$5:$P$5,SMALL(IF(--($A584:$P584&lt;$A$6:$P$6),COLUMN($A$5:$P$5),IF($A584:$P584="غ",COLUMN($A$5:$P$5))),COLUMNS($A$7:G584)))),"")</f>
        <v/>
      </c>
      <c r="X584" s="94" t="str">
        <f t="array" ref="X584">IFERROR(IF($O584=0,"",INDEX($A$5:$P$5,SMALL(IF(--($A584:$P584&lt;$A$6:$P$6),COLUMN($A$5:$P$5),IF($A584:$P584="غ",COLUMN($A$5:$P$5))),COLUMNS($A$7:H584)))),"")</f>
        <v/>
      </c>
      <c r="Y584" s="94" t="str">
        <f t="array" ref="Y584">IFERROR(IF($O584=0,"",INDEX($A$5:$P$5,SMALL(IF(--($A584:$P584&lt;$A$6:$P$6),COLUMN($A$5:$P$5),IF($A584:$P584="غ",COLUMN($A$5:$P$5))),COLUMNS($A$7:I584)))),"")</f>
        <v/>
      </c>
      <c r="Z584" s="94" t="str">
        <f t="array" ref="Z584">IFERROR(IF($O584=0,"",INDEX($A$5:$P$5,SMALL(IF(--($A584:$P584&lt;$A$6:$P$6),COLUMN($A$5:$P$5),IF($A584:$P584="غ",COLUMN($A$5:$P$5))),COLUMNS($A$7:J584)))),"")</f>
        <v/>
      </c>
      <c r="AA584" s="94" t="str">
        <f t="array" ref="AA584">IFERROR(IF($O584=0,"",INDEX($A$5:$P$5,SMALL(IF(--($A584:$P584&lt;$A$6:$P$6),COLUMN($A$5:$P$5),IF($A584:$P584="غ",COLUMN($A$5:$P$5))),COLUMNS($A$7:K584)))),"")</f>
        <v/>
      </c>
      <c r="AB584" s="94" t="str">
        <f t="array" ref="AB584">IFERROR(IF($O584=0,"",INDEX($A$5:$P$5,SMALL(IF(--($A584:$P584&lt;$A$6:$P$6),COLUMN($A$5:$P$5),IF($A584:$P584="غ",COLUMN($A$5:$P$5))),COLUMNS($A$7:L584)))),"")</f>
        <v/>
      </c>
      <c r="AC584" s="94" t="str">
        <f t="array" ref="AC584">IFERROR(IF($O584=0,"",INDEX($A$5:$P$5,SMALL(IF(--($A584:$P584&lt;$A$6:$P$6),COLUMN($A$5:$P$5),IF($A584:$P584="غ",COLUMN($A$5:$P$5))),COLUMNS($A$7:M584)))),"")</f>
        <v/>
      </c>
      <c r="AD584" s="94" t="str">
        <f t="array" ref="AD584">IFERROR(IF($O584=0,"",INDEX($A$5:$P$5,SMALL(IF(--($A584:$P584&lt;$A$6:$P$6),COLUMN($A$5:$P$5),IF($A584:$P584="غ",COLUMN($A$5:$P$5))),COLUMNS($A$7:N584)))),"")</f>
        <v/>
      </c>
      <c r="AE584" s="94" t="str">
        <f t="array" ref="AE584">IFERROR(IF($O584=0,"",INDEX($A$5:$P$5,SMALL(IF(--($A584:$P584&lt;$A$6:$P$6),COLUMN($A$5:$P$5),IF($A584:$P584="غ",COLUMN($A$5:$P$5))),COLUMNS($A$7:O584)))),"")</f>
        <v/>
      </c>
    </row>
    <row r="585" spans="1:31">
      <c r="A585" s="98">
        <f>ورقة1!P587</f>
        <v>0</v>
      </c>
      <c r="B585" s="98">
        <f>ورقة1!R587</f>
        <v>0</v>
      </c>
      <c r="C585" s="98">
        <f>ورقة1!T587</f>
        <v>0</v>
      </c>
      <c r="D585" s="98">
        <f>ورقة1!V587</f>
        <v>0</v>
      </c>
      <c r="E585" s="98">
        <f>ورقة1!X587</f>
        <v>0</v>
      </c>
      <c r="F585" s="98">
        <f>ورقة1!AA587</f>
        <v>0</v>
      </c>
      <c r="G585" s="98">
        <f>ورقة1!AD587</f>
        <v>0</v>
      </c>
      <c r="H585" s="98">
        <f>ورقة1!AG587</f>
        <v>0</v>
      </c>
      <c r="I585" s="98">
        <f>ورقة1!AJ587</f>
        <v>0</v>
      </c>
      <c r="J585" s="98">
        <f>ورقة1!AM587</f>
        <v>0</v>
      </c>
      <c r="K585" s="98">
        <f>ورقة1!AP587</f>
        <v>0</v>
      </c>
      <c r="L585" s="98">
        <f>ورقة1!AS587</f>
        <v>0</v>
      </c>
      <c r="M585" s="98">
        <f>ورقة1!AV587</f>
        <v>0</v>
      </c>
      <c r="N585" s="98">
        <f>ورقة1!AX587</f>
        <v>0</v>
      </c>
      <c r="O585" s="98">
        <f>ورقة1!AZ587</f>
        <v>0</v>
      </c>
      <c r="P585" s="98">
        <f>ورقة1!BA587</f>
        <v>0</v>
      </c>
      <c r="Q585" s="94" t="str">
        <f t="array" ref="Q585">IFERROR(IF($O585=0,"",INDEX($A$5:$P$5,SMALL(IF(--($A585:$P585&lt;$A$6:$P$6),COLUMN($A$5:$P$5),IF($A585:$P585="غ",COLUMN($A$5:$P$5))),COLUMNS($A$7:A585)))),"")</f>
        <v/>
      </c>
      <c r="R585" s="94" t="str">
        <f t="array" ref="R585">IFERROR(IF($O585=0,"",INDEX($A$5:$P$5,SMALL(IF(--($A585:$P585&lt;$A$6:$P$6),COLUMN($A$5:$P$5),IF($A585:$P585="غ",COLUMN($A$5:$P$5))),COLUMNS($A$7:B585)))),"")</f>
        <v/>
      </c>
      <c r="S585" s="94" t="str">
        <f t="array" ref="S585">IFERROR(IF($O585=0,"",INDEX($A$5:$P$5,SMALL(IF(--($A585:$P585&lt;$A$6:$P$6),COLUMN($A$5:$P$5),IF($A585:$P585="غ",COLUMN($A$5:$P$5))),COLUMNS($A$7:C585)))),"")</f>
        <v/>
      </c>
      <c r="T585" s="94" t="str">
        <f t="array" ref="T585">IFERROR(IF($O585=0,"",INDEX($A$5:$P$5,SMALL(IF(--($A585:$P585&lt;$A$6:$P$6),COLUMN($A$5:$P$5),IF($A585:$P585="غ",COLUMN($A$5:$P$5))),COLUMNS($A$7:D585)))),"")</f>
        <v/>
      </c>
      <c r="U585" s="94" t="str">
        <f t="array" ref="U585">IFERROR(IF($O585=0,"",INDEX($A$5:$P$5,SMALL(IF(--($A585:$P585&lt;$A$6:$P$6),COLUMN($A$5:$P$5),IF($A585:$P585="غ",COLUMN($A$5:$P$5))),COLUMNS($A$7:E585)))),"")</f>
        <v/>
      </c>
      <c r="V585" s="94" t="str">
        <f t="array" ref="V585">IFERROR(IF($O585=0,"",INDEX($A$5:$P$5,SMALL(IF(--($A585:$P585&lt;$A$6:$P$6),COLUMN($A$5:$P$5),IF($A585:$P585="غ",COLUMN($A$5:$P$5))),COLUMNS($A$7:F585)))),"")</f>
        <v/>
      </c>
      <c r="W585" s="94" t="str">
        <f t="array" ref="W585">IFERROR(IF($O585=0,"",INDEX($A$5:$P$5,SMALL(IF(--($A585:$P585&lt;$A$6:$P$6),COLUMN($A$5:$P$5),IF($A585:$P585="غ",COLUMN($A$5:$P$5))),COLUMNS($A$7:G585)))),"")</f>
        <v/>
      </c>
      <c r="X585" s="94" t="str">
        <f t="array" ref="X585">IFERROR(IF($O585=0,"",INDEX($A$5:$P$5,SMALL(IF(--($A585:$P585&lt;$A$6:$P$6),COLUMN($A$5:$P$5),IF($A585:$P585="غ",COLUMN($A$5:$P$5))),COLUMNS($A$7:H585)))),"")</f>
        <v/>
      </c>
      <c r="Y585" s="94" t="str">
        <f t="array" ref="Y585">IFERROR(IF($O585=0,"",INDEX($A$5:$P$5,SMALL(IF(--($A585:$P585&lt;$A$6:$P$6),COLUMN($A$5:$P$5),IF($A585:$P585="غ",COLUMN($A$5:$P$5))),COLUMNS($A$7:I585)))),"")</f>
        <v/>
      </c>
      <c r="Z585" s="94" t="str">
        <f t="array" ref="Z585">IFERROR(IF($O585=0,"",INDEX($A$5:$P$5,SMALL(IF(--($A585:$P585&lt;$A$6:$P$6),COLUMN($A$5:$P$5),IF($A585:$P585="غ",COLUMN($A$5:$P$5))),COLUMNS($A$7:J585)))),"")</f>
        <v/>
      </c>
      <c r="AA585" s="94" t="str">
        <f t="array" ref="AA585">IFERROR(IF($O585=0,"",INDEX($A$5:$P$5,SMALL(IF(--($A585:$P585&lt;$A$6:$P$6),COLUMN($A$5:$P$5),IF($A585:$P585="غ",COLUMN($A$5:$P$5))),COLUMNS($A$7:K585)))),"")</f>
        <v/>
      </c>
      <c r="AB585" s="94" t="str">
        <f t="array" ref="AB585">IFERROR(IF($O585=0,"",INDEX($A$5:$P$5,SMALL(IF(--($A585:$P585&lt;$A$6:$P$6),COLUMN($A$5:$P$5),IF($A585:$P585="غ",COLUMN($A$5:$P$5))),COLUMNS($A$7:L585)))),"")</f>
        <v/>
      </c>
      <c r="AC585" s="94" t="str">
        <f t="array" ref="AC585">IFERROR(IF($O585=0,"",INDEX($A$5:$P$5,SMALL(IF(--($A585:$P585&lt;$A$6:$P$6),COLUMN($A$5:$P$5),IF($A585:$P585="غ",COLUMN($A$5:$P$5))),COLUMNS($A$7:M585)))),"")</f>
        <v/>
      </c>
      <c r="AD585" s="94" t="str">
        <f t="array" ref="AD585">IFERROR(IF($O585=0,"",INDEX($A$5:$P$5,SMALL(IF(--($A585:$P585&lt;$A$6:$P$6),COLUMN($A$5:$P$5),IF($A585:$P585="غ",COLUMN($A$5:$P$5))),COLUMNS($A$7:N585)))),"")</f>
        <v/>
      </c>
      <c r="AE585" s="94" t="str">
        <f t="array" ref="AE585">IFERROR(IF($O585=0,"",INDEX($A$5:$P$5,SMALL(IF(--($A585:$P585&lt;$A$6:$P$6),COLUMN($A$5:$P$5),IF($A585:$P585="غ",COLUMN($A$5:$P$5))),COLUMNS($A$7:O585)))),"")</f>
        <v/>
      </c>
    </row>
    <row r="586" spans="1:31">
      <c r="A586" s="98">
        <f>ورقة1!P588</f>
        <v>0</v>
      </c>
      <c r="B586" s="98">
        <f>ورقة1!R588</f>
        <v>0</v>
      </c>
      <c r="C586" s="98">
        <f>ورقة1!T588</f>
        <v>0</v>
      </c>
      <c r="D586" s="98">
        <f>ورقة1!V588</f>
        <v>0</v>
      </c>
      <c r="E586" s="98">
        <f>ورقة1!X588</f>
        <v>0</v>
      </c>
      <c r="F586" s="98">
        <f>ورقة1!AA588</f>
        <v>0</v>
      </c>
      <c r="G586" s="98">
        <f>ورقة1!AD588</f>
        <v>0</v>
      </c>
      <c r="H586" s="98">
        <f>ورقة1!AG588</f>
        <v>0</v>
      </c>
      <c r="I586" s="98">
        <f>ورقة1!AJ588</f>
        <v>0</v>
      </c>
      <c r="J586" s="98">
        <f>ورقة1!AM588</f>
        <v>0</v>
      </c>
      <c r="K586" s="98">
        <f>ورقة1!AP588</f>
        <v>0</v>
      </c>
      <c r="L586" s="98">
        <f>ورقة1!AS588</f>
        <v>0</v>
      </c>
      <c r="M586" s="98">
        <f>ورقة1!AV588</f>
        <v>0</v>
      </c>
      <c r="N586" s="98">
        <f>ورقة1!AX588</f>
        <v>0</v>
      </c>
      <c r="O586" s="98">
        <f>ورقة1!AZ588</f>
        <v>0</v>
      </c>
      <c r="P586" s="98">
        <f>ورقة1!BA588</f>
        <v>0</v>
      </c>
      <c r="Q586" s="94" t="str">
        <f t="array" ref="Q586">IFERROR(IF($O586=0,"",INDEX($A$5:$P$5,SMALL(IF(--($A586:$P586&lt;$A$6:$P$6),COLUMN($A$5:$P$5),IF($A586:$P586="غ",COLUMN($A$5:$P$5))),COLUMNS($A$7:A586)))),"")</f>
        <v/>
      </c>
      <c r="R586" s="94" t="str">
        <f t="array" ref="R586">IFERROR(IF($O586=0,"",INDEX($A$5:$P$5,SMALL(IF(--($A586:$P586&lt;$A$6:$P$6),COLUMN($A$5:$P$5),IF($A586:$P586="غ",COLUMN($A$5:$P$5))),COLUMNS($A$7:B586)))),"")</f>
        <v/>
      </c>
      <c r="S586" s="94" t="str">
        <f t="array" ref="S586">IFERROR(IF($O586=0,"",INDEX($A$5:$P$5,SMALL(IF(--($A586:$P586&lt;$A$6:$P$6),COLUMN($A$5:$P$5),IF($A586:$P586="غ",COLUMN($A$5:$P$5))),COLUMNS($A$7:C586)))),"")</f>
        <v/>
      </c>
      <c r="T586" s="94" t="str">
        <f t="array" ref="T586">IFERROR(IF($O586=0,"",INDEX($A$5:$P$5,SMALL(IF(--($A586:$P586&lt;$A$6:$P$6),COLUMN($A$5:$P$5),IF($A586:$P586="غ",COLUMN($A$5:$P$5))),COLUMNS($A$7:D586)))),"")</f>
        <v/>
      </c>
      <c r="U586" s="94" t="str">
        <f t="array" ref="U586">IFERROR(IF($O586=0,"",INDEX($A$5:$P$5,SMALL(IF(--($A586:$P586&lt;$A$6:$P$6),COLUMN($A$5:$P$5),IF($A586:$P586="غ",COLUMN($A$5:$P$5))),COLUMNS($A$7:E586)))),"")</f>
        <v/>
      </c>
      <c r="V586" s="94" t="str">
        <f t="array" ref="V586">IFERROR(IF($O586=0,"",INDEX($A$5:$P$5,SMALL(IF(--($A586:$P586&lt;$A$6:$P$6),COLUMN($A$5:$P$5),IF($A586:$P586="غ",COLUMN($A$5:$P$5))),COLUMNS($A$7:F586)))),"")</f>
        <v/>
      </c>
      <c r="W586" s="94" t="str">
        <f t="array" ref="W586">IFERROR(IF($O586=0,"",INDEX($A$5:$P$5,SMALL(IF(--($A586:$P586&lt;$A$6:$P$6),COLUMN($A$5:$P$5),IF($A586:$P586="غ",COLUMN($A$5:$P$5))),COLUMNS($A$7:G586)))),"")</f>
        <v/>
      </c>
      <c r="X586" s="94" t="str">
        <f t="array" ref="X586">IFERROR(IF($O586=0,"",INDEX($A$5:$P$5,SMALL(IF(--($A586:$P586&lt;$A$6:$P$6),COLUMN($A$5:$P$5),IF($A586:$P586="غ",COLUMN($A$5:$P$5))),COLUMNS($A$7:H586)))),"")</f>
        <v/>
      </c>
      <c r="Y586" s="94" t="str">
        <f t="array" ref="Y586">IFERROR(IF($O586=0,"",INDEX($A$5:$P$5,SMALL(IF(--($A586:$P586&lt;$A$6:$P$6),COLUMN($A$5:$P$5),IF($A586:$P586="غ",COLUMN($A$5:$P$5))),COLUMNS($A$7:I586)))),"")</f>
        <v/>
      </c>
      <c r="Z586" s="94" t="str">
        <f t="array" ref="Z586">IFERROR(IF($O586=0,"",INDEX($A$5:$P$5,SMALL(IF(--($A586:$P586&lt;$A$6:$P$6),COLUMN($A$5:$P$5),IF($A586:$P586="غ",COLUMN($A$5:$P$5))),COLUMNS($A$7:J586)))),"")</f>
        <v/>
      </c>
      <c r="AA586" s="94" t="str">
        <f t="array" ref="AA586">IFERROR(IF($O586=0,"",INDEX($A$5:$P$5,SMALL(IF(--($A586:$P586&lt;$A$6:$P$6),COLUMN($A$5:$P$5),IF($A586:$P586="غ",COLUMN($A$5:$P$5))),COLUMNS($A$7:K586)))),"")</f>
        <v/>
      </c>
      <c r="AB586" s="94" t="str">
        <f t="array" ref="AB586">IFERROR(IF($O586=0,"",INDEX($A$5:$P$5,SMALL(IF(--($A586:$P586&lt;$A$6:$P$6),COLUMN($A$5:$P$5),IF($A586:$P586="غ",COLUMN($A$5:$P$5))),COLUMNS($A$7:L586)))),"")</f>
        <v/>
      </c>
      <c r="AC586" s="94" t="str">
        <f t="array" ref="AC586">IFERROR(IF($O586=0,"",INDEX($A$5:$P$5,SMALL(IF(--($A586:$P586&lt;$A$6:$P$6),COLUMN($A$5:$P$5),IF($A586:$P586="غ",COLUMN($A$5:$P$5))),COLUMNS($A$7:M586)))),"")</f>
        <v/>
      </c>
      <c r="AD586" s="94" t="str">
        <f t="array" ref="AD586">IFERROR(IF($O586=0,"",INDEX($A$5:$P$5,SMALL(IF(--($A586:$P586&lt;$A$6:$P$6),COLUMN($A$5:$P$5),IF($A586:$P586="غ",COLUMN($A$5:$P$5))),COLUMNS($A$7:N586)))),"")</f>
        <v/>
      </c>
      <c r="AE586" s="94" t="str">
        <f t="array" ref="AE586">IFERROR(IF($O586=0,"",INDEX($A$5:$P$5,SMALL(IF(--($A586:$P586&lt;$A$6:$P$6),COLUMN($A$5:$P$5),IF($A586:$P586="غ",COLUMN($A$5:$P$5))),COLUMNS($A$7:O586)))),"")</f>
        <v/>
      </c>
    </row>
    <row r="587" spans="1:31">
      <c r="A587" s="98">
        <f>ورقة1!P589</f>
        <v>0</v>
      </c>
      <c r="B587" s="98">
        <f>ورقة1!R589</f>
        <v>0</v>
      </c>
      <c r="C587" s="98">
        <f>ورقة1!T589</f>
        <v>0</v>
      </c>
      <c r="D587" s="98">
        <f>ورقة1!V589</f>
        <v>0</v>
      </c>
      <c r="E587" s="98">
        <f>ورقة1!X589</f>
        <v>0</v>
      </c>
      <c r="F587" s="98">
        <f>ورقة1!AA589</f>
        <v>0</v>
      </c>
      <c r="G587" s="98">
        <f>ورقة1!AD589</f>
        <v>0</v>
      </c>
      <c r="H587" s="98">
        <f>ورقة1!AG589</f>
        <v>0</v>
      </c>
      <c r="I587" s="98">
        <f>ورقة1!AJ589</f>
        <v>0</v>
      </c>
      <c r="J587" s="98">
        <f>ورقة1!AM589</f>
        <v>0</v>
      </c>
      <c r="K587" s="98">
        <f>ورقة1!AP589</f>
        <v>0</v>
      </c>
      <c r="L587" s="98">
        <f>ورقة1!AS589</f>
        <v>0</v>
      </c>
      <c r="M587" s="98">
        <f>ورقة1!AV589</f>
        <v>0</v>
      </c>
      <c r="N587" s="98">
        <f>ورقة1!AX589</f>
        <v>0</v>
      </c>
      <c r="O587" s="98">
        <f>ورقة1!AZ589</f>
        <v>0</v>
      </c>
      <c r="P587" s="98">
        <f>ورقة1!BA589</f>
        <v>0</v>
      </c>
      <c r="Q587" s="94" t="str">
        <f t="array" ref="Q587">IFERROR(IF($O587=0,"",INDEX($A$5:$P$5,SMALL(IF(--($A587:$P587&lt;$A$6:$P$6),COLUMN($A$5:$P$5),IF($A587:$P587="غ",COLUMN($A$5:$P$5))),COLUMNS($A$7:A587)))),"")</f>
        <v/>
      </c>
      <c r="R587" s="94" t="str">
        <f t="array" ref="R587">IFERROR(IF($O587=0,"",INDEX($A$5:$P$5,SMALL(IF(--($A587:$P587&lt;$A$6:$P$6),COLUMN($A$5:$P$5),IF($A587:$P587="غ",COLUMN($A$5:$P$5))),COLUMNS($A$7:B587)))),"")</f>
        <v/>
      </c>
      <c r="S587" s="94" t="str">
        <f t="array" ref="S587">IFERROR(IF($O587=0,"",INDEX($A$5:$P$5,SMALL(IF(--($A587:$P587&lt;$A$6:$P$6),COLUMN($A$5:$P$5),IF($A587:$P587="غ",COLUMN($A$5:$P$5))),COLUMNS($A$7:C587)))),"")</f>
        <v/>
      </c>
      <c r="T587" s="94" t="str">
        <f t="array" ref="T587">IFERROR(IF($O587=0,"",INDEX($A$5:$P$5,SMALL(IF(--($A587:$P587&lt;$A$6:$P$6),COLUMN($A$5:$P$5),IF($A587:$P587="غ",COLUMN($A$5:$P$5))),COLUMNS($A$7:D587)))),"")</f>
        <v/>
      </c>
      <c r="U587" s="94" t="str">
        <f t="array" ref="U587">IFERROR(IF($O587=0,"",INDEX($A$5:$P$5,SMALL(IF(--($A587:$P587&lt;$A$6:$P$6),COLUMN($A$5:$P$5),IF($A587:$P587="غ",COLUMN($A$5:$P$5))),COLUMNS($A$7:E587)))),"")</f>
        <v/>
      </c>
      <c r="V587" s="94" t="str">
        <f t="array" ref="V587">IFERROR(IF($O587=0,"",INDEX($A$5:$P$5,SMALL(IF(--($A587:$P587&lt;$A$6:$P$6),COLUMN($A$5:$P$5),IF($A587:$P587="غ",COLUMN($A$5:$P$5))),COLUMNS($A$7:F587)))),"")</f>
        <v/>
      </c>
      <c r="W587" s="94" t="str">
        <f t="array" ref="W587">IFERROR(IF($O587=0,"",INDEX($A$5:$P$5,SMALL(IF(--($A587:$P587&lt;$A$6:$P$6),COLUMN($A$5:$P$5),IF($A587:$P587="غ",COLUMN($A$5:$P$5))),COLUMNS($A$7:G587)))),"")</f>
        <v/>
      </c>
      <c r="X587" s="94" t="str">
        <f t="array" ref="X587">IFERROR(IF($O587=0,"",INDEX($A$5:$P$5,SMALL(IF(--($A587:$P587&lt;$A$6:$P$6),COLUMN($A$5:$P$5),IF($A587:$P587="غ",COLUMN($A$5:$P$5))),COLUMNS($A$7:H587)))),"")</f>
        <v/>
      </c>
      <c r="Y587" s="94" t="str">
        <f t="array" ref="Y587">IFERROR(IF($O587=0,"",INDEX($A$5:$P$5,SMALL(IF(--($A587:$P587&lt;$A$6:$P$6),COLUMN($A$5:$P$5),IF($A587:$P587="غ",COLUMN($A$5:$P$5))),COLUMNS($A$7:I587)))),"")</f>
        <v/>
      </c>
      <c r="Z587" s="94" t="str">
        <f t="array" ref="Z587">IFERROR(IF($O587=0,"",INDEX($A$5:$P$5,SMALL(IF(--($A587:$P587&lt;$A$6:$P$6),COLUMN($A$5:$P$5),IF($A587:$P587="غ",COLUMN($A$5:$P$5))),COLUMNS($A$7:J587)))),"")</f>
        <v/>
      </c>
      <c r="AA587" s="94" t="str">
        <f t="array" ref="AA587">IFERROR(IF($O587=0,"",INDEX($A$5:$P$5,SMALL(IF(--($A587:$P587&lt;$A$6:$P$6),COLUMN($A$5:$P$5),IF($A587:$P587="غ",COLUMN($A$5:$P$5))),COLUMNS($A$7:K587)))),"")</f>
        <v/>
      </c>
      <c r="AB587" s="94" t="str">
        <f t="array" ref="AB587">IFERROR(IF($O587=0,"",INDEX($A$5:$P$5,SMALL(IF(--($A587:$P587&lt;$A$6:$P$6),COLUMN($A$5:$P$5),IF($A587:$P587="غ",COLUMN($A$5:$P$5))),COLUMNS($A$7:L587)))),"")</f>
        <v/>
      </c>
      <c r="AC587" s="94" t="str">
        <f t="array" ref="AC587">IFERROR(IF($O587=0,"",INDEX($A$5:$P$5,SMALL(IF(--($A587:$P587&lt;$A$6:$P$6),COLUMN($A$5:$P$5),IF($A587:$P587="غ",COLUMN($A$5:$P$5))),COLUMNS($A$7:M587)))),"")</f>
        <v/>
      </c>
      <c r="AD587" s="94" t="str">
        <f t="array" ref="AD587">IFERROR(IF($O587=0,"",INDEX($A$5:$P$5,SMALL(IF(--($A587:$P587&lt;$A$6:$P$6),COLUMN($A$5:$P$5),IF($A587:$P587="غ",COLUMN($A$5:$P$5))),COLUMNS($A$7:N587)))),"")</f>
        <v/>
      </c>
      <c r="AE587" s="94" t="str">
        <f t="array" ref="AE587">IFERROR(IF($O587=0,"",INDEX($A$5:$P$5,SMALL(IF(--($A587:$P587&lt;$A$6:$P$6),COLUMN($A$5:$P$5),IF($A587:$P587="غ",COLUMN($A$5:$P$5))),COLUMNS($A$7:O587)))),"")</f>
        <v/>
      </c>
    </row>
    <row r="588" spans="1:31">
      <c r="A588" s="98">
        <f>ورقة1!P590</f>
        <v>0</v>
      </c>
      <c r="B588" s="98">
        <f>ورقة1!R590</f>
        <v>0</v>
      </c>
      <c r="C588" s="98">
        <f>ورقة1!T590</f>
        <v>0</v>
      </c>
      <c r="D588" s="98">
        <f>ورقة1!V590</f>
        <v>0</v>
      </c>
      <c r="E588" s="98">
        <f>ورقة1!X590</f>
        <v>0</v>
      </c>
      <c r="F588" s="98">
        <f>ورقة1!AA590</f>
        <v>0</v>
      </c>
      <c r="G588" s="98">
        <f>ورقة1!AD590</f>
        <v>0</v>
      </c>
      <c r="H588" s="98">
        <f>ورقة1!AG590</f>
        <v>0</v>
      </c>
      <c r="I588" s="98">
        <f>ورقة1!AJ590</f>
        <v>0</v>
      </c>
      <c r="J588" s="98">
        <f>ورقة1!AM590</f>
        <v>0</v>
      </c>
      <c r="K588" s="98">
        <f>ورقة1!AP590</f>
        <v>0</v>
      </c>
      <c r="L588" s="98">
        <f>ورقة1!AS590</f>
        <v>0</v>
      </c>
      <c r="M588" s="98">
        <f>ورقة1!AV590</f>
        <v>0</v>
      </c>
      <c r="N588" s="98">
        <f>ورقة1!AX590</f>
        <v>0</v>
      </c>
      <c r="O588" s="98">
        <f>ورقة1!AZ590</f>
        <v>0</v>
      </c>
      <c r="P588" s="98">
        <f>ورقة1!BA590</f>
        <v>0</v>
      </c>
      <c r="Q588" s="94" t="str">
        <f t="array" ref="Q588">IFERROR(IF($O588=0,"",INDEX($A$5:$P$5,SMALL(IF(--($A588:$P588&lt;$A$6:$P$6),COLUMN($A$5:$P$5),IF($A588:$P588="غ",COLUMN($A$5:$P$5))),COLUMNS($A$7:A588)))),"")</f>
        <v/>
      </c>
      <c r="R588" s="94" t="str">
        <f t="array" ref="R588">IFERROR(IF($O588=0,"",INDEX($A$5:$P$5,SMALL(IF(--($A588:$P588&lt;$A$6:$P$6),COLUMN($A$5:$P$5),IF($A588:$P588="غ",COLUMN($A$5:$P$5))),COLUMNS($A$7:B588)))),"")</f>
        <v/>
      </c>
      <c r="S588" s="94" t="str">
        <f t="array" ref="S588">IFERROR(IF($O588=0,"",INDEX($A$5:$P$5,SMALL(IF(--($A588:$P588&lt;$A$6:$P$6),COLUMN($A$5:$P$5),IF($A588:$P588="غ",COLUMN($A$5:$P$5))),COLUMNS($A$7:C588)))),"")</f>
        <v/>
      </c>
      <c r="T588" s="94" t="str">
        <f t="array" ref="T588">IFERROR(IF($O588=0,"",INDEX($A$5:$P$5,SMALL(IF(--($A588:$P588&lt;$A$6:$P$6),COLUMN($A$5:$P$5),IF($A588:$P588="غ",COLUMN($A$5:$P$5))),COLUMNS($A$7:D588)))),"")</f>
        <v/>
      </c>
      <c r="U588" s="94" t="str">
        <f t="array" ref="U588">IFERROR(IF($O588=0,"",INDEX($A$5:$P$5,SMALL(IF(--($A588:$P588&lt;$A$6:$P$6),COLUMN($A$5:$P$5),IF($A588:$P588="غ",COLUMN($A$5:$P$5))),COLUMNS($A$7:E588)))),"")</f>
        <v/>
      </c>
      <c r="V588" s="94" t="str">
        <f t="array" ref="V588">IFERROR(IF($O588=0,"",INDEX($A$5:$P$5,SMALL(IF(--($A588:$P588&lt;$A$6:$P$6),COLUMN($A$5:$P$5),IF($A588:$P588="غ",COLUMN($A$5:$P$5))),COLUMNS($A$7:F588)))),"")</f>
        <v/>
      </c>
      <c r="W588" s="94" t="str">
        <f t="array" ref="W588">IFERROR(IF($O588=0,"",INDEX($A$5:$P$5,SMALL(IF(--($A588:$P588&lt;$A$6:$P$6),COLUMN($A$5:$P$5),IF($A588:$P588="غ",COLUMN($A$5:$P$5))),COLUMNS($A$7:G588)))),"")</f>
        <v/>
      </c>
      <c r="X588" s="94" t="str">
        <f t="array" ref="X588">IFERROR(IF($O588=0,"",INDEX($A$5:$P$5,SMALL(IF(--($A588:$P588&lt;$A$6:$P$6),COLUMN($A$5:$P$5),IF($A588:$P588="غ",COLUMN($A$5:$P$5))),COLUMNS($A$7:H588)))),"")</f>
        <v/>
      </c>
      <c r="Y588" s="94" t="str">
        <f t="array" ref="Y588">IFERROR(IF($O588=0,"",INDEX($A$5:$P$5,SMALL(IF(--($A588:$P588&lt;$A$6:$P$6),COLUMN($A$5:$P$5),IF($A588:$P588="غ",COLUMN($A$5:$P$5))),COLUMNS($A$7:I588)))),"")</f>
        <v/>
      </c>
      <c r="Z588" s="94" t="str">
        <f t="array" ref="Z588">IFERROR(IF($O588=0,"",INDEX($A$5:$P$5,SMALL(IF(--($A588:$P588&lt;$A$6:$P$6),COLUMN($A$5:$P$5),IF($A588:$P588="غ",COLUMN($A$5:$P$5))),COLUMNS($A$7:J588)))),"")</f>
        <v/>
      </c>
      <c r="AA588" s="94" t="str">
        <f t="array" ref="AA588">IFERROR(IF($O588=0,"",INDEX($A$5:$P$5,SMALL(IF(--($A588:$P588&lt;$A$6:$P$6),COLUMN($A$5:$P$5),IF($A588:$P588="غ",COLUMN($A$5:$P$5))),COLUMNS($A$7:K588)))),"")</f>
        <v/>
      </c>
      <c r="AB588" s="94" t="str">
        <f t="array" ref="AB588">IFERROR(IF($O588=0,"",INDEX($A$5:$P$5,SMALL(IF(--($A588:$P588&lt;$A$6:$P$6),COLUMN($A$5:$P$5),IF($A588:$P588="غ",COLUMN($A$5:$P$5))),COLUMNS($A$7:L588)))),"")</f>
        <v/>
      </c>
      <c r="AC588" s="94" t="str">
        <f t="array" ref="AC588">IFERROR(IF($O588=0,"",INDEX($A$5:$P$5,SMALL(IF(--($A588:$P588&lt;$A$6:$P$6),COLUMN($A$5:$P$5),IF($A588:$P588="غ",COLUMN($A$5:$P$5))),COLUMNS($A$7:M588)))),"")</f>
        <v/>
      </c>
      <c r="AD588" s="94" t="str">
        <f t="array" ref="AD588">IFERROR(IF($O588=0,"",INDEX($A$5:$P$5,SMALL(IF(--($A588:$P588&lt;$A$6:$P$6),COLUMN($A$5:$P$5),IF($A588:$P588="غ",COLUMN($A$5:$P$5))),COLUMNS($A$7:N588)))),"")</f>
        <v/>
      </c>
      <c r="AE588" s="94" t="str">
        <f t="array" ref="AE588">IFERROR(IF($O588=0,"",INDEX($A$5:$P$5,SMALL(IF(--($A588:$P588&lt;$A$6:$P$6),COLUMN($A$5:$P$5),IF($A588:$P588="غ",COLUMN($A$5:$P$5))),COLUMNS($A$7:O588)))),"")</f>
        <v/>
      </c>
    </row>
    <row r="589" spans="1:31">
      <c r="A589" s="98">
        <f>ورقة1!P591</f>
        <v>0</v>
      </c>
      <c r="B589" s="98">
        <f>ورقة1!R591</f>
        <v>0</v>
      </c>
      <c r="C589" s="98">
        <f>ورقة1!T591</f>
        <v>0</v>
      </c>
      <c r="D589" s="98">
        <f>ورقة1!V591</f>
        <v>0</v>
      </c>
      <c r="E589" s="98">
        <f>ورقة1!X591</f>
        <v>0</v>
      </c>
      <c r="F589" s="98">
        <f>ورقة1!AA591</f>
        <v>0</v>
      </c>
      <c r="G589" s="98">
        <f>ورقة1!AD591</f>
        <v>0</v>
      </c>
      <c r="H589" s="98">
        <f>ورقة1!AG591</f>
        <v>0</v>
      </c>
      <c r="I589" s="98">
        <f>ورقة1!AJ591</f>
        <v>0</v>
      </c>
      <c r="J589" s="98">
        <f>ورقة1!AM591</f>
        <v>0</v>
      </c>
      <c r="K589" s="98">
        <f>ورقة1!AP591</f>
        <v>0</v>
      </c>
      <c r="L589" s="98">
        <f>ورقة1!AS591</f>
        <v>0</v>
      </c>
      <c r="M589" s="98">
        <f>ورقة1!AV591</f>
        <v>0</v>
      </c>
      <c r="N589" s="98">
        <f>ورقة1!AX591</f>
        <v>0</v>
      </c>
      <c r="O589" s="98">
        <f>ورقة1!AZ591</f>
        <v>0</v>
      </c>
      <c r="P589" s="98">
        <f>ورقة1!BA591</f>
        <v>0</v>
      </c>
      <c r="Q589" s="94" t="str">
        <f t="array" ref="Q589">IFERROR(IF($O589=0,"",INDEX($A$5:$P$5,SMALL(IF(--($A589:$P589&lt;$A$6:$P$6),COLUMN($A$5:$P$5),IF($A589:$P589="غ",COLUMN($A$5:$P$5))),COLUMNS($A$7:A589)))),"")</f>
        <v/>
      </c>
      <c r="R589" s="94" t="str">
        <f t="array" ref="R589">IFERROR(IF($O589=0,"",INDEX($A$5:$P$5,SMALL(IF(--($A589:$P589&lt;$A$6:$P$6),COLUMN($A$5:$P$5),IF($A589:$P589="غ",COLUMN($A$5:$P$5))),COLUMNS($A$7:B589)))),"")</f>
        <v/>
      </c>
      <c r="S589" s="94" t="str">
        <f t="array" ref="S589">IFERROR(IF($O589=0,"",INDEX($A$5:$P$5,SMALL(IF(--($A589:$P589&lt;$A$6:$P$6),COLUMN($A$5:$P$5),IF($A589:$P589="غ",COLUMN($A$5:$P$5))),COLUMNS($A$7:C589)))),"")</f>
        <v/>
      </c>
      <c r="T589" s="94" t="str">
        <f t="array" ref="T589">IFERROR(IF($O589=0,"",INDEX($A$5:$P$5,SMALL(IF(--($A589:$P589&lt;$A$6:$P$6),COLUMN($A$5:$P$5),IF($A589:$P589="غ",COLUMN($A$5:$P$5))),COLUMNS($A$7:D589)))),"")</f>
        <v/>
      </c>
      <c r="U589" s="94" t="str">
        <f t="array" ref="U589">IFERROR(IF($O589=0,"",INDEX($A$5:$P$5,SMALL(IF(--($A589:$P589&lt;$A$6:$P$6),COLUMN($A$5:$P$5),IF($A589:$P589="غ",COLUMN($A$5:$P$5))),COLUMNS($A$7:E589)))),"")</f>
        <v/>
      </c>
      <c r="V589" s="94" t="str">
        <f t="array" ref="V589">IFERROR(IF($O589=0,"",INDEX($A$5:$P$5,SMALL(IF(--($A589:$P589&lt;$A$6:$P$6),COLUMN($A$5:$P$5),IF($A589:$P589="غ",COLUMN($A$5:$P$5))),COLUMNS($A$7:F589)))),"")</f>
        <v/>
      </c>
      <c r="W589" s="94" t="str">
        <f t="array" ref="W589">IFERROR(IF($O589=0,"",INDEX($A$5:$P$5,SMALL(IF(--($A589:$P589&lt;$A$6:$P$6),COLUMN($A$5:$P$5),IF($A589:$P589="غ",COLUMN($A$5:$P$5))),COLUMNS($A$7:G589)))),"")</f>
        <v/>
      </c>
      <c r="X589" s="94" t="str">
        <f t="array" ref="X589">IFERROR(IF($O589=0,"",INDEX($A$5:$P$5,SMALL(IF(--($A589:$P589&lt;$A$6:$P$6),COLUMN($A$5:$P$5),IF($A589:$P589="غ",COLUMN($A$5:$P$5))),COLUMNS($A$7:H589)))),"")</f>
        <v/>
      </c>
      <c r="Y589" s="94" t="str">
        <f t="array" ref="Y589">IFERROR(IF($O589=0,"",INDEX($A$5:$P$5,SMALL(IF(--($A589:$P589&lt;$A$6:$P$6),COLUMN($A$5:$P$5),IF($A589:$P589="غ",COLUMN($A$5:$P$5))),COLUMNS($A$7:I589)))),"")</f>
        <v/>
      </c>
      <c r="Z589" s="94" t="str">
        <f t="array" ref="Z589">IFERROR(IF($O589=0,"",INDEX($A$5:$P$5,SMALL(IF(--($A589:$P589&lt;$A$6:$P$6),COLUMN($A$5:$P$5),IF($A589:$P589="غ",COLUMN($A$5:$P$5))),COLUMNS($A$7:J589)))),"")</f>
        <v/>
      </c>
      <c r="AA589" s="94" t="str">
        <f t="array" ref="AA589">IFERROR(IF($O589=0,"",INDEX($A$5:$P$5,SMALL(IF(--($A589:$P589&lt;$A$6:$P$6),COLUMN($A$5:$P$5),IF($A589:$P589="غ",COLUMN($A$5:$P$5))),COLUMNS($A$7:K589)))),"")</f>
        <v/>
      </c>
      <c r="AB589" s="94" t="str">
        <f t="array" ref="AB589">IFERROR(IF($O589=0,"",INDEX($A$5:$P$5,SMALL(IF(--($A589:$P589&lt;$A$6:$P$6),COLUMN($A$5:$P$5),IF($A589:$P589="غ",COLUMN($A$5:$P$5))),COLUMNS($A$7:L589)))),"")</f>
        <v/>
      </c>
      <c r="AC589" s="94" t="str">
        <f t="array" ref="AC589">IFERROR(IF($O589=0,"",INDEX($A$5:$P$5,SMALL(IF(--($A589:$P589&lt;$A$6:$P$6),COLUMN($A$5:$P$5),IF($A589:$P589="غ",COLUMN($A$5:$P$5))),COLUMNS($A$7:M589)))),"")</f>
        <v/>
      </c>
      <c r="AD589" s="94" t="str">
        <f t="array" ref="AD589">IFERROR(IF($O589=0,"",INDEX($A$5:$P$5,SMALL(IF(--($A589:$P589&lt;$A$6:$P$6),COLUMN($A$5:$P$5),IF($A589:$P589="غ",COLUMN($A$5:$P$5))),COLUMNS($A$7:N589)))),"")</f>
        <v/>
      </c>
      <c r="AE589" s="94" t="str">
        <f t="array" ref="AE589">IFERROR(IF($O589=0,"",INDEX($A$5:$P$5,SMALL(IF(--($A589:$P589&lt;$A$6:$P$6),COLUMN($A$5:$P$5),IF($A589:$P589="غ",COLUMN($A$5:$P$5))),COLUMNS($A$7:O589)))),"")</f>
        <v/>
      </c>
    </row>
    <row r="590" spans="1:31">
      <c r="A590" s="98">
        <f>ورقة1!P592</f>
        <v>0</v>
      </c>
      <c r="B590" s="98">
        <f>ورقة1!R592</f>
        <v>0</v>
      </c>
      <c r="C590" s="98">
        <f>ورقة1!T592</f>
        <v>0</v>
      </c>
      <c r="D590" s="98">
        <f>ورقة1!V592</f>
        <v>0</v>
      </c>
      <c r="E590" s="98">
        <f>ورقة1!X592</f>
        <v>0</v>
      </c>
      <c r="F590" s="98">
        <f>ورقة1!AA592</f>
        <v>0</v>
      </c>
      <c r="G590" s="98">
        <f>ورقة1!AD592</f>
        <v>0</v>
      </c>
      <c r="H590" s="98">
        <f>ورقة1!AG592</f>
        <v>0</v>
      </c>
      <c r="I590" s="98">
        <f>ورقة1!AJ592</f>
        <v>0</v>
      </c>
      <c r="J590" s="98">
        <f>ورقة1!AM592</f>
        <v>0</v>
      </c>
      <c r="K590" s="98">
        <f>ورقة1!AP592</f>
        <v>0</v>
      </c>
      <c r="L590" s="98">
        <f>ورقة1!AS592</f>
        <v>0</v>
      </c>
      <c r="M590" s="98">
        <f>ورقة1!AV592</f>
        <v>0</v>
      </c>
      <c r="N590" s="98">
        <f>ورقة1!AX592</f>
        <v>0</v>
      </c>
      <c r="O590" s="98">
        <f>ورقة1!AZ592</f>
        <v>0</v>
      </c>
      <c r="P590" s="98">
        <f>ورقة1!BA592</f>
        <v>0</v>
      </c>
      <c r="Q590" s="94" t="str">
        <f t="array" ref="Q590">IFERROR(IF($O590=0,"",INDEX($A$5:$P$5,SMALL(IF(--($A590:$P590&lt;$A$6:$P$6),COLUMN($A$5:$P$5),IF($A590:$P590="غ",COLUMN($A$5:$P$5))),COLUMNS($A$7:A590)))),"")</f>
        <v/>
      </c>
      <c r="R590" s="94" t="str">
        <f t="array" ref="R590">IFERROR(IF($O590=0,"",INDEX($A$5:$P$5,SMALL(IF(--($A590:$P590&lt;$A$6:$P$6),COLUMN($A$5:$P$5),IF($A590:$P590="غ",COLUMN($A$5:$P$5))),COLUMNS($A$7:B590)))),"")</f>
        <v/>
      </c>
      <c r="S590" s="94" t="str">
        <f t="array" ref="S590">IFERROR(IF($O590=0,"",INDEX($A$5:$P$5,SMALL(IF(--($A590:$P590&lt;$A$6:$P$6),COLUMN($A$5:$P$5),IF($A590:$P590="غ",COLUMN($A$5:$P$5))),COLUMNS($A$7:C590)))),"")</f>
        <v/>
      </c>
      <c r="T590" s="94" t="str">
        <f t="array" ref="T590">IFERROR(IF($O590=0,"",INDEX($A$5:$P$5,SMALL(IF(--($A590:$P590&lt;$A$6:$P$6),COLUMN($A$5:$P$5),IF($A590:$P590="غ",COLUMN($A$5:$P$5))),COLUMNS($A$7:D590)))),"")</f>
        <v/>
      </c>
      <c r="U590" s="94" t="str">
        <f t="array" ref="U590">IFERROR(IF($O590=0,"",INDEX($A$5:$P$5,SMALL(IF(--($A590:$P590&lt;$A$6:$P$6),COLUMN($A$5:$P$5),IF($A590:$P590="غ",COLUMN($A$5:$P$5))),COLUMNS($A$7:E590)))),"")</f>
        <v/>
      </c>
      <c r="V590" s="94" t="str">
        <f t="array" ref="V590">IFERROR(IF($O590=0,"",INDEX($A$5:$P$5,SMALL(IF(--($A590:$P590&lt;$A$6:$P$6),COLUMN($A$5:$P$5),IF($A590:$P590="غ",COLUMN($A$5:$P$5))),COLUMNS($A$7:F590)))),"")</f>
        <v/>
      </c>
      <c r="W590" s="94" t="str">
        <f t="array" ref="W590">IFERROR(IF($O590=0,"",INDEX($A$5:$P$5,SMALL(IF(--($A590:$P590&lt;$A$6:$P$6),COLUMN($A$5:$P$5),IF($A590:$P590="غ",COLUMN($A$5:$P$5))),COLUMNS($A$7:G590)))),"")</f>
        <v/>
      </c>
      <c r="X590" s="94" t="str">
        <f t="array" ref="X590">IFERROR(IF($O590=0,"",INDEX($A$5:$P$5,SMALL(IF(--($A590:$P590&lt;$A$6:$P$6),COLUMN($A$5:$P$5),IF($A590:$P590="غ",COLUMN($A$5:$P$5))),COLUMNS($A$7:H590)))),"")</f>
        <v/>
      </c>
      <c r="Y590" s="94" t="str">
        <f t="array" ref="Y590">IFERROR(IF($O590=0,"",INDEX($A$5:$P$5,SMALL(IF(--($A590:$P590&lt;$A$6:$P$6),COLUMN($A$5:$P$5),IF($A590:$P590="غ",COLUMN($A$5:$P$5))),COLUMNS($A$7:I590)))),"")</f>
        <v/>
      </c>
      <c r="Z590" s="94" t="str">
        <f t="array" ref="Z590">IFERROR(IF($O590=0,"",INDEX($A$5:$P$5,SMALL(IF(--($A590:$P590&lt;$A$6:$P$6),COLUMN($A$5:$P$5),IF($A590:$P590="غ",COLUMN($A$5:$P$5))),COLUMNS($A$7:J590)))),"")</f>
        <v/>
      </c>
      <c r="AA590" s="94" t="str">
        <f t="array" ref="AA590">IFERROR(IF($O590=0,"",INDEX($A$5:$P$5,SMALL(IF(--($A590:$P590&lt;$A$6:$P$6),COLUMN($A$5:$P$5),IF($A590:$P590="غ",COLUMN($A$5:$P$5))),COLUMNS($A$7:K590)))),"")</f>
        <v/>
      </c>
      <c r="AB590" s="94" t="str">
        <f t="array" ref="AB590">IFERROR(IF($O590=0,"",INDEX($A$5:$P$5,SMALL(IF(--($A590:$P590&lt;$A$6:$P$6),COLUMN($A$5:$P$5),IF($A590:$P590="غ",COLUMN($A$5:$P$5))),COLUMNS($A$7:L590)))),"")</f>
        <v/>
      </c>
      <c r="AC590" s="94" t="str">
        <f t="array" ref="AC590">IFERROR(IF($O590=0,"",INDEX($A$5:$P$5,SMALL(IF(--($A590:$P590&lt;$A$6:$P$6),COLUMN($A$5:$P$5),IF($A590:$P590="غ",COLUMN($A$5:$P$5))),COLUMNS($A$7:M590)))),"")</f>
        <v/>
      </c>
      <c r="AD590" s="94" t="str">
        <f t="array" ref="AD590">IFERROR(IF($O590=0,"",INDEX($A$5:$P$5,SMALL(IF(--($A590:$P590&lt;$A$6:$P$6),COLUMN($A$5:$P$5),IF($A590:$P590="غ",COLUMN($A$5:$P$5))),COLUMNS($A$7:N590)))),"")</f>
        <v/>
      </c>
      <c r="AE590" s="94" t="str">
        <f t="array" ref="AE590">IFERROR(IF($O590=0,"",INDEX($A$5:$P$5,SMALL(IF(--($A590:$P590&lt;$A$6:$P$6),COLUMN($A$5:$P$5),IF($A590:$P590="غ",COLUMN($A$5:$P$5))),COLUMNS($A$7:O590)))),"")</f>
        <v/>
      </c>
    </row>
    <row r="591" spans="1:31">
      <c r="A591" s="98">
        <f>ورقة1!P593</f>
        <v>0</v>
      </c>
      <c r="B591" s="98">
        <f>ورقة1!R593</f>
        <v>0</v>
      </c>
      <c r="C591" s="98">
        <f>ورقة1!T593</f>
        <v>0</v>
      </c>
      <c r="D591" s="98">
        <f>ورقة1!V593</f>
        <v>0</v>
      </c>
      <c r="E591" s="98">
        <f>ورقة1!X593</f>
        <v>0</v>
      </c>
      <c r="F591" s="98">
        <f>ورقة1!AA593</f>
        <v>0</v>
      </c>
      <c r="G591" s="98">
        <f>ورقة1!AD593</f>
        <v>0</v>
      </c>
      <c r="H591" s="98">
        <f>ورقة1!AG593</f>
        <v>0</v>
      </c>
      <c r="I591" s="98">
        <f>ورقة1!AJ593</f>
        <v>0</v>
      </c>
      <c r="J591" s="98">
        <f>ورقة1!AM593</f>
        <v>0</v>
      </c>
      <c r="K591" s="98">
        <f>ورقة1!AP593</f>
        <v>0</v>
      </c>
      <c r="L591" s="98">
        <f>ورقة1!AS593</f>
        <v>0</v>
      </c>
      <c r="M591" s="98">
        <f>ورقة1!AV593</f>
        <v>0</v>
      </c>
      <c r="N591" s="98">
        <f>ورقة1!AX593</f>
        <v>0</v>
      </c>
      <c r="O591" s="98">
        <f>ورقة1!AZ593</f>
        <v>0</v>
      </c>
      <c r="P591" s="98">
        <f>ورقة1!BA593</f>
        <v>0</v>
      </c>
      <c r="Q591" s="94" t="str">
        <f t="array" ref="Q591">IFERROR(IF($O591=0,"",INDEX($A$5:$P$5,SMALL(IF(--($A591:$P591&lt;$A$6:$P$6),COLUMN($A$5:$P$5),IF($A591:$P591="غ",COLUMN($A$5:$P$5))),COLUMNS($A$7:A591)))),"")</f>
        <v/>
      </c>
      <c r="R591" s="94" t="str">
        <f t="array" ref="R591">IFERROR(IF($O591=0,"",INDEX($A$5:$P$5,SMALL(IF(--($A591:$P591&lt;$A$6:$P$6),COLUMN($A$5:$P$5),IF($A591:$P591="غ",COLUMN($A$5:$P$5))),COLUMNS($A$7:B591)))),"")</f>
        <v/>
      </c>
      <c r="S591" s="94" t="str">
        <f t="array" ref="S591">IFERROR(IF($O591=0,"",INDEX($A$5:$P$5,SMALL(IF(--($A591:$P591&lt;$A$6:$P$6),COLUMN($A$5:$P$5),IF($A591:$P591="غ",COLUMN($A$5:$P$5))),COLUMNS($A$7:C591)))),"")</f>
        <v/>
      </c>
      <c r="T591" s="94" t="str">
        <f t="array" ref="T591">IFERROR(IF($O591=0,"",INDEX($A$5:$P$5,SMALL(IF(--($A591:$P591&lt;$A$6:$P$6),COLUMN($A$5:$P$5),IF($A591:$P591="غ",COLUMN($A$5:$P$5))),COLUMNS($A$7:D591)))),"")</f>
        <v/>
      </c>
      <c r="U591" s="94" t="str">
        <f t="array" ref="U591">IFERROR(IF($O591=0,"",INDEX($A$5:$P$5,SMALL(IF(--($A591:$P591&lt;$A$6:$P$6),COLUMN($A$5:$P$5),IF($A591:$P591="غ",COLUMN($A$5:$P$5))),COLUMNS($A$7:E591)))),"")</f>
        <v/>
      </c>
      <c r="V591" s="94" t="str">
        <f t="array" ref="V591">IFERROR(IF($O591=0,"",INDEX($A$5:$P$5,SMALL(IF(--($A591:$P591&lt;$A$6:$P$6),COLUMN($A$5:$P$5),IF($A591:$P591="غ",COLUMN($A$5:$P$5))),COLUMNS($A$7:F591)))),"")</f>
        <v/>
      </c>
      <c r="W591" s="94" t="str">
        <f t="array" ref="W591">IFERROR(IF($O591=0,"",INDEX($A$5:$P$5,SMALL(IF(--($A591:$P591&lt;$A$6:$P$6),COLUMN($A$5:$P$5),IF($A591:$P591="غ",COLUMN($A$5:$P$5))),COLUMNS($A$7:G591)))),"")</f>
        <v/>
      </c>
      <c r="X591" s="94" t="str">
        <f t="array" ref="X591">IFERROR(IF($O591=0,"",INDEX($A$5:$P$5,SMALL(IF(--($A591:$P591&lt;$A$6:$P$6),COLUMN($A$5:$P$5),IF($A591:$P591="غ",COLUMN($A$5:$P$5))),COLUMNS($A$7:H591)))),"")</f>
        <v/>
      </c>
      <c r="Y591" s="94" t="str">
        <f t="array" ref="Y591">IFERROR(IF($O591=0,"",INDEX($A$5:$P$5,SMALL(IF(--($A591:$P591&lt;$A$6:$P$6),COLUMN($A$5:$P$5),IF($A591:$P591="غ",COLUMN($A$5:$P$5))),COLUMNS($A$7:I591)))),"")</f>
        <v/>
      </c>
      <c r="Z591" s="94" t="str">
        <f t="array" ref="Z591">IFERROR(IF($O591=0,"",INDEX($A$5:$P$5,SMALL(IF(--($A591:$P591&lt;$A$6:$P$6),COLUMN($A$5:$P$5),IF($A591:$P591="غ",COLUMN($A$5:$P$5))),COLUMNS($A$7:J591)))),"")</f>
        <v/>
      </c>
      <c r="AA591" s="94" t="str">
        <f t="array" ref="AA591">IFERROR(IF($O591=0,"",INDEX($A$5:$P$5,SMALL(IF(--($A591:$P591&lt;$A$6:$P$6),COLUMN($A$5:$P$5),IF($A591:$P591="غ",COLUMN($A$5:$P$5))),COLUMNS($A$7:K591)))),"")</f>
        <v/>
      </c>
      <c r="AB591" s="94" t="str">
        <f t="array" ref="AB591">IFERROR(IF($O591=0,"",INDEX($A$5:$P$5,SMALL(IF(--($A591:$P591&lt;$A$6:$P$6),COLUMN($A$5:$P$5),IF($A591:$P591="غ",COLUMN($A$5:$P$5))),COLUMNS($A$7:L591)))),"")</f>
        <v/>
      </c>
      <c r="AC591" s="94" t="str">
        <f t="array" ref="AC591">IFERROR(IF($O591=0,"",INDEX($A$5:$P$5,SMALL(IF(--($A591:$P591&lt;$A$6:$P$6),COLUMN($A$5:$P$5),IF($A591:$P591="غ",COLUMN($A$5:$P$5))),COLUMNS($A$7:M591)))),"")</f>
        <v/>
      </c>
      <c r="AD591" s="94" t="str">
        <f t="array" ref="AD591">IFERROR(IF($O591=0,"",INDEX($A$5:$P$5,SMALL(IF(--($A591:$P591&lt;$A$6:$P$6),COLUMN($A$5:$P$5),IF($A591:$P591="غ",COLUMN($A$5:$P$5))),COLUMNS($A$7:N591)))),"")</f>
        <v/>
      </c>
      <c r="AE591" s="94" t="str">
        <f t="array" ref="AE591">IFERROR(IF($O591=0,"",INDEX($A$5:$P$5,SMALL(IF(--($A591:$P591&lt;$A$6:$P$6),COLUMN($A$5:$P$5),IF($A591:$P591="غ",COLUMN($A$5:$P$5))),COLUMNS($A$7:O591)))),"")</f>
        <v/>
      </c>
    </row>
    <row r="592" spans="1:31">
      <c r="A592" s="98">
        <f>ورقة1!P594</f>
        <v>0</v>
      </c>
      <c r="B592" s="98">
        <f>ورقة1!R594</f>
        <v>0</v>
      </c>
      <c r="C592" s="98">
        <f>ورقة1!T594</f>
        <v>0</v>
      </c>
      <c r="D592" s="98">
        <f>ورقة1!V594</f>
        <v>0</v>
      </c>
      <c r="E592" s="98">
        <f>ورقة1!X594</f>
        <v>0</v>
      </c>
      <c r="F592" s="98">
        <f>ورقة1!AA594</f>
        <v>0</v>
      </c>
      <c r="G592" s="98">
        <f>ورقة1!AD594</f>
        <v>0</v>
      </c>
      <c r="H592" s="98">
        <f>ورقة1!AG594</f>
        <v>0</v>
      </c>
      <c r="I592" s="98">
        <f>ورقة1!AJ594</f>
        <v>0</v>
      </c>
      <c r="J592" s="98">
        <f>ورقة1!AM594</f>
        <v>0</v>
      </c>
      <c r="K592" s="98">
        <f>ورقة1!AP594</f>
        <v>0</v>
      </c>
      <c r="L592" s="98">
        <f>ورقة1!AS594</f>
        <v>0</v>
      </c>
      <c r="M592" s="98">
        <f>ورقة1!AV594</f>
        <v>0</v>
      </c>
      <c r="N592" s="98">
        <f>ورقة1!AX594</f>
        <v>0</v>
      </c>
      <c r="O592" s="98">
        <f>ورقة1!AZ594</f>
        <v>0</v>
      </c>
      <c r="P592" s="98">
        <f>ورقة1!BA594</f>
        <v>0</v>
      </c>
      <c r="Q592" s="94" t="str">
        <f t="array" ref="Q592">IFERROR(IF($O592=0,"",INDEX($A$5:$P$5,SMALL(IF(--($A592:$P592&lt;$A$6:$P$6),COLUMN($A$5:$P$5),IF($A592:$P592="غ",COLUMN($A$5:$P$5))),COLUMNS($A$7:A592)))),"")</f>
        <v/>
      </c>
      <c r="R592" s="94" t="str">
        <f t="array" ref="R592">IFERROR(IF($O592=0,"",INDEX($A$5:$P$5,SMALL(IF(--($A592:$P592&lt;$A$6:$P$6),COLUMN($A$5:$P$5),IF($A592:$P592="غ",COLUMN($A$5:$P$5))),COLUMNS($A$7:B592)))),"")</f>
        <v/>
      </c>
      <c r="S592" s="94" t="str">
        <f t="array" ref="S592">IFERROR(IF($O592=0,"",INDEX($A$5:$P$5,SMALL(IF(--($A592:$P592&lt;$A$6:$P$6),COLUMN($A$5:$P$5),IF($A592:$P592="غ",COLUMN($A$5:$P$5))),COLUMNS($A$7:C592)))),"")</f>
        <v/>
      </c>
      <c r="T592" s="94" t="str">
        <f t="array" ref="T592">IFERROR(IF($O592=0,"",INDEX($A$5:$P$5,SMALL(IF(--($A592:$P592&lt;$A$6:$P$6),COLUMN($A$5:$P$5),IF($A592:$P592="غ",COLUMN($A$5:$P$5))),COLUMNS($A$7:D592)))),"")</f>
        <v/>
      </c>
      <c r="U592" s="94" t="str">
        <f t="array" ref="U592">IFERROR(IF($O592=0,"",INDEX($A$5:$P$5,SMALL(IF(--($A592:$P592&lt;$A$6:$P$6),COLUMN($A$5:$P$5),IF($A592:$P592="غ",COLUMN($A$5:$P$5))),COLUMNS($A$7:E592)))),"")</f>
        <v/>
      </c>
      <c r="V592" s="94" t="str">
        <f t="array" ref="V592">IFERROR(IF($O592=0,"",INDEX($A$5:$P$5,SMALL(IF(--($A592:$P592&lt;$A$6:$P$6),COLUMN($A$5:$P$5),IF($A592:$P592="غ",COLUMN($A$5:$P$5))),COLUMNS($A$7:F592)))),"")</f>
        <v/>
      </c>
      <c r="W592" s="94" t="str">
        <f t="array" ref="W592">IFERROR(IF($O592=0,"",INDEX($A$5:$P$5,SMALL(IF(--($A592:$P592&lt;$A$6:$P$6),COLUMN($A$5:$P$5),IF($A592:$P592="غ",COLUMN($A$5:$P$5))),COLUMNS($A$7:G592)))),"")</f>
        <v/>
      </c>
      <c r="X592" s="94" t="str">
        <f t="array" ref="X592">IFERROR(IF($O592=0,"",INDEX($A$5:$P$5,SMALL(IF(--($A592:$P592&lt;$A$6:$P$6),COLUMN($A$5:$P$5),IF($A592:$P592="غ",COLUMN($A$5:$P$5))),COLUMNS($A$7:H592)))),"")</f>
        <v/>
      </c>
      <c r="Y592" s="94" t="str">
        <f t="array" ref="Y592">IFERROR(IF($O592=0,"",INDEX($A$5:$P$5,SMALL(IF(--($A592:$P592&lt;$A$6:$P$6),COLUMN($A$5:$P$5),IF($A592:$P592="غ",COLUMN($A$5:$P$5))),COLUMNS($A$7:I592)))),"")</f>
        <v/>
      </c>
      <c r="Z592" s="94" t="str">
        <f t="array" ref="Z592">IFERROR(IF($O592=0,"",INDEX($A$5:$P$5,SMALL(IF(--($A592:$P592&lt;$A$6:$P$6),COLUMN($A$5:$P$5),IF($A592:$P592="غ",COLUMN($A$5:$P$5))),COLUMNS($A$7:J592)))),"")</f>
        <v/>
      </c>
      <c r="AA592" s="94" t="str">
        <f t="array" ref="AA592">IFERROR(IF($O592=0,"",INDEX($A$5:$P$5,SMALL(IF(--($A592:$P592&lt;$A$6:$P$6),COLUMN($A$5:$P$5),IF($A592:$P592="غ",COLUMN($A$5:$P$5))),COLUMNS($A$7:K592)))),"")</f>
        <v/>
      </c>
      <c r="AB592" s="94" t="str">
        <f t="array" ref="AB592">IFERROR(IF($O592=0,"",INDEX($A$5:$P$5,SMALL(IF(--($A592:$P592&lt;$A$6:$P$6),COLUMN($A$5:$P$5),IF($A592:$P592="غ",COLUMN($A$5:$P$5))),COLUMNS($A$7:L592)))),"")</f>
        <v/>
      </c>
      <c r="AC592" s="94" t="str">
        <f t="array" ref="AC592">IFERROR(IF($O592=0,"",INDEX($A$5:$P$5,SMALL(IF(--($A592:$P592&lt;$A$6:$P$6),COLUMN($A$5:$P$5),IF($A592:$P592="غ",COLUMN($A$5:$P$5))),COLUMNS($A$7:M592)))),"")</f>
        <v/>
      </c>
      <c r="AD592" s="94" t="str">
        <f t="array" ref="AD592">IFERROR(IF($O592=0,"",INDEX($A$5:$P$5,SMALL(IF(--($A592:$P592&lt;$A$6:$P$6),COLUMN($A$5:$P$5),IF($A592:$P592="غ",COLUMN($A$5:$P$5))),COLUMNS($A$7:N592)))),"")</f>
        <v/>
      </c>
      <c r="AE592" s="94" t="str">
        <f t="array" ref="AE592">IFERROR(IF($O592=0,"",INDEX($A$5:$P$5,SMALL(IF(--($A592:$P592&lt;$A$6:$P$6),COLUMN($A$5:$P$5),IF($A592:$P592="غ",COLUMN($A$5:$P$5))),COLUMNS($A$7:O592)))),"")</f>
        <v/>
      </c>
    </row>
    <row r="593" spans="1:31">
      <c r="A593" s="98">
        <f>ورقة1!P595</f>
        <v>0</v>
      </c>
      <c r="B593" s="98">
        <f>ورقة1!R595</f>
        <v>0</v>
      </c>
      <c r="C593" s="98">
        <f>ورقة1!T595</f>
        <v>0</v>
      </c>
      <c r="D593" s="98">
        <f>ورقة1!V595</f>
        <v>0</v>
      </c>
      <c r="E593" s="98">
        <f>ورقة1!X595</f>
        <v>0</v>
      </c>
      <c r="F593" s="98">
        <f>ورقة1!AA595</f>
        <v>0</v>
      </c>
      <c r="G593" s="98">
        <f>ورقة1!AD595</f>
        <v>0</v>
      </c>
      <c r="H593" s="98">
        <f>ورقة1!AG595</f>
        <v>0</v>
      </c>
      <c r="I593" s="98">
        <f>ورقة1!AJ595</f>
        <v>0</v>
      </c>
      <c r="J593" s="98">
        <f>ورقة1!AM595</f>
        <v>0</v>
      </c>
      <c r="K593" s="98">
        <f>ورقة1!AP595</f>
        <v>0</v>
      </c>
      <c r="L593" s="98">
        <f>ورقة1!AS595</f>
        <v>0</v>
      </c>
      <c r="M593" s="98">
        <f>ورقة1!AV595</f>
        <v>0</v>
      </c>
      <c r="N593" s="98">
        <f>ورقة1!AX595</f>
        <v>0</v>
      </c>
      <c r="O593" s="98">
        <f>ورقة1!AZ595</f>
        <v>0</v>
      </c>
      <c r="P593" s="98">
        <f>ورقة1!BA595</f>
        <v>0</v>
      </c>
      <c r="Q593" s="94" t="str">
        <f t="array" ref="Q593">IFERROR(IF($O593=0,"",INDEX($A$5:$P$5,SMALL(IF(--($A593:$P593&lt;$A$6:$P$6),COLUMN($A$5:$P$5),IF($A593:$P593="غ",COLUMN($A$5:$P$5))),COLUMNS($A$7:A593)))),"")</f>
        <v/>
      </c>
      <c r="R593" s="94" t="str">
        <f t="array" ref="R593">IFERROR(IF($O593=0,"",INDEX($A$5:$P$5,SMALL(IF(--($A593:$P593&lt;$A$6:$P$6),COLUMN($A$5:$P$5),IF($A593:$P593="غ",COLUMN($A$5:$P$5))),COLUMNS($A$7:B593)))),"")</f>
        <v/>
      </c>
      <c r="S593" s="94" t="str">
        <f t="array" ref="S593">IFERROR(IF($O593=0,"",INDEX($A$5:$P$5,SMALL(IF(--($A593:$P593&lt;$A$6:$P$6),COLUMN($A$5:$P$5),IF($A593:$P593="غ",COLUMN($A$5:$P$5))),COLUMNS($A$7:C593)))),"")</f>
        <v/>
      </c>
      <c r="T593" s="94" t="str">
        <f t="array" ref="T593">IFERROR(IF($O593=0,"",INDEX($A$5:$P$5,SMALL(IF(--($A593:$P593&lt;$A$6:$P$6),COLUMN($A$5:$P$5),IF($A593:$P593="غ",COLUMN($A$5:$P$5))),COLUMNS($A$7:D593)))),"")</f>
        <v/>
      </c>
      <c r="U593" s="94" t="str">
        <f t="array" ref="U593">IFERROR(IF($O593=0,"",INDEX($A$5:$P$5,SMALL(IF(--($A593:$P593&lt;$A$6:$P$6),COLUMN($A$5:$P$5),IF($A593:$P593="غ",COLUMN($A$5:$P$5))),COLUMNS($A$7:E593)))),"")</f>
        <v/>
      </c>
      <c r="V593" s="94" t="str">
        <f t="array" ref="V593">IFERROR(IF($O593=0,"",INDEX($A$5:$P$5,SMALL(IF(--($A593:$P593&lt;$A$6:$P$6),COLUMN($A$5:$P$5),IF($A593:$P593="غ",COLUMN($A$5:$P$5))),COLUMNS($A$7:F593)))),"")</f>
        <v/>
      </c>
      <c r="W593" s="94" t="str">
        <f t="array" ref="W593">IFERROR(IF($O593=0,"",INDEX($A$5:$P$5,SMALL(IF(--($A593:$P593&lt;$A$6:$P$6),COLUMN($A$5:$P$5),IF($A593:$P593="غ",COLUMN($A$5:$P$5))),COLUMNS($A$7:G593)))),"")</f>
        <v/>
      </c>
      <c r="X593" s="94" t="str">
        <f t="array" ref="X593">IFERROR(IF($O593=0,"",INDEX($A$5:$P$5,SMALL(IF(--($A593:$P593&lt;$A$6:$P$6),COLUMN($A$5:$P$5),IF($A593:$P593="غ",COLUMN($A$5:$P$5))),COLUMNS($A$7:H593)))),"")</f>
        <v/>
      </c>
      <c r="Y593" s="94" t="str">
        <f t="array" ref="Y593">IFERROR(IF($O593=0,"",INDEX($A$5:$P$5,SMALL(IF(--($A593:$P593&lt;$A$6:$P$6),COLUMN($A$5:$P$5),IF($A593:$P593="غ",COLUMN($A$5:$P$5))),COLUMNS($A$7:I593)))),"")</f>
        <v/>
      </c>
      <c r="Z593" s="94" t="str">
        <f t="array" ref="Z593">IFERROR(IF($O593=0,"",INDEX($A$5:$P$5,SMALL(IF(--($A593:$P593&lt;$A$6:$P$6),COLUMN($A$5:$P$5),IF($A593:$P593="غ",COLUMN($A$5:$P$5))),COLUMNS($A$7:J593)))),"")</f>
        <v/>
      </c>
      <c r="AA593" s="94" t="str">
        <f t="array" ref="AA593">IFERROR(IF($O593=0,"",INDEX($A$5:$P$5,SMALL(IF(--($A593:$P593&lt;$A$6:$P$6),COLUMN($A$5:$P$5),IF($A593:$P593="غ",COLUMN($A$5:$P$5))),COLUMNS($A$7:K593)))),"")</f>
        <v/>
      </c>
      <c r="AB593" s="94" t="str">
        <f t="array" ref="AB593">IFERROR(IF($O593=0,"",INDEX($A$5:$P$5,SMALL(IF(--($A593:$P593&lt;$A$6:$P$6),COLUMN($A$5:$P$5),IF($A593:$P593="غ",COLUMN($A$5:$P$5))),COLUMNS($A$7:L593)))),"")</f>
        <v/>
      </c>
      <c r="AC593" s="94" t="str">
        <f t="array" ref="AC593">IFERROR(IF($O593=0,"",INDEX($A$5:$P$5,SMALL(IF(--($A593:$P593&lt;$A$6:$P$6),COLUMN($A$5:$P$5),IF($A593:$P593="غ",COLUMN($A$5:$P$5))),COLUMNS($A$7:M593)))),"")</f>
        <v/>
      </c>
      <c r="AD593" s="94" t="str">
        <f t="array" ref="AD593">IFERROR(IF($O593=0,"",INDEX($A$5:$P$5,SMALL(IF(--($A593:$P593&lt;$A$6:$P$6),COLUMN($A$5:$P$5),IF($A593:$P593="غ",COLUMN($A$5:$P$5))),COLUMNS($A$7:N593)))),"")</f>
        <v/>
      </c>
      <c r="AE593" s="94" t="str">
        <f t="array" ref="AE593">IFERROR(IF($O593=0,"",INDEX($A$5:$P$5,SMALL(IF(--($A593:$P593&lt;$A$6:$P$6),COLUMN($A$5:$P$5),IF($A593:$P593="غ",COLUMN($A$5:$P$5))),COLUMNS($A$7:O593)))),"")</f>
        <v/>
      </c>
    </row>
    <row r="594" spans="1:31">
      <c r="A594" s="98">
        <f>ورقة1!P596</f>
        <v>0</v>
      </c>
      <c r="B594" s="98">
        <f>ورقة1!R596</f>
        <v>0</v>
      </c>
      <c r="C594" s="98">
        <f>ورقة1!T596</f>
        <v>0</v>
      </c>
      <c r="D594" s="98">
        <f>ورقة1!V596</f>
        <v>0</v>
      </c>
      <c r="E594" s="98">
        <f>ورقة1!X596</f>
        <v>0</v>
      </c>
      <c r="F594" s="98">
        <f>ورقة1!AA596</f>
        <v>0</v>
      </c>
      <c r="G594" s="98">
        <f>ورقة1!AD596</f>
        <v>0</v>
      </c>
      <c r="H594" s="98">
        <f>ورقة1!AG596</f>
        <v>0</v>
      </c>
      <c r="I594" s="98">
        <f>ورقة1!AJ596</f>
        <v>0</v>
      </c>
      <c r="J594" s="98">
        <f>ورقة1!AM596</f>
        <v>0</v>
      </c>
      <c r="K594" s="98">
        <f>ورقة1!AP596</f>
        <v>0</v>
      </c>
      <c r="L594" s="98">
        <f>ورقة1!AS596</f>
        <v>0</v>
      </c>
      <c r="M594" s="98">
        <f>ورقة1!AV596</f>
        <v>0</v>
      </c>
      <c r="N594" s="98">
        <f>ورقة1!AX596</f>
        <v>0</v>
      </c>
      <c r="O594" s="98">
        <f>ورقة1!AZ596</f>
        <v>0</v>
      </c>
      <c r="P594" s="98">
        <f>ورقة1!BA596</f>
        <v>0</v>
      </c>
      <c r="Q594" s="94" t="str">
        <f t="array" ref="Q594">IFERROR(IF($O594=0,"",INDEX($A$5:$P$5,SMALL(IF(--($A594:$P594&lt;$A$6:$P$6),COLUMN($A$5:$P$5),IF($A594:$P594="غ",COLUMN($A$5:$P$5))),COLUMNS($A$7:A594)))),"")</f>
        <v/>
      </c>
      <c r="R594" s="94" t="str">
        <f t="array" ref="R594">IFERROR(IF($O594=0,"",INDEX($A$5:$P$5,SMALL(IF(--($A594:$P594&lt;$A$6:$P$6),COLUMN($A$5:$P$5),IF($A594:$P594="غ",COLUMN($A$5:$P$5))),COLUMNS($A$7:B594)))),"")</f>
        <v/>
      </c>
      <c r="S594" s="94" t="str">
        <f t="array" ref="S594">IFERROR(IF($O594=0,"",INDEX($A$5:$P$5,SMALL(IF(--($A594:$P594&lt;$A$6:$P$6),COLUMN($A$5:$P$5),IF($A594:$P594="غ",COLUMN($A$5:$P$5))),COLUMNS($A$7:C594)))),"")</f>
        <v/>
      </c>
      <c r="T594" s="94" t="str">
        <f t="array" ref="T594">IFERROR(IF($O594=0,"",INDEX($A$5:$P$5,SMALL(IF(--($A594:$P594&lt;$A$6:$P$6),COLUMN($A$5:$P$5),IF($A594:$P594="غ",COLUMN($A$5:$P$5))),COLUMNS($A$7:D594)))),"")</f>
        <v/>
      </c>
      <c r="U594" s="94" t="str">
        <f t="array" ref="U594">IFERROR(IF($O594=0,"",INDEX($A$5:$P$5,SMALL(IF(--($A594:$P594&lt;$A$6:$P$6),COLUMN($A$5:$P$5),IF($A594:$P594="غ",COLUMN($A$5:$P$5))),COLUMNS($A$7:E594)))),"")</f>
        <v/>
      </c>
      <c r="V594" s="94" t="str">
        <f t="array" ref="V594">IFERROR(IF($O594=0,"",INDEX($A$5:$P$5,SMALL(IF(--($A594:$P594&lt;$A$6:$P$6),COLUMN($A$5:$P$5),IF($A594:$P594="غ",COLUMN($A$5:$P$5))),COLUMNS($A$7:F594)))),"")</f>
        <v/>
      </c>
      <c r="W594" s="94" t="str">
        <f t="array" ref="W594">IFERROR(IF($O594=0,"",INDEX($A$5:$P$5,SMALL(IF(--($A594:$P594&lt;$A$6:$P$6),COLUMN($A$5:$P$5),IF($A594:$P594="غ",COLUMN($A$5:$P$5))),COLUMNS($A$7:G594)))),"")</f>
        <v/>
      </c>
      <c r="X594" s="94" t="str">
        <f t="array" ref="X594">IFERROR(IF($O594=0,"",INDEX($A$5:$P$5,SMALL(IF(--($A594:$P594&lt;$A$6:$P$6),COLUMN($A$5:$P$5),IF($A594:$P594="غ",COLUMN($A$5:$P$5))),COLUMNS($A$7:H594)))),"")</f>
        <v/>
      </c>
      <c r="Y594" s="94" t="str">
        <f t="array" ref="Y594">IFERROR(IF($O594=0,"",INDEX($A$5:$P$5,SMALL(IF(--($A594:$P594&lt;$A$6:$P$6),COLUMN($A$5:$P$5),IF($A594:$P594="غ",COLUMN($A$5:$P$5))),COLUMNS($A$7:I594)))),"")</f>
        <v/>
      </c>
      <c r="Z594" s="94" t="str">
        <f t="array" ref="Z594">IFERROR(IF($O594=0,"",INDEX($A$5:$P$5,SMALL(IF(--($A594:$P594&lt;$A$6:$P$6),COLUMN($A$5:$P$5),IF($A594:$P594="غ",COLUMN($A$5:$P$5))),COLUMNS($A$7:J594)))),"")</f>
        <v/>
      </c>
      <c r="AA594" s="94" t="str">
        <f t="array" ref="AA594">IFERROR(IF($O594=0,"",INDEX($A$5:$P$5,SMALL(IF(--($A594:$P594&lt;$A$6:$P$6),COLUMN($A$5:$P$5),IF($A594:$P594="غ",COLUMN($A$5:$P$5))),COLUMNS($A$7:K594)))),"")</f>
        <v/>
      </c>
      <c r="AB594" s="94" t="str">
        <f t="array" ref="AB594">IFERROR(IF($O594=0,"",INDEX($A$5:$P$5,SMALL(IF(--($A594:$P594&lt;$A$6:$P$6),COLUMN($A$5:$P$5),IF($A594:$P594="غ",COLUMN($A$5:$P$5))),COLUMNS($A$7:L594)))),"")</f>
        <v/>
      </c>
      <c r="AC594" s="94" t="str">
        <f t="array" ref="AC594">IFERROR(IF($O594=0,"",INDEX($A$5:$P$5,SMALL(IF(--($A594:$P594&lt;$A$6:$P$6),COLUMN($A$5:$P$5),IF($A594:$P594="غ",COLUMN($A$5:$P$5))),COLUMNS($A$7:M594)))),"")</f>
        <v/>
      </c>
      <c r="AD594" s="94" t="str">
        <f t="array" ref="AD594">IFERROR(IF($O594=0,"",INDEX($A$5:$P$5,SMALL(IF(--($A594:$P594&lt;$A$6:$P$6),COLUMN($A$5:$P$5),IF($A594:$P594="غ",COLUMN($A$5:$P$5))),COLUMNS($A$7:N594)))),"")</f>
        <v/>
      </c>
      <c r="AE594" s="94" t="str">
        <f t="array" ref="AE594">IFERROR(IF($O594=0,"",INDEX($A$5:$P$5,SMALL(IF(--($A594:$P594&lt;$A$6:$P$6),COLUMN($A$5:$P$5),IF($A594:$P594="غ",COLUMN($A$5:$P$5))),COLUMNS($A$7:O594)))),"")</f>
        <v/>
      </c>
    </row>
    <row r="595" spans="1:31">
      <c r="A595" s="98">
        <f>ورقة1!P597</f>
        <v>0</v>
      </c>
      <c r="B595" s="98">
        <f>ورقة1!R597</f>
        <v>0</v>
      </c>
      <c r="C595" s="98">
        <f>ورقة1!T597</f>
        <v>0</v>
      </c>
      <c r="D595" s="98">
        <f>ورقة1!V597</f>
        <v>0</v>
      </c>
      <c r="E595" s="98">
        <f>ورقة1!X597</f>
        <v>0</v>
      </c>
      <c r="F595" s="98">
        <f>ورقة1!AA597</f>
        <v>0</v>
      </c>
      <c r="G595" s="98">
        <f>ورقة1!AD597</f>
        <v>0</v>
      </c>
      <c r="H595" s="98">
        <f>ورقة1!AG597</f>
        <v>0</v>
      </c>
      <c r="I595" s="98">
        <f>ورقة1!AJ597</f>
        <v>0</v>
      </c>
      <c r="J595" s="98">
        <f>ورقة1!AM597</f>
        <v>0</v>
      </c>
      <c r="K595" s="98">
        <f>ورقة1!AP597</f>
        <v>0</v>
      </c>
      <c r="L595" s="98">
        <f>ورقة1!AS597</f>
        <v>0</v>
      </c>
      <c r="M595" s="98">
        <f>ورقة1!AV597</f>
        <v>0</v>
      </c>
      <c r="N595" s="98">
        <f>ورقة1!AX597</f>
        <v>0</v>
      </c>
      <c r="O595" s="98">
        <f>ورقة1!AZ597</f>
        <v>0</v>
      </c>
      <c r="P595" s="98">
        <f>ورقة1!BA597</f>
        <v>0</v>
      </c>
      <c r="Q595" s="94" t="str">
        <f t="array" ref="Q595">IFERROR(IF($O595=0,"",INDEX($A$5:$P$5,SMALL(IF(--($A595:$P595&lt;$A$6:$P$6),COLUMN($A$5:$P$5),IF($A595:$P595="غ",COLUMN($A$5:$P$5))),COLUMNS($A$7:A595)))),"")</f>
        <v/>
      </c>
      <c r="R595" s="94" t="str">
        <f t="array" ref="R595">IFERROR(IF($O595=0,"",INDEX($A$5:$P$5,SMALL(IF(--($A595:$P595&lt;$A$6:$P$6),COLUMN($A$5:$P$5),IF($A595:$P595="غ",COLUMN($A$5:$P$5))),COLUMNS($A$7:B595)))),"")</f>
        <v/>
      </c>
      <c r="S595" s="94" t="str">
        <f t="array" ref="S595">IFERROR(IF($O595=0,"",INDEX($A$5:$P$5,SMALL(IF(--($A595:$P595&lt;$A$6:$P$6),COLUMN($A$5:$P$5),IF($A595:$P595="غ",COLUMN($A$5:$P$5))),COLUMNS($A$7:C595)))),"")</f>
        <v/>
      </c>
      <c r="T595" s="94" t="str">
        <f t="array" ref="T595">IFERROR(IF($O595=0,"",INDEX($A$5:$P$5,SMALL(IF(--($A595:$P595&lt;$A$6:$P$6),COLUMN($A$5:$P$5),IF($A595:$P595="غ",COLUMN($A$5:$P$5))),COLUMNS($A$7:D595)))),"")</f>
        <v/>
      </c>
      <c r="U595" s="94" t="str">
        <f t="array" ref="U595">IFERROR(IF($O595=0,"",INDEX($A$5:$P$5,SMALL(IF(--($A595:$P595&lt;$A$6:$P$6),COLUMN($A$5:$P$5),IF($A595:$P595="غ",COLUMN($A$5:$P$5))),COLUMNS($A$7:E595)))),"")</f>
        <v/>
      </c>
      <c r="V595" s="94" t="str">
        <f t="array" ref="V595">IFERROR(IF($O595=0,"",INDEX($A$5:$P$5,SMALL(IF(--($A595:$P595&lt;$A$6:$P$6),COLUMN($A$5:$P$5),IF($A595:$P595="غ",COLUMN($A$5:$P$5))),COLUMNS($A$7:F595)))),"")</f>
        <v/>
      </c>
      <c r="W595" s="94" t="str">
        <f t="array" ref="W595">IFERROR(IF($O595=0,"",INDEX($A$5:$P$5,SMALL(IF(--($A595:$P595&lt;$A$6:$P$6),COLUMN($A$5:$P$5),IF($A595:$P595="غ",COLUMN($A$5:$P$5))),COLUMNS($A$7:G595)))),"")</f>
        <v/>
      </c>
      <c r="X595" s="94" t="str">
        <f t="array" ref="X595">IFERROR(IF($O595=0,"",INDEX($A$5:$P$5,SMALL(IF(--($A595:$P595&lt;$A$6:$P$6),COLUMN($A$5:$P$5),IF($A595:$P595="غ",COLUMN($A$5:$P$5))),COLUMNS($A$7:H595)))),"")</f>
        <v/>
      </c>
      <c r="Y595" s="94" t="str">
        <f t="array" ref="Y595">IFERROR(IF($O595=0,"",INDEX($A$5:$P$5,SMALL(IF(--($A595:$P595&lt;$A$6:$P$6),COLUMN($A$5:$P$5),IF($A595:$P595="غ",COLUMN($A$5:$P$5))),COLUMNS($A$7:I595)))),"")</f>
        <v/>
      </c>
      <c r="Z595" s="94" t="str">
        <f t="array" ref="Z595">IFERROR(IF($O595=0,"",INDEX($A$5:$P$5,SMALL(IF(--($A595:$P595&lt;$A$6:$P$6),COLUMN($A$5:$P$5),IF($A595:$P595="غ",COLUMN($A$5:$P$5))),COLUMNS($A$7:J595)))),"")</f>
        <v/>
      </c>
      <c r="AA595" s="94" t="str">
        <f t="array" ref="AA595">IFERROR(IF($O595=0,"",INDEX($A$5:$P$5,SMALL(IF(--($A595:$P595&lt;$A$6:$P$6),COLUMN($A$5:$P$5),IF($A595:$P595="غ",COLUMN($A$5:$P$5))),COLUMNS($A$7:K595)))),"")</f>
        <v/>
      </c>
      <c r="AB595" s="94" t="str">
        <f t="array" ref="AB595">IFERROR(IF($O595=0,"",INDEX($A$5:$P$5,SMALL(IF(--($A595:$P595&lt;$A$6:$P$6),COLUMN($A$5:$P$5),IF($A595:$P595="غ",COLUMN($A$5:$P$5))),COLUMNS($A$7:L595)))),"")</f>
        <v/>
      </c>
      <c r="AC595" s="94" t="str">
        <f t="array" ref="AC595">IFERROR(IF($O595=0,"",INDEX($A$5:$P$5,SMALL(IF(--($A595:$P595&lt;$A$6:$P$6),COLUMN($A$5:$P$5),IF($A595:$P595="غ",COLUMN($A$5:$P$5))),COLUMNS($A$7:M595)))),"")</f>
        <v/>
      </c>
      <c r="AD595" s="94" t="str">
        <f t="array" ref="AD595">IFERROR(IF($O595=0,"",INDEX($A$5:$P$5,SMALL(IF(--($A595:$P595&lt;$A$6:$P$6),COLUMN($A$5:$P$5),IF($A595:$P595="غ",COLUMN($A$5:$P$5))),COLUMNS($A$7:N595)))),"")</f>
        <v/>
      </c>
      <c r="AE595" s="94" t="str">
        <f t="array" ref="AE595">IFERROR(IF($O595=0,"",INDEX($A$5:$P$5,SMALL(IF(--($A595:$P595&lt;$A$6:$P$6),COLUMN($A$5:$P$5),IF($A595:$P595="غ",COLUMN($A$5:$P$5))),COLUMNS($A$7:O595)))),"")</f>
        <v/>
      </c>
    </row>
    <row r="596" spans="1:31">
      <c r="A596" s="98">
        <f>ورقة1!P598</f>
        <v>0</v>
      </c>
      <c r="B596" s="98">
        <f>ورقة1!R598</f>
        <v>0</v>
      </c>
      <c r="C596" s="98">
        <f>ورقة1!T598</f>
        <v>0</v>
      </c>
      <c r="D596" s="98">
        <f>ورقة1!V598</f>
        <v>0</v>
      </c>
      <c r="E596" s="98">
        <f>ورقة1!X598</f>
        <v>0</v>
      </c>
      <c r="F596" s="98">
        <f>ورقة1!AA598</f>
        <v>0</v>
      </c>
      <c r="G596" s="98">
        <f>ورقة1!AD598</f>
        <v>0</v>
      </c>
      <c r="H596" s="98">
        <f>ورقة1!AG598</f>
        <v>0</v>
      </c>
      <c r="I596" s="98">
        <f>ورقة1!AJ598</f>
        <v>0</v>
      </c>
      <c r="J596" s="98">
        <f>ورقة1!AM598</f>
        <v>0</v>
      </c>
      <c r="K596" s="98">
        <f>ورقة1!AP598</f>
        <v>0</v>
      </c>
      <c r="L596" s="98">
        <f>ورقة1!AS598</f>
        <v>0</v>
      </c>
      <c r="M596" s="98">
        <f>ورقة1!AV598</f>
        <v>0</v>
      </c>
      <c r="N596" s="98">
        <f>ورقة1!AX598</f>
        <v>0</v>
      </c>
      <c r="O596" s="98">
        <f>ورقة1!AZ598</f>
        <v>0</v>
      </c>
      <c r="P596" s="98">
        <f>ورقة1!BA598</f>
        <v>0</v>
      </c>
      <c r="Q596" s="94" t="str">
        <f t="array" ref="Q596">IFERROR(IF($O596=0,"",INDEX($A$5:$P$5,SMALL(IF(--($A596:$P596&lt;$A$6:$P$6),COLUMN($A$5:$P$5),IF($A596:$P596="غ",COLUMN($A$5:$P$5))),COLUMNS($A$7:A596)))),"")</f>
        <v/>
      </c>
      <c r="R596" s="94" t="str">
        <f t="array" ref="R596">IFERROR(IF($O596=0,"",INDEX($A$5:$P$5,SMALL(IF(--($A596:$P596&lt;$A$6:$P$6),COLUMN($A$5:$P$5),IF($A596:$P596="غ",COLUMN($A$5:$P$5))),COLUMNS($A$7:B596)))),"")</f>
        <v/>
      </c>
      <c r="S596" s="94" t="str">
        <f t="array" ref="S596">IFERROR(IF($O596=0,"",INDEX($A$5:$P$5,SMALL(IF(--($A596:$P596&lt;$A$6:$P$6),COLUMN($A$5:$P$5),IF($A596:$P596="غ",COLUMN($A$5:$P$5))),COLUMNS($A$7:C596)))),"")</f>
        <v/>
      </c>
      <c r="T596" s="94" t="str">
        <f t="array" ref="T596">IFERROR(IF($O596=0,"",INDEX($A$5:$P$5,SMALL(IF(--($A596:$P596&lt;$A$6:$P$6),COLUMN($A$5:$P$5),IF($A596:$P596="غ",COLUMN($A$5:$P$5))),COLUMNS($A$7:D596)))),"")</f>
        <v/>
      </c>
      <c r="U596" s="94" t="str">
        <f t="array" ref="U596">IFERROR(IF($O596=0,"",INDEX($A$5:$P$5,SMALL(IF(--($A596:$P596&lt;$A$6:$P$6),COLUMN($A$5:$P$5),IF($A596:$P596="غ",COLUMN($A$5:$P$5))),COLUMNS($A$7:E596)))),"")</f>
        <v/>
      </c>
      <c r="V596" s="94" t="str">
        <f t="array" ref="V596">IFERROR(IF($O596=0,"",INDEX($A$5:$P$5,SMALL(IF(--($A596:$P596&lt;$A$6:$P$6),COLUMN($A$5:$P$5),IF($A596:$P596="غ",COLUMN($A$5:$P$5))),COLUMNS($A$7:F596)))),"")</f>
        <v/>
      </c>
      <c r="W596" s="94" t="str">
        <f t="array" ref="W596">IFERROR(IF($O596=0,"",INDEX($A$5:$P$5,SMALL(IF(--($A596:$P596&lt;$A$6:$P$6),COLUMN($A$5:$P$5),IF($A596:$P596="غ",COLUMN($A$5:$P$5))),COLUMNS($A$7:G596)))),"")</f>
        <v/>
      </c>
      <c r="X596" s="94" t="str">
        <f t="array" ref="X596">IFERROR(IF($O596=0,"",INDEX($A$5:$P$5,SMALL(IF(--($A596:$P596&lt;$A$6:$P$6),COLUMN($A$5:$P$5),IF($A596:$P596="غ",COLUMN($A$5:$P$5))),COLUMNS($A$7:H596)))),"")</f>
        <v/>
      </c>
      <c r="Y596" s="94" t="str">
        <f t="array" ref="Y596">IFERROR(IF($O596=0,"",INDEX($A$5:$P$5,SMALL(IF(--($A596:$P596&lt;$A$6:$P$6),COLUMN($A$5:$P$5),IF($A596:$P596="غ",COLUMN($A$5:$P$5))),COLUMNS($A$7:I596)))),"")</f>
        <v/>
      </c>
      <c r="Z596" s="94" t="str">
        <f t="array" ref="Z596">IFERROR(IF($O596=0,"",INDEX($A$5:$P$5,SMALL(IF(--($A596:$P596&lt;$A$6:$P$6),COLUMN($A$5:$P$5),IF($A596:$P596="غ",COLUMN($A$5:$P$5))),COLUMNS($A$7:J596)))),"")</f>
        <v/>
      </c>
      <c r="AA596" s="94" t="str">
        <f t="array" ref="AA596">IFERROR(IF($O596=0,"",INDEX($A$5:$P$5,SMALL(IF(--($A596:$P596&lt;$A$6:$P$6),COLUMN($A$5:$P$5),IF($A596:$P596="غ",COLUMN($A$5:$P$5))),COLUMNS($A$7:K596)))),"")</f>
        <v/>
      </c>
      <c r="AB596" s="94" t="str">
        <f t="array" ref="AB596">IFERROR(IF($O596=0,"",INDEX($A$5:$P$5,SMALL(IF(--($A596:$P596&lt;$A$6:$P$6),COLUMN($A$5:$P$5),IF($A596:$P596="غ",COLUMN($A$5:$P$5))),COLUMNS($A$7:L596)))),"")</f>
        <v/>
      </c>
      <c r="AC596" s="94" t="str">
        <f t="array" ref="AC596">IFERROR(IF($O596=0,"",INDEX($A$5:$P$5,SMALL(IF(--($A596:$P596&lt;$A$6:$P$6),COLUMN($A$5:$P$5),IF($A596:$P596="غ",COLUMN($A$5:$P$5))),COLUMNS($A$7:M596)))),"")</f>
        <v/>
      </c>
      <c r="AD596" s="94" t="str">
        <f t="array" ref="AD596">IFERROR(IF($O596=0,"",INDEX($A$5:$P$5,SMALL(IF(--($A596:$P596&lt;$A$6:$P$6),COLUMN($A$5:$P$5),IF($A596:$P596="غ",COLUMN($A$5:$P$5))),COLUMNS($A$7:N596)))),"")</f>
        <v/>
      </c>
      <c r="AE596" s="94" t="str">
        <f t="array" ref="AE596">IFERROR(IF($O596=0,"",INDEX($A$5:$P$5,SMALL(IF(--($A596:$P596&lt;$A$6:$P$6),COLUMN($A$5:$P$5),IF($A596:$P596="غ",COLUMN($A$5:$P$5))),COLUMNS($A$7:O596)))),"")</f>
        <v/>
      </c>
    </row>
    <row r="597" spans="1:31">
      <c r="A597" s="98">
        <f>ورقة1!P599</f>
        <v>0</v>
      </c>
      <c r="B597" s="98">
        <f>ورقة1!R599</f>
        <v>0</v>
      </c>
      <c r="C597" s="98">
        <f>ورقة1!T599</f>
        <v>0</v>
      </c>
      <c r="D597" s="98">
        <f>ورقة1!V599</f>
        <v>0</v>
      </c>
      <c r="E597" s="98">
        <f>ورقة1!X599</f>
        <v>0</v>
      </c>
      <c r="F597" s="98">
        <f>ورقة1!AA599</f>
        <v>0</v>
      </c>
      <c r="G597" s="98">
        <f>ورقة1!AD599</f>
        <v>0</v>
      </c>
      <c r="H597" s="98">
        <f>ورقة1!AG599</f>
        <v>0</v>
      </c>
      <c r="I597" s="98">
        <f>ورقة1!AJ599</f>
        <v>0</v>
      </c>
      <c r="J597" s="98">
        <f>ورقة1!AM599</f>
        <v>0</v>
      </c>
      <c r="K597" s="98">
        <f>ورقة1!AP599</f>
        <v>0</v>
      </c>
      <c r="L597" s="98">
        <f>ورقة1!AS599</f>
        <v>0</v>
      </c>
      <c r="M597" s="98">
        <f>ورقة1!AV599</f>
        <v>0</v>
      </c>
      <c r="N597" s="98">
        <f>ورقة1!AX599</f>
        <v>0</v>
      </c>
      <c r="O597" s="98">
        <f>ورقة1!AZ599</f>
        <v>0</v>
      </c>
      <c r="P597" s="98">
        <f>ورقة1!BA599</f>
        <v>0</v>
      </c>
      <c r="Q597" s="94" t="str">
        <f t="array" ref="Q597">IFERROR(IF($O597=0,"",INDEX($A$5:$P$5,SMALL(IF(--($A597:$P597&lt;$A$6:$P$6),COLUMN($A$5:$P$5),IF($A597:$P597="غ",COLUMN($A$5:$P$5))),COLUMNS($A$7:A597)))),"")</f>
        <v/>
      </c>
      <c r="R597" s="94" t="str">
        <f t="array" ref="R597">IFERROR(IF($O597=0,"",INDEX($A$5:$P$5,SMALL(IF(--($A597:$P597&lt;$A$6:$P$6),COLUMN($A$5:$P$5),IF($A597:$P597="غ",COLUMN($A$5:$P$5))),COLUMNS($A$7:B597)))),"")</f>
        <v/>
      </c>
      <c r="S597" s="94" t="str">
        <f t="array" ref="S597">IFERROR(IF($O597=0,"",INDEX($A$5:$P$5,SMALL(IF(--($A597:$P597&lt;$A$6:$P$6),COLUMN($A$5:$P$5),IF($A597:$P597="غ",COLUMN($A$5:$P$5))),COLUMNS($A$7:C597)))),"")</f>
        <v/>
      </c>
      <c r="T597" s="94" t="str">
        <f t="array" ref="T597">IFERROR(IF($O597=0,"",INDEX($A$5:$P$5,SMALL(IF(--($A597:$P597&lt;$A$6:$P$6),COLUMN($A$5:$P$5),IF($A597:$P597="غ",COLUMN($A$5:$P$5))),COLUMNS($A$7:D597)))),"")</f>
        <v/>
      </c>
      <c r="U597" s="94" t="str">
        <f t="array" ref="U597">IFERROR(IF($O597=0,"",INDEX($A$5:$P$5,SMALL(IF(--($A597:$P597&lt;$A$6:$P$6),COLUMN($A$5:$P$5),IF($A597:$P597="غ",COLUMN($A$5:$P$5))),COLUMNS($A$7:E597)))),"")</f>
        <v/>
      </c>
      <c r="V597" s="94" t="str">
        <f t="array" ref="V597">IFERROR(IF($O597=0,"",INDEX($A$5:$P$5,SMALL(IF(--($A597:$P597&lt;$A$6:$P$6),COLUMN($A$5:$P$5),IF($A597:$P597="غ",COLUMN($A$5:$P$5))),COLUMNS($A$7:F597)))),"")</f>
        <v/>
      </c>
      <c r="W597" s="94" t="str">
        <f t="array" ref="W597">IFERROR(IF($O597=0,"",INDEX($A$5:$P$5,SMALL(IF(--($A597:$P597&lt;$A$6:$P$6),COLUMN($A$5:$P$5),IF($A597:$P597="غ",COLUMN($A$5:$P$5))),COLUMNS($A$7:G597)))),"")</f>
        <v/>
      </c>
      <c r="X597" s="94" t="str">
        <f t="array" ref="X597">IFERROR(IF($O597=0,"",INDEX($A$5:$P$5,SMALL(IF(--($A597:$P597&lt;$A$6:$P$6),COLUMN($A$5:$P$5),IF($A597:$P597="غ",COLUMN($A$5:$P$5))),COLUMNS($A$7:H597)))),"")</f>
        <v/>
      </c>
      <c r="Y597" s="94" t="str">
        <f t="array" ref="Y597">IFERROR(IF($O597=0,"",INDEX($A$5:$P$5,SMALL(IF(--($A597:$P597&lt;$A$6:$P$6),COLUMN($A$5:$P$5),IF($A597:$P597="غ",COLUMN($A$5:$P$5))),COLUMNS($A$7:I597)))),"")</f>
        <v/>
      </c>
      <c r="Z597" s="94" t="str">
        <f t="array" ref="Z597">IFERROR(IF($O597=0,"",INDEX($A$5:$P$5,SMALL(IF(--($A597:$P597&lt;$A$6:$P$6),COLUMN($A$5:$P$5),IF($A597:$P597="غ",COLUMN($A$5:$P$5))),COLUMNS($A$7:J597)))),"")</f>
        <v/>
      </c>
      <c r="AA597" s="94" t="str">
        <f t="array" ref="AA597">IFERROR(IF($O597=0,"",INDEX($A$5:$P$5,SMALL(IF(--($A597:$P597&lt;$A$6:$P$6),COLUMN($A$5:$P$5),IF($A597:$P597="غ",COLUMN($A$5:$P$5))),COLUMNS($A$7:K597)))),"")</f>
        <v/>
      </c>
      <c r="AB597" s="94" t="str">
        <f t="array" ref="AB597">IFERROR(IF($O597=0,"",INDEX($A$5:$P$5,SMALL(IF(--($A597:$P597&lt;$A$6:$P$6),COLUMN($A$5:$P$5),IF($A597:$P597="غ",COLUMN($A$5:$P$5))),COLUMNS($A$7:L597)))),"")</f>
        <v/>
      </c>
      <c r="AC597" s="94" t="str">
        <f t="array" ref="AC597">IFERROR(IF($O597=0,"",INDEX($A$5:$P$5,SMALL(IF(--($A597:$P597&lt;$A$6:$P$6),COLUMN($A$5:$P$5),IF($A597:$P597="غ",COLUMN($A$5:$P$5))),COLUMNS($A$7:M597)))),"")</f>
        <v/>
      </c>
      <c r="AD597" s="94" t="str">
        <f t="array" ref="AD597">IFERROR(IF($O597=0,"",INDEX($A$5:$P$5,SMALL(IF(--($A597:$P597&lt;$A$6:$P$6),COLUMN($A$5:$P$5),IF($A597:$P597="غ",COLUMN($A$5:$P$5))),COLUMNS($A$7:N597)))),"")</f>
        <v/>
      </c>
      <c r="AE597" s="94" t="str">
        <f t="array" ref="AE597">IFERROR(IF($O597=0,"",INDEX($A$5:$P$5,SMALL(IF(--($A597:$P597&lt;$A$6:$P$6),COLUMN($A$5:$P$5),IF($A597:$P597="غ",COLUMN($A$5:$P$5))),COLUMNS($A$7:O597)))),"")</f>
        <v/>
      </c>
    </row>
    <row r="598" spans="1:31">
      <c r="A598" s="98">
        <f>ورقة1!P600</f>
        <v>0</v>
      </c>
      <c r="B598" s="98">
        <f>ورقة1!R600</f>
        <v>0</v>
      </c>
      <c r="C598" s="98">
        <f>ورقة1!T600</f>
        <v>0</v>
      </c>
      <c r="D598" s="98">
        <f>ورقة1!V600</f>
        <v>0</v>
      </c>
      <c r="E598" s="98">
        <f>ورقة1!X600</f>
        <v>0</v>
      </c>
      <c r="F598" s="98">
        <f>ورقة1!AA600</f>
        <v>0</v>
      </c>
      <c r="G598" s="98">
        <f>ورقة1!AD600</f>
        <v>0</v>
      </c>
      <c r="H598" s="98">
        <f>ورقة1!AG600</f>
        <v>0</v>
      </c>
      <c r="I598" s="98">
        <f>ورقة1!AJ600</f>
        <v>0</v>
      </c>
      <c r="J598" s="98">
        <f>ورقة1!AM600</f>
        <v>0</v>
      </c>
      <c r="K598" s="98">
        <f>ورقة1!AP600</f>
        <v>0</v>
      </c>
      <c r="L598" s="98">
        <f>ورقة1!AS600</f>
        <v>0</v>
      </c>
      <c r="M598" s="98">
        <f>ورقة1!AV600</f>
        <v>0</v>
      </c>
      <c r="N598" s="98">
        <f>ورقة1!AX600</f>
        <v>0</v>
      </c>
      <c r="O598" s="98">
        <f>ورقة1!AZ600</f>
        <v>0</v>
      </c>
      <c r="P598" s="98">
        <f>ورقة1!BA600</f>
        <v>0</v>
      </c>
      <c r="Q598" s="94" t="str">
        <f t="array" ref="Q598">IFERROR(IF($O598=0,"",INDEX($A$5:$P$5,SMALL(IF(--($A598:$P598&lt;$A$6:$P$6),COLUMN($A$5:$P$5),IF($A598:$P598="غ",COLUMN($A$5:$P$5))),COLUMNS($A$7:A598)))),"")</f>
        <v/>
      </c>
      <c r="R598" s="94" t="str">
        <f t="array" ref="R598">IFERROR(IF($O598=0,"",INDEX($A$5:$P$5,SMALL(IF(--($A598:$P598&lt;$A$6:$P$6),COLUMN($A$5:$P$5),IF($A598:$P598="غ",COLUMN($A$5:$P$5))),COLUMNS($A$7:B598)))),"")</f>
        <v/>
      </c>
      <c r="S598" s="94" t="str">
        <f t="array" ref="S598">IFERROR(IF($O598=0,"",INDEX($A$5:$P$5,SMALL(IF(--($A598:$P598&lt;$A$6:$P$6),COLUMN($A$5:$P$5),IF($A598:$P598="غ",COLUMN($A$5:$P$5))),COLUMNS($A$7:C598)))),"")</f>
        <v/>
      </c>
      <c r="T598" s="94" t="str">
        <f t="array" ref="T598">IFERROR(IF($O598=0,"",INDEX($A$5:$P$5,SMALL(IF(--($A598:$P598&lt;$A$6:$P$6),COLUMN($A$5:$P$5),IF($A598:$P598="غ",COLUMN($A$5:$P$5))),COLUMNS($A$7:D598)))),"")</f>
        <v/>
      </c>
      <c r="U598" s="94" t="str">
        <f t="array" ref="U598">IFERROR(IF($O598=0,"",INDEX($A$5:$P$5,SMALL(IF(--($A598:$P598&lt;$A$6:$P$6),COLUMN($A$5:$P$5),IF($A598:$P598="غ",COLUMN($A$5:$P$5))),COLUMNS($A$7:E598)))),"")</f>
        <v/>
      </c>
      <c r="V598" s="94" t="str">
        <f t="array" ref="V598">IFERROR(IF($O598=0,"",INDEX($A$5:$P$5,SMALL(IF(--($A598:$P598&lt;$A$6:$P$6),COLUMN($A$5:$P$5),IF($A598:$P598="غ",COLUMN($A$5:$P$5))),COLUMNS($A$7:F598)))),"")</f>
        <v/>
      </c>
      <c r="W598" s="94" t="str">
        <f t="array" ref="W598">IFERROR(IF($O598=0,"",INDEX($A$5:$P$5,SMALL(IF(--($A598:$P598&lt;$A$6:$P$6),COLUMN($A$5:$P$5),IF($A598:$P598="غ",COLUMN($A$5:$P$5))),COLUMNS($A$7:G598)))),"")</f>
        <v/>
      </c>
      <c r="X598" s="94" t="str">
        <f t="array" ref="X598">IFERROR(IF($O598=0,"",INDEX($A$5:$P$5,SMALL(IF(--($A598:$P598&lt;$A$6:$P$6),COLUMN($A$5:$P$5),IF($A598:$P598="غ",COLUMN($A$5:$P$5))),COLUMNS($A$7:H598)))),"")</f>
        <v/>
      </c>
      <c r="Y598" s="94" t="str">
        <f t="array" ref="Y598">IFERROR(IF($O598=0,"",INDEX($A$5:$P$5,SMALL(IF(--($A598:$P598&lt;$A$6:$P$6),COLUMN($A$5:$P$5),IF($A598:$P598="غ",COLUMN($A$5:$P$5))),COLUMNS($A$7:I598)))),"")</f>
        <v/>
      </c>
      <c r="Z598" s="94" t="str">
        <f t="array" ref="Z598">IFERROR(IF($O598=0,"",INDEX($A$5:$P$5,SMALL(IF(--($A598:$P598&lt;$A$6:$P$6),COLUMN($A$5:$P$5),IF($A598:$P598="غ",COLUMN($A$5:$P$5))),COLUMNS($A$7:J598)))),"")</f>
        <v/>
      </c>
      <c r="AA598" s="94" t="str">
        <f t="array" ref="AA598">IFERROR(IF($O598=0,"",INDEX($A$5:$P$5,SMALL(IF(--($A598:$P598&lt;$A$6:$P$6),COLUMN($A$5:$P$5),IF($A598:$P598="غ",COLUMN($A$5:$P$5))),COLUMNS($A$7:K598)))),"")</f>
        <v/>
      </c>
      <c r="AB598" s="94" t="str">
        <f t="array" ref="AB598">IFERROR(IF($O598=0,"",INDEX($A$5:$P$5,SMALL(IF(--($A598:$P598&lt;$A$6:$P$6),COLUMN($A$5:$P$5),IF($A598:$P598="غ",COLUMN($A$5:$P$5))),COLUMNS($A$7:L598)))),"")</f>
        <v/>
      </c>
      <c r="AC598" s="94" t="str">
        <f t="array" ref="AC598">IFERROR(IF($O598=0,"",INDEX($A$5:$P$5,SMALL(IF(--($A598:$P598&lt;$A$6:$P$6),COLUMN($A$5:$P$5),IF($A598:$P598="غ",COLUMN($A$5:$P$5))),COLUMNS($A$7:M598)))),"")</f>
        <v/>
      </c>
      <c r="AD598" s="94" t="str">
        <f t="array" ref="AD598">IFERROR(IF($O598=0,"",INDEX($A$5:$P$5,SMALL(IF(--($A598:$P598&lt;$A$6:$P$6),COLUMN($A$5:$P$5),IF($A598:$P598="غ",COLUMN($A$5:$P$5))),COLUMNS($A$7:N598)))),"")</f>
        <v/>
      </c>
      <c r="AE598" s="94" t="str">
        <f t="array" ref="AE598">IFERROR(IF($O598=0,"",INDEX($A$5:$P$5,SMALL(IF(--($A598:$P598&lt;$A$6:$P$6),COLUMN($A$5:$P$5),IF($A598:$P598="غ",COLUMN($A$5:$P$5))),COLUMNS($A$7:O598)))),"")</f>
        <v/>
      </c>
    </row>
    <row r="599" spans="1:31">
      <c r="A599" s="98">
        <f>ورقة1!P601</f>
        <v>0</v>
      </c>
      <c r="B599" s="98">
        <f>ورقة1!R601</f>
        <v>0</v>
      </c>
      <c r="C599" s="98">
        <f>ورقة1!T601</f>
        <v>0</v>
      </c>
      <c r="D599" s="98">
        <f>ورقة1!V601</f>
        <v>0</v>
      </c>
      <c r="E599" s="98">
        <f>ورقة1!X601</f>
        <v>0</v>
      </c>
      <c r="F599" s="98">
        <f>ورقة1!AA601</f>
        <v>0</v>
      </c>
      <c r="G599" s="98">
        <f>ورقة1!AD601</f>
        <v>0</v>
      </c>
      <c r="H599" s="98">
        <f>ورقة1!AG601</f>
        <v>0</v>
      </c>
      <c r="I599" s="98">
        <f>ورقة1!AJ601</f>
        <v>0</v>
      </c>
      <c r="J599" s="98">
        <f>ورقة1!AM601</f>
        <v>0</v>
      </c>
      <c r="K599" s="98">
        <f>ورقة1!AP601</f>
        <v>0</v>
      </c>
      <c r="L599" s="98">
        <f>ورقة1!AS601</f>
        <v>0</v>
      </c>
      <c r="M599" s="98">
        <f>ورقة1!AV601</f>
        <v>0</v>
      </c>
      <c r="N599" s="98">
        <f>ورقة1!AX601</f>
        <v>0</v>
      </c>
      <c r="O599" s="98">
        <f>ورقة1!AZ601</f>
        <v>0</v>
      </c>
      <c r="P599" s="98">
        <f>ورقة1!BA601</f>
        <v>0</v>
      </c>
      <c r="Q599" s="94" t="str">
        <f t="array" ref="Q599">IFERROR(IF($O599=0,"",INDEX($A$5:$P$5,SMALL(IF(--($A599:$P599&lt;$A$6:$P$6),COLUMN($A$5:$P$5),IF($A599:$P599="غ",COLUMN($A$5:$P$5))),COLUMNS($A$7:A599)))),"")</f>
        <v/>
      </c>
      <c r="R599" s="94" t="str">
        <f t="array" ref="R599">IFERROR(IF($O599=0,"",INDEX($A$5:$P$5,SMALL(IF(--($A599:$P599&lt;$A$6:$P$6),COLUMN($A$5:$P$5),IF($A599:$P599="غ",COLUMN($A$5:$P$5))),COLUMNS($A$7:B599)))),"")</f>
        <v/>
      </c>
      <c r="S599" s="94" t="str">
        <f t="array" ref="S599">IFERROR(IF($O599=0,"",INDEX($A$5:$P$5,SMALL(IF(--($A599:$P599&lt;$A$6:$P$6),COLUMN($A$5:$P$5),IF($A599:$P599="غ",COLUMN($A$5:$P$5))),COLUMNS($A$7:C599)))),"")</f>
        <v/>
      </c>
      <c r="T599" s="94" t="str">
        <f t="array" ref="T599">IFERROR(IF($O599=0,"",INDEX($A$5:$P$5,SMALL(IF(--($A599:$P599&lt;$A$6:$P$6),COLUMN($A$5:$P$5),IF($A599:$P599="غ",COLUMN($A$5:$P$5))),COLUMNS($A$7:D599)))),"")</f>
        <v/>
      </c>
      <c r="U599" s="94" t="str">
        <f t="array" ref="U599">IFERROR(IF($O599=0,"",INDEX($A$5:$P$5,SMALL(IF(--($A599:$P599&lt;$A$6:$P$6),COLUMN($A$5:$P$5),IF($A599:$P599="غ",COLUMN($A$5:$P$5))),COLUMNS($A$7:E599)))),"")</f>
        <v/>
      </c>
      <c r="V599" s="94" t="str">
        <f t="array" ref="V599">IFERROR(IF($O599=0,"",INDEX($A$5:$P$5,SMALL(IF(--($A599:$P599&lt;$A$6:$P$6),COLUMN($A$5:$P$5),IF($A599:$P599="غ",COLUMN($A$5:$P$5))),COLUMNS($A$7:F599)))),"")</f>
        <v/>
      </c>
      <c r="W599" s="94" t="str">
        <f t="array" ref="W599">IFERROR(IF($O599=0,"",INDEX($A$5:$P$5,SMALL(IF(--($A599:$P599&lt;$A$6:$P$6),COLUMN($A$5:$P$5),IF($A599:$P599="غ",COLUMN($A$5:$P$5))),COLUMNS($A$7:G599)))),"")</f>
        <v/>
      </c>
      <c r="X599" s="94" t="str">
        <f t="array" ref="X599">IFERROR(IF($O599=0,"",INDEX($A$5:$P$5,SMALL(IF(--($A599:$P599&lt;$A$6:$P$6),COLUMN($A$5:$P$5),IF($A599:$P599="غ",COLUMN($A$5:$P$5))),COLUMNS($A$7:H599)))),"")</f>
        <v/>
      </c>
      <c r="Y599" s="94" t="str">
        <f t="array" ref="Y599">IFERROR(IF($O599=0,"",INDEX($A$5:$P$5,SMALL(IF(--($A599:$P599&lt;$A$6:$P$6),COLUMN($A$5:$P$5),IF($A599:$P599="غ",COLUMN($A$5:$P$5))),COLUMNS($A$7:I599)))),"")</f>
        <v/>
      </c>
      <c r="Z599" s="94" t="str">
        <f t="array" ref="Z599">IFERROR(IF($O599=0,"",INDEX($A$5:$P$5,SMALL(IF(--($A599:$P599&lt;$A$6:$P$6),COLUMN($A$5:$P$5),IF($A599:$P599="غ",COLUMN($A$5:$P$5))),COLUMNS($A$7:J599)))),"")</f>
        <v/>
      </c>
      <c r="AA599" s="94" t="str">
        <f t="array" ref="AA599">IFERROR(IF($O599=0,"",INDEX($A$5:$P$5,SMALL(IF(--($A599:$P599&lt;$A$6:$P$6),COLUMN($A$5:$P$5),IF($A599:$P599="غ",COLUMN($A$5:$P$5))),COLUMNS($A$7:K599)))),"")</f>
        <v/>
      </c>
      <c r="AB599" s="94" t="str">
        <f t="array" ref="AB599">IFERROR(IF($O599=0,"",INDEX($A$5:$P$5,SMALL(IF(--($A599:$P599&lt;$A$6:$P$6),COLUMN($A$5:$P$5),IF($A599:$P599="غ",COLUMN($A$5:$P$5))),COLUMNS($A$7:L599)))),"")</f>
        <v/>
      </c>
      <c r="AC599" s="94" t="str">
        <f t="array" ref="AC599">IFERROR(IF($O599=0,"",INDEX($A$5:$P$5,SMALL(IF(--($A599:$P599&lt;$A$6:$P$6),COLUMN($A$5:$P$5),IF($A599:$P599="غ",COLUMN($A$5:$P$5))),COLUMNS($A$7:M599)))),"")</f>
        <v/>
      </c>
      <c r="AD599" s="94" t="str">
        <f t="array" ref="AD599">IFERROR(IF($O599=0,"",INDEX($A$5:$P$5,SMALL(IF(--($A599:$P599&lt;$A$6:$P$6),COLUMN($A$5:$P$5),IF($A599:$P599="غ",COLUMN($A$5:$P$5))),COLUMNS($A$7:N599)))),"")</f>
        <v/>
      </c>
      <c r="AE599" s="94" t="str">
        <f t="array" ref="AE599">IFERROR(IF($O599=0,"",INDEX($A$5:$P$5,SMALL(IF(--($A599:$P599&lt;$A$6:$P$6),COLUMN($A$5:$P$5),IF($A599:$P599="غ",COLUMN($A$5:$P$5))),COLUMNS($A$7:O599)))),"")</f>
        <v/>
      </c>
    </row>
    <row r="600" spans="1:31">
      <c r="A600" s="98">
        <f>ورقة1!P602</f>
        <v>0</v>
      </c>
      <c r="B600" s="98">
        <f>ورقة1!R602</f>
        <v>0</v>
      </c>
      <c r="C600" s="98">
        <f>ورقة1!T602</f>
        <v>0</v>
      </c>
      <c r="D600" s="98">
        <f>ورقة1!V602</f>
        <v>0</v>
      </c>
      <c r="E600" s="98">
        <f>ورقة1!X602</f>
        <v>0</v>
      </c>
      <c r="F600" s="98">
        <f>ورقة1!AA602</f>
        <v>0</v>
      </c>
      <c r="G600" s="98">
        <f>ورقة1!AD602</f>
        <v>0</v>
      </c>
      <c r="H600" s="98">
        <f>ورقة1!AG602</f>
        <v>0</v>
      </c>
      <c r="I600" s="98">
        <f>ورقة1!AJ602</f>
        <v>0</v>
      </c>
      <c r="J600" s="98">
        <f>ورقة1!AM602</f>
        <v>0</v>
      </c>
      <c r="K600" s="98">
        <f>ورقة1!AP602</f>
        <v>0</v>
      </c>
      <c r="L600" s="98">
        <f>ورقة1!AS602</f>
        <v>0</v>
      </c>
      <c r="M600" s="98">
        <f>ورقة1!AV602</f>
        <v>0</v>
      </c>
      <c r="N600" s="98">
        <f>ورقة1!AX602</f>
        <v>0</v>
      </c>
      <c r="O600" s="98">
        <f>ورقة1!AZ602</f>
        <v>0</v>
      </c>
      <c r="P600" s="98">
        <f>ورقة1!BA602</f>
        <v>0</v>
      </c>
      <c r="Q600" s="94" t="str">
        <f t="array" ref="Q600">IFERROR(IF($O600=0,"",INDEX($A$5:$P$5,SMALL(IF(--($A600:$P600&lt;$A$6:$P$6),COLUMN($A$5:$P$5),IF($A600:$P600="غ",COLUMN($A$5:$P$5))),COLUMNS($A$7:A600)))),"")</f>
        <v/>
      </c>
      <c r="R600" s="94" t="str">
        <f t="array" ref="R600">IFERROR(IF($O600=0,"",INDEX($A$5:$P$5,SMALL(IF(--($A600:$P600&lt;$A$6:$P$6),COLUMN($A$5:$P$5),IF($A600:$P600="غ",COLUMN($A$5:$P$5))),COLUMNS($A$7:B600)))),"")</f>
        <v/>
      </c>
      <c r="S600" s="94" t="str">
        <f t="array" ref="S600">IFERROR(IF($O600=0,"",INDEX($A$5:$P$5,SMALL(IF(--($A600:$P600&lt;$A$6:$P$6),COLUMN($A$5:$P$5),IF($A600:$P600="غ",COLUMN($A$5:$P$5))),COLUMNS($A$7:C600)))),"")</f>
        <v/>
      </c>
      <c r="T600" s="94" t="str">
        <f t="array" ref="T600">IFERROR(IF($O600=0,"",INDEX($A$5:$P$5,SMALL(IF(--($A600:$P600&lt;$A$6:$P$6),COLUMN($A$5:$P$5),IF($A600:$P600="غ",COLUMN($A$5:$P$5))),COLUMNS($A$7:D600)))),"")</f>
        <v/>
      </c>
      <c r="U600" s="94" t="str">
        <f t="array" ref="U600">IFERROR(IF($O600=0,"",INDEX($A$5:$P$5,SMALL(IF(--($A600:$P600&lt;$A$6:$P$6),COLUMN($A$5:$P$5),IF($A600:$P600="غ",COLUMN($A$5:$P$5))),COLUMNS($A$7:E600)))),"")</f>
        <v/>
      </c>
      <c r="V600" s="94" t="str">
        <f t="array" ref="V600">IFERROR(IF($O600=0,"",INDEX($A$5:$P$5,SMALL(IF(--($A600:$P600&lt;$A$6:$P$6),COLUMN($A$5:$P$5),IF($A600:$P600="غ",COLUMN($A$5:$P$5))),COLUMNS($A$7:F600)))),"")</f>
        <v/>
      </c>
      <c r="W600" s="94" t="str">
        <f t="array" ref="W600">IFERROR(IF($O600=0,"",INDEX($A$5:$P$5,SMALL(IF(--($A600:$P600&lt;$A$6:$P$6),COLUMN($A$5:$P$5),IF($A600:$P600="غ",COLUMN($A$5:$P$5))),COLUMNS($A$7:G600)))),"")</f>
        <v/>
      </c>
      <c r="X600" s="94" t="str">
        <f t="array" ref="X600">IFERROR(IF($O600=0,"",INDEX($A$5:$P$5,SMALL(IF(--($A600:$P600&lt;$A$6:$P$6),COLUMN($A$5:$P$5),IF($A600:$P600="غ",COLUMN($A$5:$P$5))),COLUMNS($A$7:H600)))),"")</f>
        <v/>
      </c>
      <c r="Y600" s="94" t="str">
        <f t="array" ref="Y600">IFERROR(IF($O600=0,"",INDEX($A$5:$P$5,SMALL(IF(--($A600:$P600&lt;$A$6:$P$6),COLUMN($A$5:$P$5),IF($A600:$P600="غ",COLUMN($A$5:$P$5))),COLUMNS($A$7:I600)))),"")</f>
        <v/>
      </c>
      <c r="Z600" s="94" t="str">
        <f t="array" ref="Z600">IFERROR(IF($O600=0,"",INDEX($A$5:$P$5,SMALL(IF(--($A600:$P600&lt;$A$6:$P$6),COLUMN($A$5:$P$5),IF($A600:$P600="غ",COLUMN($A$5:$P$5))),COLUMNS($A$7:J600)))),"")</f>
        <v/>
      </c>
      <c r="AA600" s="94" t="str">
        <f t="array" ref="AA600">IFERROR(IF($O600=0,"",INDEX($A$5:$P$5,SMALL(IF(--($A600:$P600&lt;$A$6:$P$6),COLUMN($A$5:$P$5),IF($A600:$P600="غ",COLUMN($A$5:$P$5))),COLUMNS($A$7:K600)))),"")</f>
        <v/>
      </c>
      <c r="AB600" s="94" t="str">
        <f t="array" ref="AB600">IFERROR(IF($O600=0,"",INDEX($A$5:$P$5,SMALL(IF(--($A600:$P600&lt;$A$6:$P$6),COLUMN($A$5:$P$5),IF($A600:$P600="غ",COLUMN($A$5:$P$5))),COLUMNS($A$7:L600)))),"")</f>
        <v/>
      </c>
      <c r="AC600" s="94" t="str">
        <f t="array" ref="AC600">IFERROR(IF($O600=0,"",INDEX($A$5:$P$5,SMALL(IF(--($A600:$P600&lt;$A$6:$P$6),COLUMN($A$5:$P$5),IF($A600:$P600="غ",COLUMN($A$5:$P$5))),COLUMNS($A$7:M600)))),"")</f>
        <v/>
      </c>
      <c r="AD600" s="94" t="str">
        <f t="array" ref="AD600">IFERROR(IF($O600=0,"",INDEX($A$5:$P$5,SMALL(IF(--($A600:$P600&lt;$A$6:$P$6),COLUMN($A$5:$P$5),IF($A600:$P600="غ",COLUMN($A$5:$P$5))),COLUMNS($A$7:N600)))),"")</f>
        <v/>
      </c>
      <c r="AE600" s="94" t="str">
        <f t="array" ref="AE600">IFERROR(IF($O600=0,"",INDEX($A$5:$P$5,SMALL(IF(--($A600:$P600&lt;$A$6:$P$6),COLUMN($A$5:$P$5),IF($A600:$P600="غ",COLUMN($A$5:$P$5))),COLUMNS($A$7:O600)))),"")</f>
        <v/>
      </c>
    </row>
    <row r="601" spans="1:31">
      <c r="A601" s="98">
        <f>ورقة1!P603</f>
        <v>0</v>
      </c>
      <c r="B601" s="98">
        <f>ورقة1!R603</f>
        <v>0</v>
      </c>
      <c r="C601" s="98">
        <f>ورقة1!T603</f>
        <v>0</v>
      </c>
      <c r="D601" s="98">
        <f>ورقة1!V603</f>
        <v>0</v>
      </c>
      <c r="E601" s="98">
        <f>ورقة1!X603</f>
        <v>0</v>
      </c>
      <c r="F601" s="98">
        <f>ورقة1!AA603</f>
        <v>0</v>
      </c>
      <c r="G601" s="98">
        <f>ورقة1!AD603</f>
        <v>0</v>
      </c>
      <c r="H601" s="98">
        <f>ورقة1!AG603</f>
        <v>0</v>
      </c>
      <c r="I601" s="98">
        <f>ورقة1!AJ603</f>
        <v>0</v>
      </c>
      <c r="J601" s="98">
        <f>ورقة1!AM603</f>
        <v>0</v>
      </c>
      <c r="K601" s="98">
        <f>ورقة1!AP603</f>
        <v>0</v>
      </c>
      <c r="L601" s="98">
        <f>ورقة1!AS603</f>
        <v>0</v>
      </c>
      <c r="M601" s="98">
        <f>ورقة1!AV603</f>
        <v>0</v>
      </c>
      <c r="N601" s="98">
        <f>ورقة1!AX603</f>
        <v>0</v>
      </c>
      <c r="O601" s="98">
        <f>ورقة1!AZ603</f>
        <v>0</v>
      </c>
      <c r="P601" s="98">
        <f>ورقة1!BA603</f>
        <v>0</v>
      </c>
      <c r="Q601" s="94" t="str">
        <f t="array" ref="Q601">IFERROR(IF($O601=0,"",INDEX($A$5:$P$5,SMALL(IF(--($A601:$P601&lt;$A$6:$P$6),COLUMN($A$5:$P$5),IF($A601:$P601="غ",COLUMN($A$5:$P$5))),COLUMNS($A$7:A601)))),"")</f>
        <v/>
      </c>
      <c r="R601" s="94" t="str">
        <f t="array" ref="R601">IFERROR(IF($O601=0,"",INDEX($A$5:$P$5,SMALL(IF(--($A601:$P601&lt;$A$6:$P$6),COLUMN($A$5:$P$5),IF($A601:$P601="غ",COLUMN($A$5:$P$5))),COLUMNS($A$7:B601)))),"")</f>
        <v/>
      </c>
      <c r="S601" s="94" t="str">
        <f t="array" ref="S601">IFERROR(IF($O601=0,"",INDEX($A$5:$P$5,SMALL(IF(--($A601:$P601&lt;$A$6:$P$6),COLUMN($A$5:$P$5),IF($A601:$P601="غ",COLUMN($A$5:$P$5))),COLUMNS($A$7:C601)))),"")</f>
        <v/>
      </c>
      <c r="T601" s="94" t="str">
        <f t="array" ref="T601">IFERROR(IF($O601=0,"",INDEX($A$5:$P$5,SMALL(IF(--($A601:$P601&lt;$A$6:$P$6),COLUMN($A$5:$P$5),IF($A601:$P601="غ",COLUMN($A$5:$P$5))),COLUMNS($A$7:D601)))),"")</f>
        <v/>
      </c>
      <c r="U601" s="94" t="str">
        <f t="array" ref="U601">IFERROR(IF($O601=0,"",INDEX($A$5:$P$5,SMALL(IF(--($A601:$P601&lt;$A$6:$P$6),COLUMN($A$5:$P$5),IF($A601:$P601="غ",COLUMN($A$5:$P$5))),COLUMNS($A$7:E601)))),"")</f>
        <v/>
      </c>
      <c r="V601" s="94" t="str">
        <f t="array" ref="V601">IFERROR(IF($O601=0,"",INDEX($A$5:$P$5,SMALL(IF(--($A601:$P601&lt;$A$6:$P$6),COLUMN($A$5:$P$5),IF($A601:$P601="غ",COLUMN($A$5:$P$5))),COLUMNS($A$7:F601)))),"")</f>
        <v/>
      </c>
      <c r="W601" s="94" t="str">
        <f t="array" ref="W601">IFERROR(IF($O601=0,"",INDEX($A$5:$P$5,SMALL(IF(--($A601:$P601&lt;$A$6:$P$6),COLUMN($A$5:$P$5),IF($A601:$P601="غ",COLUMN($A$5:$P$5))),COLUMNS($A$7:G601)))),"")</f>
        <v/>
      </c>
      <c r="X601" s="94" t="str">
        <f t="array" ref="X601">IFERROR(IF($O601=0,"",INDEX($A$5:$P$5,SMALL(IF(--($A601:$P601&lt;$A$6:$P$6),COLUMN($A$5:$P$5),IF($A601:$P601="غ",COLUMN($A$5:$P$5))),COLUMNS($A$7:H601)))),"")</f>
        <v/>
      </c>
      <c r="Y601" s="94" t="str">
        <f t="array" ref="Y601">IFERROR(IF($O601=0,"",INDEX($A$5:$P$5,SMALL(IF(--($A601:$P601&lt;$A$6:$P$6),COLUMN($A$5:$P$5),IF($A601:$P601="غ",COLUMN($A$5:$P$5))),COLUMNS($A$7:I601)))),"")</f>
        <v/>
      </c>
      <c r="Z601" s="94" t="str">
        <f t="array" ref="Z601">IFERROR(IF($O601=0,"",INDEX($A$5:$P$5,SMALL(IF(--($A601:$P601&lt;$A$6:$P$6),COLUMN($A$5:$P$5),IF($A601:$P601="غ",COLUMN($A$5:$P$5))),COLUMNS($A$7:J601)))),"")</f>
        <v/>
      </c>
      <c r="AA601" s="94" t="str">
        <f t="array" ref="AA601">IFERROR(IF($O601=0,"",INDEX($A$5:$P$5,SMALL(IF(--($A601:$P601&lt;$A$6:$P$6),COLUMN($A$5:$P$5),IF($A601:$P601="غ",COLUMN($A$5:$P$5))),COLUMNS($A$7:K601)))),"")</f>
        <v/>
      </c>
      <c r="AB601" s="94" t="str">
        <f t="array" ref="AB601">IFERROR(IF($O601=0,"",INDEX($A$5:$P$5,SMALL(IF(--($A601:$P601&lt;$A$6:$P$6),COLUMN($A$5:$P$5),IF($A601:$P601="غ",COLUMN($A$5:$P$5))),COLUMNS($A$7:L601)))),"")</f>
        <v/>
      </c>
      <c r="AC601" s="94" t="str">
        <f t="array" ref="AC601">IFERROR(IF($O601=0,"",INDEX($A$5:$P$5,SMALL(IF(--($A601:$P601&lt;$A$6:$P$6),COLUMN($A$5:$P$5),IF($A601:$P601="غ",COLUMN($A$5:$P$5))),COLUMNS($A$7:M601)))),"")</f>
        <v/>
      </c>
      <c r="AD601" s="94" t="str">
        <f t="array" ref="AD601">IFERROR(IF($O601=0,"",INDEX($A$5:$P$5,SMALL(IF(--($A601:$P601&lt;$A$6:$P$6),COLUMN($A$5:$P$5),IF($A601:$P601="غ",COLUMN($A$5:$P$5))),COLUMNS($A$7:N601)))),"")</f>
        <v/>
      </c>
      <c r="AE601" s="94" t="str">
        <f t="array" ref="AE601">IFERROR(IF($O601=0,"",INDEX($A$5:$P$5,SMALL(IF(--($A601:$P601&lt;$A$6:$P$6),COLUMN($A$5:$P$5),IF($A601:$P601="غ",COLUMN($A$5:$P$5))),COLUMNS($A$7:O601)))),"")</f>
        <v/>
      </c>
    </row>
    <row r="602" spans="1:31">
      <c r="A602" s="98">
        <f>ورقة1!P604</f>
        <v>0</v>
      </c>
      <c r="B602" s="98">
        <f>ورقة1!R604</f>
        <v>0</v>
      </c>
      <c r="C602" s="98">
        <f>ورقة1!T604</f>
        <v>0</v>
      </c>
      <c r="D602" s="98">
        <f>ورقة1!V604</f>
        <v>0</v>
      </c>
      <c r="E602" s="98">
        <f>ورقة1!X604</f>
        <v>0</v>
      </c>
      <c r="F602" s="98">
        <f>ورقة1!AA604</f>
        <v>0</v>
      </c>
      <c r="G602" s="98">
        <f>ورقة1!AD604</f>
        <v>0</v>
      </c>
      <c r="H602" s="98">
        <f>ورقة1!AG604</f>
        <v>0</v>
      </c>
      <c r="I602" s="98">
        <f>ورقة1!AJ604</f>
        <v>0</v>
      </c>
      <c r="J602" s="98">
        <f>ورقة1!AM604</f>
        <v>0</v>
      </c>
      <c r="K602" s="98">
        <f>ورقة1!AP604</f>
        <v>0</v>
      </c>
      <c r="L602" s="98">
        <f>ورقة1!AS604</f>
        <v>0</v>
      </c>
      <c r="M602" s="98">
        <f>ورقة1!AV604</f>
        <v>0</v>
      </c>
      <c r="N602" s="98">
        <f>ورقة1!AX604</f>
        <v>0</v>
      </c>
      <c r="O602" s="98">
        <f>ورقة1!AZ604</f>
        <v>0</v>
      </c>
      <c r="P602" s="98">
        <f>ورقة1!BA604</f>
        <v>0</v>
      </c>
      <c r="Q602" s="94" t="str">
        <f t="array" ref="Q602">IFERROR(IF($O602=0,"",INDEX($A$5:$P$5,SMALL(IF(--($A602:$P602&lt;$A$6:$P$6),COLUMN($A$5:$P$5),IF($A602:$P602="غ",COLUMN($A$5:$P$5))),COLUMNS($A$7:A602)))),"")</f>
        <v/>
      </c>
      <c r="R602" s="94" t="str">
        <f t="array" ref="R602">IFERROR(IF($O602=0,"",INDEX($A$5:$P$5,SMALL(IF(--($A602:$P602&lt;$A$6:$P$6),COLUMN($A$5:$P$5),IF($A602:$P602="غ",COLUMN($A$5:$P$5))),COLUMNS($A$7:B602)))),"")</f>
        <v/>
      </c>
      <c r="S602" s="94" t="str">
        <f t="array" ref="S602">IFERROR(IF($O602=0,"",INDEX($A$5:$P$5,SMALL(IF(--($A602:$P602&lt;$A$6:$P$6),COLUMN($A$5:$P$5),IF($A602:$P602="غ",COLUMN($A$5:$P$5))),COLUMNS($A$7:C602)))),"")</f>
        <v/>
      </c>
      <c r="T602" s="94" t="str">
        <f t="array" ref="T602">IFERROR(IF($O602=0,"",INDEX($A$5:$P$5,SMALL(IF(--($A602:$P602&lt;$A$6:$P$6),COLUMN($A$5:$P$5),IF($A602:$P602="غ",COLUMN($A$5:$P$5))),COLUMNS($A$7:D602)))),"")</f>
        <v/>
      </c>
      <c r="U602" s="94" t="str">
        <f t="array" ref="U602">IFERROR(IF($O602=0,"",INDEX($A$5:$P$5,SMALL(IF(--($A602:$P602&lt;$A$6:$P$6),COLUMN($A$5:$P$5),IF($A602:$P602="غ",COLUMN($A$5:$P$5))),COLUMNS($A$7:E602)))),"")</f>
        <v/>
      </c>
      <c r="V602" s="94" t="str">
        <f t="array" ref="V602">IFERROR(IF($O602=0,"",INDEX($A$5:$P$5,SMALL(IF(--($A602:$P602&lt;$A$6:$P$6),COLUMN($A$5:$P$5),IF($A602:$P602="غ",COLUMN($A$5:$P$5))),COLUMNS($A$7:F602)))),"")</f>
        <v/>
      </c>
      <c r="W602" s="94" t="str">
        <f t="array" ref="W602">IFERROR(IF($O602=0,"",INDEX($A$5:$P$5,SMALL(IF(--($A602:$P602&lt;$A$6:$P$6),COLUMN($A$5:$P$5),IF($A602:$P602="غ",COLUMN($A$5:$P$5))),COLUMNS($A$7:G602)))),"")</f>
        <v/>
      </c>
      <c r="X602" s="94" t="str">
        <f t="array" ref="X602">IFERROR(IF($O602=0,"",INDEX($A$5:$P$5,SMALL(IF(--($A602:$P602&lt;$A$6:$P$6),COLUMN($A$5:$P$5),IF($A602:$P602="غ",COLUMN($A$5:$P$5))),COLUMNS($A$7:H602)))),"")</f>
        <v/>
      </c>
      <c r="Y602" s="94" t="str">
        <f t="array" ref="Y602">IFERROR(IF($O602=0,"",INDEX($A$5:$P$5,SMALL(IF(--($A602:$P602&lt;$A$6:$P$6),COLUMN($A$5:$P$5),IF($A602:$P602="غ",COLUMN($A$5:$P$5))),COLUMNS($A$7:I602)))),"")</f>
        <v/>
      </c>
      <c r="Z602" s="94" t="str">
        <f t="array" ref="Z602">IFERROR(IF($O602=0,"",INDEX($A$5:$P$5,SMALL(IF(--($A602:$P602&lt;$A$6:$P$6),COLUMN($A$5:$P$5),IF($A602:$P602="غ",COLUMN($A$5:$P$5))),COLUMNS($A$7:J602)))),"")</f>
        <v/>
      </c>
      <c r="AA602" s="94" t="str">
        <f t="array" ref="AA602">IFERROR(IF($O602=0,"",INDEX($A$5:$P$5,SMALL(IF(--($A602:$P602&lt;$A$6:$P$6),COLUMN($A$5:$P$5),IF($A602:$P602="غ",COLUMN($A$5:$P$5))),COLUMNS($A$7:K602)))),"")</f>
        <v/>
      </c>
      <c r="AB602" s="94" t="str">
        <f t="array" ref="AB602">IFERROR(IF($O602=0,"",INDEX($A$5:$P$5,SMALL(IF(--($A602:$P602&lt;$A$6:$P$6),COLUMN($A$5:$P$5),IF($A602:$P602="غ",COLUMN($A$5:$P$5))),COLUMNS($A$7:L602)))),"")</f>
        <v/>
      </c>
      <c r="AC602" s="94" t="str">
        <f t="array" ref="AC602">IFERROR(IF($O602=0,"",INDEX($A$5:$P$5,SMALL(IF(--($A602:$P602&lt;$A$6:$P$6),COLUMN($A$5:$P$5),IF($A602:$P602="غ",COLUMN($A$5:$P$5))),COLUMNS($A$7:M602)))),"")</f>
        <v/>
      </c>
      <c r="AD602" s="94" t="str">
        <f t="array" ref="AD602">IFERROR(IF($O602=0,"",INDEX($A$5:$P$5,SMALL(IF(--($A602:$P602&lt;$A$6:$P$6),COLUMN($A$5:$P$5),IF($A602:$P602="غ",COLUMN($A$5:$P$5))),COLUMNS($A$7:N602)))),"")</f>
        <v/>
      </c>
      <c r="AE602" s="94" t="str">
        <f t="array" ref="AE602">IFERROR(IF($O602=0,"",INDEX($A$5:$P$5,SMALL(IF(--($A602:$P602&lt;$A$6:$P$6),COLUMN($A$5:$P$5),IF($A602:$P602="غ",COLUMN($A$5:$P$5))),COLUMNS($A$7:O602)))),"")</f>
        <v/>
      </c>
    </row>
    <row r="603" spans="1:31">
      <c r="A603" s="98">
        <f>ورقة1!P605</f>
        <v>0</v>
      </c>
      <c r="B603" s="98">
        <f>ورقة1!R605</f>
        <v>0</v>
      </c>
      <c r="C603" s="98">
        <f>ورقة1!T605</f>
        <v>0</v>
      </c>
      <c r="D603" s="98">
        <f>ورقة1!V605</f>
        <v>0</v>
      </c>
      <c r="E603" s="98">
        <f>ورقة1!X605</f>
        <v>0</v>
      </c>
      <c r="F603" s="98">
        <f>ورقة1!AA605</f>
        <v>0</v>
      </c>
      <c r="G603" s="98">
        <f>ورقة1!AD605</f>
        <v>0</v>
      </c>
      <c r="H603" s="98">
        <f>ورقة1!AG605</f>
        <v>0</v>
      </c>
      <c r="I603" s="98">
        <f>ورقة1!AJ605</f>
        <v>0</v>
      </c>
      <c r="J603" s="98">
        <f>ورقة1!AM605</f>
        <v>0</v>
      </c>
      <c r="K603" s="98">
        <f>ورقة1!AP605</f>
        <v>0</v>
      </c>
      <c r="L603" s="98">
        <f>ورقة1!AS605</f>
        <v>0</v>
      </c>
      <c r="M603" s="98">
        <f>ورقة1!AV605</f>
        <v>0</v>
      </c>
      <c r="N603" s="98">
        <f>ورقة1!AX605</f>
        <v>0</v>
      </c>
      <c r="O603" s="98">
        <f>ورقة1!AZ605</f>
        <v>0</v>
      </c>
      <c r="P603" s="98">
        <f>ورقة1!BA605</f>
        <v>0</v>
      </c>
      <c r="Q603" s="94" t="str">
        <f t="array" ref="Q603">IFERROR(IF($O603=0,"",INDEX($A$5:$P$5,SMALL(IF(--($A603:$P603&lt;$A$6:$P$6),COLUMN($A$5:$P$5),IF($A603:$P603="غ",COLUMN($A$5:$P$5))),COLUMNS($A$7:A603)))),"")</f>
        <v/>
      </c>
      <c r="R603" s="94" t="str">
        <f t="array" ref="R603">IFERROR(IF($O603=0,"",INDEX($A$5:$P$5,SMALL(IF(--($A603:$P603&lt;$A$6:$P$6),COLUMN($A$5:$P$5),IF($A603:$P603="غ",COLUMN($A$5:$P$5))),COLUMNS($A$7:B603)))),"")</f>
        <v/>
      </c>
      <c r="S603" s="94" t="str">
        <f t="array" ref="S603">IFERROR(IF($O603=0,"",INDEX($A$5:$P$5,SMALL(IF(--($A603:$P603&lt;$A$6:$P$6),COLUMN($A$5:$P$5),IF($A603:$P603="غ",COLUMN($A$5:$P$5))),COLUMNS($A$7:C603)))),"")</f>
        <v/>
      </c>
      <c r="T603" s="94" t="str">
        <f t="array" ref="T603">IFERROR(IF($O603=0,"",INDEX($A$5:$P$5,SMALL(IF(--($A603:$P603&lt;$A$6:$P$6),COLUMN($A$5:$P$5),IF($A603:$P603="غ",COLUMN($A$5:$P$5))),COLUMNS($A$7:D603)))),"")</f>
        <v/>
      </c>
      <c r="U603" s="94" t="str">
        <f t="array" ref="U603">IFERROR(IF($O603=0,"",INDEX($A$5:$P$5,SMALL(IF(--($A603:$P603&lt;$A$6:$P$6),COLUMN($A$5:$P$5),IF($A603:$P603="غ",COLUMN($A$5:$P$5))),COLUMNS($A$7:E603)))),"")</f>
        <v/>
      </c>
      <c r="V603" s="94" t="str">
        <f t="array" ref="V603">IFERROR(IF($O603=0,"",INDEX($A$5:$P$5,SMALL(IF(--($A603:$P603&lt;$A$6:$P$6),COLUMN($A$5:$P$5),IF($A603:$P603="غ",COLUMN($A$5:$P$5))),COLUMNS($A$7:F603)))),"")</f>
        <v/>
      </c>
      <c r="W603" s="94" t="str">
        <f t="array" ref="W603">IFERROR(IF($O603=0,"",INDEX($A$5:$P$5,SMALL(IF(--($A603:$P603&lt;$A$6:$P$6),COLUMN($A$5:$P$5),IF($A603:$P603="غ",COLUMN($A$5:$P$5))),COLUMNS($A$7:G603)))),"")</f>
        <v/>
      </c>
      <c r="X603" s="94" t="str">
        <f t="array" ref="X603">IFERROR(IF($O603=0,"",INDEX($A$5:$P$5,SMALL(IF(--($A603:$P603&lt;$A$6:$P$6),COLUMN($A$5:$P$5),IF($A603:$P603="غ",COLUMN($A$5:$P$5))),COLUMNS($A$7:H603)))),"")</f>
        <v/>
      </c>
      <c r="Y603" s="94" t="str">
        <f t="array" ref="Y603">IFERROR(IF($O603=0,"",INDEX($A$5:$P$5,SMALL(IF(--($A603:$P603&lt;$A$6:$P$6),COLUMN($A$5:$P$5),IF($A603:$P603="غ",COLUMN($A$5:$P$5))),COLUMNS($A$7:I603)))),"")</f>
        <v/>
      </c>
      <c r="Z603" s="94" t="str">
        <f t="array" ref="Z603">IFERROR(IF($O603=0,"",INDEX($A$5:$P$5,SMALL(IF(--($A603:$P603&lt;$A$6:$P$6),COLUMN($A$5:$P$5),IF($A603:$P603="غ",COLUMN($A$5:$P$5))),COLUMNS($A$7:J603)))),"")</f>
        <v/>
      </c>
      <c r="AA603" s="94" t="str">
        <f t="array" ref="AA603">IFERROR(IF($O603=0,"",INDEX($A$5:$P$5,SMALL(IF(--($A603:$P603&lt;$A$6:$P$6),COLUMN($A$5:$P$5),IF($A603:$P603="غ",COLUMN($A$5:$P$5))),COLUMNS($A$7:K603)))),"")</f>
        <v/>
      </c>
      <c r="AB603" s="94" t="str">
        <f t="array" ref="AB603">IFERROR(IF($O603=0,"",INDEX($A$5:$P$5,SMALL(IF(--($A603:$P603&lt;$A$6:$P$6),COLUMN($A$5:$P$5),IF($A603:$P603="غ",COLUMN($A$5:$P$5))),COLUMNS($A$7:L603)))),"")</f>
        <v/>
      </c>
      <c r="AC603" s="94" t="str">
        <f t="array" ref="AC603">IFERROR(IF($O603=0,"",INDEX($A$5:$P$5,SMALL(IF(--($A603:$P603&lt;$A$6:$P$6),COLUMN($A$5:$P$5),IF($A603:$P603="غ",COLUMN($A$5:$P$5))),COLUMNS($A$7:M603)))),"")</f>
        <v/>
      </c>
      <c r="AD603" s="94" t="str">
        <f t="array" ref="AD603">IFERROR(IF($O603=0,"",INDEX($A$5:$P$5,SMALL(IF(--($A603:$P603&lt;$A$6:$P$6),COLUMN($A$5:$P$5),IF($A603:$P603="غ",COLUMN($A$5:$P$5))),COLUMNS($A$7:N603)))),"")</f>
        <v/>
      </c>
      <c r="AE603" s="94" t="str">
        <f t="array" ref="AE603">IFERROR(IF($O603=0,"",INDEX($A$5:$P$5,SMALL(IF(--($A603:$P603&lt;$A$6:$P$6),COLUMN($A$5:$P$5),IF($A603:$P603="غ",COLUMN($A$5:$P$5))),COLUMNS($A$7:O603)))),"")</f>
        <v/>
      </c>
    </row>
    <row r="604" spans="1:31">
      <c r="A604" s="98">
        <f>ورقة1!P606</f>
        <v>0</v>
      </c>
      <c r="B604" s="98">
        <f>ورقة1!R606</f>
        <v>0</v>
      </c>
      <c r="C604" s="98">
        <f>ورقة1!T606</f>
        <v>0</v>
      </c>
      <c r="D604" s="98">
        <f>ورقة1!V606</f>
        <v>0</v>
      </c>
      <c r="E604" s="98">
        <f>ورقة1!X606</f>
        <v>0</v>
      </c>
      <c r="F604" s="98">
        <f>ورقة1!AA606</f>
        <v>0</v>
      </c>
      <c r="G604" s="98">
        <f>ورقة1!AD606</f>
        <v>0</v>
      </c>
      <c r="H604" s="98">
        <f>ورقة1!AG606</f>
        <v>0</v>
      </c>
      <c r="I604" s="98">
        <f>ورقة1!AJ606</f>
        <v>0</v>
      </c>
      <c r="J604" s="98">
        <f>ورقة1!AM606</f>
        <v>0</v>
      </c>
      <c r="K604" s="98">
        <f>ورقة1!AP606</f>
        <v>0</v>
      </c>
      <c r="L604" s="98">
        <f>ورقة1!AS606</f>
        <v>0</v>
      </c>
      <c r="M604" s="98">
        <f>ورقة1!AV606</f>
        <v>0</v>
      </c>
      <c r="N604" s="98">
        <f>ورقة1!AX606</f>
        <v>0</v>
      </c>
      <c r="O604" s="98">
        <f>ورقة1!AZ606</f>
        <v>0</v>
      </c>
      <c r="P604" s="98">
        <f>ورقة1!BA606</f>
        <v>0</v>
      </c>
      <c r="Q604" s="94" t="str">
        <f t="array" ref="Q604">IFERROR(IF($O604=0,"",INDEX($A$5:$P$5,SMALL(IF(--($A604:$P604&lt;$A$6:$P$6),COLUMN($A$5:$P$5),IF($A604:$P604="غ",COLUMN($A$5:$P$5))),COLUMNS($A$7:A604)))),"")</f>
        <v/>
      </c>
      <c r="R604" s="94" t="str">
        <f t="array" ref="R604">IFERROR(IF($O604=0,"",INDEX($A$5:$P$5,SMALL(IF(--($A604:$P604&lt;$A$6:$P$6),COLUMN($A$5:$P$5),IF($A604:$P604="غ",COLUMN($A$5:$P$5))),COLUMNS($A$7:B604)))),"")</f>
        <v/>
      </c>
      <c r="S604" s="94" t="str">
        <f t="array" ref="S604">IFERROR(IF($O604=0,"",INDEX($A$5:$P$5,SMALL(IF(--($A604:$P604&lt;$A$6:$P$6),COLUMN($A$5:$P$5),IF($A604:$P604="غ",COLUMN($A$5:$P$5))),COLUMNS($A$7:C604)))),"")</f>
        <v/>
      </c>
      <c r="T604" s="94" t="str">
        <f t="array" ref="T604">IFERROR(IF($O604=0,"",INDEX($A$5:$P$5,SMALL(IF(--($A604:$P604&lt;$A$6:$P$6),COLUMN($A$5:$P$5),IF($A604:$P604="غ",COLUMN($A$5:$P$5))),COLUMNS($A$7:D604)))),"")</f>
        <v/>
      </c>
      <c r="U604" s="94" t="str">
        <f t="array" ref="U604">IFERROR(IF($O604=0,"",INDEX($A$5:$P$5,SMALL(IF(--($A604:$P604&lt;$A$6:$P$6),COLUMN($A$5:$P$5),IF($A604:$P604="غ",COLUMN($A$5:$P$5))),COLUMNS($A$7:E604)))),"")</f>
        <v/>
      </c>
      <c r="V604" s="94" t="str">
        <f t="array" ref="V604">IFERROR(IF($O604=0,"",INDEX($A$5:$P$5,SMALL(IF(--($A604:$P604&lt;$A$6:$P$6),COLUMN($A$5:$P$5),IF($A604:$P604="غ",COLUMN($A$5:$P$5))),COLUMNS($A$7:F604)))),"")</f>
        <v/>
      </c>
      <c r="W604" s="94" t="str">
        <f t="array" ref="W604">IFERROR(IF($O604=0,"",INDEX($A$5:$P$5,SMALL(IF(--($A604:$P604&lt;$A$6:$P$6),COLUMN($A$5:$P$5),IF($A604:$P604="غ",COLUMN($A$5:$P$5))),COLUMNS($A$7:G604)))),"")</f>
        <v/>
      </c>
      <c r="X604" s="94" t="str">
        <f t="array" ref="X604">IFERROR(IF($O604=0,"",INDEX($A$5:$P$5,SMALL(IF(--($A604:$P604&lt;$A$6:$P$6),COLUMN($A$5:$P$5),IF($A604:$P604="غ",COLUMN($A$5:$P$5))),COLUMNS($A$7:H604)))),"")</f>
        <v/>
      </c>
      <c r="Y604" s="94" t="str">
        <f t="array" ref="Y604">IFERROR(IF($O604=0,"",INDEX($A$5:$P$5,SMALL(IF(--($A604:$P604&lt;$A$6:$P$6),COLUMN($A$5:$P$5),IF($A604:$P604="غ",COLUMN($A$5:$P$5))),COLUMNS($A$7:I604)))),"")</f>
        <v/>
      </c>
      <c r="Z604" s="94" t="str">
        <f t="array" ref="Z604">IFERROR(IF($O604=0,"",INDEX($A$5:$P$5,SMALL(IF(--($A604:$P604&lt;$A$6:$P$6),COLUMN($A$5:$P$5),IF($A604:$P604="غ",COLUMN($A$5:$P$5))),COLUMNS($A$7:J604)))),"")</f>
        <v/>
      </c>
      <c r="AA604" s="94" t="str">
        <f t="array" ref="AA604">IFERROR(IF($O604=0,"",INDEX($A$5:$P$5,SMALL(IF(--($A604:$P604&lt;$A$6:$P$6),COLUMN($A$5:$P$5),IF($A604:$P604="غ",COLUMN($A$5:$P$5))),COLUMNS($A$7:K604)))),"")</f>
        <v/>
      </c>
      <c r="AB604" s="94" t="str">
        <f t="array" ref="AB604">IFERROR(IF($O604=0,"",INDEX($A$5:$P$5,SMALL(IF(--($A604:$P604&lt;$A$6:$P$6),COLUMN($A$5:$P$5),IF($A604:$P604="غ",COLUMN($A$5:$P$5))),COLUMNS($A$7:L604)))),"")</f>
        <v/>
      </c>
      <c r="AC604" s="94" t="str">
        <f t="array" ref="AC604">IFERROR(IF($O604=0,"",INDEX($A$5:$P$5,SMALL(IF(--($A604:$P604&lt;$A$6:$P$6),COLUMN($A$5:$P$5),IF($A604:$P604="غ",COLUMN($A$5:$P$5))),COLUMNS($A$7:M604)))),"")</f>
        <v/>
      </c>
      <c r="AD604" s="94" t="str">
        <f t="array" ref="AD604">IFERROR(IF($O604=0,"",INDEX($A$5:$P$5,SMALL(IF(--($A604:$P604&lt;$A$6:$P$6),COLUMN($A$5:$P$5),IF($A604:$P604="غ",COLUMN($A$5:$P$5))),COLUMNS($A$7:N604)))),"")</f>
        <v/>
      </c>
      <c r="AE604" s="94" t="str">
        <f t="array" ref="AE604">IFERROR(IF($O604=0,"",INDEX($A$5:$P$5,SMALL(IF(--($A604:$P604&lt;$A$6:$P$6),COLUMN($A$5:$P$5),IF($A604:$P604="غ",COLUMN($A$5:$P$5))),COLUMNS($A$7:O604)))),"")</f>
        <v/>
      </c>
    </row>
    <row r="605" spans="1:31">
      <c r="A605" s="98">
        <f>ورقة1!P607</f>
        <v>0</v>
      </c>
      <c r="B605" s="98">
        <f>ورقة1!R607</f>
        <v>0</v>
      </c>
      <c r="C605" s="98">
        <f>ورقة1!T607</f>
        <v>0</v>
      </c>
      <c r="D605" s="98">
        <f>ورقة1!V607</f>
        <v>0</v>
      </c>
      <c r="E605" s="98">
        <f>ورقة1!X607</f>
        <v>0</v>
      </c>
      <c r="F605" s="98">
        <f>ورقة1!AA607</f>
        <v>0</v>
      </c>
      <c r="G605" s="98">
        <f>ورقة1!AD607</f>
        <v>0</v>
      </c>
      <c r="H605" s="98">
        <f>ورقة1!AG607</f>
        <v>0</v>
      </c>
      <c r="I605" s="98">
        <f>ورقة1!AJ607</f>
        <v>0</v>
      </c>
      <c r="J605" s="98">
        <f>ورقة1!AM607</f>
        <v>0</v>
      </c>
      <c r="K605" s="98">
        <f>ورقة1!AP607</f>
        <v>0</v>
      </c>
      <c r="L605" s="98">
        <f>ورقة1!AS607</f>
        <v>0</v>
      </c>
      <c r="M605" s="98">
        <f>ورقة1!AV607</f>
        <v>0</v>
      </c>
      <c r="N605" s="98">
        <f>ورقة1!AX607</f>
        <v>0</v>
      </c>
      <c r="O605" s="98">
        <f>ورقة1!AZ607</f>
        <v>0</v>
      </c>
      <c r="P605" s="98">
        <f>ورقة1!BA607</f>
        <v>0</v>
      </c>
      <c r="Q605" s="94" t="str">
        <f t="array" ref="Q605">IFERROR(IF($O605=0,"",INDEX($A$5:$P$5,SMALL(IF(--($A605:$P605&lt;$A$6:$P$6),COLUMN($A$5:$P$5),IF($A605:$P605="غ",COLUMN($A$5:$P$5))),COLUMNS($A$7:A605)))),"")</f>
        <v/>
      </c>
      <c r="R605" s="94" t="str">
        <f t="array" ref="R605">IFERROR(IF($O605=0,"",INDEX($A$5:$P$5,SMALL(IF(--($A605:$P605&lt;$A$6:$P$6),COLUMN($A$5:$P$5),IF($A605:$P605="غ",COLUMN($A$5:$P$5))),COLUMNS($A$7:B605)))),"")</f>
        <v/>
      </c>
      <c r="S605" s="94" t="str">
        <f t="array" ref="S605">IFERROR(IF($O605=0,"",INDEX($A$5:$P$5,SMALL(IF(--($A605:$P605&lt;$A$6:$P$6),COLUMN($A$5:$P$5),IF($A605:$P605="غ",COLUMN($A$5:$P$5))),COLUMNS($A$7:C605)))),"")</f>
        <v/>
      </c>
      <c r="T605" s="94" t="str">
        <f t="array" ref="T605">IFERROR(IF($O605=0,"",INDEX($A$5:$P$5,SMALL(IF(--($A605:$P605&lt;$A$6:$P$6),COLUMN($A$5:$P$5),IF($A605:$P605="غ",COLUMN($A$5:$P$5))),COLUMNS($A$7:D605)))),"")</f>
        <v/>
      </c>
      <c r="U605" s="94" t="str">
        <f t="array" ref="U605">IFERROR(IF($O605=0,"",INDEX($A$5:$P$5,SMALL(IF(--($A605:$P605&lt;$A$6:$P$6),COLUMN($A$5:$P$5),IF($A605:$P605="غ",COLUMN($A$5:$P$5))),COLUMNS($A$7:E605)))),"")</f>
        <v/>
      </c>
      <c r="V605" s="94" t="str">
        <f t="array" ref="V605">IFERROR(IF($O605=0,"",INDEX($A$5:$P$5,SMALL(IF(--($A605:$P605&lt;$A$6:$P$6),COLUMN($A$5:$P$5),IF($A605:$P605="غ",COLUMN($A$5:$P$5))),COLUMNS($A$7:F605)))),"")</f>
        <v/>
      </c>
      <c r="W605" s="94" t="str">
        <f t="array" ref="W605">IFERROR(IF($O605=0,"",INDEX($A$5:$P$5,SMALL(IF(--($A605:$P605&lt;$A$6:$P$6),COLUMN($A$5:$P$5),IF($A605:$P605="غ",COLUMN($A$5:$P$5))),COLUMNS($A$7:G605)))),"")</f>
        <v/>
      </c>
      <c r="X605" s="94" t="str">
        <f t="array" ref="X605">IFERROR(IF($O605=0,"",INDEX($A$5:$P$5,SMALL(IF(--($A605:$P605&lt;$A$6:$P$6),COLUMN($A$5:$P$5),IF($A605:$P605="غ",COLUMN($A$5:$P$5))),COLUMNS($A$7:H605)))),"")</f>
        <v/>
      </c>
      <c r="Y605" s="94" t="str">
        <f t="array" ref="Y605">IFERROR(IF($O605=0,"",INDEX($A$5:$P$5,SMALL(IF(--($A605:$P605&lt;$A$6:$P$6),COLUMN($A$5:$P$5),IF($A605:$P605="غ",COLUMN($A$5:$P$5))),COLUMNS($A$7:I605)))),"")</f>
        <v/>
      </c>
      <c r="Z605" s="94" t="str">
        <f t="array" ref="Z605">IFERROR(IF($O605=0,"",INDEX($A$5:$P$5,SMALL(IF(--($A605:$P605&lt;$A$6:$P$6),COLUMN($A$5:$P$5),IF($A605:$P605="غ",COLUMN($A$5:$P$5))),COLUMNS($A$7:J605)))),"")</f>
        <v/>
      </c>
      <c r="AA605" s="94" t="str">
        <f t="array" ref="AA605">IFERROR(IF($O605=0,"",INDEX($A$5:$P$5,SMALL(IF(--($A605:$P605&lt;$A$6:$P$6),COLUMN($A$5:$P$5),IF($A605:$P605="غ",COLUMN($A$5:$P$5))),COLUMNS($A$7:K605)))),"")</f>
        <v/>
      </c>
      <c r="AB605" s="94" t="str">
        <f t="array" ref="AB605">IFERROR(IF($O605=0,"",INDEX($A$5:$P$5,SMALL(IF(--($A605:$P605&lt;$A$6:$P$6),COLUMN($A$5:$P$5),IF($A605:$P605="غ",COLUMN($A$5:$P$5))),COLUMNS($A$7:L605)))),"")</f>
        <v/>
      </c>
      <c r="AC605" s="94" t="str">
        <f t="array" ref="AC605">IFERROR(IF($O605=0,"",INDEX($A$5:$P$5,SMALL(IF(--($A605:$P605&lt;$A$6:$P$6),COLUMN($A$5:$P$5),IF($A605:$P605="غ",COLUMN($A$5:$P$5))),COLUMNS($A$7:M605)))),"")</f>
        <v/>
      </c>
      <c r="AD605" s="94" t="str">
        <f t="array" ref="AD605">IFERROR(IF($O605=0,"",INDEX($A$5:$P$5,SMALL(IF(--($A605:$P605&lt;$A$6:$P$6),COLUMN($A$5:$P$5),IF($A605:$P605="غ",COLUMN($A$5:$P$5))),COLUMNS($A$7:N605)))),"")</f>
        <v/>
      </c>
      <c r="AE605" s="94" t="str">
        <f t="array" ref="AE605">IFERROR(IF($O605=0,"",INDEX($A$5:$P$5,SMALL(IF(--($A605:$P605&lt;$A$6:$P$6),COLUMN($A$5:$P$5),IF($A605:$P605="غ",COLUMN($A$5:$P$5))),COLUMNS($A$7:O605)))),"")</f>
        <v/>
      </c>
    </row>
    <row r="606" spans="1:31">
      <c r="A606" s="98">
        <f>ورقة1!P608</f>
        <v>0</v>
      </c>
      <c r="B606" s="98">
        <f>ورقة1!R608</f>
        <v>0</v>
      </c>
      <c r="C606" s="98">
        <f>ورقة1!T608</f>
        <v>0</v>
      </c>
      <c r="D606" s="98">
        <f>ورقة1!V608</f>
        <v>0</v>
      </c>
      <c r="E606" s="98">
        <f>ورقة1!X608</f>
        <v>0</v>
      </c>
      <c r="F606" s="98">
        <f>ورقة1!AA608</f>
        <v>0</v>
      </c>
      <c r="G606" s="98">
        <f>ورقة1!AD608</f>
        <v>0</v>
      </c>
      <c r="H606" s="98">
        <f>ورقة1!AG608</f>
        <v>0</v>
      </c>
      <c r="I606" s="98">
        <f>ورقة1!AJ608</f>
        <v>0</v>
      </c>
      <c r="J606" s="98">
        <f>ورقة1!AM608</f>
        <v>0</v>
      </c>
      <c r="K606" s="98">
        <f>ورقة1!AP608</f>
        <v>0</v>
      </c>
      <c r="L606" s="98">
        <f>ورقة1!AS608</f>
        <v>0</v>
      </c>
      <c r="M606" s="98">
        <f>ورقة1!AV608</f>
        <v>0</v>
      </c>
      <c r="N606" s="98">
        <f>ورقة1!AX608</f>
        <v>0</v>
      </c>
      <c r="O606" s="98">
        <f>ورقة1!AZ608</f>
        <v>0</v>
      </c>
      <c r="P606" s="98">
        <f>ورقة1!BA608</f>
        <v>0</v>
      </c>
      <c r="Q606" s="94" t="str">
        <f t="array" ref="Q606">IFERROR(IF($O606=0,"",INDEX($A$5:$P$5,SMALL(IF(--($A606:$P606&lt;$A$6:$P$6),COLUMN($A$5:$P$5),IF($A606:$P606="غ",COLUMN($A$5:$P$5))),COLUMNS($A$7:A606)))),"")</f>
        <v/>
      </c>
      <c r="R606" s="94" t="str">
        <f t="array" ref="R606">IFERROR(IF($O606=0,"",INDEX($A$5:$P$5,SMALL(IF(--($A606:$P606&lt;$A$6:$P$6),COLUMN($A$5:$P$5),IF($A606:$P606="غ",COLUMN($A$5:$P$5))),COLUMNS($A$7:B606)))),"")</f>
        <v/>
      </c>
      <c r="S606" s="94" t="str">
        <f t="array" ref="S606">IFERROR(IF($O606=0,"",INDEX($A$5:$P$5,SMALL(IF(--($A606:$P606&lt;$A$6:$P$6),COLUMN($A$5:$P$5),IF($A606:$P606="غ",COLUMN($A$5:$P$5))),COLUMNS($A$7:C606)))),"")</f>
        <v/>
      </c>
      <c r="T606" s="94" t="str">
        <f t="array" ref="T606">IFERROR(IF($O606=0,"",INDEX($A$5:$P$5,SMALL(IF(--($A606:$P606&lt;$A$6:$P$6),COLUMN($A$5:$P$5),IF($A606:$P606="غ",COLUMN($A$5:$P$5))),COLUMNS($A$7:D606)))),"")</f>
        <v/>
      </c>
      <c r="U606" s="94" t="str">
        <f t="array" ref="U606">IFERROR(IF($O606=0,"",INDEX($A$5:$P$5,SMALL(IF(--($A606:$P606&lt;$A$6:$P$6),COLUMN($A$5:$P$5),IF($A606:$P606="غ",COLUMN($A$5:$P$5))),COLUMNS($A$7:E606)))),"")</f>
        <v/>
      </c>
      <c r="V606" s="94" t="str">
        <f t="array" ref="V606">IFERROR(IF($O606=0,"",INDEX($A$5:$P$5,SMALL(IF(--($A606:$P606&lt;$A$6:$P$6),COLUMN($A$5:$P$5),IF($A606:$P606="غ",COLUMN($A$5:$P$5))),COLUMNS($A$7:F606)))),"")</f>
        <v/>
      </c>
      <c r="W606" s="94" t="str">
        <f t="array" ref="W606">IFERROR(IF($O606=0,"",INDEX($A$5:$P$5,SMALL(IF(--($A606:$P606&lt;$A$6:$P$6),COLUMN($A$5:$P$5),IF($A606:$P606="غ",COLUMN($A$5:$P$5))),COLUMNS($A$7:G606)))),"")</f>
        <v/>
      </c>
      <c r="X606" s="94" t="str">
        <f t="array" ref="X606">IFERROR(IF($O606=0,"",INDEX($A$5:$P$5,SMALL(IF(--($A606:$P606&lt;$A$6:$P$6),COLUMN($A$5:$P$5),IF($A606:$P606="غ",COLUMN($A$5:$P$5))),COLUMNS($A$7:H606)))),"")</f>
        <v/>
      </c>
      <c r="Y606" s="94" t="str">
        <f t="array" ref="Y606">IFERROR(IF($O606=0,"",INDEX($A$5:$P$5,SMALL(IF(--($A606:$P606&lt;$A$6:$P$6),COLUMN($A$5:$P$5),IF($A606:$P606="غ",COLUMN($A$5:$P$5))),COLUMNS($A$7:I606)))),"")</f>
        <v/>
      </c>
      <c r="Z606" s="94" t="str">
        <f t="array" ref="Z606">IFERROR(IF($O606=0,"",INDEX($A$5:$P$5,SMALL(IF(--($A606:$P606&lt;$A$6:$P$6),COLUMN($A$5:$P$5),IF($A606:$P606="غ",COLUMN($A$5:$P$5))),COLUMNS($A$7:J606)))),"")</f>
        <v/>
      </c>
      <c r="AA606" s="94" t="str">
        <f t="array" ref="AA606">IFERROR(IF($O606=0,"",INDEX($A$5:$P$5,SMALL(IF(--($A606:$P606&lt;$A$6:$P$6),COLUMN($A$5:$P$5),IF($A606:$P606="غ",COLUMN($A$5:$P$5))),COLUMNS($A$7:K606)))),"")</f>
        <v/>
      </c>
      <c r="AB606" s="94" t="str">
        <f t="array" ref="AB606">IFERROR(IF($O606=0,"",INDEX($A$5:$P$5,SMALL(IF(--($A606:$P606&lt;$A$6:$P$6),COLUMN($A$5:$P$5),IF($A606:$P606="غ",COLUMN($A$5:$P$5))),COLUMNS($A$7:L606)))),"")</f>
        <v/>
      </c>
      <c r="AC606" s="94" t="str">
        <f t="array" ref="AC606">IFERROR(IF($O606=0,"",INDEX($A$5:$P$5,SMALL(IF(--($A606:$P606&lt;$A$6:$P$6),COLUMN($A$5:$P$5),IF($A606:$P606="غ",COLUMN($A$5:$P$5))),COLUMNS($A$7:M606)))),"")</f>
        <v/>
      </c>
      <c r="AD606" s="94" t="str">
        <f t="array" ref="AD606">IFERROR(IF($O606=0,"",INDEX($A$5:$P$5,SMALL(IF(--($A606:$P606&lt;$A$6:$P$6),COLUMN($A$5:$P$5),IF($A606:$P606="غ",COLUMN($A$5:$P$5))),COLUMNS($A$7:N606)))),"")</f>
        <v/>
      </c>
      <c r="AE606" s="94" t="str">
        <f t="array" ref="AE606">IFERROR(IF($O606=0,"",INDEX($A$5:$P$5,SMALL(IF(--($A606:$P606&lt;$A$6:$P$6),COLUMN($A$5:$P$5),IF($A606:$P606="غ",COLUMN($A$5:$P$5))),COLUMNS($A$7:O606)))),"")</f>
        <v/>
      </c>
    </row>
    <row r="607" spans="1:31">
      <c r="A607" s="98">
        <f>ورقة1!P609</f>
        <v>0</v>
      </c>
      <c r="B607" s="98">
        <f>ورقة1!R609</f>
        <v>0</v>
      </c>
      <c r="C607" s="98">
        <f>ورقة1!T609</f>
        <v>0</v>
      </c>
      <c r="D607" s="98">
        <f>ورقة1!V609</f>
        <v>0</v>
      </c>
      <c r="E607" s="98">
        <f>ورقة1!X609</f>
        <v>0</v>
      </c>
      <c r="F607" s="98">
        <f>ورقة1!AA609</f>
        <v>0</v>
      </c>
      <c r="G607" s="98">
        <f>ورقة1!AD609</f>
        <v>0</v>
      </c>
      <c r="H607" s="98">
        <f>ورقة1!AG609</f>
        <v>0</v>
      </c>
      <c r="I607" s="98">
        <f>ورقة1!AJ609</f>
        <v>0</v>
      </c>
      <c r="J607" s="98">
        <f>ورقة1!AM609</f>
        <v>0</v>
      </c>
      <c r="K607" s="98">
        <f>ورقة1!AP609</f>
        <v>0</v>
      </c>
      <c r="L607" s="98">
        <f>ورقة1!AS609</f>
        <v>0</v>
      </c>
      <c r="M607" s="98">
        <f>ورقة1!AV609</f>
        <v>0</v>
      </c>
      <c r="N607" s="98">
        <f>ورقة1!AX609</f>
        <v>0</v>
      </c>
      <c r="O607" s="98">
        <f>ورقة1!AZ609</f>
        <v>0</v>
      </c>
      <c r="P607" s="98">
        <f>ورقة1!BA609</f>
        <v>0</v>
      </c>
      <c r="Q607" s="94" t="str">
        <f t="array" ref="Q607">IFERROR(IF($O607=0,"",INDEX($A$5:$P$5,SMALL(IF(--($A607:$P607&lt;$A$6:$P$6),COLUMN($A$5:$P$5),IF($A607:$P607="غ",COLUMN($A$5:$P$5))),COLUMNS($A$7:A607)))),"")</f>
        <v/>
      </c>
      <c r="R607" s="94" t="str">
        <f t="array" ref="R607">IFERROR(IF($O607=0,"",INDEX($A$5:$P$5,SMALL(IF(--($A607:$P607&lt;$A$6:$P$6),COLUMN($A$5:$P$5),IF($A607:$P607="غ",COLUMN($A$5:$P$5))),COLUMNS($A$7:B607)))),"")</f>
        <v/>
      </c>
      <c r="S607" s="94" t="str">
        <f t="array" ref="S607">IFERROR(IF($O607=0,"",INDEX($A$5:$P$5,SMALL(IF(--($A607:$P607&lt;$A$6:$P$6),COLUMN($A$5:$P$5),IF($A607:$P607="غ",COLUMN($A$5:$P$5))),COLUMNS($A$7:C607)))),"")</f>
        <v/>
      </c>
      <c r="T607" s="94" t="str">
        <f t="array" ref="T607">IFERROR(IF($O607=0,"",INDEX($A$5:$P$5,SMALL(IF(--($A607:$P607&lt;$A$6:$P$6),COLUMN($A$5:$P$5),IF($A607:$P607="غ",COLUMN($A$5:$P$5))),COLUMNS($A$7:D607)))),"")</f>
        <v/>
      </c>
      <c r="U607" s="94" t="str">
        <f t="array" ref="U607">IFERROR(IF($O607=0,"",INDEX($A$5:$P$5,SMALL(IF(--($A607:$P607&lt;$A$6:$P$6),COLUMN($A$5:$P$5),IF($A607:$P607="غ",COLUMN($A$5:$P$5))),COLUMNS($A$7:E607)))),"")</f>
        <v/>
      </c>
      <c r="V607" s="94" t="str">
        <f t="array" ref="V607">IFERROR(IF($O607=0,"",INDEX($A$5:$P$5,SMALL(IF(--($A607:$P607&lt;$A$6:$P$6),COLUMN($A$5:$P$5),IF($A607:$P607="غ",COLUMN($A$5:$P$5))),COLUMNS($A$7:F607)))),"")</f>
        <v/>
      </c>
      <c r="W607" s="94" t="str">
        <f t="array" ref="W607">IFERROR(IF($O607=0,"",INDEX($A$5:$P$5,SMALL(IF(--($A607:$P607&lt;$A$6:$P$6),COLUMN($A$5:$P$5),IF($A607:$P607="غ",COLUMN($A$5:$P$5))),COLUMNS($A$7:G607)))),"")</f>
        <v/>
      </c>
      <c r="X607" s="94" t="str">
        <f t="array" ref="X607">IFERROR(IF($O607=0,"",INDEX($A$5:$P$5,SMALL(IF(--($A607:$P607&lt;$A$6:$P$6),COLUMN($A$5:$P$5),IF($A607:$P607="غ",COLUMN($A$5:$P$5))),COLUMNS($A$7:H607)))),"")</f>
        <v/>
      </c>
      <c r="Y607" s="94" t="str">
        <f t="array" ref="Y607">IFERROR(IF($O607=0,"",INDEX($A$5:$P$5,SMALL(IF(--($A607:$P607&lt;$A$6:$P$6),COLUMN($A$5:$P$5),IF($A607:$P607="غ",COLUMN($A$5:$P$5))),COLUMNS($A$7:I607)))),"")</f>
        <v/>
      </c>
      <c r="Z607" s="94" t="str">
        <f t="array" ref="Z607">IFERROR(IF($O607=0,"",INDEX($A$5:$P$5,SMALL(IF(--($A607:$P607&lt;$A$6:$P$6),COLUMN($A$5:$P$5),IF($A607:$P607="غ",COLUMN($A$5:$P$5))),COLUMNS($A$7:J607)))),"")</f>
        <v/>
      </c>
      <c r="AA607" s="94" t="str">
        <f t="array" ref="AA607">IFERROR(IF($O607=0,"",INDEX($A$5:$P$5,SMALL(IF(--($A607:$P607&lt;$A$6:$P$6),COLUMN($A$5:$P$5),IF($A607:$P607="غ",COLUMN($A$5:$P$5))),COLUMNS($A$7:K607)))),"")</f>
        <v/>
      </c>
      <c r="AB607" s="94" t="str">
        <f t="array" ref="AB607">IFERROR(IF($O607=0,"",INDEX($A$5:$P$5,SMALL(IF(--($A607:$P607&lt;$A$6:$P$6),COLUMN($A$5:$P$5),IF($A607:$P607="غ",COLUMN($A$5:$P$5))),COLUMNS($A$7:L607)))),"")</f>
        <v/>
      </c>
      <c r="AC607" s="94" t="str">
        <f t="array" ref="AC607">IFERROR(IF($O607=0,"",INDEX($A$5:$P$5,SMALL(IF(--($A607:$P607&lt;$A$6:$P$6),COLUMN($A$5:$P$5),IF($A607:$P607="غ",COLUMN($A$5:$P$5))),COLUMNS($A$7:M607)))),"")</f>
        <v/>
      </c>
      <c r="AD607" s="94" t="str">
        <f t="array" ref="AD607">IFERROR(IF($O607=0,"",INDEX($A$5:$P$5,SMALL(IF(--($A607:$P607&lt;$A$6:$P$6),COLUMN($A$5:$P$5),IF($A607:$P607="غ",COLUMN($A$5:$P$5))),COLUMNS($A$7:N607)))),"")</f>
        <v/>
      </c>
      <c r="AE607" s="94" t="str">
        <f t="array" ref="AE607">IFERROR(IF($O607=0,"",INDEX($A$5:$P$5,SMALL(IF(--($A607:$P607&lt;$A$6:$P$6),COLUMN($A$5:$P$5),IF($A607:$P607="غ",COLUMN($A$5:$P$5))),COLUMNS($A$7:O607)))),"")</f>
        <v/>
      </c>
    </row>
    <row r="608" spans="1:31">
      <c r="A608" s="98">
        <f>ورقة1!P610</f>
        <v>0</v>
      </c>
      <c r="B608" s="98">
        <f>ورقة1!R610</f>
        <v>0</v>
      </c>
      <c r="C608" s="98">
        <f>ورقة1!T610</f>
        <v>0</v>
      </c>
      <c r="D608" s="98">
        <f>ورقة1!V610</f>
        <v>0</v>
      </c>
      <c r="E608" s="98">
        <f>ورقة1!X610</f>
        <v>0</v>
      </c>
      <c r="F608" s="98">
        <f>ورقة1!AA610</f>
        <v>0</v>
      </c>
      <c r="G608" s="98">
        <f>ورقة1!AD610</f>
        <v>0</v>
      </c>
      <c r="H608" s="98">
        <f>ورقة1!AG610</f>
        <v>0</v>
      </c>
      <c r="I608" s="98">
        <f>ورقة1!AJ610</f>
        <v>0</v>
      </c>
      <c r="J608" s="98">
        <f>ورقة1!AM610</f>
        <v>0</v>
      </c>
      <c r="K608" s="98">
        <f>ورقة1!AP610</f>
        <v>0</v>
      </c>
      <c r="L608" s="98">
        <f>ورقة1!AS610</f>
        <v>0</v>
      </c>
      <c r="M608" s="98">
        <f>ورقة1!AV610</f>
        <v>0</v>
      </c>
      <c r="N608" s="98">
        <f>ورقة1!AX610</f>
        <v>0</v>
      </c>
      <c r="O608" s="98">
        <f>ورقة1!AZ610</f>
        <v>0</v>
      </c>
      <c r="P608" s="98">
        <f>ورقة1!BA610</f>
        <v>0</v>
      </c>
      <c r="Q608" s="94" t="str">
        <f t="array" ref="Q608">IFERROR(IF($O608=0,"",INDEX($A$5:$P$5,SMALL(IF(--($A608:$P608&lt;$A$6:$P$6),COLUMN($A$5:$P$5),IF($A608:$P608="غ",COLUMN($A$5:$P$5))),COLUMNS($A$7:A608)))),"")</f>
        <v/>
      </c>
      <c r="R608" s="94" t="str">
        <f t="array" ref="R608">IFERROR(IF($O608=0,"",INDEX($A$5:$P$5,SMALL(IF(--($A608:$P608&lt;$A$6:$P$6),COLUMN($A$5:$P$5),IF($A608:$P608="غ",COLUMN($A$5:$P$5))),COLUMNS($A$7:B608)))),"")</f>
        <v/>
      </c>
      <c r="S608" s="94" t="str">
        <f t="array" ref="S608">IFERROR(IF($O608=0,"",INDEX($A$5:$P$5,SMALL(IF(--($A608:$P608&lt;$A$6:$P$6),COLUMN($A$5:$P$5),IF($A608:$P608="غ",COLUMN($A$5:$P$5))),COLUMNS($A$7:C608)))),"")</f>
        <v/>
      </c>
      <c r="T608" s="94" t="str">
        <f t="array" ref="T608">IFERROR(IF($O608=0,"",INDEX($A$5:$P$5,SMALL(IF(--($A608:$P608&lt;$A$6:$P$6),COLUMN($A$5:$P$5),IF($A608:$P608="غ",COLUMN($A$5:$P$5))),COLUMNS($A$7:D608)))),"")</f>
        <v/>
      </c>
      <c r="U608" s="94" t="str">
        <f t="array" ref="U608">IFERROR(IF($O608=0,"",INDEX($A$5:$P$5,SMALL(IF(--($A608:$P608&lt;$A$6:$P$6),COLUMN($A$5:$P$5),IF($A608:$P608="غ",COLUMN($A$5:$P$5))),COLUMNS($A$7:E608)))),"")</f>
        <v/>
      </c>
      <c r="V608" s="94" t="str">
        <f t="array" ref="V608">IFERROR(IF($O608=0,"",INDEX($A$5:$P$5,SMALL(IF(--($A608:$P608&lt;$A$6:$P$6),COLUMN($A$5:$P$5),IF($A608:$P608="غ",COLUMN($A$5:$P$5))),COLUMNS($A$7:F608)))),"")</f>
        <v/>
      </c>
      <c r="W608" s="94" t="str">
        <f t="array" ref="W608">IFERROR(IF($O608=0,"",INDEX($A$5:$P$5,SMALL(IF(--($A608:$P608&lt;$A$6:$P$6),COLUMN($A$5:$P$5),IF($A608:$P608="غ",COLUMN($A$5:$P$5))),COLUMNS($A$7:G608)))),"")</f>
        <v/>
      </c>
      <c r="X608" s="94" t="str">
        <f t="array" ref="X608">IFERROR(IF($O608=0,"",INDEX($A$5:$P$5,SMALL(IF(--($A608:$P608&lt;$A$6:$P$6),COLUMN($A$5:$P$5),IF($A608:$P608="غ",COLUMN($A$5:$P$5))),COLUMNS($A$7:H608)))),"")</f>
        <v/>
      </c>
      <c r="Y608" s="94" t="str">
        <f t="array" ref="Y608">IFERROR(IF($O608=0,"",INDEX($A$5:$P$5,SMALL(IF(--($A608:$P608&lt;$A$6:$P$6),COLUMN($A$5:$P$5),IF($A608:$P608="غ",COLUMN($A$5:$P$5))),COLUMNS($A$7:I608)))),"")</f>
        <v/>
      </c>
      <c r="Z608" s="94" t="str">
        <f t="array" ref="Z608">IFERROR(IF($O608=0,"",INDEX($A$5:$P$5,SMALL(IF(--($A608:$P608&lt;$A$6:$P$6),COLUMN($A$5:$P$5),IF($A608:$P608="غ",COLUMN($A$5:$P$5))),COLUMNS($A$7:J608)))),"")</f>
        <v/>
      </c>
      <c r="AA608" s="94" t="str">
        <f t="array" ref="AA608">IFERROR(IF($O608=0,"",INDEX($A$5:$P$5,SMALL(IF(--($A608:$P608&lt;$A$6:$P$6),COLUMN($A$5:$P$5),IF($A608:$P608="غ",COLUMN($A$5:$P$5))),COLUMNS($A$7:K608)))),"")</f>
        <v/>
      </c>
      <c r="AB608" s="94" t="str">
        <f t="array" ref="AB608">IFERROR(IF($O608=0,"",INDEX($A$5:$P$5,SMALL(IF(--($A608:$P608&lt;$A$6:$P$6),COLUMN($A$5:$P$5),IF($A608:$P608="غ",COLUMN($A$5:$P$5))),COLUMNS($A$7:L608)))),"")</f>
        <v/>
      </c>
      <c r="AC608" s="94" t="str">
        <f t="array" ref="AC608">IFERROR(IF($O608=0,"",INDEX($A$5:$P$5,SMALL(IF(--($A608:$P608&lt;$A$6:$P$6),COLUMN($A$5:$P$5),IF($A608:$P608="غ",COLUMN($A$5:$P$5))),COLUMNS($A$7:M608)))),"")</f>
        <v/>
      </c>
      <c r="AD608" s="94" t="str">
        <f t="array" ref="AD608">IFERROR(IF($O608=0,"",INDEX($A$5:$P$5,SMALL(IF(--($A608:$P608&lt;$A$6:$P$6),COLUMN($A$5:$P$5),IF($A608:$P608="غ",COLUMN($A$5:$P$5))),COLUMNS($A$7:N608)))),"")</f>
        <v/>
      </c>
      <c r="AE608" s="94" t="str">
        <f t="array" ref="AE608">IFERROR(IF($O608=0,"",INDEX($A$5:$P$5,SMALL(IF(--($A608:$P608&lt;$A$6:$P$6),COLUMN($A$5:$P$5),IF($A608:$P608="غ",COLUMN($A$5:$P$5))),COLUMNS($A$7:O608)))),"")</f>
        <v/>
      </c>
    </row>
    <row r="609" spans="1:31">
      <c r="A609" s="98">
        <f>ورقة1!P611</f>
        <v>0</v>
      </c>
      <c r="B609" s="98">
        <f>ورقة1!R611</f>
        <v>0</v>
      </c>
      <c r="C609" s="98">
        <f>ورقة1!T611</f>
        <v>0</v>
      </c>
      <c r="D609" s="98">
        <f>ورقة1!V611</f>
        <v>0</v>
      </c>
      <c r="E609" s="98">
        <f>ورقة1!X611</f>
        <v>0</v>
      </c>
      <c r="F609" s="98">
        <f>ورقة1!AA611</f>
        <v>0</v>
      </c>
      <c r="G609" s="98">
        <f>ورقة1!AD611</f>
        <v>0</v>
      </c>
      <c r="H609" s="98">
        <f>ورقة1!AG611</f>
        <v>0</v>
      </c>
      <c r="I609" s="98">
        <f>ورقة1!AJ611</f>
        <v>0</v>
      </c>
      <c r="J609" s="98">
        <f>ورقة1!AM611</f>
        <v>0</v>
      </c>
      <c r="K609" s="98">
        <f>ورقة1!AP611</f>
        <v>0</v>
      </c>
      <c r="L609" s="98">
        <f>ورقة1!AS611</f>
        <v>0</v>
      </c>
      <c r="M609" s="98">
        <f>ورقة1!AV611</f>
        <v>0</v>
      </c>
      <c r="N609" s="98">
        <f>ورقة1!AX611</f>
        <v>0</v>
      </c>
      <c r="O609" s="98">
        <f>ورقة1!AZ611</f>
        <v>0</v>
      </c>
      <c r="P609" s="98">
        <f>ورقة1!BA611</f>
        <v>0</v>
      </c>
      <c r="Q609" s="94" t="str">
        <f t="array" ref="Q609">IFERROR(IF($O609=0,"",INDEX($A$5:$P$5,SMALL(IF(--($A609:$P609&lt;$A$6:$P$6),COLUMN($A$5:$P$5),IF($A609:$P609="غ",COLUMN($A$5:$P$5))),COLUMNS($A$7:A609)))),"")</f>
        <v/>
      </c>
      <c r="R609" s="94" t="str">
        <f t="array" ref="R609">IFERROR(IF($O609=0,"",INDEX($A$5:$P$5,SMALL(IF(--($A609:$P609&lt;$A$6:$P$6),COLUMN($A$5:$P$5),IF($A609:$P609="غ",COLUMN($A$5:$P$5))),COLUMNS($A$7:B609)))),"")</f>
        <v/>
      </c>
      <c r="S609" s="94" t="str">
        <f t="array" ref="S609">IFERROR(IF($O609=0,"",INDEX($A$5:$P$5,SMALL(IF(--($A609:$P609&lt;$A$6:$P$6),COLUMN($A$5:$P$5),IF($A609:$P609="غ",COLUMN($A$5:$P$5))),COLUMNS($A$7:C609)))),"")</f>
        <v/>
      </c>
      <c r="T609" s="94" t="str">
        <f t="array" ref="T609">IFERROR(IF($O609=0,"",INDEX($A$5:$P$5,SMALL(IF(--($A609:$P609&lt;$A$6:$P$6),COLUMN($A$5:$P$5),IF($A609:$P609="غ",COLUMN($A$5:$P$5))),COLUMNS($A$7:D609)))),"")</f>
        <v/>
      </c>
      <c r="U609" s="94" t="str">
        <f t="array" ref="U609">IFERROR(IF($O609=0,"",INDEX($A$5:$P$5,SMALL(IF(--($A609:$P609&lt;$A$6:$P$6),COLUMN($A$5:$P$5),IF($A609:$P609="غ",COLUMN($A$5:$P$5))),COLUMNS($A$7:E609)))),"")</f>
        <v/>
      </c>
      <c r="V609" s="94" t="str">
        <f t="array" ref="V609">IFERROR(IF($O609=0,"",INDEX($A$5:$P$5,SMALL(IF(--($A609:$P609&lt;$A$6:$P$6),COLUMN($A$5:$P$5),IF($A609:$P609="غ",COLUMN($A$5:$P$5))),COLUMNS($A$7:F609)))),"")</f>
        <v/>
      </c>
      <c r="W609" s="94" t="str">
        <f t="array" ref="W609">IFERROR(IF($O609=0,"",INDEX($A$5:$P$5,SMALL(IF(--($A609:$P609&lt;$A$6:$P$6),COLUMN($A$5:$P$5),IF($A609:$P609="غ",COLUMN($A$5:$P$5))),COLUMNS($A$7:G609)))),"")</f>
        <v/>
      </c>
      <c r="X609" s="94" t="str">
        <f t="array" ref="X609">IFERROR(IF($O609=0,"",INDEX($A$5:$P$5,SMALL(IF(--($A609:$P609&lt;$A$6:$P$6),COLUMN($A$5:$P$5),IF($A609:$P609="غ",COLUMN($A$5:$P$5))),COLUMNS($A$7:H609)))),"")</f>
        <v/>
      </c>
      <c r="Y609" s="94" t="str">
        <f t="array" ref="Y609">IFERROR(IF($O609=0,"",INDEX($A$5:$P$5,SMALL(IF(--($A609:$P609&lt;$A$6:$P$6),COLUMN($A$5:$P$5),IF($A609:$P609="غ",COLUMN($A$5:$P$5))),COLUMNS($A$7:I609)))),"")</f>
        <v/>
      </c>
      <c r="Z609" s="94" t="str">
        <f t="array" ref="Z609">IFERROR(IF($O609=0,"",INDEX($A$5:$P$5,SMALL(IF(--($A609:$P609&lt;$A$6:$P$6),COLUMN($A$5:$P$5),IF($A609:$P609="غ",COLUMN($A$5:$P$5))),COLUMNS($A$7:J609)))),"")</f>
        <v/>
      </c>
      <c r="AA609" s="94" t="str">
        <f t="array" ref="AA609">IFERROR(IF($O609=0,"",INDEX($A$5:$P$5,SMALL(IF(--($A609:$P609&lt;$A$6:$P$6),COLUMN($A$5:$P$5),IF($A609:$P609="غ",COLUMN($A$5:$P$5))),COLUMNS($A$7:K609)))),"")</f>
        <v/>
      </c>
      <c r="AB609" s="94" t="str">
        <f t="array" ref="AB609">IFERROR(IF($O609=0,"",INDEX($A$5:$P$5,SMALL(IF(--($A609:$P609&lt;$A$6:$P$6),COLUMN($A$5:$P$5),IF($A609:$P609="غ",COLUMN($A$5:$P$5))),COLUMNS($A$7:L609)))),"")</f>
        <v/>
      </c>
      <c r="AC609" s="94" t="str">
        <f t="array" ref="AC609">IFERROR(IF($O609=0,"",INDEX($A$5:$P$5,SMALL(IF(--($A609:$P609&lt;$A$6:$P$6),COLUMN($A$5:$P$5),IF($A609:$P609="غ",COLUMN($A$5:$P$5))),COLUMNS($A$7:M609)))),"")</f>
        <v/>
      </c>
      <c r="AD609" s="94" t="str">
        <f t="array" ref="AD609">IFERROR(IF($O609=0,"",INDEX($A$5:$P$5,SMALL(IF(--($A609:$P609&lt;$A$6:$P$6),COLUMN($A$5:$P$5),IF($A609:$P609="غ",COLUMN($A$5:$P$5))),COLUMNS($A$7:N609)))),"")</f>
        <v/>
      </c>
      <c r="AE609" s="94" t="str">
        <f t="array" ref="AE609">IFERROR(IF($O609=0,"",INDEX($A$5:$P$5,SMALL(IF(--($A609:$P609&lt;$A$6:$P$6),COLUMN($A$5:$P$5),IF($A609:$P609="غ",COLUMN($A$5:$P$5))),COLUMNS($A$7:O609)))),"")</f>
        <v/>
      </c>
    </row>
    <row r="610" spans="1:31">
      <c r="A610" s="98">
        <f>ورقة1!P612</f>
        <v>0</v>
      </c>
      <c r="B610" s="98">
        <f>ورقة1!R612</f>
        <v>0</v>
      </c>
      <c r="C610" s="98">
        <f>ورقة1!T612</f>
        <v>0</v>
      </c>
      <c r="D610" s="98">
        <f>ورقة1!V612</f>
        <v>0</v>
      </c>
      <c r="E610" s="98">
        <f>ورقة1!X612</f>
        <v>0</v>
      </c>
      <c r="F610" s="98">
        <f>ورقة1!AA612</f>
        <v>0</v>
      </c>
      <c r="G610" s="98">
        <f>ورقة1!AD612</f>
        <v>0</v>
      </c>
      <c r="H610" s="98">
        <f>ورقة1!AG612</f>
        <v>0</v>
      </c>
      <c r="I610" s="98">
        <f>ورقة1!AJ612</f>
        <v>0</v>
      </c>
      <c r="J610" s="98">
        <f>ورقة1!AM612</f>
        <v>0</v>
      </c>
      <c r="K610" s="98">
        <f>ورقة1!AP612</f>
        <v>0</v>
      </c>
      <c r="L610" s="98">
        <f>ورقة1!AS612</f>
        <v>0</v>
      </c>
      <c r="M610" s="98">
        <f>ورقة1!AV612</f>
        <v>0</v>
      </c>
      <c r="N610" s="98">
        <f>ورقة1!AX612</f>
        <v>0</v>
      </c>
      <c r="O610" s="98">
        <f>ورقة1!AZ612</f>
        <v>0</v>
      </c>
      <c r="P610" s="98">
        <f>ورقة1!BA612</f>
        <v>0</v>
      </c>
      <c r="Q610" s="94" t="str">
        <f t="array" ref="Q610">IFERROR(IF($O610=0,"",INDEX($A$5:$P$5,SMALL(IF(--($A610:$P610&lt;$A$6:$P$6),COLUMN($A$5:$P$5),IF($A610:$P610="غ",COLUMN($A$5:$P$5))),COLUMNS($A$7:A610)))),"")</f>
        <v/>
      </c>
      <c r="R610" s="94" t="str">
        <f t="array" ref="R610">IFERROR(IF($O610=0,"",INDEX($A$5:$P$5,SMALL(IF(--($A610:$P610&lt;$A$6:$P$6),COLUMN($A$5:$P$5),IF($A610:$P610="غ",COLUMN($A$5:$P$5))),COLUMNS($A$7:B610)))),"")</f>
        <v/>
      </c>
      <c r="S610" s="94" t="str">
        <f t="array" ref="S610">IFERROR(IF($O610=0,"",INDEX($A$5:$P$5,SMALL(IF(--($A610:$P610&lt;$A$6:$P$6),COLUMN($A$5:$P$5),IF($A610:$P610="غ",COLUMN($A$5:$P$5))),COLUMNS($A$7:C610)))),"")</f>
        <v/>
      </c>
      <c r="T610" s="94" t="str">
        <f t="array" ref="T610">IFERROR(IF($O610=0,"",INDEX($A$5:$P$5,SMALL(IF(--($A610:$P610&lt;$A$6:$P$6),COLUMN($A$5:$P$5),IF($A610:$P610="غ",COLUMN($A$5:$P$5))),COLUMNS($A$7:D610)))),"")</f>
        <v/>
      </c>
      <c r="U610" s="94" t="str">
        <f t="array" ref="U610">IFERROR(IF($O610=0,"",INDEX($A$5:$P$5,SMALL(IF(--($A610:$P610&lt;$A$6:$P$6),COLUMN($A$5:$P$5),IF($A610:$P610="غ",COLUMN($A$5:$P$5))),COLUMNS($A$7:E610)))),"")</f>
        <v/>
      </c>
      <c r="V610" s="94" t="str">
        <f t="array" ref="V610">IFERROR(IF($O610=0,"",INDEX($A$5:$P$5,SMALL(IF(--($A610:$P610&lt;$A$6:$P$6),COLUMN($A$5:$P$5),IF($A610:$P610="غ",COLUMN($A$5:$P$5))),COLUMNS($A$7:F610)))),"")</f>
        <v/>
      </c>
      <c r="W610" s="94" t="str">
        <f t="array" ref="W610">IFERROR(IF($O610=0,"",INDEX($A$5:$P$5,SMALL(IF(--($A610:$P610&lt;$A$6:$P$6),COLUMN($A$5:$P$5),IF($A610:$P610="غ",COLUMN($A$5:$P$5))),COLUMNS($A$7:G610)))),"")</f>
        <v/>
      </c>
      <c r="X610" s="94" t="str">
        <f t="array" ref="X610">IFERROR(IF($O610=0,"",INDEX($A$5:$P$5,SMALL(IF(--($A610:$P610&lt;$A$6:$P$6),COLUMN($A$5:$P$5),IF($A610:$P610="غ",COLUMN($A$5:$P$5))),COLUMNS($A$7:H610)))),"")</f>
        <v/>
      </c>
      <c r="Y610" s="94" t="str">
        <f t="array" ref="Y610">IFERROR(IF($O610=0,"",INDEX($A$5:$P$5,SMALL(IF(--($A610:$P610&lt;$A$6:$P$6),COLUMN($A$5:$P$5),IF($A610:$P610="غ",COLUMN($A$5:$P$5))),COLUMNS($A$7:I610)))),"")</f>
        <v/>
      </c>
      <c r="Z610" s="94" t="str">
        <f t="array" ref="Z610">IFERROR(IF($O610=0,"",INDEX($A$5:$P$5,SMALL(IF(--($A610:$P610&lt;$A$6:$P$6),COLUMN($A$5:$P$5),IF($A610:$P610="غ",COLUMN($A$5:$P$5))),COLUMNS($A$7:J610)))),"")</f>
        <v/>
      </c>
      <c r="AA610" s="94" t="str">
        <f t="array" ref="AA610">IFERROR(IF($O610=0,"",INDEX($A$5:$P$5,SMALL(IF(--($A610:$P610&lt;$A$6:$P$6),COLUMN($A$5:$P$5),IF($A610:$P610="غ",COLUMN($A$5:$P$5))),COLUMNS($A$7:K610)))),"")</f>
        <v/>
      </c>
      <c r="AB610" s="94" t="str">
        <f t="array" ref="AB610">IFERROR(IF($O610=0,"",INDEX($A$5:$P$5,SMALL(IF(--($A610:$P610&lt;$A$6:$P$6),COLUMN($A$5:$P$5),IF($A610:$P610="غ",COLUMN($A$5:$P$5))),COLUMNS($A$7:L610)))),"")</f>
        <v/>
      </c>
      <c r="AC610" s="94" t="str">
        <f t="array" ref="AC610">IFERROR(IF($O610=0,"",INDEX($A$5:$P$5,SMALL(IF(--($A610:$P610&lt;$A$6:$P$6),COLUMN($A$5:$P$5),IF($A610:$P610="غ",COLUMN($A$5:$P$5))),COLUMNS($A$7:M610)))),"")</f>
        <v/>
      </c>
      <c r="AD610" s="94" t="str">
        <f t="array" ref="AD610">IFERROR(IF($O610=0,"",INDEX($A$5:$P$5,SMALL(IF(--($A610:$P610&lt;$A$6:$P$6),COLUMN($A$5:$P$5),IF($A610:$P610="غ",COLUMN($A$5:$P$5))),COLUMNS($A$7:N610)))),"")</f>
        <v/>
      </c>
      <c r="AE610" s="94" t="str">
        <f t="array" ref="AE610">IFERROR(IF($O610=0,"",INDEX($A$5:$P$5,SMALL(IF(--($A610:$P610&lt;$A$6:$P$6),COLUMN($A$5:$P$5),IF($A610:$P610="غ",COLUMN($A$5:$P$5))),COLUMNS($A$7:O610)))),"")</f>
        <v/>
      </c>
    </row>
    <row r="611" spans="1:31">
      <c r="A611" s="98">
        <f>ورقة1!P613</f>
        <v>0</v>
      </c>
      <c r="B611" s="98">
        <f>ورقة1!R613</f>
        <v>0</v>
      </c>
      <c r="C611" s="98">
        <f>ورقة1!T613</f>
        <v>0</v>
      </c>
      <c r="D611" s="98">
        <f>ورقة1!V613</f>
        <v>0</v>
      </c>
      <c r="E611" s="98">
        <f>ورقة1!X613</f>
        <v>0</v>
      </c>
      <c r="F611" s="98">
        <f>ورقة1!AA613</f>
        <v>0</v>
      </c>
      <c r="G611" s="98">
        <f>ورقة1!AD613</f>
        <v>0</v>
      </c>
      <c r="H611" s="98">
        <f>ورقة1!AG613</f>
        <v>0</v>
      </c>
      <c r="I611" s="98">
        <f>ورقة1!AJ613</f>
        <v>0</v>
      </c>
      <c r="J611" s="98">
        <f>ورقة1!AM613</f>
        <v>0</v>
      </c>
      <c r="K611" s="98">
        <f>ورقة1!AP613</f>
        <v>0</v>
      </c>
      <c r="L611" s="98">
        <f>ورقة1!AS613</f>
        <v>0</v>
      </c>
      <c r="M611" s="98">
        <f>ورقة1!AV613</f>
        <v>0</v>
      </c>
      <c r="N611" s="98">
        <f>ورقة1!AX613</f>
        <v>0</v>
      </c>
      <c r="O611" s="98">
        <f>ورقة1!AZ613</f>
        <v>0</v>
      </c>
      <c r="P611" s="98">
        <f>ورقة1!BA613</f>
        <v>0</v>
      </c>
      <c r="Q611" s="94" t="str">
        <f t="array" ref="Q611">IFERROR(IF($O611=0,"",INDEX($A$5:$P$5,SMALL(IF(--($A611:$P611&lt;$A$6:$P$6),COLUMN($A$5:$P$5),IF($A611:$P611="غ",COLUMN($A$5:$P$5))),COLUMNS($A$7:A611)))),"")</f>
        <v/>
      </c>
      <c r="R611" s="94" t="str">
        <f t="array" ref="R611">IFERROR(IF($O611=0,"",INDEX($A$5:$P$5,SMALL(IF(--($A611:$P611&lt;$A$6:$P$6),COLUMN($A$5:$P$5),IF($A611:$P611="غ",COLUMN($A$5:$P$5))),COLUMNS($A$7:B611)))),"")</f>
        <v/>
      </c>
      <c r="S611" s="94" t="str">
        <f t="array" ref="S611">IFERROR(IF($O611=0,"",INDEX($A$5:$P$5,SMALL(IF(--($A611:$P611&lt;$A$6:$P$6),COLUMN($A$5:$P$5),IF($A611:$P611="غ",COLUMN($A$5:$P$5))),COLUMNS($A$7:C611)))),"")</f>
        <v/>
      </c>
      <c r="T611" s="94" t="str">
        <f t="array" ref="T611">IFERROR(IF($O611=0,"",INDEX($A$5:$P$5,SMALL(IF(--($A611:$P611&lt;$A$6:$P$6),COLUMN($A$5:$P$5),IF($A611:$P611="غ",COLUMN($A$5:$P$5))),COLUMNS($A$7:D611)))),"")</f>
        <v/>
      </c>
      <c r="U611" s="94" t="str">
        <f t="array" ref="U611">IFERROR(IF($O611=0,"",INDEX($A$5:$P$5,SMALL(IF(--($A611:$P611&lt;$A$6:$P$6),COLUMN($A$5:$P$5),IF($A611:$P611="غ",COLUMN($A$5:$P$5))),COLUMNS($A$7:E611)))),"")</f>
        <v/>
      </c>
      <c r="V611" s="94" t="str">
        <f t="array" ref="V611">IFERROR(IF($O611=0,"",INDEX($A$5:$P$5,SMALL(IF(--($A611:$P611&lt;$A$6:$P$6),COLUMN($A$5:$P$5),IF($A611:$P611="غ",COLUMN($A$5:$P$5))),COLUMNS($A$7:F611)))),"")</f>
        <v/>
      </c>
      <c r="W611" s="94" t="str">
        <f t="array" ref="W611">IFERROR(IF($O611=0,"",INDEX($A$5:$P$5,SMALL(IF(--($A611:$P611&lt;$A$6:$P$6),COLUMN($A$5:$P$5),IF($A611:$P611="غ",COLUMN($A$5:$P$5))),COLUMNS($A$7:G611)))),"")</f>
        <v/>
      </c>
      <c r="X611" s="94" t="str">
        <f t="array" ref="X611">IFERROR(IF($O611=0,"",INDEX($A$5:$P$5,SMALL(IF(--($A611:$P611&lt;$A$6:$P$6),COLUMN($A$5:$P$5),IF($A611:$P611="غ",COLUMN($A$5:$P$5))),COLUMNS($A$7:H611)))),"")</f>
        <v/>
      </c>
      <c r="Y611" s="94" t="str">
        <f t="array" ref="Y611">IFERROR(IF($O611=0,"",INDEX($A$5:$P$5,SMALL(IF(--($A611:$P611&lt;$A$6:$P$6),COLUMN($A$5:$P$5),IF($A611:$P611="غ",COLUMN($A$5:$P$5))),COLUMNS($A$7:I611)))),"")</f>
        <v/>
      </c>
      <c r="Z611" s="94" t="str">
        <f t="array" ref="Z611">IFERROR(IF($O611=0,"",INDEX($A$5:$P$5,SMALL(IF(--($A611:$P611&lt;$A$6:$P$6),COLUMN($A$5:$P$5),IF($A611:$P611="غ",COLUMN($A$5:$P$5))),COLUMNS($A$7:J611)))),"")</f>
        <v/>
      </c>
      <c r="AA611" s="94" t="str">
        <f t="array" ref="AA611">IFERROR(IF($O611=0,"",INDEX($A$5:$P$5,SMALL(IF(--($A611:$P611&lt;$A$6:$P$6),COLUMN($A$5:$P$5),IF($A611:$P611="غ",COLUMN($A$5:$P$5))),COLUMNS($A$7:K611)))),"")</f>
        <v/>
      </c>
      <c r="AB611" s="94" t="str">
        <f t="array" ref="AB611">IFERROR(IF($O611=0,"",INDEX($A$5:$P$5,SMALL(IF(--($A611:$P611&lt;$A$6:$P$6),COLUMN($A$5:$P$5),IF($A611:$P611="غ",COLUMN($A$5:$P$5))),COLUMNS($A$7:L611)))),"")</f>
        <v/>
      </c>
      <c r="AC611" s="94" t="str">
        <f t="array" ref="AC611">IFERROR(IF($O611=0,"",INDEX($A$5:$P$5,SMALL(IF(--($A611:$P611&lt;$A$6:$P$6),COLUMN($A$5:$P$5),IF($A611:$P611="غ",COLUMN($A$5:$P$5))),COLUMNS($A$7:M611)))),"")</f>
        <v/>
      </c>
      <c r="AD611" s="94" t="str">
        <f t="array" ref="AD611">IFERROR(IF($O611=0,"",INDEX($A$5:$P$5,SMALL(IF(--($A611:$P611&lt;$A$6:$P$6),COLUMN($A$5:$P$5),IF($A611:$P611="غ",COLUMN($A$5:$P$5))),COLUMNS($A$7:N611)))),"")</f>
        <v/>
      </c>
      <c r="AE611" s="94" t="str">
        <f t="array" ref="AE611">IFERROR(IF($O611=0,"",INDEX($A$5:$P$5,SMALL(IF(--($A611:$P611&lt;$A$6:$P$6),COLUMN($A$5:$P$5),IF($A611:$P611="غ",COLUMN($A$5:$P$5))),COLUMNS($A$7:O611)))),"")</f>
        <v/>
      </c>
    </row>
    <row r="612" spans="1:31">
      <c r="A612" s="98">
        <f>ورقة1!P614</f>
        <v>0</v>
      </c>
      <c r="B612" s="98">
        <f>ورقة1!R614</f>
        <v>0</v>
      </c>
      <c r="C612" s="98">
        <f>ورقة1!T614</f>
        <v>0</v>
      </c>
      <c r="D612" s="98">
        <f>ورقة1!V614</f>
        <v>0</v>
      </c>
      <c r="E612" s="98">
        <f>ورقة1!X614</f>
        <v>0</v>
      </c>
      <c r="F612" s="98">
        <f>ورقة1!AA614</f>
        <v>0</v>
      </c>
      <c r="G612" s="98">
        <f>ورقة1!AD614</f>
        <v>0</v>
      </c>
      <c r="H612" s="98">
        <f>ورقة1!AG614</f>
        <v>0</v>
      </c>
      <c r="I612" s="98">
        <f>ورقة1!AJ614</f>
        <v>0</v>
      </c>
      <c r="J612" s="98">
        <f>ورقة1!AM614</f>
        <v>0</v>
      </c>
      <c r="K612" s="98">
        <f>ورقة1!AP614</f>
        <v>0</v>
      </c>
      <c r="L612" s="98">
        <f>ورقة1!AS614</f>
        <v>0</v>
      </c>
      <c r="M612" s="98">
        <f>ورقة1!AV614</f>
        <v>0</v>
      </c>
      <c r="N612" s="98">
        <f>ورقة1!AX614</f>
        <v>0</v>
      </c>
      <c r="O612" s="98">
        <f>ورقة1!AZ614</f>
        <v>0</v>
      </c>
      <c r="P612" s="98">
        <f>ورقة1!BA614</f>
        <v>0</v>
      </c>
      <c r="Q612" s="94" t="str">
        <f t="array" ref="Q612">IFERROR(IF($O612=0,"",INDEX($A$5:$P$5,SMALL(IF(--($A612:$P612&lt;$A$6:$P$6),COLUMN($A$5:$P$5),IF($A612:$P612="غ",COLUMN($A$5:$P$5))),COLUMNS($A$7:A612)))),"")</f>
        <v/>
      </c>
      <c r="R612" s="94" t="str">
        <f t="array" ref="R612">IFERROR(IF($O612=0,"",INDEX($A$5:$P$5,SMALL(IF(--($A612:$P612&lt;$A$6:$P$6),COLUMN($A$5:$P$5),IF($A612:$P612="غ",COLUMN($A$5:$P$5))),COLUMNS($A$7:B612)))),"")</f>
        <v/>
      </c>
      <c r="S612" s="94" t="str">
        <f t="array" ref="S612">IFERROR(IF($O612=0,"",INDEX($A$5:$P$5,SMALL(IF(--($A612:$P612&lt;$A$6:$P$6),COLUMN($A$5:$P$5),IF($A612:$P612="غ",COLUMN($A$5:$P$5))),COLUMNS($A$7:C612)))),"")</f>
        <v/>
      </c>
      <c r="T612" s="94" t="str">
        <f t="array" ref="T612">IFERROR(IF($O612=0,"",INDEX($A$5:$P$5,SMALL(IF(--($A612:$P612&lt;$A$6:$P$6),COLUMN($A$5:$P$5),IF($A612:$P612="غ",COLUMN($A$5:$P$5))),COLUMNS($A$7:D612)))),"")</f>
        <v/>
      </c>
      <c r="U612" s="94" t="str">
        <f t="array" ref="U612">IFERROR(IF($O612=0,"",INDEX($A$5:$P$5,SMALL(IF(--($A612:$P612&lt;$A$6:$P$6),COLUMN($A$5:$P$5),IF($A612:$P612="غ",COLUMN($A$5:$P$5))),COLUMNS($A$7:E612)))),"")</f>
        <v/>
      </c>
      <c r="V612" s="94" t="str">
        <f t="array" ref="V612">IFERROR(IF($O612=0,"",INDEX($A$5:$P$5,SMALL(IF(--($A612:$P612&lt;$A$6:$P$6),COLUMN($A$5:$P$5),IF($A612:$P612="غ",COLUMN($A$5:$P$5))),COLUMNS($A$7:F612)))),"")</f>
        <v/>
      </c>
      <c r="W612" s="94" t="str">
        <f t="array" ref="W612">IFERROR(IF($O612=0,"",INDEX($A$5:$P$5,SMALL(IF(--($A612:$P612&lt;$A$6:$P$6),COLUMN($A$5:$P$5),IF($A612:$P612="غ",COLUMN($A$5:$P$5))),COLUMNS($A$7:G612)))),"")</f>
        <v/>
      </c>
      <c r="X612" s="94" t="str">
        <f t="array" ref="X612">IFERROR(IF($O612=0,"",INDEX($A$5:$P$5,SMALL(IF(--($A612:$P612&lt;$A$6:$P$6),COLUMN($A$5:$P$5),IF($A612:$P612="غ",COLUMN($A$5:$P$5))),COLUMNS($A$7:H612)))),"")</f>
        <v/>
      </c>
      <c r="Y612" s="94" t="str">
        <f t="array" ref="Y612">IFERROR(IF($O612=0,"",INDEX($A$5:$P$5,SMALL(IF(--($A612:$P612&lt;$A$6:$P$6),COLUMN($A$5:$P$5),IF($A612:$P612="غ",COLUMN($A$5:$P$5))),COLUMNS($A$7:I612)))),"")</f>
        <v/>
      </c>
      <c r="Z612" s="94" t="str">
        <f t="array" ref="Z612">IFERROR(IF($O612=0,"",INDEX($A$5:$P$5,SMALL(IF(--($A612:$P612&lt;$A$6:$P$6),COLUMN($A$5:$P$5),IF($A612:$P612="غ",COLUMN($A$5:$P$5))),COLUMNS($A$7:J612)))),"")</f>
        <v/>
      </c>
      <c r="AA612" s="94" t="str">
        <f t="array" ref="AA612">IFERROR(IF($O612=0,"",INDEX($A$5:$P$5,SMALL(IF(--($A612:$P612&lt;$A$6:$P$6),COLUMN($A$5:$P$5),IF($A612:$P612="غ",COLUMN($A$5:$P$5))),COLUMNS($A$7:K612)))),"")</f>
        <v/>
      </c>
      <c r="AB612" s="94" t="str">
        <f t="array" ref="AB612">IFERROR(IF($O612=0,"",INDEX($A$5:$P$5,SMALL(IF(--($A612:$P612&lt;$A$6:$P$6),COLUMN($A$5:$P$5),IF($A612:$P612="غ",COLUMN($A$5:$P$5))),COLUMNS($A$7:L612)))),"")</f>
        <v/>
      </c>
      <c r="AC612" s="94" t="str">
        <f t="array" ref="AC612">IFERROR(IF($O612=0,"",INDEX($A$5:$P$5,SMALL(IF(--($A612:$P612&lt;$A$6:$P$6),COLUMN($A$5:$P$5),IF($A612:$P612="غ",COLUMN($A$5:$P$5))),COLUMNS($A$7:M612)))),"")</f>
        <v/>
      </c>
      <c r="AD612" s="94" t="str">
        <f t="array" ref="AD612">IFERROR(IF($O612=0,"",INDEX($A$5:$P$5,SMALL(IF(--($A612:$P612&lt;$A$6:$P$6),COLUMN($A$5:$P$5),IF($A612:$P612="غ",COLUMN($A$5:$P$5))),COLUMNS($A$7:N612)))),"")</f>
        <v/>
      </c>
      <c r="AE612" s="94" t="str">
        <f t="array" ref="AE612">IFERROR(IF($O612=0,"",INDEX($A$5:$P$5,SMALL(IF(--($A612:$P612&lt;$A$6:$P$6),COLUMN($A$5:$P$5),IF($A612:$P612="غ",COLUMN($A$5:$P$5))),COLUMNS($A$7:O612)))),"")</f>
        <v/>
      </c>
    </row>
    <row r="613" spans="1:31">
      <c r="A613" s="98">
        <f>ورقة1!P615</f>
        <v>0</v>
      </c>
      <c r="B613" s="98">
        <f>ورقة1!R615</f>
        <v>0</v>
      </c>
      <c r="C613" s="98">
        <f>ورقة1!T615</f>
        <v>0</v>
      </c>
      <c r="D613" s="98">
        <f>ورقة1!V615</f>
        <v>0</v>
      </c>
      <c r="E613" s="98">
        <f>ورقة1!X615</f>
        <v>0</v>
      </c>
      <c r="F613" s="98">
        <f>ورقة1!AA615</f>
        <v>0</v>
      </c>
      <c r="G613" s="98">
        <f>ورقة1!AD615</f>
        <v>0</v>
      </c>
      <c r="H613" s="98">
        <f>ورقة1!AG615</f>
        <v>0</v>
      </c>
      <c r="I613" s="98">
        <f>ورقة1!AJ615</f>
        <v>0</v>
      </c>
      <c r="J613" s="98">
        <f>ورقة1!AM615</f>
        <v>0</v>
      </c>
      <c r="K613" s="98">
        <f>ورقة1!AP615</f>
        <v>0</v>
      </c>
      <c r="L613" s="98">
        <f>ورقة1!AS615</f>
        <v>0</v>
      </c>
      <c r="M613" s="98">
        <f>ورقة1!AV615</f>
        <v>0</v>
      </c>
      <c r="N613" s="98">
        <f>ورقة1!AX615</f>
        <v>0</v>
      </c>
      <c r="O613" s="98">
        <f>ورقة1!AZ615</f>
        <v>0</v>
      </c>
      <c r="P613" s="98">
        <f>ورقة1!BA615</f>
        <v>0</v>
      </c>
      <c r="Q613" s="94" t="str">
        <f t="array" ref="Q613">IFERROR(IF($O613=0,"",INDEX($A$5:$P$5,SMALL(IF(--($A613:$P613&lt;$A$6:$P$6),COLUMN($A$5:$P$5),IF($A613:$P613="غ",COLUMN($A$5:$P$5))),COLUMNS($A$7:A613)))),"")</f>
        <v/>
      </c>
      <c r="R613" s="94" t="str">
        <f t="array" ref="R613">IFERROR(IF($O613=0,"",INDEX($A$5:$P$5,SMALL(IF(--($A613:$P613&lt;$A$6:$P$6),COLUMN($A$5:$P$5),IF($A613:$P613="غ",COLUMN($A$5:$P$5))),COLUMNS($A$7:B613)))),"")</f>
        <v/>
      </c>
      <c r="S613" s="94" t="str">
        <f t="array" ref="S613">IFERROR(IF($O613=0,"",INDEX($A$5:$P$5,SMALL(IF(--($A613:$P613&lt;$A$6:$P$6),COLUMN($A$5:$P$5),IF($A613:$P613="غ",COLUMN($A$5:$P$5))),COLUMNS($A$7:C613)))),"")</f>
        <v/>
      </c>
      <c r="T613" s="94" t="str">
        <f t="array" ref="T613">IFERROR(IF($O613=0,"",INDEX($A$5:$P$5,SMALL(IF(--($A613:$P613&lt;$A$6:$P$6),COLUMN($A$5:$P$5),IF($A613:$P613="غ",COLUMN($A$5:$P$5))),COLUMNS($A$7:D613)))),"")</f>
        <v/>
      </c>
      <c r="U613" s="94" t="str">
        <f t="array" ref="U613">IFERROR(IF($O613=0,"",INDEX($A$5:$P$5,SMALL(IF(--($A613:$P613&lt;$A$6:$P$6),COLUMN($A$5:$P$5),IF($A613:$P613="غ",COLUMN($A$5:$P$5))),COLUMNS($A$7:E613)))),"")</f>
        <v/>
      </c>
      <c r="V613" s="94" t="str">
        <f t="array" ref="V613">IFERROR(IF($O613=0,"",INDEX($A$5:$P$5,SMALL(IF(--($A613:$P613&lt;$A$6:$P$6),COLUMN($A$5:$P$5),IF($A613:$P613="غ",COLUMN($A$5:$P$5))),COLUMNS($A$7:F613)))),"")</f>
        <v/>
      </c>
      <c r="W613" s="94" t="str">
        <f t="array" ref="W613">IFERROR(IF($O613=0,"",INDEX($A$5:$P$5,SMALL(IF(--($A613:$P613&lt;$A$6:$P$6),COLUMN($A$5:$P$5),IF($A613:$P613="غ",COLUMN($A$5:$P$5))),COLUMNS($A$7:G613)))),"")</f>
        <v/>
      </c>
      <c r="X613" s="94" t="str">
        <f t="array" ref="X613">IFERROR(IF($O613=0,"",INDEX($A$5:$P$5,SMALL(IF(--($A613:$P613&lt;$A$6:$P$6),COLUMN($A$5:$P$5),IF($A613:$P613="غ",COLUMN($A$5:$P$5))),COLUMNS($A$7:H613)))),"")</f>
        <v/>
      </c>
      <c r="Y613" s="94" t="str">
        <f t="array" ref="Y613">IFERROR(IF($O613=0,"",INDEX($A$5:$P$5,SMALL(IF(--($A613:$P613&lt;$A$6:$P$6),COLUMN($A$5:$P$5),IF($A613:$P613="غ",COLUMN($A$5:$P$5))),COLUMNS($A$7:I613)))),"")</f>
        <v/>
      </c>
      <c r="Z613" s="94" t="str">
        <f t="array" ref="Z613">IFERROR(IF($O613=0,"",INDEX($A$5:$P$5,SMALL(IF(--($A613:$P613&lt;$A$6:$P$6),COLUMN($A$5:$P$5),IF($A613:$P613="غ",COLUMN($A$5:$P$5))),COLUMNS($A$7:J613)))),"")</f>
        <v/>
      </c>
      <c r="AA613" s="94" t="str">
        <f t="array" ref="AA613">IFERROR(IF($O613=0,"",INDEX($A$5:$P$5,SMALL(IF(--($A613:$P613&lt;$A$6:$P$6),COLUMN($A$5:$P$5),IF($A613:$P613="غ",COLUMN($A$5:$P$5))),COLUMNS($A$7:K613)))),"")</f>
        <v/>
      </c>
      <c r="AB613" s="94" t="str">
        <f t="array" ref="AB613">IFERROR(IF($O613=0,"",INDEX($A$5:$P$5,SMALL(IF(--($A613:$P613&lt;$A$6:$P$6),COLUMN($A$5:$P$5),IF($A613:$P613="غ",COLUMN($A$5:$P$5))),COLUMNS($A$7:L613)))),"")</f>
        <v/>
      </c>
      <c r="AC613" s="94" t="str">
        <f t="array" ref="AC613">IFERROR(IF($O613=0,"",INDEX($A$5:$P$5,SMALL(IF(--($A613:$P613&lt;$A$6:$P$6),COLUMN($A$5:$P$5),IF($A613:$P613="غ",COLUMN($A$5:$P$5))),COLUMNS($A$7:M613)))),"")</f>
        <v/>
      </c>
      <c r="AD613" s="94" t="str">
        <f t="array" ref="AD613">IFERROR(IF($O613=0,"",INDEX($A$5:$P$5,SMALL(IF(--($A613:$P613&lt;$A$6:$P$6),COLUMN($A$5:$P$5),IF($A613:$P613="غ",COLUMN($A$5:$P$5))),COLUMNS($A$7:N613)))),"")</f>
        <v/>
      </c>
      <c r="AE613" s="94" t="str">
        <f t="array" ref="AE613">IFERROR(IF($O613=0,"",INDEX($A$5:$P$5,SMALL(IF(--($A613:$P613&lt;$A$6:$P$6),COLUMN($A$5:$P$5),IF($A613:$P613="غ",COLUMN($A$5:$P$5))),COLUMNS($A$7:O613)))),"")</f>
        <v/>
      </c>
    </row>
    <row r="614" spans="1:31">
      <c r="A614" s="98">
        <f>ورقة1!P616</f>
        <v>0</v>
      </c>
      <c r="B614" s="98">
        <f>ورقة1!R616</f>
        <v>0</v>
      </c>
      <c r="C614" s="98">
        <f>ورقة1!T616</f>
        <v>0</v>
      </c>
      <c r="D614" s="98">
        <f>ورقة1!V616</f>
        <v>0</v>
      </c>
      <c r="E614" s="98">
        <f>ورقة1!X616</f>
        <v>0</v>
      </c>
      <c r="F614" s="98">
        <f>ورقة1!AA616</f>
        <v>0</v>
      </c>
      <c r="G614" s="98">
        <f>ورقة1!AD616</f>
        <v>0</v>
      </c>
      <c r="H614" s="98">
        <f>ورقة1!AG616</f>
        <v>0</v>
      </c>
      <c r="I614" s="98">
        <f>ورقة1!AJ616</f>
        <v>0</v>
      </c>
      <c r="J614" s="98">
        <f>ورقة1!AM616</f>
        <v>0</v>
      </c>
      <c r="K614" s="98">
        <f>ورقة1!AP616</f>
        <v>0</v>
      </c>
      <c r="L614" s="98">
        <f>ورقة1!AS616</f>
        <v>0</v>
      </c>
      <c r="M614" s="98">
        <f>ورقة1!AV616</f>
        <v>0</v>
      </c>
      <c r="N614" s="98">
        <f>ورقة1!AX616</f>
        <v>0</v>
      </c>
      <c r="O614" s="98">
        <f>ورقة1!AZ616</f>
        <v>0</v>
      </c>
      <c r="P614" s="98">
        <f>ورقة1!BA616</f>
        <v>0</v>
      </c>
      <c r="Q614" s="94" t="str">
        <f t="array" ref="Q614">IFERROR(IF($O614=0,"",INDEX($A$5:$P$5,SMALL(IF(--($A614:$P614&lt;$A$6:$P$6),COLUMN($A$5:$P$5),IF($A614:$P614="غ",COLUMN($A$5:$P$5))),COLUMNS($A$7:A614)))),"")</f>
        <v/>
      </c>
      <c r="R614" s="94" t="str">
        <f t="array" ref="R614">IFERROR(IF($O614=0,"",INDEX($A$5:$P$5,SMALL(IF(--($A614:$P614&lt;$A$6:$P$6),COLUMN($A$5:$P$5),IF($A614:$P614="غ",COLUMN($A$5:$P$5))),COLUMNS($A$7:B614)))),"")</f>
        <v/>
      </c>
      <c r="S614" s="94" t="str">
        <f t="array" ref="S614">IFERROR(IF($O614=0,"",INDEX($A$5:$P$5,SMALL(IF(--($A614:$P614&lt;$A$6:$P$6),COLUMN($A$5:$P$5),IF($A614:$P614="غ",COLUMN($A$5:$P$5))),COLUMNS($A$7:C614)))),"")</f>
        <v/>
      </c>
      <c r="T614" s="94" t="str">
        <f t="array" ref="T614">IFERROR(IF($O614=0,"",INDEX($A$5:$P$5,SMALL(IF(--($A614:$P614&lt;$A$6:$P$6),COLUMN($A$5:$P$5),IF($A614:$P614="غ",COLUMN($A$5:$P$5))),COLUMNS($A$7:D614)))),"")</f>
        <v/>
      </c>
      <c r="U614" s="94" t="str">
        <f t="array" ref="U614">IFERROR(IF($O614=0,"",INDEX($A$5:$P$5,SMALL(IF(--($A614:$P614&lt;$A$6:$P$6),COLUMN($A$5:$P$5),IF($A614:$P614="غ",COLUMN($A$5:$P$5))),COLUMNS($A$7:E614)))),"")</f>
        <v/>
      </c>
      <c r="V614" s="94" t="str">
        <f t="array" ref="V614">IFERROR(IF($O614=0,"",INDEX($A$5:$P$5,SMALL(IF(--($A614:$P614&lt;$A$6:$P$6),COLUMN($A$5:$P$5),IF($A614:$P614="غ",COLUMN($A$5:$P$5))),COLUMNS($A$7:F614)))),"")</f>
        <v/>
      </c>
      <c r="W614" s="94" t="str">
        <f t="array" ref="W614">IFERROR(IF($O614=0,"",INDEX($A$5:$P$5,SMALL(IF(--($A614:$P614&lt;$A$6:$P$6),COLUMN($A$5:$P$5),IF($A614:$P614="غ",COLUMN($A$5:$P$5))),COLUMNS($A$7:G614)))),"")</f>
        <v/>
      </c>
      <c r="X614" s="94" t="str">
        <f t="array" ref="X614">IFERROR(IF($O614=0,"",INDEX($A$5:$P$5,SMALL(IF(--($A614:$P614&lt;$A$6:$P$6),COLUMN($A$5:$P$5),IF($A614:$P614="غ",COLUMN($A$5:$P$5))),COLUMNS($A$7:H614)))),"")</f>
        <v/>
      </c>
      <c r="Y614" s="94" t="str">
        <f t="array" ref="Y614">IFERROR(IF($O614=0,"",INDEX($A$5:$P$5,SMALL(IF(--($A614:$P614&lt;$A$6:$P$6),COLUMN($A$5:$P$5),IF($A614:$P614="غ",COLUMN($A$5:$P$5))),COLUMNS($A$7:I614)))),"")</f>
        <v/>
      </c>
      <c r="Z614" s="94" t="str">
        <f t="array" ref="Z614">IFERROR(IF($O614=0,"",INDEX($A$5:$P$5,SMALL(IF(--($A614:$P614&lt;$A$6:$P$6),COLUMN($A$5:$P$5),IF($A614:$P614="غ",COLUMN($A$5:$P$5))),COLUMNS($A$7:J614)))),"")</f>
        <v/>
      </c>
      <c r="AA614" s="94" t="str">
        <f t="array" ref="AA614">IFERROR(IF($O614=0,"",INDEX($A$5:$P$5,SMALL(IF(--($A614:$P614&lt;$A$6:$P$6),COLUMN($A$5:$P$5),IF($A614:$P614="غ",COLUMN($A$5:$P$5))),COLUMNS($A$7:K614)))),"")</f>
        <v/>
      </c>
      <c r="AB614" s="94" t="str">
        <f t="array" ref="AB614">IFERROR(IF($O614=0,"",INDEX($A$5:$P$5,SMALL(IF(--($A614:$P614&lt;$A$6:$P$6),COLUMN($A$5:$P$5),IF($A614:$P614="غ",COLUMN($A$5:$P$5))),COLUMNS($A$7:L614)))),"")</f>
        <v/>
      </c>
      <c r="AC614" s="94" t="str">
        <f t="array" ref="AC614">IFERROR(IF($O614=0,"",INDEX($A$5:$P$5,SMALL(IF(--($A614:$P614&lt;$A$6:$P$6),COLUMN($A$5:$P$5),IF($A614:$P614="غ",COLUMN($A$5:$P$5))),COLUMNS($A$7:M614)))),"")</f>
        <v/>
      </c>
      <c r="AD614" s="94" t="str">
        <f t="array" ref="AD614">IFERROR(IF($O614=0,"",INDEX($A$5:$P$5,SMALL(IF(--($A614:$P614&lt;$A$6:$P$6),COLUMN($A$5:$P$5),IF($A614:$P614="غ",COLUMN($A$5:$P$5))),COLUMNS($A$7:N614)))),"")</f>
        <v/>
      </c>
      <c r="AE614" s="94" t="str">
        <f t="array" ref="AE614">IFERROR(IF($O614=0,"",INDEX($A$5:$P$5,SMALL(IF(--($A614:$P614&lt;$A$6:$P$6),COLUMN($A$5:$P$5),IF($A614:$P614="غ",COLUMN($A$5:$P$5))),COLUMNS($A$7:O614)))),"")</f>
        <v/>
      </c>
    </row>
    <row r="615" spans="1:31">
      <c r="A615" s="98">
        <f>ورقة1!P617</f>
        <v>0</v>
      </c>
      <c r="B615" s="98">
        <f>ورقة1!R617</f>
        <v>0</v>
      </c>
      <c r="C615" s="98">
        <f>ورقة1!T617</f>
        <v>0</v>
      </c>
      <c r="D615" s="98">
        <f>ورقة1!V617</f>
        <v>0</v>
      </c>
      <c r="E615" s="98">
        <f>ورقة1!X617</f>
        <v>0</v>
      </c>
      <c r="F615" s="98">
        <f>ورقة1!AA617</f>
        <v>0</v>
      </c>
      <c r="G615" s="98">
        <f>ورقة1!AD617</f>
        <v>0</v>
      </c>
      <c r="H615" s="98">
        <f>ورقة1!AG617</f>
        <v>0</v>
      </c>
      <c r="I615" s="98">
        <f>ورقة1!AJ617</f>
        <v>0</v>
      </c>
      <c r="J615" s="98">
        <f>ورقة1!AM617</f>
        <v>0</v>
      </c>
      <c r="K615" s="98">
        <f>ورقة1!AP617</f>
        <v>0</v>
      </c>
      <c r="L615" s="98">
        <f>ورقة1!AS617</f>
        <v>0</v>
      </c>
      <c r="M615" s="98">
        <f>ورقة1!AV617</f>
        <v>0</v>
      </c>
      <c r="N615" s="98">
        <f>ورقة1!AX617</f>
        <v>0</v>
      </c>
      <c r="O615" s="98">
        <f>ورقة1!AZ617</f>
        <v>0</v>
      </c>
      <c r="P615" s="98">
        <f>ورقة1!BA617</f>
        <v>0</v>
      </c>
      <c r="Q615" s="94" t="str">
        <f t="array" ref="Q615">IFERROR(IF($O615=0,"",INDEX($A$5:$P$5,SMALL(IF(--($A615:$P615&lt;$A$6:$P$6),COLUMN($A$5:$P$5),IF($A615:$P615="غ",COLUMN($A$5:$P$5))),COLUMNS($A$7:A615)))),"")</f>
        <v/>
      </c>
      <c r="R615" s="94" t="str">
        <f t="array" ref="R615">IFERROR(IF($O615=0,"",INDEX($A$5:$P$5,SMALL(IF(--($A615:$P615&lt;$A$6:$P$6),COLUMN($A$5:$P$5),IF($A615:$P615="غ",COLUMN($A$5:$P$5))),COLUMNS($A$7:B615)))),"")</f>
        <v/>
      </c>
      <c r="S615" s="94" t="str">
        <f t="array" ref="S615">IFERROR(IF($O615=0,"",INDEX($A$5:$P$5,SMALL(IF(--($A615:$P615&lt;$A$6:$P$6),COLUMN($A$5:$P$5),IF($A615:$P615="غ",COLUMN($A$5:$P$5))),COLUMNS($A$7:C615)))),"")</f>
        <v/>
      </c>
      <c r="T615" s="94" t="str">
        <f t="array" ref="T615">IFERROR(IF($O615=0,"",INDEX($A$5:$P$5,SMALL(IF(--($A615:$P615&lt;$A$6:$P$6),COLUMN($A$5:$P$5),IF($A615:$P615="غ",COLUMN($A$5:$P$5))),COLUMNS($A$7:D615)))),"")</f>
        <v/>
      </c>
      <c r="U615" s="94" t="str">
        <f t="array" ref="U615">IFERROR(IF($O615=0,"",INDEX($A$5:$P$5,SMALL(IF(--($A615:$P615&lt;$A$6:$P$6),COLUMN($A$5:$P$5),IF($A615:$P615="غ",COLUMN($A$5:$P$5))),COLUMNS($A$7:E615)))),"")</f>
        <v/>
      </c>
      <c r="V615" s="94" t="str">
        <f t="array" ref="V615">IFERROR(IF($O615=0,"",INDEX($A$5:$P$5,SMALL(IF(--($A615:$P615&lt;$A$6:$P$6),COLUMN($A$5:$P$5),IF($A615:$P615="غ",COLUMN($A$5:$P$5))),COLUMNS($A$7:F615)))),"")</f>
        <v/>
      </c>
      <c r="W615" s="94" t="str">
        <f t="array" ref="W615">IFERROR(IF($O615=0,"",INDEX($A$5:$P$5,SMALL(IF(--($A615:$P615&lt;$A$6:$P$6),COLUMN($A$5:$P$5),IF($A615:$P615="غ",COLUMN($A$5:$P$5))),COLUMNS($A$7:G615)))),"")</f>
        <v/>
      </c>
      <c r="X615" s="94" t="str">
        <f t="array" ref="X615">IFERROR(IF($O615=0,"",INDEX($A$5:$P$5,SMALL(IF(--($A615:$P615&lt;$A$6:$P$6),COLUMN($A$5:$P$5),IF($A615:$P615="غ",COLUMN($A$5:$P$5))),COLUMNS($A$7:H615)))),"")</f>
        <v/>
      </c>
      <c r="Y615" s="94" t="str">
        <f t="array" ref="Y615">IFERROR(IF($O615=0,"",INDEX($A$5:$P$5,SMALL(IF(--($A615:$P615&lt;$A$6:$P$6),COLUMN($A$5:$P$5),IF($A615:$P615="غ",COLUMN($A$5:$P$5))),COLUMNS($A$7:I615)))),"")</f>
        <v/>
      </c>
      <c r="Z615" s="94" t="str">
        <f t="array" ref="Z615">IFERROR(IF($O615=0,"",INDEX($A$5:$P$5,SMALL(IF(--($A615:$P615&lt;$A$6:$P$6),COLUMN($A$5:$P$5),IF($A615:$P615="غ",COLUMN($A$5:$P$5))),COLUMNS($A$7:J615)))),"")</f>
        <v/>
      </c>
      <c r="AA615" s="94" t="str">
        <f t="array" ref="AA615">IFERROR(IF($O615=0,"",INDEX($A$5:$P$5,SMALL(IF(--($A615:$P615&lt;$A$6:$P$6),COLUMN($A$5:$P$5),IF($A615:$P615="غ",COLUMN($A$5:$P$5))),COLUMNS($A$7:K615)))),"")</f>
        <v/>
      </c>
      <c r="AB615" s="94" t="str">
        <f t="array" ref="AB615">IFERROR(IF($O615=0,"",INDEX($A$5:$P$5,SMALL(IF(--($A615:$P615&lt;$A$6:$P$6),COLUMN($A$5:$P$5),IF($A615:$P615="غ",COLUMN($A$5:$P$5))),COLUMNS($A$7:L615)))),"")</f>
        <v/>
      </c>
      <c r="AC615" s="94" t="str">
        <f t="array" ref="AC615">IFERROR(IF($O615=0,"",INDEX($A$5:$P$5,SMALL(IF(--($A615:$P615&lt;$A$6:$P$6),COLUMN($A$5:$P$5),IF($A615:$P615="غ",COLUMN($A$5:$P$5))),COLUMNS($A$7:M615)))),"")</f>
        <v/>
      </c>
      <c r="AD615" s="94" t="str">
        <f t="array" ref="AD615">IFERROR(IF($O615=0,"",INDEX($A$5:$P$5,SMALL(IF(--($A615:$P615&lt;$A$6:$P$6),COLUMN($A$5:$P$5),IF($A615:$P615="غ",COLUMN($A$5:$P$5))),COLUMNS($A$7:N615)))),"")</f>
        <v/>
      </c>
      <c r="AE615" s="94" t="str">
        <f t="array" ref="AE615">IFERROR(IF($O615=0,"",INDEX($A$5:$P$5,SMALL(IF(--($A615:$P615&lt;$A$6:$P$6),COLUMN($A$5:$P$5),IF($A615:$P615="غ",COLUMN($A$5:$P$5))),COLUMNS($A$7:O615)))),"")</f>
        <v/>
      </c>
    </row>
    <row r="616" spans="1:31">
      <c r="A616" s="98">
        <f>ورقة1!P618</f>
        <v>0</v>
      </c>
      <c r="B616" s="98">
        <f>ورقة1!R618</f>
        <v>0</v>
      </c>
      <c r="C616" s="98">
        <f>ورقة1!T618</f>
        <v>0</v>
      </c>
      <c r="D616" s="98">
        <f>ورقة1!V618</f>
        <v>0</v>
      </c>
      <c r="E616" s="98">
        <f>ورقة1!X618</f>
        <v>0</v>
      </c>
      <c r="F616" s="98">
        <f>ورقة1!AA618</f>
        <v>0</v>
      </c>
      <c r="G616" s="98">
        <f>ورقة1!AD618</f>
        <v>0</v>
      </c>
      <c r="H616" s="98">
        <f>ورقة1!AG618</f>
        <v>0</v>
      </c>
      <c r="I616" s="98">
        <f>ورقة1!AJ618</f>
        <v>0</v>
      </c>
      <c r="J616" s="98">
        <f>ورقة1!AM618</f>
        <v>0</v>
      </c>
      <c r="K616" s="98">
        <f>ورقة1!AP618</f>
        <v>0</v>
      </c>
      <c r="L616" s="98">
        <f>ورقة1!AS618</f>
        <v>0</v>
      </c>
      <c r="M616" s="98">
        <f>ورقة1!AV618</f>
        <v>0</v>
      </c>
      <c r="N616" s="98">
        <f>ورقة1!AX618</f>
        <v>0</v>
      </c>
      <c r="O616" s="98">
        <f>ورقة1!AZ618</f>
        <v>0</v>
      </c>
      <c r="P616" s="98">
        <f>ورقة1!BA618</f>
        <v>0</v>
      </c>
      <c r="Q616" s="94" t="str">
        <f t="array" ref="Q616">IFERROR(IF($O616=0,"",INDEX($A$5:$P$5,SMALL(IF(--($A616:$P616&lt;$A$6:$P$6),COLUMN($A$5:$P$5),IF($A616:$P616="غ",COLUMN($A$5:$P$5))),COLUMNS($A$7:A616)))),"")</f>
        <v/>
      </c>
      <c r="R616" s="94" t="str">
        <f t="array" ref="R616">IFERROR(IF($O616=0,"",INDEX($A$5:$P$5,SMALL(IF(--($A616:$P616&lt;$A$6:$P$6),COLUMN($A$5:$P$5),IF($A616:$P616="غ",COLUMN($A$5:$P$5))),COLUMNS($A$7:B616)))),"")</f>
        <v/>
      </c>
      <c r="S616" s="94" t="str">
        <f t="array" ref="S616">IFERROR(IF($O616=0,"",INDEX($A$5:$P$5,SMALL(IF(--($A616:$P616&lt;$A$6:$P$6),COLUMN($A$5:$P$5),IF($A616:$P616="غ",COLUMN($A$5:$P$5))),COLUMNS($A$7:C616)))),"")</f>
        <v/>
      </c>
      <c r="T616" s="94" t="str">
        <f t="array" ref="T616">IFERROR(IF($O616=0,"",INDEX($A$5:$P$5,SMALL(IF(--($A616:$P616&lt;$A$6:$P$6),COLUMN($A$5:$P$5),IF($A616:$P616="غ",COLUMN($A$5:$P$5))),COLUMNS($A$7:D616)))),"")</f>
        <v/>
      </c>
      <c r="U616" s="94" t="str">
        <f t="array" ref="U616">IFERROR(IF($O616=0,"",INDEX($A$5:$P$5,SMALL(IF(--($A616:$P616&lt;$A$6:$P$6),COLUMN($A$5:$P$5),IF($A616:$P616="غ",COLUMN($A$5:$P$5))),COLUMNS($A$7:E616)))),"")</f>
        <v/>
      </c>
      <c r="V616" s="94" t="str">
        <f t="array" ref="V616">IFERROR(IF($O616=0,"",INDEX($A$5:$P$5,SMALL(IF(--($A616:$P616&lt;$A$6:$P$6),COLUMN($A$5:$P$5),IF($A616:$P616="غ",COLUMN($A$5:$P$5))),COLUMNS($A$7:F616)))),"")</f>
        <v/>
      </c>
      <c r="W616" s="94" t="str">
        <f t="array" ref="W616">IFERROR(IF($O616=0,"",INDEX($A$5:$P$5,SMALL(IF(--($A616:$P616&lt;$A$6:$P$6),COLUMN($A$5:$P$5),IF($A616:$P616="غ",COLUMN($A$5:$P$5))),COLUMNS($A$7:G616)))),"")</f>
        <v/>
      </c>
      <c r="X616" s="94" t="str">
        <f t="array" ref="X616">IFERROR(IF($O616=0,"",INDEX($A$5:$P$5,SMALL(IF(--($A616:$P616&lt;$A$6:$P$6),COLUMN($A$5:$P$5),IF($A616:$P616="غ",COLUMN($A$5:$P$5))),COLUMNS($A$7:H616)))),"")</f>
        <v/>
      </c>
      <c r="Y616" s="94" t="str">
        <f t="array" ref="Y616">IFERROR(IF($O616=0,"",INDEX($A$5:$P$5,SMALL(IF(--($A616:$P616&lt;$A$6:$P$6),COLUMN($A$5:$P$5),IF($A616:$P616="غ",COLUMN($A$5:$P$5))),COLUMNS($A$7:I616)))),"")</f>
        <v/>
      </c>
      <c r="Z616" s="94" t="str">
        <f t="array" ref="Z616">IFERROR(IF($O616=0,"",INDEX($A$5:$P$5,SMALL(IF(--($A616:$P616&lt;$A$6:$P$6),COLUMN($A$5:$P$5),IF($A616:$P616="غ",COLUMN($A$5:$P$5))),COLUMNS($A$7:J616)))),"")</f>
        <v/>
      </c>
      <c r="AA616" s="94" t="str">
        <f t="array" ref="AA616">IFERROR(IF($O616=0,"",INDEX($A$5:$P$5,SMALL(IF(--($A616:$P616&lt;$A$6:$P$6),COLUMN($A$5:$P$5),IF($A616:$P616="غ",COLUMN($A$5:$P$5))),COLUMNS($A$7:K616)))),"")</f>
        <v/>
      </c>
      <c r="AB616" s="94" t="str">
        <f t="array" ref="AB616">IFERROR(IF($O616=0,"",INDEX($A$5:$P$5,SMALL(IF(--($A616:$P616&lt;$A$6:$P$6),COLUMN($A$5:$P$5),IF($A616:$P616="غ",COLUMN($A$5:$P$5))),COLUMNS($A$7:L616)))),"")</f>
        <v/>
      </c>
      <c r="AC616" s="94" t="str">
        <f t="array" ref="AC616">IFERROR(IF($O616=0,"",INDEX($A$5:$P$5,SMALL(IF(--($A616:$P616&lt;$A$6:$P$6),COLUMN($A$5:$P$5),IF($A616:$P616="غ",COLUMN($A$5:$P$5))),COLUMNS($A$7:M616)))),"")</f>
        <v/>
      </c>
      <c r="AD616" s="94" t="str">
        <f t="array" ref="AD616">IFERROR(IF($O616=0,"",INDEX($A$5:$P$5,SMALL(IF(--($A616:$P616&lt;$A$6:$P$6),COLUMN($A$5:$P$5),IF($A616:$P616="غ",COLUMN($A$5:$P$5))),COLUMNS($A$7:N616)))),"")</f>
        <v/>
      </c>
      <c r="AE616" s="94" t="str">
        <f t="array" ref="AE616">IFERROR(IF($O616=0,"",INDEX($A$5:$P$5,SMALL(IF(--($A616:$P616&lt;$A$6:$P$6),COLUMN($A$5:$P$5),IF($A616:$P616="غ",COLUMN($A$5:$P$5))),COLUMNS($A$7:O616)))),"")</f>
        <v/>
      </c>
    </row>
    <row r="617" spans="1:31">
      <c r="A617" s="98">
        <f>ورقة1!P619</f>
        <v>0</v>
      </c>
      <c r="B617" s="98">
        <f>ورقة1!R619</f>
        <v>0</v>
      </c>
      <c r="C617" s="98">
        <f>ورقة1!T619</f>
        <v>0</v>
      </c>
      <c r="D617" s="98">
        <f>ورقة1!V619</f>
        <v>0</v>
      </c>
      <c r="E617" s="98">
        <f>ورقة1!X619</f>
        <v>0</v>
      </c>
      <c r="F617" s="98">
        <f>ورقة1!AA619</f>
        <v>0</v>
      </c>
      <c r="G617" s="98">
        <f>ورقة1!AD619</f>
        <v>0</v>
      </c>
      <c r="H617" s="98">
        <f>ورقة1!AG619</f>
        <v>0</v>
      </c>
      <c r="I617" s="98">
        <f>ورقة1!AJ619</f>
        <v>0</v>
      </c>
      <c r="J617" s="98">
        <f>ورقة1!AM619</f>
        <v>0</v>
      </c>
      <c r="K617" s="98">
        <f>ورقة1!AP619</f>
        <v>0</v>
      </c>
      <c r="L617" s="98">
        <f>ورقة1!AS619</f>
        <v>0</v>
      </c>
      <c r="M617" s="98">
        <f>ورقة1!AV619</f>
        <v>0</v>
      </c>
      <c r="N617" s="98">
        <f>ورقة1!AX619</f>
        <v>0</v>
      </c>
      <c r="O617" s="98">
        <f>ورقة1!AZ619</f>
        <v>0</v>
      </c>
      <c r="P617" s="98">
        <f>ورقة1!BA619</f>
        <v>0</v>
      </c>
      <c r="Q617" s="94" t="str">
        <f t="array" ref="Q617">IFERROR(IF($O617=0,"",INDEX($A$5:$P$5,SMALL(IF(--($A617:$P617&lt;$A$6:$P$6),COLUMN($A$5:$P$5),IF($A617:$P617="غ",COLUMN($A$5:$P$5))),COLUMNS($A$7:A617)))),"")</f>
        <v/>
      </c>
      <c r="R617" s="94" t="str">
        <f t="array" ref="R617">IFERROR(IF($O617=0,"",INDEX($A$5:$P$5,SMALL(IF(--($A617:$P617&lt;$A$6:$P$6),COLUMN($A$5:$P$5),IF($A617:$P617="غ",COLUMN($A$5:$P$5))),COLUMNS($A$7:B617)))),"")</f>
        <v/>
      </c>
      <c r="S617" s="94" t="str">
        <f t="array" ref="S617">IFERROR(IF($O617=0,"",INDEX($A$5:$P$5,SMALL(IF(--($A617:$P617&lt;$A$6:$P$6),COLUMN($A$5:$P$5),IF($A617:$P617="غ",COLUMN($A$5:$P$5))),COLUMNS($A$7:C617)))),"")</f>
        <v/>
      </c>
      <c r="T617" s="94" t="str">
        <f t="array" ref="T617">IFERROR(IF($O617=0,"",INDEX($A$5:$P$5,SMALL(IF(--($A617:$P617&lt;$A$6:$P$6),COLUMN($A$5:$P$5),IF($A617:$P617="غ",COLUMN($A$5:$P$5))),COLUMNS($A$7:D617)))),"")</f>
        <v/>
      </c>
      <c r="U617" s="94" t="str">
        <f t="array" ref="U617">IFERROR(IF($O617=0,"",INDEX($A$5:$P$5,SMALL(IF(--($A617:$P617&lt;$A$6:$P$6),COLUMN($A$5:$P$5),IF($A617:$P617="غ",COLUMN($A$5:$P$5))),COLUMNS($A$7:E617)))),"")</f>
        <v/>
      </c>
      <c r="V617" s="94" t="str">
        <f t="array" ref="V617">IFERROR(IF($O617=0,"",INDEX($A$5:$P$5,SMALL(IF(--($A617:$P617&lt;$A$6:$P$6),COLUMN($A$5:$P$5),IF($A617:$P617="غ",COLUMN($A$5:$P$5))),COLUMNS($A$7:F617)))),"")</f>
        <v/>
      </c>
      <c r="W617" s="94" t="str">
        <f t="array" ref="W617">IFERROR(IF($O617=0,"",INDEX($A$5:$P$5,SMALL(IF(--($A617:$P617&lt;$A$6:$P$6),COLUMN($A$5:$P$5),IF($A617:$P617="غ",COLUMN($A$5:$P$5))),COLUMNS($A$7:G617)))),"")</f>
        <v/>
      </c>
      <c r="X617" s="94" t="str">
        <f t="array" ref="X617">IFERROR(IF($O617=0,"",INDEX($A$5:$P$5,SMALL(IF(--($A617:$P617&lt;$A$6:$P$6),COLUMN($A$5:$P$5),IF($A617:$P617="غ",COLUMN($A$5:$P$5))),COLUMNS($A$7:H617)))),"")</f>
        <v/>
      </c>
      <c r="Y617" s="94" t="str">
        <f t="array" ref="Y617">IFERROR(IF($O617=0,"",INDEX($A$5:$P$5,SMALL(IF(--($A617:$P617&lt;$A$6:$P$6),COLUMN($A$5:$P$5),IF($A617:$P617="غ",COLUMN($A$5:$P$5))),COLUMNS($A$7:I617)))),"")</f>
        <v/>
      </c>
      <c r="Z617" s="94" t="str">
        <f t="array" ref="Z617">IFERROR(IF($O617=0,"",INDEX($A$5:$P$5,SMALL(IF(--($A617:$P617&lt;$A$6:$P$6),COLUMN($A$5:$P$5),IF($A617:$P617="غ",COLUMN($A$5:$P$5))),COLUMNS($A$7:J617)))),"")</f>
        <v/>
      </c>
      <c r="AA617" s="94" t="str">
        <f t="array" ref="AA617">IFERROR(IF($O617=0,"",INDEX($A$5:$P$5,SMALL(IF(--($A617:$P617&lt;$A$6:$P$6),COLUMN($A$5:$P$5),IF($A617:$P617="غ",COLUMN($A$5:$P$5))),COLUMNS($A$7:K617)))),"")</f>
        <v/>
      </c>
      <c r="AB617" s="94" t="str">
        <f t="array" ref="AB617">IFERROR(IF($O617=0,"",INDEX($A$5:$P$5,SMALL(IF(--($A617:$P617&lt;$A$6:$P$6),COLUMN($A$5:$P$5),IF($A617:$P617="غ",COLUMN($A$5:$P$5))),COLUMNS($A$7:L617)))),"")</f>
        <v/>
      </c>
      <c r="AC617" s="94" t="str">
        <f t="array" ref="AC617">IFERROR(IF($O617=0,"",INDEX($A$5:$P$5,SMALL(IF(--($A617:$P617&lt;$A$6:$P$6),COLUMN($A$5:$P$5),IF($A617:$P617="غ",COLUMN($A$5:$P$5))),COLUMNS($A$7:M617)))),"")</f>
        <v/>
      </c>
      <c r="AD617" s="94" t="str">
        <f t="array" ref="AD617">IFERROR(IF($O617=0,"",INDEX($A$5:$P$5,SMALL(IF(--($A617:$P617&lt;$A$6:$P$6),COLUMN($A$5:$P$5),IF($A617:$P617="غ",COLUMN($A$5:$P$5))),COLUMNS($A$7:N617)))),"")</f>
        <v/>
      </c>
      <c r="AE617" s="94" t="str">
        <f t="array" ref="AE617">IFERROR(IF($O617=0,"",INDEX($A$5:$P$5,SMALL(IF(--($A617:$P617&lt;$A$6:$P$6),COLUMN($A$5:$P$5),IF($A617:$P617="غ",COLUMN($A$5:$P$5))),COLUMNS($A$7:O617)))),"")</f>
        <v/>
      </c>
    </row>
    <row r="618" spans="1:31">
      <c r="A618" s="98">
        <f>ورقة1!P620</f>
        <v>0</v>
      </c>
      <c r="B618" s="98">
        <f>ورقة1!R620</f>
        <v>0</v>
      </c>
      <c r="C618" s="98">
        <f>ورقة1!T620</f>
        <v>0</v>
      </c>
      <c r="D618" s="98">
        <f>ورقة1!V620</f>
        <v>0</v>
      </c>
      <c r="E618" s="98">
        <f>ورقة1!X620</f>
        <v>0</v>
      </c>
      <c r="F618" s="98">
        <f>ورقة1!AA620</f>
        <v>0</v>
      </c>
      <c r="G618" s="98">
        <f>ورقة1!AD620</f>
        <v>0</v>
      </c>
      <c r="H618" s="98">
        <f>ورقة1!AG620</f>
        <v>0</v>
      </c>
      <c r="I618" s="98">
        <f>ورقة1!AJ620</f>
        <v>0</v>
      </c>
      <c r="J618" s="98">
        <f>ورقة1!AM620</f>
        <v>0</v>
      </c>
      <c r="K618" s="98">
        <f>ورقة1!AP620</f>
        <v>0</v>
      </c>
      <c r="L618" s="98">
        <f>ورقة1!AS620</f>
        <v>0</v>
      </c>
      <c r="M618" s="98">
        <f>ورقة1!AV620</f>
        <v>0</v>
      </c>
      <c r="N618" s="98">
        <f>ورقة1!AX620</f>
        <v>0</v>
      </c>
      <c r="O618" s="98">
        <f>ورقة1!AZ620</f>
        <v>0</v>
      </c>
      <c r="P618" s="98">
        <f>ورقة1!BA620</f>
        <v>0</v>
      </c>
      <c r="Q618" s="94" t="str">
        <f t="array" ref="Q618">IFERROR(IF($O618=0,"",INDEX($A$5:$P$5,SMALL(IF(--($A618:$P618&lt;$A$6:$P$6),COLUMN($A$5:$P$5),IF($A618:$P618="غ",COLUMN($A$5:$P$5))),COLUMNS($A$7:A618)))),"")</f>
        <v/>
      </c>
      <c r="R618" s="94" t="str">
        <f t="array" ref="R618">IFERROR(IF($O618=0,"",INDEX($A$5:$P$5,SMALL(IF(--($A618:$P618&lt;$A$6:$P$6),COLUMN($A$5:$P$5),IF($A618:$P618="غ",COLUMN($A$5:$P$5))),COLUMNS($A$7:B618)))),"")</f>
        <v/>
      </c>
      <c r="S618" s="94" t="str">
        <f t="array" ref="S618">IFERROR(IF($O618=0,"",INDEX($A$5:$P$5,SMALL(IF(--($A618:$P618&lt;$A$6:$P$6),COLUMN($A$5:$P$5),IF($A618:$P618="غ",COLUMN($A$5:$P$5))),COLUMNS($A$7:C618)))),"")</f>
        <v/>
      </c>
      <c r="T618" s="94" t="str">
        <f t="array" ref="T618">IFERROR(IF($O618=0,"",INDEX($A$5:$P$5,SMALL(IF(--($A618:$P618&lt;$A$6:$P$6),COLUMN($A$5:$P$5),IF($A618:$P618="غ",COLUMN($A$5:$P$5))),COLUMNS($A$7:D618)))),"")</f>
        <v/>
      </c>
      <c r="U618" s="94" t="str">
        <f t="array" ref="U618">IFERROR(IF($O618=0,"",INDEX($A$5:$P$5,SMALL(IF(--($A618:$P618&lt;$A$6:$P$6),COLUMN($A$5:$P$5),IF($A618:$P618="غ",COLUMN($A$5:$P$5))),COLUMNS($A$7:E618)))),"")</f>
        <v/>
      </c>
      <c r="V618" s="94" t="str">
        <f t="array" ref="V618">IFERROR(IF($O618=0,"",INDEX($A$5:$P$5,SMALL(IF(--($A618:$P618&lt;$A$6:$P$6),COLUMN($A$5:$P$5),IF($A618:$P618="غ",COLUMN($A$5:$P$5))),COLUMNS($A$7:F618)))),"")</f>
        <v/>
      </c>
      <c r="W618" s="94" t="str">
        <f t="array" ref="W618">IFERROR(IF($O618=0,"",INDEX($A$5:$P$5,SMALL(IF(--($A618:$P618&lt;$A$6:$P$6),COLUMN($A$5:$P$5),IF($A618:$P618="غ",COLUMN($A$5:$P$5))),COLUMNS($A$7:G618)))),"")</f>
        <v/>
      </c>
      <c r="X618" s="94" t="str">
        <f t="array" ref="X618">IFERROR(IF($O618=0,"",INDEX($A$5:$P$5,SMALL(IF(--($A618:$P618&lt;$A$6:$P$6),COLUMN($A$5:$P$5),IF($A618:$P618="غ",COLUMN($A$5:$P$5))),COLUMNS($A$7:H618)))),"")</f>
        <v/>
      </c>
      <c r="Y618" s="94" t="str">
        <f t="array" ref="Y618">IFERROR(IF($O618=0,"",INDEX($A$5:$P$5,SMALL(IF(--($A618:$P618&lt;$A$6:$P$6),COLUMN($A$5:$P$5),IF($A618:$P618="غ",COLUMN($A$5:$P$5))),COLUMNS($A$7:I618)))),"")</f>
        <v/>
      </c>
      <c r="Z618" s="94" t="str">
        <f t="array" ref="Z618">IFERROR(IF($O618=0,"",INDEX($A$5:$P$5,SMALL(IF(--($A618:$P618&lt;$A$6:$P$6),COLUMN($A$5:$P$5),IF($A618:$P618="غ",COLUMN($A$5:$P$5))),COLUMNS($A$7:J618)))),"")</f>
        <v/>
      </c>
      <c r="AA618" s="94" t="str">
        <f t="array" ref="AA618">IFERROR(IF($O618=0,"",INDEX($A$5:$P$5,SMALL(IF(--($A618:$P618&lt;$A$6:$P$6),COLUMN($A$5:$P$5),IF($A618:$P618="غ",COLUMN($A$5:$P$5))),COLUMNS($A$7:K618)))),"")</f>
        <v/>
      </c>
      <c r="AB618" s="94" t="str">
        <f t="array" ref="AB618">IFERROR(IF($O618=0,"",INDEX($A$5:$P$5,SMALL(IF(--($A618:$P618&lt;$A$6:$P$6),COLUMN($A$5:$P$5),IF($A618:$P618="غ",COLUMN($A$5:$P$5))),COLUMNS($A$7:L618)))),"")</f>
        <v/>
      </c>
      <c r="AC618" s="94" t="str">
        <f t="array" ref="AC618">IFERROR(IF($O618=0,"",INDEX($A$5:$P$5,SMALL(IF(--($A618:$P618&lt;$A$6:$P$6),COLUMN($A$5:$P$5),IF($A618:$P618="غ",COLUMN($A$5:$P$5))),COLUMNS($A$7:M618)))),"")</f>
        <v/>
      </c>
      <c r="AD618" s="94" t="str">
        <f t="array" ref="AD618">IFERROR(IF($O618=0,"",INDEX($A$5:$P$5,SMALL(IF(--($A618:$P618&lt;$A$6:$P$6),COLUMN($A$5:$P$5),IF($A618:$P618="غ",COLUMN($A$5:$P$5))),COLUMNS($A$7:N618)))),"")</f>
        <v/>
      </c>
      <c r="AE618" s="94" t="str">
        <f t="array" ref="AE618">IFERROR(IF($O618=0,"",INDEX($A$5:$P$5,SMALL(IF(--($A618:$P618&lt;$A$6:$P$6),COLUMN($A$5:$P$5),IF($A618:$P618="غ",COLUMN($A$5:$P$5))),COLUMNS($A$7:O618)))),"")</f>
        <v/>
      </c>
    </row>
    <row r="619" spans="1:31">
      <c r="A619" s="98">
        <f>ورقة1!P621</f>
        <v>0</v>
      </c>
      <c r="B619" s="98">
        <f>ورقة1!R621</f>
        <v>0</v>
      </c>
      <c r="C619" s="98">
        <f>ورقة1!T621</f>
        <v>0</v>
      </c>
      <c r="D619" s="98">
        <f>ورقة1!V621</f>
        <v>0</v>
      </c>
      <c r="E619" s="98">
        <f>ورقة1!X621</f>
        <v>0</v>
      </c>
      <c r="F619" s="98">
        <f>ورقة1!AA621</f>
        <v>0</v>
      </c>
      <c r="G619" s="98">
        <f>ورقة1!AD621</f>
        <v>0</v>
      </c>
      <c r="H619" s="98">
        <f>ورقة1!AG621</f>
        <v>0</v>
      </c>
      <c r="I619" s="98">
        <f>ورقة1!AJ621</f>
        <v>0</v>
      </c>
      <c r="J619" s="98">
        <f>ورقة1!AM621</f>
        <v>0</v>
      </c>
      <c r="K619" s="98">
        <f>ورقة1!AP621</f>
        <v>0</v>
      </c>
      <c r="L619" s="98">
        <f>ورقة1!AS621</f>
        <v>0</v>
      </c>
      <c r="M619" s="98">
        <f>ورقة1!AV621</f>
        <v>0</v>
      </c>
      <c r="N619" s="98">
        <f>ورقة1!AX621</f>
        <v>0</v>
      </c>
      <c r="O619" s="98">
        <f>ورقة1!AZ621</f>
        <v>0</v>
      </c>
      <c r="P619" s="98">
        <f>ورقة1!BA621</f>
        <v>0</v>
      </c>
      <c r="Q619" s="94" t="str">
        <f t="array" ref="Q619">IFERROR(IF($O619=0,"",INDEX($A$5:$P$5,SMALL(IF(--($A619:$P619&lt;$A$6:$P$6),COLUMN($A$5:$P$5),IF($A619:$P619="غ",COLUMN($A$5:$P$5))),COLUMNS($A$7:A619)))),"")</f>
        <v/>
      </c>
      <c r="R619" s="94" t="str">
        <f t="array" ref="R619">IFERROR(IF($O619=0,"",INDEX($A$5:$P$5,SMALL(IF(--($A619:$P619&lt;$A$6:$P$6),COLUMN($A$5:$P$5),IF($A619:$P619="غ",COLUMN($A$5:$P$5))),COLUMNS($A$7:B619)))),"")</f>
        <v/>
      </c>
      <c r="S619" s="94" t="str">
        <f t="array" ref="S619">IFERROR(IF($O619=0,"",INDEX($A$5:$P$5,SMALL(IF(--($A619:$P619&lt;$A$6:$P$6),COLUMN($A$5:$P$5),IF($A619:$P619="غ",COLUMN($A$5:$P$5))),COLUMNS($A$7:C619)))),"")</f>
        <v/>
      </c>
      <c r="T619" s="94" t="str">
        <f t="array" ref="T619">IFERROR(IF($O619=0,"",INDEX($A$5:$P$5,SMALL(IF(--($A619:$P619&lt;$A$6:$P$6),COLUMN($A$5:$P$5),IF($A619:$P619="غ",COLUMN($A$5:$P$5))),COLUMNS($A$7:D619)))),"")</f>
        <v/>
      </c>
      <c r="U619" s="94" t="str">
        <f t="array" ref="U619">IFERROR(IF($O619=0,"",INDEX($A$5:$P$5,SMALL(IF(--($A619:$P619&lt;$A$6:$P$6),COLUMN($A$5:$P$5),IF($A619:$P619="غ",COLUMN($A$5:$P$5))),COLUMNS($A$7:E619)))),"")</f>
        <v/>
      </c>
      <c r="V619" s="94" t="str">
        <f t="array" ref="V619">IFERROR(IF($O619=0,"",INDEX($A$5:$P$5,SMALL(IF(--($A619:$P619&lt;$A$6:$P$6),COLUMN($A$5:$P$5),IF($A619:$P619="غ",COLUMN($A$5:$P$5))),COLUMNS($A$7:F619)))),"")</f>
        <v/>
      </c>
      <c r="W619" s="94" t="str">
        <f t="array" ref="W619">IFERROR(IF($O619=0,"",INDEX($A$5:$P$5,SMALL(IF(--($A619:$P619&lt;$A$6:$P$6),COLUMN($A$5:$P$5),IF($A619:$P619="غ",COLUMN($A$5:$P$5))),COLUMNS($A$7:G619)))),"")</f>
        <v/>
      </c>
      <c r="X619" s="94" t="str">
        <f t="array" ref="X619">IFERROR(IF($O619=0,"",INDEX($A$5:$P$5,SMALL(IF(--($A619:$P619&lt;$A$6:$P$6),COLUMN($A$5:$P$5),IF($A619:$P619="غ",COLUMN($A$5:$P$5))),COLUMNS($A$7:H619)))),"")</f>
        <v/>
      </c>
      <c r="Y619" s="94" t="str">
        <f t="array" ref="Y619">IFERROR(IF($O619=0,"",INDEX($A$5:$P$5,SMALL(IF(--($A619:$P619&lt;$A$6:$P$6),COLUMN($A$5:$P$5),IF($A619:$P619="غ",COLUMN($A$5:$P$5))),COLUMNS($A$7:I619)))),"")</f>
        <v/>
      </c>
      <c r="Z619" s="94" t="str">
        <f t="array" ref="Z619">IFERROR(IF($O619=0,"",INDEX($A$5:$P$5,SMALL(IF(--($A619:$P619&lt;$A$6:$P$6),COLUMN($A$5:$P$5),IF($A619:$P619="غ",COLUMN($A$5:$P$5))),COLUMNS($A$7:J619)))),"")</f>
        <v/>
      </c>
      <c r="AA619" s="94" t="str">
        <f t="array" ref="AA619">IFERROR(IF($O619=0,"",INDEX($A$5:$P$5,SMALL(IF(--($A619:$P619&lt;$A$6:$P$6),COLUMN($A$5:$P$5),IF($A619:$P619="غ",COLUMN($A$5:$P$5))),COLUMNS($A$7:K619)))),"")</f>
        <v/>
      </c>
      <c r="AB619" s="94" t="str">
        <f t="array" ref="AB619">IFERROR(IF($O619=0,"",INDEX($A$5:$P$5,SMALL(IF(--($A619:$P619&lt;$A$6:$P$6),COLUMN($A$5:$P$5),IF($A619:$P619="غ",COLUMN($A$5:$P$5))),COLUMNS($A$7:L619)))),"")</f>
        <v/>
      </c>
      <c r="AC619" s="94" t="str">
        <f t="array" ref="AC619">IFERROR(IF($O619=0,"",INDEX($A$5:$P$5,SMALL(IF(--($A619:$P619&lt;$A$6:$P$6),COLUMN($A$5:$P$5),IF($A619:$P619="غ",COLUMN($A$5:$P$5))),COLUMNS($A$7:M619)))),"")</f>
        <v/>
      </c>
      <c r="AD619" s="94" t="str">
        <f t="array" ref="AD619">IFERROR(IF($O619=0,"",INDEX($A$5:$P$5,SMALL(IF(--($A619:$P619&lt;$A$6:$P$6),COLUMN($A$5:$P$5),IF($A619:$P619="غ",COLUMN($A$5:$P$5))),COLUMNS($A$7:N619)))),"")</f>
        <v/>
      </c>
      <c r="AE619" s="94" t="str">
        <f t="array" ref="AE619">IFERROR(IF($O619=0,"",INDEX($A$5:$P$5,SMALL(IF(--($A619:$P619&lt;$A$6:$P$6),COLUMN($A$5:$P$5),IF($A619:$P619="غ",COLUMN($A$5:$P$5))),COLUMNS($A$7:O619)))),"")</f>
        <v/>
      </c>
    </row>
    <row r="620" spans="1:31">
      <c r="A620" s="98">
        <f>ورقة1!P622</f>
        <v>0</v>
      </c>
      <c r="B620" s="98">
        <f>ورقة1!R622</f>
        <v>0</v>
      </c>
      <c r="C620" s="98">
        <f>ورقة1!T622</f>
        <v>0</v>
      </c>
      <c r="D620" s="98">
        <f>ورقة1!V622</f>
        <v>0</v>
      </c>
      <c r="E620" s="98">
        <f>ورقة1!X622</f>
        <v>0</v>
      </c>
      <c r="F620" s="98">
        <f>ورقة1!AA622</f>
        <v>0</v>
      </c>
      <c r="G620" s="98">
        <f>ورقة1!AD622</f>
        <v>0</v>
      </c>
      <c r="H620" s="98">
        <f>ورقة1!AG622</f>
        <v>0</v>
      </c>
      <c r="I620" s="98">
        <f>ورقة1!AJ622</f>
        <v>0</v>
      </c>
      <c r="J620" s="98">
        <f>ورقة1!AM622</f>
        <v>0</v>
      </c>
      <c r="K620" s="98">
        <f>ورقة1!AP622</f>
        <v>0</v>
      </c>
      <c r="L620" s="98">
        <f>ورقة1!AS622</f>
        <v>0</v>
      </c>
      <c r="M620" s="98">
        <f>ورقة1!AV622</f>
        <v>0</v>
      </c>
      <c r="N620" s="98">
        <f>ورقة1!AX622</f>
        <v>0</v>
      </c>
      <c r="O620" s="98">
        <f>ورقة1!AZ622</f>
        <v>0</v>
      </c>
      <c r="P620" s="98">
        <f>ورقة1!BA622</f>
        <v>0</v>
      </c>
      <c r="Q620" s="94" t="str">
        <f t="array" ref="Q620">IFERROR(IF($O620=0,"",INDEX($A$5:$P$5,SMALL(IF(--($A620:$P620&lt;$A$6:$P$6),COLUMN($A$5:$P$5),IF($A620:$P620="غ",COLUMN($A$5:$P$5))),COLUMNS($A$7:A620)))),"")</f>
        <v/>
      </c>
      <c r="R620" s="94" t="str">
        <f t="array" ref="R620">IFERROR(IF($O620=0,"",INDEX($A$5:$P$5,SMALL(IF(--($A620:$P620&lt;$A$6:$P$6),COLUMN($A$5:$P$5),IF($A620:$P620="غ",COLUMN($A$5:$P$5))),COLUMNS($A$7:B620)))),"")</f>
        <v/>
      </c>
      <c r="S620" s="94" t="str">
        <f t="array" ref="S620">IFERROR(IF($O620=0,"",INDEX($A$5:$P$5,SMALL(IF(--($A620:$P620&lt;$A$6:$P$6),COLUMN($A$5:$P$5),IF($A620:$P620="غ",COLUMN($A$5:$P$5))),COLUMNS($A$7:C620)))),"")</f>
        <v/>
      </c>
      <c r="T620" s="94" t="str">
        <f t="array" ref="T620">IFERROR(IF($O620=0,"",INDEX($A$5:$P$5,SMALL(IF(--($A620:$P620&lt;$A$6:$P$6),COLUMN($A$5:$P$5),IF($A620:$P620="غ",COLUMN($A$5:$P$5))),COLUMNS($A$7:D620)))),"")</f>
        <v/>
      </c>
      <c r="U620" s="94" t="str">
        <f t="array" ref="U620">IFERROR(IF($O620=0,"",INDEX($A$5:$P$5,SMALL(IF(--($A620:$P620&lt;$A$6:$P$6),COLUMN($A$5:$P$5),IF($A620:$P620="غ",COLUMN($A$5:$P$5))),COLUMNS($A$7:E620)))),"")</f>
        <v/>
      </c>
      <c r="V620" s="94" t="str">
        <f t="array" ref="V620">IFERROR(IF($O620=0,"",INDEX($A$5:$P$5,SMALL(IF(--($A620:$P620&lt;$A$6:$P$6),COLUMN($A$5:$P$5),IF($A620:$P620="غ",COLUMN($A$5:$P$5))),COLUMNS($A$7:F620)))),"")</f>
        <v/>
      </c>
      <c r="W620" s="94" t="str">
        <f t="array" ref="W620">IFERROR(IF($O620=0,"",INDEX($A$5:$P$5,SMALL(IF(--($A620:$P620&lt;$A$6:$P$6),COLUMN($A$5:$P$5),IF($A620:$P620="غ",COLUMN($A$5:$P$5))),COLUMNS($A$7:G620)))),"")</f>
        <v/>
      </c>
      <c r="X620" s="94" t="str">
        <f t="array" ref="X620">IFERROR(IF($O620=0,"",INDEX($A$5:$P$5,SMALL(IF(--($A620:$P620&lt;$A$6:$P$6),COLUMN($A$5:$P$5),IF($A620:$P620="غ",COLUMN($A$5:$P$5))),COLUMNS($A$7:H620)))),"")</f>
        <v/>
      </c>
      <c r="Y620" s="94" t="str">
        <f t="array" ref="Y620">IFERROR(IF($O620=0,"",INDEX($A$5:$P$5,SMALL(IF(--($A620:$P620&lt;$A$6:$P$6),COLUMN($A$5:$P$5),IF($A620:$P620="غ",COLUMN($A$5:$P$5))),COLUMNS($A$7:I620)))),"")</f>
        <v/>
      </c>
      <c r="Z620" s="94" t="str">
        <f t="array" ref="Z620">IFERROR(IF($O620=0,"",INDEX($A$5:$P$5,SMALL(IF(--($A620:$P620&lt;$A$6:$P$6),COLUMN($A$5:$P$5),IF($A620:$P620="غ",COLUMN($A$5:$P$5))),COLUMNS($A$7:J620)))),"")</f>
        <v/>
      </c>
      <c r="AA620" s="94" t="str">
        <f t="array" ref="AA620">IFERROR(IF($O620=0,"",INDEX($A$5:$P$5,SMALL(IF(--($A620:$P620&lt;$A$6:$P$6),COLUMN($A$5:$P$5),IF($A620:$P620="غ",COLUMN($A$5:$P$5))),COLUMNS($A$7:K620)))),"")</f>
        <v/>
      </c>
      <c r="AB620" s="94" t="str">
        <f t="array" ref="AB620">IFERROR(IF($O620=0,"",INDEX($A$5:$P$5,SMALL(IF(--($A620:$P620&lt;$A$6:$P$6),COLUMN($A$5:$P$5),IF($A620:$P620="غ",COLUMN($A$5:$P$5))),COLUMNS($A$7:L620)))),"")</f>
        <v/>
      </c>
      <c r="AC620" s="94" t="str">
        <f t="array" ref="AC620">IFERROR(IF($O620=0,"",INDEX($A$5:$P$5,SMALL(IF(--($A620:$P620&lt;$A$6:$P$6),COLUMN($A$5:$P$5),IF($A620:$P620="غ",COLUMN($A$5:$P$5))),COLUMNS($A$7:M620)))),"")</f>
        <v/>
      </c>
      <c r="AD620" s="94" t="str">
        <f t="array" ref="AD620">IFERROR(IF($O620=0,"",INDEX($A$5:$P$5,SMALL(IF(--($A620:$P620&lt;$A$6:$P$6),COLUMN($A$5:$P$5),IF($A620:$P620="غ",COLUMN($A$5:$P$5))),COLUMNS($A$7:N620)))),"")</f>
        <v/>
      </c>
      <c r="AE620" s="94" t="str">
        <f t="array" ref="AE620">IFERROR(IF($O620=0,"",INDEX($A$5:$P$5,SMALL(IF(--($A620:$P620&lt;$A$6:$P$6),COLUMN($A$5:$P$5),IF($A620:$P620="غ",COLUMN($A$5:$P$5))),COLUMNS($A$7:O620)))),"")</f>
        <v/>
      </c>
    </row>
    <row r="621" spans="1:31">
      <c r="A621" s="98">
        <f>ورقة1!P623</f>
        <v>0</v>
      </c>
      <c r="B621" s="98">
        <f>ورقة1!R623</f>
        <v>0</v>
      </c>
      <c r="C621" s="98">
        <f>ورقة1!T623</f>
        <v>0</v>
      </c>
      <c r="D621" s="98">
        <f>ورقة1!V623</f>
        <v>0</v>
      </c>
      <c r="E621" s="98">
        <f>ورقة1!X623</f>
        <v>0</v>
      </c>
      <c r="F621" s="98">
        <f>ورقة1!AA623</f>
        <v>0</v>
      </c>
      <c r="G621" s="98">
        <f>ورقة1!AD623</f>
        <v>0</v>
      </c>
      <c r="H621" s="98">
        <f>ورقة1!AG623</f>
        <v>0</v>
      </c>
      <c r="I621" s="98">
        <f>ورقة1!AJ623</f>
        <v>0</v>
      </c>
      <c r="J621" s="98">
        <f>ورقة1!AM623</f>
        <v>0</v>
      </c>
      <c r="K621" s="98">
        <f>ورقة1!AP623</f>
        <v>0</v>
      </c>
      <c r="L621" s="98">
        <f>ورقة1!AS623</f>
        <v>0</v>
      </c>
      <c r="M621" s="98">
        <f>ورقة1!AV623</f>
        <v>0</v>
      </c>
      <c r="N621" s="98">
        <f>ورقة1!AX623</f>
        <v>0</v>
      </c>
      <c r="O621" s="98">
        <f>ورقة1!AZ623</f>
        <v>0</v>
      </c>
      <c r="P621" s="98">
        <f>ورقة1!BA623</f>
        <v>0</v>
      </c>
      <c r="Q621" s="94" t="str">
        <f t="array" ref="Q621">IFERROR(IF($O621=0,"",INDEX($A$5:$P$5,SMALL(IF(--($A621:$P621&lt;$A$6:$P$6),COLUMN($A$5:$P$5),IF($A621:$P621="غ",COLUMN($A$5:$P$5))),COLUMNS($A$7:A621)))),"")</f>
        <v/>
      </c>
      <c r="R621" s="94" t="str">
        <f t="array" ref="R621">IFERROR(IF($O621=0,"",INDEX($A$5:$P$5,SMALL(IF(--($A621:$P621&lt;$A$6:$P$6),COLUMN($A$5:$P$5),IF($A621:$P621="غ",COLUMN($A$5:$P$5))),COLUMNS($A$7:B621)))),"")</f>
        <v/>
      </c>
      <c r="S621" s="94" t="str">
        <f t="array" ref="S621">IFERROR(IF($O621=0,"",INDEX($A$5:$P$5,SMALL(IF(--($A621:$P621&lt;$A$6:$P$6),COLUMN($A$5:$P$5),IF($A621:$P621="غ",COLUMN($A$5:$P$5))),COLUMNS($A$7:C621)))),"")</f>
        <v/>
      </c>
      <c r="T621" s="94" t="str">
        <f t="array" ref="T621">IFERROR(IF($O621=0,"",INDEX($A$5:$P$5,SMALL(IF(--($A621:$P621&lt;$A$6:$P$6),COLUMN($A$5:$P$5),IF($A621:$P621="غ",COLUMN($A$5:$P$5))),COLUMNS($A$7:D621)))),"")</f>
        <v/>
      </c>
      <c r="U621" s="94" t="str">
        <f t="array" ref="U621">IFERROR(IF($O621=0,"",INDEX($A$5:$P$5,SMALL(IF(--($A621:$P621&lt;$A$6:$P$6),COLUMN($A$5:$P$5),IF($A621:$P621="غ",COLUMN($A$5:$P$5))),COLUMNS($A$7:E621)))),"")</f>
        <v/>
      </c>
      <c r="V621" s="94" t="str">
        <f t="array" ref="V621">IFERROR(IF($O621=0,"",INDEX($A$5:$P$5,SMALL(IF(--($A621:$P621&lt;$A$6:$P$6),COLUMN($A$5:$P$5),IF($A621:$P621="غ",COLUMN($A$5:$P$5))),COLUMNS($A$7:F621)))),"")</f>
        <v/>
      </c>
      <c r="W621" s="94" t="str">
        <f t="array" ref="W621">IFERROR(IF($O621=0,"",INDEX($A$5:$P$5,SMALL(IF(--($A621:$P621&lt;$A$6:$P$6),COLUMN($A$5:$P$5),IF($A621:$P621="غ",COLUMN($A$5:$P$5))),COLUMNS($A$7:G621)))),"")</f>
        <v/>
      </c>
      <c r="X621" s="94" t="str">
        <f t="array" ref="X621">IFERROR(IF($O621=0,"",INDEX($A$5:$P$5,SMALL(IF(--($A621:$P621&lt;$A$6:$P$6),COLUMN($A$5:$P$5),IF($A621:$P621="غ",COLUMN($A$5:$P$5))),COLUMNS($A$7:H621)))),"")</f>
        <v/>
      </c>
      <c r="Y621" s="94" t="str">
        <f t="array" ref="Y621">IFERROR(IF($O621=0,"",INDEX($A$5:$P$5,SMALL(IF(--($A621:$P621&lt;$A$6:$P$6),COLUMN($A$5:$P$5),IF($A621:$P621="غ",COLUMN($A$5:$P$5))),COLUMNS($A$7:I621)))),"")</f>
        <v/>
      </c>
      <c r="Z621" s="94" t="str">
        <f t="array" ref="Z621">IFERROR(IF($O621=0,"",INDEX($A$5:$P$5,SMALL(IF(--($A621:$P621&lt;$A$6:$P$6),COLUMN($A$5:$P$5),IF($A621:$P621="غ",COLUMN($A$5:$P$5))),COLUMNS($A$7:J621)))),"")</f>
        <v/>
      </c>
      <c r="AA621" s="94" t="str">
        <f t="array" ref="AA621">IFERROR(IF($O621=0,"",INDEX($A$5:$P$5,SMALL(IF(--($A621:$P621&lt;$A$6:$P$6),COLUMN($A$5:$P$5),IF($A621:$P621="غ",COLUMN($A$5:$P$5))),COLUMNS($A$7:K621)))),"")</f>
        <v/>
      </c>
      <c r="AB621" s="94" t="str">
        <f t="array" ref="AB621">IFERROR(IF($O621=0,"",INDEX($A$5:$P$5,SMALL(IF(--($A621:$P621&lt;$A$6:$P$6),COLUMN($A$5:$P$5),IF($A621:$P621="غ",COLUMN($A$5:$P$5))),COLUMNS($A$7:L621)))),"")</f>
        <v/>
      </c>
      <c r="AC621" s="94" t="str">
        <f t="array" ref="AC621">IFERROR(IF($O621=0,"",INDEX($A$5:$P$5,SMALL(IF(--($A621:$P621&lt;$A$6:$P$6),COLUMN($A$5:$P$5),IF($A621:$P621="غ",COLUMN($A$5:$P$5))),COLUMNS($A$7:M621)))),"")</f>
        <v/>
      </c>
      <c r="AD621" s="94" t="str">
        <f t="array" ref="AD621">IFERROR(IF($O621=0,"",INDEX($A$5:$P$5,SMALL(IF(--($A621:$P621&lt;$A$6:$P$6),COLUMN($A$5:$P$5),IF($A621:$P621="غ",COLUMN($A$5:$P$5))),COLUMNS($A$7:N621)))),"")</f>
        <v/>
      </c>
      <c r="AE621" s="94" t="str">
        <f t="array" ref="AE621">IFERROR(IF($O621=0,"",INDEX($A$5:$P$5,SMALL(IF(--($A621:$P621&lt;$A$6:$P$6),COLUMN($A$5:$P$5),IF($A621:$P621="غ",COLUMN($A$5:$P$5))),COLUMNS($A$7:O621)))),"")</f>
        <v/>
      </c>
    </row>
    <row r="622" spans="1:31">
      <c r="A622" s="98">
        <f>ورقة1!P624</f>
        <v>0</v>
      </c>
      <c r="B622" s="98">
        <f>ورقة1!R624</f>
        <v>0</v>
      </c>
      <c r="C622" s="98">
        <f>ورقة1!T624</f>
        <v>0</v>
      </c>
      <c r="D622" s="98">
        <f>ورقة1!V624</f>
        <v>0</v>
      </c>
      <c r="E622" s="98">
        <f>ورقة1!X624</f>
        <v>0</v>
      </c>
      <c r="F622" s="98">
        <f>ورقة1!AA624</f>
        <v>0</v>
      </c>
      <c r="G622" s="98">
        <f>ورقة1!AD624</f>
        <v>0</v>
      </c>
      <c r="H622" s="98">
        <f>ورقة1!AG624</f>
        <v>0</v>
      </c>
      <c r="I622" s="98">
        <f>ورقة1!AJ624</f>
        <v>0</v>
      </c>
      <c r="J622" s="98">
        <f>ورقة1!AM624</f>
        <v>0</v>
      </c>
      <c r="K622" s="98">
        <f>ورقة1!AP624</f>
        <v>0</v>
      </c>
      <c r="L622" s="98">
        <f>ورقة1!AS624</f>
        <v>0</v>
      </c>
      <c r="M622" s="98">
        <f>ورقة1!AV624</f>
        <v>0</v>
      </c>
      <c r="N622" s="98">
        <f>ورقة1!AX624</f>
        <v>0</v>
      </c>
      <c r="O622" s="98">
        <f>ورقة1!AZ624</f>
        <v>0</v>
      </c>
      <c r="P622" s="98">
        <f>ورقة1!BA624</f>
        <v>0</v>
      </c>
      <c r="Q622" s="94" t="str">
        <f t="array" ref="Q622">IFERROR(IF($O622=0,"",INDEX($A$5:$P$5,SMALL(IF(--($A622:$P622&lt;$A$6:$P$6),COLUMN($A$5:$P$5),IF($A622:$P622="غ",COLUMN($A$5:$P$5))),COLUMNS($A$7:A622)))),"")</f>
        <v/>
      </c>
      <c r="R622" s="94" t="str">
        <f t="array" ref="R622">IFERROR(IF($O622=0,"",INDEX($A$5:$P$5,SMALL(IF(--($A622:$P622&lt;$A$6:$P$6),COLUMN($A$5:$P$5),IF($A622:$P622="غ",COLUMN($A$5:$P$5))),COLUMNS($A$7:B622)))),"")</f>
        <v/>
      </c>
      <c r="S622" s="94" t="str">
        <f t="array" ref="S622">IFERROR(IF($O622=0,"",INDEX($A$5:$P$5,SMALL(IF(--($A622:$P622&lt;$A$6:$P$6),COLUMN($A$5:$P$5),IF($A622:$P622="غ",COLUMN($A$5:$P$5))),COLUMNS($A$7:C622)))),"")</f>
        <v/>
      </c>
      <c r="T622" s="94" t="str">
        <f t="array" ref="T622">IFERROR(IF($O622=0,"",INDEX($A$5:$P$5,SMALL(IF(--($A622:$P622&lt;$A$6:$P$6),COLUMN($A$5:$P$5),IF($A622:$P622="غ",COLUMN($A$5:$P$5))),COLUMNS($A$7:D622)))),"")</f>
        <v/>
      </c>
      <c r="U622" s="94" t="str">
        <f t="array" ref="U622">IFERROR(IF($O622=0,"",INDEX($A$5:$P$5,SMALL(IF(--($A622:$P622&lt;$A$6:$P$6),COLUMN($A$5:$P$5),IF($A622:$P622="غ",COLUMN($A$5:$P$5))),COLUMNS($A$7:E622)))),"")</f>
        <v/>
      </c>
      <c r="V622" s="94" t="str">
        <f t="array" ref="V622">IFERROR(IF($O622=0,"",INDEX($A$5:$P$5,SMALL(IF(--($A622:$P622&lt;$A$6:$P$6),COLUMN($A$5:$P$5),IF($A622:$P622="غ",COLUMN($A$5:$P$5))),COLUMNS($A$7:F622)))),"")</f>
        <v/>
      </c>
      <c r="W622" s="94" t="str">
        <f t="array" ref="W622">IFERROR(IF($O622=0,"",INDEX($A$5:$P$5,SMALL(IF(--($A622:$P622&lt;$A$6:$P$6),COLUMN($A$5:$P$5),IF($A622:$P622="غ",COLUMN($A$5:$P$5))),COLUMNS($A$7:G622)))),"")</f>
        <v/>
      </c>
      <c r="X622" s="94" t="str">
        <f t="array" ref="X622">IFERROR(IF($O622=0,"",INDEX($A$5:$P$5,SMALL(IF(--($A622:$P622&lt;$A$6:$P$6),COLUMN($A$5:$P$5),IF($A622:$P622="غ",COLUMN($A$5:$P$5))),COLUMNS($A$7:H622)))),"")</f>
        <v/>
      </c>
      <c r="Y622" s="94" t="str">
        <f t="array" ref="Y622">IFERROR(IF($O622=0,"",INDEX($A$5:$P$5,SMALL(IF(--($A622:$P622&lt;$A$6:$P$6),COLUMN($A$5:$P$5),IF($A622:$P622="غ",COLUMN($A$5:$P$5))),COLUMNS($A$7:I622)))),"")</f>
        <v/>
      </c>
      <c r="Z622" s="94" t="str">
        <f t="array" ref="Z622">IFERROR(IF($O622=0,"",INDEX($A$5:$P$5,SMALL(IF(--($A622:$P622&lt;$A$6:$P$6),COLUMN($A$5:$P$5),IF($A622:$P622="غ",COLUMN($A$5:$P$5))),COLUMNS($A$7:J622)))),"")</f>
        <v/>
      </c>
      <c r="AA622" s="94" t="str">
        <f t="array" ref="AA622">IFERROR(IF($O622=0,"",INDEX($A$5:$P$5,SMALL(IF(--($A622:$P622&lt;$A$6:$P$6),COLUMN($A$5:$P$5),IF($A622:$P622="غ",COLUMN($A$5:$P$5))),COLUMNS($A$7:K622)))),"")</f>
        <v/>
      </c>
      <c r="AB622" s="94" t="str">
        <f t="array" ref="AB622">IFERROR(IF($O622=0,"",INDEX($A$5:$P$5,SMALL(IF(--($A622:$P622&lt;$A$6:$P$6),COLUMN($A$5:$P$5),IF($A622:$P622="غ",COLUMN($A$5:$P$5))),COLUMNS($A$7:L622)))),"")</f>
        <v/>
      </c>
      <c r="AC622" s="94" t="str">
        <f t="array" ref="AC622">IFERROR(IF($O622=0,"",INDEX($A$5:$P$5,SMALL(IF(--($A622:$P622&lt;$A$6:$P$6),COLUMN($A$5:$P$5),IF($A622:$P622="غ",COLUMN($A$5:$P$5))),COLUMNS($A$7:M622)))),"")</f>
        <v/>
      </c>
      <c r="AD622" s="94" t="str">
        <f t="array" ref="AD622">IFERROR(IF($O622=0,"",INDEX($A$5:$P$5,SMALL(IF(--($A622:$P622&lt;$A$6:$P$6),COLUMN($A$5:$P$5),IF($A622:$P622="غ",COLUMN($A$5:$P$5))),COLUMNS($A$7:N622)))),"")</f>
        <v/>
      </c>
      <c r="AE622" s="94" t="str">
        <f t="array" ref="AE622">IFERROR(IF($O622=0,"",INDEX($A$5:$P$5,SMALL(IF(--($A622:$P622&lt;$A$6:$P$6),COLUMN($A$5:$P$5),IF($A622:$P622="غ",COLUMN($A$5:$P$5))),COLUMNS($A$7:O622)))),"")</f>
        <v/>
      </c>
    </row>
    <row r="623" spans="1:31">
      <c r="A623" s="98">
        <f>ورقة1!P625</f>
        <v>0</v>
      </c>
      <c r="B623" s="98">
        <f>ورقة1!R625</f>
        <v>0</v>
      </c>
      <c r="C623" s="98">
        <f>ورقة1!T625</f>
        <v>0</v>
      </c>
      <c r="D623" s="98">
        <f>ورقة1!V625</f>
        <v>0</v>
      </c>
      <c r="E623" s="98">
        <f>ورقة1!X625</f>
        <v>0</v>
      </c>
      <c r="F623" s="98">
        <f>ورقة1!AA625</f>
        <v>0</v>
      </c>
      <c r="G623" s="98">
        <f>ورقة1!AD625</f>
        <v>0</v>
      </c>
      <c r="H623" s="98">
        <f>ورقة1!AG625</f>
        <v>0</v>
      </c>
      <c r="I623" s="98">
        <f>ورقة1!AJ625</f>
        <v>0</v>
      </c>
      <c r="J623" s="98">
        <f>ورقة1!AM625</f>
        <v>0</v>
      </c>
      <c r="K623" s="98">
        <f>ورقة1!AP625</f>
        <v>0</v>
      </c>
      <c r="L623" s="98">
        <f>ورقة1!AS625</f>
        <v>0</v>
      </c>
      <c r="M623" s="98">
        <f>ورقة1!AV625</f>
        <v>0</v>
      </c>
      <c r="N623" s="98">
        <f>ورقة1!AX625</f>
        <v>0</v>
      </c>
      <c r="O623" s="98">
        <f>ورقة1!AZ625</f>
        <v>0</v>
      </c>
      <c r="P623" s="98">
        <f>ورقة1!BA625</f>
        <v>0</v>
      </c>
      <c r="Q623" s="94" t="str">
        <f t="array" ref="Q623">IFERROR(IF($O623=0,"",INDEX($A$5:$P$5,SMALL(IF(--($A623:$P623&lt;$A$6:$P$6),COLUMN($A$5:$P$5),IF($A623:$P623="غ",COLUMN($A$5:$P$5))),COLUMNS($A$7:A623)))),"")</f>
        <v/>
      </c>
      <c r="R623" s="94" t="str">
        <f t="array" ref="R623">IFERROR(IF($O623=0,"",INDEX($A$5:$P$5,SMALL(IF(--($A623:$P623&lt;$A$6:$P$6),COLUMN($A$5:$P$5),IF($A623:$P623="غ",COLUMN($A$5:$P$5))),COLUMNS($A$7:B623)))),"")</f>
        <v/>
      </c>
      <c r="S623" s="94" t="str">
        <f t="array" ref="S623">IFERROR(IF($O623=0,"",INDEX($A$5:$P$5,SMALL(IF(--($A623:$P623&lt;$A$6:$P$6),COLUMN($A$5:$P$5),IF($A623:$P623="غ",COLUMN($A$5:$P$5))),COLUMNS($A$7:C623)))),"")</f>
        <v/>
      </c>
      <c r="T623" s="94" t="str">
        <f t="array" ref="T623">IFERROR(IF($O623=0,"",INDEX($A$5:$P$5,SMALL(IF(--($A623:$P623&lt;$A$6:$P$6),COLUMN($A$5:$P$5),IF($A623:$P623="غ",COLUMN($A$5:$P$5))),COLUMNS($A$7:D623)))),"")</f>
        <v/>
      </c>
      <c r="U623" s="94" t="str">
        <f t="array" ref="U623">IFERROR(IF($O623=0,"",INDEX($A$5:$P$5,SMALL(IF(--($A623:$P623&lt;$A$6:$P$6),COLUMN($A$5:$P$5),IF($A623:$P623="غ",COLUMN($A$5:$P$5))),COLUMNS($A$7:E623)))),"")</f>
        <v/>
      </c>
      <c r="V623" s="94" t="str">
        <f t="array" ref="V623">IFERROR(IF($O623=0,"",INDEX($A$5:$P$5,SMALL(IF(--($A623:$P623&lt;$A$6:$P$6),COLUMN($A$5:$P$5),IF($A623:$P623="غ",COLUMN($A$5:$P$5))),COLUMNS($A$7:F623)))),"")</f>
        <v/>
      </c>
      <c r="W623" s="94" t="str">
        <f t="array" ref="W623">IFERROR(IF($O623=0,"",INDEX($A$5:$P$5,SMALL(IF(--($A623:$P623&lt;$A$6:$P$6),COLUMN($A$5:$P$5),IF($A623:$P623="غ",COLUMN($A$5:$P$5))),COLUMNS($A$7:G623)))),"")</f>
        <v/>
      </c>
      <c r="X623" s="94" t="str">
        <f t="array" ref="X623">IFERROR(IF($O623=0,"",INDEX($A$5:$P$5,SMALL(IF(--($A623:$P623&lt;$A$6:$P$6),COLUMN($A$5:$P$5),IF($A623:$P623="غ",COLUMN($A$5:$P$5))),COLUMNS($A$7:H623)))),"")</f>
        <v/>
      </c>
      <c r="Y623" s="94" t="str">
        <f t="array" ref="Y623">IFERROR(IF($O623=0,"",INDEX($A$5:$P$5,SMALL(IF(--($A623:$P623&lt;$A$6:$P$6),COLUMN($A$5:$P$5),IF($A623:$P623="غ",COLUMN($A$5:$P$5))),COLUMNS($A$7:I623)))),"")</f>
        <v/>
      </c>
      <c r="Z623" s="94" t="str">
        <f t="array" ref="Z623">IFERROR(IF($O623=0,"",INDEX($A$5:$P$5,SMALL(IF(--($A623:$P623&lt;$A$6:$P$6),COLUMN($A$5:$P$5),IF($A623:$P623="غ",COLUMN($A$5:$P$5))),COLUMNS($A$7:J623)))),"")</f>
        <v/>
      </c>
      <c r="AA623" s="94" t="str">
        <f t="array" ref="AA623">IFERROR(IF($O623=0,"",INDEX($A$5:$P$5,SMALL(IF(--($A623:$P623&lt;$A$6:$P$6),COLUMN($A$5:$P$5),IF($A623:$P623="غ",COLUMN($A$5:$P$5))),COLUMNS($A$7:K623)))),"")</f>
        <v/>
      </c>
      <c r="AB623" s="94" t="str">
        <f t="array" ref="AB623">IFERROR(IF($O623=0,"",INDEX($A$5:$P$5,SMALL(IF(--($A623:$P623&lt;$A$6:$P$6),COLUMN($A$5:$P$5),IF($A623:$P623="غ",COLUMN($A$5:$P$5))),COLUMNS($A$7:L623)))),"")</f>
        <v/>
      </c>
      <c r="AC623" s="94" t="str">
        <f t="array" ref="AC623">IFERROR(IF($O623=0,"",INDEX($A$5:$P$5,SMALL(IF(--($A623:$P623&lt;$A$6:$P$6),COLUMN($A$5:$P$5),IF($A623:$P623="غ",COLUMN($A$5:$P$5))),COLUMNS($A$7:M623)))),"")</f>
        <v/>
      </c>
      <c r="AD623" s="94" t="str">
        <f t="array" ref="AD623">IFERROR(IF($O623=0,"",INDEX($A$5:$P$5,SMALL(IF(--($A623:$P623&lt;$A$6:$P$6),COLUMN($A$5:$P$5),IF($A623:$P623="غ",COLUMN($A$5:$P$5))),COLUMNS($A$7:N623)))),"")</f>
        <v/>
      </c>
      <c r="AE623" s="94" t="str">
        <f t="array" ref="AE623">IFERROR(IF($O623=0,"",INDEX($A$5:$P$5,SMALL(IF(--($A623:$P623&lt;$A$6:$P$6),COLUMN($A$5:$P$5),IF($A623:$P623="غ",COLUMN($A$5:$P$5))),COLUMNS($A$7:O623)))),"")</f>
        <v/>
      </c>
    </row>
    <row r="624" spans="1:31">
      <c r="A624" s="98">
        <f>ورقة1!P626</f>
        <v>0</v>
      </c>
      <c r="B624" s="98">
        <f>ورقة1!R626</f>
        <v>0</v>
      </c>
      <c r="C624" s="98">
        <f>ورقة1!T626</f>
        <v>0</v>
      </c>
      <c r="D624" s="98">
        <f>ورقة1!V626</f>
        <v>0</v>
      </c>
      <c r="E624" s="98">
        <f>ورقة1!X626</f>
        <v>0</v>
      </c>
      <c r="F624" s="98">
        <f>ورقة1!AA626</f>
        <v>0</v>
      </c>
      <c r="G624" s="98">
        <f>ورقة1!AD626</f>
        <v>0</v>
      </c>
      <c r="H624" s="98">
        <f>ورقة1!AG626</f>
        <v>0</v>
      </c>
      <c r="I624" s="98">
        <f>ورقة1!AJ626</f>
        <v>0</v>
      </c>
      <c r="J624" s="98">
        <f>ورقة1!AM626</f>
        <v>0</v>
      </c>
      <c r="K624" s="98">
        <f>ورقة1!AP626</f>
        <v>0</v>
      </c>
      <c r="L624" s="98">
        <f>ورقة1!AS626</f>
        <v>0</v>
      </c>
      <c r="M624" s="98">
        <f>ورقة1!AV626</f>
        <v>0</v>
      </c>
      <c r="N624" s="98">
        <f>ورقة1!AX626</f>
        <v>0</v>
      </c>
      <c r="O624" s="98">
        <f>ورقة1!AZ626</f>
        <v>0</v>
      </c>
      <c r="P624" s="98">
        <f>ورقة1!BA626</f>
        <v>0</v>
      </c>
      <c r="Q624" s="94" t="str">
        <f t="array" ref="Q624">IFERROR(IF($O624=0,"",INDEX($A$5:$P$5,SMALL(IF(--($A624:$P624&lt;$A$6:$P$6),COLUMN($A$5:$P$5),IF($A624:$P624="غ",COLUMN($A$5:$P$5))),COLUMNS($A$7:A624)))),"")</f>
        <v/>
      </c>
      <c r="R624" s="94" t="str">
        <f t="array" ref="R624">IFERROR(IF($O624=0,"",INDEX($A$5:$P$5,SMALL(IF(--($A624:$P624&lt;$A$6:$P$6),COLUMN($A$5:$P$5),IF($A624:$P624="غ",COLUMN($A$5:$P$5))),COLUMNS($A$7:B624)))),"")</f>
        <v/>
      </c>
      <c r="S624" s="94" t="str">
        <f t="array" ref="S624">IFERROR(IF($O624=0,"",INDEX($A$5:$P$5,SMALL(IF(--($A624:$P624&lt;$A$6:$P$6),COLUMN($A$5:$P$5),IF($A624:$P624="غ",COLUMN($A$5:$P$5))),COLUMNS($A$7:C624)))),"")</f>
        <v/>
      </c>
      <c r="T624" s="94" t="str">
        <f t="array" ref="T624">IFERROR(IF($O624=0,"",INDEX($A$5:$P$5,SMALL(IF(--($A624:$P624&lt;$A$6:$P$6),COLUMN($A$5:$P$5),IF($A624:$P624="غ",COLUMN($A$5:$P$5))),COLUMNS($A$7:D624)))),"")</f>
        <v/>
      </c>
      <c r="U624" s="94" t="str">
        <f t="array" ref="U624">IFERROR(IF($O624=0,"",INDEX($A$5:$P$5,SMALL(IF(--($A624:$P624&lt;$A$6:$P$6),COLUMN($A$5:$P$5),IF($A624:$P624="غ",COLUMN($A$5:$P$5))),COLUMNS($A$7:E624)))),"")</f>
        <v/>
      </c>
      <c r="V624" s="94" t="str">
        <f t="array" ref="V624">IFERROR(IF($O624=0,"",INDEX($A$5:$P$5,SMALL(IF(--($A624:$P624&lt;$A$6:$P$6),COLUMN($A$5:$P$5),IF($A624:$P624="غ",COLUMN($A$5:$P$5))),COLUMNS($A$7:F624)))),"")</f>
        <v/>
      </c>
      <c r="W624" s="94" t="str">
        <f t="array" ref="W624">IFERROR(IF($O624=0,"",INDEX($A$5:$P$5,SMALL(IF(--($A624:$P624&lt;$A$6:$P$6),COLUMN($A$5:$P$5),IF($A624:$P624="غ",COLUMN($A$5:$P$5))),COLUMNS($A$7:G624)))),"")</f>
        <v/>
      </c>
      <c r="X624" s="94" t="str">
        <f t="array" ref="X624">IFERROR(IF($O624=0,"",INDEX($A$5:$P$5,SMALL(IF(--($A624:$P624&lt;$A$6:$P$6),COLUMN($A$5:$P$5),IF($A624:$P624="غ",COLUMN($A$5:$P$5))),COLUMNS($A$7:H624)))),"")</f>
        <v/>
      </c>
      <c r="Y624" s="94" t="str">
        <f t="array" ref="Y624">IFERROR(IF($O624=0,"",INDEX($A$5:$P$5,SMALL(IF(--($A624:$P624&lt;$A$6:$P$6),COLUMN($A$5:$P$5),IF($A624:$P624="غ",COLUMN($A$5:$P$5))),COLUMNS($A$7:I624)))),"")</f>
        <v/>
      </c>
      <c r="Z624" s="94" t="str">
        <f t="array" ref="Z624">IFERROR(IF($O624=0,"",INDEX($A$5:$P$5,SMALL(IF(--($A624:$P624&lt;$A$6:$P$6),COLUMN($A$5:$P$5),IF($A624:$P624="غ",COLUMN($A$5:$P$5))),COLUMNS($A$7:J624)))),"")</f>
        <v/>
      </c>
      <c r="AA624" s="94" t="str">
        <f t="array" ref="AA624">IFERROR(IF($O624=0,"",INDEX($A$5:$P$5,SMALL(IF(--($A624:$P624&lt;$A$6:$P$6),COLUMN($A$5:$P$5),IF($A624:$P624="غ",COLUMN($A$5:$P$5))),COLUMNS($A$7:K624)))),"")</f>
        <v/>
      </c>
      <c r="AB624" s="94" t="str">
        <f t="array" ref="AB624">IFERROR(IF($O624=0,"",INDEX($A$5:$P$5,SMALL(IF(--($A624:$P624&lt;$A$6:$P$6),COLUMN($A$5:$P$5),IF($A624:$P624="غ",COLUMN($A$5:$P$5))),COLUMNS($A$7:L624)))),"")</f>
        <v/>
      </c>
      <c r="AC624" s="94" t="str">
        <f t="array" ref="AC624">IFERROR(IF($O624=0,"",INDEX($A$5:$P$5,SMALL(IF(--($A624:$P624&lt;$A$6:$P$6),COLUMN($A$5:$P$5),IF($A624:$P624="غ",COLUMN($A$5:$P$5))),COLUMNS($A$7:M624)))),"")</f>
        <v/>
      </c>
      <c r="AD624" s="94" t="str">
        <f t="array" ref="AD624">IFERROR(IF($O624=0,"",INDEX($A$5:$P$5,SMALL(IF(--($A624:$P624&lt;$A$6:$P$6),COLUMN($A$5:$P$5),IF($A624:$P624="غ",COLUMN($A$5:$P$5))),COLUMNS($A$7:N624)))),"")</f>
        <v/>
      </c>
      <c r="AE624" s="94" t="str">
        <f t="array" ref="AE624">IFERROR(IF($O624=0,"",INDEX($A$5:$P$5,SMALL(IF(--($A624:$P624&lt;$A$6:$P$6),COLUMN($A$5:$P$5),IF($A624:$P624="غ",COLUMN($A$5:$P$5))),COLUMNS($A$7:O624)))),"")</f>
        <v/>
      </c>
    </row>
    <row r="625" spans="1:31">
      <c r="A625" s="98">
        <f>ورقة1!P627</f>
        <v>0</v>
      </c>
      <c r="B625" s="98">
        <f>ورقة1!R627</f>
        <v>0</v>
      </c>
      <c r="C625" s="98">
        <f>ورقة1!T627</f>
        <v>0</v>
      </c>
      <c r="D625" s="98">
        <f>ورقة1!V627</f>
        <v>0</v>
      </c>
      <c r="E625" s="98">
        <f>ورقة1!X627</f>
        <v>0</v>
      </c>
      <c r="F625" s="98">
        <f>ورقة1!AA627</f>
        <v>0</v>
      </c>
      <c r="G625" s="98">
        <f>ورقة1!AD627</f>
        <v>0</v>
      </c>
      <c r="H625" s="98">
        <f>ورقة1!AG627</f>
        <v>0</v>
      </c>
      <c r="I625" s="98">
        <f>ورقة1!AJ627</f>
        <v>0</v>
      </c>
      <c r="J625" s="98">
        <f>ورقة1!AM627</f>
        <v>0</v>
      </c>
      <c r="K625" s="98">
        <f>ورقة1!AP627</f>
        <v>0</v>
      </c>
      <c r="L625" s="98">
        <f>ورقة1!AS627</f>
        <v>0</v>
      </c>
      <c r="M625" s="98">
        <f>ورقة1!AV627</f>
        <v>0</v>
      </c>
      <c r="N625" s="98">
        <f>ورقة1!AX627</f>
        <v>0</v>
      </c>
      <c r="O625" s="98">
        <f>ورقة1!AZ627</f>
        <v>0</v>
      </c>
      <c r="P625" s="98">
        <f>ورقة1!BA627</f>
        <v>0</v>
      </c>
      <c r="Q625" s="94" t="str">
        <f t="array" ref="Q625">IFERROR(IF($O625=0,"",INDEX($A$5:$P$5,SMALL(IF(--($A625:$P625&lt;$A$6:$P$6),COLUMN($A$5:$P$5),IF($A625:$P625="غ",COLUMN($A$5:$P$5))),COLUMNS($A$7:A625)))),"")</f>
        <v/>
      </c>
      <c r="R625" s="94" t="str">
        <f t="array" ref="R625">IFERROR(IF($O625=0,"",INDEX($A$5:$P$5,SMALL(IF(--($A625:$P625&lt;$A$6:$P$6),COLUMN($A$5:$P$5),IF($A625:$P625="غ",COLUMN($A$5:$P$5))),COLUMNS($A$7:B625)))),"")</f>
        <v/>
      </c>
      <c r="S625" s="94" t="str">
        <f t="array" ref="S625">IFERROR(IF($O625=0,"",INDEX($A$5:$P$5,SMALL(IF(--($A625:$P625&lt;$A$6:$P$6),COLUMN($A$5:$P$5),IF($A625:$P625="غ",COLUMN($A$5:$P$5))),COLUMNS($A$7:C625)))),"")</f>
        <v/>
      </c>
      <c r="T625" s="94" t="str">
        <f t="array" ref="T625">IFERROR(IF($O625=0,"",INDEX($A$5:$P$5,SMALL(IF(--($A625:$P625&lt;$A$6:$P$6),COLUMN($A$5:$P$5),IF($A625:$P625="غ",COLUMN($A$5:$P$5))),COLUMNS($A$7:D625)))),"")</f>
        <v/>
      </c>
      <c r="U625" s="94" t="str">
        <f t="array" ref="U625">IFERROR(IF($O625=0,"",INDEX($A$5:$P$5,SMALL(IF(--($A625:$P625&lt;$A$6:$P$6),COLUMN($A$5:$P$5),IF($A625:$P625="غ",COLUMN($A$5:$P$5))),COLUMNS($A$7:E625)))),"")</f>
        <v/>
      </c>
      <c r="V625" s="94" t="str">
        <f t="array" ref="V625">IFERROR(IF($O625=0,"",INDEX($A$5:$P$5,SMALL(IF(--($A625:$P625&lt;$A$6:$P$6),COLUMN($A$5:$P$5),IF($A625:$P625="غ",COLUMN($A$5:$P$5))),COLUMNS($A$7:F625)))),"")</f>
        <v/>
      </c>
      <c r="W625" s="94" t="str">
        <f t="array" ref="W625">IFERROR(IF($O625=0,"",INDEX($A$5:$P$5,SMALL(IF(--($A625:$P625&lt;$A$6:$P$6),COLUMN($A$5:$P$5),IF($A625:$P625="غ",COLUMN($A$5:$P$5))),COLUMNS($A$7:G625)))),"")</f>
        <v/>
      </c>
      <c r="X625" s="94" t="str">
        <f t="array" ref="X625">IFERROR(IF($O625=0,"",INDEX($A$5:$P$5,SMALL(IF(--($A625:$P625&lt;$A$6:$P$6),COLUMN($A$5:$P$5),IF($A625:$P625="غ",COLUMN($A$5:$P$5))),COLUMNS($A$7:H625)))),"")</f>
        <v/>
      </c>
      <c r="Y625" s="94" t="str">
        <f t="array" ref="Y625">IFERROR(IF($O625=0,"",INDEX($A$5:$P$5,SMALL(IF(--($A625:$P625&lt;$A$6:$P$6),COLUMN($A$5:$P$5),IF($A625:$P625="غ",COLUMN($A$5:$P$5))),COLUMNS($A$7:I625)))),"")</f>
        <v/>
      </c>
      <c r="Z625" s="94" t="str">
        <f t="array" ref="Z625">IFERROR(IF($O625=0,"",INDEX($A$5:$P$5,SMALL(IF(--($A625:$P625&lt;$A$6:$P$6),COLUMN($A$5:$P$5),IF($A625:$P625="غ",COLUMN($A$5:$P$5))),COLUMNS($A$7:J625)))),"")</f>
        <v/>
      </c>
      <c r="AA625" s="94" t="str">
        <f t="array" ref="AA625">IFERROR(IF($O625=0,"",INDEX($A$5:$P$5,SMALL(IF(--($A625:$P625&lt;$A$6:$P$6),COLUMN($A$5:$P$5),IF($A625:$P625="غ",COLUMN($A$5:$P$5))),COLUMNS($A$7:K625)))),"")</f>
        <v/>
      </c>
      <c r="AB625" s="94" t="str">
        <f t="array" ref="AB625">IFERROR(IF($O625=0,"",INDEX($A$5:$P$5,SMALL(IF(--($A625:$P625&lt;$A$6:$P$6),COLUMN($A$5:$P$5),IF($A625:$P625="غ",COLUMN($A$5:$P$5))),COLUMNS($A$7:L625)))),"")</f>
        <v/>
      </c>
      <c r="AC625" s="94" t="str">
        <f t="array" ref="AC625">IFERROR(IF($O625=0,"",INDEX($A$5:$P$5,SMALL(IF(--($A625:$P625&lt;$A$6:$P$6),COLUMN($A$5:$P$5),IF($A625:$P625="غ",COLUMN($A$5:$P$5))),COLUMNS($A$7:M625)))),"")</f>
        <v/>
      </c>
      <c r="AD625" s="94" t="str">
        <f t="array" ref="AD625">IFERROR(IF($O625=0,"",INDEX($A$5:$P$5,SMALL(IF(--($A625:$P625&lt;$A$6:$P$6),COLUMN($A$5:$P$5),IF($A625:$P625="غ",COLUMN($A$5:$P$5))),COLUMNS($A$7:N625)))),"")</f>
        <v/>
      </c>
      <c r="AE625" s="94" t="str">
        <f t="array" ref="AE625">IFERROR(IF($O625=0,"",INDEX($A$5:$P$5,SMALL(IF(--($A625:$P625&lt;$A$6:$P$6),COLUMN($A$5:$P$5),IF($A625:$P625="غ",COLUMN($A$5:$P$5))),COLUMNS($A$7:O625)))),"")</f>
        <v/>
      </c>
    </row>
    <row r="626" spans="1:31">
      <c r="A626" s="98">
        <f>ورقة1!P628</f>
        <v>0</v>
      </c>
      <c r="B626" s="98">
        <f>ورقة1!R628</f>
        <v>0</v>
      </c>
      <c r="C626" s="98">
        <f>ورقة1!T628</f>
        <v>0</v>
      </c>
      <c r="D626" s="98">
        <f>ورقة1!V628</f>
        <v>0</v>
      </c>
      <c r="E626" s="98">
        <f>ورقة1!X628</f>
        <v>0</v>
      </c>
      <c r="F626" s="98">
        <f>ورقة1!AA628</f>
        <v>0</v>
      </c>
      <c r="G626" s="98">
        <f>ورقة1!AD628</f>
        <v>0</v>
      </c>
      <c r="H626" s="98">
        <f>ورقة1!AG628</f>
        <v>0</v>
      </c>
      <c r="I626" s="98">
        <f>ورقة1!AJ628</f>
        <v>0</v>
      </c>
      <c r="J626" s="98">
        <f>ورقة1!AM628</f>
        <v>0</v>
      </c>
      <c r="K626" s="98">
        <f>ورقة1!AP628</f>
        <v>0</v>
      </c>
      <c r="L626" s="98">
        <f>ورقة1!AS628</f>
        <v>0</v>
      </c>
      <c r="M626" s="98">
        <f>ورقة1!AV628</f>
        <v>0</v>
      </c>
      <c r="N626" s="98">
        <f>ورقة1!AX628</f>
        <v>0</v>
      </c>
      <c r="O626" s="98">
        <f>ورقة1!AZ628</f>
        <v>0</v>
      </c>
      <c r="P626" s="98">
        <f>ورقة1!BA628</f>
        <v>0</v>
      </c>
      <c r="Q626" s="94" t="str">
        <f t="array" ref="Q626">IFERROR(IF($O626=0,"",INDEX($A$5:$P$5,SMALL(IF(--($A626:$P626&lt;$A$6:$P$6),COLUMN($A$5:$P$5),IF($A626:$P626="غ",COLUMN($A$5:$P$5))),COLUMNS($A$7:A626)))),"")</f>
        <v/>
      </c>
      <c r="R626" s="94" t="str">
        <f t="array" ref="R626">IFERROR(IF($O626=0,"",INDEX($A$5:$P$5,SMALL(IF(--($A626:$P626&lt;$A$6:$P$6),COLUMN($A$5:$P$5),IF($A626:$P626="غ",COLUMN($A$5:$P$5))),COLUMNS($A$7:B626)))),"")</f>
        <v/>
      </c>
      <c r="S626" s="94" t="str">
        <f t="array" ref="S626">IFERROR(IF($O626=0,"",INDEX($A$5:$P$5,SMALL(IF(--($A626:$P626&lt;$A$6:$P$6),COLUMN($A$5:$P$5),IF($A626:$P626="غ",COLUMN($A$5:$P$5))),COLUMNS($A$7:C626)))),"")</f>
        <v/>
      </c>
      <c r="T626" s="94" t="str">
        <f t="array" ref="T626">IFERROR(IF($O626=0,"",INDEX($A$5:$P$5,SMALL(IF(--($A626:$P626&lt;$A$6:$P$6),COLUMN($A$5:$P$5),IF($A626:$P626="غ",COLUMN($A$5:$P$5))),COLUMNS($A$7:D626)))),"")</f>
        <v/>
      </c>
      <c r="U626" s="94" t="str">
        <f t="array" ref="U626">IFERROR(IF($O626=0,"",INDEX($A$5:$P$5,SMALL(IF(--($A626:$P626&lt;$A$6:$P$6),COLUMN($A$5:$P$5),IF($A626:$P626="غ",COLUMN($A$5:$P$5))),COLUMNS($A$7:E626)))),"")</f>
        <v/>
      </c>
      <c r="V626" s="94" t="str">
        <f t="array" ref="V626">IFERROR(IF($O626=0,"",INDEX($A$5:$P$5,SMALL(IF(--($A626:$P626&lt;$A$6:$P$6),COLUMN($A$5:$P$5),IF($A626:$P626="غ",COLUMN($A$5:$P$5))),COLUMNS($A$7:F626)))),"")</f>
        <v/>
      </c>
      <c r="W626" s="94" t="str">
        <f t="array" ref="W626">IFERROR(IF($O626=0,"",INDEX($A$5:$P$5,SMALL(IF(--($A626:$P626&lt;$A$6:$P$6),COLUMN($A$5:$P$5),IF($A626:$P626="غ",COLUMN($A$5:$P$5))),COLUMNS($A$7:G626)))),"")</f>
        <v/>
      </c>
      <c r="X626" s="94" t="str">
        <f t="array" ref="X626">IFERROR(IF($O626=0,"",INDEX($A$5:$P$5,SMALL(IF(--($A626:$P626&lt;$A$6:$P$6),COLUMN($A$5:$P$5),IF($A626:$P626="غ",COLUMN($A$5:$P$5))),COLUMNS($A$7:H626)))),"")</f>
        <v/>
      </c>
      <c r="Y626" s="94" t="str">
        <f t="array" ref="Y626">IFERROR(IF($O626=0,"",INDEX($A$5:$P$5,SMALL(IF(--($A626:$P626&lt;$A$6:$P$6),COLUMN($A$5:$P$5),IF($A626:$P626="غ",COLUMN($A$5:$P$5))),COLUMNS($A$7:I626)))),"")</f>
        <v/>
      </c>
      <c r="Z626" s="94" t="str">
        <f t="array" ref="Z626">IFERROR(IF($O626=0,"",INDEX($A$5:$P$5,SMALL(IF(--($A626:$P626&lt;$A$6:$P$6),COLUMN($A$5:$P$5),IF($A626:$P626="غ",COLUMN($A$5:$P$5))),COLUMNS($A$7:J626)))),"")</f>
        <v/>
      </c>
      <c r="AA626" s="94" t="str">
        <f t="array" ref="AA626">IFERROR(IF($O626=0,"",INDEX($A$5:$P$5,SMALL(IF(--($A626:$P626&lt;$A$6:$P$6),COLUMN($A$5:$P$5),IF($A626:$P626="غ",COLUMN($A$5:$P$5))),COLUMNS($A$7:K626)))),"")</f>
        <v/>
      </c>
      <c r="AB626" s="94" t="str">
        <f t="array" ref="AB626">IFERROR(IF($O626=0,"",INDEX($A$5:$P$5,SMALL(IF(--($A626:$P626&lt;$A$6:$P$6),COLUMN($A$5:$P$5),IF($A626:$P626="غ",COLUMN($A$5:$P$5))),COLUMNS($A$7:L626)))),"")</f>
        <v/>
      </c>
      <c r="AC626" s="94" t="str">
        <f t="array" ref="AC626">IFERROR(IF($O626=0,"",INDEX($A$5:$P$5,SMALL(IF(--($A626:$P626&lt;$A$6:$P$6),COLUMN($A$5:$P$5),IF($A626:$P626="غ",COLUMN($A$5:$P$5))),COLUMNS($A$7:M626)))),"")</f>
        <v/>
      </c>
      <c r="AD626" s="94" t="str">
        <f t="array" ref="AD626">IFERROR(IF($O626=0,"",INDEX($A$5:$P$5,SMALL(IF(--($A626:$P626&lt;$A$6:$P$6),COLUMN($A$5:$P$5),IF($A626:$P626="غ",COLUMN($A$5:$P$5))),COLUMNS($A$7:N626)))),"")</f>
        <v/>
      </c>
      <c r="AE626" s="94" t="str">
        <f t="array" ref="AE626">IFERROR(IF($O626=0,"",INDEX($A$5:$P$5,SMALL(IF(--($A626:$P626&lt;$A$6:$P$6),COLUMN($A$5:$P$5),IF($A626:$P626="غ",COLUMN($A$5:$P$5))),COLUMNS($A$7:O626)))),"")</f>
        <v/>
      </c>
    </row>
    <row r="627" spans="1:31">
      <c r="A627" s="98">
        <f>ورقة1!P629</f>
        <v>0</v>
      </c>
      <c r="B627" s="98">
        <f>ورقة1!R629</f>
        <v>0</v>
      </c>
      <c r="C627" s="98">
        <f>ورقة1!T629</f>
        <v>0</v>
      </c>
      <c r="D627" s="98">
        <f>ورقة1!V629</f>
        <v>0</v>
      </c>
      <c r="E627" s="98">
        <f>ورقة1!X629</f>
        <v>0</v>
      </c>
      <c r="F627" s="98">
        <f>ورقة1!AA629</f>
        <v>0</v>
      </c>
      <c r="G627" s="98">
        <f>ورقة1!AD629</f>
        <v>0</v>
      </c>
      <c r="H627" s="98">
        <f>ورقة1!AG629</f>
        <v>0</v>
      </c>
      <c r="I627" s="98">
        <f>ورقة1!AJ629</f>
        <v>0</v>
      </c>
      <c r="J627" s="98">
        <f>ورقة1!AM629</f>
        <v>0</v>
      </c>
      <c r="K627" s="98">
        <f>ورقة1!AP629</f>
        <v>0</v>
      </c>
      <c r="L627" s="98">
        <f>ورقة1!AS629</f>
        <v>0</v>
      </c>
      <c r="M627" s="98">
        <f>ورقة1!AV629</f>
        <v>0</v>
      </c>
      <c r="N627" s="98">
        <f>ورقة1!AX629</f>
        <v>0</v>
      </c>
      <c r="O627" s="98">
        <f>ورقة1!AZ629</f>
        <v>0</v>
      </c>
      <c r="P627" s="98">
        <f>ورقة1!BA629</f>
        <v>0</v>
      </c>
      <c r="Q627" s="94" t="str">
        <f t="array" ref="Q627">IFERROR(IF($O627=0,"",INDEX($A$5:$P$5,SMALL(IF(--($A627:$P627&lt;$A$6:$P$6),COLUMN($A$5:$P$5),IF($A627:$P627="غ",COLUMN($A$5:$P$5))),COLUMNS($A$7:A627)))),"")</f>
        <v/>
      </c>
      <c r="R627" s="94" t="str">
        <f t="array" ref="R627">IFERROR(IF($O627=0,"",INDEX($A$5:$P$5,SMALL(IF(--($A627:$P627&lt;$A$6:$P$6),COLUMN($A$5:$P$5),IF($A627:$P627="غ",COLUMN($A$5:$P$5))),COLUMNS($A$7:B627)))),"")</f>
        <v/>
      </c>
      <c r="S627" s="94" t="str">
        <f t="array" ref="S627">IFERROR(IF($O627=0,"",INDEX($A$5:$P$5,SMALL(IF(--($A627:$P627&lt;$A$6:$P$6),COLUMN($A$5:$P$5),IF($A627:$P627="غ",COLUMN($A$5:$P$5))),COLUMNS($A$7:C627)))),"")</f>
        <v/>
      </c>
      <c r="T627" s="94" t="str">
        <f t="array" ref="T627">IFERROR(IF($O627=0,"",INDEX($A$5:$P$5,SMALL(IF(--($A627:$P627&lt;$A$6:$P$6),COLUMN($A$5:$P$5),IF($A627:$P627="غ",COLUMN($A$5:$P$5))),COLUMNS($A$7:D627)))),"")</f>
        <v/>
      </c>
      <c r="U627" s="94" t="str">
        <f t="array" ref="U627">IFERROR(IF($O627=0,"",INDEX($A$5:$P$5,SMALL(IF(--($A627:$P627&lt;$A$6:$P$6),COLUMN($A$5:$P$5),IF($A627:$P627="غ",COLUMN($A$5:$P$5))),COLUMNS($A$7:E627)))),"")</f>
        <v/>
      </c>
      <c r="V627" s="94" t="str">
        <f t="array" ref="V627">IFERROR(IF($O627=0,"",INDEX($A$5:$P$5,SMALL(IF(--($A627:$P627&lt;$A$6:$P$6),COLUMN($A$5:$P$5),IF($A627:$P627="غ",COLUMN($A$5:$P$5))),COLUMNS($A$7:F627)))),"")</f>
        <v/>
      </c>
      <c r="W627" s="94" t="str">
        <f t="array" ref="W627">IFERROR(IF($O627=0,"",INDEX($A$5:$P$5,SMALL(IF(--($A627:$P627&lt;$A$6:$P$6),COLUMN($A$5:$P$5),IF($A627:$P627="غ",COLUMN($A$5:$P$5))),COLUMNS($A$7:G627)))),"")</f>
        <v/>
      </c>
      <c r="X627" s="94" t="str">
        <f t="array" ref="X627">IFERROR(IF($O627=0,"",INDEX($A$5:$P$5,SMALL(IF(--($A627:$P627&lt;$A$6:$P$6),COLUMN($A$5:$P$5),IF($A627:$P627="غ",COLUMN($A$5:$P$5))),COLUMNS($A$7:H627)))),"")</f>
        <v/>
      </c>
      <c r="Y627" s="94" t="str">
        <f t="array" ref="Y627">IFERROR(IF($O627=0,"",INDEX($A$5:$P$5,SMALL(IF(--($A627:$P627&lt;$A$6:$P$6),COLUMN($A$5:$P$5),IF($A627:$P627="غ",COLUMN($A$5:$P$5))),COLUMNS($A$7:I627)))),"")</f>
        <v/>
      </c>
      <c r="Z627" s="94" t="str">
        <f t="array" ref="Z627">IFERROR(IF($O627=0,"",INDEX($A$5:$P$5,SMALL(IF(--($A627:$P627&lt;$A$6:$P$6),COLUMN($A$5:$P$5),IF($A627:$P627="غ",COLUMN($A$5:$P$5))),COLUMNS($A$7:J627)))),"")</f>
        <v/>
      </c>
      <c r="AA627" s="94" t="str">
        <f t="array" ref="AA627">IFERROR(IF($O627=0,"",INDEX($A$5:$P$5,SMALL(IF(--($A627:$P627&lt;$A$6:$P$6),COLUMN($A$5:$P$5),IF($A627:$P627="غ",COLUMN($A$5:$P$5))),COLUMNS($A$7:K627)))),"")</f>
        <v/>
      </c>
      <c r="AB627" s="94" t="str">
        <f t="array" ref="AB627">IFERROR(IF($O627=0,"",INDEX($A$5:$P$5,SMALL(IF(--($A627:$P627&lt;$A$6:$P$6),COLUMN($A$5:$P$5),IF($A627:$P627="غ",COLUMN($A$5:$P$5))),COLUMNS($A$7:L627)))),"")</f>
        <v/>
      </c>
      <c r="AC627" s="94" t="str">
        <f t="array" ref="AC627">IFERROR(IF($O627=0,"",INDEX($A$5:$P$5,SMALL(IF(--($A627:$P627&lt;$A$6:$P$6),COLUMN($A$5:$P$5),IF($A627:$P627="غ",COLUMN($A$5:$P$5))),COLUMNS($A$7:M627)))),"")</f>
        <v/>
      </c>
      <c r="AD627" s="94" t="str">
        <f t="array" ref="AD627">IFERROR(IF($O627=0,"",INDEX($A$5:$P$5,SMALL(IF(--($A627:$P627&lt;$A$6:$P$6),COLUMN($A$5:$P$5),IF($A627:$P627="غ",COLUMN($A$5:$P$5))),COLUMNS($A$7:N627)))),"")</f>
        <v/>
      </c>
      <c r="AE627" s="94" t="str">
        <f t="array" ref="AE627">IFERROR(IF($O627=0,"",INDEX($A$5:$P$5,SMALL(IF(--($A627:$P627&lt;$A$6:$P$6),COLUMN($A$5:$P$5),IF($A627:$P627="غ",COLUMN($A$5:$P$5))),COLUMNS($A$7:O627)))),"")</f>
        <v/>
      </c>
    </row>
    <row r="628" spans="1:31">
      <c r="A628" s="98">
        <f>ورقة1!P630</f>
        <v>0</v>
      </c>
      <c r="B628" s="98">
        <f>ورقة1!R630</f>
        <v>0</v>
      </c>
      <c r="C628" s="98">
        <f>ورقة1!T630</f>
        <v>0</v>
      </c>
      <c r="D628" s="98">
        <f>ورقة1!V630</f>
        <v>0</v>
      </c>
      <c r="E628" s="98">
        <f>ورقة1!X630</f>
        <v>0</v>
      </c>
      <c r="F628" s="98">
        <f>ورقة1!AA630</f>
        <v>0</v>
      </c>
      <c r="G628" s="98">
        <f>ورقة1!AD630</f>
        <v>0</v>
      </c>
      <c r="H628" s="98">
        <f>ورقة1!AG630</f>
        <v>0</v>
      </c>
      <c r="I628" s="98">
        <f>ورقة1!AJ630</f>
        <v>0</v>
      </c>
      <c r="J628" s="98">
        <f>ورقة1!AM630</f>
        <v>0</v>
      </c>
      <c r="K628" s="98">
        <f>ورقة1!AP630</f>
        <v>0</v>
      </c>
      <c r="L628" s="98">
        <f>ورقة1!AS630</f>
        <v>0</v>
      </c>
      <c r="M628" s="98">
        <f>ورقة1!AV630</f>
        <v>0</v>
      </c>
      <c r="N628" s="98">
        <f>ورقة1!AX630</f>
        <v>0</v>
      </c>
      <c r="O628" s="98">
        <f>ورقة1!AZ630</f>
        <v>0</v>
      </c>
      <c r="P628" s="98">
        <f>ورقة1!BA630</f>
        <v>0</v>
      </c>
      <c r="Q628" s="94" t="str">
        <f t="array" ref="Q628">IFERROR(IF($O628=0,"",INDEX($A$5:$P$5,SMALL(IF(--($A628:$P628&lt;$A$6:$P$6),COLUMN($A$5:$P$5),IF($A628:$P628="غ",COLUMN($A$5:$P$5))),COLUMNS($A$7:A628)))),"")</f>
        <v/>
      </c>
      <c r="R628" s="94" t="str">
        <f t="array" ref="R628">IFERROR(IF($O628=0,"",INDEX($A$5:$P$5,SMALL(IF(--($A628:$P628&lt;$A$6:$P$6),COLUMN($A$5:$P$5),IF($A628:$P628="غ",COLUMN($A$5:$P$5))),COLUMNS($A$7:B628)))),"")</f>
        <v/>
      </c>
      <c r="S628" s="94" t="str">
        <f t="array" ref="S628">IFERROR(IF($O628=0,"",INDEX($A$5:$P$5,SMALL(IF(--($A628:$P628&lt;$A$6:$P$6),COLUMN($A$5:$P$5),IF($A628:$P628="غ",COLUMN($A$5:$P$5))),COLUMNS($A$7:C628)))),"")</f>
        <v/>
      </c>
      <c r="T628" s="94" t="str">
        <f t="array" ref="T628">IFERROR(IF($O628=0,"",INDEX($A$5:$P$5,SMALL(IF(--($A628:$P628&lt;$A$6:$P$6),COLUMN($A$5:$P$5),IF($A628:$P628="غ",COLUMN($A$5:$P$5))),COLUMNS($A$7:D628)))),"")</f>
        <v/>
      </c>
      <c r="U628" s="94" t="str">
        <f t="array" ref="U628">IFERROR(IF($O628=0,"",INDEX($A$5:$P$5,SMALL(IF(--($A628:$P628&lt;$A$6:$P$6),COLUMN($A$5:$P$5),IF($A628:$P628="غ",COLUMN($A$5:$P$5))),COLUMNS($A$7:E628)))),"")</f>
        <v/>
      </c>
      <c r="V628" s="94" t="str">
        <f t="array" ref="V628">IFERROR(IF($O628=0,"",INDEX($A$5:$P$5,SMALL(IF(--($A628:$P628&lt;$A$6:$P$6),COLUMN($A$5:$P$5),IF($A628:$P628="غ",COLUMN($A$5:$P$5))),COLUMNS($A$7:F628)))),"")</f>
        <v/>
      </c>
      <c r="W628" s="94" t="str">
        <f t="array" ref="W628">IFERROR(IF($O628=0,"",INDEX($A$5:$P$5,SMALL(IF(--($A628:$P628&lt;$A$6:$P$6),COLUMN($A$5:$P$5),IF($A628:$P628="غ",COLUMN($A$5:$P$5))),COLUMNS($A$7:G628)))),"")</f>
        <v/>
      </c>
      <c r="X628" s="94" t="str">
        <f t="array" ref="X628">IFERROR(IF($O628=0,"",INDEX($A$5:$P$5,SMALL(IF(--($A628:$P628&lt;$A$6:$P$6),COLUMN($A$5:$P$5),IF($A628:$P628="غ",COLUMN($A$5:$P$5))),COLUMNS($A$7:H628)))),"")</f>
        <v/>
      </c>
      <c r="Y628" s="94" t="str">
        <f t="array" ref="Y628">IFERROR(IF($O628=0,"",INDEX($A$5:$P$5,SMALL(IF(--($A628:$P628&lt;$A$6:$P$6),COLUMN($A$5:$P$5),IF($A628:$P628="غ",COLUMN($A$5:$P$5))),COLUMNS($A$7:I628)))),"")</f>
        <v/>
      </c>
      <c r="Z628" s="94" t="str">
        <f t="array" ref="Z628">IFERROR(IF($O628=0,"",INDEX($A$5:$P$5,SMALL(IF(--($A628:$P628&lt;$A$6:$P$6),COLUMN($A$5:$P$5),IF($A628:$P628="غ",COLUMN($A$5:$P$5))),COLUMNS($A$7:J628)))),"")</f>
        <v/>
      </c>
      <c r="AA628" s="94" t="str">
        <f t="array" ref="AA628">IFERROR(IF($O628=0,"",INDEX($A$5:$P$5,SMALL(IF(--($A628:$P628&lt;$A$6:$P$6),COLUMN($A$5:$P$5),IF($A628:$P628="غ",COLUMN($A$5:$P$5))),COLUMNS($A$7:K628)))),"")</f>
        <v/>
      </c>
      <c r="AB628" s="94" t="str">
        <f t="array" ref="AB628">IFERROR(IF($O628=0,"",INDEX($A$5:$P$5,SMALL(IF(--($A628:$P628&lt;$A$6:$P$6),COLUMN($A$5:$P$5),IF($A628:$P628="غ",COLUMN($A$5:$P$5))),COLUMNS($A$7:L628)))),"")</f>
        <v/>
      </c>
      <c r="AC628" s="94" t="str">
        <f t="array" ref="AC628">IFERROR(IF($O628=0,"",INDEX($A$5:$P$5,SMALL(IF(--($A628:$P628&lt;$A$6:$P$6),COLUMN($A$5:$P$5),IF($A628:$P628="غ",COLUMN($A$5:$P$5))),COLUMNS($A$7:M628)))),"")</f>
        <v/>
      </c>
      <c r="AD628" s="94" t="str">
        <f t="array" ref="AD628">IFERROR(IF($O628=0,"",INDEX($A$5:$P$5,SMALL(IF(--($A628:$P628&lt;$A$6:$P$6),COLUMN($A$5:$P$5),IF($A628:$P628="غ",COLUMN($A$5:$P$5))),COLUMNS($A$7:N628)))),"")</f>
        <v/>
      </c>
      <c r="AE628" s="94" t="str">
        <f t="array" ref="AE628">IFERROR(IF($O628=0,"",INDEX($A$5:$P$5,SMALL(IF(--($A628:$P628&lt;$A$6:$P$6),COLUMN($A$5:$P$5),IF($A628:$P628="غ",COLUMN($A$5:$P$5))),COLUMNS($A$7:O628)))),"")</f>
        <v/>
      </c>
    </row>
    <row r="629" spans="1:31">
      <c r="A629" s="98">
        <f>ورقة1!P631</f>
        <v>0</v>
      </c>
      <c r="B629" s="98">
        <f>ورقة1!R631</f>
        <v>0</v>
      </c>
      <c r="C629" s="98">
        <f>ورقة1!T631</f>
        <v>0</v>
      </c>
      <c r="D629" s="98">
        <f>ورقة1!V631</f>
        <v>0</v>
      </c>
      <c r="E629" s="98">
        <f>ورقة1!X631</f>
        <v>0</v>
      </c>
      <c r="F629" s="98">
        <f>ورقة1!AA631</f>
        <v>0</v>
      </c>
      <c r="G629" s="98">
        <f>ورقة1!AD631</f>
        <v>0</v>
      </c>
      <c r="H629" s="98">
        <f>ورقة1!AG631</f>
        <v>0</v>
      </c>
      <c r="I629" s="98">
        <f>ورقة1!AJ631</f>
        <v>0</v>
      </c>
      <c r="J629" s="98">
        <f>ورقة1!AM631</f>
        <v>0</v>
      </c>
      <c r="K629" s="98">
        <f>ورقة1!AP631</f>
        <v>0</v>
      </c>
      <c r="L629" s="98">
        <f>ورقة1!AS631</f>
        <v>0</v>
      </c>
      <c r="M629" s="98">
        <f>ورقة1!AV631</f>
        <v>0</v>
      </c>
      <c r="N629" s="98">
        <f>ورقة1!AX631</f>
        <v>0</v>
      </c>
      <c r="O629" s="98">
        <f>ورقة1!AZ631</f>
        <v>0</v>
      </c>
      <c r="P629" s="98">
        <f>ورقة1!BA631</f>
        <v>0</v>
      </c>
      <c r="Q629" s="94" t="str">
        <f t="array" ref="Q629">IFERROR(IF($O629=0,"",INDEX($A$5:$P$5,SMALL(IF(--($A629:$P629&lt;$A$6:$P$6),COLUMN($A$5:$P$5),IF($A629:$P629="غ",COLUMN($A$5:$P$5))),COLUMNS($A$7:A629)))),"")</f>
        <v/>
      </c>
      <c r="R629" s="94" t="str">
        <f t="array" ref="R629">IFERROR(IF($O629=0,"",INDEX($A$5:$P$5,SMALL(IF(--($A629:$P629&lt;$A$6:$P$6),COLUMN($A$5:$P$5),IF($A629:$P629="غ",COLUMN($A$5:$P$5))),COLUMNS($A$7:B629)))),"")</f>
        <v/>
      </c>
      <c r="S629" s="94" t="str">
        <f t="array" ref="S629">IFERROR(IF($O629=0,"",INDEX($A$5:$P$5,SMALL(IF(--($A629:$P629&lt;$A$6:$P$6),COLUMN($A$5:$P$5),IF($A629:$P629="غ",COLUMN($A$5:$P$5))),COLUMNS($A$7:C629)))),"")</f>
        <v/>
      </c>
      <c r="T629" s="94" t="str">
        <f t="array" ref="T629">IFERROR(IF($O629=0,"",INDEX($A$5:$P$5,SMALL(IF(--($A629:$P629&lt;$A$6:$P$6),COLUMN($A$5:$P$5),IF($A629:$P629="غ",COLUMN($A$5:$P$5))),COLUMNS($A$7:D629)))),"")</f>
        <v/>
      </c>
      <c r="U629" s="94" t="str">
        <f t="array" ref="U629">IFERROR(IF($O629=0,"",INDEX($A$5:$P$5,SMALL(IF(--($A629:$P629&lt;$A$6:$P$6),COLUMN($A$5:$P$5),IF($A629:$P629="غ",COLUMN($A$5:$P$5))),COLUMNS($A$7:E629)))),"")</f>
        <v/>
      </c>
      <c r="V629" s="94" t="str">
        <f t="array" ref="V629">IFERROR(IF($O629=0,"",INDEX($A$5:$P$5,SMALL(IF(--($A629:$P629&lt;$A$6:$P$6),COLUMN($A$5:$P$5),IF($A629:$P629="غ",COLUMN($A$5:$P$5))),COLUMNS($A$7:F629)))),"")</f>
        <v/>
      </c>
      <c r="W629" s="94" t="str">
        <f t="array" ref="W629">IFERROR(IF($O629=0,"",INDEX($A$5:$P$5,SMALL(IF(--($A629:$P629&lt;$A$6:$P$6),COLUMN($A$5:$P$5),IF($A629:$P629="غ",COLUMN($A$5:$P$5))),COLUMNS($A$7:G629)))),"")</f>
        <v/>
      </c>
      <c r="X629" s="94" t="str">
        <f t="array" ref="X629">IFERROR(IF($O629=0,"",INDEX($A$5:$P$5,SMALL(IF(--($A629:$P629&lt;$A$6:$P$6),COLUMN($A$5:$P$5),IF($A629:$P629="غ",COLUMN($A$5:$P$5))),COLUMNS($A$7:H629)))),"")</f>
        <v/>
      </c>
      <c r="Y629" s="94" t="str">
        <f t="array" ref="Y629">IFERROR(IF($O629=0,"",INDEX($A$5:$P$5,SMALL(IF(--($A629:$P629&lt;$A$6:$P$6),COLUMN($A$5:$P$5),IF($A629:$P629="غ",COLUMN($A$5:$P$5))),COLUMNS($A$7:I629)))),"")</f>
        <v/>
      </c>
      <c r="Z629" s="94" t="str">
        <f t="array" ref="Z629">IFERROR(IF($O629=0,"",INDEX($A$5:$P$5,SMALL(IF(--($A629:$P629&lt;$A$6:$P$6),COLUMN($A$5:$P$5),IF($A629:$P629="غ",COLUMN($A$5:$P$5))),COLUMNS($A$7:J629)))),"")</f>
        <v/>
      </c>
      <c r="AA629" s="94" t="str">
        <f t="array" ref="AA629">IFERROR(IF($O629=0,"",INDEX($A$5:$P$5,SMALL(IF(--($A629:$P629&lt;$A$6:$P$6),COLUMN($A$5:$P$5),IF($A629:$P629="غ",COLUMN($A$5:$P$5))),COLUMNS($A$7:K629)))),"")</f>
        <v/>
      </c>
      <c r="AB629" s="94" t="str">
        <f t="array" ref="AB629">IFERROR(IF($O629=0,"",INDEX($A$5:$P$5,SMALL(IF(--($A629:$P629&lt;$A$6:$P$6),COLUMN($A$5:$P$5),IF($A629:$P629="غ",COLUMN($A$5:$P$5))),COLUMNS($A$7:L629)))),"")</f>
        <v/>
      </c>
      <c r="AC629" s="94" t="str">
        <f t="array" ref="AC629">IFERROR(IF($O629=0,"",INDEX($A$5:$P$5,SMALL(IF(--($A629:$P629&lt;$A$6:$P$6),COLUMN($A$5:$P$5),IF($A629:$P629="غ",COLUMN($A$5:$P$5))),COLUMNS($A$7:M629)))),"")</f>
        <v/>
      </c>
      <c r="AD629" s="94" t="str">
        <f t="array" ref="AD629">IFERROR(IF($O629=0,"",INDEX($A$5:$P$5,SMALL(IF(--($A629:$P629&lt;$A$6:$P$6),COLUMN($A$5:$P$5),IF($A629:$P629="غ",COLUMN($A$5:$P$5))),COLUMNS($A$7:N629)))),"")</f>
        <v/>
      </c>
      <c r="AE629" s="94" t="str">
        <f t="array" ref="AE629">IFERROR(IF($O629=0,"",INDEX($A$5:$P$5,SMALL(IF(--($A629:$P629&lt;$A$6:$P$6),COLUMN($A$5:$P$5),IF($A629:$P629="غ",COLUMN($A$5:$P$5))),COLUMNS($A$7:O629)))),"")</f>
        <v/>
      </c>
    </row>
    <row r="630" spans="1:31">
      <c r="A630" s="98">
        <f>ورقة1!P632</f>
        <v>0</v>
      </c>
      <c r="B630" s="98">
        <f>ورقة1!R632</f>
        <v>0</v>
      </c>
      <c r="C630" s="98">
        <f>ورقة1!T632</f>
        <v>0</v>
      </c>
      <c r="D630" s="98">
        <f>ورقة1!V632</f>
        <v>0</v>
      </c>
      <c r="E630" s="98">
        <f>ورقة1!X632</f>
        <v>0</v>
      </c>
      <c r="F630" s="98">
        <f>ورقة1!AA632</f>
        <v>0</v>
      </c>
      <c r="G630" s="98">
        <f>ورقة1!AD632</f>
        <v>0</v>
      </c>
      <c r="H630" s="98">
        <f>ورقة1!AG632</f>
        <v>0</v>
      </c>
      <c r="I630" s="98">
        <f>ورقة1!AJ632</f>
        <v>0</v>
      </c>
      <c r="J630" s="98">
        <f>ورقة1!AM632</f>
        <v>0</v>
      </c>
      <c r="K630" s="98">
        <f>ورقة1!AP632</f>
        <v>0</v>
      </c>
      <c r="L630" s="98">
        <f>ورقة1!AS632</f>
        <v>0</v>
      </c>
      <c r="M630" s="98">
        <f>ورقة1!AV632</f>
        <v>0</v>
      </c>
      <c r="N630" s="98">
        <f>ورقة1!AX632</f>
        <v>0</v>
      </c>
      <c r="O630" s="98">
        <f>ورقة1!AZ632</f>
        <v>0</v>
      </c>
      <c r="P630" s="98">
        <f>ورقة1!BA632</f>
        <v>0</v>
      </c>
      <c r="Q630" s="94" t="str">
        <f t="array" ref="Q630">IFERROR(IF($O630=0,"",INDEX($A$5:$P$5,SMALL(IF(--($A630:$P630&lt;$A$6:$P$6),COLUMN($A$5:$P$5),IF($A630:$P630="غ",COLUMN($A$5:$P$5))),COLUMNS($A$7:A630)))),"")</f>
        <v/>
      </c>
      <c r="R630" s="94" t="str">
        <f t="array" ref="R630">IFERROR(IF($O630=0,"",INDEX($A$5:$P$5,SMALL(IF(--($A630:$P630&lt;$A$6:$P$6),COLUMN($A$5:$P$5),IF($A630:$P630="غ",COLUMN($A$5:$P$5))),COLUMNS($A$7:B630)))),"")</f>
        <v/>
      </c>
      <c r="S630" s="94" t="str">
        <f t="array" ref="S630">IFERROR(IF($O630=0,"",INDEX($A$5:$P$5,SMALL(IF(--($A630:$P630&lt;$A$6:$P$6),COLUMN($A$5:$P$5),IF($A630:$P630="غ",COLUMN($A$5:$P$5))),COLUMNS($A$7:C630)))),"")</f>
        <v/>
      </c>
      <c r="T630" s="94" t="str">
        <f t="array" ref="T630">IFERROR(IF($O630=0,"",INDEX($A$5:$P$5,SMALL(IF(--($A630:$P630&lt;$A$6:$P$6),COLUMN($A$5:$P$5),IF($A630:$P630="غ",COLUMN($A$5:$P$5))),COLUMNS($A$7:D630)))),"")</f>
        <v/>
      </c>
      <c r="U630" s="94" t="str">
        <f t="array" ref="U630">IFERROR(IF($O630=0,"",INDEX($A$5:$P$5,SMALL(IF(--($A630:$P630&lt;$A$6:$P$6),COLUMN($A$5:$P$5),IF($A630:$P630="غ",COLUMN($A$5:$P$5))),COLUMNS($A$7:E630)))),"")</f>
        <v/>
      </c>
      <c r="V630" s="94" t="str">
        <f t="array" ref="V630">IFERROR(IF($O630=0,"",INDEX($A$5:$P$5,SMALL(IF(--($A630:$P630&lt;$A$6:$P$6),COLUMN($A$5:$P$5),IF($A630:$P630="غ",COLUMN($A$5:$P$5))),COLUMNS($A$7:F630)))),"")</f>
        <v/>
      </c>
      <c r="W630" s="94" t="str">
        <f t="array" ref="W630">IFERROR(IF($O630=0,"",INDEX($A$5:$P$5,SMALL(IF(--($A630:$P630&lt;$A$6:$P$6),COLUMN($A$5:$P$5),IF($A630:$P630="غ",COLUMN($A$5:$P$5))),COLUMNS($A$7:G630)))),"")</f>
        <v/>
      </c>
      <c r="X630" s="94" t="str">
        <f t="array" ref="X630">IFERROR(IF($O630=0,"",INDEX($A$5:$P$5,SMALL(IF(--($A630:$P630&lt;$A$6:$P$6),COLUMN($A$5:$P$5),IF($A630:$P630="غ",COLUMN($A$5:$P$5))),COLUMNS($A$7:H630)))),"")</f>
        <v/>
      </c>
      <c r="Y630" s="94" t="str">
        <f t="array" ref="Y630">IFERROR(IF($O630=0,"",INDEX($A$5:$P$5,SMALL(IF(--($A630:$P630&lt;$A$6:$P$6),COLUMN($A$5:$P$5),IF($A630:$P630="غ",COLUMN($A$5:$P$5))),COLUMNS($A$7:I630)))),"")</f>
        <v/>
      </c>
      <c r="Z630" s="94" t="str">
        <f t="array" ref="Z630">IFERROR(IF($O630=0,"",INDEX($A$5:$P$5,SMALL(IF(--($A630:$P630&lt;$A$6:$P$6),COLUMN($A$5:$P$5),IF($A630:$P630="غ",COLUMN($A$5:$P$5))),COLUMNS($A$7:J630)))),"")</f>
        <v/>
      </c>
      <c r="AA630" s="94" t="str">
        <f t="array" ref="AA630">IFERROR(IF($O630=0,"",INDEX($A$5:$P$5,SMALL(IF(--($A630:$P630&lt;$A$6:$P$6),COLUMN($A$5:$P$5),IF($A630:$P630="غ",COLUMN($A$5:$P$5))),COLUMNS($A$7:K630)))),"")</f>
        <v/>
      </c>
      <c r="AB630" s="94" t="str">
        <f t="array" ref="AB630">IFERROR(IF($O630=0,"",INDEX($A$5:$P$5,SMALL(IF(--($A630:$P630&lt;$A$6:$P$6),COLUMN($A$5:$P$5),IF($A630:$P630="غ",COLUMN($A$5:$P$5))),COLUMNS($A$7:L630)))),"")</f>
        <v/>
      </c>
      <c r="AC630" s="94" t="str">
        <f t="array" ref="AC630">IFERROR(IF($O630=0,"",INDEX($A$5:$P$5,SMALL(IF(--($A630:$P630&lt;$A$6:$P$6),COLUMN($A$5:$P$5),IF($A630:$P630="غ",COLUMN($A$5:$P$5))),COLUMNS($A$7:M630)))),"")</f>
        <v/>
      </c>
      <c r="AD630" s="94" t="str">
        <f t="array" ref="AD630">IFERROR(IF($O630=0,"",INDEX($A$5:$P$5,SMALL(IF(--($A630:$P630&lt;$A$6:$P$6),COLUMN($A$5:$P$5),IF($A630:$P630="غ",COLUMN($A$5:$P$5))),COLUMNS($A$7:N630)))),"")</f>
        <v/>
      </c>
      <c r="AE630" s="94" t="str">
        <f t="array" ref="AE630">IFERROR(IF($O630=0,"",INDEX($A$5:$P$5,SMALL(IF(--($A630:$P630&lt;$A$6:$P$6),COLUMN($A$5:$P$5),IF($A630:$P630="غ",COLUMN($A$5:$P$5))),COLUMNS($A$7:O630)))),"")</f>
        <v/>
      </c>
    </row>
    <row r="631" spans="1:31">
      <c r="A631" s="98">
        <f>ورقة1!P633</f>
        <v>0</v>
      </c>
      <c r="B631" s="98">
        <f>ورقة1!R633</f>
        <v>0</v>
      </c>
      <c r="C631" s="98">
        <f>ورقة1!T633</f>
        <v>0</v>
      </c>
      <c r="D631" s="98">
        <f>ورقة1!V633</f>
        <v>0</v>
      </c>
      <c r="E631" s="98">
        <f>ورقة1!X633</f>
        <v>0</v>
      </c>
      <c r="F631" s="98">
        <f>ورقة1!AA633</f>
        <v>0</v>
      </c>
      <c r="G631" s="98">
        <f>ورقة1!AD633</f>
        <v>0</v>
      </c>
      <c r="H631" s="98">
        <f>ورقة1!AG633</f>
        <v>0</v>
      </c>
      <c r="I631" s="98">
        <f>ورقة1!AJ633</f>
        <v>0</v>
      </c>
      <c r="J631" s="98">
        <f>ورقة1!AM633</f>
        <v>0</v>
      </c>
      <c r="K631" s="98">
        <f>ورقة1!AP633</f>
        <v>0</v>
      </c>
      <c r="L631" s="98">
        <f>ورقة1!AS633</f>
        <v>0</v>
      </c>
      <c r="M631" s="98">
        <f>ورقة1!AV633</f>
        <v>0</v>
      </c>
      <c r="N631" s="98">
        <f>ورقة1!AX633</f>
        <v>0</v>
      </c>
      <c r="O631" s="98">
        <f>ورقة1!AZ633</f>
        <v>0</v>
      </c>
      <c r="P631" s="98">
        <f>ورقة1!BA633</f>
        <v>0</v>
      </c>
      <c r="Q631" s="94" t="str">
        <f t="array" ref="Q631">IFERROR(IF($O631=0,"",INDEX($A$5:$P$5,SMALL(IF(--($A631:$P631&lt;$A$6:$P$6),COLUMN($A$5:$P$5),IF($A631:$P631="غ",COLUMN($A$5:$P$5))),COLUMNS($A$7:A631)))),"")</f>
        <v/>
      </c>
      <c r="R631" s="94" t="str">
        <f t="array" ref="R631">IFERROR(IF($O631=0,"",INDEX($A$5:$P$5,SMALL(IF(--($A631:$P631&lt;$A$6:$P$6),COLUMN($A$5:$P$5),IF($A631:$P631="غ",COLUMN($A$5:$P$5))),COLUMNS($A$7:B631)))),"")</f>
        <v/>
      </c>
      <c r="S631" s="94" t="str">
        <f t="array" ref="S631">IFERROR(IF($O631=0,"",INDEX($A$5:$P$5,SMALL(IF(--($A631:$P631&lt;$A$6:$P$6),COLUMN($A$5:$P$5),IF($A631:$P631="غ",COLUMN($A$5:$P$5))),COLUMNS($A$7:C631)))),"")</f>
        <v/>
      </c>
      <c r="T631" s="94" t="str">
        <f t="array" ref="T631">IFERROR(IF($O631=0,"",INDEX($A$5:$P$5,SMALL(IF(--($A631:$P631&lt;$A$6:$P$6),COLUMN($A$5:$P$5),IF($A631:$P631="غ",COLUMN($A$5:$P$5))),COLUMNS($A$7:D631)))),"")</f>
        <v/>
      </c>
      <c r="U631" s="94" t="str">
        <f t="array" ref="U631">IFERROR(IF($O631=0,"",INDEX($A$5:$P$5,SMALL(IF(--($A631:$P631&lt;$A$6:$P$6),COLUMN($A$5:$P$5),IF($A631:$P631="غ",COLUMN($A$5:$P$5))),COLUMNS($A$7:E631)))),"")</f>
        <v/>
      </c>
      <c r="V631" s="94" t="str">
        <f t="array" ref="V631">IFERROR(IF($O631=0,"",INDEX($A$5:$P$5,SMALL(IF(--($A631:$P631&lt;$A$6:$P$6),COLUMN($A$5:$P$5),IF($A631:$P631="غ",COLUMN($A$5:$P$5))),COLUMNS($A$7:F631)))),"")</f>
        <v/>
      </c>
      <c r="W631" s="94" t="str">
        <f t="array" ref="W631">IFERROR(IF($O631=0,"",INDEX($A$5:$P$5,SMALL(IF(--($A631:$P631&lt;$A$6:$P$6),COLUMN($A$5:$P$5),IF($A631:$P631="غ",COLUMN($A$5:$P$5))),COLUMNS($A$7:G631)))),"")</f>
        <v/>
      </c>
      <c r="X631" s="94" t="str">
        <f t="array" ref="X631">IFERROR(IF($O631=0,"",INDEX($A$5:$P$5,SMALL(IF(--($A631:$P631&lt;$A$6:$P$6),COLUMN($A$5:$P$5),IF($A631:$P631="غ",COLUMN($A$5:$P$5))),COLUMNS($A$7:H631)))),"")</f>
        <v/>
      </c>
      <c r="Y631" s="94" t="str">
        <f t="array" ref="Y631">IFERROR(IF($O631=0,"",INDEX($A$5:$P$5,SMALL(IF(--($A631:$P631&lt;$A$6:$P$6),COLUMN($A$5:$P$5),IF($A631:$P631="غ",COLUMN($A$5:$P$5))),COLUMNS($A$7:I631)))),"")</f>
        <v/>
      </c>
      <c r="Z631" s="94" t="str">
        <f t="array" ref="Z631">IFERROR(IF($O631=0,"",INDEX($A$5:$P$5,SMALL(IF(--($A631:$P631&lt;$A$6:$P$6),COLUMN($A$5:$P$5),IF($A631:$P631="غ",COLUMN($A$5:$P$5))),COLUMNS($A$7:J631)))),"")</f>
        <v/>
      </c>
      <c r="AA631" s="94" t="str">
        <f t="array" ref="AA631">IFERROR(IF($O631=0,"",INDEX($A$5:$P$5,SMALL(IF(--($A631:$P631&lt;$A$6:$P$6),COLUMN($A$5:$P$5),IF($A631:$P631="غ",COLUMN($A$5:$P$5))),COLUMNS($A$7:K631)))),"")</f>
        <v/>
      </c>
      <c r="AB631" s="94" t="str">
        <f t="array" ref="AB631">IFERROR(IF($O631=0,"",INDEX($A$5:$P$5,SMALL(IF(--($A631:$P631&lt;$A$6:$P$6),COLUMN($A$5:$P$5),IF($A631:$P631="غ",COLUMN($A$5:$P$5))),COLUMNS($A$7:L631)))),"")</f>
        <v/>
      </c>
      <c r="AC631" s="94" t="str">
        <f t="array" ref="AC631">IFERROR(IF($O631=0,"",INDEX($A$5:$P$5,SMALL(IF(--($A631:$P631&lt;$A$6:$P$6),COLUMN($A$5:$P$5),IF($A631:$P631="غ",COLUMN($A$5:$P$5))),COLUMNS($A$7:M631)))),"")</f>
        <v/>
      </c>
      <c r="AD631" s="94" t="str">
        <f t="array" ref="AD631">IFERROR(IF($O631=0,"",INDEX($A$5:$P$5,SMALL(IF(--($A631:$P631&lt;$A$6:$P$6),COLUMN($A$5:$P$5),IF($A631:$P631="غ",COLUMN($A$5:$P$5))),COLUMNS($A$7:N631)))),"")</f>
        <v/>
      </c>
      <c r="AE631" s="94" t="str">
        <f t="array" ref="AE631">IFERROR(IF($O631=0,"",INDEX($A$5:$P$5,SMALL(IF(--($A631:$P631&lt;$A$6:$P$6),COLUMN($A$5:$P$5),IF($A631:$P631="غ",COLUMN($A$5:$P$5))),COLUMNS($A$7:O631)))),"")</f>
        <v/>
      </c>
    </row>
    <row r="632" spans="1:31">
      <c r="A632" s="98">
        <f>ورقة1!P634</f>
        <v>0</v>
      </c>
      <c r="B632" s="98">
        <f>ورقة1!R634</f>
        <v>0</v>
      </c>
      <c r="C632" s="98">
        <f>ورقة1!T634</f>
        <v>0</v>
      </c>
      <c r="D632" s="98">
        <f>ورقة1!V634</f>
        <v>0</v>
      </c>
      <c r="E632" s="98">
        <f>ورقة1!X634</f>
        <v>0</v>
      </c>
      <c r="F632" s="98">
        <f>ورقة1!AA634</f>
        <v>0</v>
      </c>
      <c r="G632" s="98">
        <f>ورقة1!AD634</f>
        <v>0</v>
      </c>
      <c r="H632" s="98">
        <f>ورقة1!AG634</f>
        <v>0</v>
      </c>
      <c r="I632" s="98">
        <f>ورقة1!AJ634</f>
        <v>0</v>
      </c>
      <c r="J632" s="98">
        <f>ورقة1!AM634</f>
        <v>0</v>
      </c>
      <c r="K632" s="98">
        <f>ورقة1!AP634</f>
        <v>0</v>
      </c>
      <c r="L632" s="98">
        <f>ورقة1!AS634</f>
        <v>0</v>
      </c>
      <c r="M632" s="98">
        <f>ورقة1!AV634</f>
        <v>0</v>
      </c>
      <c r="N632" s="98">
        <f>ورقة1!AX634</f>
        <v>0</v>
      </c>
      <c r="O632" s="98">
        <f>ورقة1!AZ634</f>
        <v>0</v>
      </c>
      <c r="P632" s="98">
        <f>ورقة1!BA634</f>
        <v>0</v>
      </c>
      <c r="Q632" s="94" t="str">
        <f t="array" ref="Q632">IFERROR(IF($O632=0,"",INDEX($A$5:$P$5,SMALL(IF(--($A632:$P632&lt;$A$6:$P$6),COLUMN($A$5:$P$5),IF($A632:$P632="غ",COLUMN($A$5:$P$5))),COLUMNS($A$7:A632)))),"")</f>
        <v/>
      </c>
      <c r="R632" s="94" t="str">
        <f t="array" ref="R632">IFERROR(IF($O632=0,"",INDEX($A$5:$P$5,SMALL(IF(--($A632:$P632&lt;$A$6:$P$6),COLUMN($A$5:$P$5),IF($A632:$P632="غ",COLUMN($A$5:$P$5))),COLUMNS($A$7:B632)))),"")</f>
        <v/>
      </c>
      <c r="S632" s="94" t="str">
        <f t="array" ref="S632">IFERROR(IF($O632=0,"",INDEX($A$5:$P$5,SMALL(IF(--($A632:$P632&lt;$A$6:$P$6),COLUMN($A$5:$P$5),IF($A632:$P632="غ",COLUMN($A$5:$P$5))),COLUMNS($A$7:C632)))),"")</f>
        <v/>
      </c>
      <c r="T632" s="94" t="str">
        <f t="array" ref="T632">IFERROR(IF($O632=0,"",INDEX($A$5:$P$5,SMALL(IF(--($A632:$P632&lt;$A$6:$P$6),COLUMN($A$5:$P$5),IF($A632:$P632="غ",COLUMN($A$5:$P$5))),COLUMNS($A$7:D632)))),"")</f>
        <v/>
      </c>
      <c r="U632" s="94" t="str">
        <f t="array" ref="U632">IFERROR(IF($O632=0,"",INDEX($A$5:$P$5,SMALL(IF(--($A632:$P632&lt;$A$6:$P$6),COLUMN($A$5:$P$5),IF($A632:$P632="غ",COLUMN($A$5:$P$5))),COLUMNS($A$7:E632)))),"")</f>
        <v/>
      </c>
      <c r="V632" s="94" t="str">
        <f t="array" ref="V632">IFERROR(IF($O632=0,"",INDEX($A$5:$P$5,SMALL(IF(--($A632:$P632&lt;$A$6:$P$6),COLUMN($A$5:$P$5),IF($A632:$P632="غ",COLUMN($A$5:$P$5))),COLUMNS($A$7:F632)))),"")</f>
        <v/>
      </c>
      <c r="W632" s="94" t="str">
        <f t="array" ref="W632">IFERROR(IF($O632=0,"",INDEX($A$5:$P$5,SMALL(IF(--($A632:$P632&lt;$A$6:$P$6),COLUMN($A$5:$P$5),IF($A632:$P632="غ",COLUMN($A$5:$P$5))),COLUMNS($A$7:G632)))),"")</f>
        <v/>
      </c>
      <c r="X632" s="94" t="str">
        <f t="array" ref="X632">IFERROR(IF($O632=0,"",INDEX($A$5:$P$5,SMALL(IF(--($A632:$P632&lt;$A$6:$P$6),COLUMN($A$5:$P$5),IF($A632:$P632="غ",COLUMN($A$5:$P$5))),COLUMNS($A$7:H632)))),"")</f>
        <v/>
      </c>
      <c r="Y632" s="94" t="str">
        <f t="array" ref="Y632">IFERROR(IF($O632=0,"",INDEX($A$5:$P$5,SMALL(IF(--($A632:$P632&lt;$A$6:$P$6),COLUMN($A$5:$P$5),IF($A632:$P632="غ",COLUMN($A$5:$P$5))),COLUMNS($A$7:I632)))),"")</f>
        <v/>
      </c>
      <c r="Z632" s="94" t="str">
        <f t="array" ref="Z632">IFERROR(IF($O632=0,"",INDEX($A$5:$P$5,SMALL(IF(--($A632:$P632&lt;$A$6:$P$6),COLUMN($A$5:$P$5),IF($A632:$P632="غ",COLUMN($A$5:$P$5))),COLUMNS($A$7:J632)))),"")</f>
        <v/>
      </c>
      <c r="AA632" s="94" t="str">
        <f t="array" ref="AA632">IFERROR(IF($O632=0,"",INDEX($A$5:$P$5,SMALL(IF(--($A632:$P632&lt;$A$6:$P$6),COLUMN($A$5:$P$5),IF($A632:$P632="غ",COLUMN($A$5:$P$5))),COLUMNS($A$7:K632)))),"")</f>
        <v/>
      </c>
      <c r="AB632" s="94" t="str">
        <f t="array" ref="AB632">IFERROR(IF($O632=0,"",INDEX($A$5:$P$5,SMALL(IF(--($A632:$P632&lt;$A$6:$P$6),COLUMN($A$5:$P$5),IF($A632:$P632="غ",COLUMN($A$5:$P$5))),COLUMNS($A$7:L632)))),"")</f>
        <v/>
      </c>
      <c r="AC632" s="94" t="str">
        <f t="array" ref="AC632">IFERROR(IF($O632=0,"",INDEX($A$5:$P$5,SMALL(IF(--($A632:$P632&lt;$A$6:$P$6),COLUMN($A$5:$P$5),IF($A632:$P632="غ",COLUMN($A$5:$P$5))),COLUMNS($A$7:M632)))),"")</f>
        <v/>
      </c>
      <c r="AD632" s="94" t="str">
        <f t="array" ref="AD632">IFERROR(IF($O632=0,"",INDEX($A$5:$P$5,SMALL(IF(--($A632:$P632&lt;$A$6:$P$6),COLUMN($A$5:$P$5),IF($A632:$P632="غ",COLUMN($A$5:$P$5))),COLUMNS($A$7:N632)))),"")</f>
        <v/>
      </c>
      <c r="AE632" s="94" t="str">
        <f t="array" ref="AE632">IFERROR(IF($O632=0,"",INDEX($A$5:$P$5,SMALL(IF(--($A632:$P632&lt;$A$6:$P$6),COLUMN($A$5:$P$5),IF($A632:$P632="غ",COLUMN($A$5:$P$5))),COLUMNS($A$7:O632)))),"")</f>
        <v/>
      </c>
    </row>
    <row r="633" spans="1:31">
      <c r="A633" s="98">
        <f>ورقة1!P635</f>
        <v>0</v>
      </c>
      <c r="B633" s="98">
        <f>ورقة1!R635</f>
        <v>0</v>
      </c>
      <c r="C633" s="98">
        <f>ورقة1!T635</f>
        <v>0</v>
      </c>
      <c r="D633" s="98">
        <f>ورقة1!V635</f>
        <v>0</v>
      </c>
      <c r="E633" s="98">
        <f>ورقة1!X635</f>
        <v>0</v>
      </c>
      <c r="F633" s="98">
        <f>ورقة1!AA635</f>
        <v>0</v>
      </c>
      <c r="G633" s="98">
        <f>ورقة1!AD635</f>
        <v>0</v>
      </c>
      <c r="H633" s="98">
        <f>ورقة1!AG635</f>
        <v>0</v>
      </c>
      <c r="I633" s="98">
        <f>ورقة1!AJ635</f>
        <v>0</v>
      </c>
      <c r="J633" s="98">
        <f>ورقة1!AM635</f>
        <v>0</v>
      </c>
      <c r="K633" s="98">
        <f>ورقة1!AP635</f>
        <v>0</v>
      </c>
      <c r="L633" s="98">
        <f>ورقة1!AS635</f>
        <v>0</v>
      </c>
      <c r="M633" s="98">
        <f>ورقة1!AV635</f>
        <v>0</v>
      </c>
      <c r="N633" s="98">
        <f>ورقة1!AX635</f>
        <v>0</v>
      </c>
      <c r="O633" s="98">
        <f>ورقة1!AZ635</f>
        <v>0</v>
      </c>
      <c r="P633" s="98">
        <f>ورقة1!BA635</f>
        <v>0</v>
      </c>
      <c r="Q633" s="94" t="str">
        <f t="array" ref="Q633">IFERROR(IF($O633=0,"",INDEX($A$5:$P$5,SMALL(IF(--($A633:$P633&lt;$A$6:$P$6),COLUMN($A$5:$P$5),IF($A633:$P633="غ",COLUMN($A$5:$P$5))),COLUMNS($A$7:A633)))),"")</f>
        <v/>
      </c>
      <c r="R633" s="94" t="str">
        <f t="array" ref="R633">IFERROR(IF($O633=0,"",INDEX($A$5:$P$5,SMALL(IF(--($A633:$P633&lt;$A$6:$P$6),COLUMN($A$5:$P$5),IF($A633:$P633="غ",COLUMN($A$5:$P$5))),COLUMNS($A$7:B633)))),"")</f>
        <v/>
      </c>
      <c r="S633" s="94" t="str">
        <f t="array" ref="S633">IFERROR(IF($O633=0,"",INDEX($A$5:$P$5,SMALL(IF(--($A633:$P633&lt;$A$6:$P$6),COLUMN($A$5:$P$5),IF($A633:$P633="غ",COLUMN($A$5:$P$5))),COLUMNS($A$7:C633)))),"")</f>
        <v/>
      </c>
      <c r="T633" s="94" t="str">
        <f t="array" ref="T633">IFERROR(IF($O633=0,"",INDEX($A$5:$P$5,SMALL(IF(--($A633:$P633&lt;$A$6:$P$6),COLUMN($A$5:$P$5),IF($A633:$P633="غ",COLUMN($A$5:$P$5))),COLUMNS($A$7:D633)))),"")</f>
        <v/>
      </c>
      <c r="U633" s="94" t="str">
        <f t="array" ref="U633">IFERROR(IF($O633=0,"",INDEX($A$5:$P$5,SMALL(IF(--($A633:$P633&lt;$A$6:$P$6),COLUMN($A$5:$P$5),IF($A633:$P633="غ",COLUMN($A$5:$P$5))),COLUMNS($A$7:E633)))),"")</f>
        <v/>
      </c>
      <c r="V633" s="94" t="str">
        <f t="array" ref="V633">IFERROR(IF($O633=0,"",INDEX($A$5:$P$5,SMALL(IF(--($A633:$P633&lt;$A$6:$P$6),COLUMN($A$5:$P$5),IF($A633:$P633="غ",COLUMN($A$5:$P$5))),COLUMNS($A$7:F633)))),"")</f>
        <v/>
      </c>
      <c r="W633" s="94" t="str">
        <f t="array" ref="W633">IFERROR(IF($O633=0,"",INDEX($A$5:$P$5,SMALL(IF(--($A633:$P633&lt;$A$6:$P$6),COLUMN($A$5:$P$5),IF($A633:$P633="غ",COLUMN($A$5:$P$5))),COLUMNS($A$7:G633)))),"")</f>
        <v/>
      </c>
      <c r="X633" s="94" t="str">
        <f t="array" ref="X633">IFERROR(IF($O633=0,"",INDEX($A$5:$P$5,SMALL(IF(--($A633:$P633&lt;$A$6:$P$6),COLUMN($A$5:$P$5),IF($A633:$P633="غ",COLUMN($A$5:$P$5))),COLUMNS($A$7:H633)))),"")</f>
        <v/>
      </c>
      <c r="Y633" s="94" t="str">
        <f t="array" ref="Y633">IFERROR(IF($O633=0,"",INDEX($A$5:$P$5,SMALL(IF(--($A633:$P633&lt;$A$6:$P$6),COLUMN($A$5:$P$5),IF($A633:$P633="غ",COLUMN($A$5:$P$5))),COLUMNS($A$7:I633)))),"")</f>
        <v/>
      </c>
      <c r="Z633" s="94" t="str">
        <f t="array" ref="Z633">IFERROR(IF($O633=0,"",INDEX($A$5:$P$5,SMALL(IF(--($A633:$P633&lt;$A$6:$P$6),COLUMN($A$5:$P$5),IF($A633:$P633="غ",COLUMN($A$5:$P$5))),COLUMNS($A$7:J633)))),"")</f>
        <v/>
      </c>
      <c r="AA633" s="94" t="str">
        <f t="array" ref="AA633">IFERROR(IF($O633=0,"",INDEX($A$5:$P$5,SMALL(IF(--($A633:$P633&lt;$A$6:$P$6),COLUMN($A$5:$P$5),IF($A633:$P633="غ",COLUMN($A$5:$P$5))),COLUMNS($A$7:K633)))),"")</f>
        <v/>
      </c>
      <c r="AB633" s="94" t="str">
        <f t="array" ref="AB633">IFERROR(IF($O633=0,"",INDEX($A$5:$P$5,SMALL(IF(--($A633:$P633&lt;$A$6:$P$6),COLUMN($A$5:$P$5),IF($A633:$P633="غ",COLUMN($A$5:$P$5))),COLUMNS($A$7:L633)))),"")</f>
        <v/>
      </c>
      <c r="AC633" s="94" t="str">
        <f t="array" ref="AC633">IFERROR(IF($O633=0,"",INDEX($A$5:$P$5,SMALL(IF(--($A633:$P633&lt;$A$6:$P$6),COLUMN($A$5:$P$5),IF($A633:$P633="غ",COLUMN($A$5:$P$5))),COLUMNS($A$7:M633)))),"")</f>
        <v/>
      </c>
      <c r="AD633" s="94" t="str">
        <f t="array" ref="AD633">IFERROR(IF($O633=0,"",INDEX($A$5:$P$5,SMALL(IF(--($A633:$P633&lt;$A$6:$P$6),COLUMN($A$5:$P$5),IF($A633:$P633="غ",COLUMN($A$5:$P$5))),COLUMNS($A$7:N633)))),"")</f>
        <v/>
      </c>
      <c r="AE633" s="94" t="str">
        <f t="array" ref="AE633">IFERROR(IF($O633=0,"",INDEX($A$5:$P$5,SMALL(IF(--($A633:$P633&lt;$A$6:$P$6),COLUMN($A$5:$P$5),IF($A633:$P633="غ",COLUMN($A$5:$P$5))),COLUMNS($A$7:O633)))),"")</f>
        <v/>
      </c>
    </row>
    <row r="634" spans="1:31">
      <c r="A634" s="98">
        <f>ورقة1!P636</f>
        <v>0</v>
      </c>
      <c r="B634" s="98">
        <f>ورقة1!R636</f>
        <v>0</v>
      </c>
      <c r="C634" s="98">
        <f>ورقة1!T636</f>
        <v>0</v>
      </c>
      <c r="D634" s="98">
        <f>ورقة1!V636</f>
        <v>0</v>
      </c>
      <c r="E634" s="98">
        <f>ورقة1!X636</f>
        <v>0</v>
      </c>
      <c r="F634" s="98">
        <f>ورقة1!AA636</f>
        <v>0</v>
      </c>
      <c r="G634" s="98">
        <f>ورقة1!AD636</f>
        <v>0</v>
      </c>
      <c r="H634" s="98">
        <f>ورقة1!AG636</f>
        <v>0</v>
      </c>
      <c r="I634" s="98">
        <f>ورقة1!AJ636</f>
        <v>0</v>
      </c>
      <c r="J634" s="98">
        <f>ورقة1!AM636</f>
        <v>0</v>
      </c>
      <c r="K634" s="98">
        <f>ورقة1!AP636</f>
        <v>0</v>
      </c>
      <c r="L634" s="98">
        <f>ورقة1!AS636</f>
        <v>0</v>
      </c>
      <c r="M634" s="98">
        <f>ورقة1!AV636</f>
        <v>0</v>
      </c>
      <c r="N634" s="98">
        <f>ورقة1!AX636</f>
        <v>0</v>
      </c>
      <c r="O634" s="98">
        <f>ورقة1!AZ636</f>
        <v>0</v>
      </c>
      <c r="P634" s="98">
        <f>ورقة1!BA636</f>
        <v>0</v>
      </c>
      <c r="Q634" s="94" t="str">
        <f t="array" ref="Q634">IFERROR(IF($O634=0,"",INDEX($A$5:$P$5,SMALL(IF(--($A634:$P634&lt;$A$6:$P$6),COLUMN($A$5:$P$5),IF($A634:$P634="غ",COLUMN($A$5:$P$5))),COLUMNS($A$7:A634)))),"")</f>
        <v/>
      </c>
      <c r="R634" s="94" t="str">
        <f t="array" ref="R634">IFERROR(IF($O634=0,"",INDEX($A$5:$P$5,SMALL(IF(--($A634:$P634&lt;$A$6:$P$6),COLUMN($A$5:$P$5),IF($A634:$P634="غ",COLUMN($A$5:$P$5))),COLUMNS($A$7:B634)))),"")</f>
        <v/>
      </c>
      <c r="S634" s="94" t="str">
        <f t="array" ref="S634">IFERROR(IF($O634=0,"",INDEX($A$5:$P$5,SMALL(IF(--($A634:$P634&lt;$A$6:$P$6),COLUMN($A$5:$P$5),IF($A634:$P634="غ",COLUMN($A$5:$P$5))),COLUMNS($A$7:C634)))),"")</f>
        <v/>
      </c>
      <c r="T634" s="94" t="str">
        <f t="array" ref="T634">IFERROR(IF($O634=0,"",INDEX($A$5:$P$5,SMALL(IF(--($A634:$P634&lt;$A$6:$P$6),COLUMN($A$5:$P$5),IF($A634:$P634="غ",COLUMN($A$5:$P$5))),COLUMNS($A$7:D634)))),"")</f>
        <v/>
      </c>
      <c r="U634" s="94" t="str">
        <f t="array" ref="U634">IFERROR(IF($O634=0,"",INDEX($A$5:$P$5,SMALL(IF(--($A634:$P634&lt;$A$6:$P$6),COLUMN($A$5:$P$5),IF($A634:$P634="غ",COLUMN($A$5:$P$5))),COLUMNS($A$7:E634)))),"")</f>
        <v/>
      </c>
      <c r="V634" s="94" t="str">
        <f t="array" ref="V634">IFERROR(IF($O634=0,"",INDEX($A$5:$P$5,SMALL(IF(--($A634:$P634&lt;$A$6:$P$6),COLUMN($A$5:$P$5),IF($A634:$P634="غ",COLUMN($A$5:$P$5))),COLUMNS($A$7:F634)))),"")</f>
        <v/>
      </c>
      <c r="W634" s="94" t="str">
        <f t="array" ref="W634">IFERROR(IF($O634=0,"",INDEX($A$5:$P$5,SMALL(IF(--($A634:$P634&lt;$A$6:$P$6),COLUMN($A$5:$P$5),IF($A634:$P634="غ",COLUMN($A$5:$P$5))),COLUMNS($A$7:G634)))),"")</f>
        <v/>
      </c>
      <c r="X634" s="94" t="str">
        <f t="array" ref="X634">IFERROR(IF($O634=0,"",INDEX($A$5:$P$5,SMALL(IF(--($A634:$P634&lt;$A$6:$P$6),COLUMN($A$5:$P$5),IF($A634:$P634="غ",COLUMN($A$5:$P$5))),COLUMNS($A$7:H634)))),"")</f>
        <v/>
      </c>
      <c r="Y634" s="94" t="str">
        <f t="array" ref="Y634">IFERROR(IF($O634=0,"",INDEX($A$5:$P$5,SMALL(IF(--($A634:$P634&lt;$A$6:$P$6),COLUMN($A$5:$P$5),IF($A634:$P634="غ",COLUMN($A$5:$P$5))),COLUMNS($A$7:I634)))),"")</f>
        <v/>
      </c>
      <c r="Z634" s="94" t="str">
        <f t="array" ref="Z634">IFERROR(IF($O634=0,"",INDEX($A$5:$P$5,SMALL(IF(--($A634:$P634&lt;$A$6:$P$6),COLUMN($A$5:$P$5),IF($A634:$P634="غ",COLUMN($A$5:$P$5))),COLUMNS($A$7:J634)))),"")</f>
        <v/>
      </c>
      <c r="AA634" s="94" t="str">
        <f t="array" ref="AA634">IFERROR(IF($O634=0,"",INDEX($A$5:$P$5,SMALL(IF(--($A634:$P634&lt;$A$6:$P$6),COLUMN($A$5:$P$5),IF($A634:$P634="غ",COLUMN($A$5:$P$5))),COLUMNS($A$7:K634)))),"")</f>
        <v/>
      </c>
      <c r="AB634" s="94" t="str">
        <f t="array" ref="AB634">IFERROR(IF($O634=0,"",INDEX($A$5:$P$5,SMALL(IF(--($A634:$P634&lt;$A$6:$P$6),COLUMN($A$5:$P$5),IF($A634:$P634="غ",COLUMN($A$5:$P$5))),COLUMNS($A$7:L634)))),"")</f>
        <v/>
      </c>
      <c r="AC634" s="94" t="str">
        <f t="array" ref="AC634">IFERROR(IF($O634=0,"",INDEX($A$5:$P$5,SMALL(IF(--($A634:$P634&lt;$A$6:$P$6),COLUMN($A$5:$P$5),IF($A634:$P634="غ",COLUMN($A$5:$P$5))),COLUMNS($A$7:M634)))),"")</f>
        <v/>
      </c>
      <c r="AD634" s="94" t="str">
        <f t="array" ref="AD634">IFERROR(IF($O634=0,"",INDEX($A$5:$P$5,SMALL(IF(--($A634:$P634&lt;$A$6:$P$6),COLUMN($A$5:$P$5),IF($A634:$P634="غ",COLUMN($A$5:$P$5))),COLUMNS($A$7:N634)))),"")</f>
        <v/>
      </c>
      <c r="AE634" s="94" t="str">
        <f t="array" ref="AE634">IFERROR(IF($O634=0,"",INDEX($A$5:$P$5,SMALL(IF(--($A634:$P634&lt;$A$6:$P$6),COLUMN($A$5:$P$5),IF($A634:$P634="غ",COLUMN($A$5:$P$5))),COLUMNS($A$7:O634)))),"")</f>
        <v/>
      </c>
    </row>
    <row r="635" spans="1:31">
      <c r="A635" s="98">
        <f>ورقة1!P637</f>
        <v>0</v>
      </c>
      <c r="B635" s="98">
        <f>ورقة1!R637</f>
        <v>0</v>
      </c>
      <c r="C635" s="98">
        <f>ورقة1!T637</f>
        <v>0</v>
      </c>
      <c r="D635" s="98">
        <f>ورقة1!V637</f>
        <v>0</v>
      </c>
      <c r="E635" s="98">
        <f>ورقة1!X637</f>
        <v>0</v>
      </c>
      <c r="F635" s="98">
        <f>ورقة1!AA637</f>
        <v>0</v>
      </c>
      <c r="G635" s="98">
        <f>ورقة1!AD637</f>
        <v>0</v>
      </c>
      <c r="H635" s="98">
        <f>ورقة1!AG637</f>
        <v>0</v>
      </c>
      <c r="I635" s="98">
        <f>ورقة1!AJ637</f>
        <v>0</v>
      </c>
      <c r="J635" s="98">
        <f>ورقة1!AM637</f>
        <v>0</v>
      </c>
      <c r="K635" s="98">
        <f>ورقة1!AP637</f>
        <v>0</v>
      </c>
      <c r="L635" s="98">
        <f>ورقة1!AS637</f>
        <v>0</v>
      </c>
      <c r="M635" s="98">
        <f>ورقة1!AV637</f>
        <v>0</v>
      </c>
      <c r="N635" s="98">
        <f>ورقة1!AX637</f>
        <v>0</v>
      </c>
      <c r="O635" s="98">
        <f>ورقة1!AZ637</f>
        <v>0</v>
      </c>
      <c r="P635" s="98">
        <f>ورقة1!BA637</f>
        <v>0</v>
      </c>
      <c r="Q635" s="94" t="str">
        <f t="array" ref="Q635">IFERROR(IF($O635=0,"",INDEX($A$5:$P$5,SMALL(IF(--($A635:$P635&lt;$A$6:$P$6),COLUMN($A$5:$P$5),IF($A635:$P635="غ",COLUMN($A$5:$P$5))),COLUMNS($A$7:A635)))),"")</f>
        <v/>
      </c>
      <c r="R635" s="94" t="str">
        <f t="array" ref="R635">IFERROR(IF($O635=0,"",INDEX($A$5:$P$5,SMALL(IF(--($A635:$P635&lt;$A$6:$P$6),COLUMN($A$5:$P$5),IF($A635:$P635="غ",COLUMN($A$5:$P$5))),COLUMNS($A$7:B635)))),"")</f>
        <v/>
      </c>
      <c r="S635" s="94" t="str">
        <f t="array" ref="S635">IFERROR(IF($O635=0,"",INDEX($A$5:$P$5,SMALL(IF(--($A635:$P635&lt;$A$6:$P$6),COLUMN($A$5:$P$5),IF($A635:$P635="غ",COLUMN($A$5:$P$5))),COLUMNS($A$7:C635)))),"")</f>
        <v/>
      </c>
      <c r="T635" s="94" t="str">
        <f t="array" ref="T635">IFERROR(IF($O635=0,"",INDEX($A$5:$P$5,SMALL(IF(--($A635:$P635&lt;$A$6:$P$6),COLUMN($A$5:$P$5),IF($A635:$P635="غ",COLUMN($A$5:$P$5))),COLUMNS($A$7:D635)))),"")</f>
        <v/>
      </c>
      <c r="U635" s="94" t="str">
        <f t="array" ref="U635">IFERROR(IF($O635=0,"",INDEX($A$5:$P$5,SMALL(IF(--($A635:$P635&lt;$A$6:$P$6),COLUMN($A$5:$P$5),IF($A635:$P635="غ",COLUMN($A$5:$P$5))),COLUMNS($A$7:E635)))),"")</f>
        <v/>
      </c>
      <c r="V635" s="94" t="str">
        <f t="array" ref="V635">IFERROR(IF($O635=0,"",INDEX($A$5:$P$5,SMALL(IF(--($A635:$P635&lt;$A$6:$P$6),COLUMN($A$5:$P$5),IF($A635:$P635="غ",COLUMN($A$5:$P$5))),COLUMNS($A$7:F635)))),"")</f>
        <v/>
      </c>
      <c r="W635" s="94" t="str">
        <f t="array" ref="W635">IFERROR(IF($O635=0,"",INDEX($A$5:$P$5,SMALL(IF(--($A635:$P635&lt;$A$6:$P$6),COLUMN($A$5:$P$5),IF($A635:$P635="غ",COLUMN($A$5:$P$5))),COLUMNS($A$7:G635)))),"")</f>
        <v/>
      </c>
      <c r="X635" s="94" t="str">
        <f t="array" ref="X635">IFERROR(IF($O635=0,"",INDEX($A$5:$P$5,SMALL(IF(--($A635:$P635&lt;$A$6:$P$6),COLUMN($A$5:$P$5),IF($A635:$P635="غ",COLUMN($A$5:$P$5))),COLUMNS($A$7:H635)))),"")</f>
        <v/>
      </c>
      <c r="Y635" s="94" t="str">
        <f t="array" ref="Y635">IFERROR(IF($O635=0,"",INDEX($A$5:$P$5,SMALL(IF(--($A635:$P635&lt;$A$6:$P$6),COLUMN($A$5:$P$5),IF($A635:$P635="غ",COLUMN($A$5:$P$5))),COLUMNS($A$7:I635)))),"")</f>
        <v/>
      </c>
      <c r="Z635" s="94" t="str">
        <f t="array" ref="Z635">IFERROR(IF($O635=0,"",INDEX($A$5:$P$5,SMALL(IF(--($A635:$P635&lt;$A$6:$P$6),COLUMN($A$5:$P$5),IF($A635:$P635="غ",COLUMN($A$5:$P$5))),COLUMNS($A$7:J635)))),"")</f>
        <v/>
      </c>
      <c r="AA635" s="94" t="str">
        <f t="array" ref="AA635">IFERROR(IF($O635=0,"",INDEX($A$5:$P$5,SMALL(IF(--($A635:$P635&lt;$A$6:$P$6),COLUMN($A$5:$P$5),IF($A635:$P635="غ",COLUMN($A$5:$P$5))),COLUMNS($A$7:K635)))),"")</f>
        <v/>
      </c>
      <c r="AB635" s="94" t="str">
        <f t="array" ref="AB635">IFERROR(IF($O635=0,"",INDEX($A$5:$P$5,SMALL(IF(--($A635:$P635&lt;$A$6:$P$6),COLUMN($A$5:$P$5),IF($A635:$P635="غ",COLUMN($A$5:$P$5))),COLUMNS($A$7:L635)))),"")</f>
        <v/>
      </c>
      <c r="AC635" s="94" t="str">
        <f t="array" ref="AC635">IFERROR(IF($O635=0,"",INDEX($A$5:$P$5,SMALL(IF(--($A635:$P635&lt;$A$6:$P$6),COLUMN($A$5:$P$5),IF($A635:$P635="غ",COLUMN($A$5:$P$5))),COLUMNS($A$7:M635)))),"")</f>
        <v/>
      </c>
      <c r="AD635" s="94" t="str">
        <f t="array" ref="AD635">IFERROR(IF($O635=0,"",INDEX($A$5:$P$5,SMALL(IF(--($A635:$P635&lt;$A$6:$P$6),COLUMN($A$5:$P$5),IF($A635:$P635="غ",COLUMN($A$5:$P$5))),COLUMNS($A$7:N635)))),"")</f>
        <v/>
      </c>
      <c r="AE635" s="94" t="str">
        <f t="array" ref="AE635">IFERROR(IF($O635=0,"",INDEX($A$5:$P$5,SMALL(IF(--($A635:$P635&lt;$A$6:$P$6),COLUMN($A$5:$P$5),IF($A635:$P635="غ",COLUMN($A$5:$P$5))),COLUMNS($A$7:O635)))),"")</f>
        <v/>
      </c>
    </row>
    <row r="636" spans="1:31">
      <c r="A636" s="98">
        <f>ورقة1!P638</f>
        <v>0</v>
      </c>
      <c r="B636" s="98">
        <f>ورقة1!R638</f>
        <v>0</v>
      </c>
      <c r="C636" s="98">
        <f>ورقة1!T638</f>
        <v>0</v>
      </c>
      <c r="D636" s="98">
        <f>ورقة1!V638</f>
        <v>0</v>
      </c>
      <c r="E636" s="98">
        <f>ورقة1!X638</f>
        <v>0</v>
      </c>
      <c r="F636" s="98">
        <f>ورقة1!AA638</f>
        <v>0</v>
      </c>
      <c r="G636" s="98">
        <f>ورقة1!AD638</f>
        <v>0</v>
      </c>
      <c r="H636" s="98">
        <f>ورقة1!AG638</f>
        <v>0</v>
      </c>
      <c r="I636" s="98">
        <f>ورقة1!AJ638</f>
        <v>0</v>
      </c>
      <c r="J636" s="98">
        <f>ورقة1!AM638</f>
        <v>0</v>
      </c>
      <c r="K636" s="98">
        <f>ورقة1!AP638</f>
        <v>0</v>
      </c>
      <c r="L636" s="98">
        <f>ورقة1!AS638</f>
        <v>0</v>
      </c>
      <c r="M636" s="98">
        <f>ورقة1!AV638</f>
        <v>0</v>
      </c>
      <c r="N636" s="98">
        <f>ورقة1!AX638</f>
        <v>0</v>
      </c>
      <c r="O636" s="98">
        <f>ورقة1!AZ638</f>
        <v>0</v>
      </c>
      <c r="P636" s="98">
        <f>ورقة1!BA638</f>
        <v>0</v>
      </c>
      <c r="Q636" s="94" t="str">
        <f t="array" ref="Q636">IFERROR(IF($O636=0,"",INDEX($A$5:$P$5,SMALL(IF(--($A636:$P636&lt;$A$6:$P$6),COLUMN($A$5:$P$5),IF($A636:$P636="غ",COLUMN($A$5:$P$5))),COLUMNS($A$7:A636)))),"")</f>
        <v/>
      </c>
      <c r="R636" s="94" t="str">
        <f t="array" ref="R636">IFERROR(IF($O636=0,"",INDEX($A$5:$P$5,SMALL(IF(--($A636:$P636&lt;$A$6:$P$6),COLUMN($A$5:$P$5),IF($A636:$P636="غ",COLUMN($A$5:$P$5))),COLUMNS($A$7:B636)))),"")</f>
        <v/>
      </c>
      <c r="S636" s="94" t="str">
        <f t="array" ref="S636">IFERROR(IF($O636=0,"",INDEX($A$5:$P$5,SMALL(IF(--($A636:$P636&lt;$A$6:$P$6),COLUMN($A$5:$P$5),IF($A636:$P636="غ",COLUMN($A$5:$P$5))),COLUMNS($A$7:C636)))),"")</f>
        <v/>
      </c>
      <c r="T636" s="94" t="str">
        <f t="array" ref="T636">IFERROR(IF($O636=0,"",INDEX($A$5:$P$5,SMALL(IF(--($A636:$P636&lt;$A$6:$P$6),COLUMN($A$5:$P$5),IF($A636:$P636="غ",COLUMN($A$5:$P$5))),COLUMNS($A$7:D636)))),"")</f>
        <v/>
      </c>
      <c r="U636" s="94" t="str">
        <f t="array" ref="U636">IFERROR(IF($O636=0,"",INDEX($A$5:$P$5,SMALL(IF(--($A636:$P636&lt;$A$6:$P$6),COLUMN($A$5:$P$5),IF($A636:$P636="غ",COLUMN($A$5:$P$5))),COLUMNS($A$7:E636)))),"")</f>
        <v/>
      </c>
      <c r="V636" s="94" t="str">
        <f t="array" ref="V636">IFERROR(IF($O636=0,"",INDEX($A$5:$P$5,SMALL(IF(--($A636:$P636&lt;$A$6:$P$6),COLUMN($A$5:$P$5),IF($A636:$P636="غ",COLUMN($A$5:$P$5))),COLUMNS($A$7:F636)))),"")</f>
        <v/>
      </c>
      <c r="W636" s="94" t="str">
        <f t="array" ref="W636">IFERROR(IF($O636=0,"",INDEX($A$5:$P$5,SMALL(IF(--($A636:$P636&lt;$A$6:$P$6),COLUMN($A$5:$P$5),IF($A636:$P636="غ",COLUMN($A$5:$P$5))),COLUMNS($A$7:G636)))),"")</f>
        <v/>
      </c>
      <c r="X636" s="94" t="str">
        <f t="array" ref="X636">IFERROR(IF($O636=0,"",INDEX($A$5:$P$5,SMALL(IF(--($A636:$P636&lt;$A$6:$P$6),COLUMN($A$5:$P$5),IF($A636:$P636="غ",COLUMN($A$5:$P$5))),COLUMNS($A$7:H636)))),"")</f>
        <v/>
      </c>
      <c r="Y636" s="94" t="str">
        <f t="array" ref="Y636">IFERROR(IF($O636=0,"",INDEX($A$5:$P$5,SMALL(IF(--($A636:$P636&lt;$A$6:$P$6),COLUMN($A$5:$P$5),IF($A636:$P636="غ",COLUMN($A$5:$P$5))),COLUMNS($A$7:I636)))),"")</f>
        <v/>
      </c>
      <c r="Z636" s="94" t="str">
        <f t="array" ref="Z636">IFERROR(IF($O636=0,"",INDEX($A$5:$P$5,SMALL(IF(--($A636:$P636&lt;$A$6:$P$6),COLUMN($A$5:$P$5),IF($A636:$P636="غ",COLUMN($A$5:$P$5))),COLUMNS($A$7:J636)))),"")</f>
        <v/>
      </c>
      <c r="AA636" s="94" t="str">
        <f t="array" ref="AA636">IFERROR(IF($O636=0,"",INDEX($A$5:$P$5,SMALL(IF(--($A636:$P636&lt;$A$6:$P$6),COLUMN($A$5:$P$5),IF($A636:$P636="غ",COLUMN($A$5:$P$5))),COLUMNS($A$7:K636)))),"")</f>
        <v/>
      </c>
      <c r="AB636" s="94" t="str">
        <f t="array" ref="AB636">IFERROR(IF($O636=0,"",INDEX($A$5:$P$5,SMALL(IF(--($A636:$P636&lt;$A$6:$P$6),COLUMN($A$5:$P$5),IF($A636:$P636="غ",COLUMN($A$5:$P$5))),COLUMNS($A$7:L636)))),"")</f>
        <v/>
      </c>
      <c r="AC636" s="94" t="str">
        <f t="array" ref="AC636">IFERROR(IF($O636=0,"",INDEX($A$5:$P$5,SMALL(IF(--($A636:$P636&lt;$A$6:$P$6),COLUMN($A$5:$P$5),IF($A636:$P636="غ",COLUMN($A$5:$P$5))),COLUMNS($A$7:M636)))),"")</f>
        <v/>
      </c>
      <c r="AD636" s="94" t="str">
        <f t="array" ref="AD636">IFERROR(IF($O636=0,"",INDEX($A$5:$P$5,SMALL(IF(--($A636:$P636&lt;$A$6:$P$6),COLUMN($A$5:$P$5),IF($A636:$P636="غ",COLUMN($A$5:$P$5))),COLUMNS($A$7:N636)))),"")</f>
        <v/>
      </c>
      <c r="AE636" s="94" t="str">
        <f t="array" ref="AE636">IFERROR(IF($O636=0,"",INDEX($A$5:$P$5,SMALL(IF(--($A636:$P636&lt;$A$6:$P$6),COLUMN($A$5:$P$5),IF($A636:$P636="غ",COLUMN($A$5:$P$5))),COLUMNS($A$7:O636)))),"")</f>
        <v/>
      </c>
    </row>
    <row r="637" spans="1:31">
      <c r="A637" s="98">
        <f>ورقة1!P639</f>
        <v>0</v>
      </c>
      <c r="B637" s="98">
        <f>ورقة1!R639</f>
        <v>0</v>
      </c>
      <c r="C637" s="98">
        <f>ورقة1!T639</f>
        <v>0</v>
      </c>
      <c r="D637" s="98">
        <f>ورقة1!V639</f>
        <v>0</v>
      </c>
      <c r="E637" s="98">
        <f>ورقة1!X639</f>
        <v>0</v>
      </c>
      <c r="F637" s="98">
        <f>ورقة1!AA639</f>
        <v>0</v>
      </c>
      <c r="G637" s="98">
        <f>ورقة1!AD639</f>
        <v>0</v>
      </c>
      <c r="H637" s="98">
        <f>ورقة1!AG639</f>
        <v>0</v>
      </c>
      <c r="I637" s="98">
        <f>ورقة1!AJ639</f>
        <v>0</v>
      </c>
      <c r="J637" s="98">
        <f>ورقة1!AM639</f>
        <v>0</v>
      </c>
      <c r="K637" s="98">
        <f>ورقة1!AP639</f>
        <v>0</v>
      </c>
      <c r="L637" s="98">
        <f>ورقة1!AS639</f>
        <v>0</v>
      </c>
      <c r="M637" s="98">
        <f>ورقة1!AV639</f>
        <v>0</v>
      </c>
      <c r="N637" s="98">
        <f>ورقة1!AX639</f>
        <v>0</v>
      </c>
      <c r="O637" s="98">
        <f>ورقة1!AZ639</f>
        <v>0</v>
      </c>
      <c r="P637" s="98">
        <f>ورقة1!BA639</f>
        <v>0</v>
      </c>
      <c r="Q637" s="94" t="str">
        <f t="array" ref="Q637">IFERROR(IF($O637=0,"",INDEX($A$5:$P$5,SMALL(IF(--($A637:$P637&lt;$A$6:$P$6),COLUMN($A$5:$P$5),IF($A637:$P637="غ",COLUMN($A$5:$P$5))),COLUMNS($A$7:A637)))),"")</f>
        <v/>
      </c>
      <c r="R637" s="94" t="str">
        <f t="array" ref="R637">IFERROR(IF($O637=0,"",INDEX($A$5:$P$5,SMALL(IF(--($A637:$P637&lt;$A$6:$P$6),COLUMN($A$5:$P$5),IF($A637:$P637="غ",COLUMN($A$5:$P$5))),COLUMNS($A$7:B637)))),"")</f>
        <v/>
      </c>
      <c r="S637" s="94" t="str">
        <f t="array" ref="S637">IFERROR(IF($O637=0,"",INDEX($A$5:$P$5,SMALL(IF(--($A637:$P637&lt;$A$6:$P$6),COLUMN($A$5:$P$5),IF($A637:$P637="غ",COLUMN($A$5:$P$5))),COLUMNS($A$7:C637)))),"")</f>
        <v/>
      </c>
      <c r="T637" s="94" t="str">
        <f t="array" ref="T637">IFERROR(IF($O637=0,"",INDEX($A$5:$P$5,SMALL(IF(--($A637:$P637&lt;$A$6:$P$6),COLUMN($A$5:$P$5),IF($A637:$P637="غ",COLUMN($A$5:$P$5))),COLUMNS($A$7:D637)))),"")</f>
        <v/>
      </c>
      <c r="U637" s="94" t="str">
        <f t="array" ref="U637">IFERROR(IF($O637=0,"",INDEX($A$5:$P$5,SMALL(IF(--($A637:$P637&lt;$A$6:$P$6),COLUMN($A$5:$P$5),IF($A637:$P637="غ",COLUMN($A$5:$P$5))),COLUMNS($A$7:E637)))),"")</f>
        <v/>
      </c>
      <c r="V637" s="94" t="str">
        <f t="array" ref="V637">IFERROR(IF($O637=0,"",INDEX($A$5:$P$5,SMALL(IF(--($A637:$P637&lt;$A$6:$P$6),COLUMN($A$5:$P$5),IF($A637:$P637="غ",COLUMN($A$5:$P$5))),COLUMNS($A$7:F637)))),"")</f>
        <v/>
      </c>
      <c r="W637" s="94" t="str">
        <f t="array" ref="W637">IFERROR(IF($O637=0,"",INDEX($A$5:$P$5,SMALL(IF(--($A637:$P637&lt;$A$6:$P$6),COLUMN($A$5:$P$5),IF($A637:$P637="غ",COLUMN($A$5:$P$5))),COLUMNS($A$7:G637)))),"")</f>
        <v/>
      </c>
      <c r="X637" s="94" t="str">
        <f t="array" ref="X637">IFERROR(IF($O637=0,"",INDEX($A$5:$P$5,SMALL(IF(--($A637:$P637&lt;$A$6:$P$6),COLUMN($A$5:$P$5),IF($A637:$P637="غ",COLUMN($A$5:$P$5))),COLUMNS($A$7:H637)))),"")</f>
        <v/>
      </c>
      <c r="Y637" s="94" t="str">
        <f t="array" ref="Y637">IFERROR(IF($O637=0,"",INDEX($A$5:$P$5,SMALL(IF(--($A637:$P637&lt;$A$6:$P$6),COLUMN($A$5:$P$5),IF($A637:$P637="غ",COLUMN($A$5:$P$5))),COLUMNS($A$7:I637)))),"")</f>
        <v/>
      </c>
      <c r="Z637" s="94" t="str">
        <f t="array" ref="Z637">IFERROR(IF($O637=0,"",INDEX($A$5:$P$5,SMALL(IF(--($A637:$P637&lt;$A$6:$P$6),COLUMN($A$5:$P$5),IF($A637:$P637="غ",COLUMN($A$5:$P$5))),COLUMNS($A$7:J637)))),"")</f>
        <v/>
      </c>
      <c r="AA637" s="94" t="str">
        <f t="array" ref="AA637">IFERROR(IF($O637=0,"",INDEX($A$5:$P$5,SMALL(IF(--($A637:$P637&lt;$A$6:$P$6),COLUMN($A$5:$P$5),IF($A637:$P637="غ",COLUMN($A$5:$P$5))),COLUMNS($A$7:K637)))),"")</f>
        <v/>
      </c>
      <c r="AB637" s="94" t="str">
        <f t="array" ref="AB637">IFERROR(IF($O637=0,"",INDEX($A$5:$P$5,SMALL(IF(--($A637:$P637&lt;$A$6:$P$6),COLUMN($A$5:$P$5),IF($A637:$P637="غ",COLUMN($A$5:$P$5))),COLUMNS($A$7:L637)))),"")</f>
        <v/>
      </c>
      <c r="AC637" s="94" t="str">
        <f t="array" ref="AC637">IFERROR(IF($O637=0,"",INDEX($A$5:$P$5,SMALL(IF(--($A637:$P637&lt;$A$6:$P$6),COLUMN($A$5:$P$5),IF($A637:$P637="غ",COLUMN($A$5:$P$5))),COLUMNS($A$7:M637)))),"")</f>
        <v/>
      </c>
      <c r="AD637" s="94" t="str">
        <f t="array" ref="AD637">IFERROR(IF($O637=0,"",INDEX($A$5:$P$5,SMALL(IF(--($A637:$P637&lt;$A$6:$P$6),COLUMN($A$5:$P$5),IF($A637:$P637="غ",COLUMN($A$5:$P$5))),COLUMNS($A$7:N637)))),"")</f>
        <v/>
      </c>
      <c r="AE637" s="94" t="str">
        <f t="array" ref="AE637">IFERROR(IF($O637=0,"",INDEX($A$5:$P$5,SMALL(IF(--($A637:$P637&lt;$A$6:$P$6),COLUMN($A$5:$P$5),IF($A637:$P637="غ",COLUMN($A$5:$P$5))),COLUMNS($A$7:O637)))),"")</f>
        <v/>
      </c>
    </row>
    <row r="638" spans="1:31">
      <c r="A638" s="98">
        <f>ورقة1!P640</f>
        <v>0</v>
      </c>
      <c r="B638" s="98">
        <f>ورقة1!R640</f>
        <v>0</v>
      </c>
      <c r="C638" s="98">
        <f>ورقة1!T640</f>
        <v>0</v>
      </c>
      <c r="D638" s="98">
        <f>ورقة1!V640</f>
        <v>0</v>
      </c>
      <c r="E638" s="98">
        <f>ورقة1!X640</f>
        <v>0</v>
      </c>
      <c r="F638" s="98">
        <f>ورقة1!AA640</f>
        <v>0</v>
      </c>
      <c r="G638" s="98">
        <f>ورقة1!AD640</f>
        <v>0</v>
      </c>
      <c r="H638" s="98">
        <f>ورقة1!AG640</f>
        <v>0</v>
      </c>
      <c r="I638" s="98">
        <f>ورقة1!AJ640</f>
        <v>0</v>
      </c>
      <c r="J638" s="98">
        <f>ورقة1!AM640</f>
        <v>0</v>
      </c>
      <c r="K638" s="98">
        <f>ورقة1!AP640</f>
        <v>0</v>
      </c>
      <c r="L638" s="98">
        <f>ورقة1!AS640</f>
        <v>0</v>
      </c>
      <c r="M638" s="98">
        <f>ورقة1!AV640</f>
        <v>0</v>
      </c>
      <c r="N638" s="98">
        <f>ورقة1!AX640</f>
        <v>0</v>
      </c>
      <c r="O638" s="98">
        <f>ورقة1!AZ640</f>
        <v>0</v>
      </c>
      <c r="P638" s="98">
        <f>ورقة1!BA640</f>
        <v>0</v>
      </c>
      <c r="Q638" s="94" t="str">
        <f t="array" ref="Q638">IFERROR(IF($O638=0,"",INDEX($A$5:$P$5,SMALL(IF(--($A638:$P638&lt;$A$6:$P$6),COLUMN($A$5:$P$5),IF($A638:$P638="غ",COLUMN($A$5:$P$5))),COLUMNS($A$7:A638)))),"")</f>
        <v/>
      </c>
      <c r="R638" s="94" t="str">
        <f t="array" ref="R638">IFERROR(IF($O638=0,"",INDEX($A$5:$P$5,SMALL(IF(--($A638:$P638&lt;$A$6:$P$6),COLUMN($A$5:$P$5),IF($A638:$P638="غ",COLUMN($A$5:$P$5))),COLUMNS($A$7:B638)))),"")</f>
        <v/>
      </c>
      <c r="S638" s="94" t="str">
        <f t="array" ref="S638">IFERROR(IF($O638=0,"",INDEX($A$5:$P$5,SMALL(IF(--($A638:$P638&lt;$A$6:$P$6),COLUMN($A$5:$P$5),IF($A638:$P638="غ",COLUMN($A$5:$P$5))),COLUMNS($A$7:C638)))),"")</f>
        <v/>
      </c>
      <c r="T638" s="94" t="str">
        <f t="array" ref="T638">IFERROR(IF($O638=0,"",INDEX($A$5:$P$5,SMALL(IF(--($A638:$P638&lt;$A$6:$P$6),COLUMN($A$5:$P$5),IF($A638:$P638="غ",COLUMN($A$5:$P$5))),COLUMNS($A$7:D638)))),"")</f>
        <v/>
      </c>
      <c r="U638" s="94" t="str">
        <f t="array" ref="U638">IFERROR(IF($O638=0,"",INDEX($A$5:$P$5,SMALL(IF(--($A638:$P638&lt;$A$6:$P$6),COLUMN($A$5:$P$5),IF($A638:$P638="غ",COLUMN($A$5:$P$5))),COLUMNS($A$7:E638)))),"")</f>
        <v/>
      </c>
      <c r="V638" s="94" t="str">
        <f t="array" ref="V638">IFERROR(IF($O638=0,"",INDEX($A$5:$P$5,SMALL(IF(--($A638:$P638&lt;$A$6:$P$6),COLUMN($A$5:$P$5),IF($A638:$P638="غ",COLUMN($A$5:$P$5))),COLUMNS($A$7:F638)))),"")</f>
        <v/>
      </c>
      <c r="W638" s="94" t="str">
        <f t="array" ref="W638">IFERROR(IF($O638=0,"",INDEX($A$5:$P$5,SMALL(IF(--($A638:$P638&lt;$A$6:$P$6),COLUMN($A$5:$P$5),IF($A638:$P638="غ",COLUMN($A$5:$P$5))),COLUMNS($A$7:G638)))),"")</f>
        <v/>
      </c>
      <c r="X638" s="94" t="str">
        <f t="array" ref="X638">IFERROR(IF($O638=0,"",INDEX($A$5:$P$5,SMALL(IF(--($A638:$P638&lt;$A$6:$P$6),COLUMN($A$5:$P$5),IF($A638:$P638="غ",COLUMN($A$5:$P$5))),COLUMNS($A$7:H638)))),"")</f>
        <v/>
      </c>
      <c r="Y638" s="94" t="str">
        <f t="array" ref="Y638">IFERROR(IF($O638=0,"",INDEX($A$5:$P$5,SMALL(IF(--($A638:$P638&lt;$A$6:$P$6),COLUMN($A$5:$P$5),IF($A638:$P638="غ",COLUMN($A$5:$P$5))),COLUMNS($A$7:I638)))),"")</f>
        <v/>
      </c>
      <c r="Z638" s="94" t="str">
        <f t="array" ref="Z638">IFERROR(IF($O638=0,"",INDEX($A$5:$P$5,SMALL(IF(--($A638:$P638&lt;$A$6:$P$6),COLUMN($A$5:$P$5),IF($A638:$P638="غ",COLUMN($A$5:$P$5))),COLUMNS($A$7:J638)))),"")</f>
        <v/>
      </c>
      <c r="AA638" s="94" t="str">
        <f t="array" ref="AA638">IFERROR(IF($O638=0,"",INDEX($A$5:$P$5,SMALL(IF(--($A638:$P638&lt;$A$6:$P$6),COLUMN($A$5:$P$5),IF($A638:$P638="غ",COLUMN($A$5:$P$5))),COLUMNS($A$7:K638)))),"")</f>
        <v/>
      </c>
      <c r="AB638" s="94" t="str">
        <f t="array" ref="AB638">IFERROR(IF($O638=0,"",INDEX($A$5:$P$5,SMALL(IF(--($A638:$P638&lt;$A$6:$P$6),COLUMN($A$5:$P$5),IF($A638:$P638="غ",COLUMN($A$5:$P$5))),COLUMNS($A$7:L638)))),"")</f>
        <v/>
      </c>
      <c r="AC638" s="94" t="str">
        <f t="array" ref="AC638">IFERROR(IF($O638=0,"",INDEX($A$5:$P$5,SMALL(IF(--($A638:$P638&lt;$A$6:$P$6),COLUMN($A$5:$P$5),IF($A638:$P638="غ",COLUMN($A$5:$P$5))),COLUMNS($A$7:M638)))),"")</f>
        <v/>
      </c>
      <c r="AD638" s="94" t="str">
        <f t="array" ref="AD638">IFERROR(IF($O638=0,"",INDEX($A$5:$P$5,SMALL(IF(--($A638:$P638&lt;$A$6:$P$6),COLUMN($A$5:$P$5),IF($A638:$P638="غ",COLUMN($A$5:$P$5))),COLUMNS($A$7:N638)))),"")</f>
        <v/>
      </c>
      <c r="AE638" s="94" t="str">
        <f t="array" ref="AE638">IFERROR(IF($O638=0,"",INDEX($A$5:$P$5,SMALL(IF(--($A638:$P638&lt;$A$6:$P$6),COLUMN($A$5:$P$5),IF($A638:$P638="غ",COLUMN($A$5:$P$5))),COLUMNS($A$7:O638)))),"")</f>
        <v/>
      </c>
    </row>
    <row r="639" spans="1:31">
      <c r="A639" s="98">
        <f>ورقة1!P641</f>
        <v>0</v>
      </c>
      <c r="B639" s="98">
        <f>ورقة1!R641</f>
        <v>0</v>
      </c>
      <c r="C639" s="98">
        <f>ورقة1!T641</f>
        <v>0</v>
      </c>
      <c r="D639" s="98">
        <f>ورقة1!V641</f>
        <v>0</v>
      </c>
      <c r="E639" s="98">
        <f>ورقة1!X641</f>
        <v>0</v>
      </c>
      <c r="F639" s="98">
        <f>ورقة1!AA641</f>
        <v>0</v>
      </c>
      <c r="G639" s="98">
        <f>ورقة1!AD641</f>
        <v>0</v>
      </c>
      <c r="H639" s="98">
        <f>ورقة1!AG641</f>
        <v>0</v>
      </c>
      <c r="I639" s="98">
        <f>ورقة1!AJ641</f>
        <v>0</v>
      </c>
      <c r="J639" s="98">
        <f>ورقة1!AM641</f>
        <v>0</v>
      </c>
      <c r="K639" s="98">
        <f>ورقة1!AP641</f>
        <v>0</v>
      </c>
      <c r="L639" s="98">
        <f>ورقة1!AS641</f>
        <v>0</v>
      </c>
      <c r="M639" s="98">
        <f>ورقة1!AV641</f>
        <v>0</v>
      </c>
      <c r="N639" s="98">
        <f>ورقة1!AX641</f>
        <v>0</v>
      </c>
      <c r="O639" s="98">
        <f>ورقة1!AZ641</f>
        <v>0</v>
      </c>
      <c r="P639" s="98">
        <f>ورقة1!BA641</f>
        <v>0</v>
      </c>
      <c r="Q639" s="94" t="str">
        <f t="array" ref="Q639">IFERROR(IF($O639=0,"",INDEX($A$5:$P$5,SMALL(IF(--($A639:$P639&lt;$A$6:$P$6),COLUMN($A$5:$P$5),IF($A639:$P639="غ",COLUMN($A$5:$P$5))),COLUMNS($A$7:A639)))),"")</f>
        <v/>
      </c>
      <c r="R639" s="94" t="str">
        <f t="array" ref="R639">IFERROR(IF($O639=0,"",INDEX($A$5:$P$5,SMALL(IF(--($A639:$P639&lt;$A$6:$P$6),COLUMN($A$5:$P$5),IF($A639:$P639="غ",COLUMN($A$5:$P$5))),COLUMNS($A$7:B639)))),"")</f>
        <v/>
      </c>
      <c r="S639" s="94" t="str">
        <f t="array" ref="S639">IFERROR(IF($O639=0,"",INDEX($A$5:$P$5,SMALL(IF(--($A639:$P639&lt;$A$6:$P$6),COLUMN($A$5:$P$5),IF($A639:$P639="غ",COLUMN($A$5:$P$5))),COLUMNS($A$7:C639)))),"")</f>
        <v/>
      </c>
      <c r="T639" s="94" t="str">
        <f t="array" ref="T639">IFERROR(IF($O639=0,"",INDEX($A$5:$P$5,SMALL(IF(--($A639:$P639&lt;$A$6:$P$6),COLUMN($A$5:$P$5),IF($A639:$P639="غ",COLUMN($A$5:$P$5))),COLUMNS($A$7:D639)))),"")</f>
        <v/>
      </c>
      <c r="U639" s="94" t="str">
        <f t="array" ref="U639">IFERROR(IF($O639=0,"",INDEX($A$5:$P$5,SMALL(IF(--($A639:$P639&lt;$A$6:$P$6),COLUMN($A$5:$P$5),IF($A639:$P639="غ",COLUMN($A$5:$P$5))),COLUMNS($A$7:E639)))),"")</f>
        <v/>
      </c>
      <c r="V639" s="94" t="str">
        <f t="array" ref="V639">IFERROR(IF($O639=0,"",INDEX($A$5:$P$5,SMALL(IF(--($A639:$P639&lt;$A$6:$P$6),COLUMN($A$5:$P$5),IF($A639:$P639="غ",COLUMN($A$5:$P$5))),COLUMNS($A$7:F639)))),"")</f>
        <v/>
      </c>
      <c r="W639" s="94" t="str">
        <f t="array" ref="W639">IFERROR(IF($O639=0,"",INDEX($A$5:$P$5,SMALL(IF(--($A639:$P639&lt;$A$6:$P$6),COLUMN($A$5:$P$5),IF($A639:$P639="غ",COLUMN($A$5:$P$5))),COLUMNS($A$7:G639)))),"")</f>
        <v/>
      </c>
      <c r="X639" s="94" t="str">
        <f t="array" ref="X639">IFERROR(IF($O639=0,"",INDEX($A$5:$P$5,SMALL(IF(--($A639:$P639&lt;$A$6:$P$6),COLUMN($A$5:$P$5),IF($A639:$P639="غ",COLUMN($A$5:$P$5))),COLUMNS($A$7:H639)))),"")</f>
        <v/>
      </c>
      <c r="Y639" s="94" t="str">
        <f t="array" ref="Y639">IFERROR(IF($O639=0,"",INDEX($A$5:$P$5,SMALL(IF(--($A639:$P639&lt;$A$6:$P$6),COLUMN($A$5:$P$5),IF($A639:$P639="غ",COLUMN($A$5:$P$5))),COLUMNS($A$7:I639)))),"")</f>
        <v/>
      </c>
      <c r="Z639" s="94" t="str">
        <f t="array" ref="Z639">IFERROR(IF($O639=0,"",INDEX($A$5:$P$5,SMALL(IF(--($A639:$P639&lt;$A$6:$P$6),COLUMN($A$5:$P$5),IF($A639:$P639="غ",COLUMN($A$5:$P$5))),COLUMNS($A$7:J639)))),"")</f>
        <v/>
      </c>
      <c r="AA639" s="94" t="str">
        <f t="array" ref="AA639">IFERROR(IF($O639=0,"",INDEX($A$5:$P$5,SMALL(IF(--($A639:$P639&lt;$A$6:$P$6),COLUMN($A$5:$P$5),IF($A639:$P639="غ",COLUMN($A$5:$P$5))),COLUMNS($A$7:K639)))),"")</f>
        <v/>
      </c>
      <c r="AB639" s="94" t="str">
        <f t="array" ref="AB639">IFERROR(IF($O639=0,"",INDEX($A$5:$P$5,SMALL(IF(--($A639:$P639&lt;$A$6:$P$6),COLUMN($A$5:$P$5),IF($A639:$P639="غ",COLUMN($A$5:$P$5))),COLUMNS($A$7:L639)))),"")</f>
        <v/>
      </c>
      <c r="AC639" s="94" t="str">
        <f t="array" ref="AC639">IFERROR(IF($O639=0,"",INDEX($A$5:$P$5,SMALL(IF(--($A639:$P639&lt;$A$6:$P$6),COLUMN($A$5:$P$5),IF($A639:$P639="غ",COLUMN($A$5:$P$5))),COLUMNS($A$7:M639)))),"")</f>
        <v/>
      </c>
      <c r="AD639" s="94" t="str">
        <f t="array" ref="AD639">IFERROR(IF($O639=0,"",INDEX($A$5:$P$5,SMALL(IF(--($A639:$P639&lt;$A$6:$P$6),COLUMN($A$5:$P$5),IF($A639:$P639="غ",COLUMN($A$5:$P$5))),COLUMNS($A$7:N639)))),"")</f>
        <v/>
      </c>
      <c r="AE639" s="94" t="str">
        <f t="array" ref="AE639">IFERROR(IF($O639=0,"",INDEX($A$5:$P$5,SMALL(IF(--($A639:$P639&lt;$A$6:$P$6),COLUMN($A$5:$P$5),IF($A639:$P639="غ",COLUMN($A$5:$P$5))),COLUMNS($A$7:O639)))),"")</f>
        <v/>
      </c>
    </row>
    <row r="640" spans="1:31">
      <c r="A640" s="98">
        <f>ورقة1!P642</f>
        <v>0</v>
      </c>
      <c r="B640" s="98">
        <f>ورقة1!R642</f>
        <v>0</v>
      </c>
      <c r="C640" s="98">
        <f>ورقة1!T642</f>
        <v>0</v>
      </c>
      <c r="D640" s="98">
        <f>ورقة1!V642</f>
        <v>0</v>
      </c>
      <c r="E640" s="98">
        <f>ورقة1!X642</f>
        <v>0</v>
      </c>
      <c r="F640" s="98">
        <f>ورقة1!AA642</f>
        <v>0</v>
      </c>
      <c r="G640" s="98">
        <f>ورقة1!AD642</f>
        <v>0</v>
      </c>
      <c r="H640" s="98">
        <f>ورقة1!AG642</f>
        <v>0</v>
      </c>
      <c r="I640" s="98">
        <f>ورقة1!AJ642</f>
        <v>0</v>
      </c>
      <c r="J640" s="98">
        <f>ورقة1!AM642</f>
        <v>0</v>
      </c>
      <c r="K640" s="98">
        <f>ورقة1!AP642</f>
        <v>0</v>
      </c>
      <c r="L640" s="98">
        <f>ورقة1!AS642</f>
        <v>0</v>
      </c>
      <c r="M640" s="98">
        <f>ورقة1!AV642</f>
        <v>0</v>
      </c>
      <c r="N640" s="98">
        <f>ورقة1!AX642</f>
        <v>0</v>
      </c>
      <c r="O640" s="98">
        <f>ورقة1!AZ642</f>
        <v>0</v>
      </c>
      <c r="P640" s="98">
        <f>ورقة1!BA642</f>
        <v>0</v>
      </c>
      <c r="Q640" s="94" t="str">
        <f t="array" ref="Q640">IFERROR(IF($O640=0,"",INDEX($A$5:$P$5,SMALL(IF(--($A640:$P640&lt;$A$6:$P$6),COLUMN($A$5:$P$5),IF($A640:$P640="غ",COLUMN($A$5:$P$5))),COLUMNS($A$7:A640)))),"")</f>
        <v/>
      </c>
      <c r="R640" s="94" t="str">
        <f t="array" ref="R640">IFERROR(IF($O640=0,"",INDEX($A$5:$P$5,SMALL(IF(--($A640:$P640&lt;$A$6:$P$6),COLUMN($A$5:$P$5),IF($A640:$P640="غ",COLUMN($A$5:$P$5))),COLUMNS($A$7:B640)))),"")</f>
        <v/>
      </c>
      <c r="S640" s="94" t="str">
        <f t="array" ref="S640">IFERROR(IF($O640=0,"",INDEX($A$5:$P$5,SMALL(IF(--($A640:$P640&lt;$A$6:$P$6),COLUMN($A$5:$P$5),IF($A640:$P640="غ",COLUMN($A$5:$P$5))),COLUMNS($A$7:C640)))),"")</f>
        <v/>
      </c>
      <c r="T640" s="94" t="str">
        <f t="array" ref="T640">IFERROR(IF($O640=0,"",INDEX($A$5:$P$5,SMALL(IF(--($A640:$P640&lt;$A$6:$P$6),COLUMN($A$5:$P$5),IF($A640:$P640="غ",COLUMN($A$5:$P$5))),COLUMNS($A$7:D640)))),"")</f>
        <v/>
      </c>
      <c r="U640" s="94" t="str">
        <f t="array" ref="U640">IFERROR(IF($O640=0,"",INDEX($A$5:$P$5,SMALL(IF(--($A640:$P640&lt;$A$6:$P$6),COLUMN($A$5:$P$5),IF($A640:$P640="غ",COLUMN($A$5:$P$5))),COLUMNS($A$7:E640)))),"")</f>
        <v/>
      </c>
      <c r="V640" s="94" t="str">
        <f t="array" ref="V640">IFERROR(IF($O640=0,"",INDEX($A$5:$P$5,SMALL(IF(--($A640:$P640&lt;$A$6:$P$6),COLUMN($A$5:$P$5),IF($A640:$P640="غ",COLUMN($A$5:$P$5))),COLUMNS($A$7:F640)))),"")</f>
        <v/>
      </c>
      <c r="W640" s="94" t="str">
        <f t="array" ref="W640">IFERROR(IF($O640=0,"",INDEX($A$5:$P$5,SMALL(IF(--($A640:$P640&lt;$A$6:$P$6),COLUMN($A$5:$P$5),IF($A640:$P640="غ",COLUMN($A$5:$P$5))),COLUMNS($A$7:G640)))),"")</f>
        <v/>
      </c>
      <c r="X640" s="94" t="str">
        <f t="array" ref="X640">IFERROR(IF($O640=0,"",INDEX($A$5:$P$5,SMALL(IF(--($A640:$P640&lt;$A$6:$P$6),COLUMN($A$5:$P$5),IF($A640:$P640="غ",COLUMN($A$5:$P$5))),COLUMNS($A$7:H640)))),"")</f>
        <v/>
      </c>
      <c r="Y640" s="94" t="str">
        <f t="array" ref="Y640">IFERROR(IF($O640=0,"",INDEX($A$5:$P$5,SMALL(IF(--($A640:$P640&lt;$A$6:$P$6),COLUMN($A$5:$P$5),IF($A640:$P640="غ",COLUMN($A$5:$P$5))),COLUMNS($A$7:I640)))),"")</f>
        <v/>
      </c>
      <c r="Z640" s="94" t="str">
        <f t="array" ref="Z640">IFERROR(IF($O640=0,"",INDEX($A$5:$P$5,SMALL(IF(--($A640:$P640&lt;$A$6:$P$6),COLUMN($A$5:$P$5),IF($A640:$P640="غ",COLUMN($A$5:$P$5))),COLUMNS($A$7:J640)))),"")</f>
        <v/>
      </c>
      <c r="AA640" s="94" t="str">
        <f t="array" ref="AA640">IFERROR(IF($O640=0,"",INDEX($A$5:$P$5,SMALL(IF(--($A640:$P640&lt;$A$6:$P$6),COLUMN($A$5:$P$5),IF($A640:$P640="غ",COLUMN($A$5:$P$5))),COLUMNS($A$7:K640)))),"")</f>
        <v/>
      </c>
      <c r="AB640" s="94" t="str">
        <f t="array" ref="AB640">IFERROR(IF($O640=0,"",INDEX($A$5:$P$5,SMALL(IF(--($A640:$P640&lt;$A$6:$P$6),COLUMN($A$5:$P$5),IF($A640:$P640="غ",COLUMN($A$5:$P$5))),COLUMNS($A$7:L640)))),"")</f>
        <v/>
      </c>
      <c r="AC640" s="94" t="str">
        <f t="array" ref="AC640">IFERROR(IF($O640=0,"",INDEX($A$5:$P$5,SMALL(IF(--($A640:$P640&lt;$A$6:$P$6),COLUMN($A$5:$P$5),IF($A640:$P640="غ",COLUMN($A$5:$P$5))),COLUMNS($A$7:M640)))),"")</f>
        <v/>
      </c>
      <c r="AD640" s="94" t="str">
        <f t="array" ref="AD640">IFERROR(IF($O640=0,"",INDEX($A$5:$P$5,SMALL(IF(--($A640:$P640&lt;$A$6:$P$6),COLUMN($A$5:$P$5),IF($A640:$P640="غ",COLUMN($A$5:$P$5))),COLUMNS($A$7:N640)))),"")</f>
        <v/>
      </c>
      <c r="AE640" s="94" t="str">
        <f t="array" ref="AE640">IFERROR(IF($O640=0,"",INDEX($A$5:$P$5,SMALL(IF(--($A640:$P640&lt;$A$6:$P$6),COLUMN($A$5:$P$5),IF($A640:$P640="غ",COLUMN($A$5:$P$5))),COLUMNS($A$7:O640)))),"")</f>
        <v/>
      </c>
    </row>
    <row r="641" spans="1:31">
      <c r="A641" s="98">
        <f>ورقة1!P643</f>
        <v>0</v>
      </c>
      <c r="B641" s="98">
        <f>ورقة1!R643</f>
        <v>0</v>
      </c>
      <c r="C641" s="98">
        <f>ورقة1!T643</f>
        <v>0</v>
      </c>
      <c r="D641" s="98">
        <f>ورقة1!V643</f>
        <v>0</v>
      </c>
      <c r="E641" s="98">
        <f>ورقة1!X643</f>
        <v>0</v>
      </c>
      <c r="F641" s="98">
        <f>ورقة1!AA643</f>
        <v>0</v>
      </c>
      <c r="G641" s="98">
        <f>ورقة1!AD643</f>
        <v>0</v>
      </c>
      <c r="H641" s="98">
        <f>ورقة1!AG643</f>
        <v>0</v>
      </c>
      <c r="I641" s="98">
        <f>ورقة1!AJ643</f>
        <v>0</v>
      </c>
      <c r="J641" s="98">
        <f>ورقة1!AM643</f>
        <v>0</v>
      </c>
      <c r="K641" s="98">
        <f>ورقة1!AP643</f>
        <v>0</v>
      </c>
      <c r="L641" s="98">
        <f>ورقة1!AS643</f>
        <v>0</v>
      </c>
      <c r="M641" s="98">
        <f>ورقة1!AV643</f>
        <v>0</v>
      </c>
      <c r="N641" s="98">
        <f>ورقة1!AX643</f>
        <v>0</v>
      </c>
      <c r="O641" s="98">
        <f>ورقة1!AZ643</f>
        <v>0</v>
      </c>
      <c r="P641" s="98">
        <f>ورقة1!BA643</f>
        <v>0</v>
      </c>
      <c r="Q641" s="94" t="str">
        <f t="array" ref="Q641">IFERROR(IF($O641=0,"",INDEX($A$5:$P$5,SMALL(IF(--($A641:$P641&lt;$A$6:$P$6),COLUMN($A$5:$P$5),IF($A641:$P641="غ",COLUMN($A$5:$P$5))),COLUMNS($A$7:A641)))),"")</f>
        <v/>
      </c>
      <c r="R641" s="94" t="str">
        <f t="array" ref="R641">IFERROR(IF($O641=0,"",INDEX($A$5:$P$5,SMALL(IF(--($A641:$P641&lt;$A$6:$P$6),COLUMN($A$5:$P$5),IF($A641:$P641="غ",COLUMN($A$5:$P$5))),COLUMNS($A$7:B641)))),"")</f>
        <v/>
      </c>
      <c r="S641" s="94" t="str">
        <f t="array" ref="S641">IFERROR(IF($O641=0,"",INDEX($A$5:$P$5,SMALL(IF(--($A641:$P641&lt;$A$6:$P$6),COLUMN($A$5:$P$5),IF($A641:$P641="غ",COLUMN($A$5:$P$5))),COLUMNS($A$7:C641)))),"")</f>
        <v/>
      </c>
      <c r="T641" s="94" t="str">
        <f t="array" ref="T641">IFERROR(IF($O641=0,"",INDEX($A$5:$P$5,SMALL(IF(--($A641:$P641&lt;$A$6:$P$6),COLUMN($A$5:$P$5),IF($A641:$P641="غ",COLUMN($A$5:$P$5))),COLUMNS($A$7:D641)))),"")</f>
        <v/>
      </c>
      <c r="U641" s="94" t="str">
        <f t="array" ref="U641">IFERROR(IF($O641=0,"",INDEX($A$5:$P$5,SMALL(IF(--($A641:$P641&lt;$A$6:$P$6),COLUMN($A$5:$P$5),IF($A641:$P641="غ",COLUMN($A$5:$P$5))),COLUMNS($A$7:E641)))),"")</f>
        <v/>
      </c>
      <c r="V641" s="94" t="str">
        <f t="array" ref="V641">IFERROR(IF($O641=0,"",INDEX($A$5:$P$5,SMALL(IF(--($A641:$P641&lt;$A$6:$P$6),COLUMN($A$5:$P$5),IF($A641:$P641="غ",COLUMN($A$5:$P$5))),COLUMNS($A$7:F641)))),"")</f>
        <v/>
      </c>
      <c r="W641" s="94" t="str">
        <f t="array" ref="W641">IFERROR(IF($O641=0,"",INDEX($A$5:$P$5,SMALL(IF(--($A641:$P641&lt;$A$6:$P$6),COLUMN($A$5:$P$5),IF($A641:$P641="غ",COLUMN($A$5:$P$5))),COLUMNS($A$7:G641)))),"")</f>
        <v/>
      </c>
      <c r="X641" s="94" t="str">
        <f t="array" ref="X641">IFERROR(IF($O641=0,"",INDEX($A$5:$P$5,SMALL(IF(--($A641:$P641&lt;$A$6:$P$6),COLUMN($A$5:$P$5),IF($A641:$P641="غ",COLUMN($A$5:$P$5))),COLUMNS($A$7:H641)))),"")</f>
        <v/>
      </c>
      <c r="Y641" s="94" t="str">
        <f t="array" ref="Y641">IFERROR(IF($O641=0,"",INDEX($A$5:$P$5,SMALL(IF(--($A641:$P641&lt;$A$6:$P$6),COLUMN($A$5:$P$5),IF($A641:$P641="غ",COLUMN($A$5:$P$5))),COLUMNS($A$7:I641)))),"")</f>
        <v/>
      </c>
      <c r="Z641" s="94" t="str">
        <f t="array" ref="Z641">IFERROR(IF($O641=0,"",INDEX($A$5:$P$5,SMALL(IF(--($A641:$P641&lt;$A$6:$P$6),COLUMN($A$5:$P$5),IF($A641:$P641="غ",COLUMN($A$5:$P$5))),COLUMNS($A$7:J641)))),"")</f>
        <v/>
      </c>
      <c r="AA641" s="94" t="str">
        <f t="array" ref="AA641">IFERROR(IF($O641=0,"",INDEX($A$5:$P$5,SMALL(IF(--($A641:$P641&lt;$A$6:$P$6),COLUMN($A$5:$P$5),IF($A641:$P641="غ",COLUMN($A$5:$P$5))),COLUMNS($A$7:K641)))),"")</f>
        <v/>
      </c>
      <c r="AB641" s="94" t="str">
        <f t="array" ref="AB641">IFERROR(IF($O641=0,"",INDEX($A$5:$P$5,SMALL(IF(--($A641:$P641&lt;$A$6:$P$6),COLUMN($A$5:$P$5),IF($A641:$P641="غ",COLUMN($A$5:$P$5))),COLUMNS($A$7:L641)))),"")</f>
        <v/>
      </c>
      <c r="AC641" s="94" t="str">
        <f t="array" ref="AC641">IFERROR(IF($O641=0,"",INDEX($A$5:$P$5,SMALL(IF(--($A641:$P641&lt;$A$6:$P$6),COLUMN($A$5:$P$5),IF($A641:$P641="غ",COLUMN($A$5:$P$5))),COLUMNS($A$7:M641)))),"")</f>
        <v/>
      </c>
      <c r="AD641" s="94" t="str">
        <f t="array" ref="AD641">IFERROR(IF($O641=0,"",INDEX($A$5:$P$5,SMALL(IF(--($A641:$P641&lt;$A$6:$P$6),COLUMN($A$5:$P$5),IF($A641:$P641="غ",COLUMN($A$5:$P$5))),COLUMNS($A$7:N641)))),"")</f>
        <v/>
      </c>
      <c r="AE641" s="94" t="str">
        <f t="array" ref="AE641">IFERROR(IF($O641=0,"",INDEX($A$5:$P$5,SMALL(IF(--($A641:$P641&lt;$A$6:$P$6),COLUMN($A$5:$P$5),IF($A641:$P641="غ",COLUMN($A$5:$P$5))),COLUMNS($A$7:O641)))),"")</f>
        <v/>
      </c>
    </row>
    <row r="642" spans="1:31">
      <c r="A642" s="98">
        <f>ورقة1!P644</f>
        <v>0</v>
      </c>
      <c r="B642" s="98">
        <f>ورقة1!R644</f>
        <v>0</v>
      </c>
      <c r="C642" s="98">
        <f>ورقة1!T644</f>
        <v>0</v>
      </c>
      <c r="D642" s="98">
        <f>ورقة1!V644</f>
        <v>0</v>
      </c>
      <c r="E642" s="98">
        <f>ورقة1!X644</f>
        <v>0</v>
      </c>
      <c r="F642" s="98">
        <f>ورقة1!AA644</f>
        <v>0</v>
      </c>
      <c r="G642" s="98">
        <f>ورقة1!AD644</f>
        <v>0</v>
      </c>
      <c r="H642" s="98">
        <f>ورقة1!AG644</f>
        <v>0</v>
      </c>
      <c r="I642" s="98">
        <f>ورقة1!AJ644</f>
        <v>0</v>
      </c>
      <c r="J642" s="98">
        <f>ورقة1!AM644</f>
        <v>0</v>
      </c>
      <c r="K642" s="98">
        <f>ورقة1!AP644</f>
        <v>0</v>
      </c>
      <c r="L642" s="98">
        <f>ورقة1!AS644</f>
        <v>0</v>
      </c>
      <c r="M642" s="98">
        <f>ورقة1!AV644</f>
        <v>0</v>
      </c>
      <c r="N642" s="98">
        <f>ورقة1!AX644</f>
        <v>0</v>
      </c>
      <c r="O642" s="98">
        <f>ورقة1!AZ644</f>
        <v>0</v>
      </c>
      <c r="P642" s="98">
        <f>ورقة1!BA644</f>
        <v>0</v>
      </c>
      <c r="Q642" s="94" t="str">
        <f t="array" ref="Q642">IFERROR(IF($O642=0,"",INDEX($A$5:$P$5,SMALL(IF(--($A642:$P642&lt;$A$6:$P$6),COLUMN($A$5:$P$5),IF($A642:$P642="غ",COLUMN($A$5:$P$5))),COLUMNS($A$7:A642)))),"")</f>
        <v/>
      </c>
      <c r="R642" s="94" t="str">
        <f t="array" ref="R642">IFERROR(IF($O642=0,"",INDEX($A$5:$P$5,SMALL(IF(--($A642:$P642&lt;$A$6:$P$6),COLUMN($A$5:$P$5),IF($A642:$P642="غ",COLUMN($A$5:$P$5))),COLUMNS($A$7:B642)))),"")</f>
        <v/>
      </c>
      <c r="S642" s="94" t="str">
        <f t="array" ref="S642">IFERROR(IF($O642=0,"",INDEX($A$5:$P$5,SMALL(IF(--($A642:$P642&lt;$A$6:$P$6),COLUMN($A$5:$P$5),IF($A642:$P642="غ",COLUMN($A$5:$P$5))),COLUMNS($A$7:C642)))),"")</f>
        <v/>
      </c>
      <c r="T642" s="94" t="str">
        <f t="array" ref="T642">IFERROR(IF($O642=0,"",INDEX($A$5:$P$5,SMALL(IF(--($A642:$P642&lt;$A$6:$P$6),COLUMN($A$5:$P$5),IF($A642:$P642="غ",COLUMN($A$5:$P$5))),COLUMNS($A$7:D642)))),"")</f>
        <v/>
      </c>
      <c r="U642" s="94" t="str">
        <f t="array" ref="U642">IFERROR(IF($O642=0,"",INDEX($A$5:$P$5,SMALL(IF(--($A642:$P642&lt;$A$6:$P$6),COLUMN($A$5:$P$5),IF($A642:$P642="غ",COLUMN($A$5:$P$5))),COLUMNS($A$7:E642)))),"")</f>
        <v/>
      </c>
      <c r="V642" s="94" t="str">
        <f t="array" ref="V642">IFERROR(IF($O642=0,"",INDEX($A$5:$P$5,SMALL(IF(--($A642:$P642&lt;$A$6:$P$6),COLUMN($A$5:$P$5),IF($A642:$P642="غ",COLUMN($A$5:$P$5))),COLUMNS($A$7:F642)))),"")</f>
        <v/>
      </c>
      <c r="W642" s="94" t="str">
        <f t="array" ref="W642">IFERROR(IF($O642=0,"",INDEX($A$5:$P$5,SMALL(IF(--($A642:$P642&lt;$A$6:$P$6),COLUMN($A$5:$P$5),IF($A642:$P642="غ",COLUMN($A$5:$P$5))),COLUMNS($A$7:G642)))),"")</f>
        <v/>
      </c>
      <c r="X642" s="94" t="str">
        <f t="array" ref="X642">IFERROR(IF($O642=0,"",INDEX($A$5:$P$5,SMALL(IF(--($A642:$P642&lt;$A$6:$P$6),COLUMN($A$5:$P$5),IF($A642:$P642="غ",COLUMN($A$5:$P$5))),COLUMNS($A$7:H642)))),"")</f>
        <v/>
      </c>
      <c r="Y642" s="94" t="str">
        <f t="array" ref="Y642">IFERROR(IF($O642=0,"",INDEX($A$5:$P$5,SMALL(IF(--($A642:$P642&lt;$A$6:$P$6),COLUMN($A$5:$P$5),IF($A642:$P642="غ",COLUMN($A$5:$P$5))),COLUMNS($A$7:I642)))),"")</f>
        <v/>
      </c>
      <c r="Z642" s="94" t="str">
        <f t="array" ref="Z642">IFERROR(IF($O642=0,"",INDEX($A$5:$P$5,SMALL(IF(--($A642:$P642&lt;$A$6:$P$6),COLUMN($A$5:$P$5),IF($A642:$P642="غ",COLUMN($A$5:$P$5))),COLUMNS($A$7:J642)))),"")</f>
        <v/>
      </c>
      <c r="AA642" s="94" t="str">
        <f t="array" ref="AA642">IFERROR(IF($O642=0,"",INDEX($A$5:$P$5,SMALL(IF(--($A642:$P642&lt;$A$6:$P$6),COLUMN($A$5:$P$5),IF($A642:$P642="غ",COLUMN($A$5:$P$5))),COLUMNS($A$7:K642)))),"")</f>
        <v/>
      </c>
      <c r="AB642" s="94" t="str">
        <f t="array" ref="AB642">IFERROR(IF($O642=0,"",INDEX($A$5:$P$5,SMALL(IF(--($A642:$P642&lt;$A$6:$P$6),COLUMN($A$5:$P$5),IF($A642:$P642="غ",COLUMN($A$5:$P$5))),COLUMNS($A$7:L642)))),"")</f>
        <v/>
      </c>
      <c r="AC642" s="94" t="str">
        <f t="array" ref="AC642">IFERROR(IF($O642=0,"",INDEX($A$5:$P$5,SMALL(IF(--($A642:$P642&lt;$A$6:$P$6),COLUMN($A$5:$P$5),IF($A642:$P642="غ",COLUMN($A$5:$P$5))),COLUMNS($A$7:M642)))),"")</f>
        <v/>
      </c>
      <c r="AD642" s="94" t="str">
        <f t="array" ref="AD642">IFERROR(IF($O642=0,"",INDEX($A$5:$P$5,SMALL(IF(--($A642:$P642&lt;$A$6:$P$6),COLUMN($A$5:$P$5),IF($A642:$P642="غ",COLUMN($A$5:$P$5))),COLUMNS($A$7:N642)))),"")</f>
        <v/>
      </c>
      <c r="AE642" s="94" t="str">
        <f t="array" ref="AE642">IFERROR(IF($O642=0,"",INDEX($A$5:$P$5,SMALL(IF(--($A642:$P642&lt;$A$6:$P$6),COLUMN($A$5:$P$5),IF($A642:$P642="غ",COLUMN($A$5:$P$5))),COLUMNS($A$7:O642)))),"")</f>
        <v/>
      </c>
    </row>
    <row r="643" spans="1:31">
      <c r="A643" s="98">
        <f>ورقة1!P645</f>
        <v>0</v>
      </c>
      <c r="B643" s="98">
        <f>ورقة1!R645</f>
        <v>0</v>
      </c>
      <c r="C643" s="98">
        <f>ورقة1!T645</f>
        <v>0</v>
      </c>
      <c r="D643" s="98">
        <f>ورقة1!V645</f>
        <v>0</v>
      </c>
      <c r="E643" s="98">
        <f>ورقة1!X645</f>
        <v>0</v>
      </c>
      <c r="F643" s="98">
        <f>ورقة1!AA645</f>
        <v>0</v>
      </c>
      <c r="G643" s="98">
        <f>ورقة1!AD645</f>
        <v>0</v>
      </c>
      <c r="H643" s="98">
        <f>ورقة1!AG645</f>
        <v>0</v>
      </c>
      <c r="I643" s="98">
        <f>ورقة1!AJ645</f>
        <v>0</v>
      </c>
      <c r="J643" s="98">
        <f>ورقة1!AM645</f>
        <v>0</v>
      </c>
      <c r="K643" s="98">
        <f>ورقة1!AP645</f>
        <v>0</v>
      </c>
      <c r="L643" s="98">
        <f>ورقة1!AS645</f>
        <v>0</v>
      </c>
      <c r="M643" s="98">
        <f>ورقة1!AV645</f>
        <v>0</v>
      </c>
      <c r="N643" s="98">
        <f>ورقة1!AX645</f>
        <v>0</v>
      </c>
      <c r="O643" s="98">
        <f>ورقة1!AZ645</f>
        <v>0</v>
      </c>
      <c r="P643" s="98">
        <f>ورقة1!BA645</f>
        <v>0</v>
      </c>
      <c r="Q643" s="94" t="str">
        <f t="array" ref="Q643">IFERROR(IF($O643=0,"",INDEX($A$5:$P$5,SMALL(IF(--($A643:$P643&lt;$A$6:$P$6),COLUMN($A$5:$P$5),IF($A643:$P643="غ",COLUMN($A$5:$P$5))),COLUMNS($A$7:A643)))),"")</f>
        <v/>
      </c>
      <c r="R643" s="94" t="str">
        <f t="array" ref="R643">IFERROR(IF($O643=0,"",INDEX($A$5:$P$5,SMALL(IF(--($A643:$P643&lt;$A$6:$P$6),COLUMN($A$5:$P$5),IF($A643:$P643="غ",COLUMN($A$5:$P$5))),COLUMNS($A$7:B643)))),"")</f>
        <v/>
      </c>
      <c r="S643" s="94" t="str">
        <f t="array" ref="S643">IFERROR(IF($O643=0,"",INDEX($A$5:$P$5,SMALL(IF(--($A643:$P643&lt;$A$6:$P$6),COLUMN($A$5:$P$5),IF($A643:$P643="غ",COLUMN($A$5:$P$5))),COLUMNS($A$7:C643)))),"")</f>
        <v/>
      </c>
      <c r="T643" s="94" t="str">
        <f t="array" ref="T643">IFERROR(IF($O643=0,"",INDEX($A$5:$P$5,SMALL(IF(--($A643:$P643&lt;$A$6:$P$6),COLUMN($A$5:$P$5),IF($A643:$P643="غ",COLUMN($A$5:$P$5))),COLUMNS($A$7:D643)))),"")</f>
        <v/>
      </c>
      <c r="U643" s="94" t="str">
        <f t="array" ref="U643">IFERROR(IF($O643=0,"",INDEX($A$5:$P$5,SMALL(IF(--($A643:$P643&lt;$A$6:$P$6),COLUMN($A$5:$P$5),IF($A643:$P643="غ",COLUMN($A$5:$P$5))),COLUMNS($A$7:E643)))),"")</f>
        <v/>
      </c>
      <c r="V643" s="94" t="str">
        <f t="array" ref="V643">IFERROR(IF($O643=0,"",INDEX($A$5:$P$5,SMALL(IF(--($A643:$P643&lt;$A$6:$P$6),COLUMN($A$5:$P$5),IF($A643:$P643="غ",COLUMN($A$5:$P$5))),COLUMNS($A$7:F643)))),"")</f>
        <v/>
      </c>
      <c r="W643" s="94" t="str">
        <f t="array" ref="W643">IFERROR(IF($O643=0,"",INDEX($A$5:$P$5,SMALL(IF(--($A643:$P643&lt;$A$6:$P$6),COLUMN($A$5:$P$5),IF($A643:$P643="غ",COLUMN($A$5:$P$5))),COLUMNS($A$7:G643)))),"")</f>
        <v/>
      </c>
      <c r="X643" s="94" t="str">
        <f t="array" ref="X643">IFERROR(IF($O643=0,"",INDEX($A$5:$P$5,SMALL(IF(--($A643:$P643&lt;$A$6:$P$6),COLUMN($A$5:$P$5),IF($A643:$P643="غ",COLUMN($A$5:$P$5))),COLUMNS($A$7:H643)))),"")</f>
        <v/>
      </c>
      <c r="Y643" s="94" t="str">
        <f t="array" ref="Y643">IFERROR(IF($O643=0,"",INDEX($A$5:$P$5,SMALL(IF(--($A643:$P643&lt;$A$6:$P$6),COLUMN($A$5:$P$5),IF($A643:$P643="غ",COLUMN($A$5:$P$5))),COLUMNS($A$7:I643)))),"")</f>
        <v/>
      </c>
      <c r="Z643" s="94" t="str">
        <f t="array" ref="Z643">IFERROR(IF($O643=0,"",INDEX($A$5:$P$5,SMALL(IF(--($A643:$P643&lt;$A$6:$P$6),COLUMN($A$5:$P$5),IF($A643:$P643="غ",COLUMN($A$5:$P$5))),COLUMNS($A$7:J643)))),"")</f>
        <v/>
      </c>
      <c r="AA643" s="94" t="str">
        <f t="array" ref="AA643">IFERROR(IF($O643=0,"",INDEX($A$5:$P$5,SMALL(IF(--($A643:$P643&lt;$A$6:$P$6),COLUMN($A$5:$P$5),IF($A643:$P643="غ",COLUMN($A$5:$P$5))),COLUMNS($A$7:K643)))),"")</f>
        <v/>
      </c>
      <c r="AB643" s="94" t="str">
        <f t="array" ref="AB643">IFERROR(IF($O643=0,"",INDEX($A$5:$P$5,SMALL(IF(--($A643:$P643&lt;$A$6:$P$6),COLUMN($A$5:$P$5),IF($A643:$P643="غ",COLUMN($A$5:$P$5))),COLUMNS($A$7:L643)))),"")</f>
        <v/>
      </c>
      <c r="AC643" s="94" t="str">
        <f t="array" ref="AC643">IFERROR(IF($O643=0,"",INDEX($A$5:$P$5,SMALL(IF(--($A643:$P643&lt;$A$6:$P$6),COLUMN($A$5:$P$5),IF($A643:$P643="غ",COLUMN($A$5:$P$5))),COLUMNS($A$7:M643)))),"")</f>
        <v/>
      </c>
      <c r="AD643" s="94" t="str">
        <f t="array" ref="AD643">IFERROR(IF($O643=0,"",INDEX($A$5:$P$5,SMALL(IF(--($A643:$P643&lt;$A$6:$P$6),COLUMN($A$5:$P$5),IF($A643:$P643="غ",COLUMN($A$5:$P$5))),COLUMNS($A$7:N643)))),"")</f>
        <v/>
      </c>
      <c r="AE643" s="94" t="str">
        <f t="array" ref="AE643">IFERROR(IF($O643=0,"",INDEX($A$5:$P$5,SMALL(IF(--($A643:$P643&lt;$A$6:$P$6),COLUMN($A$5:$P$5),IF($A643:$P643="غ",COLUMN($A$5:$P$5))),COLUMNS($A$7:O643)))),"")</f>
        <v/>
      </c>
    </row>
    <row r="644" spans="1:31">
      <c r="A644" s="98">
        <f>ورقة1!P646</f>
        <v>0</v>
      </c>
      <c r="B644" s="98">
        <f>ورقة1!R646</f>
        <v>0</v>
      </c>
      <c r="C644" s="98">
        <f>ورقة1!T646</f>
        <v>0</v>
      </c>
      <c r="D644" s="98">
        <f>ورقة1!V646</f>
        <v>0</v>
      </c>
      <c r="E644" s="98">
        <f>ورقة1!X646</f>
        <v>0</v>
      </c>
      <c r="F644" s="98">
        <f>ورقة1!AA646</f>
        <v>0</v>
      </c>
      <c r="G644" s="98">
        <f>ورقة1!AD646</f>
        <v>0</v>
      </c>
      <c r="H644" s="98">
        <f>ورقة1!AG646</f>
        <v>0</v>
      </c>
      <c r="I644" s="98">
        <f>ورقة1!AJ646</f>
        <v>0</v>
      </c>
      <c r="J644" s="98">
        <f>ورقة1!AM646</f>
        <v>0</v>
      </c>
      <c r="K644" s="98">
        <f>ورقة1!AP646</f>
        <v>0</v>
      </c>
      <c r="L644" s="98">
        <f>ورقة1!AS646</f>
        <v>0</v>
      </c>
      <c r="M644" s="98">
        <f>ورقة1!AV646</f>
        <v>0</v>
      </c>
      <c r="N644" s="98">
        <f>ورقة1!AX646</f>
        <v>0</v>
      </c>
      <c r="O644" s="98">
        <f>ورقة1!AZ646</f>
        <v>0</v>
      </c>
      <c r="P644" s="98">
        <f>ورقة1!BA646</f>
        <v>0</v>
      </c>
      <c r="Q644" s="94" t="str">
        <f t="array" ref="Q644">IFERROR(IF($O644=0,"",INDEX($A$5:$P$5,SMALL(IF(--($A644:$P644&lt;$A$6:$P$6),COLUMN($A$5:$P$5),IF($A644:$P644="غ",COLUMN($A$5:$P$5))),COLUMNS($A$7:A644)))),"")</f>
        <v/>
      </c>
      <c r="R644" s="94" t="str">
        <f t="array" ref="R644">IFERROR(IF($O644=0,"",INDEX($A$5:$P$5,SMALL(IF(--($A644:$P644&lt;$A$6:$P$6),COLUMN($A$5:$P$5),IF($A644:$P644="غ",COLUMN($A$5:$P$5))),COLUMNS($A$7:B644)))),"")</f>
        <v/>
      </c>
      <c r="S644" s="94" t="str">
        <f t="array" ref="S644">IFERROR(IF($O644=0,"",INDEX($A$5:$P$5,SMALL(IF(--($A644:$P644&lt;$A$6:$P$6),COLUMN($A$5:$P$5),IF($A644:$P644="غ",COLUMN($A$5:$P$5))),COLUMNS($A$7:C644)))),"")</f>
        <v/>
      </c>
      <c r="T644" s="94" t="str">
        <f t="array" ref="T644">IFERROR(IF($O644=0,"",INDEX($A$5:$P$5,SMALL(IF(--($A644:$P644&lt;$A$6:$P$6),COLUMN($A$5:$P$5),IF($A644:$P644="غ",COLUMN($A$5:$P$5))),COLUMNS($A$7:D644)))),"")</f>
        <v/>
      </c>
      <c r="U644" s="94" t="str">
        <f t="array" ref="U644">IFERROR(IF($O644=0,"",INDEX($A$5:$P$5,SMALL(IF(--($A644:$P644&lt;$A$6:$P$6),COLUMN($A$5:$P$5),IF($A644:$P644="غ",COLUMN($A$5:$P$5))),COLUMNS($A$7:E644)))),"")</f>
        <v/>
      </c>
      <c r="V644" s="94" t="str">
        <f t="array" ref="V644">IFERROR(IF($O644=0,"",INDEX($A$5:$P$5,SMALL(IF(--($A644:$P644&lt;$A$6:$P$6),COLUMN($A$5:$P$5),IF($A644:$P644="غ",COLUMN($A$5:$P$5))),COLUMNS($A$7:F644)))),"")</f>
        <v/>
      </c>
      <c r="W644" s="94" t="str">
        <f t="array" ref="W644">IFERROR(IF($O644=0,"",INDEX($A$5:$P$5,SMALL(IF(--($A644:$P644&lt;$A$6:$P$6),COLUMN($A$5:$P$5),IF($A644:$P644="غ",COLUMN($A$5:$P$5))),COLUMNS($A$7:G644)))),"")</f>
        <v/>
      </c>
      <c r="X644" s="94" t="str">
        <f t="array" ref="X644">IFERROR(IF($O644=0,"",INDEX($A$5:$P$5,SMALL(IF(--($A644:$P644&lt;$A$6:$P$6),COLUMN($A$5:$P$5),IF($A644:$P644="غ",COLUMN($A$5:$P$5))),COLUMNS($A$7:H644)))),"")</f>
        <v/>
      </c>
      <c r="Y644" s="94" t="str">
        <f t="array" ref="Y644">IFERROR(IF($O644=0,"",INDEX($A$5:$P$5,SMALL(IF(--($A644:$P644&lt;$A$6:$P$6),COLUMN($A$5:$P$5),IF($A644:$P644="غ",COLUMN($A$5:$P$5))),COLUMNS($A$7:I644)))),"")</f>
        <v/>
      </c>
      <c r="Z644" s="94" t="str">
        <f t="array" ref="Z644">IFERROR(IF($O644=0,"",INDEX($A$5:$P$5,SMALL(IF(--($A644:$P644&lt;$A$6:$P$6),COLUMN($A$5:$P$5),IF($A644:$P644="غ",COLUMN($A$5:$P$5))),COLUMNS($A$7:J644)))),"")</f>
        <v/>
      </c>
      <c r="AA644" s="94" t="str">
        <f t="array" ref="AA644">IFERROR(IF($O644=0,"",INDEX($A$5:$P$5,SMALL(IF(--($A644:$P644&lt;$A$6:$P$6),COLUMN($A$5:$P$5),IF($A644:$P644="غ",COLUMN($A$5:$P$5))),COLUMNS($A$7:K644)))),"")</f>
        <v/>
      </c>
      <c r="AB644" s="94" t="str">
        <f t="array" ref="AB644">IFERROR(IF($O644=0,"",INDEX($A$5:$P$5,SMALL(IF(--($A644:$P644&lt;$A$6:$P$6),COLUMN($A$5:$P$5),IF($A644:$P644="غ",COLUMN($A$5:$P$5))),COLUMNS($A$7:L644)))),"")</f>
        <v/>
      </c>
      <c r="AC644" s="94" t="str">
        <f t="array" ref="AC644">IFERROR(IF($O644=0,"",INDEX($A$5:$P$5,SMALL(IF(--($A644:$P644&lt;$A$6:$P$6),COLUMN($A$5:$P$5),IF($A644:$P644="غ",COLUMN($A$5:$P$5))),COLUMNS($A$7:M644)))),"")</f>
        <v/>
      </c>
      <c r="AD644" s="94" t="str">
        <f t="array" ref="AD644">IFERROR(IF($O644=0,"",INDEX($A$5:$P$5,SMALL(IF(--($A644:$P644&lt;$A$6:$P$6),COLUMN($A$5:$P$5),IF($A644:$P644="غ",COLUMN($A$5:$P$5))),COLUMNS($A$7:N644)))),"")</f>
        <v/>
      </c>
      <c r="AE644" s="94" t="str">
        <f t="array" ref="AE644">IFERROR(IF($O644=0,"",INDEX($A$5:$P$5,SMALL(IF(--($A644:$P644&lt;$A$6:$P$6),COLUMN($A$5:$P$5),IF($A644:$P644="غ",COLUMN($A$5:$P$5))),COLUMNS($A$7:O644)))),"")</f>
        <v/>
      </c>
    </row>
    <row r="645" spans="1:31">
      <c r="A645" s="98">
        <f>ورقة1!P647</f>
        <v>0</v>
      </c>
      <c r="B645" s="98">
        <f>ورقة1!R647</f>
        <v>0</v>
      </c>
      <c r="C645" s="98">
        <f>ورقة1!T647</f>
        <v>0</v>
      </c>
      <c r="D645" s="98">
        <f>ورقة1!V647</f>
        <v>0</v>
      </c>
      <c r="E645" s="98">
        <f>ورقة1!X647</f>
        <v>0</v>
      </c>
      <c r="F645" s="98">
        <f>ورقة1!AA647</f>
        <v>0</v>
      </c>
      <c r="G645" s="98">
        <f>ورقة1!AD647</f>
        <v>0</v>
      </c>
      <c r="H645" s="98">
        <f>ورقة1!AG647</f>
        <v>0</v>
      </c>
      <c r="I645" s="98">
        <f>ورقة1!AJ647</f>
        <v>0</v>
      </c>
      <c r="J645" s="98">
        <f>ورقة1!AM647</f>
        <v>0</v>
      </c>
      <c r="K645" s="98">
        <f>ورقة1!AP647</f>
        <v>0</v>
      </c>
      <c r="L645" s="98">
        <f>ورقة1!AS647</f>
        <v>0</v>
      </c>
      <c r="M645" s="98">
        <f>ورقة1!AV647</f>
        <v>0</v>
      </c>
      <c r="N645" s="98">
        <f>ورقة1!AX647</f>
        <v>0</v>
      </c>
      <c r="O645" s="98">
        <f>ورقة1!AZ647</f>
        <v>0</v>
      </c>
      <c r="P645" s="98">
        <f>ورقة1!BA647</f>
        <v>0</v>
      </c>
      <c r="Q645" s="94" t="str">
        <f t="array" ref="Q645">IFERROR(IF($O645=0,"",INDEX($A$5:$P$5,SMALL(IF(--($A645:$P645&lt;$A$6:$P$6),COLUMN($A$5:$P$5),IF($A645:$P645="غ",COLUMN($A$5:$P$5))),COLUMNS($A$7:A645)))),"")</f>
        <v/>
      </c>
      <c r="R645" s="94" t="str">
        <f t="array" ref="R645">IFERROR(IF($O645=0,"",INDEX($A$5:$P$5,SMALL(IF(--($A645:$P645&lt;$A$6:$P$6),COLUMN($A$5:$P$5),IF($A645:$P645="غ",COLUMN($A$5:$P$5))),COLUMNS($A$7:B645)))),"")</f>
        <v/>
      </c>
      <c r="S645" s="94" t="str">
        <f t="array" ref="S645">IFERROR(IF($O645=0,"",INDEX($A$5:$P$5,SMALL(IF(--($A645:$P645&lt;$A$6:$P$6),COLUMN($A$5:$P$5),IF($A645:$P645="غ",COLUMN($A$5:$P$5))),COLUMNS($A$7:C645)))),"")</f>
        <v/>
      </c>
      <c r="T645" s="94" t="str">
        <f t="array" ref="T645">IFERROR(IF($O645=0,"",INDEX($A$5:$P$5,SMALL(IF(--($A645:$P645&lt;$A$6:$P$6),COLUMN($A$5:$P$5),IF($A645:$P645="غ",COLUMN($A$5:$P$5))),COLUMNS($A$7:D645)))),"")</f>
        <v/>
      </c>
      <c r="U645" s="94" t="str">
        <f t="array" ref="U645">IFERROR(IF($O645=0,"",INDEX($A$5:$P$5,SMALL(IF(--($A645:$P645&lt;$A$6:$P$6),COLUMN($A$5:$P$5),IF($A645:$P645="غ",COLUMN($A$5:$P$5))),COLUMNS($A$7:E645)))),"")</f>
        <v/>
      </c>
      <c r="V645" s="94" t="str">
        <f t="array" ref="V645">IFERROR(IF($O645=0,"",INDEX($A$5:$P$5,SMALL(IF(--($A645:$P645&lt;$A$6:$P$6),COLUMN($A$5:$P$5),IF($A645:$P645="غ",COLUMN($A$5:$P$5))),COLUMNS($A$7:F645)))),"")</f>
        <v/>
      </c>
      <c r="W645" s="94" t="str">
        <f t="array" ref="W645">IFERROR(IF($O645=0,"",INDEX($A$5:$P$5,SMALL(IF(--($A645:$P645&lt;$A$6:$P$6),COLUMN($A$5:$P$5),IF($A645:$P645="غ",COLUMN($A$5:$P$5))),COLUMNS($A$7:G645)))),"")</f>
        <v/>
      </c>
      <c r="X645" s="94" t="str">
        <f t="array" ref="X645">IFERROR(IF($O645=0,"",INDEX($A$5:$P$5,SMALL(IF(--($A645:$P645&lt;$A$6:$P$6),COLUMN($A$5:$P$5),IF($A645:$P645="غ",COLUMN($A$5:$P$5))),COLUMNS($A$7:H645)))),"")</f>
        <v/>
      </c>
      <c r="Y645" s="94" t="str">
        <f t="array" ref="Y645">IFERROR(IF($O645=0,"",INDEX($A$5:$P$5,SMALL(IF(--($A645:$P645&lt;$A$6:$P$6),COLUMN($A$5:$P$5),IF($A645:$P645="غ",COLUMN($A$5:$P$5))),COLUMNS($A$7:I645)))),"")</f>
        <v/>
      </c>
      <c r="Z645" s="94" t="str">
        <f t="array" ref="Z645">IFERROR(IF($O645=0,"",INDEX($A$5:$P$5,SMALL(IF(--($A645:$P645&lt;$A$6:$P$6),COLUMN($A$5:$P$5),IF($A645:$P645="غ",COLUMN($A$5:$P$5))),COLUMNS($A$7:J645)))),"")</f>
        <v/>
      </c>
      <c r="AA645" s="94" t="str">
        <f t="array" ref="AA645">IFERROR(IF($O645=0,"",INDEX($A$5:$P$5,SMALL(IF(--($A645:$P645&lt;$A$6:$P$6),COLUMN($A$5:$P$5),IF($A645:$P645="غ",COLUMN($A$5:$P$5))),COLUMNS($A$7:K645)))),"")</f>
        <v/>
      </c>
      <c r="AB645" s="94" t="str">
        <f t="array" ref="AB645">IFERROR(IF($O645=0,"",INDEX($A$5:$P$5,SMALL(IF(--($A645:$P645&lt;$A$6:$P$6),COLUMN($A$5:$P$5),IF($A645:$P645="غ",COLUMN($A$5:$P$5))),COLUMNS($A$7:L645)))),"")</f>
        <v/>
      </c>
      <c r="AC645" s="94" t="str">
        <f t="array" ref="AC645">IFERROR(IF($O645=0,"",INDEX($A$5:$P$5,SMALL(IF(--($A645:$P645&lt;$A$6:$P$6),COLUMN($A$5:$P$5),IF($A645:$P645="غ",COLUMN($A$5:$P$5))),COLUMNS($A$7:M645)))),"")</f>
        <v/>
      </c>
      <c r="AD645" s="94" t="str">
        <f t="array" ref="AD645">IFERROR(IF($O645=0,"",INDEX($A$5:$P$5,SMALL(IF(--($A645:$P645&lt;$A$6:$P$6),COLUMN($A$5:$P$5),IF($A645:$P645="غ",COLUMN($A$5:$P$5))),COLUMNS($A$7:N645)))),"")</f>
        <v/>
      </c>
      <c r="AE645" s="94" t="str">
        <f t="array" ref="AE645">IFERROR(IF($O645=0,"",INDEX($A$5:$P$5,SMALL(IF(--($A645:$P645&lt;$A$6:$P$6),COLUMN($A$5:$P$5),IF($A645:$P645="غ",COLUMN($A$5:$P$5))),COLUMNS($A$7:O645)))),"")</f>
        <v/>
      </c>
    </row>
    <row r="646" spans="1:31">
      <c r="A646" s="98">
        <f>ورقة1!P648</f>
        <v>0</v>
      </c>
      <c r="B646" s="98">
        <f>ورقة1!R648</f>
        <v>0</v>
      </c>
      <c r="C646" s="98">
        <f>ورقة1!T648</f>
        <v>0</v>
      </c>
      <c r="D646" s="98">
        <f>ورقة1!V648</f>
        <v>0</v>
      </c>
      <c r="E646" s="98">
        <f>ورقة1!X648</f>
        <v>0</v>
      </c>
      <c r="F646" s="98">
        <f>ورقة1!AA648</f>
        <v>0</v>
      </c>
      <c r="G646" s="98">
        <f>ورقة1!AD648</f>
        <v>0</v>
      </c>
      <c r="H646" s="98">
        <f>ورقة1!AG648</f>
        <v>0</v>
      </c>
      <c r="I646" s="98">
        <f>ورقة1!AJ648</f>
        <v>0</v>
      </c>
      <c r="J646" s="98">
        <f>ورقة1!AM648</f>
        <v>0</v>
      </c>
      <c r="K646" s="98">
        <f>ورقة1!AP648</f>
        <v>0</v>
      </c>
      <c r="L646" s="98">
        <f>ورقة1!AS648</f>
        <v>0</v>
      </c>
      <c r="M646" s="98">
        <f>ورقة1!AV648</f>
        <v>0</v>
      </c>
      <c r="N646" s="98">
        <f>ورقة1!AX648</f>
        <v>0</v>
      </c>
      <c r="O646" s="98">
        <f>ورقة1!AZ648</f>
        <v>0</v>
      </c>
      <c r="P646" s="98">
        <f>ورقة1!BA648</f>
        <v>0</v>
      </c>
      <c r="Q646" s="94" t="str">
        <f t="array" ref="Q646">IFERROR(IF($O646=0,"",INDEX($A$5:$P$5,SMALL(IF(--($A646:$P646&lt;$A$6:$P$6),COLUMN($A$5:$P$5),IF($A646:$P646="غ",COLUMN($A$5:$P$5))),COLUMNS($A$7:A646)))),"")</f>
        <v/>
      </c>
      <c r="R646" s="94" t="str">
        <f t="array" ref="R646">IFERROR(IF($O646=0,"",INDEX($A$5:$P$5,SMALL(IF(--($A646:$P646&lt;$A$6:$P$6),COLUMN($A$5:$P$5),IF($A646:$P646="غ",COLUMN($A$5:$P$5))),COLUMNS($A$7:B646)))),"")</f>
        <v/>
      </c>
      <c r="S646" s="94" t="str">
        <f t="array" ref="S646">IFERROR(IF($O646=0,"",INDEX($A$5:$P$5,SMALL(IF(--($A646:$P646&lt;$A$6:$P$6),COLUMN($A$5:$P$5),IF($A646:$P646="غ",COLUMN($A$5:$P$5))),COLUMNS($A$7:C646)))),"")</f>
        <v/>
      </c>
      <c r="T646" s="94" t="str">
        <f t="array" ref="T646">IFERROR(IF($O646=0,"",INDEX($A$5:$P$5,SMALL(IF(--($A646:$P646&lt;$A$6:$P$6),COLUMN($A$5:$P$5),IF($A646:$P646="غ",COLUMN($A$5:$P$5))),COLUMNS($A$7:D646)))),"")</f>
        <v/>
      </c>
      <c r="U646" s="94" t="str">
        <f t="array" ref="U646">IFERROR(IF($O646=0,"",INDEX($A$5:$P$5,SMALL(IF(--($A646:$P646&lt;$A$6:$P$6),COLUMN($A$5:$P$5),IF($A646:$P646="غ",COLUMN($A$5:$P$5))),COLUMNS($A$7:E646)))),"")</f>
        <v/>
      </c>
      <c r="V646" s="94" t="str">
        <f t="array" ref="V646">IFERROR(IF($O646=0,"",INDEX($A$5:$P$5,SMALL(IF(--($A646:$P646&lt;$A$6:$P$6),COLUMN($A$5:$P$5),IF($A646:$P646="غ",COLUMN($A$5:$P$5))),COLUMNS($A$7:F646)))),"")</f>
        <v/>
      </c>
      <c r="W646" s="94" t="str">
        <f t="array" ref="W646">IFERROR(IF($O646=0,"",INDEX($A$5:$P$5,SMALL(IF(--($A646:$P646&lt;$A$6:$P$6),COLUMN($A$5:$P$5),IF($A646:$P646="غ",COLUMN($A$5:$P$5))),COLUMNS($A$7:G646)))),"")</f>
        <v/>
      </c>
      <c r="X646" s="94" t="str">
        <f t="array" ref="X646">IFERROR(IF($O646=0,"",INDEX($A$5:$P$5,SMALL(IF(--($A646:$P646&lt;$A$6:$P$6),COLUMN($A$5:$P$5),IF($A646:$P646="غ",COLUMN($A$5:$P$5))),COLUMNS($A$7:H646)))),"")</f>
        <v/>
      </c>
      <c r="Y646" s="94" t="str">
        <f t="array" ref="Y646">IFERROR(IF($O646=0,"",INDEX($A$5:$P$5,SMALL(IF(--($A646:$P646&lt;$A$6:$P$6),COLUMN($A$5:$P$5),IF($A646:$P646="غ",COLUMN($A$5:$P$5))),COLUMNS($A$7:I646)))),"")</f>
        <v/>
      </c>
      <c r="Z646" s="94" t="str">
        <f t="array" ref="Z646">IFERROR(IF($O646=0,"",INDEX($A$5:$P$5,SMALL(IF(--($A646:$P646&lt;$A$6:$P$6),COLUMN($A$5:$P$5),IF($A646:$P646="غ",COLUMN($A$5:$P$5))),COLUMNS($A$7:J646)))),"")</f>
        <v/>
      </c>
      <c r="AA646" s="94" t="str">
        <f t="array" ref="AA646">IFERROR(IF($O646=0,"",INDEX($A$5:$P$5,SMALL(IF(--($A646:$P646&lt;$A$6:$P$6),COLUMN($A$5:$P$5),IF($A646:$P646="غ",COLUMN($A$5:$P$5))),COLUMNS($A$7:K646)))),"")</f>
        <v/>
      </c>
      <c r="AB646" s="94" t="str">
        <f t="array" ref="AB646">IFERROR(IF($O646=0,"",INDEX($A$5:$P$5,SMALL(IF(--($A646:$P646&lt;$A$6:$P$6),COLUMN($A$5:$P$5),IF($A646:$P646="غ",COLUMN($A$5:$P$5))),COLUMNS($A$7:L646)))),"")</f>
        <v/>
      </c>
      <c r="AC646" s="94" t="str">
        <f t="array" ref="AC646">IFERROR(IF($O646=0,"",INDEX($A$5:$P$5,SMALL(IF(--($A646:$P646&lt;$A$6:$P$6),COLUMN($A$5:$P$5),IF($A646:$P646="غ",COLUMN($A$5:$P$5))),COLUMNS($A$7:M646)))),"")</f>
        <v/>
      </c>
      <c r="AD646" s="94" t="str">
        <f t="array" ref="AD646">IFERROR(IF($O646=0,"",INDEX($A$5:$P$5,SMALL(IF(--($A646:$P646&lt;$A$6:$P$6),COLUMN($A$5:$P$5),IF($A646:$P646="غ",COLUMN($A$5:$P$5))),COLUMNS($A$7:N646)))),"")</f>
        <v/>
      </c>
      <c r="AE646" s="94" t="str">
        <f t="array" ref="AE646">IFERROR(IF($O646=0,"",INDEX($A$5:$P$5,SMALL(IF(--($A646:$P646&lt;$A$6:$P$6),COLUMN($A$5:$P$5),IF($A646:$P646="غ",COLUMN($A$5:$P$5))),COLUMNS($A$7:O646)))),"")</f>
        <v/>
      </c>
    </row>
    <row r="647" spans="1:31">
      <c r="A647" s="98">
        <f>ورقة1!P649</f>
        <v>0</v>
      </c>
      <c r="B647" s="98">
        <f>ورقة1!R649</f>
        <v>0</v>
      </c>
      <c r="C647" s="98">
        <f>ورقة1!T649</f>
        <v>0</v>
      </c>
      <c r="D647" s="98">
        <f>ورقة1!V649</f>
        <v>0</v>
      </c>
      <c r="E647" s="98">
        <f>ورقة1!X649</f>
        <v>0</v>
      </c>
      <c r="F647" s="98">
        <f>ورقة1!AA649</f>
        <v>0</v>
      </c>
      <c r="G647" s="98">
        <f>ورقة1!AD649</f>
        <v>0</v>
      </c>
      <c r="H647" s="98">
        <f>ورقة1!AG649</f>
        <v>0</v>
      </c>
      <c r="I647" s="98">
        <f>ورقة1!AJ649</f>
        <v>0</v>
      </c>
      <c r="J647" s="98">
        <f>ورقة1!AM649</f>
        <v>0</v>
      </c>
      <c r="K647" s="98">
        <f>ورقة1!AP649</f>
        <v>0</v>
      </c>
      <c r="L647" s="98">
        <f>ورقة1!AS649</f>
        <v>0</v>
      </c>
      <c r="M647" s="98">
        <f>ورقة1!AV649</f>
        <v>0</v>
      </c>
      <c r="N647" s="98">
        <f>ورقة1!AX649</f>
        <v>0</v>
      </c>
      <c r="O647" s="98">
        <f>ورقة1!AZ649</f>
        <v>0</v>
      </c>
      <c r="P647" s="98">
        <f>ورقة1!BA649</f>
        <v>0</v>
      </c>
      <c r="Q647" s="94" t="str">
        <f t="array" ref="Q647">IFERROR(IF($O647=0,"",INDEX($A$5:$P$5,SMALL(IF(--($A647:$P647&lt;$A$6:$P$6),COLUMN($A$5:$P$5),IF($A647:$P647="غ",COLUMN($A$5:$P$5))),COLUMNS($A$7:A647)))),"")</f>
        <v/>
      </c>
      <c r="R647" s="94" t="str">
        <f t="array" ref="R647">IFERROR(IF($O647=0,"",INDEX($A$5:$P$5,SMALL(IF(--($A647:$P647&lt;$A$6:$P$6),COLUMN($A$5:$P$5),IF($A647:$P647="غ",COLUMN($A$5:$P$5))),COLUMNS($A$7:B647)))),"")</f>
        <v/>
      </c>
      <c r="S647" s="94" t="str">
        <f t="array" ref="S647">IFERROR(IF($O647=0,"",INDEX($A$5:$P$5,SMALL(IF(--($A647:$P647&lt;$A$6:$P$6),COLUMN($A$5:$P$5),IF($A647:$P647="غ",COLUMN($A$5:$P$5))),COLUMNS($A$7:C647)))),"")</f>
        <v/>
      </c>
      <c r="T647" s="94" t="str">
        <f t="array" ref="T647">IFERROR(IF($O647=0,"",INDEX($A$5:$P$5,SMALL(IF(--($A647:$P647&lt;$A$6:$P$6),COLUMN($A$5:$P$5),IF($A647:$P647="غ",COLUMN($A$5:$P$5))),COLUMNS($A$7:D647)))),"")</f>
        <v/>
      </c>
      <c r="U647" s="94" t="str">
        <f t="array" ref="U647">IFERROR(IF($O647=0,"",INDEX($A$5:$P$5,SMALL(IF(--($A647:$P647&lt;$A$6:$P$6),COLUMN($A$5:$P$5),IF($A647:$P647="غ",COLUMN($A$5:$P$5))),COLUMNS($A$7:E647)))),"")</f>
        <v/>
      </c>
      <c r="V647" s="94" t="str">
        <f t="array" ref="V647">IFERROR(IF($O647=0,"",INDEX($A$5:$P$5,SMALL(IF(--($A647:$P647&lt;$A$6:$P$6),COLUMN($A$5:$P$5),IF($A647:$P647="غ",COLUMN($A$5:$P$5))),COLUMNS($A$7:F647)))),"")</f>
        <v/>
      </c>
      <c r="W647" s="94" t="str">
        <f t="array" ref="W647">IFERROR(IF($O647=0,"",INDEX($A$5:$P$5,SMALL(IF(--($A647:$P647&lt;$A$6:$P$6),COLUMN($A$5:$P$5),IF($A647:$P647="غ",COLUMN($A$5:$P$5))),COLUMNS($A$7:G647)))),"")</f>
        <v/>
      </c>
      <c r="X647" s="94" t="str">
        <f t="array" ref="X647">IFERROR(IF($O647=0,"",INDEX($A$5:$P$5,SMALL(IF(--($A647:$P647&lt;$A$6:$P$6),COLUMN($A$5:$P$5),IF($A647:$P647="غ",COLUMN($A$5:$P$5))),COLUMNS($A$7:H647)))),"")</f>
        <v/>
      </c>
      <c r="Y647" s="94" t="str">
        <f t="array" ref="Y647">IFERROR(IF($O647=0,"",INDEX($A$5:$P$5,SMALL(IF(--($A647:$P647&lt;$A$6:$P$6),COLUMN($A$5:$P$5),IF($A647:$P647="غ",COLUMN($A$5:$P$5))),COLUMNS($A$7:I647)))),"")</f>
        <v/>
      </c>
      <c r="Z647" s="94" t="str">
        <f t="array" ref="Z647">IFERROR(IF($O647=0,"",INDEX($A$5:$P$5,SMALL(IF(--($A647:$P647&lt;$A$6:$P$6),COLUMN($A$5:$P$5),IF($A647:$P647="غ",COLUMN($A$5:$P$5))),COLUMNS($A$7:J647)))),"")</f>
        <v/>
      </c>
      <c r="AA647" s="94" t="str">
        <f t="array" ref="AA647">IFERROR(IF($O647=0,"",INDEX($A$5:$P$5,SMALL(IF(--($A647:$P647&lt;$A$6:$P$6),COLUMN($A$5:$P$5),IF($A647:$P647="غ",COLUMN($A$5:$P$5))),COLUMNS($A$7:K647)))),"")</f>
        <v/>
      </c>
      <c r="AB647" s="94" t="str">
        <f t="array" ref="AB647">IFERROR(IF($O647=0,"",INDEX($A$5:$P$5,SMALL(IF(--($A647:$P647&lt;$A$6:$P$6),COLUMN($A$5:$P$5),IF($A647:$P647="غ",COLUMN($A$5:$P$5))),COLUMNS($A$7:L647)))),"")</f>
        <v/>
      </c>
      <c r="AC647" s="94" t="str">
        <f t="array" ref="AC647">IFERROR(IF($O647=0,"",INDEX($A$5:$P$5,SMALL(IF(--($A647:$P647&lt;$A$6:$P$6),COLUMN($A$5:$P$5),IF($A647:$P647="غ",COLUMN($A$5:$P$5))),COLUMNS($A$7:M647)))),"")</f>
        <v/>
      </c>
      <c r="AD647" s="94" t="str">
        <f t="array" ref="AD647">IFERROR(IF($O647=0,"",INDEX($A$5:$P$5,SMALL(IF(--($A647:$P647&lt;$A$6:$P$6),COLUMN($A$5:$P$5),IF($A647:$P647="غ",COLUMN($A$5:$P$5))),COLUMNS($A$7:N647)))),"")</f>
        <v/>
      </c>
      <c r="AE647" s="94" t="str">
        <f t="array" ref="AE647">IFERROR(IF($O647=0,"",INDEX($A$5:$P$5,SMALL(IF(--($A647:$P647&lt;$A$6:$P$6),COLUMN($A$5:$P$5),IF($A647:$P647="غ",COLUMN($A$5:$P$5))),COLUMNS($A$7:O647)))),"")</f>
        <v/>
      </c>
    </row>
    <row r="648" spans="1:31">
      <c r="A648" s="98">
        <f>ورقة1!P650</f>
        <v>0</v>
      </c>
      <c r="B648" s="98">
        <f>ورقة1!R650</f>
        <v>0</v>
      </c>
      <c r="C648" s="98">
        <f>ورقة1!T650</f>
        <v>0</v>
      </c>
      <c r="D648" s="98">
        <f>ورقة1!V650</f>
        <v>0</v>
      </c>
      <c r="E648" s="98">
        <f>ورقة1!X650</f>
        <v>0</v>
      </c>
      <c r="F648" s="98">
        <f>ورقة1!AA650</f>
        <v>0</v>
      </c>
      <c r="G648" s="98">
        <f>ورقة1!AD650</f>
        <v>0</v>
      </c>
      <c r="H648" s="98">
        <f>ورقة1!AG650</f>
        <v>0</v>
      </c>
      <c r="I648" s="98">
        <f>ورقة1!AJ650</f>
        <v>0</v>
      </c>
      <c r="J648" s="98">
        <f>ورقة1!AM650</f>
        <v>0</v>
      </c>
      <c r="K648" s="98">
        <f>ورقة1!AP650</f>
        <v>0</v>
      </c>
      <c r="L648" s="98">
        <f>ورقة1!AS650</f>
        <v>0</v>
      </c>
      <c r="M648" s="98">
        <f>ورقة1!AV650</f>
        <v>0</v>
      </c>
      <c r="N648" s="98">
        <f>ورقة1!AX650</f>
        <v>0</v>
      </c>
      <c r="O648" s="98">
        <f>ورقة1!AZ650</f>
        <v>0</v>
      </c>
      <c r="P648" s="98">
        <f>ورقة1!BA650</f>
        <v>0</v>
      </c>
      <c r="Q648" s="94" t="str">
        <f t="array" ref="Q648">IFERROR(IF($O648=0,"",INDEX($A$5:$P$5,SMALL(IF(--($A648:$P648&lt;$A$6:$P$6),COLUMN($A$5:$P$5),IF($A648:$P648="غ",COLUMN($A$5:$P$5))),COLUMNS($A$7:A648)))),"")</f>
        <v/>
      </c>
      <c r="R648" s="94" t="str">
        <f t="array" ref="R648">IFERROR(IF($O648=0,"",INDEX($A$5:$P$5,SMALL(IF(--($A648:$P648&lt;$A$6:$P$6),COLUMN($A$5:$P$5),IF($A648:$P648="غ",COLUMN($A$5:$P$5))),COLUMNS($A$7:B648)))),"")</f>
        <v/>
      </c>
      <c r="S648" s="94" t="str">
        <f t="array" ref="S648">IFERROR(IF($O648=0,"",INDEX($A$5:$P$5,SMALL(IF(--($A648:$P648&lt;$A$6:$P$6),COLUMN($A$5:$P$5),IF($A648:$P648="غ",COLUMN($A$5:$P$5))),COLUMNS($A$7:C648)))),"")</f>
        <v/>
      </c>
      <c r="T648" s="94" t="str">
        <f t="array" ref="T648">IFERROR(IF($O648=0,"",INDEX($A$5:$P$5,SMALL(IF(--($A648:$P648&lt;$A$6:$P$6),COLUMN($A$5:$P$5),IF($A648:$P648="غ",COLUMN($A$5:$P$5))),COLUMNS($A$7:D648)))),"")</f>
        <v/>
      </c>
      <c r="U648" s="94" t="str">
        <f t="array" ref="U648">IFERROR(IF($O648=0,"",INDEX($A$5:$P$5,SMALL(IF(--($A648:$P648&lt;$A$6:$P$6),COLUMN($A$5:$P$5),IF($A648:$P648="غ",COLUMN($A$5:$P$5))),COLUMNS($A$7:E648)))),"")</f>
        <v/>
      </c>
      <c r="V648" s="94" t="str">
        <f t="array" ref="V648">IFERROR(IF($O648=0,"",INDEX($A$5:$P$5,SMALL(IF(--($A648:$P648&lt;$A$6:$P$6),COLUMN($A$5:$P$5),IF($A648:$P648="غ",COLUMN($A$5:$P$5))),COLUMNS($A$7:F648)))),"")</f>
        <v/>
      </c>
      <c r="W648" s="94" t="str">
        <f t="array" ref="W648">IFERROR(IF($O648=0,"",INDEX($A$5:$P$5,SMALL(IF(--($A648:$P648&lt;$A$6:$P$6),COLUMN($A$5:$P$5),IF($A648:$P648="غ",COLUMN($A$5:$P$5))),COLUMNS($A$7:G648)))),"")</f>
        <v/>
      </c>
      <c r="X648" s="94" t="str">
        <f t="array" ref="X648">IFERROR(IF($O648=0,"",INDEX($A$5:$P$5,SMALL(IF(--($A648:$P648&lt;$A$6:$P$6),COLUMN($A$5:$P$5),IF($A648:$P648="غ",COLUMN($A$5:$P$5))),COLUMNS($A$7:H648)))),"")</f>
        <v/>
      </c>
      <c r="Y648" s="94" t="str">
        <f t="array" ref="Y648">IFERROR(IF($O648=0,"",INDEX($A$5:$P$5,SMALL(IF(--($A648:$P648&lt;$A$6:$P$6),COLUMN($A$5:$P$5),IF($A648:$P648="غ",COLUMN($A$5:$P$5))),COLUMNS($A$7:I648)))),"")</f>
        <v/>
      </c>
      <c r="Z648" s="94" t="str">
        <f t="array" ref="Z648">IFERROR(IF($O648=0,"",INDEX($A$5:$P$5,SMALL(IF(--($A648:$P648&lt;$A$6:$P$6),COLUMN($A$5:$P$5),IF($A648:$P648="غ",COLUMN($A$5:$P$5))),COLUMNS($A$7:J648)))),"")</f>
        <v/>
      </c>
      <c r="AA648" s="94" t="str">
        <f t="array" ref="AA648">IFERROR(IF($O648=0,"",INDEX($A$5:$P$5,SMALL(IF(--($A648:$P648&lt;$A$6:$P$6),COLUMN($A$5:$P$5),IF($A648:$P648="غ",COLUMN($A$5:$P$5))),COLUMNS($A$7:K648)))),"")</f>
        <v/>
      </c>
      <c r="AB648" s="94" t="str">
        <f t="array" ref="AB648">IFERROR(IF($O648=0,"",INDEX($A$5:$P$5,SMALL(IF(--($A648:$P648&lt;$A$6:$P$6),COLUMN($A$5:$P$5),IF($A648:$P648="غ",COLUMN($A$5:$P$5))),COLUMNS($A$7:L648)))),"")</f>
        <v/>
      </c>
      <c r="AC648" s="94" t="str">
        <f t="array" ref="AC648">IFERROR(IF($O648=0,"",INDEX($A$5:$P$5,SMALL(IF(--($A648:$P648&lt;$A$6:$P$6),COLUMN($A$5:$P$5),IF($A648:$P648="غ",COLUMN($A$5:$P$5))),COLUMNS($A$7:M648)))),"")</f>
        <v/>
      </c>
      <c r="AD648" s="94" t="str">
        <f t="array" ref="AD648">IFERROR(IF($O648=0,"",INDEX($A$5:$P$5,SMALL(IF(--($A648:$P648&lt;$A$6:$P$6),COLUMN($A$5:$P$5),IF($A648:$P648="غ",COLUMN($A$5:$P$5))),COLUMNS($A$7:N648)))),"")</f>
        <v/>
      </c>
      <c r="AE648" s="94" t="str">
        <f t="array" ref="AE648">IFERROR(IF($O648=0,"",INDEX($A$5:$P$5,SMALL(IF(--($A648:$P648&lt;$A$6:$P$6),COLUMN($A$5:$P$5),IF($A648:$P648="غ",COLUMN($A$5:$P$5))),COLUMNS($A$7:O648)))),"")</f>
        <v/>
      </c>
    </row>
    <row r="649" spans="1:31">
      <c r="A649" s="98">
        <f>ورقة1!P651</f>
        <v>0</v>
      </c>
      <c r="B649" s="98">
        <f>ورقة1!R651</f>
        <v>0</v>
      </c>
      <c r="C649" s="98">
        <f>ورقة1!T651</f>
        <v>0</v>
      </c>
      <c r="D649" s="98">
        <f>ورقة1!V651</f>
        <v>0</v>
      </c>
      <c r="E649" s="98">
        <f>ورقة1!X651</f>
        <v>0</v>
      </c>
      <c r="F649" s="98">
        <f>ورقة1!AA651</f>
        <v>0</v>
      </c>
      <c r="G649" s="98">
        <f>ورقة1!AD651</f>
        <v>0</v>
      </c>
      <c r="H649" s="98">
        <f>ورقة1!AG651</f>
        <v>0</v>
      </c>
      <c r="I649" s="98">
        <f>ورقة1!AJ651</f>
        <v>0</v>
      </c>
      <c r="J649" s="98">
        <f>ورقة1!AM651</f>
        <v>0</v>
      </c>
      <c r="K649" s="98">
        <f>ورقة1!AP651</f>
        <v>0</v>
      </c>
      <c r="L649" s="98">
        <f>ورقة1!AS651</f>
        <v>0</v>
      </c>
      <c r="M649" s="98">
        <f>ورقة1!AV651</f>
        <v>0</v>
      </c>
      <c r="N649" s="98">
        <f>ورقة1!AX651</f>
        <v>0</v>
      </c>
      <c r="O649" s="98">
        <f>ورقة1!AZ651</f>
        <v>0</v>
      </c>
      <c r="P649" s="98">
        <f>ورقة1!BA651</f>
        <v>0</v>
      </c>
      <c r="Q649" s="94" t="str">
        <f t="array" ref="Q649">IFERROR(IF($O649=0,"",INDEX($A$5:$P$5,SMALL(IF(--($A649:$P649&lt;$A$6:$P$6),COLUMN($A$5:$P$5),IF($A649:$P649="غ",COLUMN($A$5:$P$5))),COLUMNS($A$7:A649)))),"")</f>
        <v/>
      </c>
      <c r="R649" s="94" t="str">
        <f t="array" ref="R649">IFERROR(IF($O649=0,"",INDEX($A$5:$P$5,SMALL(IF(--($A649:$P649&lt;$A$6:$P$6),COLUMN($A$5:$P$5),IF($A649:$P649="غ",COLUMN($A$5:$P$5))),COLUMNS($A$7:B649)))),"")</f>
        <v/>
      </c>
      <c r="S649" s="94" t="str">
        <f t="array" ref="S649">IFERROR(IF($O649=0,"",INDEX($A$5:$P$5,SMALL(IF(--($A649:$P649&lt;$A$6:$P$6),COLUMN($A$5:$P$5),IF($A649:$P649="غ",COLUMN($A$5:$P$5))),COLUMNS($A$7:C649)))),"")</f>
        <v/>
      </c>
      <c r="T649" s="94" t="str">
        <f t="array" ref="T649">IFERROR(IF($O649=0,"",INDEX($A$5:$P$5,SMALL(IF(--($A649:$P649&lt;$A$6:$P$6),COLUMN($A$5:$P$5),IF($A649:$P649="غ",COLUMN($A$5:$P$5))),COLUMNS($A$7:D649)))),"")</f>
        <v/>
      </c>
      <c r="U649" s="94" t="str">
        <f t="array" ref="U649">IFERROR(IF($O649=0,"",INDEX($A$5:$P$5,SMALL(IF(--($A649:$P649&lt;$A$6:$P$6),COLUMN($A$5:$P$5),IF($A649:$P649="غ",COLUMN($A$5:$P$5))),COLUMNS($A$7:E649)))),"")</f>
        <v/>
      </c>
      <c r="V649" s="94" t="str">
        <f t="array" ref="V649">IFERROR(IF($O649=0,"",INDEX($A$5:$P$5,SMALL(IF(--($A649:$P649&lt;$A$6:$P$6),COLUMN($A$5:$P$5),IF($A649:$P649="غ",COLUMN($A$5:$P$5))),COLUMNS($A$7:F649)))),"")</f>
        <v/>
      </c>
      <c r="W649" s="94" t="str">
        <f t="array" ref="W649">IFERROR(IF($O649=0,"",INDEX($A$5:$P$5,SMALL(IF(--($A649:$P649&lt;$A$6:$P$6),COLUMN($A$5:$P$5),IF($A649:$P649="غ",COLUMN($A$5:$P$5))),COLUMNS($A$7:G649)))),"")</f>
        <v/>
      </c>
      <c r="X649" s="94" t="str">
        <f t="array" ref="X649">IFERROR(IF($O649=0,"",INDEX($A$5:$P$5,SMALL(IF(--($A649:$P649&lt;$A$6:$P$6),COLUMN($A$5:$P$5),IF($A649:$P649="غ",COLUMN($A$5:$P$5))),COLUMNS($A$7:H649)))),"")</f>
        <v/>
      </c>
      <c r="Y649" s="94" t="str">
        <f t="array" ref="Y649">IFERROR(IF($O649=0,"",INDEX($A$5:$P$5,SMALL(IF(--($A649:$P649&lt;$A$6:$P$6),COLUMN($A$5:$P$5),IF($A649:$P649="غ",COLUMN($A$5:$P$5))),COLUMNS($A$7:I649)))),"")</f>
        <v/>
      </c>
      <c r="Z649" s="94" t="str">
        <f t="array" ref="Z649">IFERROR(IF($O649=0,"",INDEX($A$5:$P$5,SMALL(IF(--($A649:$P649&lt;$A$6:$P$6),COLUMN($A$5:$P$5),IF($A649:$P649="غ",COLUMN($A$5:$P$5))),COLUMNS($A$7:J649)))),"")</f>
        <v/>
      </c>
      <c r="AA649" s="94" t="str">
        <f t="array" ref="AA649">IFERROR(IF($O649=0,"",INDEX($A$5:$P$5,SMALL(IF(--($A649:$P649&lt;$A$6:$P$6),COLUMN($A$5:$P$5),IF($A649:$P649="غ",COLUMN($A$5:$P$5))),COLUMNS($A$7:K649)))),"")</f>
        <v/>
      </c>
      <c r="AB649" s="94" t="str">
        <f t="array" ref="AB649">IFERROR(IF($O649=0,"",INDEX($A$5:$P$5,SMALL(IF(--($A649:$P649&lt;$A$6:$P$6),COLUMN($A$5:$P$5),IF($A649:$P649="غ",COLUMN($A$5:$P$5))),COLUMNS($A$7:L649)))),"")</f>
        <v/>
      </c>
      <c r="AC649" s="94" t="str">
        <f t="array" ref="AC649">IFERROR(IF($O649=0,"",INDEX($A$5:$P$5,SMALL(IF(--($A649:$P649&lt;$A$6:$P$6),COLUMN($A$5:$P$5),IF($A649:$P649="غ",COLUMN($A$5:$P$5))),COLUMNS($A$7:M649)))),"")</f>
        <v/>
      </c>
      <c r="AD649" s="94" t="str">
        <f t="array" ref="AD649">IFERROR(IF($O649=0,"",INDEX($A$5:$P$5,SMALL(IF(--($A649:$P649&lt;$A$6:$P$6),COLUMN($A$5:$P$5),IF($A649:$P649="غ",COLUMN($A$5:$P$5))),COLUMNS($A$7:N649)))),"")</f>
        <v/>
      </c>
      <c r="AE649" s="94" t="str">
        <f t="array" ref="AE649">IFERROR(IF($O649=0,"",INDEX($A$5:$P$5,SMALL(IF(--($A649:$P649&lt;$A$6:$P$6),COLUMN($A$5:$P$5),IF($A649:$P649="غ",COLUMN($A$5:$P$5))),COLUMNS($A$7:O649)))),"")</f>
        <v/>
      </c>
    </row>
    <row r="650" spans="1:31">
      <c r="A650" s="98">
        <f>ورقة1!P652</f>
        <v>0</v>
      </c>
      <c r="B650" s="98">
        <f>ورقة1!R652</f>
        <v>0</v>
      </c>
      <c r="C650" s="98">
        <f>ورقة1!T652</f>
        <v>0</v>
      </c>
      <c r="D650" s="98">
        <f>ورقة1!V652</f>
        <v>0</v>
      </c>
      <c r="E650" s="98">
        <f>ورقة1!X652</f>
        <v>0</v>
      </c>
      <c r="F650" s="98">
        <f>ورقة1!AA652</f>
        <v>0</v>
      </c>
      <c r="G650" s="98">
        <f>ورقة1!AD652</f>
        <v>0</v>
      </c>
      <c r="H650" s="98">
        <f>ورقة1!AG652</f>
        <v>0</v>
      </c>
      <c r="I650" s="98">
        <f>ورقة1!AJ652</f>
        <v>0</v>
      </c>
      <c r="J650" s="98">
        <f>ورقة1!AM652</f>
        <v>0</v>
      </c>
      <c r="K650" s="98">
        <f>ورقة1!AP652</f>
        <v>0</v>
      </c>
      <c r="L650" s="98">
        <f>ورقة1!AS652</f>
        <v>0</v>
      </c>
      <c r="M650" s="98">
        <f>ورقة1!AV652</f>
        <v>0</v>
      </c>
      <c r="N650" s="98">
        <f>ورقة1!AX652</f>
        <v>0</v>
      </c>
      <c r="O650" s="98">
        <f>ورقة1!AZ652</f>
        <v>0</v>
      </c>
      <c r="P650" s="98">
        <f>ورقة1!BA652</f>
        <v>0</v>
      </c>
      <c r="Q650" s="94" t="str">
        <f t="array" ref="Q650">IFERROR(IF($O650=0,"",INDEX($A$5:$P$5,SMALL(IF(--($A650:$P650&lt;$A$6:$P$6),COLUMN($A$5:$P$5),IF($A650:$P650="غ",COLUMN($A$5:$P$5))),COLUMNS($A$7:A650)))),"")</f>
        <v/>
      </c>
      <c r="R650" s="94" t="str">
        <f t="array" ref="R650">IFERROR(IF($O650=0,"",INDEX($A$5:$P$5,SMALL(IF(--($A650:$P650&lt;$A$6:$P$6),COLUMN($A$5:$P$5),IF($A650:$P650="غ",COLUMN($A$5:$P$5))),COLUMNS($A$7:B650)))),"")</f>
        <v/>
      </c>
      <c r="S650" s="94" t="str">
        <f t="array" ref="S650">IFERROR(IF($O650=0,"",INDEX($A$5:$P$5,SMALL(IF(--($A650:$P650&lt;$A$6:$P$6),COLUMN($A$5:$P$5),IF($A650:$P650="غ",COLUMN($A$5:$P$5))),COLUMNS($A$7:C650)))),"")</f>
        <v/>
      </c>
      <c r="T650" s="94" t="str">
        <f t="array" ref="T650">IFERROR(IF($O650=0,"",INDEX($A$5:$P$5,SMALL(IF(--($A650:$P650&lt;$A$6:$P$6),COLUMN($A$5:$P$5),IF($A650:$P650="غ",COLUMN($A$5:$P$5))),COLUMNS($A$7:D650)))),"")</f>
        <v/>
      </c>
      <c r="U650" s="94" t="str">
        <f t="array" ref="U650">IFERROR(IF($O650=0,"",INDEX($A$5:$P$5,SMALL(IF(--($A650:$P650&lt;$A$6:$P$6),COLUMN($A$5:$P$5),IF($A650:$P650="غ",COLUMN($A$5:$P$5))),COLUMNS($A$7:E650)))),"")</f>
        <v/>
      </c>
      <c r="V650" s="94" t="str">
        <f t="array" ref="V650">IFERROR(IF($O650=0,"",INDEX($A$5:$P$5,SMALL(IF(--($A650:$P650&lt;$A$6:$P$6),COLUMN($A$5:$P$5),IF($A650:$P650="غ",COLUMN($A$5:$P$5))),COLUMNS($A$7:F650)))),"")</f>
        <v/>
      </c>
      <c r="W650" s="94" t="str">
        <f t="array" ref="W650">IFERROR(IF($O650=0,"",INDEX($A$5:$P$5,SMALL(IF(--($A650:$P650&lt;$A$6:$P$6),COLUMN($A$5:$P$5),IF($A650:$P650="غ",COLUMN($A$5:$P$5))),COLUMNS($A$7:G650)))),"")</f>
        <v/>
      </c>
      <c r="X650" s="94" t="str">
        <f t="array" ref="X650">IFERROR(IF($O650=0,"",INDEX($A$5:$P$5,SMALL(IF(--($A650:$P650&lt;$A$6:$P$6),COLUMN($A$5:$P$5),IF($A650:$P650="غ",COLUMN($A$5:$P$5))),COLUMNS($A$7:H650)))),"")</f>
        <v/>
      </c>
      <c r="Y650" s="94" t="str">
        <f t="array" ref="Y650">IFERROR(IF($O650=0,"",INDEX($A$5:$P$5,SMALL(IF(--($A650:$P650&lt;$A$6:$P$6),COLUMN($A$5:$P$5),IF($A650:$P650="غ",COLUMN($A$5:$P$5))),COLUMNS($A$7:I650)))),"")</f>
        <v/>
      </c>
      <c r="Z650" s="94" t="str">
        <f t="array" ref="Z650">IFERROR(IF($O650=0,"",INDEX($A$5:$P$5,SMALL(IF(--($A650:$P650&lt;$A$6:$P$6),COLUMN($A$5:$P$5),IF($A650:$P650="غ",COLUMN($A$5:$P$5))),COLUMNS($A$7:J650)))),"")</f>
        <v/>
      </c>
      <c r="AA650" s="94" t="str">
        <f t="array" ref="AA650">IFERROR(IF($O650=0,"",INDEX($A$5:$P$5,SMALL(IF(--($A650:$P650&lt;$A$6:$P$6),COLUMN($A$5:$P$5),IF($A650:$P650="غ",COLUMN($A$5:$P$5))),COLUMNS($A$7:K650)))),"")</f>
        <v/>
      </c>
      <c r="AB650" s="94" t="str">
        <f t="array" ref="AB650">IFERROR(IF($O650=0,"",INDEX($A$5:$P$5,SMALL(IF(--($A650:$P650&lt;$A$6:$P$6),COLUMN($A$5:$P$5),IF($A650:$P650="غ",COLUMN($A$5:$P$5))),COLUMNS($A$7:L650)))),"")</f>
        <v/>
      </c>
      <c r="AC650" s="94" t="str">
        <f t="array" ref="AC650">IFERROR(IF($O650=0,"",INDEX($A$5:$P$5,SMALL(IF(--($A650:$P650&lt;$A$6:$P$6),COLUMN($A$5:$P$5),IF($A650:$P650="غ",COLUMN($A$5:$P$5))),COLUMNS($A$7:M650)))),"")</f>
        <v/>
      </c>
      <c r="AD650" s="94" t="str">
        <f t="array" ref="AD650">IFERROR(IF($O650=0,"",INDEX($A$5:$P$5,SMALL(IF(--($A650:$P650&lt;$A$6:$P$6),COLUMN($A$5:$P$5),IF($A650:$P650="غ",COLUMN($A$5:$P$5))),COLUMNS($A$7:N650)))),"")</f>
        <v/>
      </c>
      <c r="AE650" s="94" t="str">
        <f t="array" ref="AE650">IFERROR(IF($O650=0,"",INDEX($A$5:$P$5,SMALL(IF(--($A650:$P650&lt;$A$6:$P$6),COLUMN($A$5:$P$5),IF($A650:$P650="غ",COLUMN($A$5:$P$5))),COLUMNS($A$7:O650)))),"")</f>
        <v/>
      </c>
    </row>
    <row r="651" spans="1:31">
      <c r="A651" s="98">
        <f>ورقة1!P653</f>
        <v>0</v>
      </c>
      <c r="B651" s="98">
        <f>ورقة1!R653</f>
        <v>0</v>
      </c>
      <c r="C651" s="98">
        <f>ورقة1!T653</f>
        <v>0</v>
      </c>
      <c r="D651" s="98">
        <f>ورقة1!V653</f>
        <v>0</v>
      </c>
      <c r="E651" s="98">
        <f>ورقة1!X653</f>
        <v>0</v>
      </c>
      <c r="F651" s="98">
        <f>ورقة1!AA653</f>
        <v>0</v>
      </c>
      <c r="G651" s="98">
        <f>ورقة1!AD653</f>
        <v>0</v>
      </c>
      <c r="H651" s="98">
        <f>ورقة1!AG653</f>
        <v>0</v>
      </c>
      <c r="I651" s="98">
        <f>ورقة1!AJ653</f>
        <v>0</v>
      </c>
      <c r="J651" s="98">
        <f>ورقة1!AM653</f>
        <v>0</v>
      </c>
      <c r="K651" s="98">
        <f>ورقة1!AP653</f>
        <v>0</v>
      </c>
      <c r="L651" s="98">
        <f>ورقة1!AS653</f>
        <v>0</v>
      </c>
      <c r="M651" s="98">
        <f>ورقة1!AV653</f>
        <v>0</v>
      </c>
      <c r="N651" s="98">
        <f>ورقة1!AX653</f>
        <v>0</v>
      </c>
      <c r="O651" s="98">
        <f>ورقة1!AZ653</f>
        <v>0</v>
      </c>
      <c r="P651" s="98">
        <f>ورقة1!BA653</f>
        <v>0</v>
      </c>
      <c r="Q651" s="94" t="str">
        <f t="array" ref="Q651">IFERROR(IF($O651=0,"",INDEX($A$5:$P$5,SMALL(IF(--($A651:$P651&lt;$A$6:$P$6),COLUMN($A$5:$P$5),IF($A651:$P651="غ",COLUMN($A$5:$P$5))),COLUMNS($A$7:A651)))),"")</f>
        <v/>
      </c>
      <c r="R651" s="94" t="str">
        <f t="array" ref="R651">IFERROR(IF($O651=0,"",INDEX($A$5:$P$5,SMALL(IF(--($A651:$P651&lt;$A$6:$P$6),COLUMN($A$5:$P$5),IF($A651:$P651="غ",COLUMN($A$5:$P$5))),COLUMNS($A$7:B651)))),"")</f>
        <v/>
      </c>
      <c r="S651" s="94" t="str">
        <f t="array" ref="S651">IFERROR(IF($O651=0,"",INDEX($A$5:$P$5,SMALL(IF(--($A651:$P651&lt;$A$6:$P$6),COLUMN($A$5:$P$5),IF($A651:$P651="غ",COLUMN($A$5:$P$5))),COLUMNS($A$7:C651)))),"")</f>
        <v/>
      </c>
      <c r="T651" s="94" t="str">
        <f t="array" ref="T651">IFERROR(IF($O651=0,"",INDEX($A$5:$P$5,SMALL(IF(--($A651:$P651&lt;$A$6:$P$6),COLUMN($A$5:$P$5),IF($A651:$P651="غ",COLUMN($A$5:$P$5))),COLUMNS($A$7:D651)))),"")</f>
        <v/>
      </c>
      <c r="U651" s="94" t="str">
        <f t="array" ref="U651">IFERROR(IF($O651=0,"",INDEX($A$5:$P$5,SMALL(IF(--($A651:$P651&lt;$A$6:$P$6),COLUMN($A$5:$P$5),IF($A651:$P651="غ",COLUMN($A$5:$P$5))),COLUMNS($A$7:E651)))),"")</f>
        <v/>
      </c>
      <c r="V651" s="94" t="str">
        <f t="array" ref="V651">IFERROR(IF($O651=0,"",INDEX($A$5:$P$5,SMALL(IF(--($A651:$P651&lt;$A$6:$P$6),COLUMN($A$5:$P$5),IF($A651:$P651="غ",COLUMN($A$5:$P$5))),COLUMNS($A$7:F651)))),"")</f>
        <v/>
      </c>
      <c r="W651" s="94" t="str">
        <f t="array" ref="W651">IFERROR(IF($O651=0,"",INDEX($A$5:$P$5,SMALL(IF(--($A651:$P651&lt;$A$6:$P$6),COLUMN($A$5:$P$5),IF($A651:$P651="غ",COLUMN($A$5:$P$5))),COLUMNS($A$7:G651)))),"")</f>
        <v/>
      </c>
      <c r="X651" s="94" t="str">
        <f t="array" ref="X651">IFERROR(IF($O651=0,"",INDEX($A$5:$P$5,SMALL(IF(--($A651:$P651&lt;$A$6:$P$6),COLUMN($A$5:$P$5),IF($A651:$P651="غ",COLUMN($A$5:$P$5))),COLUMNS($A$7:H651)))),"")</f>
        <v/>
      </c>
      <c r="Y651" s="94" t="str">
        <f t="array" ref="Y651">IFERROR(IF($O651=0,"",INDEX($A$5:$P$5,SMALL(IF(--($A651:$P651&lt;$A$6:$P$6),COLUMN($A$5:$P$5),IF($A651:$P651="غ",COLUMN($A$5:$P$5))),COLUMNS($A$7:I651)))),"")</f>
        <v/>
      </c>
      <c r="Z651" s="94" t="str">
        <f t="array" ref="Z651">IFERROR(IF($O651=0,"",INDEX($A$5:$P$5,SMALL(IF(--($A651:$P651&lt;$A$6:$P$6),COLUMN($A$5:$P$5),IF($A651:$P651="غ",COLUMN($A$5:$P$5))),COLUMNS($A$7:J651)))),"")</f>
        <v/>
      </c>
      <c r="AA651" s="94" t="str">
        <f t="array" ref="AA651">IFERROR(IF($O651=0,"",INDEX($A$5:$P$5,SMALL(IF(--($A651:$P651&lt;$A$6:$P$6),COLUMN($A$5:$P$5),IF($A651:$P651="غ",COLUMN($A$5:$P$5))),COLUMNS($A$7:K651)))),"")</f>
        <v/>
      </c>
      <c r="AB651" s="94" t="str">
        <f t="array" ref="AB651">IFERROR(IF($O651=0,"",INDEX($A$5:$P$5,SMALL(IF(--($A651:$P651&lt;$A$6:$P$6),COLUMN($A$5:$P$5),IF($A651:$P651="غ",COLUMN($A$5:$P$5))),COLUMNS($A$7:L651)))),"")</f>
        <v/>
      </c>
      <c r="AC651" s="94" t="str">
        <f t="array" ref="AC651">IFERROR(IF($O651=0,"",INDEX($A$5:$P$5,SMALL(IF(--($A651:$P651&lt;$A$6:$P$6),COLUMN($A$5:$P$5),IF($A651:$P651="غ",COLUMN($A$5:$P$5))),COLUMNS($A$7:M651)))),"")</f>
        <v/>
      </c>
      <c r="AD651" s="94" t="str">
        <f t="array" ref="AD651">IFERROR(IF($O651=0,"",INDEX($A$5:$P$5,SMALL(IF(--($A651:$P651&lt;$A$6:$P$6),COLUMN($A$5:$P$5),IF($A651:$P651="غ",COLUMN($A$5:$P$5))),COLUMNS($A$7:N651)))),"")</f>
        <v/>
      </c>
      <c r="AE651" s="94" t="str">
        <f t="array" ref="AE651">IFERROR(IF($O651=0,"",INDEX($A$5:$P$5,SMALL(IF(--($A651:$P651&lt;$A$6:$P$6),COLUMN($A$5:$P$5),IF($A651:$P651="غ",COLUMN($A$5:$P$5))),COLUMNS($A$7:O651)))),"")</f>
        <v/>
      </c>
    </row>
    <row r="652" spans="1:31">
      <c r="A652" s="98">
        <f>ورقة1!P654</f>
        <v>0</v>
      </c>
      <c r="B652" s="98">
        <f>ورقة1!R654</f>
        <v>0</v>
      </c>
      <c r="C652" s="98">
        <f>ورقة1!T654</f>
        <v>0</v>
      </c>
      <c r="D652" s="98">
        <f>ورقة1!V654</f>
        <v>0</v>
      </c>
      <c r="E652" s="98">
        <f>ورقة1!X654</f>
        <v>0</v>
      </c>
      <c r="F652" s="98">
        <f>ورقة1!AA654</f>
        <v>0</v>
      </c>
      <c r="G652" s="98">
        <f>ورقة1!AD654</f>
        <v>0</v>
      </c>
      <c r="H652" s="98">
        <f>ورقة1!AG654</f>
        <v>0</v>
      </c>
      <c r="I652" s="98">
        <f>ورقة1!AJ654</f>
        <v>0</v>
      </c>
      <c r="J652" s="98">
        <f>ورقة1!AM654</f>
        <v>0</v>
      </c>
      <c r="K652" s="98">
        <f>ورقة1!AP654</f>
        <v>0</v>
      </c>
      <c r="L652" s="98">
        <f>ورقة1!AS654</f>
        <v>0</v>
      </c>
      <c r="M652" s="98">
        <f>ورقة1!AV654</f>
        <v>0</v>
      </c>
      <c r="N652" s="98">
        <f>ورقة1!AX654</f>
        <v>0</v>
      </c>
      <c r="O652" s="98">
        <f>ورقة1!AZ654</f>
        <v>0</v>
      </c>
      <c r="P652" s="98">
        <f>ورقة1!BA654</f>
        <v>0</v>
      </c>
      <c r="Q652" s="94" t="str">
        <f t="array" ref="Q652">IFERROR(IF($O652=0,"",INDEX($A$5:$P$5,SMALL(IF(--($A652:$P652&lt;$A$6:$P$6),COLUMN($A$5:$P$5),IF($A652:$P652="غ",COLUMN($A$5:$P$5))),COLUMNS($A$7:A652)))),"")</f>
        <v/>
      </c>
      <c r="R652" s="94" t="str">
        <f t="array" ref="R652">IFERROR(IF($O652=0,"",INDEX($A$5:$P$5,SMALL(IF(--($A652:$P652&lt;$A$6:$P$6),COLUMN($A$5:$P$5),IF($A652:$P652="غ",COLUMN($A$5:$P$5))),COLUMNS($A$7:B652)))),"")</f>
        <v/>
      </c>
      <c r="S652" s="94" t="str">
        <f t="array" ref="S652">IFERROR(IF($O652=0,"",INDEX($A$5:$P$5,SMALL(IF(--($A652:$P652&lt;$A$6:$P$6),COLUMN($A$5:$P$5),IF($A652:$P652="غ",COLUMN($A$5:$P$5))),COLUMNS($A$7:C652)))),"")</f>
        <v/>
      </c>
      <c r="T652" s="94" t="str">
        <f t="array" ref="T652">IFERROR(IF($O652=0,"",INDEX($A$5:$P$5,SMALL(IF(--($A652:$P652&lt;$A$6:$P$6),COLUMN($A$5:$P$5),IF($A652:$P652="غ",COLUMN($A$5:$P$5))),COLUMNS($A$7:D652)))),"")</f>
        <v/>
      </c>
      <c r="U652" s="94" t="str">
        <f t="array" ref="U652">IFERROR(IF($O652=0,"",INDEX($A$5:$P$5,SMALL(IF(--($A652:$P652&lt;$A$6:$P$6),COLUMN($A$5:$P$5),IF($A652:$P652="غ",COLUMN($A$5:$P$5))),COLUMNS($A$7:E652)))),"")</f>
        <v/>
      </c>
      <c r="V652" s="94" t="str">
        <f t="array" ref="V652">IFERROR(IF($O652=0,"",INDEX($A$5:$P$5,SMALL(IF(--($A652:$P652&lt;$A$6:$P$6),COLUMN($A$5:$P$5),IF($A652:$P652="غ",COLUMN($A$5:$P$5))),COLUMNS($A$7:F652)))),"")</f>
        <v/>
      </c>
      <c r="W652" s="94" t="str">
        <f t="array" ref="W652">IFERROR(IF($O652=0,"",INDEX($A$5:$P$5,SMALL(IF(--($A652:$P652&lt;$A$6:$P$6),COLUMN($A$5:$P$5),IF($A652:$P652="غ",COLUMN($A$5:$P$5))),COLUMNS($A$7:G652)))),"")</f>
        <v/>
      </c>
      <c r="X652" s="94" t="str">
        <f t="array" ref="X652">IFERROR(IF($O652=0,"",INDEX($A$5:$P$5,SMALL(IF(--($A652:$P652&lt;$A$6:$P$6),COLUMN($A$5:$P$5),IF($A652:$P652="غ",COLUMN($A$5:$P$5))),COLUMNS($A$7:H652)))),"")</f>
        <v/>
      </c>
      <c r="Y652" s="94" t="str">
        <f t="array" ref="Y652">IFERROR(IF($O652=0,"",INDEX($A$5:$P$5,SMALL(IF(--($A652:$P652&lt;$A$6:$P$6),COLUMN($A$5:$P$5),IF($A652:$P652="غ",COLUMN($A$5:$P$5))),COLUMNS($A$7:I652)))),"")</f>
        <v/>
      </c>
      <c r="Z652" s="94" t="str">
        <f t="array" ref="Z652">IFERROR(IF($O652=0,"",INDEX($A$5:$P$5,SMALL(IF(--($A652:$P652&lt;$A$6:$P$6),COLUMN($A$5:$P$5),IF($A652:$P652="غ",COLUMN($A$5:$P$5))),COLUMNS($A$7:J652)))),"")</f>
        <v/>
      </c>
      <c r="AA652" s="94" t="str">
        <f t="array" ref="AA652">IFERROR(IF($O652=0,"",INDEX($A$5:$P$5,SMALL(IF(--($A652:$P652&lt;$A$6:$P$6),COLUMN($A$5:$P$5),IF($A652:$P652="غ",COLUMN($A$5:$P$5))),COLUMNS($A$7:K652)))),"")</f>
        <v/>
      </c>
      <c r="AB652" s="94" t="str">
        <f t="array" ref="AB652">IFERROR(IF($O652=0,"",INDEX($A$5:$P$5,SMALL(IF(--($A652:$P652&lt;$A$6:$P$6),COLUMN($A$5:$P$5),IF($A652:$P652="غ",COLUMN($A$5:$P$5))),COLUMNS($A$7:L652)))),"")</f>
        <v/>
      </c>
      <c r="AC652" s="94" t="str">
        <f t="array" ref="AC652">IFERROR(IF($O652=0,"",INDEX($A$5:$P$5,SMALL(IF(--($A652:$P652&lt;$A$6:$P$6),COLUMN($A$5:$P$5),IF($A652:$P652="غ",COLUMN($A$5:$P$5))),COLUMNS($A$7:M652)))),"")</f>
        <v/>
      </c>
      <c r="AD652" s="94" t="str">
        <f t="array" ref="AD652">IFERROR(IF($O652=0,"",INDEX($A$5:$P$5,SMALL(IF(--($A652:$P652&lt;$A$6:$P$6),COLUMN($A$5:$P$5),IF($A652:$P652="غ",COLUMN($A$5:$P$5))),COLUMNS($A$7:N652)))),"")</f>
        <v/>
      </c>
      <c r="AE652" s="94" t="str">
        <f t="array" ref="AE652">IFERROR(IF($O652=0,"",INDEX($A$5:$P$5,SMALL(IF(--($A652:$P652&lt;$A$6:$P$6),COLUMN($A$5:$P$5),IF($A652:$P652="غ",COLUMN($A$5:$P$5))),COLUMNS($A$7:O652)))),"")</f>
        <v/>
      </c>
    </row>
    <row r="653" spans="1:31">
      <c r="A653" s="98">
        <f>ورقة1!P655</f>
        <v>0</v>
      </c>
      <c r="B653" s="98">
        <f>ورقة1!R655</f>
        <v>0</v>
      </c>
      <c r="C653" s="98">
        <f>ورقة1!T655</f>
        <v>0</v>
      </c>
      <c r="D653" s="98">
        <f>ورقة1!V655</f>
        <v>0</v>
      </c>
      <c r="E653" s="98">
        <f>ورقة1!X655</f>
        <v>0</v>
      </c>
      <c r="F653" s="98">
        <f>ورقة1!AA655</f>
        <v>0</v>
      </c>
      <c r="G653" s="98">
        <f>ورقة1!AD655</f>
        <v>0</v>
      </c>
      <c r="H653" s="98">
        <f>ورقة1!AG655</f>
        <v>0</v>
      </c>
      <c r="I653" s="98">
        <f>ورقة1!AJ655</f>
        <v>0</v>
      </c>
      <c r="J653" s="98">
        <f>ورقة1!AM655</f>
        <v>0</v>
      </c>
      <c r="K653" s="98">
        <f>ورقة1!AP655</f>
        <v>0</v>
      </c>
      <c r="L653" s="98">
        <f>ورقة1!AS655</f>
        <v>0</v>
      </c>
      <c r="M653" s="98">
        <f>ورقة1!AV655</f>
        <v>0</v>
      </c>
      <c r="N653" s="98">
        <f>ورقة1!AX655</f>
        <v>0</v>
      </c>
      <c r="O653" s="98">
        <f>ورقة1!AZ655</f>
        <v>0</v>
      </c>
      <c r="P653" s="98">
        <f>ورقة1!BA655</f>
        <v>0</v>
      </c>
      <c r="Q653" s="94" t="str">
        <f t="array" ref="Q653">IFERROR(IF($O653=0,"",INDEX($A$5:$P$5,SMALL(IF(--($A653:$P653&lt;$A$6:$P$6),COLUMN($A$5:$P$5),IF($A653:$P653="غ",COLUMN($A$5:$P$5))),COLUMNS($A$7:A653)))),"")</f>
        <v/>
      </c>
      <c r="R653" s="94" t="str">
        <f t="array" ref="R653">IFERROR(IF($O653=0,"",INDEX($A$5:$P$5,SMALL(IF(--($A653:$P653&lt;$A$6:$P$6),COLUMN($A$5:$P$5),IF($A653:$P653="غ",COLUMN($A$5:$P$5))),COLUMNS($A$7:B653)))),"")</f>
        <v/>
      </c>
      <c r="S653" s="94" t="str">
        <f t="array" ref="S653">IFERROR(IF($O653=0,"",INDEX($A$5:$P$5,SMALL(IF(--($A653:$P653&lt;$A$6:$P$6),COLUMN($A$5:$P$5),IF($A653:$P653="غ",COLUMN($A$5:$P$5))),COLUMNS($A$7:C653)))),"")</f>
        <v/>
      </c>
      <c r="T653" s="94" t="str">
        <f t="array" ref="T653">IFERROR(IF($O653=0,"",INDEX($A$5:$P$5,SMALL(IF(--($A653:$P653&lt;$A$6:$P$6),COLUMN($A$5:$P$5),IF($A653:$P653="غ",COLUMN($A$5:$P$5))),COLUMNS($A$7:D653)))),"")</f>
        <v/>
      </c>
      <c r="U653" s="94" t="str">
        <f t="array" ref="U653">IFERROR(IF($O653=0,"",INDEX($A$5:$P$5,SMALL(IF(--($A653:$P653&lt;$A$6:$P$6),COLUMN($A$5:$P$5),IF($A653:$P653="غ",COLUMN($A$5:$P$5))),COLUMNS($A$7:E653)))),"")</f>
        <v/>
      </c>
      <c r="V653" s="94" t="str">
        <f t="array" ref="V653">IFERROR(IF($O653=0,"",INDEX($A$5:$P$5,SMALL(IF(--($A653:$P653&lt;$A$6:$P$6),COLUMN($A$5:$P$5),IF($A653:$P653="غ",COLUMN($A$5:$P$5))),COLUMNS($A$7:F653)))),"")</f>
        <v/>
      </c>
      <c r="W653" s="94" t="str">
        <f t="array" ref="W653">IFERROR(IF($O653=0,"",INDEX($A$5:$P$5,SMALL(IF(--($A653:$P653&lt;$A$6:$P$6),COLUMN($A$5:$P$5),IF($A653:$P653="غ",COLUMN($A$5:$P$5))),COLUMNS($A$7:G653)))),"")</f>
        <v/>
      </c>
      <c r="X653" s="94" t="str">
        <f t="array" ref="X653">IFERROR(IF($O653=0,"",INDEX($A$5:$P$5,SMALL(IF(--($A653:$P653&lt;$A$6:$P$6),COLUMN($A$5:$P$5),IF($A653:$P653="غ",COLUMN($A$5:$P$5))),COLUMNS($A$7:H653)))),"")</f>
        <v/>
      </c>
      <c r="Y653" s="94" t="str">
        <f t="array" ref="Y653">IFERROR(IF($O653=0,"",INDEX($A$5:$P$5,SMALL(IF(--($A653:$P653&lt;$A$6:$P$6),COLUMN($A$5:$P$5),IF($A653:$P653="غ",COLUMN($A$5:$P$5))),COLUMNS($A$7:I653)))),"")</f>
        <v/>
      </c>
      <c r="Z653" s="94" t="str">
        <f t="array" ref="Z653">IFERROR(IF($O653=0,"",INDEX($A$5:$P$5,SMALL(IF(--($A653:$P653&lt;$A$6:$P$6),COLUMN($A$5:$P$5),IF($A653:$P653="غ",COLUMN($A$5:$P$5))),COLUMNS($A$7:J653)))),"")</f>
        <v/>
      </c>
      <c r="AA653" s="94" t="str">
        <f t="array" ref="AA653">IFERROR(IF($O653=0,"",INDEX($A$5:$P$5,SMALL(IF(--($A653:$P653&lt;$A$6:$P$6),COLUMN($A$5:$P$5),IF($A653:$P653="غ",COLUMN($A$5:$P$5))),COLUMNS($A$7:K653)))),"")</f>
        <v/>
      </c>
      <c r="AB653" s="94" t="str">
        <f t="array" ref="AB653">IFERROR(IF($O653=0,"",INDEX($A$5:$P$5,SMALL(IF(--($A653:$P653&lt;$A$6:$P$6),COLUMN($A$5:$P$5),IF($A653:$P653="غ",COLUMN($A$5:$P$5))),COLUMNS($A$7:L653)))),"")</f>
        <v/>
      </c>
      <c r="AC653" s="94" t="str">
        <f t="array" ref="AC653">IFERROR(IF($O653=0,"",INDEX($A$5:$P$5,SMALL(IF(--($A653:$P653&lt;$A$6:$P$6),COLUMN($A$5:$P$5),IF($A653:$P653="غ",COLUMN($A$5:$P$5))),COLUMNS($A$7:M653)))),"")</f>
        <v/>
      </c>
      <c r="AD653" s="94" t="str">
        <f t="array" ref="AD653">IFERROR(IF($O653=0,"",INDEX($A$5:$P$5,SMALL(IF(--($A653:$P653&lt;$A$6:$P$6),COLUMN($A$5:$P$5),IF($A653:$P653="غ",COLUMN($A$5:$P$5))),COLUMNS($A$7:N653)))),"")</f>
        <v/>
      </c>
      <c r="AE653" s="94" t="str">
        <f t="array" ref="AE653">IFERROR(IF($O653=0,"",INDEX($A$5:$P$5,SMALL(IF(--($A653:$P653&lt;$A$6:$P$6),COLUMN($A$5:$P$5),IF($A653:$P653="غ",COLUMN($A$5:$P$5))),COLUMNS($A$7:O653)))),"")</f>
        <v/>
      </c>
    </row>
    <row r="654" spans="1:31">
      <c r="A654" s="98">
        <f>ورقة1!P656</f>
        <v>0</v>
      </c>
      <c r="B654" s="98">
        <f>ورقة1!R656</f>
        <v>0</v>
      </c>
      <c r="C654" s="98">
        <f>ورقة1!T656</f>
        <v>0</v>
      </c>
      <c r="D654" s="98">
        <f>ورقة1!V656</f>
        <v>0</v>
      </c>
      <c r="E654" s="98">
        <f>ورقة1!X656</f>
        <v>0</v>
      </c>
      <c r="F654" s="98">
        <f>ورقة1!AA656</f>
        <v>0</v>
      </c>
      <c r="G654" s="98">
        <f>ورقة1!AD656</f>
        <v>0</v>
      </c>
      <c r="H654" s="98">
        <f>ورقة1!AG656</f>
        <v>0</v>
      </c>
      <c r="I654" s="98">
        <f>ورقة1!AJ656</f>
        <v>0</v>
      </c>
      <c r="J654" s="98">
        <f>ورقة1!AM656</f>
        <v>0</v>
      </c>
      <c r="K654" s="98">
        <f>ورقة1!AP656</f>
        <v>0</v>
      </c>
      <c r="L654" s="98">
        <f>ورقة1!AS656</f>
        <v>0</v>
      </c>
      <c r="M654" s="98">
        <f>ورقة1!AV656</f>
        <v>0</v>
      </c>
      <c r="N654" s="98">
        <f>ورقة1!AX656</f>
        <v>0</v>
      </c>
      <c r="O654" s="98">
        <f>ورقة1!AZ656</f>
        <v>0</v>
      </c>
      <c r="P654" s="98">
        <f>ورقة1!BA656</f>
        <v>0</v>
      </c>
      <c r="Q654" s="94" t="str">
        <f t="array" ref="Q654">IFERROR(IF($O654=0,"",INDEX($A$5:$P$5,SMALL(IF(--($A654:$P654&lt;$A$6:$P$6),COLUMN($A$5:$P$5),IF($A654:$P654="غ",COLUMN($A$5:$P$5))),COLUMNS($A$7:A654)))),"")</f>
        <v/>
      </c>
      <c r="R654" s="94" t="str">
        <f t="array" ref="R654">IFERROR(IF($O654=0,"",INDEX($A$5:$P$5,SMALL(IF(--($A654:$P654&lt;$A$6:$P$6),COLUMN($A$5:$P$5),IF($A654:$P654="غ",COLUMN($A$5:$P$5))),COLUMNS($A$7:B654)))),"")</f>
        <v/>
      </c>
      <c r="S654" s="94" t="str">
        <f t="array" ref="S654">IFERROR(IF($O654=0,"",INDEX($A$5:$P$5,SMALL(IF(--($A654:$P654&lt;$A$6:$P$6),COLUMN($A$5:$P$5),IF($A654:$P654="غ",COLUMN($A$5:$P$5))),COLUMNS($A$7:C654)))),"")</f>
        <v/>
      </c>
      <c r="T654" s="94" t="str">
        <f t="array" ref="T654">IFERROR(IF($O654=0,"",INDEX($A$5:$P$5,SMALL(IF(--($A654:$P654&lt;$A$6:$P$6),COLUMN($A$5:$P$5),IF($A654:$P654="غ",COLUMN($A$5:$P$5))),COLUMNS($A$7:D654)))),"")</f>
        <v/>
      </c>
      <c r="U654" s="94" t="str">
        <f t="array" ref="U654">IFERROR(IF($O654=0,"",INDEX($A$5:$P$5,SMALL(IF(--($A654:$P654&lt;$A$6:$P$6),COLUMN($A$5:$P$5),IF($A654:$P654="غ",COLUMN($A$5:$P$5))),COLUMNS($A$7:E654)))),"")</f>
        <v/>
      </c>
      <c r="V654" s="94" t="str">
        <f t="array" ref="V654">IFERROR(IF($O654=0,"",INDEX($A$5:$P$5,SMALL(IF(--($A654:$P654&lt;$A$6:$P$6),COLUMN($A$5:$P$5),IF($A654:$P654="غ",COLUMN($A$5:$P$5))),COLUMNS($A$7:F654)))),"")</f>
        <v/>
      </c>
      <c r="W654" s="94" t="str">
        <f t="array" ref="W654">IFERROR(IF($O654=0,"",INDEX($A$5:$P$5,SMALL(IF(--($A654:$P654&lt;$A$6:$P$6),COLUMN($A$5:$P$5),IF($A654:$P654="غ",COLUMN($A$5:$P$5))),COLUMNS($A$7:G654)))),"")</f>
        <v/>
      </c>
      <c r="X654" s="94" t="str">
        <f t="array" ref="X654">IFERROR(IF($O654=0,"",INDEX($A$5:$P$5,SMALL(IF(--($A654:$P654&lt;$A$6:$P$6),COLUMN($A$5:$P$5),IF($A654:$P654="غ",COLUMN($A$5:$P$5))),COLUMNS($A$7:H654)))),"")</f>
        <v/>
      </c>
      <c r="Y654" s="94" t="str">
        <f t="array" ref="Y654">IFERROR(IF($O654=0,"",INDEX($A$5:$P$5,SMALL(IF(--($A654:$P654&lt;$A$6:$P$6),COLUMN($A$5:$P$5),IF($A654:$P654="غ",COLUMN($A$5:$P$5))),COLUMNS($A$7:I654)))),"")</f>
        <v/>
      </c>
      <c r="Z654" s="94" t="str">
        <f t="array" ref="Z654">IFERROR(IF($O654=0,"",INDEX($A$5:$P$5,SMALL(IF(--($A654:$P654&lt;$A$6:$P$6),COLUMN($A$5:$P$5),IF($A654:$P654="غ",COLUMN($A$5:$P$5))),COLUMNS($A$7:J654)))),"")</f>
        <v/>
      </c>
      <c r="AA654" s="94" t="str">
        <f t="array" ref="AA654">IFERROR(IF($O654=0,"",INDEX($A$5:$P$5,SMALL(IF(--($A654:$P654&lt;$A$6:$P$6),COLUMN($A$5:$P$5),IF($A654:$P654="غ",COLUMN($A$5:$P$5))),COLUMNS($A$7:K654)))),"")</f>
        <v/>
      </c>
      <c r="AB654" s="94" t="str">
        <f t="array" ref="AB654">IFERROR(IF($O654=0,"",INDEX($A$5:$P$5,SMALL(IF(--($A654:$P654&lt;$A$6:$P$6),COLUMN($A$5:$P$5),IF($A654:$P654="غ",COLUMN($A$5:$P$5))),COLUMNS($A$7:L654)))),"")</f>
        <v/>
      </c>
      <c r="AC654" s="94" t="str">
        <f t="array" ref="AC654">IFERROR(IF($O654=0,"",INDEX($A$5:$P$5,SMALL(IF(--($A654:$P654&lt;$A$6:$P$6),COLUMN($A$5:$P$5),IF($A654:$P654="غ",COLUMN($A$5:$P$5))),COLUMNS($A$7:M654)))),"")</f>
        <v/>
      </c>
      <c r="AD654" s="94" t="str">
        <f t="array" ref="AD654">IFERROR(IF($O654=0,"",INDEX($A$5:$P$5,SMALL(IF(--($A654:$P654&lt;$A$6:$P$6),COLUMN($A$5:$P$5),IF($A654:$P654="غ",COLUMN($A$5:$P$5))),COLUMNS($A$7:N654)))),"")</f>
        <v/>
      </c>
      <c r="AE654" s="94" t="str">
        <f t="array" ref="AE654">IFERROR(IF($O654=0,"",INDEX($A$5:$P$5,SMALL(IF(--($A654:$P654&lt;$A$6:$P$6),COLUMN($A$5:$P$5),IF($A654:$P654="غ",COLUMN($A$5:$P$5))),COLUMNS($A$7:O654)))),"")</f>
        <v/>
      </c>
    </row>
    <row r="655" spans="1:31">
      <c r="A655" s="98">
        <f>ورقة1!P657</f>
        <v>0</v>
      </c>
      <c r="B655" s="98">
        <f>ورقة1!R657</f>
        <v>0</v>
      </c>
      <c r="C655" s="98">
        <f>ورقة1!T657</f>
        <v>0</v>
      </c>
      <c r="D655" s="98">
        <f>ورقة1!V657</f>
        <v>0</v>
      </c>
      <c r="E655" s="98">
        <f>ورقة1!X657</f>
        <v>0</v>
      </c>
      <c r="F655" s="98">
        <f>ورقة1!AA657</f>
        <v>0</v>
      </c>
      <c r="G655" s="98">
        <f>ورقة1!AD657</f>
        <v>0</v>
      </c>
      <c r="H655" s="98">
        <f>ورقة1!AG657</f>
        <v>0</v>
      </c>
      <c r="I655" s="98">
        <f>ورقة1!AJ657</f>
        <v>0</v>
      </c>
      <c r="J655" s="98">
        <f>ورقة1!AM657</f>
        <v>0</v>
      </c>
      <c r="K655" s="98">
        <f>ورقة1!AP657</f>
        <v>0</v>
      </c>
      <c r="L655" s="98">
        <f>ورقة1!AS657</f>
        <v>0</v>
      </c>
      <c r="M655" s="98">
        <f>ورقة1!AV657</f>
        <v>0</v>
      </c>
      <c r="N655" s="98">
        <f>ورقة1!AX657</f>
        <v>0</v>
      </c>
      <c r="O655" s="98">
        <f>ورقة1!AZ657</f>
        <v>0</v>
      </c>
      <c r="P655" s="98">
        <f>ورقة1!BA657</f>
        <v>0</v>
      </c>
      <c r="Q655" s="94" t="str">
        <f t="array" ref="Q655">IFERROR(IF($O655=0,"",INDEX($A$5:$P$5,SMALL(IF(--($A655:$P655&lt;$A$6:$P$6),COLUMN($A$5:$P$5),IF($A655:$P655="غ",COLUMN($A$5:$P$5))),COLUMNS($A$7:A655)))),"")</f>
        <v/>
      </c>
      <c r="R655" s="94" t="str">
        <f t="array" ref="R655">IFERROR(IF($O655=0,"",INDEX($A$5:$P$5,SMALL(IF(--($A655:$P655&lt;$A$6:$P$6),COLUMN($A$5:$P$5),IF($A655:$P655="غ",COLUMN($A$5:$P$5))),COLUMNS($A$7:B655)))),"")</f>
        <v/>
      </c>
      <c r="S655" s="94" t="str">
        <f t="array" ref="S655">IFERROR(IF($O655=0,"",INDEX($A$5:$P$5,SMALL(IF(--($A655:$P655&lt;$A$6:$P$6),COLUMN($A$5:$P$5),IF($A655:$P655="غ",COLUMN($A$5:$P$5))),COLUMNS($A$7:C655)))),"")</f>
        <v/>
      </c>
      <c r="T655" s="94" t="str">
        <f t="array" ref="T655">IFERROR(IF($O655=0,"",INDEX($A$5:$P$5,SMALL(IF(--($A655:$P655&lt;$A$6:$P$6),COLUMN($A$5:$P$5),IF($A655:$P655="غ",COLUMN($A$5:$P$5))),COLUMNS($A$7:D655)))),"")</f>
        <v/>
      </c>
      <c r="U655" s="94" t="str">
        <f t="array" ref="U655">IFERROR(IF($O655=0,"",INDEX($A$5:$P$5,SMALL(IF(--($A655:$P655&lt;$A$6:$P$6),COLUMN($A$5:$P$5),IF($A655:$P655="غ",COLUMN($A$5:$P$5))),COLUMNS($A$7:E655)))),"")</f>
        <v/>
      </c>
      <c r="V655" s="94" t="str">
        <f t="array" ref="V655">IFERROR(IF($O655=0,"",INDEX($A$5:$P$5,SMALL(IF(--($A655:$P655&lt;$A$6:$P$6),COLUMN($A$5:$P$5),IF($A655:$P655="غ",COLUMN($A$5:$P$5))),COLUMNS($A$7:F655)))),"")</f>
        <v/>
      </c>
      <c r="W655" s="94" t="str">
        <f t="array" ref="W655">IFERROR(IF($O655=0,"",INDEX($A$5:$P$5,SMALL(IF(--($A655:$P655&lt;$A$6:$P$6),COLUMN($A$5:$P$5),IF($A655:$P655="غ",COLUMN($A$5:$P$5))),COLUMNS($A$7:G655)))),"")</f>
        <v/>
      </c>
      <c r="X655" s="94" t="str">
        <f t="array" ref="X655">IFERROR(IF($O655=0,"",INDEX($A$5:$P$5,SMALL(IF(--($A655:$P655&lt;$A$6:$P$6),COLUMN($A$5:$P$5),IF($A655:$P655="غ",COLUMN($A$5:$P$5))),COLUMNS($A$7:H655)))),"")</f>
        <v/>
      </c>
      <c r="Y655" s="94" t="str">
        <f t="array" ref="Y655">IFERROR(IF($O655=0,"",INDEX($A$5:$P$5,SMALL(IF(--($A655:$P655&lt;$A$6:$P$6),COLUMN($A$5:$P$5),IF($A655:$P655="غ",COLUMN($A$5:$P$5))),COLUMNS($A$7:I655)))),"")</f>
        <v/>
      </c>
      <c r="Z655" s="94" t="str">
        <f t="array" ref="Z655">IFERROR(IF($O655=0,"",INDEX($A$5:$P$5,SMALL(IF(--($A655:$P655&lt;$A$6:$P$6),COLUMN($A$5:$P$5),IF($A655:$P655="غ",COLUMN($A$5:$P$5))),COLUMNS($A$7:J655)))),"")</f>
        <v/>
      </c>
      <c r="AA655" s="94" t="str">
        <f t="array" ref="AA655">IFERROR(IF($O655=0,"",INDEX($A$5:$P$5,SMALL(IF(--($A655:$P655&lt;$A$6:$P$6),COLUMN($A$5:$P$5),IF($A655:$P655="غ",COLUMN($A$5:$P$5))),COLUMNS($A$7:K655)))),"")</f>
        <v/>
      </c>
      <c r="AB655" s="94" t="str">
        <f t="array" ref="AB655">IFERROR(IF($O655=0,"",INDEX($A$5:$P$5,SMALL(IF(--($A655:$P655&lt;$A$6:$P$6),COLUMN($A$5:$P$5),IF($A655:$P655="غ",COLUMN($A$5:$P$5))),COLUMNS($A$7:L655)))),"")</f>
        <v/>
      </c>
      <c r="AC655" s="94" t="str">
        <f t="array" ref="AC655">IFERROR(IF($O655=0,"",INDEX($A$5:$P$5,SMALL(IF(--($A655:$P655&lt;$A$6:$P$6),COLUMN($A$5:$P$5),IF($A655:$P655="غ",COLUMN($A$5:$P$5))),COLUMNS($A$7:M655)))),"")</f>
        <v/>
      </c>
      <c r="AD655" s="94" t="str">
        <f t="array" ref="AD655">IFERROR(IF($O655=0,"",INDEX($A$5:$P$5,SMALL(IF(--($A655:$P655&lt;$A$6:$P$6),COLUMN($A$5:$P$5),IF($A655:$P655="غ",COLUMN($A$5:$P$5))),COLUMNS($A$7:N655)))),"")</f>
        <v/>
      </c>
      <c r="AE655" s="94" t="str">
        <f t="array" ref="AE655">IFERROR(IF($O655=0,"",INDEX($A$5:$P$5,SMALL(IF(--($A655:$P655&lt;$A$6:$P$6),COLUMN($A$5:$P$5),IF($A655:$P655="غ",COLUMN($A$5:$P$5))),COLUMNS($A$7:O655)))),"")</f>
        <v/>
      </c>
    </row>
    <row r="656" spans="1:31">
      <c r="A656" s="98">
        <f>ورقة1!P658</f>
        <v>0</v>
      </c>
      <c r="B656" s="98">
        <f>ورقة1!R658</f>
        <v>0</v>
      </c>
      <c r="C656" s="98">
        <f>ورقة1!T658</f>
        <v>0</v>
      </c>
      <c r="D656" s="98">
        <f>ورقة1!V658</f>
        <v>0</v>
      </c>
      <c r="E656" s="98">
        <f>ورقة1!X658</f>
        <v>0</v>
      </c>
      <c r="F656" s="98">
        <f>ورقة1!AA658</f>
        <v>0</v>
      </c>
      <c r="G656" s="98">
        <f>ورقة1!AD658</f>
        <v>0</v>
      </c>
      <c r="H656" s="98">
        <f>ورقة1!AG658</f>
        <v>0</v>
      </c>
      <c r="I656" s="98">
        <f>ورقة1!AJ658</f>
        <v>0</v>
      </c>
      <c r="J656" s="98">
        <f>ورقة1!AM658</f>
        <v>0</v>
      </c>
      <c r="K656" s="98">
        <f>ورقة1!AP658</f>
        <v>0</v>
      </c>
      <c r="L656" s="98">
        <f>ورقة1!AS658</f>
        <v>0</v>
      </c>
      <c r="M656" s="98">
        <f>ورقة1!AV658</f>
        <v>0</v>
      </c>
      <c r="N656" s="98">
        <f>ورقة1!AX658</f>
        <v>0</v>
      </c>
      <c r="O656" s="98">
        <f>ورقة1!AZ658</f>
        <v>0</v>
      </c>
      <c r="P656" s="98">
        <f>ورقة1!BA658</f>
        <v>0</v>
      </c>
      <c r="Q656" s="94" t="str">
        <f t="array" ref="Q656">IFERROR(IF($O656=0,"",INDEX($A$5:$P$5,SMALL(IF(--($A656:$P656&lt;$A$6:$P$6),COLUMN($A$5:$P$5),IF($A656:$P656="غ",COLUMN($A$5:$P$5))),COLUMNS($A$7:A656)))),"")</f>
        <v/>
      </c>
      <c r="R656" s="94" t="str">
        <f t="array" ref="R656">IFERROR(IF($O656=0,"",INDEX($A$5:$P$5,SMALL(IF(--($A656:$P656&lt;$A$6:$P$6),COLUMN($A$5:$P$5),IF($A656:$P656="غ",COLUMN($A$5:$P$5))),COLUMNS($A$7:B656)))),"")</f>
        <v/>
      </c>
      <c r="S656" s="94" t="str">
        <f t="array" ref="S656">IFERROR(IF($O656=0,"",INDEX($A$5:$P$5,SMALL(IF(--($A656:$P656&lt;$A$6:$P$6),COLUMN($A$5:$P$5),IF($A656:$P656="غ",COLUMN($A$5:$P$5))),COLUMNS($A$7:C656)))),"")</f>
        <v/>
      </c>
      <c r="T656" s="94" t="str">
        <f t="array" ref="T656">IFERROR(IF($O656=0,"",INDEX($A$5:$P$5,SMALL(IF(--($A656:$P656&lt;$A$6:$P$6),COLUMN($A$5:$P$5),IF($A656:$P656="غ",COLUMN($A$5:$P$5))),COLUMNS($A$7:D656)))),"")</f>
        <v/>
      </c>
      <c r="U656" s="94" t="str">
        <f t="array" ref="U656">IFERROR(IF($O656=0,"",INDEX($A$5:$P$5,SMALL(IF(--($A656:$P656&lt;$A$6:$P$6),COLUMN($A$5:$P$5),IF($A656:$P656="غ",COLUMN($A$5:$P$5))),COLUMNS($A$7:E656)))),"")</f>
        <v/>
      </c>
      <c r="V656" s="94" t="str">
        <f t="array" ref="V656">IFERROR(IF($O656=0,"",INDEX($A$5:$P$5,SMALL(IF(--($A656:$P656&lt;$A$6:$P$6),COLUMN($A$5:$P$5),IF($A656:$P656="غ",COLUMN($A$5:$P$5))),COLUMNS($A$7:F656)))),"")</f>
        <v/>
      </c>
      <c r="W656" s="94" t="str">
        <f t="array" ref="W656">IFERROR(IF($O656=0,"",INDEX($A$5:$P$5,SMALL(IF(--($A656:$P656&lt;$A$6:$P$6),COLUMN($A$5:$P$5),IF($A656:$P656="غ",COLUMN($A$5:$P$5))),COLUMNS($A$7:G656)))),"")</f>
        <v/>
      </c>
      <c r="X656" s="94" t="str">
        <f t="array" ref="X656">IFERROR(IF($O656=0,"",INDEX($A$5:$P$5,SMALL(IF(--($A656:$P656&lt;$A$6:$P$6),COLUMN($A$5:$P$5),IF($A656:$P656="غ",COLUMN($A$5:$P$5))),COLUMNS($A$7:H656)))),"")</f>
        <v/>
      </c>
      <c r="Y656" s="94" t="str">
        <f t="array" ref="Y656">IFERROR(IF($O656=0,"",INDEX($A$5:$P$5,SMALL(IF(--($A656:$P656&lt;$A$6:$P$6),COLUMN($A$5:$P$5),IF($A656:$P656="غ",COLUMN($A$5:$P$5))),COLUMNS($A$7:I656)))),"")</f>
        <v/>
      </c>
      <c r="Z656" s="94" t="str">
        <f t="array" ref="Z656">IFERROR(IF($O656=0,"",INDEX($A$5:$P$5,SMALL(IF(--($A656:$P656&lt;$A$6:$P$6),COLUMN($A$5:$P$5),IF($A656:$P656="غ",COLUMN($A$5:$P$5))),COLUMNS($A$7:J656)))),"")</f>
        <v/>
      </c>
      <c r="AA656" s="94" t="str">
        <f t="array" ref="AA656">IFERROR(IF($O656=0,"",INDEX($A$5:$P$5,SMALL(IF(--($A656:$P656&lt;$A$6:$P$6),COLUMN($A$5:$P$5),IF($A656:$P656="غ",COLUMN($A$5:$P$5))),COLUMNS($A$7:K656)))),"")</f>
        <v/>
      </c>
      <c r="AB656" s="94" t="str">
        <f t="array" ref="AB656">IFERROR(IF($O656=0,"",INDEX($A$5:$P$5,SMALL(IF(--($A656:$P656&lt;$A$6:$P$6),COLUMN($A$5:$P$5),IF($A656:$P656="غ",COLUMN($A$5:$P$5))),COLUMNS($A$7:L656)))),"")</f>
        <v/>
      </c>
      <c r="AC656" s="94" t="str">
        <f t="array" ref="AC656">IFERROR(IF($O656=0,"",INDEX($A$5:$P$5,SMALL(IF(--($A656:$P656&lt;$A$6:$P$6),COLUMN($A$5:$P$5),IF($A656:$P656="غ",COLUMN($A$5:$P$5))),COLUMNS($A$7:M656)))),"")</f>
        <v/>
      </c>
      <c r="AD656" s="94" t="str">
        <f t="array" ref="AD656">IFERROR(IF($O656=0,"",INDEX($A$5:$P$5,SMALL(IF(--($A656:$P656&lt;$A$6:$P$6),COLUMN($A$5:$P$5),IF($A656:$P656="غ",COLUMN($A$5:$P$5))),COLUMNS($A$7:N656)))),"")</f>
        <v/>
      </c>
      <c r="AE656" s="94" t="str">
        <f t="array" ref="AE656">IFERROR(IF($O656=0,"",INDEX($A$5:$P$5,SMALL(IF(--($A656:$P656&lt;$A$6:$P$6),COLUMN($A$5:$P$5),IF($A656:$P656="غ",COLUMN($A$5:$P$5))),COLUMNS($A$7:O656)))),"")</f>
        <v/>
      </c>
    </row>
    <row r="657" spans="1:31">
      <c r="A657" s="98">
        <f>ورقة1!P659</f>
        <v>0</v>
      </c>
      <c r="B657" s="98">
        <f>ورقة1!R659</f>
        <v>0</v>
      </c>
      <c r="C657" s="98">
        <f>ورقة1!T659</f>
        <v>0</v>
      </c>
      <c r="D657" s="98">
        <f>ورقة1!V659</f>
        <v>0</v>
      </c>
      <c r="E657" s="98">
        <f>ورقة1!X659</f>
        <v>0</v>
      </c>
      <c r="F657" s="98">
        <f>ورقة1!AA659</f>
        <v>0</v>
      </c>
      <c r="G657" s="98">
        <f>ورقة1!AD659</f>
        <v>0</v>
      </c>
      <c r="H657" s="98">
        <f>ورقة1!AG659</f>
        <v>0</v>
      </c>
      <c r="I657" s="98">
        <f>ورقة1!AJ659</f>
        <v>0</v>
      </c>
      <c r="J657" s="98">
        <f>ورقة1!AM659</f>
        <v>0</v>
      </c>
      <c r="K657" s="98">
        <f>ورقة1!AP659</f>
        <v>0</v>
      </c>
      <c r="L657" s="98">
        <f>ورقة1!AS659</f>
        <v>0</v>
      </c>
      <c r="M657" s="98">
        <f>ورقة1!AV659</f>
        <v>0</v>
      </c>
      <c r="N657" s="98">
        <f>ورقة1!AX659</f>
        <v>0</v>
      </c>
      <c r="O657" s="98">
        <f>ورقة1!AZ659</f>
        <v>0</v>
      </c>
      <c r="P657" s="98">
        <f>ورقة1!BA659</f>
        <v>0</v>
      </c>
      <c r="Q657" s="94" t="str">
        <f t="array" ref="Q657">IFERROR(IF($O657=0,"",INDEX($A$5:$P$5,SMALL(IF(--($A657:$P657&lt;$A$6:$P$6),COLUMN($A$5:$P$5),IF($A657:$P657="غ",COLUMN($A$5:$P$5))),COLUMNS($A$7:A657)))),"")</f>
        <v/>
      </c>
      <c r="R657" s="94" t="str">
        <f t="array" ref="R657">IFERROR(IF($O657=0,"",INDEX($A$5:$P$5,SMALL(IF(--($A657:$P657&lt;$A$6:$P$6),COLUMN($A$5:$P$5),IF($A657:$P657="غ",COLUMN($A$5:$P$5))),COLUMNS($A$7:B657)))),"")</f>
        <v/>
      </c>
      <c r="S657" s="94" t="str">
        <f t="array" ref="S657">IFERROR(IF($O657=0,"",INDEX($A$5:$P$5,SMALL(IF(--($A657:$P657&lt;$A$6:$P$6),COLUMN($A$5:$P$5),IF($A657:$P657="غ",COLUMN($A$5:$P$5))),COLUMNS($A$7:C657)))),"")</f>
        <v/>
      </c>
      <c r="T657" s="94" t="str">
        <f t="array" ref="T657">IFERROR(IF($O657=0,"",INDEX($A$5:$P$5,SMALL(IF(--($A657:$P657&lt;$A$6:$P$6),COLUMN($A$5:$P$5),IF($A657:$P657="غ",COLUMN($A$5:$P$5))),COLUMNS($A$7:D657)))),"")</f>
        <v/>
      </c>
      <c r="U657" s="94" t="str">
        <f t="array" ref="U657">IFERROR(IF($O657=0,"",INDEX($A$5:$P$5,SMALL(IF(--($A657:$P657&lt;$A$6:$P$6),COLUMN($A$5:$P$5),IF($A657:$P657="غ",COLUMN($A$5:$P$5))),COLUMNS($A$7:E657)))),"")</f>
        <v/>
      </c>
      <c r="V657" s="94" t="str">
        <f t="array" ref="V657">IFERROR(IF($O657=0,"",INDEX($A$5:$P$5,SMALL(IF(--($A657:$P657&lt;$A$6:$P$6),COLUMN($A$5:$P$5),IF($A657:$P657="غ",COLUMN($A$5:$P$5))),COLUMNS($A$7:F657)))),"")</f>
        <v/>
      </c>
      <c r="W657" s="94" t="str">
        <f t="array" ref="W657">IFERROR(IF($O657=0,"",INDEX($A$5:$P$5,SMALL(IF(--($A657:$P657&lt;$A$6:$P$6),COLUMN($A$5:$P$5),IF($A657:$P657="غ",COLUMN($A$5:$P$5))),COLUMNS($A$7:G657)))),"")</f>
        <v/>
      </c>
      <c r="X657" s="94" t="str">
        <f t="array" ref="X657">IFERROR(IF($O657=0,"",INDEX($A$5:$P$5,SMALL(IF(--($A657:$P657&lt;$A$6:$P$6),COLUMN($A$5:$P$5),IF($A657:$P657="غ",COLUMN($A$5:$P$5))),COLUMNS($A$7:H657)))),"")</f>
        <v/>
      </c>
      <c r="Y657" s="94" t="str">
        <f t="array" ref="Y657">IFERROR(IF($O657=0,"",INDEX($A$5:$P$5,SMALL(IF(--($A657:$P657&lt;$A$6:$P$6),COLUMN($A$5:$P$5),IF($A657:$P657="غ",COLUMN($A$5:$P$5))),COLUMNS($A$7:I657)))),"")</f>
        <v/>
      </c>
      <c r="Z657" s="94" t="str">
        <f t="array" ref="Z657">IFERROR(IF($O657=0,"",INDEX($A$5:$P$5,SMALL(IF(--($A657:$P657&lt;$A$6:$P$6),COLUMN($A$5:$P$5),IF($A657:$P657="غ",COLUMN($A$5:$P$5))),COLUMNS($A$7:J657)))),"")</f>
        <v/>
      </c>
      <c r="AA657" s="94" t="str">
        <f t="array" ref="AA657">IFERROR(IF($O657=0,"",INDEX($A$5:$P$5,SMALL(IF(--($A657:$P657&lt;$A$6:$P$6),COLUMN($A$5:$P$5),IF($A657:$P657="غ",COLUMN($A$5:$P$5))),COLUMNS($A$7:K657)))),"")</f>
        <v/>
      </c>
      <c r="AB657" s="94" t="str">
        <f t="array" ref="AB657">IFERROR(IF($O657=0,"",INDEX($A$5:$P$5,SMALL(IF(--($A657:$P657&lt;$A$6:$P$6),COLUMN($A$5:$P$5),IF($A657:$P657="غ",COLUMN($A$5:$P$5))),COLUMNS($A$7:L657)))),"")</f>
        <v/>
      </c>
      <c r="AC657" s="94" t="str">
        <f t="array" ref="AC657">IFERROR(IF($O657=0,"",INDEX($A$5:$P$5,SMALL(IF(--($A657:$P657&lt;$A$6:$P$6),COLUMN($A$5:$P$5),IF($A657:$P657="غ",COLUMN($A$5:$P$5))),COLUMNS($A$7:M657)))),"")</f>
        <v/>
      </c>
      <c r="AD657" s="94" t="str">
        <f t="array" ref="AD657">IFERROR(IF($O657=0,"",INDEX($A$5:$P$5,SMALL(IF(--($A657:$P657&lt;$A$6:$P$6),COLUMN($A$5:$P$5),IF($A657:$P657="غ",COLUMN($A$5:$P$5))),COLUMNS($A$7:N657)))),"")</f>
        <v/>
      </c>
      <c r="AE657" s="94" t="str">
        <f t="array" ref="AE657">IFERROR(IF($O657=0,"",INDEX($A$5:$P$5,SMALL(IF(--($A657:$P657&lt;$A$6:$P$6),COLUMN($A$5:$P$5),IF($A657:$P657="غ",COLUMN($A$5:$P$5))),COLUMNS($A$7:O657)))),"")</f>
        <v/>
      </c>
    </row>
    <row r="658" spans="1:31">
      <c r="A658" s="98">
        <f>ورقة1!P660</f>
        <v>0</v>
      </c>
      <c r="B658" s="98">
        <f>ورقة1!R660</f>
        <v>0</v>
      </c>
      <c r="C658" s="98">
        <f>ورقة1!T660</f>
        <v>0</v>
      </c>
      <c r="D658" s="98">
        <f>ورقة1!V660</f>
        <v>0</v>
      </c>
      <c r="E658" s="98">
        <f>ورقة1!X660</f>
        <v>0</v>
      </c>
      <c r="F658" s="98">
        <f>ورقة1!AA660</f>
        <v>0</v>
      </c>
      <c r="G658" s="98">
        <f>ورقة1!AD660</f>
        <v>0</v>
      </c>
      <c r="H658" s="98">
        <f>ورقة1!AG660</f>
        <v>0</v>
      </c>
      <c r="I658" s="98">
        <f>ورقة1!AJ660</f>
        <v>0</v>
      </c>
      <c r="J658" s="98">
        <f>ورقة1!AM660</f>
        <v>0</v>
      </c>
      <c r="K658" s="98">
        <f>ورقة1!AP660</f>
        <v>0</v>
      </c>
      <c r="L658" s="98">
        <f>ورقة1!AS660</f>
        <v>0</v>
      </c>
      <c r="M658" s="98">
        <f>ورقة1!AV660</f>
        <v>0</v>
      </c>
      <c r="N658" s="98">
        <f>ورقة1!AX660</f>
        <v>0</v>
      </c>
      <c r="O658" s="98">
        <f>ورقة1!AZ660</f>
        <v>0</v>
      </c>
      <c r="P658" s="98">
        <f>ورقة1!BA660</f>
        <v>0</v>
      </c>
      <c r="Q658" s="94" t="str">
        <f t="array" ref="Q658">IFERROR(IF($O658=0,"",INDEX($A$5:$P$5,SMALL(IF(--($A658:$P658&lt;$A$6:$P$6),COLUMN($A$5:$P$5),IF($A658:$P658="غ",COLUMN($A$5:$P$5))),COLUMNS($A$7:A658)))),"")</f>
        <v/>
      </c>
      <c r="R658" s="94" t="str">
        <f t="array" ref="R658">IFERROR(IF($O658=0,"",INDEX($A$5:$P$5,SMALL(IF(--($A658:$P658&lt;$A$6:$P$6),COLUMN($A$5:$P$5),IF($A658:$P658="غ",COLUMN($A$5:$P$5))),COLUMNS($A$7:B658)))),"")</f>
        <v/>
      </c>
      <c r="S658" s="94" t="str">
        <f t="array" ref="S658">IFERROR(IF($O658=0,"",INDEX($A$5:$P$5,SMALL(IF(--($A658:$P658&lt;$A$6:$P$6),COLUMN($A$5:$P$5),IF($A658:$P658="غ",COLUMN($A$5:$P$5))),COLUMNS($A$7:C658)))),"")</f>
        <v/>
      </c>
      <c r="T658" s="94" t="str">
        <f t="array" ref="T658">IFERROR(IF($O658=0,"",INDEX($A$5:$P$5,SMALL(IF(--($A658:$P658&lt;$A$6:$P$6),COLUMN($A$5:$P$5),IF($A658:$P658="غ",COLUMN($A$5:$P$5))),COLUMNS($A$7:D658)))),"")</f>
        <v/>
      </c>
      <c r="U658" s="94" t="str">
        <f t="array" ref="U658">IFERROR(IF($O658=0,"",INDEX($A$5:$P$5,SMALL(IF(--($A658:$P658&lt;$A$6:$P$6),COLUMN($A$5:$P$5),IF($A658:$P658="غ",COLUMN($A$5:$P$5))),COLUMNS($A$7:E658)))),"")</f>
        <v/>
      </c>
      <c r="V658" s="94" t="str">
        <f t="array" ref="V658">IFERROR(IF($O658=0,"",INDEX($A$5:$P$5,SMALL(IF(--($A658:$P658&lt;$A$6:$P$6),COLUMN($A$5:$P$5),IF($A658:$P658="غ",COLUMN($A$5:$P$5))),COLUMNS($A$7:F658)))),"")</f>
        <v/>
      </c>
      <c r="W658" s="94" t="str">
        <f t="array" ref="W658">IFERROR(IF($O658=0,"",INDEX($A$5:$P$5,SMALL(IF(--($A658:$P658&lt;$A$6:$P$6),COLUMN($A$5:$P$5),IF($A658:$P658="غ",COLUMN($A$5:$P$5))),COLUMNS($A$7:G658)))),"")</f>
        <v/>
      </c>
      <c r="X658" s="94" t="str">
        <f t="array" ref="X658">IFERROR(IF($O658=0,"",INDEX($A$5:$P$5,SMALL(IF(--($A658:$P658&lt;$A$6:$P$6),COLUMN($A$5:$P$5),IF($A658:$P658="غ",COLUMN($A$5:$P$5))),COLUMNS($A$7:H658)))),"")</f>
        <v/>
      </c>
      <c r="Y658" s="94" t="str">
        <f t="array" ref="Y658">IFERROR(IF($O658=0,"",INDEX($A$5:$P$5,SMALL(IF(--($A658:$P658&lt;$A$6:$P$6),COLUMN($A$5:$P$5),IF($A658:$P658="غ",COLUMN($A$5:$P$5))),COLUMNS($A$7:I658)))),"")</f>
        <v/>
      </c>
      <c r="Z658" s="94" t="str">
        <f t="array" ref="Z658">IFERROR(IF($O658=0,"",INDEX($A$5:$P$5,SMALL(IF(--($A658:$P658&lt;$A$6:$P$6),COLUMN($A$5:$P$5),IF($A658:$P658="غ",COLUMN($A$5:$P$5))),COLUMNS($A$7:J658)))),"")</f>
        <v/>
      </c>
      <c r="AA658" s="94" t="str">
        <f t="array" ref="AA658">IFERROR(IF($O658=0,"",INDEX($A$5:$P$5,SMALL(IF(--($A658:$P658&lt;$A$6:$P$6),COLUMN($A$5:$P$5),IF($A658:$P658="غ",COLUMN($A$5:$P$5))),COLUMNS($A$7:K658)))),"")</f>
        <v/>
      </c>
      <c r="AB658" s="94" t="str">
        <f t="array" ref="AB658">IFERROR(IF($O658=0,"",INDEX($A$5:$P$5,SMALL(IF(--($A658:$P658&lt;$A$6:$P$6),COLUMN($A$5:$P$5),IF($A658:$P658="غ",COLUMN($A$5:$P$5))),COLUMNS($A$7:L658)))),"")</f>
        <v/>
      </c>
      <c r="AC658" s="94" t="str">
        <f t="array" ref="AC658">IFERROR(IF($O658=0,"",INDEX($A$5:$P$5,SMALL(IF(--($A658:$P658&lt;$A$6:$P$6),COLUMN($A$5:$P$5),IF($A658:$P658="غ",COLUMN($A$5:$P$5))),COLUMNS($A$7:M658)))),"")</f>
        <v/>
      </c>
      <c r="AD658" s="94" t="str">
        <f t="array" ref="AD658">IFERROR(IF($O658=0,"",INDEX($A$5:$P$5,SMALL(IF(--($A658:$P658&lt;$A$6:$P$6),COLUMN($A$5:$P$5),IF($A658:$P658="غ",COLUMN($A$5:$P$5))),COLUMNS($A$7:N658)))),"")</f>
        <v/>
      </c>
      <c r="AE658" s="94" t="str">
        <f t="array" ref="AE658">IFERROR(IF($O658=0,"",INDEX($A$5:$P$5,SMALL(IF(--($A658:$P658&lt;$A$6:$P$6),COLUMN($A$5:$P$5),IF($A658:$P658="غ",COLUMN($A$5:$P$5))),COLUMNS($A$7:O658)))),"")</f>
        <v/>
      </c>
    </row>
    <row r="659" spans="1:31">
      <c r="A659" s="98">
        <f>ورقة1!P661</f>
        <v>0</v>
      </c>
      <c r="B659" s="98">
        <f>ورقة1!R661</f>
        <v>0</v>
      </c>
      <c r="C659" s="98">
        <f>ورقة1!T661</f>
        <v>0</v>
      </c>
      <c r="D659" s="98">
        <f>ورقة1!V661</f>
        <v>0</v>
      </c>
      <c r="E659" s="98">
        <f>ورقة1!X661</f>
        <v>0</v>
      </c>
      <c r="F659" s="98">
        <f>ورقة1!AA661</f>
        <v>0</v>
      </c>
      <c r="G659" s="98">
        <f>ورقة1!AD661</f>
        <v>0</v>
      </c>
      <c r="H659" s="98">
        <f>ورقة1!AG661</f>
        <v>0</v>
      </c>
      <c r="I659" s="98">
        <f>ورقة1!AJ661</f>
        <v>0</v>
      </c>
      <c r="J659" s="98">
        <f>ورقة1!AM661</f>
        <v>0</v>
      </c>
      <c r="K659" s="98">
        <f>ورقة1!AP661</f>
        <v>0</v>
      </c>
      <c r="L659" s="98">
        <f>ورقة1!AS661</f>
        <v>0</v>
      </c>
      <c r="M659" s="98">
        <f>ورقة1!AV661</f>
        <v>0</v>
      </c>
      <c r="N659" s="98">
        <f>ورقة1!AX661</f>
        <v>0</v>
      </c>
      <c r="O659" s="98">
        <f>ورقة1!AZ661</f>
        <v>0</v>
      </c>
      <c r="P659" s="98">
        <f>ورقة1!BA661</f>
        <v>0</v>
      </c>
      <c r="Q659" s="94" t="str">
        <f t="array" ref="Q659">IFERROR(IF($O659=0,"",INDEX($A$5:$P$5,SMALL(IF(--($A659:$P659&lt;$A$6:$P$6),COLUMN($A$5:$P$5),IF($A659:$P659="غ",COLUMN($A$5:$P$5))),COLUMNS($A$7:A659)))),"")</f>
        <v/>
      </c>
      <c r="R659" s="94" t="str">
        <f t="array" ref="R659">IFERROR(IF($O659=0,"",INDEX($A$5:$P$5,SMALL(IF(--($A659:$P659&lt;$A$6:$P$6),COLUMN($A$5:$P$5),IF($A659:$P659="غ",COLUMN($A$5:$P$5))),COLUMNS($A$7:B659)))),"")</f>
        <v/>
      </c>
      <c r="S659" s="94" t="str">
        <f t="array" ref="S659">IFERROR(IF($O659=0,"",INDEX($A$5:$P$5,SMALL(IF(--($A659:$P659&lt;$A$6:$P$6),COLUMN($A$5:$P$5),IF($A659:$P659="غ",COLUMN($A$5:$P$5))),COLUMNS($A$7:C659)))),"")</f>
        <v/>
      </c>
      <c r="T659" s="94" t="str">
        <f t="array" ref="T659">IFERROR(IF($O659=0,"",INDEX($A$5:$P$5,SMALL(IF(--($A659:$P659&lt;$A$6:$P$6),COLUMN($A$5:$P$5),IF($A659:$P659="غ",COLUMN($A$5:$P$5))),COLUMNS($A$7:D659)))),"")</f>
        <v/>
      </c>
      <c r="U659" s="94" t="str">
        <f t="array" ref="U659">IFERROR(IF($O659=0,"",INDEX($A$5:$P$5,SMALL(IF(--($A659:$P659&lt;$A$6:$P$6),COLUMN($A$5:$P$5),IF($A659:$P659="غ",COLUMN($A$5:$P$5))),COLUMNS($A$7:E659)))),"")</f>
        <v/>
      </c>
      <c r="V659" s="94" t="str">
        <f t="array" ref="V659">IFERROR(IF($O659=0,"",INDEX($A$5:$P$5,SMALL(IF(--($A659:$P659&lt;$A$6:$P$6),COLUMN($A$5:$P$5),IF($A659:$P659="غ",COLUMN($A$5:$P$5))),COLUMNS($A$7:F659)))),"")</f>
        <v/>
      </c>
      <c r="W659" s="94" t="str">
        <f t="array" ref="W659">IFERROR(IF($O659=0,"",INDEX($A$5:$P$5,SMALL(IF(--($A659:$P659&lt;$A$6:$P$6),COLUMN($A$5:$P$5),IF($A659:$P659="غ",COLUMN($A$5:$P$5))),COLUMNS($A$7:G659)))),"")</f>
        <v/>
      </c>
      <c r="X659" s="94" t="str">
        <f t="array" ref="X659">IFERROR(IF($O659=0,"",INDEX($A$5:$P$5,SMALL(IF(--($A659:$P659&lt;$A$6:$P$6),COLUMN($A$5:$P$5),IF($A659:$P659="غ",COLUMN($A$5:$P$5))),COLUMNS($A$7:H659)))),"")</f>
        <v/>
      </c>
      <c r="Y659" s="94" t="str">
        <f t="array" ref="Y659">IFERROR(IF($O659=0,"",INDEX($A$5:$P$5,SMALL(IF(--($A659:$P659&lt;$A$6:$P$6),COLUMN($A$5:$P$5),IF($A659:$P659="غ",COLUMN($A$5:$P$5))),COLUMNS($A$7:I659)))),"")</f>
        <v/>
      </c>
      <c r="Z659" s="94" t="str">
        <f t="array" ref="Z659">IFERROR(IF($O659=0,"",INDEX($A$5:$P$5,SMALL(IF(--($A659:$P659&lt;$A$6:$P$6),COLUMN($A$5:$P$5),IF($A659:$P659="غ",COLUMN($A$5:$P$5))),COLUMNS($A$7:J659)))),"")</f>
        <v/>
      </c>
      <c r="AA659" s="94" t="str">
        <f t="array" ref="AA659">IFERROR(IF($O659=0,"",INDEX($A$5:$P$5,SMALL(IF(--($A659:$P659&lt;$A$6:$P$6),COLUMN($A$5:$P$5),IF($A659:$P659="غ",COLUMN($A$5:$P$5))),COLUMNS($A$7:K659)))),"")</f>
        <v/>
      </c>
      <c r="AB659" s="94" t="str">
        <f t="array" ref="AB659">IFERROR(IF($O659=0,"",INDEX($A$5:$P$5,SMALL(IF(--($A659:$P659&lt;$A$6:$P$6),COLUMN($A$5:$P$5),IF($A659:$P659="غ",COLUMN($A$5:$P$5))),COLUMNS($A$7:L659)))),"")</f>
        <v/>
      </c>
      <c r="AC659" s="94" t="str">
        <f t="array" ref="AC659">IFERROR(IF($O659=0,"",INDEX($A$5:$P$5,SMALL(IF(--($A659:$P659&lt;$A$6:$P$6),COLUMN($A$5:$P$5),IF($A659:$P659="غ",COLUMN($A$5:$P$5))),COLUMNS($A$7:M659)))),"")</f>
        <v/>
      </c>
      <c r="AD659" s="94" t="str">
        <f t="array" ref="AD659">IFERROR(IF($O659=0,"",INDEX($A$5:$P$5,SMALL(IF(--($A659:$P659&lt;$A$6:$P$6),COLUMN($A$5:$P$5),IF($A659:$P659="غ",COLUMN($A$5:$P$5))),COLUMNS($A$7:N659)))),"")</f>
        <v/>
      </c>
      <c r="AE659" s="94" t="str">
        <f t="array" ref="AE659">IFERROR(IF($O659=0,"",INDEX($A$5:$P$5,SMALL(IF(--($A659:$P659&lt;$A$6:$P$6),COLUMN($A$5:$P$5),IF($A659:$P659="غ",COLUMN($A$5:$P$5))),COLUMNS($A$7:O659)))),"")</f>
        <v/>
      </c>
    </row>
    <row r="660" spans="1:31">
      <c r="A660" s="98">
        <f>ورقة1!P662</f>
        <v>0</v>
      </c>
      <c r="B660" s="98">
        <f>ورقة1!R662</f>
        <v>0</v>
      </c>
      <c r="C660" s="98">
        <f>ورقة1!T662</f>
        <v>0</v>
      </c>
      <c r="D660" s="98">
        <f>ورقة1!V662</f>
        <v>0</v>
      </c>
      <c r="E660" s="98">
        <f>ورقة1!X662</f>
        <v>0</v>
      </c>
      <c r="F660" s="98">
        <f>ورقة1!AA662</f>
        <v>0</v>
      </c>
      <c r="G660" s="98">
        <f>ورقة1!AD662</f>
        <v>0</v>
      </c>
      <c r="H660" s="98">
        <f>ورقة1!AG662</f>
        <v>0</v>
      </c>
      <c r="I660" s="98">
        <f>ورقة1!AJ662</f>
        <v>0</v>
      </c>
      <c r="J660" s="98">
        <f>ورقة1!AM662</f>
        <v>0</v>
      </c>
      <c r="K660" s="98">
        <f>ورقة1!AP662</f>
        <v>0</v>
      </c>
      <c r="L660" s="98">
        <f>ورقة1!AS662</f>
        <v>0</v>
      </c>
      <c r="M660" s="98">
        <f>ورقة1!AV662</f>
        <v>0</v>
      </c>
      <c r="N660" s="98">
        <f>ورقة1!AX662</f>
        <v>0</v>
      </c>
      <c r="O660" s="98">
        <f>ورقة1!AZ662</f>
        <v>0</v>
      </c>
      <c r="P660" s="98">
        <f>ورقة1!BA662</f>
        <v>0</v>
      </c>
      <c r="Q660" s="94" t="str">
        <f t="array" ref="Q660">IFERROR(IF($O660=0,"",INDEX($A$5:$P$5,SMALL(IF(--($A660:$P660&lt;$A$6:$P$6),COLUMN($A$5:$P$5),IF($A660:$P660="غ",COLUMN($A$5:$P$5))),COLUMNS($A$7:A660)))),"")</f>
        <v/>
      </c>
      <c r="R660" s="94" t="str">
        <f t="array" ref="R660">IFERROR(IF($O660=0,"",INDEX($A$5:$P$5,SMALL(IF(--($A660:$P660&lt;$A$6:$P$6),COLUMN($A$5:$P$5),IF($A660:$P660="غ",COLUMN($A$5:$P$5))),COLUMNS($A$7:B660)))),"")</f>
        <v/>
      </c>
      <c r="S660" s="94" t="str">
        <f t="array" ref="S660">IFERROR(IF($O660=0,"",INDEX($A$5:$P$5,SMALL(IF(--($A660:$P660&lt;$A$6:$P$6),COLUMN($A$5:$P$5),IF($A660:$P660="غ",COLUMN($A$5:$P$5))),COLUMNS($A$7:C660)))),"")</f>
        <v/>
      </c>
      <c r="T660" s="94" t="str">
        <f t="array" ref="T660">IFERROR(IF($O660=0,"",INDEX($A$5:$P$5,SMALL(IF(--($A660:$P660&lt;$A$6:$P$6),COLUMN($A$5:$P$5),IF($A660:$P660="غ",COLUMN($A$5:$P$5))),COLUMNS($A$7:D660)))),"")</f>
        <v/>
      </c>
      <c r="U660" s="94" t="str">
        <f t="array" ref="U660">IFERROR(IF($O660=0,"",INDEX($A$5:$P$5,SMALL(IF(--($A660:$P660&lt;$A$6:$P$6),COLUMN($A$5:$P$5),IF($A660:$P660="غ",COLUMN($A$5:$P$5))),COLUMNS($A$7:E660)))),"")</f>
        <v/>
      </c>
      <c r="V660" s="94" t="str">
        <f t="array" ref="V660">IFERROR(IF($O660=0,"",INDEX($A$5:$P$5,SMALL(IF(--($A660:$P660&lt;$A$6:$P$6),COLUMN($A$5:$P$5),IF($A660:$P660="غ",COLUMN($A$5:$P$5))),COLUMNS($A$7:F660)))),"")</f>
        <v/>
      </c>
      <c r="W660" s="94" t="str">
        <f t="array" ref="W660">IFERROR(IF($O660=0,"",INDEX($A$5:$P$5,SMALL(IF(--($A660:$P660&lt;$A$6:$P$6),COLUMN($A$5:$P$5),IF($A660:$P660="غ",COLUMN($A$5:$P$5))),COLUMNS($A$7:G660)))),"")</f>
        <v/>
      </c>
      <c r="X660" s="94" t="str">
        <f t="array" ref="X660">IFERROR(IF($O660=0,"",INDEX($A$5:$P$5,SMALL(IF(--($A660:$P660&lt;$A$6:$P$6),COLUMN($A$5:$P$5),IF($A660:$P660="غ",COLUMN($A$5:$P$5))),COLUMNS($A$7:H660)))),"")</f>
        <v/>
      </c>
      <c r="Y660" s="94" t="str">
        <f t="array" ref="Y660">IFERROR(IF($O660=0,"",INDEX($A$5:$P$5,SMALL(IF(--($A660:$P660&lt;$A$6:$P$6),COLUMN($A$5:$P$5),IF($A660:$P660="غ",COLUMN($A$5:$P$5))),COLUMNS($A$7:I660)))),"")</f>
        <v/>
      </c>
      <c r="Z660" s="94" t="str">
        <f t="array" ref="Z660">IFERROR(IF($O660=0,"",INDEX($A$5:$P$5,SMALL(IF(--($A660:$P660&lt;$A$6:$P$6),COLUMN($A$5:$P$5),IF($A660:$P660="غ",COLUMN($A$5:$P$5))),COLUMNS($A$7:J660)))),"")</f>
        <v/>
      </c>
      <c r="AA660" s="94" t="str">
        <f t="array" ref="AA660">IFERROR(IF($O660=0,"",INDEX($A$5:$P$5,SMALL(IF(--($A660:$P660&lt;$A$6:$P$6),COLUMN($A$5:$P$5),IF($A660:$P660="غ",COLUMN($A$5:$P$5))),COLUMNS($A$7:K660)))),"")</f>
        <v/>
      </c>
      <c r="AB660" s="94" t="str">
        <f t="array" ref="AB660">IFERROR(IF($O660=0,"",INDEX($A$5:$P$5,SMALL(IF(--($A660:$P660&lt;$A$6:$P$6),COLUMN($A$5:$P$5),IF($A660:$P660="غ",COLUMN($A$5:$P$5))),COLUMNS($A$7:L660)))),"")</f>
        <v/>
      </c>
      <c r="AC660" s="94" t="str">
        <f t="array" ref="AC660">IFERROR(IF($O660=0,"",INDEX($A$5:$P$5,SMALL(IF(--($A660:$P660&lt;$A$6:$P$6),COLUMN($A$5:$P$5),IF($A660:$P660="غ",COLUMN($A$5:$P$5))),COLUMNS($A$7:M660)))),"")</f>
        <v/>
      </c>
      <c r="AD660" s="94" t="str">
        <f t="array" ref="AD660">IFERROR(IF($O660=0,"",INDEX($A$5:$P$5,SMALL(IF(--($A660:$P660&lt;$A$6:$P$6),COLUMN($A$5:$P$5),IF($A660:$P660="غ",COLUMN($A$5:$P$5))),COLUMNS($A$7:N660)))),"")</f>
        <v/>
      </c>
      <c r="AE660" s="94" t="str">
        <f t="array" ref="AE660">IFERROR(IF($O660=0,"",INDEX($A$5:$P$5,SMALL(IF(--($A660:$P660&lt;$A$6:$P$6),COLUMN($A$5:$P$5),IF($A660:$P660="غ",COLUMN($A$5:$P$5))),COLUMNS($A$7:O660)))),"")</f>
        <v/>
      </c>
    </row>
    <row r="661" spans="1:31">
      <c r="A661" s="98">
        <f>ورقة1!P663</f>
        <v>0</v>
      </c>
      <c r="B661" s="98">
        <f>ورقة1!R663</f>
        <v>0</v>
      </c>
      <c r="C661" s="98">
        <f>ورقة1!T663</f>
        <v>0</v>
      </c>
      <c r="D661" s="98">
        <f>ورقة1!V663</f>
        <v>0</v>
      </c>
      <c r="E661" s="98">
        <f>ورقة1!X663</f>
        <v>0</v>
      </c>
      <c r="F661" s="98">
        <f>ورقة1!AA663</f>
        <v>0</v>
      </c>
      <c r="G661" s="98">
        <f>ورقة1!AD663</f>
        <v>0</v>
      </c>
      <c r="H661" s="98">
        <f>ورقة1!AG663</f>
        <v>0</v>
      </c>
      <c r="I661" s="98">
        <f>ورقة1!AJ663</f>
        <v>0</v>
      </c>
      <c r="J661" s="98">
        <f>ورقة1!AM663</f>
        <v>0</v>
      </c>
      <c r="K661" s="98">
        <f>ورقة1!AP663</f>
        <v>0</v>
      </c>
      <c r="L661" s="98">
        <f>ورقة1!AS663</f>
        <v>0</v>
      </c>
      <c r="M661" s="98">
        <f>ورقة1!AV663</f>
        <v>0</v>
      </c>
      <c r="N661" s="98">
        <f>ورقة1!AX663</f>
        <v>0</v>
      </c>
      <c r="O661" s="98">
        <f>ورقة1!AZ663</f>
        <v>0</v>
      </c>
      <c r="P661" s="98">
        <f>ورقة1!BA663</f>
        <v>0</v>
      </c>
      <c r="Q661" s="94" t="str">
        <f t="array" ref="Q661">IFERROR(IF($O661=0,"",INDEX($A$5:$P$5,SMALL(IF(--($A661:$P661&lt;$A$6:$P$6),COLUMN($A$5:$P$5),IF($A661:$P661="غ",COLUMN($A$5:$P$5))),COLUMNS($A$7:A661)))),"")</f>
        <v/>
      </c>
      <c r="R661" s="94" t="str">
        <f t="array" ref="R661">IFERROR(IF($O661=0,"",INDEX($A$5:$P$5,SMALL(IF(--($A661:$P661&lt;$A$6:$P$6),COLUMN($A$5:$P$5),IF($A661:$P661="غ",COLUMN($A$5:$P$5))),COLUMNS($A$7:B661)))),"")</f>
        <v/>
      </c>
      <c r="S661" s="94" t="str">
        <f t="array" ref="S661">IFERROR(IF($O661=0,"",INDEX($A$5:$P$5,SMALL(IF(--($A661:$P661&lt;$A$6:$P$6),COLUMN($A$5:$P$5),IF($A661:$P661="غ",COLUMN($A$5:$P$5))),COLUMNS($A$7:C661)))),"")</f>
        <v/>
      </c>
      <c r="T661" s="94" t="str">
        <f t="array" ref="T661">IFERROR(IF($O661=0,"",INDEX($A$5:$P$5,SMALL(IF(--($A661:$P661&lt;$A$6:$P$6),COLUMN($A$5:$P$5),IF($A661:$P661="غ",COLUMN($A$5:$P$5))),COLUMNS($A$7:D661)))),"")</f>
        <v/>
      </c>
      <c r="U661" s="94" t="str">
        <f t="array" ref="U661">IFERROR(IF($O661=0,"",INDEX($A$5:$P$5,SMALL(IF(--($A661:$P661&lt;$A$6:$P$6),COLUMN($A$5:$P$5),IF($A661:$P661="غ",COLUMN($A$5:$P$5))),COLUMNS($A$7:E661)))),"")</f>
        <v/>
      </c>
      <c r="V661" s="94" t="str">
        <f t="array" ref="V661">IFERROR(IF($O661=0,"",INDEX($A$5:$P$5,SMALL(IF(--($A661:$P661&lt;$A$6:$P$6),COLUMN($A$5:$P$5),IF($A661:$P661="غ",COLUMN($A$5:$P$5))),COLUMNS($A$7:F661)))),"")</f>
        <v/>
      </c>
      <c r="W661" s="94" t="str">
        <f t="array" ref="W661">IFERROR(IF($O661=0,"",INDEX($A$5:$P$5,SMALL(IF(--($A661:$P661&lt;$A$6:$P$6),COLUMN($A$5:$P$5),IF($A661:$P661="غ",COLUMN($A$5:$P$5))),COLUMNS($A$7:G661)))),"")</f>
        <v/>
      </c>
      <c r="X661" s="94" t="str">
        <f t="array" ref="X661">IFERROR(IF($O661=0,"",INDEX($A$5:$P$5,SMALL(IF(--($A661:$P661&lt;$A$6:$P$6),COLUMN($A$5:$P$5),IF($A661:$P661="غ",COLUMN($A$5:$P$5))),COLUMNS($A$7:H661)))),"")</f>
        <v/>
      </c>
      <c r="Y661" s="94" t="str">
        <f t="array" ref="Y661">IFERROR(IF($O661=0,"",INDEX($A$5:$P$5,SMALL(IF(--($A661:$P661&lt;$A$6:$P$6),COLUMN($A$5:$P$5),IF($A661:$P661="غ",COLUMN($A$5:$P$5))),COLUMNS($A$7:I661)))),"")</f>
        <v/>
      </c>
      <c r="Z661" s="94" t="str">
        <f t="array" ref="Z661">IFERROR(IF($O661=0,"",INDEX($A$5:$P$5,SMALL(IF(--($A661:$P661&lt;$A$6:$P$6),COLUMN($A$5:$P$5),IF($A661:$P661="غ",COLUMN($A$5:$P$5))),COLUMNS($A$7:J661)))),"")</f>
        <v/>
      </c>
      <c r="AA661" s="94" t="str">
        <f t="array" ref="AA661">IFERROR(IF($O661=0,"",INDEX($A$5:$P$5,SMALL(IF(--($A661:$P661&lt;$A$6:$P$6),COLUMN($A$5:$P$5),IF($A661:$P661="غ",COLUMN($A$5:$P$5))),COLUMNS($A$7:K661)))),"")</f>
        <v/>
      </c>
      <c r="AB661" s="94" t="str">
        <f t="array" ref="AB661">IFERROR(IF($O661=0,"",INDEX($A$5:$P$5,SMALL(IF(--($A661:$P661&lt;$A$6:$P$6),COLUMN($A$5:$P$5),IF($A661:$P661="غ",COLUMN($A$5:$P$5))),COLUMNS($A$7:L661)))),"")</f>
        <v/>
      </c>
      <c r="AC661" s="94" t="str">
        <f t="array" ref="AC661">IFERROR(IF($O661=0,"",INDEX($A$5:$P$5,SMALL(IF(--($A661:$P661&lt;$A$6:$P$6),COLUMN($A$5:$P$5),IF($A661:$P661="غ",COLUMN($A$5:$P$5))),COLUMNS($A$7:M661)))),"")</f>
        <v/>
      </c>
      <c r="AD661" s="94" t="str">
        <f t="array" ref="AD661">IFERROR(IF($O661=0,"",INDEX($A$5:$P$5,SMALL(IF(--($A661:$P661&lt;$A$6:$P$6),COLUMN($A$5:$P$5),IF($A661:$P661="غ",COLUMN($A$5:$P$5))),COLUMNS($A$7:N661)))),"")</f>
        <v/>
      </c>
      <c r="AE661" s="94" t="str">
        <f t="array" ref="AE661">IFERROR(IF($O661=0,"",INDEX($A$5:$P$5,SMALL(IF(--($A661:$P661&lt;$A$6:$P$6),COLUMN($A$5:$P$5),IF($A661:$P661="غ",COLUMN($A$5:$P$5))),COLUMNS($A$7:O661)))),"")</f>
        <v/>
      </c>
    </row>
    <row r="662" spans="1:31">
      <c r="A662" s="98">
        <f>ورقة1!P664</f>
        <v>0</v>
      </c>
      <c r="B662" s="98">
        <f>ورقة1!R664</f>
        <v>0</v>
      </c>
      <c r="C662" s="98">
        <f>ورقة1!T664</f>
        <v>0</v>
      </c>
      <c r="D662" s="98">
        <f>ورقة1!V664</f>
        <v>0</v>
      </c>
      <c r="E662" s="98">
        <f>ورقة1!X664</f>
        <v>0</v>
      </c>
      <c r="F662" s="98">
        <f>ورقة1!AA664</f>
        <v>0</v>
      </c>
      <c r="G662" s="98">
        <f>ورقة1!AD664</f>
        <v>0</v>
      </c>
      <c r="H662" s="98">
        <f>ورقة1!AG664</f>
        <v>0</v>
      </c>
      <c r="I662" s="98">
        <f>ورقة1!AJ664</f>
        <v>0</v>
      </c>
      <c r="J662" s="98">
        <f>ورقة1!AM664</f>
        <v>0</v>
      </c>
      <c r="K662" s="98">
        <f>ورقة1!AP664</f>
        <v>0</v>
      </c>
      <c r="L662" s="98">
        <f>ورقة1!AS664</f>
        <v>0</v>
      </c>
      <c r="M662" s="98">
        <f>ورقة1!AV664</f>
        <v>0</v>
      </c>
      <c r="N662" s="98">
        <f>ورقة1!AX664</f>
        <v>0</v>
      </c>
      <c r="O662" s="98">
        <f>ورقة1!AZ664</f>
        <v>0</v>
      </c>
      <c r="P662" s="98">
        <f>ورقة1!BA664</f>
        <v>0</v>
      </c>
      <c r="Q662" s="94" t="str">
        <f t="array" ref="Q662">IFERROR(IF($O662=0,"",INDEX($A$5:$P$5,SMALL(IF(--($A662:$P662&lt;$A$6:$P$6),COLUMN($A$5:$P$5),IF($A662:$P662="غ",COLUMN($A$5:$P$5))),COLUMNS($A$7:A662)))),"")</f>
        <v/>
      </c>
      <c r="R662" s="94" t="str">
        <f t="array" ref="R662">IFERROR(IF($O662=0,"",INDEX($A$5:$P$5,SMALL(IF(--($A662:$P662&lt;$A$6:$P$6),COLUMN($A$5:$P$5),IF($A662:$P662="غ",COLUMN($A$5:$P$5))),COLUMNS($A$7:B662)))),"")</f>
        <v/>
      </c>
      <c r="S662" s="94" t="str">
        <f t="array" ref="S662">IFERROR(IF($O662=0,"",INDEX($A$5:$P$5,SMALL(IF(--($A662:$P662&lt;$A$6:$P$6),COLUMN($A$5:$P$5),IF($A662:$P662="غ",COLUMN($A$5:$P$5))),COLUMNS($A$7:C662)))),"")</f>
        <v/>
      </c>
      <c r="T662" s="94" t="str">
        <f t="array" ref="T662">IFERROR(IF($O662=0,"",INDEX($A$5:$P$5,SMALL(IF(--($A662:$P662&lt;$A$6:$P$6),COLUMN($A$5:$P$5),IF($A662:$P662="غ",COLUMN($A$5:$P$5))),COLUMNS($A$7:D662)))),"")</f>
        <v/>
      </c>
      <c r="U662" s="94" t="str">
        <f t="array" ref="U662">IFERROR(IF($O662=0,"",INDEX($A$5:$P$5,SMALL(IF(--($A662:$P662&lt;$A$6:$P$6),COLUMN($A$5:$P$5),IF($A662:$P662="غ",COLUMN($A$5:$P$5))),COLUMNS($A$7:E662)))),"")</f>
        <v/>
      </c>
      <c r="V662" s="94" t="str">
        <f t="array" ref="V662">IFERROR(IF($O662=0,"",INDEX($A$5:$P$5,SMALL(IF(--($A662:$P662&lt;$A$6:$P$6),COLUMN($A$5:$P$5),IF($A662:$P662="غ",COLUMN($A$5:$P$5))),COLUMNS($A$7:F662)))),"")</f>
        <v/>
      </c>
      <c r="W662" s="94" t="str">
        <f t="array" ref="W662">IFERROR(IF($O662=0,"",INDEX($A$5:$P$5,SMALL(IF(--($A662:$P662&lt;$A$6:$P$6),COLUMN($A$5:$P$5),IF($A662:$P662="غ",COLUMN($A$5:$P$5))),COLUMNS($A$7:G662)))),"")</f>
        <v/>
      </c>
      <c r="X662" s="94" t="str">
        <f t="array" ref="X662">IFERROR(IF($O662=0,"",INDEX($A$5:$P$5,SMALL(IF(--($A662:$P662&lt;$A$6:$P$6),COLUMN($A$5:$P$5),IF($A662:$P662="غ",COLUMN($A$5:$P$5))),COLUMNS($A$7:H662)))),"")</f>
        <v/>
      </c>
      <c r="Y662" s="94" t="str">
        <f t="array" ref="Y662">IFERROR(IF($O662=0,"",INDEX($A$5:$P$5,SMALL(IF(--($A662:$P662&lt;$A$6:$P$6),COLUMN($A$5:$P$5),IF($A662:$P662="غ",COLUMN($A$5:$P$5))),COLUMNS($A$7:I662)))),"")</f>
        <v/>
      </c>
      <c r="Z662" s="94" t="str">
        <f t="array" ref="Z662">IFERROR(IF($O662=0,"",INDEX($A$5:$P$5,SMALL(IF(--($A662:$P662&lt;$A$6:$P$6),COLUMN($A$5:$P$5),IF($A662:$P662="غ",COLUMN($A$5:$P$5))),COLUMNS($A$7:J662)))),"")</f>
        <v/>
      </c>
      <c r="AA662" s="94" t="str">
        <f t="array" ref="AA662">IFERROR(IF($O662=0,"",INDEX($A$5:$P$5,SMALL(IF(--($A662:$P662&lt;$A$6:$P$6),COLUMN($A$5:$P$5),IF($A662:$P662="غ",COLUMN($A$5:$P$5))),COLUMNS($A$7:K662)))),"")</f>
        <v/>
      </c>
      <c r="AB662" s="94" t="str">
        <f t="array" ref="AB662">IFERROR(IF($O662=0,"",INDEX($A$5:$P$5,SMALL(IF(--($A662:$P662&lt;$A$6:$P$6),COLUMN($A$5:$P$5),IF($A662:$P662="غ",COLUMN($A$5:$P$5))),COLUMNS($A$7:L662)))),"")</f>
        <v/>
      </c>
      <c r="AC662" s="94" t="str">
        <f t="array" ref="AC662">IFERROR(IF($O662=0,"",INDEX($A$5:$P$5,SMALL(IF(--($A662:$P662&lt;$A$6:$P$6),COLUMN($A$5:$P$5),IF($A662:$P662="غ",COLUMN($A$5:$P$5))),COLUMNS($A$7:M662)))),"")</f>
        <v/>
      </c>
      <c r="AD662" s="94" t="str">
        <f t="array" ref="AD662">IFERROR(IF($O662=0,"",INDEX($A$5:$P$5,SMALL(IF(--($A662:$P662&lt;$A$6:$P$6),COLUMN($A$5:$P$5),IF($A662:$P662="غ",COLUMN($A$5:$P$5))),COLUMNS($A$7:N662)))),"")</f>
        <v/>
      </c>
      <c r="AE662" s="94" t="str">
        <f t="array" ref="AE662">IFERROR(IF($O662=0,"",INDEX($A$5:$P$5,SMALL(IF(--($A662:$P662&lt;$A$6:$P$6),COLUMN($A$5:$P$5),IF($A662:$P662="غ",COLUMN($A$5:$P$5))),COLUMNS($A$7:O662)))),"")</f>
        <v/>
      </c>
    </row>
    <row r="663" spans="1:31">
      <c r="A663" s="98">
        <f>ورقة1!P665</f>
        <v>0</v>
      </c>
      <c r="B663" s="98">
        <f>ورقة1!R665</f>
        <v>0</v>
      </c>
      <c r="C663" s="98">
        <f>ورقة1!T665</f>
        <v>0</v>
      </c>
      <c r="D663" s="98">
        <f>ورقة1!V665</f>
        <v>0</v>
      </c>
      <c r="E663" s="98">
        <f>ورقة1!X665</f>
        <v>0</v>
      </c>
      <c r="F663" s="98">
        <f>ورقة1!AA665</f>
        <v>0</v>
      </c>
      <c r="G663" s="98">
        <f>ورقة1!AD665</f>
        <v>0</v>
      </c>
      <c r="H663" s="98">
        <f>ورقة1!AG665</f>
        <v>0</v>
      </c>
      <c r="I663" s="98">
        <f>ورقة1!AJ665</f>
        <v>0</v>
      </c>
      <c r="J663" s="98">
        <f>ورقة1!AM665</f>
        <v>0</v>
      </c>
      <c r="K663" s="98">
        <f>ورقة1!AP665</f>
        <v>0</v>
      </c>
      <c r="L663" s="98">
        <f>ورقة1!AS665</f>
        <v>0</v>
      </c>
      <c r="M663" s="98">
        <f>ورقة1!AV665</f>
        <v>0</v>
      </c>
      <c r="N663" s="98">
        <f>ورقة1!AX665</f>
        <v>0</v>
      </c>
      <c r="O663" s="98">
        <f>ورقة1!AZ665</f>
        <v>0</v>
      </c>
      <c r="P663" s="98">
        <f>ورقة1!BA665</f>
        <v>0</v>
      </c>
      <c r="Q663" s="94" t="str">
        <f t="array" ref="Q663">IFERROR(IF($O663=0,"",INDEX($A$5:$P$5,SMALL(IF(--($A663:$P663&lt;$A$6:$P$6),COLUMN($A$5:$P$5),IF($A663:$P663="غ",COLUMN($A$5:$P$5))),COLUMNS($A$7:A663)))),"")</f>
        <v/>
      </c>
      <c r="R663" s="94" t="str">
        <f t="array" ref="R663">IFERROR(IF($O663=0,"",INDEX($A$5:$P$5,SMALL(IF(--($A663:$P663&lt;$A$6:$P$6),COLUMN($A$5:$P$5),IF($A663:$P663="غ",COLUMN($A$5:$P$5))),COLUMNS($A$7:B663)))),"")</f>
        <v/>
      </c>
      <c r="S663" s="94" t="str">
        <f t="array" ref="S663">IFERROR(IF($O663=0,"",INDEX($A$5:$P$5,SMALL(IF(--($A663:$P663&lt;$A$6:$P$6),COLUMN($A$5:$P$5),IF($A663:$P663="غ",COLUMN($A$5:$P$5))),COLUMNS($A$7:C663)))),"")</f>
        <v/>
      </c>
      <c r="T663" s="94" t="str">
        <f t="array" ref="T663">IFERROR(IF($O663=0,"",INDEX($A$5:$P$5,SMALL(IF(--($A663:$P663&lt;$A$6:$P$6),COLUMN($A$5:$P$5),IF($A663:$P663="غ",COLUMN($A$5:$P$5))),COLUMNS($A$7:D663)))),"")</f>
        <v/>
      </c>
      <c r="U663" s="94" t="str">
        <f t="array" ref="U663">IFERROR(IF($O663=0,"",INDEX($A$5:$P$5,SMALL(IF(--($A663:$P663&lt;$A$6:$P$6),COLUMN($A$5:$P$5),IF($A663:$P663="غ",COLUMN($A$5:$P$5))),COLUMNS($A$7:E663)))),"")</f>
        <v/>
      </c>
      <c r="V663" s="94" t="str">
        <f t="array" ref="V663">IFERROR(IF($O663=0,"",INDEX($A$5:$P$5,SMALL(IF(--($A663:$P663&lt;$A$6:$P$6),COLUMN($A$5:$P$5),IF($A663:$P663="غ",COLUMN($A$5:$P$5))),COLUMNS($A$7:F663)))),"")</f>
        <v/>
      </c>
      <c r="W663" s="94" t="str">
        <f t="array" ref="W663">IFERROR(IF($O663=0,"",INDEX($A$5:$P$5,SMALL(IF(--($A663:$P663&lt;$A$6:$P$6),COLUMN($A$5:$P$5),IF($A663:$P663="غ",COLUMN($A$5:$P$5))),COLUMNS($A$7:G663)))),"")</f>
        <v/>
      </c>
      <c r="X663" s="94" t="str">
        <f t="array" ref="X663">IFERROR(IF($O663=0,"",INDEX($A$5:$P$5,SMALL(IF(--($A663:$P663&lt;$A$6:$P$6),COLUMN($A$5:$P$5),IF($A663:$P663="غ",COLUMN($A$5:$P$5))),COLUMNS($A$7:H663)))),"")</f>
        <v/>
      </c>
      <c r="Y663" s="94" t="str">
        <f t="array" ref="Y663">IFERROR(IF($O663=0,"",INDEX($A$5:$P$5,SMALL(IF(--($A663:$P663&lt;$A$6:$P$6),COLUMN($A$5:$P$5),IF($A663:$P663="غ",COLUMN($A$5:$P$5))),COLUMNS($A$7:I663)))),"")</f>
        <v/>
      </c>
      <c r="Z663" s="94" t="str">
        <f t="array" ref="Z663">IFERROR(IF($O663=0,"",INDEX($A$5:$P$5,SMALL(IF(--($A663:$P663&lt;$A$6:$P$6),COLUMN($A$5:$P$5),IF($A663:$P663="غ",COLUMN($A$5:$P$5))),COLUMNS($A$7:J663)))),"")</f>
        <v/>
      </c>
      <c r="AA663" s="94" t="str">
        <f t="array" ref="AA663">IFERROR(IF($O663=0,"",INDEX($A$5:$P$5,SMALL(IF(--($A663:$P663&lt;$A$6:$P$6),COLUMN($A$5:$P$5),IF($A663:$P663="غ",COLUMN($A$5:$P$5))),COLUMNS($A$7:K663)))),"")</f>
        <v/>
      </c>
      <c r="AB663" s="94" t="str">
        <f t="array" ref="AB663">IFERROR(IF($O663=0,"",INDEX($A$5:$P$5,SMALL(IF(--($A663:$P663&lt;$A$6:$P$6),COLUMN($A$5:$P$5),IF($A663:$P663="غ",COLUMN($A$5:$P$5))),COLUMNS($A$7:L663)))),"")</f>
        <v/>
      </c>
      <c r="AC663" s="94" t="str">
        <f t="array" ref="AC663">IFERROR(IF($O663=0,"",INDEX($A$5:$P$5,SMALL(IF(--($A663:$P663&lt;$A$6:$P$6),COLUMN($A$5:$P$5),IF($A663:$P663="غ",COLUMN($A$5:$P$5))),COLUMNS($A$7:M663)))),"")</f>
        <v/>
      </c>
      <c r="AD663" s="94" t="str">
        <f t="array" ref="AD663">IFERROR(IF($O663=0,"",INDEX($A$5:$P$5,SMALL(IF(--($A663:$P663&lt;$A$6:$P$6),COLUMN($A$5:$P$5),IF($A663:$P663="غ",COLUMN($A$5:$P$5))),COLUMNS($A$7:N663)))),"")</f>
        <v/>
      </c>
      <c r="AE663" s="94" t="str">
        <f t="array" ref="AE663">IFERROR(IF($O663=0,"",INDEX($A$5:$P$5,SMALL(IF(--($A663:$P663&lt;$A$6:$P$6),COLUMN($A$5:$P$5),IF($A663:$P663="غ",COLUMN($A$5:$P$5))),COLUMNS($A$7:O663)))),"")</f>
        <v/>
      </c>
    </row>
    <row r="664" spans="1:31">
      <c r="A664" s="98">
        <f>ورقة1!P666</f>
        <v>0</v>
      </c>
      <c r="B664" s="98">
        <f>ورقة1!R666</f>
        <v>0</v>
      </c>
      <c r="C664" s="98">
        <f>ورقة1!T666</f>
        <v>0</v>
      </c>
      <c r="D664" s="98">
        <f>ورقة1!V666</f>
        <v>0</v>
      </c>
      <c r="E664" s="98">
        <f>ورقة1!X666</f>
        <v>0</v>
      </c>
      <c r="F664" s="98">
        <f>ورقة1!AA666</f>
        <v>0</v>
      </c>
      <c r="G664" s="98">
        <f>ورقة1!AD666</f>
        <v>0</v>
      </c>
      <c r="H664" s="98">
        <f>ورقة1!AG666</f>
        <v>0</v>
      </c>
      <c r="I664" s="98">
        <f>ورقة1!AJ666</f>
        <v>0</v>
      </c>
      <c r="J664" s="98">
        <f>ورقة1!AM666</f>
        <v>0</v>
      </c>
      <c r="K664" s="98">
        <f>ورقة1!AP666</f>
        <v>0</v>
      </c>
      <c r="L664" s="98">
        <f>ورقة1!AS666</f>
        <v>0</v>
      </c>
      <c r="M664" s="98">
        <f>ورقة1!AV666</f>
        <v>0</v>
      </c>
      <c r="N664" s="98">
        <f>ورقة1!AX666</f>
        <v>0</v>
      </c>
      <c r="O664" s="98">
        <f>ورقة1!AZ666</f>
        <v>0</v>
      </c>
      <c r="P664" s="98">
        <f>ورقة1!BA666</f>
        <v>0</v>
      </c>
      <c r="Q664" s="94" t="str">
        <f t="array" ref="Q664">IFERROR(IF($O664=0,"",INDEX($A$5:$P$5,SMALL(IF(--($A664:$P664&lt;$A$6:$P$6),COLUMN($A$5:$P$5),IF($A664:$P664="غ",COLUMN($A$5:$P$5))),COLUMNS($A$7:A664)))),"")</f>
        <v/>
      </c>
      <c r="R664" s="94" t="str">
        <f t="array" ref="R664">IFERROR(IF($O664=0,"",INDEX($A$5:$P$5,SMALL(IF(--($A664:$P664&lt;$A$6:$P$6),COLUMN($A$5:$P$5),IF($A664:$P664="غ",COLUMN($A$5:$P$5))),COLUMNS($A$7:B664)))),"")</f>
        <v/>
      </c>
      <c r="S664" s="94" t="str">
        <f t="array" ref="S664">IFERROR(IF($O664=0,"",INDEX($A$5:$P$5,SMALL(IF(--($A664:$P664&lt;$A$6:$P$6),COLUMN($A$5:$P$5),IF($A664:$P664="غ",COLUMN($A$5:$P$5))),COLUMNS($A$7:C664)))),"")</f>
        <v/>
      </c>
      <c r="T664" s="94" t="str">
        <f t="array" ref="T664">IFERROR(IF($O664=0,"",INDEX($A$5:$P$5,SMALL(IF(--($A664:$P664&lt;$A$6:$P$6),COLUMN($A$5:$P$5),IF($A664:$P664="غ",COLUMN($A$5:$P$5))),COLUMNS($A$7:D664)))),"")</f>
        <v/>
      </c>
      <c r="U664" s="94" t="str">
        <f t="array" ref="U664">IFERROR(IF($O664=0,"",INDEX($A$5:$P$5,SMALL(IF(--($A664:$P664&lt;$A$6:$P$6),COLUMN($A$5:$P$5),IF($A664:$P664="غ",COLUMN($A$5:$P$5))),COLUMNS($A$7:E664)))),"")</f>
        <v/>
      </c>
      <c r="V664" s="94" t="str">
        <f t="array" ref="V664">IFERROR(IF($O664=0,"",INDEX($A$5:$P$5,SMALL(IF(--($A664:$P664&lt;$A$6:$P$6),COLUMN($A$5:$P$5),IF($A664:$P664="غ",COLUMN($A$5:$P$5))),COLUMNS($A$7:F664)))),"")</f>
        <v/>
      </c>
      <c r="W664" s="94" t="str">
        <f t="array" ref="W664">IFERROR(IF($O664=0,"",INDEX($A$5:$P$5,SMALL(IF(--($A664:$P664&lt;$A$6:$P$6),COLUMN($A$5:$P$5),IF($A664:$P664="غ",COLUMN($A$5:$P$5))),COLUMNS($A$7:G664)))),"")</f>
        <v/>
      </c>
      <c r="X664" s="94" t="str">
        <f t="array" ref="X664">IFERROR(IF($O664=0,"",INDEX($A$5:$P$5,SMALL(IF(--($A664:$P664&lt;$A$6:$P$6),COLUMN($A$5:$P$5),IF($A664:$P664="غ",COLUMN($A$5:$P$5))),COLUMNS($A$7:H664)))),"")</f>
        <v/>
      </c>
      <c r="Y664" s="94" t="str">
        <f t="array" ref="Y664">IFERROR(IF($O664=0,"",INDEX($A$5:$P$5,SMALL(IF(--($A664:$P664&lt;$A$6:$P$6),COLUMN($A$5:$P$5),IF($A664:$P664="غ",COLUMN($A$5:$P$5))),COLUMNS($A$7:I664)))),"")</f>
        <v/>
      </c>
      <c r="Z664" s="94" t="str">
        <f t="array" ref="Z664">IFERROR(IF($O664=0,"",INDEX($A$5:$P$5,SMALL(IF(--($A664:$P664&lt;$A$6:$P$6),COLUMN($A$5:$P$5),IF($A664:$P664="غ",COLUMN($A$5:$P$5))),COLUMNS($A$7:J664)))),"")</f>
        <v/>
      </c>
      <c r="AA664" s="94" t="str">
        <f t="array" ref="AA664">IFERROR(IF($O664=0,"",INDEX($A$5:$P$5,SMALL(IF(--($A664:$P664&lt;$A$6:$P$6),COLUMN($A$5:$P$5),IF($A664:$P664="غ",COLUMN($A$5:$P$5))),COLUMNS($A$7:K664)))),"")</f>
        <v/>
      </c>
      <c r="AB664" s="94" t="str">
        <f t="array" ref="AB664">IFERROR(IF($O664=0,"",INDEX($A$5:$P$5,SMALL(IF(--($A664:$P664&lt;$A$6:$P$6),COLUMN($A$5:$P$5),IF($A664:$P664="غ",COLUMN($A$5:$P$5))),COLUMNS($A$7:L664)))),"")</f>
        <v/>
      </c>
      <c r="AC664" s="94" t="str">
        <f t="array" ref="AC664">IFERROR(IF($O664=0,"",INDEX($A$5:$P$5,SMALL(IF(--($A664:$P664&lt;$A$6:$P$6),COLUMN($A$5:$P$5),IF($A664:$P664="غ",COLUMN($A$5:$P$5))),COLUMNS($A$7:M664)))),"")</f>
        <v/>
      </c>
      <c r="AD664" s="94" t="str">
        <f t="array" ref="AD664">IFERROR(IF($O664=0,"",INDEX($A$5:$P$5,SMALL(IF(--($A664:$P664&lt;$A$6:$P$6),COLUMN($A$5:$P$5),IF($A664:$P664="غ",COLUMN($A$5:$P$5))),COLUMNS($A$7:N664)))),"")</f>
        <v/>
      </c>
      <c r="AE664" s="94" t="str">
        <f t="array" ref="AE664">IFERROR(IF($O664=0,"",INDEX($A$5:$P$5,SMALL(IF(--($A664:$P664&lt;$A$6:$P$6),COLUMN($A$5:$P$5),IF($A664:$P664="غ",COLUMN($A$5:$P$5))),COLUMNS($A$7:O664)))),"")</f>
        <v/>
      </c>
    </row>
    <row r="665" spans="1:31">
      <c r="A665" s="98">
        <f>ورقة1!P667</f>
        <v>0</v>
      </c>
      <c r="B665" s="98">
        <f>ورقة1!R667</f>
        <v>0</v>
      </c>
      <c r="C665" s="98">
        <f>ورقة1!T667</f>
        <v>0</v>
      </c>
      <c r="D665" s="98">
        <f>ورقة1!V667</f>
        <v>0</v>
      </c>
      <c r="E665" s="98">
        <f>ورقة1!X667</f>
        <v>0</v>
      </c>
      <c r="F665" s="98">
        <f>ورقة1!AA667</f>
        <v>0</v>
      </c>
      <c r="G665" s="98">
        <f>ورقة1!AD667</f>
        <v>0</v>
      </c>
      <c r="H665" s="98">
        <f>ورقة1!AG667</f>
        <v>0</v>
      </c>
      <c r="I665" s="98">
        <f>ورقة1!AJ667</f>
        <v>0</v>
      </c>
      <c r="J665" s="98">
        <f>ورقة1!AM667</f>
        <v>0</v>
      </c>
      <c r="K665" s="98">
        <f>ورقة1!AP667</f>
        <v>0</v>
      </c>
      <c r="L665" s="98">
        <f>ورقة1!AS667</f>
        <v>0</v>
      </c>
      <c r="M665" s="98">
        <f>ورقة1!AV667</f>
        <v>0</v>
      </c>
      <c r="N665" s="98">
        <f>ورقة1!AX667</f>
        <v>0</v>
      </c>
      <c r="O665" s="98">
        <f>ورقة1!AZ667</f>
        <v>0</v>
      </c>
      <c r="P665" s="98">
        <f>ورقة1!BA667</f>
        <v>0</v>
      </c>
      <c r="Q665" s="94" t="str">
        <f t="array" ref="Q665">IFERROR(IF($O665=0,"",INDEX($A$5:$P$5,SMALL(IF(--($A665:$P665&lt;$A$6:$P$6),COLUMN($A$5:$P$5),IF($A665:$P665="غ",COLUMN($A$5:$P$5))),COLUMNS($A$7:A665)))),"")</f>
        <v/>
      </c>
      <c r="R665" s="94" t="str">
        <f t="array" ref="R665">IFERROR(IF($O665=0,"",INDEX($A$5:$P$5,SMALL(IF(--($A665:$P665&lt;$A$6:$P$6),COLUMN($A$5:$P$5),IF($A665:$P665="غ",COLUMN($A$5:$P$5))),COLUMNS($A$7:B665)))),"")</f>
        <v/>
      </c>
      <c r="S665" s="94" t="str">
        <f t="array" ref="S665">IFERROR(IF($O665=0,"",INDEX($A$5:$P$5,SMALL(IF(--($A665:$P665&lt;$A$6:$P$6),COLUMN($A$5:$P$5),IF($A665:$P665="غ",COLUMN($A$5:$P$5))),COLUMNS($A$7:C665)))),"")</f>
        <v/>
      </c>
      <c r="T665" s="94" t="str">
        <f t="array" ref="T665">IFERROR(IF($O665=0,"",INDEX($A$5:$P$5,SMALL(IF(--($A665:$P665&lt;$A$6:$P$6),COLUMN($A$5:$P$5),IF($A665:$P665="غ",COLUMN($A$5:$P$5))),COLUMNS($A$7:D665)))),"")</f>
        <v/>
      </c>
      <c r="U665" s="94" t="str">
        <f t="array" ref="U665">IFERROR(IF($O665=0,"",INDEX($A$5:$P$5,SMALL(IF(--($A665:$P665&lt;$A$6:$P$6),COLUMN($A$5:$P$5),IF($A665:$P665="غ",COLUMN($A$5:$P$5))),COLUMNS($A$7:E665)))),"")</f>
        <v/>
      </c>
      <c r="V665" s="94" t="str">
        <f t="array" ref="V665">IFERROR(IF($O665=0,"",INDEX($A$5:$P$5,SMALL(IF(--($A665:$P665&lt;$A$6:$P$6),COLUMN($A$5:$P$5),IF($A665:$P665="غ",COLUMN($A$5:$P$5))),COLUMNS($A$7:F665)))),"")</f>
        <v/>
      </c>
      <c r="W665" s="94" t="str">
        <f t="array" ref="W665">IFERROR(IF($O665=0,"",INDEX($A$5:$P$5,SMALL(IF(--($A665:$P665&lt;$A$6:$P$6),COLUMN($A$5:$P$5),IF($A665:$P665="غ",COLUMN($A$5:$P$5))),COLUMNS($A$7:G665)))),"")</f>
        <v/>
      </c>
      <c r="X665" s="94" t="str">
        <f t="array" ref="X665">IFERROR(IF($O665=0,"",INDEX($A$5:$P$5,SMALL(IF(--($A665:$P665&lt;$A$6:$P$6),COLUMN($A$5:$P$5),IF($A665:$P665="غ",COLUMN($A$5:$P$5))),COLUMNS($A$7:H665)))),"")</f>
        <v/>
      </c>
      <c r="Y665" s="94" t="str">
        <f t="array" ref="Y665">IFERROR(IF($O665=0,"",INDEX($A$5:$P$5,SMALL(IF(--($A665:$P665&lt;$A$6:$P$6),COLUMN($A$5:$P$5),IF($A665:$P665="غ",COLUMN($A$5:$P$5))),COLUMNS($A$7:I665)))),"")</f>
        <v/>
      </c>
      <c r="Z665" s="94" t="str">
        <f t="array" ref="Z665">IFERROR(IF($O665=0,"",INDEX($A$5:$P$5,SMALL(IF(--($A665:$P665&lt;$A$6:$P$6),COLUMN($A$5:$P$5),IF($A665:$P665="غ",COLUMN($A$5:$P$5))),COLUMNS($A$7:J665)))),"")</f>
        <v/>
      </c>
      <c r="AA665" s="94" t="str">
        <f t="array" ref="AA665">IFERROR(IF($O665=0,"",INDEX($A$5:$P$5,SMALL(IF(--($A665:$P665&lt;$A$6:$P$6),COLUMN($A$5:$P$5),IF($A665:$P665="غ",COLUMN($A$5:$P$5))),COLUMNS($A$7:K665)))),"")</f>
        <v/>
      </c>
      <c r="AB665" s="94" t="str">
        <f t="array" ref="AB665">IFERROR(IF($O665=0,"",INDEX($A$5:$P$5,SMALL(IF(--($A665:$P665&lt;$A$6:$P$6),COLUMN($A$5:$P$5),IF($A665:$P665="غ",COLUMN($A$5:$P$5))),COLUMNS($A$7:L665)))),"")</f>
        <v/>
      </c>
      <c r="AC665" s="94" t="str">
        <f t="array" ref="AC665">IFERROR(IF($O665=0,"",INDEX($A$5:$P$5,SMALL(IF(--($A665:$P665&lt;$A$6:$P$6),COLUMN($A$5:$P$5),IF($A665:$P665="غ",COLUMN($A$5:$P$5))),COLUMNS($A$7:M665)))),"")</f>
        <v/>
      </c>
      <c r="AD665" s="94" t="str">
        <f t="array" ref="AD665">IFERROR(IF($O665=0,"",INDEX($A$5:$P$5,SMALL(IF(--($A665:$P665&lt;$A$6:$P$6),COLUMN($A$5:$P$5),IF($A665:$P665="غ",COLUMN($A$5:$P$5))),COLUMNS($A$7:N665)))),"")</f>
        <v/>
      </c>
      <c r="AE665" s="94" t="str">
        <f t="array" ref="AE665">IFERROR(IF($O665=0,"",INDEX($A$5:$P$5,SMALL(IF(--($A665:$P665&lt;$A$6:$P$6),COLUMN($A$5:$P$5),IF($A665:$P665="غ",COLUMN($A$5:$P$5))),COLUMNS($A$7:O665)))),"")</f>
        <v/>
      </c>
    </row>
    <row r="666" spans="1:31">
      <c r="A666" s="98">
        <f>ورقة1!P668</f>
        <v>0</v>
      </c>
      <c r="B666" s="98">
        <f>ورقة1!R668</f>
        <v>0</v>
      </c>
      <c r="C666" s="98">
        <f>ورقة1!T668</f>
        <v>0</v>
      </c>
      <c r="D666" s="98">
        <f>ورقة1!V668</f>
        <v>0</v>
      </c>
      <c r="E666" s="98">
        <f>ورقة1!X668</f>
        <v>0</v>
      </c>
      <c r="F666" s="98">
        <f>ورقة1!AA668</f>
        <v>0</v>
      </c>
      <c r="G666" s="98">
        <f>ورقة1!AD668</f>
        <v>0</v>
      </c>
      <c r="H666" s="98">
        <f>ورقة1!AG668</f>
        <v>0</v>
      </c>
      <c r="I666" s="98">
        <f>ورقة1!AJ668</f>
        <v>0</v>
      </c>
      <c r="J666" s="98">
        <f>ورقة1!AM668</f>
        <v>0</v>
      </c>
      <c r="K666" s="98">
        <f>ورقة1!AP668</f>
        <v>0</v>
      </c>
      <c r="L666" s="98">
        <f>ورقة1!AS668</f>
        <v>0</v>
      </c>
      <c r="M666" s="98">
        <f>ورقة1!AV668</f>
        <v>0</v>
      </c>
      <c r="N666" s="98">
        <f>ورقة1!AX668</f>
        <v>0</v>
      </c>
      <c r="O666" s="98">
        <f>ورقة1!AZ668</f>
        <v>0</v>
      </c>
      <c r="P666" s="98">
        <f>ورقة1!BA668</f>
        <v>0</v>
      </c>
      <c r="Q666" s="94" t="str">
        <f t="array" ref="Q666">IFERROR(IF($O666=0,"",INDEX($A$5:$P$5,SMALL(IF(--($A666:$P666&lt;$A$6:$P$6),COLUMN($A$5:$P$5),IF($A666:$P666="غ",COLUMN($A$5:$P$5))),COLUMNS($A$7:A666)))),"")</f>
        <v/>
      </c>
      <c r="R666" s="94" t="str">
        <f t="array" ref="R666">IFERROR(IF($O666=0,"",INDEX($A$5:$P$5,SMALL(IF(--($A666:$P666&lt;$A$6:$P$6),COLUMN($A$5:$P$5),IF($A666:$P666="غ",COLUMN($A$5:$P$5))),COLUMNS($A$7:B666)))),"")</f>
        <v/>
      </c>
      <c r="S666" s="94" t="str">
        <f t="array" ref="S666">IFERROR(IF($O666=0,"",INDEX($A$5:$P$5,SMALL(IF(--($A666:$P666&lt;$A$6:$P$6),COLUMN($A$5:$P$5),IF($A666:$P666="غ",COLUMN($A$5:$P$5))),COLUMNS($A$7:C666)))),"")</f>
        <v/>
      </c>
      <c r="T666" s="94" t="str">
        <f t="array" ref="T666">IFERROR(IF($O666=0,"",INDEX($A$5:$P$5,SMALL(IF(--($A666:$P666&lt;$A$6:$P$6),COLUMN($A$5:$P$5),IF($A666:$P666="غ",COLUMN($A$5:$P$5))),COLUMNS($A$7:D666)))),"")</f>
        <v/>
      </c>
      <c r="U666" s="94" t="str">
        <f t="array" ref="U666">IFERROR(IF($O666=0,"",INDEX($A$5:$P$5,SMALL(IF(--($A666:$P666&lt;$A$6:$P$6),COLUMN($A$5:$P$5),IF($A666:$P666="غ",COLUMN($A$5:$P$5))),COLUMNS($A$7:E666)))),"")</f>
        <v/>
      </c>
      <c r="V666" s="94" t="str">
        <f t="array" ref="V666">IFERROR(IF($O666=0,"",INDEX($A$5:$P$5,SMALL(IF(--($A666:$P666&lt;$A$6:$P$6),COLUMN($A$5:$P$5),IF($A666:$P666="غ",COLUMN($A$5:$P$5))),COLUMNS($A$7:F666)))),"")</f>
        <v/>
      </c>
      <c r="W666" s="94" t="str">
        <f t="array" ref="W666">IFERROR(IF($O666=0,"",INDEX($A$5:$P$5,SMALL(IF(--($A666:$P666&lt;$A$6:$P$6),COLUMN($A$5:$P$5),IF($A666:$P666="غ",COLUMN($A$5:$P$5))),COLUMNS($A$7:G666)))),"")</f>
        <v/>
      </c>
      <c r="X666" s="94" t="str">
        <f t="array" ref="X666">IFERROR(IF($O666=0,"",INDEX($A$5:$P$5,SMALL(IF(--($A666:$P666&lt;$A$6:$P$6),COLUMN($A$5:$P$5),IF($A666:$P666="غ",COLUMN($A$5:$P$5))),COLUMNS($A$7:H666)))),"")</f>
        <v/>
      </c>
      <c r="Y666" s="94" t="str">
        <f t="array" ref="Y666">IFERROR(IF($O666=0,"",INDEX($A$5:$P$5,SMALL(IF(--($A666:$P666&lt;$A$6:$P$6),COLUMN($A$5:$P$5),IF($A666:$P666="غ",COLUMN($A$5:$P$5))),COLUMNS($A$7:I666)))),"")</f>
        <v/>
      </c>
      <c r="Z666" s="94" t="str">
        <f t="array" ref="Z666">IFERROR(IF($O666=0,"",INDEX($A$5:$P$5,SMALL(IF(--($A666:$P666&lt;$A$6:$P$6),COLUMN($A$5:$P$5),IF($A666:$P666="غ",COLUMN($A$5:$P$5))),COLUMNS($A$7:J666)))),"")</f>
        <v/>
      </c>
      <c r="AA666" s="94" t="str">
        <f t="array" ref="AA666">IFERROR(IF($O666=0,"",INDEX($A$5:$P$5,SMALL(IF(--($A666:$P666&lt;$A$6:$P$6),COLUMN($A$5:$P$5),IF($A666:$P666="غ",COLUMN($A$5:$P$5))),COLUMNS($A$7:K666)))),"")</f>
        <v/>
      </c>
      <c r="AB666" s="94" t="str">
        <f t="array" ref="AB666">IFERROR(IF($O666=0,"",INDEX($A$5:$P$5,SMALL(IF(--($A666:$P666&lt;$A$6:$P$6),COLUMN($A$5:$P$5),IF($A666:$P666="غ",COLUMN($A$5:$P$5))),COLUMNS($A$7:L666)))),"")</f>
        <v/>
      </c>
      <c r="AC666" s="94" t="str">
        <f t="array" ref="AC666">IFERROR(IF($O666=0,"",INDEX($A$5:$P$5,SMALL(IF(--($A666:$P666&lt;$A$6:$P$6),COLUMN($A$5:$P$5),IF($A666:$P666="غ",COLUMN($A$5:$P$5))),COLUMNS($A$7:M666)))),"")</f>
        <v/>
      </c>
      <c r="AD666" s="94" t="str">
        <f t="array" ref="AD666">IFERROR(IF($O666=0,"",INDEX($A$5:$P$5,SMALL(IF(--($A666:$P666&lt;$A$6:$P$6),COLUMN($A$5:$P$5),IF($A666:$P666="غ",COLUMN($A$5:$P$5))),COLUMNS($A$7:N666)))),"")</f>
        <v/>
      </c>
      <c r="AE666" s="94" t="str">
        <f t="array" ref="AE666">IFERROR(IF($O666=0,"",INDEX($A$5:$P$5,SMALL(IF(--($A666:$P666&lt;$A$6:$P$6),COLUMN($A$5:$P$5),IF($A666:$P666="غ",COLUMN($A$5:$P$5))),COLUMNS($A$7:O666)))),"")</f>
        <v/>
      </c>
    </row>
    <row r="667" spans="1:31">
      <c r="A667" s="98">
        <f>ورقة1!P669</f>
        <v>0</v>
      </c>
      <c r="B667" s="98">
        <f>ورقة1!R669</f>
        <v>0</v>
      </c>
      <c r="C667" s="98">
        <f>ورقة1!T669</f>
        <v>0</v>
      </c>
      <c r="D667" s="98">
        <f>ورقة1!V669</f>
        <v>0</v>
      </c>
      <c r="E667" s="98">
        <f>ورقة1!X669</f>
        <v>0</v>
      </c>
      <c r="F667" s="98">
        <f>ورقة1!AA669</f>
        <v>0</v>
      </c>
      <c r="G667" s="98">
        <f>ورقة1!AD669</f>
        <v>0</v>
      </c>
      <c r="H667" s="98">
        <f>ورقة1!AG669</f>
        <v>0</v>
      </c>
      <c r="I667" s="98">
        <f>ورقة1!AJ669</f>
        <v>0</v>
      </c>
      <c r="J667" s="98">
        <f>ورقة1!AM669</f>
        <v>0</v>
      </c>
      <c r="K667" s="98">
        <f>ورقة1!AP669</f>
        <v>0</v>
      </c>
      <c r="L667" s="98">
        <f>ورقة1!AS669</f>
        <v>0</v>
      </c>
      <c r="M667" s="98">
        <f>ورقة1!AV669</f>
        <v>0</v>
      </c>
      <c r="N667" s="98">
        <f>ورقة1!AX669</f>
        <v>0</v>
      </c>
      <c r="O667" s="98">
        <f>ورقة1!AZ669</f>
        <v>0</v>
      </c>
      <c r="P667" s="98">
        <f>ورقة1!BA669</f>
        <v>0</v>
      </c>
      <c r="Q667" s="94" t="str">
        <f t="array" ref="Q667">IFERROR(IF($O667=0,"",INDEX($A$5:$P$5,SMALL(IF(--($A667:$P667&lt;$A$6:$P$6),COLUMN($A$5:$P$5),IF($A667:$P667="غ",COLUMN($A$5:$P$5))),COLUMNS($A$7:A667)))),"")</f>
        <v/>
      </c>
      <c r="R667" s="94" t="str">
        <f t="array" ref="R667">IFERROR(IF($O667=0,"",INDEX($A$5:$P$5,SMALL(IF(--($A667:$P667&lt;$A$6:$P$6),COLUMN($A$5:$P$5),IF($A667:$P667="غ",COLUMN($A$5:$P$5))),COLUMNS($A$7:B667)))),"")</f>
        <v/>
      </c>
      <c r="S667" s="94" t="str">
        <f t="array" ref="S667">IFERROR(IF($O667=0,"",INDEX($A$5:$P$5,SMALL(IF(--($A667:$P667&lt;$A$6:$P$6),COLUMN($A$5:$P$5),IF($A667:$P667="غ",COLUMN($A$5:$P$5))),COLUMNS($A$7:C667)))),"")</f>
        <v/>
      </c>
      <c r="T667" s="94" t="str">
        <f t="array" ref="T667">IFERROR(IF($O667=0,"",INDEX($A$5:$P$5,SMALL(IF(--($A667:$P667&lt;$A$6:$P$6),COLUMN($A$5:$P$5),IF($A667:$P667="غ",COLUMN($A$5:$P$5))),COLUMNS($A$7:D667)))),"")</f>
        <v/>
      </c>
      <c r="U667" s="94" t="str">
        <f t="array" ref="U667">IFERROR(IF($O667=0,"",INDEX($A$5:$P$5,SMALL(IF(--($A667:$P667&lt;$A$6:$P$6),COLUMN($A$5:$P$5),IF($A667:$P667="غ",COLUMN($A$5:$P$5))),COLUMNS($A$7:E667)))),"")</f>
        <v/>
      </c>
      <c r="V667" s="94" t="str">
        <f t="array" ref="V667">IFERROR(IF($O667=0,"",INDEX($A$5:$P$5,SMALL(IF(--($A667:$P667&lt;$A$6:$P$6),COLUMN($A$5:$P$5),IF($A667:$P667="غ",COLUMN($A$5:$P$5))),COLUMNS($A$7:F667)))),"")</f>
        <v/>
      </c>
      <c r="W667" s="94" t="str">
        <f t="array" ref="W667">IFERROR(IF($O667=0,"",INDEX($A$5:$P$5,SMALL(IF(--($A667:$P667&lt;$A$6:$P$6),COLUMN($A$5:$P$5),IF($A667:$P667="غ",COLUMN($A$5:$P$5))),COLUMNS($A$7:G667)))),"")</f>
        <v/>
      </c>
      <c r="X667" s="94" t="str">
        <f t="array" ref="X667">IFERROR(IF($O667=0,"",INDEX($A$5:$P$5,SMALL(IF(--($A667:$P667&lt;$A$6:$P$6),COLUMN($A$5:$P$5),IF($A667:$P667="غ",COLUMN($A$5:$P$5))),COLUMNS($A$7:H667)))),"")</f>
        <v/>
      </c>
      <c r="Y667" s="94" t="str">
        <f t="array" ref="Y667">IFERROR(IF($O667=0,"",INDEX($A$5:$P$5,SMALL(IF(--($A667:$P667&lt;$A$6:$P$6),COLUMN($A$5:$P$5),IF($A667:$P667="غ",COLUMN($A$5:$P$5))),COLUMNS($A$7:I667)))),"")</f>
        <v/>
      </c>
      <c r="Z667" s="94" t="str">
        <f t="array" ref="Z667">IFERROR(IF($O667=0,"",INDEX($A$5:$P$5,SMALL(IF(--($A667:$P667&lt;$A$6:$P$6),COLUMN($A$5:$P$5),IF($A667:$P667="غ",COLUMN($A$5:$P$5))),COLUMNS($A$7:J667)))),"")</f>
        <v/>
      </c>
      <c r="AA667" s="94" t="str">
        <f t="array" ref="AA667">IFERROR(IF($O667=0,"",INDEX($A$5:$P$5,SMALL(IF(--($A667:$P667&lt;$A$6:$P$6),COLUMN($A$5:$P$5),IF($A667:$P667="غ",COLUMN($A$5:$P$5))),COLUMNS($A$7:K667)))),"")</f>
        <v/>
      </c>
      <c r="AB667" s="94" t="str">
        <f t="array" ref="AB667">IFERROR(IF($O667=0,"",INDEX($A$5:$P$5,SMALL(IF(--($A667:$P667&lt;$A$6:$P$6),COLUMN($A$5:$P$5),IF($A667:$P667="غ",COLUMN($A$5:$P$5))),COLUMNS($A$7:L667)))),"")</f>
        <v/>
      </c>
      <c r="AC667" s="94" t="str">
        <f t="array" ref="AC667">IFERROR(IF($O667=0,"",INDEX($A$5:$P$5,SMALL(IF(--($A667:$P667&lt;$A$6:$P$6),COLUMN($A$5:$P$5),IF($A667:$P667="غ",COLUMN($A$5:$P$5))),COLUMNS($A$7:M667)))),"")</f>
        <v/>
      </c>
      <c r="AD667" s="94" t="str">
        <f t="array" ref="AD667">IFERROR(IF($O667=0,"",INDEX($A$5:$P$5,SMALL(IF(--($A667:$P667&lt;$A$6:$P$6),COLUMN($A$5:$P$5),IF($A667:$P667="غ",COLUMN($A$5:$P$5))),COLUMNS($A$7:N667)))),"")</f>
        <v/>
      </c>
      <c r="AE667" s="94" t="str">
        <f t="array" ref="AE667">IFERROR(IF($O667=0,"",INDEX($A$5:$P$5,SMALL(IF(--($A667:$P667&lt;$A$6:$P$6),COLUMN($A$5:$P$5),IF($A667:$P667="غ",COLUMN($A$5:$P$5))),COLUMNS($A$7:O667)))),"")</f>
        <v/>
      </c>
    </row>
    <row r="668" spans="1:31">
      <c r="A668" s="98">
        <f>ورقة1!P670</f>
        <v>0</v>
      </c>
      <c r="B668" s="98">
        <f>ورقة1!R670</f>
        <v>0</v>
      </c>
      <c r="C668" s="98">
        <f>ورقة1!T670</f>
        <v>0</v>
      </c>
      <c r="D668" s="98">
        <f>ورقة1!V670</f>
        <v>0</v>
      </c>
      <c r="E668" s="98">
        <f>ورقة1!X670</f>
        <v>0</v>
      </c>
      <c r="F668" s="98">
        <f>ورقة1!AA670</f>
        <v>0</v>
      </c>
      <c r="G668" s="98">
        <f>ورقة1!AD670</f>
        <v>0</v>
      </c>
      <c r="H668" s="98">
        <f>ورقة1!AG670</f>
        <v>0</v>
      </c>
      <c r="I668" s="98">
        <f>ورقة1!AJ670</f>
        <v>0</v>
      </c>
      <c r="J668" s="98">
        <f>ورقة1!AM670</f>
        <v>0</v>
      </c>
      <c r="K668" s="98">
        <f>ورقة1!AP670</f>
        <v>0</v>
      </c>
      <c r="L668" s="98">
        <f>ورقة1!AS670</f>
        <v>0</v>
      </c>
      <c r="M668" s="98">
        <f>ورقة1!AV670</f>
        <v>0</v>
      </c>
      <c r="N668" s="98">
        <f>ورقة1!AX670</f>
        <v>0</v>
      </c>
      <c r="O668" s="98">
        <f>ورقة1!AZ670</f>
        <v>0</v>
      </c>
      <c r="P668" s="98">
        <f>ورقة1!BA670</f>
        <v>0</v>
      </c>
      <c r="Q668" s="94" t="str">
        <f t="array" ref="Q668">IFERROR(IF($O668=0,"",INDEX($A$5:$P$5,SMALL(IF(--($A668:$P668&lt;$A$6:$P$6),COLUMN($A$5:$P$5),IF($A668:$P668="غ",COLUMN($A$5:$P$5))),COLUMNS($A$7:A668)))),"")</f>
        <v/>
      </c>
      <c r="R668" s="94" t="str">
        <f t="array" ref="R668">IFERROR(IF($O668=0,"",INDEX($A$5:$P$5,SMALL(IF(--($A668:$P668&lt;$A$6:$P$6),COLUMN($A$5:$P$5),IF($A668:$P668="غ",COLUMN($A$5:$P$5))),COLUMNS($A$7:B668)))),"")</f>
        <v/>
      </c>
      <c r="S668" s="94" t="str">
        <f t="array" ref="S668">IFERROR(IF($O668=0,"",INDEX($A$5:$P$5,SMALL(IF(--($A668:$P668&lt;$A$6:$P$6),COLUMN($A$5:$P$5),IF($A668:$P668="غ",COLUMN($A$5:$P$5))),COLUMNS($A$7:C668)))),"")</f>
        <v/>
      </c>
      <c r="T668" s="94" t="str">
        <f t="array" ref="T668">IFERROR(IF($O668=0,"",INDEX($A$5:$P$5,SMALL(IF(--($A668:$P668&lt;$A$6:$P$6),COLUMN($A$5:$P$5),IF($A668:$P668="غ",COLUMN($A$5:$P$5))),COLUMNS($A$7:D668)))),"")</f>
        <v/>
      </c>
      <c r="U668" s="94" t="str">
        <f t="array" ref="U668">IFERROR(IF($O668=0,"",INDEX($A$5:$P$5,SMALL(IF(--($A668:$P668&lt;$A$6:$P$6),COLUMN($A$5:$P$5),IF($A668:$P668="غ",COLUMN($A$5:$P$5))),COLUMNS($A$7:E668)))),"")</f>
        <v/>
      </c>
      <c r="V668" s="94" t="str">
        <f t="array" ref="V668">IFERROR(IF($O668=0,"",INDEX($A$5:$P$5,SMALL(IF(--($A668:$P668&lt;$A$6:$P$6),COLUMN($A$5:$P$5),IF($A668:$P668="غ",COLUMN($A$5:$P$5))),COLUMNS($A$7:F668)))),"")</f>
        <v/>
      </c>
      <c r="W668" s="94" t="str">
        <f t="array" ref="W668">IFERROR(IF($O668=0,"",INDEX($A$5:$P$5,SMALL(IF(--($A668:$P668&lt;$A$6:$P$6),COLUMN($A$5:$P$5),IF($A668:$P668="غ",COLUMN($A$5:$P$5))),COLUMNS($A$7:G668)))),"")</f>
        <v/>
      </c>
      <c r="X668" s="94" t="str">
        <f t="array" ref="X668">IFERROR(IF($O668=0,"",INDEX($A$5:$P$5,SMALL(IF(--($A668:$P668&lt;$A$6:$P$6),COLUMN($A$5:$P$5),IF($A668:$P668="غ",COLUMN($A$5:$P$5))),COLUMNS($A$7:H668)))),"")</f>
        <v/>
      </c>
      <c r="Y668" s="94" t="str">
        <f t="array" ref="Y668">IFERROR(IF($O668=0,"",INDEX($A$5:$P$5,SMALL(IF(--($A668:$P668&lt;$A$6:$P$6),COLUMN($A$5:$P$5),IF($A668:$P668="غ",COLUMN($A$5:$P$5))),COLUMNS($A$7:I668)))),"")</f>
        <v/>
      </c>
      <c r="Z668" s="94" t="str">
        <f t="array" ref="Z668">IFERROR(IF($O668=0,"",INDEX($A$5:$P$5,SMALL(IF(--($A668:$P668&lt;$A$6:$P$6),COLUMN($A$5:$P$5),IF($A668:$P668="غ",COLUMN($A$5:$P$5))),COLUMNS($A$7:J668)))),"")</f>
        <v/>
      </c>
      <c r="AA668" s="94" t="str">
        <f t="array" ref="AA668">IFERROR(IF($O668=0,"",INDEX($A$5:$P$5,SMALL(IF(--($A668:$P668&lt;$A$6:$P$6),COLUMN($A$5:$P$5),IF($A668:$P668="غ",COLUMN($A$5:$P$5))),COLUMNS($A$7:K668)))),"")</f>
        <v/>
      </c>
      <c r="AB668" s="94" t="str">
        <f t="array" ref="AB668">IFERROR(IF($O668=0,"",INDEX($A$5:$P$5,SMALL(IF(--($A668:$P668&lt;$A$6:$P$6),COLUMN($A$5:$P$5),IF($A668:$P668="غ",COLUMN($A$5:$P$5))),COLUMNS($A$7:L668)))),"")</f>
        <v/>
      </c>
      <c r="AC668" s="94" t="str">
        <f t="array" ref="AC668">IFERROR(IF($O668=0,"",INDEX($A$5:$P$5,SMALL(IF(--($A668:$P668&lt;$A$6:$P$6),COLUMN($A$5:$P$5),IF($A668:$P668="غ",COLUMN($A$5:$P$5))),COLUMNS($A$7:M668)))),"")</f>
        <v/>
      </c>
      <c r="AD668" s="94" t="str">
        <f t="array" ref="AD668">IFERROR(IF($O668=0,"",INDEX($A$5:$P$5,SMALL(IF(--($A668:$P668&lt;$A$6:$P$6),COLUMN($A$5:$P$5),IF($A668:$P668="غ",COLUMN($A$5:$P$5))),COLUMNS($A$7:N668)))),"")</f>
        <v/>
      </c>
      <c r="AE668" s="94" t="str">
        <f t="array" ref="AE668">IFERROR(IF($O668=0,"",INDEX($A$5:$P$5,SMALL(IF(--($A668:$P668&lt;$A$6:$P$6),COLUMN($A$5:$P$5),IF($A668:$P668="غ",COLUMN($A$5:$P$5))),COLUMNS($A$7:O668)))),"")</f>
        <v/>
      </c>
    </row>
    <row r="669" spans="1:31">
      <c r="A669" s="98">
        <f>ورقة1!P671</f>
        <v>0</v>
      </c>
      <c r="B669" s="98">
        <f>ورقة1!R671</f>
        <v>0</v>
      </c>
      <c r="C669" s="98">
        <f>ورقة1!T671</f>
        <v>0</v>
      </c>
      <c r="D669" s="98">
        <f>ورقة1!V671</f>
        <v>0</v>
      </c>
      <c r="E669" s="98">
        <f>ورقة1!X671</f>
        <v>0</v>
      </c>
      <c r="F669" s="98">
        <f>ورقة1!AA671</f>
        <v>0</v>
      </c>
      <c r="G669" s="98">
        <f>ورقة1!AD671</f>
        <v>0</v>
      </c>
      <c r="H669" s="98">
        <f>ورقة1!AG671</f>
        <v>0</v>
      </c>
      <c r="I669" s="98">
        <f>ورقة1!AJ671</f>
        <v>0</v>
      </c>
      <c r="J669" s="98">
        <f>ورقة1!AM671</f>
        <v>0</v>
      </c>
      <c r="K669" s="98">
        <f>ورقة1!AP671</f>
        <v>0</v>
      </c>
      <c r="L669" s="98">
        <f>ورقة1!AS671</f>
        <v>0</v>
      </c>
      <c r="M669" s="98">
        <f>ورقة1!AV671</f>
        <v>0</v>
      </c>
      <c r="N669" s="98">
        <f>ورقة1!AX671</f>
        <v>0</v>
      </c>
      <c r="O669" s="98">
        <f>ورقة1!AZ671</f>
        <v>0</v>
      </c>
      <c r="P669" s="98">
        <f>ورقة1!BA671</f>
        <v>0</v>
      </c>
      <c r="Q669" s="94" t="str">
        <f t="array" ref="Q669">IFERROR(IF($O669=0,"",INDEX($A$5:$P$5,SMALL(IF(--($A669:$P669&lt;$A$6:$P$6),COLUMN($A$5:$P$5),IF($A669:$P669="غ",COLUMN($A$5:$P$5))),COLUMNS($A$7:A669)))),"")</f>
        <v/>
      </c>
      <c r="R669" s="94" t="str">
        <f t="array" ref="R669">IFERROR(IF($O669=0,"",INDEX($A$5:$P$5,SMALL(IF(--($A669:$P669&lt;$A$6:$P$6),COLUMN($A$5:$P$5),IF($A669:$P669="غ",COLUMN($A$5:$P$5))),COLUMNS($A$7:B669)))),"")</f>
        <v/>
      </c>
      <c r="S669" s="94" t="str">
        <f t="array" ref="S669">IFERROR(IF($O669=0,"",INDEX($A$5:$P$5,SMALL(IF(--($A669:$P669&lt;$A$6:$P$6),COLUMN($A$5:$P$5),IF($A669:$P669="غ",COLUMN($A$5:$P$5))),COLUMNS($A$7:C669)))),"")</f>
        <v/>
      </c>
      <c r="T669" s="94" t="str">
        <f t="array" ref="T669">IFERROR(IF($O669=0,"",INDEX($A$5:$P$5,SMALL(IF(--($A669:$P669&lt;$A$6:$P$6),COLUMN($A$5:$P$5),IF($A669:$P669="غ",COLUMN($A$5:$P$5))),COLUMNS($A$7:D669)))),"")</f>
        <v/>
      </c>
      <c r="U669" s="94" t="str">
        <f t="array" ref="U669">IFERROR(IF($O669=0,"",INDEX($A$5:$P$5,SMALL(IF(--($A669:$P669&lt;$A$6:$P$6),COLUMN($A$5:$P$5),IF($A669:$P669="غ",COLUMN($A$5:$P$5))),COLUMNS($A$7:E669)))),"")</f>
        <v/>
      </c>
      <c r="V669" s="94" t="str">
        <f t="array" ref="V669">IFERROR(IF($O669=0,"",INDEX($A$5:$P$5,SMALL(IF(--($A669:$P669&lt;$A$6:$P$6),COLUMN($A$5:$P$5),IF($A669:$P669="غ",COLUMN($A$5:$P$5))),COLUMNS($A$7:F669)))),"")</f>
        <v/>
      </c>
      <c r="W669" s="94" t="str">
        <f t="array" ref="W669">IFERROR(IF($O669=0,"",INDEX($A$5:$P$5,SMALL(IF(--($A669:$P669&lt;$A$6:$P$6),COLUMN($A$5:$P$5),IF($A669:$P669="غ",COLUMN($A$5:$P$5))),COLUMNS($A$7:G669)))),"")</f>
        <v/>
      </c>
      <c r="X669" s="94" t="str">
        <f t="array" ref="X669">IFERROR(IF($O669=0,"",INDEX($A$5:$P$5,SMALL(IF(--($A669:$P669&lt;$A$6:$P$6),COLUMN($A$5:$P$5),IF($A669:$P669="غ",COLUMN($A$5:$P$5))),COLUMNS($A$7:H669)))),"")</f>
        <v/>
      </c>
      <c r="Y669" s="94" t="str">
        <f t="array" ref="Y669">IFERROR(IF($O669=0,"",INDEX($A$5:$P$5,SMALL(IF(--($A669:$P669&lt;$A$6:$P$6),COLUMN($A$5:$P$5),IF($A669:$P669="غ",COLUMN($A$5:$P$5))),COLUMNS($A$7:I669)))),"")</f>
        <v/>
      </c>
      <c r="Z669" s="94" t="str">
        <f t="array" ref="Z669">IFERROR(IF($O669=0,"",INDEX($A$5:$P$5,SMALL(IF(--($A669:$P669&lt;$A$6:$P$6),COLUMN($A$5:$P$5),IF($A669:$P669="غ",COLUMN($A$5:$P$5))),COLUMNS($A$7:J669)))),"")</f>
        <v/>
      </c>
      <c r="AA669" s="94" t="str">
        <f t="array" ref="AA669">IFERROR(IF($O669=0,"",INDEX($A$5:$P$5,SMALL(IF(--($A669:$P669&lt;$A$6:$P$6),COLUMN($A$5:$P$5),IF($A669:$P669="غ",COLUMN($A$5:$P$5))),COLUMNS($A$7:K669)))),"")</f>
        <v/>
      </c>
      <c r="AB669" s="94" t="str">
        <f t="array" ref="AB669">IFERROR(IF($O669=0,"",INDEX($A$5:$P$5,SMALL(IF(--($A669:$P669&lt;$A$6:$P$6),COLUMN($A$5:$P$5),IF($A669:$P669="غ",COLUMN($A$5:$P$5))),COLUMNS($A$7:L669)))),"")</f>
        <v/>
      </c>
      <c r="AC669" s="94" t="str">
        <f t="array" ref="AC669">IFERROR(IF($O669=0,"",INDEX($A$5:$P$5,SMALL(IF(--($A669:$P669&lt;$A$6:$P$6),COLUMN($A$5:$P$5),IF($A669:$P669="غ",COLUMN($A$5:$P$5))),COLUMNS($A$7:M669)))),"")</f>
        <v/>
      </c>
      <c r="AD669" s="94" t="str">
        <f t="array" ref="AD669">IFERROR(IF($O669=0,"",INDEX($A$5:$P$5,SMALL(IF(--($A669:$P669&lt;$A$6:$P$6),COLUMN($A$5:$P$5),IF($A669:$P669="غ",COLUMN($A$5:$P$5))),COLUMNS($A$7:N669)))),"")</f>
        <v/>
      </c>
      <c r="AE669" s="94" t="str">
        <f t="array" ref="AE669">IFERROR(IF($O669=0,"",INDEX($A$5:$P$5,SMALL(IF(--($A669:$P669&lt;$A$6:$P$6),COLUMN($A$5:$P$5),IF($A669:$P669="غ",COLUMN($A$5:$P$5))),COLUMNS($A$7:O669)))),"")</f>
        <v/>
      </c>
    </row>
    <row r="670" spans="1:31">
      <c r="A670" s="98">
        <f>ورقة1!P672</f>
        <v>0</v>
      </c>
      <c r="B670" s="98">
        <f>ورقة1!R672</f>
        <v>0</v>
      </c>
      <c r="C670" s="98">
        <f>ورقة1!T672</f>
        <v>0</v>
      </c>
      <c r="D670" s="98">
        <f>ورقة1!V672</f>
        <v>0</v>
      </c>
      <c r="E670" s="98">
        <f>ورقة1!X672</f>
        <v>0</v>
      </c>
      <c r="F670" s="98">
        <f>ورقة1!AA672</f>
        <v>0</v>
      </c>
      <c r="G670" s="98">
        <f>ورقة1!AD672</f>
        <v>0</v>
      </c>
      <c r="H670" s="98">
        <f>ورقة1!AG672</f>
        <v>0</v>
      </c>
      <c r="I670" s="98">
        <f>ورقة1!AJ672</f>
        <v>0</v>
      </c>
      <c r="J670" s="98">
        <f>ورقة1!AM672</f>
        <v>0</v>
      </c>
      <c r="K670" s="98">
        <f>ورقة1!AP672</f>
        <v>0</v>
      </c>
      <c r="L670" s="98">
        <f>ورقة1!AS672</f>
        <v>0</v>
      </c>
      <c r="M670" s="98">
        <f>ورقة1!AV672</f>
        <v>0</v>
      </c>
      <c r="N670" s="98">
        <f>ورقة1!AX672</f>
        <v>0</v>
      </c>
      <c r="O670" s="98">
        <f>ورقة1!AZ672</f>
        <v>0</v>
      </c>
      <c r="P670" s="98">
        <f>ورقة1!BA672</f>
        <v>0</v>
      </c>
      <c r="Q670" s="94" t="str">
        <f t="array" ref="Q670">IFERROR(IF($O670=0,"",INDEX($A$5:$P$5,SMALL(IF(--($A670:$P670&lt;$A$6:$P$6),COLUMN($A$5:$P$5),IF($A670:$P670="غ",COLUMN($A$5:$P$5))),COLUMNS($A$7:A670)))),"")</f>
        <v/>
      </c>
      <c r="R670" s="94" t="str">
        <f t="array" ref="R670">IFERROR(IF($O670=0,"",INDEX($A$5:$P$5,SMALL(IF(--($A670:$P670&lt;$A$6:$P$6),COLUMN($A$5:$P$5),IF($A670:$P670="غ",COLUMN($A$5:$P$5))),COLUMNS($A$7:B670)))),"")</f>
        <v/>
      </c>
      <c r="S670" s="94" t="str">
        <f t="array" ref="S670">IFERROR(IF($O670=0,"",INDEX($A$5:$P$5,SMALL(IF(--($A670:$P670&lt;$A$6:$P$6),COLUMN($A$5:$P$5),IF($A670:$P670="غ",COLUMN($A$5:$P$5))),COLUMNS($A$7:C670)))),"")</f>
        <v/>
      </c>
      <c r="T670" s="94" t="str">
        <f t="array" ref="T670">IFERROR(IF($O670=0,"",INDEX($A$5:$P$5,SMALL(IF(--($A670:$P670&lt;$A$6:$P$6),COLUMN($A$5:$P$5),IF($A670:$P670="غ",COLUMN($A$5:$P$5))),COLUMNS($A$7:D670)))),"")</f>
        <v/>
      </c>
      <c r="U670" s="94" t="str">
        <f t="array" ref="U670">IFERROR(IF($O670=0,"",INDEX($A$5:$P$5,SMALL(IF(--($A670:$P670&lt;$A$6:$P$6),COLUMN($A$5:$P$5),IF($A670:$P670="غ",COLUMN($A$5:$P$5))),COLUMNS($A$7:E670)))),"")</f>
        <v/>
      </c>
      <c r="V670" s="94" t="str">
        <f t="array" ref="V670">IFERROR(IF($O670=0,"",INDEX($A$5:$P$5,SMALL(IF(--($A670:$P670&lt;$A$6:$P$6),COLUMN($A$5:$P$5),IF($A670:$P670="غ",COLUMN($A$5:$P$5))),COLUMNS($A$7:F670)))),"")</f>
        <v/>
      </c>
      <c r="W670" s="94" t="str">
        <f t="array" ref="W670">IFERROR(IF($O670=0,"",INDEX($A$5:$P$5,SMALL(IF(--($A670:$P670&lt;$A$6:$P$6),COLUMN($A$5:$P$5),IF($A670:$P670="غ",COLUMN($A$5:$P$5))),COLUMNS($A$7:G670)))),"")</f>
        <v/>
      </c>
      <c r="X670" s="94" t="str">
        <f t="array" ref="X670">IFERROR(IF($O670=0,"",INDEX($A$5:$P$5,SMALL(IF(--($A670:$P670&lt;$A$6:$P$6),COLUMN($A$5:$P$5),IF($A670:$P670="غ",COLUMN($A$5:$P$5))),COLUMNS($A$7:H670)))),"")</f>
        <v/>
      </c>
      <c r="Y670" s="94" t="str">
        <f t="array" ref="Y670">IFERROR(IF($O670=0,"",INDEX($A$5:$P$5,SMALL(IF(--($A670:$P670&lt;$A$6:$P$6),COLUMN($A$5:$P$5),IF($A670:$P670="غ",COLUMN($A$5:$P$5))),COLUMNS($A$7:I670)))),"")</f>
        <v/>
      </c>
      <c r="Z670" s="94" t="str">
        <f t="array" ref="Z670">IFERROR(IF($O670=0,"",INDEX($A$5:$P$5,SMALL(IF(--($A670:$P670&lt;$A$6:$P$6),COLUMN($A$5:$P$5),IF($A670:$P670="غ",COLUMN($A$5:$P$5))),COLUMNS($A$7:J670)))),"")</f>
        <v/>
      </c>
      <c r="AA670" s="94" t="str">
        <f t="array" ref="AA670">IFERROR(IF($O670=0,"",INDEX($A$5:$P$5,SMALL(IF(--($A670:$P670&lt;$A$6:$P$6),COLUMN($A$5:$P$5),IF($A670:$P670="غ",COLUMN($A$5:$P$5))),COLUMNS($A$7:K670)))),"")</f>
        <v/>
      </c>
      <c r="AB670" s="94" t="str">
        <f t="array" ref="AB670">IFERROR(IF($O670=0,"",INDEX($A$5:$P$5,SMALL(IF(--($A670:$P670&lt;$A$6:$P$6),COLUMN($A$5:$P$5),IF($A670:$P670="غ",COLUMN($A$5:$P$5))),COLUMNS($A$7:L670)))),"")</f>
        <v/>
      </c>
      <c r="AC670" s="94" t="str">
        <f t="array" ref="AC670">IFERROR(IF($O670=0,"",INDEX($A$5:$P$5,SMALL(IF(--($A670:$P670&lt;$A$6:$P$6),COLUMN($A$5:$P$5),IF($A670:$P670="غ",COLUMN($A$5:$P$5))),COLUMNS($A$7:M670)))),"")</f>
        <v/>
      </c>
      <c r="AD670" s="94" t="str">
        <f t="array" ref="AD670">IFERROR(IF($O670=0,"",INDEX($A$5:$P$5,SMALL(IF(--($A670:$P670&lt;$A$6:$P$6),COLUMN($A$5:$P$5),IF($A670:$P670="غ",COLUMN($A$5:$P$5))),COLUMNS($A$7:N670)))),"")</f>
        <v/>
      </c>
      <c r="AE670" s="94" t="str">
        <f t="array" ref="AE670">IFERROR(IF($O670=0,"",INDEX($A$5:$P$5,SMALL(IF(--($A670:$P670&lt;$A$6:$P$6),COLUMN($A$5:$P$5),IF($A670:$P670="غ",COLUMN($A$5:$P$5))),COLUMNS($A$7:O670)))),"")</f>
        <v/>
      </c>
    </row>
    <row r="671" spans="1:31">
      <c r="A671" s="98">
        <f>ورقة1!P673</f>
        <v>0</v>
      </c>
      <c r="B671" s="98">
        <f>ورقة1!R673</f>
        <v>0</v>
      </c>
      <c r="C671" s="98">
        <f>ورقة1!T673</f>
        <v>0</v>
      </c>
      <c r="D671" s="98">
        <f>ورقة1!V673</f>
        <v>0</v>
      </c>
      <c r="E671" s="98">
        <f>ورقة1!X673</f>
        <v>0</v>
      </c>
      <c r="F671" s="98">
        <f>ورقة1!AA673</f>
        <v>0</v>
      </c>
      <c r="G671" s="98">
        <f>ورقة1!AD673</f>
        <v>0</v>
      </c>
      <c r="H671" s="98">
        <f>ورقة1!AG673</f>
        <v>0</v>
      </c>
      <c r="I671" s="98">
        <f>ورقة1!AJ673</f>
        <v>0</v>
      </c>
      <c r="J671" s="98">
        <f>ورقة1!AM673</f>
        <v>0</v>
      </c>
      <c r="K671" s="98">
        <f>ورقة1!AP673</f>
        <v>0</v>
      </c>
      <c r="L671" s="98">
        <f>ورقة1!AS673</f>
        <v>0</v>
      </c>
      <c r="M671" s="98">
        <f>ورقة1!AV673</f>
        <v>0</v>
      </c>
      <c r="N671" s="98">
        <f>ورقة1!AX673</f>
        <v>0</v>
      </c>
      <c r="O671" s="98">
        <f>ورقة1!AZ673</f>
        <v>0</v>
      </c>
      <c r="P671" s="98">
        <f>ورقة1!BA673</f>
        <v>0</v>
      </c>
      <c r="Q671" s="94" t="str">
        <f t="array" ref="Q671">IFERROR(IF($O671=0,"",INDEX($A$5:$P$5,SMALL(IF(--($A671:$P671&lt;$A$6:$P$6),COLUMN($A$5:$P$5),IF($A671:$P671="غ",COLUMN($A$5:$P$5))),COLUMNS($A$7:A671)))),"")</f>
        <v/>
      </c>
      <c r="R671" s="94" t="str">
        <f t="array" ref="R671">IFERROR(IF($O671=0,"",INDEX($A$5:$P$5,SMALL(IF(--($A671:$P671&lt;$A$6:$P$6),COLUMN($A$5:$P$5),IF($A671:$P671="غ",COLUMN($A$5:$P$5))),COLUMNS($A$7:B671)))),"")</f>
        <v/>
      </c>
      <c r="S671" s="94" t="str">
        <f t="array" ref="S671">IFERROR(IF($O671=0,"",INDEX($A$5:$P$5,SMALL(IF(--($A671:$P671&lt;$A$6:$P$6),COLUMN($A$5:$P$5),IF($A671:$P671="غ",COLUMN($A$5:$P$5))),COLUMNS($A$7:C671)))),"")</f>
        <v/>
      </c>
      <c r="T671" s="94" t="str">
        <f t="array" ref="T671">IFERROR(IF($O671=0,"",INDEX($A$5:$P$5,SMALL(IF(--($A671:$P671&lt;$A$6:$P$6),COLUMN($A$5:$P$5),IF($A671:$P671="غ",COLUMN($A$5:$P$5))),COLUMNS($A$7:D671)))),"")</f>
        <v/>
      </c>
      <c r="U671" s="94" t="str">
        <f t="array" ref="U671">IFERROR(IF($O671=0,"",INDEX($A$5:$P$5,SMALL(IF(--($A671:$P671&lt;$A$6:$P$6),COLUMN($A$5:$P$5),IF($A671:$P671="غ",COLUMN($A$5:$P$5))),COLUMNS($A$7:E671)))),"")</f>
        <v/>
      </c>
      <c r="V671" s="94" t="str">
        <f t="array" ref="V671">IFERROR(IF($O671=0,"",INDEX($A$5:$P$5,SMALL(IF(--($A671:$P671&lt;$A$6:$P$6),COLUMN($A$5:$P$5),IF($A671:$P671="غ",COLUMN($A$5:$P$5))),COLUMNS($A$7:F671)))),"")</f>
        <v/>
      </c>
      <c r="W671" s="94" t="str">
        <f t="array" ref="W671">IFERROR(IF($O671=0,"",INDEX($A$5:$P$5,SMALL(IF(--($A671:$P671&lt;$A$6:$P$6),COLUMN($A$5:$P$5),IF($A671:$P671="غ",COLUMN($A$5:$P$5))),COLUMNS($A$7:G671)))),"")</f>
        <v/>
      </c>
      <c r="X671" s="94" t="str">
        <f t="array" ref="X671">IFERROR(IF($O671=0,"",INDEX($A$5:$P$5,SMALL(IF(--($A671:$P671&lt;$A$6:$P$6),COLUMN($A$5:$P$5),IF($A671:$P671="غ",COLUMN($A$5:$P$5))),COLUMNS($A$7:H671)))),"")</f>
        <v/>
      </c>
      <c r="Y671" s="94" t="str">
        <f t="array" ref="Y671">IFERROR(IF($O671=0,"",INDEX($A$5:$P$5,SMALL(IF(--($A671:$P671&lt;$A$6:$P$6),COLUMN($A$5:$P$5),IF($A671:$P671="غ",COLUMN($A$5:$P$5))),COLUMNS($A$7:I671)))),"")</f>
        <v/>
      </c>
      <c r="Z671" s="94" t="str">
        <f t="array" ref="Z671">IFERROR(IF($O671=0,"",INDEX($A$5:$P$5,SMALL(IF(--($A671:$P671&lt;$A$6:$P$6),COLUMN($A$5:$P$5),IF($A671:$P671="غ",COLUMN($A$5:$P$5))),COLUMNS($A$7:J671)))),"")</f>
        <v/>
      </c>
      <c r="AA671" s="94" t="str">
        <f t="array" ref="AA671">IFERROR(IF($O671=0,"",INDEX($A$5:$P$5,SMALL(IF(--($A671:$P671&lt;$A$6:$P$6),COLUMN($A$5:$P$5),IF($A671:$P671="غ",COLUMN($A$5:$P$5))),COLUMNS($A$7:K671)))),"")</f>
        <v/>
      </c>
      <c r="AB671" s="94" t="str">
        <f t="array" ref="AB671">IFERROR(IF($O671=0,"",INDEX($A$5:$P$5,SMALL(IF(--($A671:$P671&lt;$A$6:$P$6),COLUMN($A$5:$P$5),IF($A671:$P671="غ",COLUMN($A$5:$P$5))),COLUMNS($A$7:L671)))),"")</f>
        <v/>
      </c>
      <c r="AC671" s="94" t="str">
        <f t="array" ref="AC671">IFERROR(IF($O671=0,"",INDEX($A$5:$P$5,SMALL(IF(--($A671:$P671&lt;$A$6:$P$6),COLUMN($A$5:$P$5),IF($A671:$P671="غ",COLUMN($A$5:$P$5))),COLUMNS($A$7:M671)))),"")</f>
        <v/>
      </c>
      <c r="AD671" s="94" t="str">
        <f t="array" ref="AD671">IFERROR(IF($O671=0,"",INDEX($A$5:$P$5,SMALL(IF(--($A671:$P671&lt;$A$6:$P$6),COLUMN($A$5:$P$5),IF($A671:$P671="غ",COLUMN($A$5:$P$5))),COLUMNS($A$7:N671)))),"")</f>
        <v/>
      </c>
      <c r="AE671" s="94" t="str">
        <f t="array" ref="AE671">IFERROR(IF($O671=0,"",INDEX($A$5:$P$5,SMALL(IF(--($A671:$P671&lt;$A$6:$P$6),COLUMN($A$5:$P$5),IF($A671:$P671="غ",COLUMN($A$5:$P$5))),COLUMNS($A$7:O671)))),"")</f>
        <v/>
      </c>
    </row>
    <row r="672" spans="1:31">
      <c r="A672" s="98">
        <f>ورقة1!P674</f>
        <v>0</v>
      </c>
      <c r="B672" s="98">
        <f>ورقة1!R674</f>
        <v>0</v>
      </c>
      <c r="C672" s="98">
        <f>ورقة1!T674</f>
        <v>0</v>
      </c>
      <c r="D672" s="98">
        <f>ورقة1!V674</f>
        <v>0</v>
      </c>
      <c r="E672" s="98">
        <f>ورقة1!X674</f>
        <v>0</v>
      </c>
      <c r="F672" s="98">
        <f>ورقة1!AA674</f>
        <v>0</v>
      </c>
      <c r="G672" s="98">
        <f>ورقة1!AD674</f>
        <v>0</v>
      </c>
      <c r="H672" s="98">
        <f>ورقة1!AG674</f>
        <v>0</v>
      </c>
      <c r="I672" s="98">
        <f>ورقة1!AJ674</f>
        <v>0</v>
      </c>
      <c r="J672" s="98">
        <f>ورقة1!AM674</f>
        <v>0</v>
      </c>
      <c r="K672" s="98">
        <f>ورقة1!AP674</f>
        <v>0</v>
      </c>
      <c r="L672" s="98">
        <f>ورقة1!AS674</f>
        <v>0</v>
      </c>
      <c r="M672" s="98">
        <f>ورقة1!AV674</f>
        <v>0</v>
      </c>
      <c r="N672" s="98">
        <f>ورقة1!AX674</f>
        <v>0</v>
      </c>
      <c r="O672" s="98">
        <f>ورقة1!AZ674</f>
        <v>0</v>
      </c>
      <c r="P672" s="98">
        <f>ورقة1!BA674</f>
        <v>0</v>
      </c>
      <c r="Q672" s="94" t="str">
        <f t="array" ref="Q672">IFERROR(IF($O672=0,"",INDEX($A$5:$P$5,SMALL(IF(--($A672:$P672&lt;$A$6:$P$6),COLUMN($A$5:$P$5),IF($A672:$P672="غ",COLUMN($A$5:$P$5))),COLUMNS($A$7:A672)))),"")</f>
        <v/>
      </c>
      <c r="R672" s="94" t="str">
        <f t="array" ref="R672">IFERROR(IF($O672=0,"",INDEX($A$5:$P$5,SMALL(IF(--($A672:$P672&lt;$A$6:$P$6),COLUMN($A$5:$P$5),IF($A672:$P672="غ",COLUMN($A$5:$P$5))),COLUMNS($A$7:B672)))),"")</f>
        <v/>
      </c>
      <c r="S672" s="94" t="str">
        <f t="array" ref="S672">IFERROR(IF($O672=0,"",INDEX($A$5:$P$5,SMALL(IF(--($A672:$P672&lt;$A$6:$P$6),COLUMN($A$5:$P$5),IF($A672:$P672="غ",COLUMN($A$5:$P$5))),COLUMNS($A$7:C672)))),"")</f>
        <v/>
      </c>
      <c r="T672" s="94" t="str">
        <f t="array" ref="T672">IFERROR(IF($O672=0,"",INDEX($A$5:$P$5,SMALL(IF(--($A672:$P672&lt;$A$6:$P$6),COLUMN($A$5:$P$5),IF($A672:$P672="غ",COLUMN($A$5:$P$5))),COLUMNS($A$7:D672)))),"")</f>
        <v/>
      </c>
      <c r="U672" s="94" t="str">
        <f t="array" ref="U672">IFERROR(IF($O672=0,"",INDEX($A$5:$P$5,SMALL(IF(--($A672:$P672&lt;$A$6:$P$6),COLUMN($A$5:$P$5),IF($A672:$P672="غ",COLUMN($A$5:$P$5))),COLUMNS($A$7:E672)))),"")</f>
        <v/>
      </c>
      <c r="V672" s="94" t="str">
        <f t="array" ref="V672">IFERROR(IF($O672=0,"",INDEX($A$5:$P$5,SMALL(IF(--($A672:$P672&lt;$A$6:$P$6),COLUMN($A$5:$P$5),IF($A672:$P672="غ",COLUMN($A$5:$P$5))),COLUMNS($A$7:F672)))),"")</f>
        <v/>
      </c>
      <c r="W672" s="94" t="str">
        <f t="array" ref="W672">IFERROR(IF($O672=0,"",INDEX($A$5:$P$5,SMALL(IF(--($A672:$P672&lt;$A$6:$P$6),COLUMN($A$5:$P$5),IF($A672:$P672="غ",COLUMN($A$5:$P$5))),COLUMNS($A$7:G672)))),"")</f>
        <v/>
      </c>
      <c r="X672" s="94" t="str">
        <f t="array" ref="X672">IFERROR(IF($O672=0,"",INDEX($A$5:$P$5,SMALL(IF(--($A672:$P672&lt;$A$6:$P$6),COLUMN($A$5:$P$5),IF($A672:$P672="غ",COLUMN($A$5:$P$5))),COLUMNS($A$7:H672)))),"")</f>
        <v/>
      </c>
      <c r="Y672" s="94" t="str">
        <f t="array" ref="Y672">IFERROR(IF($O672=0,"",INDEX($A$5:$P$5,SMALL(IF(--($A672:$P672&lt;$A$6:$P$6),COLUMN($A$5:$P$5),IF($A672:$P672="غ",COLUMN($A$5:$P$5))),COLUMNS($A$7:I672)))),"")</f>
        <v/>
      </c>
      <c r="Z672" s="94" t="str">
        <f t="array" ref="Z672">IFERROR(IF($O672=0,"",INDEX($A$5:$P$5,SMALL(IF(--($A672:$P672&lt;$A$6:$P$6),COLUMN($A$5:$P$5),IF($A672:$P672="غ",COLUMN($A$5:$P$5))),COLUMNS($A$7:J672)))),"")</f>
        <v/>
      </c>
      <c r="AA672" s="94" t="str">
        <f t="array" ref="AA672">IFERROR(IF($O672=0,"",INDEX($A$5:$P$5,SMALL(IF(--($A672:$P672&lt;$A$6:$P$6),COLUMN($A$5:$P$5),IF($A672:$P672="غ",COLUMN($A$5:$P$5))),COLUMNS($A$7:K672)))),"")</f>
        <v/>
      </c>
      <c r="AB672" s="94" t="str">
        <f t="array" ref="AB672">IFERROR(IF($O672=0,"",INDEX($A$5:$P$5,SMALL(IF(--($A672:$P672&lt;$A$6:$P$6),COLUMN($A$5:$P$5),IF($A672:$P672="غ",COLUMN($A$5:$P$5))),COLUMNS($A$7:L672)))),"")</f>
        <v/>
      </c>
      <c r="AC672" s="94" t="str">
        <f t="array" ref="AC672">IFERROR(IF($O672=0,"",INDEX($A$5:$P$5,SMALL(IF(--($A672:$P672&lt;$A$6:$P$6),COLUMN($A$5:$P$5),IF($A672:$P672="غ",COLUMN($A$5:$P$5))),COLUMNS($A$7:M672)))),"")</f>
        <v/>
      </c>
      <c r="AD672" s="94" t="str">
        <f t="array" ref="AD672">IFERROR(IF($O672=0,"",INDEX($A$5:$P$5,SMALL(IF(--($A672:$P672&lt;$A$6:$P$6),COLUMN($A$5:$P$5),IF($A672:$P672="غ",COLUMN($A$5:$P$5))),COLUMNS($A$7:N672)))),"")</f>
        <v/>
      </c>
      <c r="AE672" s="94" t="str">
        <f t="array" ref="AE672">IFERROR(IF($O672=0,"",INDEX($A$5:$P$5,SMALL(IF(--($A672:$P672&lt;$A$6:$P$6),COLUMN($A$5:$P$5),IF($A672:$P672="غ",COLUMN($A$5:$P$5))),COLUMNS($A$7:O672)))),"")</f>
        <v/>
      </c>
    </row>
    <row r="673" spans="1:31">
      <c r="A673" s="98">
        <f>ورقة1!P675</f>
        <v>0</v>
      </c>
      <c r="B673" s="98">
        <f>ورقة1!R675</f>
        <v>0</v>
      </c>
      <c r="C673" s="98">
        <f>ورقة1!T675</f>
        <v>0</v>
      </c>
      <c r="D673" s="98">
        <f>ورقة1!V675</f>
        <v>0</v>
      </c>
      <c r="E673" s="98">
        <f>ورقة1!X675</f>
        <v>0</v>
      </c>
      <c r="F673" s="98">
        <f>ورقة1!AA675</f>
        <v>0</v>
      </c>
      <c r="G673" s="98">
        <f>ورقة1!AD675</f>
        <v>0</v>
      </c>
      <c r="H673" s="98">
        <f>ورقة1!AG675</f>
        <v>0</v>
      </c>
      <c r="I673" s="98">
        <f>ورقة1!AJ675</f>
        <v>0</v>
      </c>
      <c r="J673" s="98">
        <f>ورقة1!AM675</f>
        <v>0</v>
      </c>
      <c r="K673" s="98">
        <f>ورقة1!AP675</f>
        <v>0</v>
      </c>
      <c r="L673" s="98">
        <f>ورقة1!AS675</f>
        <v>0</v>
      </c>
      <c r="M673" s="98">
        <f>ورقة1!AV675</f>
        <v>0</v>
      </c>
      <c r="N673" s="98">
        <f>ورقة1!AX675</f>
        <v>0</v>
      </c>
      <c r="O673" s="98">
        <f>ورقة1!AZ675</f>
        <v>0</v>
      </c>
      <c r="P673" s="98">
        <f>ورقة1!BA675</f>
        <v>0</v>
      </c>
      <c r="Q673" s="94" t="str">
        <f t="array" ref="Q673">IFERROR(IF($O673=0,"",INDEX($A$5:$P$5,SMALL(IF(--($A673:$P673&lt;$A$6:$P$6),COLUMN($A$5:$P$5),IF($A673:$P673="غ",COLUMN($A$5:$P$5))),COLUMNS($A$7:A673)))),"")</f>
        <v/>
      </c>
      <c r="R673" s="94" t="str">
        <f t="array" ref="R673">IFERROR(IF($O673=0,"",INDEX($A$5:$P$5,SMALL(IF(--($A673:$P673&lt;$A$6:$P$6),COLUMN($A$5:$P$5),IF($A673:$P673="غ",COLUMN($A$5:$P$5))),COLUMNS($A$7:B673)))),"")</f>
        <v/>
      </c>
      <c r="S673" s="94" t="str">
        <f t="array" ref="S673">IFERROR(IF($O673=0,"",INDEX($A$5:$P$5,SMALL(IF(--($A673:$P673&lt;$A$6:$P$6),COLUMN($A$5:$P$5),IF($A673:$P673="غ",COLUMN($A$5:$P$5))),COLUMNS($A$7:C673)))),"")</f>
        <v/>
      </c>
      <c r="T673" s="94" t="str">
        <f t="array" ref="T673">IFERROR(IF($O673=0,"",INDEX($A$5:$P$5,SMALL(IF(--($A673:$P673&lt;$A$6:$P$6),COLUMN($A$5:$P$5),IF($A673:$P673="غ",COLUMN($A$5:$P$5))),COLUMNS($A$7:D673)))),"")</f>
        <v/>
      </c>
      <c r="U673" s="94" t="str">
        <f t="array" ref="U673">IFERROR(IF($O673=0,"",INDEX($A$5:$P$5,SMALL(IF(--($A673:$P673&lt;$A$6:$P$6),COLUMN($A$5:$P$5),IF($A673:$P673="غ",COLUMN($A$5:$P$5))),COLUMNS($A$7:E673)))),"")</f>
        <v/>
      </c>
      <c r="V673" s="94" t="str">
        <f t="array" ref="V673">IFERROR(IF($O673=0,"",INDEX($A$5:$P$5,SMALL(IF(--($A673:$P673&lt;$A$6:$P$6),COLUMN($A$5:$P$5),IF($A673:$P673="غ",COLUMN($A$5:$P$5))),COLUMNS($A$7:F673)))),"")</f>
        <v/>
      </c>
      <c r="W673" s="94" t="str">
        <f t="array" ref="W673">IFERROR(IF($O673=0,"",INDEX($A$5:$P$5,SMALL(IF(--($A673:$P673&lt;$A$6:$P$6),COLUMN($A$5:$P$5),IF($A673:$P673="غ",COLUMN($A$5:$P$5))),COLUMNS($A$7:G673)))),"")</f>
        <v/>
      </c>
      <c r="X673" s="94" t="str">
        <f t="array" ref="X673">IFERROR(IF($O673=0,"",INDEX($A$5:$P$5,SMALL(IF(--($A673:$P673&lt;$A$6:$P$6),COLUMN($A$5:$P$5),IF($A673:$P673="غ",COLUMN($A$5:$P$5))),COLUMNS($A$7:H673)))),"")</f>
        <v/>
      </c>
      <c r="Y673" s="94" t="str">
        <f t="array" ref="Y673">IFERROR(IF($O673=0,"",INDEX($A$5:$P$5,SMALL(IF(--($A673:$P673&lt;$A$6:$P$6),COLUMN($A$5:$P$5),IF($A673:$P673="غ",COLUMN($A$5:$P$5))),COLUMNS($A$7:I673)))),"")</f>
        <v/>
      </c>
      <c r="Z673" s="94" t="str">
        <f t="array" ref="Z673">IFERROR(IF($O673=0,"",INDEX($A$5:$P$5,SMALL(IF(--($A673:$P673&lt;$A$6:$P$6),COLUMN($A$5:$P$5),IF($A673:$P673="غ",COLUMN($A$5:$P$5))),COLUMNS($A$7:J673)))),"")</f>
        <v/>
      </c>
      <c r="AA673" s="94" t="str">
        <f t="array" ref="AA673">IFERROR(IF($O673=0,"",INDEX($A$5:$P$5,SMALL(IF(--($A673:$P673&lt;$A$6:$P$6),COLUMN($A$5:$P$5),IF($A673:$P673="غ",COLUMN($A$5:$P$5))),COLUMNS($A$7:K673)))),"")</f>
        <v/>
      </c>
      <c r="AB673" s="94" t="str">
        <f t="array" ref="AB673">IFERROR(IF($O673=0,"",INDEX($A$5:$P$5,SMALL(IF(--($A673:$P673&lt;$A$6:$P$6),COLUMN($A$5:$P$5),IF($A673:$P673="غ",COLUMN($A$5:$P$5))),COLUMNS($A$7:L673)))),"")</f>
        <v/>
      </c>
      <c r="AC673" s="94" t="str">
        <f t="array" ref="AC673">IFERROR(IF($O673=0,"",INDEX($A$5:$P$5,SMALL(IF(--($A673:$P673&lt;$A$6:$P$6),COLUMN($A$5:$P$5),IF($A673:$P673="غ",COLUMN($A$5:$P$5))),COLUMNS($A$7:M673)))),"")</f>
        <v/>
      </c>
      <c r="AD673" s="94" t="str">
        <f t="array" ref="AD673">IFERROR(IF($O673=0,"",INDEX($A$5:$P$5,SMALL(IF(--($A673:$P673&lt;$A$6:$P$6),COLUMN($A$5:$P$5),IF($A673:$P673="غ",COLUMN($A$5:$P$5))),COLUMNS($A$7:N673)))),"")</f>
        <v/>
      </c>
      <c r="AE673" s="94" t="str">
        <f t="array" ref="AE673">IFERROR(IF($O673=0,"",INDEX($A$5:$P$5,SMALL(IF(--($A673:$P673&lt;$A$6:$P$6),COLUMN($A$5:$P$5),IF($A673:$P673="غ",COLUMN($A$5:$P$5))),COLUMNS($A$7:O673)))),"")</f>
        <v/>
      </c>
    </row>
    <row r="674" spans="1:31">
      <c r="A674" s="98">
        <f>ورقة1!P676</f>
        <v>0</v>
      </c>
      <c r="B674" s="98">
        <f>ورقة1!R676</f>
        <v>0</v>
      </c>
      <c r="C674" s="98">
        <f>ورقة1!T676</f>
        <v>0</v>
      </c>
      <c r="D674" s="98">
        <f>ورقة1!V676</f>
        <v>0</v>
      </c>
      <c r="E674" s="98">
        <f>ورقة1!X676</f>
        <v>0</v>
      </c>
      <c r="F674" s="98">
        <f>ورقة1!AA676</f>
        <v>0</v>
      </c>
      <c r="G674" s="98">
        <f>ورقة1!AD676</f>
        <v>0</v>
      </c>
      <c r="H674" s="98">
        <f>ورقة1!AG676</f>
        <v>0</v>
      </c>
      <c r="I674" s="98">
        <f>ورقة1!AJ676</f>
        <v>0</v>
      </c>
      <c r="J674" s="98">
        <f>ورقة1!AM676</f>
        <v>0</v>
      </c>
      <c r="K674" s="98">
        <f>ورقة1!AP676</f>
        <v>0</v>
      </c>
      <c r="L674" s="98">
        <f>ورقة1!AS676</f>
        <v>0</v>
      </c>
      <c r="M674" s="98">
        <f>ورقة1!AV676</f>
        <v>0</v>
      </c>
      <c r="N674" s="98">
        <f>ورقة1!AX676</f>
        <v>0</v>
      </c>
      <c r="O674" s="98">
        <f>ورقة1!AZ676</f>
        <v>0</v>
      </c>
      <c r="P674" s="98">
        <f>ورقة1!BA676</f>
        <v>0</v>
      </c>
      <c r="Q674" s="94" t="str">
        <f t="array" ref="Q674">IFERROR(IF($O674=0,"",INDEX($A$5:$P$5,SMALL(IF(--($A674:$P674&lt;$A$6:$P$6),COLUMN($A$5:$P$5),IF($A674:$P674="غ",COLUMN($A$5:$P$5))),COLUMNS($A$7:A674)))),"")</f>
        <v/>
      </c>
      <c r="R674" s="94" t="str">
        <f t="array" ref="R674">IFERROR(IF($O674=0,"",INDEX($A$5:$P$5,SMALL(IF(--($A674:$P674&lt;$A$6:$P$6),COLUMN($A$5:$P$5),IF($A674:$P674="غ",COLUMN($A$5:$P$5))),COLUMNS($A$7:B674)))),"")</f>
        <v/>
      </c>
      <c r="S674" s="94" t="str">
        <f t="array" ref="S674">IFERROR(IF($O674=0,"",INDEX($A$5:$P$5,SMALL(IF(--($A674:$P674&lt;$A$6:$P$6),COLUMN($A$5:$P$5),IF($A674:$P674="غ",COLUMN($A$5:$P$5))),COLUMNS($A$7:C674)))),"")</f>
        <v/>
      </c>
      <c r="T674" s="94" t="str">
        <f t="array" ref="T674">IFERROR(IF($O674=0,"",INDEX($A$5:$P$5,SMALL(IF(--($A674:$P674&lt;$A$6:$P$6),COLUMN($A$5:$P$5),IF($A674:$P674="غ",COLUMN($A$5:$P$5))),COLUMNS($A$7:D674)))),"")</f>
        <v/>
      </c>
      <c r="U674" s="94" t="str">
        <f t="array" ref="U674">IFERROR(IF($O674=0,"",INDEX($A$5:$P$5,SMALL(IF(--($A674:$P674&lt;$A$6:$P$6),COLUMN($A$5:$P$5),IF($A674:$P674="غ",COLUMN($A$5:$P$5))),COLUMNS($A$7:E674)))),"")</f>
        <v/>
      </c>
      <c r="V674" s="94" t="str">
        <f t="array" ref="V674">IFERROR(IF($O674=0,"",INDEX($A$5:$P$5,SMALL(IF(--($A674:$P674&lt;$A$6:$P$6),COLUMN($A$5:$P$5),IF($A674:$P674="غ",COLUMN($A$5:$P$5))),COLUMNS($A$7:F674)))),"")</f>
        <v/>
      </c>
      <c r="W674" s="94" t="str">
        <f t="array" ref="W674">IFERROR(IF($O674=0,"",INDEX($A$5:$P$5,SMALL(IF(--($A674:$P674&lt;$A$6:$P$6),COLUMN($A$5:$P$5),IF($A674:$P674="غ",COLUMN($A$5:$P$5))),COLUMNS($A$7:G674)))),"")</f>
        <v/>
      </c>
      <c r="X674" s="94" t="str">
        <f t="array" ref="X674">IFERROR(IF($O674=0,"",INDEX($A$5:$P$5,SMALL(IF(--($A674:$P674&lt;$A$6:$P$6),COLUMN($A$5:$P$5),IF($A674:$P674="غ",COLUMN($A$5:$P$5))),COLUMNS($A$7:H674)))),"")</f>
        <v/>
      </c>
      <c r="Y674" s="94" t="str">
        <f t="array" ref="Y674">IFERROR(IF($O674=0,"",INDEX($A$5:$P$5,SMALL(IF(--($A674:$P674&lt;$A$6:$P$6),COLUMN($A$5:$P$5),IF($A674:$P674="غ",COLUMN($A$5:$P$5))),COLUMNS($A$7:I674)))),"")</f>
        <v/>
      </c>
      <c r="Z674" s="94" t="str">
        <f t="array" ref="Z674">IFERROR(IF($O674=0,"",INDEX($A$5:$P$5,SMALL(IF(--($A674:$P674&lt;$A$6:$P$6),COLUMN($A$5:$P$5),IF($A674:$P674="غ",COLUMN($A$5:$P$5))),COLUMNS($A$7:J674)))),"")</f>
        <v/>
      </c>
      <c r="AA674" s="94" t="str">
        <f t="array" ref="AA674">IFERROR(IF($O674=0,"",INDEX($A$5:$P$5,SMALL(IF(--($A674:$P674&lt;$A$6:$P$6),COLUMN($A$5:$P$5),IF($A674:$P674="غ",COLUMN($A$5:$P$5))),COLUMNS($A$7:K674)))),"")</f>
        <v/>
      </c>
      <c r="AB674" s="94" t="str">
        <f t="array" ref="AB674">IFERROR(IF($O674=0,"",INDEX($A$5:$P$5,SMALL(IF(--($A674:$P674&lt;$A$6:$P$6),COLUMN($A$5:$P$5),IF($A674:$P674="غ",COLUMN($A$5:$P$5))),COLUMNS($A$7:L674)))),"")</f>
        <v/>
      </c>
      <c r="AC674" s="94" t="str">
        <f t="array" ref="AC674">IFERROR(IF($O674=0,"",INDEX($A$5:$P$5,SMALL(IF(--($A674:$P674&lt;$A$6:$P$6),COLUMN($A$5:$P$5),IF($A674:$P674="غ",COLUMN($A$5:$P$5))),COLUMNS($A$7:M674)))),"")</f>
        <v/>
      </c>
      <c r="AD674" s="94" t="str">
        <f t="array" ref="AD674">IFERROR(IF($O674=0,"",INDEX($A$5:$P$5,SMALL(IF(--($A674:$P674&lt;$A$6:$P$6),COLUMN($A$5:$P$5),IF($A674:$P674="غ",COLUMN($A$5:$P$5))),COLUMNS($A$7:N674)))),"")</f>
        <v/>
      </c>
      <c r="AE674" s="94" t="str">
        <f t="array" ref="AE674">IFERROR(IF($O674=0,"",INDEX($A$5:$P$5,SMALL(IF(--($A674:$P674&lt;$A$6:$P$6),COLUMN($A$5:$P$5),IF($A674:$P674="غ",COLUMN($A$5:$P$5))),COLUMNS($A$7:O674)))),"")</f>
        <v/>
      </c>
    </row>
    <row r="675" spans="1:31">
      <c r="A675" s="98">
        <f>ورقة1!P677</f>
        <v>0</v>
      </c>
      <c r="B675" s="98">
        <f>ورقة1!R677</f>
        <v>0</v>
      </c>
      <c r="C675" s="98">
        <f>ورقة1!T677</f>
        <v>0</v>
      </c>
      <c r="D675" s="98">
        <f>ورقة1!V677</f>
        <v>0</v>
      </c>
      <c r="E675" s="98">
        <f>ورقة1!X677</f>
        <v>0</v>
      </c>
      <c r="F675" s="98">
        <f>ورقة1!AA677</f>
        <v>0</v>
      </c>
      <c r="G675" s="98">
        <f>ورقة1!AD677</f>
        <v>0</v>
      </c>
      <c r="H675" s="98">
        <f>ورقة1!AG677</f>
        <v>0</v>
      </c>
      <c r="I675" s="98">
        <f>ورقة1!AJ677</f>
        <v>0</v>
      </c>
      <c r="J675" s="98">
        <f>ورقة1!AM677</f>
        <v>0</v>
      </c>
      <c r="K675" s="98">
        <f>ورقة1!AP677</f>
        <v>0</v>
      </c>
      <c r="L675" s="98">
        <f>ورقة1!AS677</f>
        <v>0</v>
      </c>
      <c r="M675" s="98">
        <f>ورقة1!AV677</f>
        <v>0</v>
      </c>
      <c r="N675" s="98">
        <f>ورقة1!AX677</f>
        <v>0</v>
      </c>
      <c r="O675" s="98">
        <f>ورقة1!AZ677</f>
        <v>0</v>
      </c>
      <c r="P675" s="98">
        <f>ورقة1!BA677</f>
        <v>0</v>
      </c>
      <c r="Q675" s="94" t="str">
        <f t="array" ref="Q675">IFERROR(IF($O675=0,"",INDEX($A$5:$P$5,SMALL(IF(--($A675:$P675&lt;$A$6:$P$6),COLUMN($A$5:$P$5),IF($A675:$P675="غ",COLUMN($A$5:$P$5))),COLUMNS($A$7:A675)))),"")</f>
        <v/>
      </c>
      <c r="R675" s="94" t="str">
        <f t="array" ref="R675">IFERROR(IF($O675=0,"",INDEX($A$5:$P$5,SMALL(IF(--($A675:$P675&lt;$A$6:$P$6),COLUMN($A$5:$P$5),IF($A675:$P675="غ",COLUMN($A$5:$P$5))),COLUMNS($A$7:B675)))),"")</f>
        <v/>
      </c>
      <c r="S675" s="94" t="str">
        <f t="array" ref="S675">IFERROR(IF($O675=0,"",INDEX($A$5:$P$5,SMALL(IF(--($A675:$P675&lt;$A$6:$P$6),COLUMN($A$5:$P$5),IF($A675:$P675="غ",COLUMN($A$5:$P$5))),COLUMNS($A$7:C675)))),"")</f>
        <v/>
      </c>
      <c r="T675" s="94" t="str">
        <f t="array" ref="T675">IFERROR(IF($O675=0,"",INDEX($A$5:$P$5,SMALL(IF(--($A675:$P675&lt;$A$6:$P$6),COLUMN($A$5:$P$5),IF($A675:$P675="غ",COLUMN($A$5:$P$5))),COLUMNS($A$7:D675)))),"")</f>
        <v/>
      </c>
      <c r="U675" s="94" t="str">
        <f t="array" ref="U675">IFERROR(IF($O675=0,"",INDEX($A$5:$P$5,SMALL(IF(--($A675:$P675&lt;$A$6:$P$6),COLUMN($A$5:$P$5),IF($A675:$P675="غ",COLUMN($A$5:$P$5))),COLUMNS($A$7:E675)))),"")</f>
        <v/>
      </c>
      <c r="V675" s="94" t="str">
        <f t="array" ref="V675">IFERROR(IF($O675=0,"",INDEX($A$5:$P$5,SMALL(IF(--($A675:$P675&lt;$A$6:$P$6),COLUMN($A$5:$P$5),IF($A675:$P675="غ",COLUMN($A$5:$P$5))),COLUMNS($A$7:F675)))),"")</f>
        <v/>
      </c>
      <c r="W675" s="94" t="str">
        <f t="array" ref="W675">IFERROR(IF($O675=0,"",INDEX($A$5:$P$5,SMALL(IF(--($A675:$P675&lt;$A$6:$P$6),COLUMN($A$5:$P$5),IF($A675:$P675="غ",COLUMN($A$5:$P$5))),COLUMNS($A$7:G675)))),"")</f>
        <v/>
      </c>
      <c r="X675" s="94" t="str">
        <f t="array" ref="X675">IFERROR(IF($O675=0,"",INDEX($A$5:$P$5,SMALL(IF(--($A675:$P675&lt;$A$6:$P$6),COLUMN($A$5:$P$5),IF($A675:$P675="غ",COLUMN($A$5:$P$5))),COLUMNS($A$7:H675)))),"")</f>
        <v/>
      </c>
      <c r="Y675" s="94" t="str">
        <f t="array" ref="Y675">IFERROR(IF($O675=0,"",INDEX($A$5:$P$5,SMALL(IF(--($A675:$P675&lt;$A$6:$P$6),COLUMN($A$5:$P$5),IF($A675:$P675="غ",COLUMN($A$5:$P$5))),COLUMNS($A$7:I675)))),"")</f>
        <v/>
      </c>
      <c r="Z675" s="94" t="str">
        <f t="array" ref="Z675">IFERROR(IF($O675=0,"",INDEX($A$5:$P$5,SMALL(IF(--($A675:$P675&lt;$A$6:$P$6),COLUMN($A$5:$P$5),IF($A675:$P675="غ",COLUMN($A$5:$P$5))),COLUMNS($A$7:J675)))),"")</f>
        <v/>
      </c>
      <c r="AA675" s="94" t="str">
        <f t="array" ref="AA675">IFERROR(IF($O675=0,"",INDEX($A$5:$P$5,SMALL(IF(--($A675:$P675&lt;$A$6:$P$6),COLUMN($A$5:$P$5),IF($A675:$P675="غ",COLUMN($A$5:$P$5))),COLUMNS($A$7:K675)))),"")</f>
        <v/>
      </c>
      <c r="AB675" s="94" t="str">
        <f t="array" ref="AB675">IFERROR(IF($O675=0,"",INDEX($A$5:$P$5,SMALL(IF(--($A675:$P675&lt;$A$6:$P$6),COLUMN($A$5:$P$5),IF($A675:$P675="غ",COLUMN($A$5:$P$5))),COLUMNS($A$7:L675)))),"")</f>
        <v/>
      </c>
      <c r="AC675" s="94" t="str">
        <f t="array" ref="AC675">IFERROR(IF($O675=0,"",INDEX($A$5:$P$5,SMALL(IF(--($A675:$P675&lt;$A$6:$P$6),COLUMN($A$5:$P$5),IF($A675:$P675="غ",COLUMN($A$5:$P$5))),COLUMNS($A$7:M675)))),"")</f>
        <v/>
      </c>
      <c r="AD675" s="94" t="str">
        <f t="array" ref="AD675">IFERROR(IF($O675=0,"",INDEX($A$5:$P$5,SMALL(IF(--($A675:$P675&lt;$A$6:$P$6),COLUMN($A$5:$P$5),IF($A675:$P675="غ",COLUMN($A$5:$P$5))),COLUMNS($A$7:N675)))),"")</f>
        <v/>
      </c>
      <c r="AE675" s="94" t="str">
        <f t="array" ref="AE675">IFERROR(IF($O675=0,"",INDEX($A$5:$P$5,SMALL(IF(--($A675:$P675&lt;$A$6:$P$6),COLUMN($A$5:$P$5),IF($A675:$P675="غ",COLUMN($A$5:$P$5))),COLUMNS($A$7:O675)))),"")</f>
        <v/>
      </c>
    </row>
    <row r="676" spans="1:31">
      <c r="A676" s="98">
        <f>ورقة1!P678</f>
        <v>0</v>
      </c>
      <c r="B676" s="98">
        <f>ورقة1!R678</f>
        <v>0</v>
      </c>
      <c r="C676" s="98">
        <f>ورقة1!T678</f>
        <v>0</v>
      </c>
      <c r="D676" s="98">
        <f>ورقة1!V678</f>
        <v>0</v>
      </c>
      <c r="E676" s="98">
        <f>ورقة1!X678</f>
        <v>0</v>
      </c>
      <c r="F676" s="98">
        <f>ورقة1!AA678</f>
        <v>0</v>
      </c>
      <c r="G676" s="98">
        <f>ورقة1!AD678</f>
        <v>0</v>
      </c>
      <c r="H676" s="98">
        <f>ورقة1!AG678</f>
        <v>0</v>
      </c>
      <c r="I676" s="98">
        <f>ورقة1!AJ678</f>
        <v>0</v>
      </c>
      <c r="J676" s="98">
        <f>ورقة1!AM678</f>
        <v>0</v>
      </c>
      <c r="K676" s="98">
        <f>ورقة1!AP678</f>
        <v>0</v>
      </c>
      <c r="L676" s="98">
        <f>ورقة1!AS678</f>
        <v>0</v>
      </c>
      <c r="M676" s="98">
        <f>ورقة1!AV678</f>
        <v>0</v>
      </c>
      <c r="N676" s="98">
        <f>ورقة1!AX678</f>
        <v>0</v>
      </c>
      <c r="O676" s="98">
        <f>ورقة1!AZ678</f>
        <v>0</v>
      </c>
      <c r="P676" s="98">
        <f>ورقة1!BA678</f>
        <v>0</v>
      </c>
      <c r="Q676" s="94" t="str">
        <f t="array" ref="Q676">IFERROR(IF($O676=0,"",INDEX($A$5:$P$5,SMALL(IF(--($A676:$P676&lt;$A$6:$P$6),COLUMN($A$5:$P$5),IF($A676:$P676="غ",COLUMN($A$5:$P$5))),COLUMNS($A$7:A676)))),"")</f>
        <v/>
      </c>
      <c r="R676" s="94" t="str">
        <f t="array" ref="R676">IFERROR(IF($O676=0,"",INDEX($A$5:$P$5,SMALL(IF(--($A676:$P676&lt;$A$6:$P$6),COLUMN($A$5:$P$5),IF($A676:$P676="غ",COLUMN($A$5:$P$5))),COLUMNS($A$7:B676)))),"")</f>
        <v/>
      </c>
      <c r="S676" s="94" t="str">
        <f t="array" ref="S676">IFERROR(IF($O676=0,"",INDEX($A$5:$P$5,SMALL(IF(--($A676:$P676&lt;$A$6:$P$6),COLUMN($A$5:$P$5),IF($A676:$P676="غ",COLUMN($A$5:$P$5))),COLUMNS($A$7:C676)))),"")</f>
        <v/>
      </c>
      <c r="T676" s="94" t="str">
        <f t="array" ref="T676">IFERROR(IF($O676=0,"",INDEX($A$5:$P$5,SMALL(IF(--($A676:$P676&lt;$A$6:$P$6),COLUMN($A$5:$P$5),IF($A676:$P676="غ",COLUMN($A$5:$P$5))),COLUMNS($A$7:D676)))),"")</f>
        <v/>
      </c>
      <c r="U676" s="94" t="str">
        <f t="array" ref="U676">IFERROR(IF($O676=0,"",INDEX($A$5:$P$5,SMALL(IF(--($A676:$P676&lt;$A$6:$P$6),COLUMN($A$5:$P$5),IF($A676:$P676="غ",COLUMN($A$5:$P$5))),COLUMNS($A$7:E676)))),"")</f>
        <v/>
      </c>
      <c r="V676" s="94" t="str">
        <f t="array" ref="V676">IFERROR(IF($O676=0,"",INDEX($A$5:$P$5,SMALL(IF(--($A676:$P676&lt;$A$6:$P$6),COLUMN($A$5:$P$5),IF($A676:$P676="غ",COLUMN($A$5:$P$5))),COLUMNS($A$7:F676)))),"")</f>
        <v/>
      </c>
      <c r="W676" s="94" t="str">
        <f t="array" ref="W676">IFERROR(IF($O676=0,"",INDEX($A$5:$P$5,SMALL(IF(--($A676:$P676&lt;$A$6:$P$6),COLUMN($A$5:$P$5),IF($A676:$P676="غ",COLUMN($A$5:$P$5))),COLUMNS($A$7:G676)))),"")</f>
        <v/>
      </c>
      <c r="X676" s="94" t="str">
        <f t="array" ref="X676">IFERROR(IF($O676=0,"",INDEX($A$5:$P$5,SMALL(IF(--($A676:$P676&lt;$A$6:$P$6),COLUMN($A$5:$P$5),IF($A676:$P676="غ",COLUMN($A$5:$P$5))),COLUMNS($A$7:H676)))),"")</f>
        <v/>
      </c>
      <c r="Y676" s="94" t="str">
        <f t="array" ref="Y676">IFERROR(IF($O676=0,"",INDEX($A$5:$P$5,SMALL(IF(--($A676:$P676&lt;$A$6:$P$6),COLUMN($A$5:$P$5),IF($A676:$P676="غ",COLUMN($A$5:$P$5))),COLUMNS($A$7:I676)))),"")</f>
        <v/>
      </c>
      <c r="Z676" s="94" t="str">
        <f t="array" ref="Z676">IFERROR(IF($O676=0,"",INDEX($A$5:$P$5,SMALL(IF(--($A676:$P676&lt;$A$6:$P$6),COLUMN($A$5:$P$5),IF($A676:$P676="غ",COLUMN($A$5:$P$5))),COLUMNS($A$7:J676)))),"")</f>
        <v/>
      </c>
      <c r="AA676" s="94" t="str">
        <f t="array" ref="AA676">IFERROR(IF($O676=0,"",INDEX($A$5:$P$5,SMALL(IF(--($A676:$P676&lt;$A$6:$P$6),COLUMN($A$5:$P$5),IF($A676:$P676="غ",COLUMN($A$5:$P$5))),COLUMNS($A$7:K676)))),"")</f>
        <v/>
      </c>
      <c r="AB676" s="94" t="str">
        <f t="array" ref="AB676">IFERROR(IF($O676=0,"",INDEX($A$5:$P$5,SMALL(IF(--($A676:$P676&lt;$A$6:$P$6),COLUMN($A$5:$P$5),IF($A676:$P676="غ",COLUMN($A$5:$P$5))),COLUMNS($A$7:L676)))),"")</f>
        <v/>
      </c>
      <c r="AC676" s="94" t="str">
        <f t="array" ref="AC676">IFERROR(IF($O676=0,"",INDEX($A$5:$P$5,SMALL(IF(--($A676:$P676&lt;$A$6:$P$6),COLUMN($A$5:$P$5),IF($A676:$P676="غ",COLUMN($A$5:$P$5))),COLUMNS($A$7:M676)))),"")</f>
        <v/>
      </c>
      <c r="AD676" s="94" t="str">
        <f t="array" ref="AD676">IFERROR(IF($O676=0,"",INDEX($A$5:$P$5,SMALL(IF(--($A676:$P676&lt;$A$6:$P$6),COLUMN($A$5:$P$5),IF($A676:$P676="غ",COLUMN($A$5:$P$5))),COLUMNS($A$7:N676)))),"")</f>
        <v/>
      </c>
      <c r="AE676" s="94" t="str">
        <f t="array" ref="AE676">IFERROR(IF($O676=0,"",INDEX($A$5:$P$5,SMALL(IF(--($A676:$P676&lt;$A$6:$P$6),COLUMN($A$5:$P$5),IF($A676:$P676="غ",COLUMN($A$5:$P$5))),COLUMNS($A$7:O676)))),"")</f>
        <v/>
      </c>
    </row>
    <row r="677" spans="1:31">
      <c r="A677" s="98">
        <f>ورقة1!P679</f>
        <v>0</v>
      </c>
      <c r="B677" s="98">
        <f>ورقة1!R679</f>
        <v>0</v>
      </c>
      <c r="C677" s="98">
        <f>ورقة1!T679</f>
        <v>0</v>
      </c>
      <c r="D677" s="98">
        <f>ورقة1!V679</f>
        <v>0</v>
      </c>
      <c r="E677" s="98">
        <f>ورقة1!X679</f>
        <v>0</v>
      </c>
      <c r="F677" s="98">
        <f>ورقة1!AA679</f>
        <v>0</v>
      </c>
      <c r="G677" s="98">
        <f>ورقة1!AD679</f>
        <v>0</v>
      </c>
      <c r="H677" s="98">
        <f>ورقة1!AG679</f>
        <v>0</v>
      </c>
      <c r="I677" s="98">
        <f>ورقة1!AJ679</f>
        <v>0</v>
      </c>
      <c r="J677" s="98">
        <f>ورقة1!AM679</f>
        <v>0</v>
      </c>
      <c r="K677" s="98">
        <f>ورقة1!AP679</f>
        <v>0</v>
      </c>
      <c r="L677" s="98">
        <f>ورقة1!AS679</f>
        <v>0</v>
      </c>
      <c r="M677" s="98">
        <f>ورقة1!AV679</f>
        <v>0</v>
      </c>
      <c r="N677" s="98">
        <f>ورقة1!AX679</f>
        <v>0</v>
      </c>
      <c r="O677" s="98">
        <f>ورقة1!AZ679</f>
        <v>0</v>
      </c>
      <c r="P677" s="98">
        <f>ورقة1!BA679</f>
        <v>0</v>
      </c>
      <c r="Q677" s="94" t="str">
        <f t="array" ref="Q677">IFERROR(IF($O677=0,"",INDEX($A$5:$P$5,SMALL(IF(--($A677:$P677&lt;$A$6:$P$6),COLUMN($A$5:$P$5),IF($A677:$P677="غ",COLUMN($A$5:$P$5))),COLUMNS($A$7:A677)))),"")</f>
        <v/>
      </c>
      <c r="R677" s="94" t="str">
        <f t="array" ref="R677">IFERROR(IF($O677=0,"",INDEX($A$5:$P$5,SMALL(IF(--($A677:$P677&lt;$A$6:$P$6),COLUMN($A$5:$P$5),IF($A677:$P677="غ",COLUMN($A$5:$P$5))),COLUMNS($A$7:B677)))),"")</f>
        <v/>
      </c>
      <c r="S677" s="94" t="str">
        <f t="array" ref="S677">IFERROR(IF($O677=0,"",INDEX($A$5:$P$5,SMALL(IF(--($A677:$P677&lt;$A$6:$P$6),COLUMN($A$5:$P$5),IF($A677:$P677="غ",COLUMN($A$5:$P$5))),COLUMNS($A$7:C677)))),"")</f>
        <v/>
      </c>
      <c r="T677" s="94" t="str">
        <f t="array" ref="T677">IFERROR(IF($O677=0,"",INDEX($A$5:$P$5,SMALL(IF(--($A677:$P677&lt;$A$6:$P$6),COLUMN($A$5:$P$5),IF($A677:$P677="غ",COLUMN($A$5:$P$5))),COLUMNS($A$7:D677)))),"")</f>
        <v/>
      </c>
      <c r="U677" s="94" t="str">
        <f t="array" ref="U677">IFERROR(IF($O677=0,"",INDEX($A$5:$P$5,SMALL(IF(--($A677:$P677&lt;$A$6:$P$6),COLUMN($A$5:$P$5),IF($A677:$P677="غ",COLUMN($A$5:$P$5))),COLUMNS($A$7:E677)))),"")</f>
        <v/>
      </c>
      <c r="V677" s="94" t="str">
        <f t="array" ref="V677">IFERROR(IF($O677=0,"",INDEX($A$5:$P$5,SMALL(IF(--($A677:$P677&lt;$A$6:$P$6),COLUMN($A$5:$P$5),IF($A677:$P677="غ",COLUMN($A$5:$P$5))),COLUMNS($A$7:F677)))),"")</f>
        <v/>
      </c>
      <c r="W677" s="94" t="str">
        <f t="array" ref="W677">IFERROR(IF($O677=0,"",INDEX($A$5:$P$5,SMALL(IF(--($A677:$P677&lt;$A$6:$P$6),COLUMN($A$5:$P$5),IF($A677:$P677="غ",COLUMN($A$5:$P$5))),COLUMNS($A$7:G677)))),"")</f>
        <v/>
      </c>
      <c r="X677" s="94" t="str">
        <f t="array" ref="X677">IFERROR(IF($O677=0,"",INDEX($A$5:$P$5,SMALL(IF(--($A677:$P677&lt;$A$6:$P$6),COLUMN($A$5:$P$5),IF($A677:$P677="غ",COLUMN($A$5:$P$5))),COLUMNS($A$7:H677)))),"")</f>
        <v/>
      </c>
      <c r="Y677" s="94" t="str">
        <f t="array" ref="Y677">IFERROR(IF($O677=0,"",INDEX($A$5:$P$5,SMALL(IF(--($A677:$P677&lt;$A$6:$P$6),COLUMN($A$5:$P$5),IF($A677:$P677="غ",COLUMN($A$5:$P$5))),COLUMNS($A$7:I677)))),"")</f>
        <v/>
      </c>
      <c r="Z677" s="94" t="str">
        <f t="array" ref="Z677">IFERROR(IF($O677=0,"",INDEX($A$5:$P$5,SMALL(IF(--($A677:$P677&lt;$A$6:$P$6),COLUMN($A$5:$P$5),IF($A677:$P677="غ",COLUMN($A$5:$P$5))),COLUMNS($A$7:J677)))),"")</f>
        <v/>
      </c>
      <c r="AA677" s="94" t="str">
        <f t="array" ref="AA677">IFERROR(IF($O677=0,"",INDEX($A$5:$P$5,SMALL(IF(--($A677:$P677&lt;$A$6:$P$6),COLUMN($A$5:$P$5),IF($A677:$P677="غ",COLUMN($A$5:$P$5))),COLUMNS($A$7:K677)))),"")</f>
        <v/>
      </c>
      <c r="AB677" s="94" t="str">
        <f t="array" ref="AB677">IFERROR(IF($O677=0,"",INDEX($A$5:$P$5,SMALL(IF(--($A677:$P677&lt;$A$6:$P$6),COLUMN($A$5:$P$5),IF($A677:$P677="غ",COLUMN($A$5:$P$5))),COLUMNS($A$7:L677)))),"")</f>
        <v/>
      </c>
      <c r="AC677" s="94" t="str">
        <f t="array" ref="AC677">IFERROR(IF($O677=0,"",INDEX($A$5:$P$5,SMALL(IF(--($A677:$P677&lt;$A$6:$P$6),COLUMN($A$5:$P$5),IF($A677:$P677="غ",COLUMN($A$5:$P$5))),COLUMNS($A$7:M677)))),"")</f>
        <v/>
      </c>
      <c r="AD677" s="94" t="str">
        <f t="array" ref="AD677">IFERROR(IF($O677=0,"",INDEX($A$5:$P$5,SMALL(IF(--($A677:$P677&lt;$A$6:$P$6),COLUMN($A$5:$P$5),IF($A677:$P677="غ",COLUMN($A$5:$P$5))),COLUMNS($A$7:N677)))),"")</f>
        <v/>
      </c>
      <c r="AE677" s="94" t="str">
        <f t="array" ref="AE677">IFERROR(IF($O677=0,"",INDEX($A$5:$P$5,SMALL(IF(--($A677:$P677&lt;$A$6:$P$6),COLUMN($A$5:$P$5),IF($A677:$P677="غ",COLUMN($A$5:$P$5))),COLUMNS($A$7:O677)))),"")</f>
        <v/>
      </c>
    </row>
    <row r="678" spans="1:31">
      <c r="A678" s="98">
        <f>ورقة1!P680</f>
        <v>0</v>
      </c>
      <c r="B678" s="98">
        <f>ورقة1!R680</f>
        <v>0</v>
      </c>
      <c r="C678" s="98">
        <f>ورقة1!T680</f>
        <v>0</v>
      </c>
      <c r="D678" s="98">
        <f>ورقة1!V680</f>
        <v>0</v>
      </c>
      <c r="E678" s="98">
        <f>ورقة1!X680</f>
        <v>0</v>
      </c>
      <c r="F678" s="98">
        <f>ورقة1!AA680</f>
        <v>0</v>
      </c>
      <c r="G678" s="98">
        <f>ورقة1!AD680</f>
        <v>0</v>
      </c>
      <c r="H678" s="98">
        <f>ورقة1!AG680</f>
        <v>0</v>
      </c>
      <c r="I678" s="98">
        <f>ورقة1!AJ680</f>
        <v>0</v>
      </c>
      <c r="J678" s="98">
        <f>ورقة1!AM680</f>
        <v>0</v>
      </c>
      <c r="K678" s="98">
        <f>ورقة1!AP680</f>
        <v>0</v>
      </c>
      <c r="L678" s="98">
        <f>ورقة1!AS680</f>
        <v>0</v>
      </c>
      <c r="M678" s="98">
        <f>ورقة1!AV680</f>
        <v>0</v>
      </c>
      <c r="N678" s="98">
        <f>ورقة1!AX680</f>
        <v>0</v>
      </c>
      <c r="O678" s="98">
        <f>ورقة1!AZ680</f>
        <v>0</v>
      </c>
      <c r="P678" s="98">
        <f>ورقة1!BA680</f>
        <v>0</v>
      </c>
      <c r="Q678" s="94" t="str">
        <f t="array" ref="Q678">IFERROR(IF($O678=0,"",INDEX($A$5:$P$5,SMALL(IF(--($A678:$P678&lt;$A$6:$P$6),COLUMN($A$5:$P$5),IF($A678:$P678="غ",COLUMN($A$5:$P$5))),COLUMNS($A$7:A678)))),"")</f>
        <v/>
      </c>
      <c r="R678" s="94" t="str">
        <f t="array" ref="R678">IFERROR(IF($O678=0,"",INDEX($A$5:$P$5,SMALL(IF(--($A678:$P678&lt;$A$6:$P$6),COLUMN($A$5:$P$5),IF($A678:$P678="غ",COLUMN($A$5:$P$5))),COLUMNS($A$7:B678)))),"")</f>
        <v/>
      </c>
      <c r="S678" s="94" t="str">
        <f t="array" ref="S678">IFERROR(IF($O678=0,"",INDEX($A$5:$P$5,SMALL(IF(--($A678:$P678&lt;$A$6:$P$6),COLUMN($A$5:$P$5),IF($A678:$P678="غ",COLUMN($A$5:$P$5))),COLUMNS($A$7:C678)))),"")</f>
        <v/>
      </c>
      <c r="T678" s="94" t="str">
        <f t="array" ref="T678">IFERROR(IF($O678=0,"",INDEX($A$5:$P$5,SMALL(IF(--($A678:$P678&lt;$A$6:$P$6),COLUMN($A$5:$P$5),IF($A678:$P678="غ",COLUMN($A$5:$P$5))),COLUMNS($A$7:D678)))),"")</f>
        <v/>
      </c>
      <c r="U678" s="94" t="str">
        <f t="array" ref="U678">IFERROR(IF($O678=0,"",INDEX($A$5:$P$5,SMALL(IF(--($A678:$P678&lt;$A$6:$P$6),COLUMN($A$5:$P$5),IF($A678:$P678="غ",COLUMN($A$5:$P$5))),COLUMNS($A$7:E678)))),"")</f>
        <v/>
      </c>
      <c r="V678" s="94" t="str">
        <f t="array" ref="V678">IFERROR(IF($O678=0,"",INDEX($A$5:$P$5,SMALL(IF(--($A678:$P678&lt;$A$6:$P$6),COLUMN($A$5:$P$5),IF($A678:$P678="غ",COLUMN($A$5:$P$5))),COLUMNS($A$7:F678)))),"")</f>
        <v/>
      </c>
      <c r="W678" s="94" t="str">
        <f t="array" ref="W678">IFERROR(IF($O678=0,"",INDEX($A$5:$P$5,SMALL(IF(--($A678:$P678&lt;$A$6:$P$6),COLUMN($A$5:$P$5),IF($A678:$P678="غ",COLUMN($A$5:$P$5))),COLUMNS($A$7:G678)))),"")</f>
        <v/>
      </c>
      <c r="X678" s="94" t="str">
        <f t="array" ref="X678">IFERROR(IF($O678=0,"",INDEX($A$5:$P$5,SMALL(IF(--($A678:$P678&lt;$A$6:$P$6),COLUMN($A$5:$P$5),IF($A678:$P678="غ",COLUMN($A$5:$P$5))),COLUMNS($A$7:H678)))),"")</f>
        <v/>
      </c>
      <c r="Y678" s="94" t="str">
        <f t="array" ref="Y678">IFERROR(IF($O678=0,"",INDEX($A$5:$P$5,SMALL(IF(--($A678:$P678&lt;$A$6:$P$6),COLUMN($A$5:$P$5),IF($A678:$P678="غ",COLUMN($A$5:$P$5))),COLUMNS($A$7:I678)))),"")</f>
        <v/>
      </c>
      <c r="Z678" s="94" t="str">
        <f t="array" ref="Z678">IFERROR(IF($O678=0,"",INDEX($A$5:$P$5,SMALL(IF(--($A678:$P678&lt;$A$6:$P$6),COLUMN($A$5:$P$5),IF($A678:$P678="غ",COLUMN($A$5:$P$5))),COLUMNS($A$7:J678)))),"")</f>
        <v/>
      </c>
      <c r="AA678" s="94" t="str">
        <f t="array" ref="AA678">IFERROR(IF($O678=0,"",INDEX($A$5:$P$5,SMALL(IF(--($A678:$P678&lt;$A$6:$P$6),COLUMN($A$5:$P$5),IF($A678:$P678="غ",COLUMN($A$5:$P$5))),COLUMNS($A$7:K678)))),"")</f>
        <v/>
      </c>
      <c r="AB678" s="94" t="str">
        <f t="array" ref="AB678">IFERROR(IF($O678=0,"",INDEX($A$5:$P$5,SMALL(IF(--($A678:$P678&lt;$A$6:$P$6),COLUMN($A$5:$P$5),IF($A678:$P678="غ",COLUMN($A$5:$P$5))),COLUMNS($A$7:L678)))),"")</f>
        <v/>
      </c>
      <c r="AC678" s="94" t="str">
        <f t="array" ref="AC678">IFERROR(IF($O678=0,"",INDEX($A$5:$P$5,SMALL(IF(--($A678:$P678&lt;$A$6:$P$6),COLUMN($A$5:$P$5),IF($A678:$P678="غ",COLUMN($A$5:$P$5))),COLUMNS($A$7:M678)))),"")</f>
        <v/>
      </c>
      <c r="AD678" s="94" t="str">
        <f t="array" ref="AD678">IFERROR(IF($O678=0,"",INDEX($A$5:$P$5,SMALL(IF(--($A678:$P678&lt;$A$6:$P$6),COLUMN($A$5:$P$5),IF($A678:$P678="غ",COLUMN($A$5:$P$5))),COLUMNS($A$7:N678)))),"")</f>
        <v/>
      </c>
      <c r="AE678" s="94" t="str">
        <f t="array" ref="AE678">IFERROR(IF($O678=0,"",INDEX($A$5:$P$5,SMALL(IF(--($A678:$P678&lt;$A$6:$P$6),COLUMN($A$5:$P$5),IF($A678:$P678="غ",COLUMN($A$5:$P$5))),COLUMNS($A$7:O678)))),"")</f>
        <v/>
      </c>
    </row>
    <row r="679" spans="1:31">
      <c r="A679" s="98">
        <f>ورقة1!P681</f>
        <v>0</v>
      </c>
      <c r="B679" s="98">
        <f>ورقة1!R681</f>
        <v>0</v>
      </c>
      <c r="C679" s="98">
        <f>ورقة1!T681</f>
        <v>0</v>
      </c>
      <c r="D679" s="98">
        <f>ورقة1!V681</f>
        <v>0</v>
      </c>
      <c r="E679" s="98">
        <f>ورقة1!X681</f>
        <v>0</v>
      </c>
      <c r="F679" s="98">
        <f>ورقة1!AA681</f>
        <v>0</v>
      </c>
      <c r="G679" s="98">
        <f>ورقة1!AD681</f>
        <v>0</v>
      </c>
      <c r="H679" s="98">
        <f>ورقة1!AG681</f>
        <v>0</v>
      </c>
      <c r="I679" s="98">
        <f>ورقة1!AJ681</f>
        <v>0</v>
      </c>
      <c r="J679" s="98">
        <f>ورقة1!AM681</f>
        <v>0</v>
      </c>
      <c r="K679" s="98">
        <f>ورقة1!AP681</f>
        <v>0</v>
      </c>
      <c r="L679" s="98">
        <f>ورقة1!AS681</f>
        <v>0</v>
      </c>
      <c r="M679" s="98">
        <f>ورقة1!AV681</f>
        <v>0</v>
      </c>
      <c r="N679" s="98">
        <f>ورقة1!AX681</f>
        <v>0</v>
      </c>
      <c r="O679" s="98">
        <f>ورقة1!AZ681</f>
        <v>0</v>
      </c>
      <c r="P679" s="98">
        <f>ورقة1!BA681</f>
        <v>0</v>
      </c>
      <c r="Q679" s="94" t="str">
        <f t="array" ref="Q679">IFERROR(IF($O679=0,"",INDEX($A$5:$P$5,SMALL(IF(--($A679:$P679&lt;$A$6:$P$6),COLUMN($A$5:$P$5),IF($A679:$P679="غ",COLUMN($A$5:$P$5))),COLUMNS($A$7:A679)))),"")</f>
        <v/>
      </c>
      <c r="R679" s="94" t="str">
        <f t="array" ref="R679">IFERROR(IF($O679=0,"",INDEX($A$5:$P$5,SMALL(IF(--($A679:$P679&lt;$A$6:$P$6),COLUMN($A$5:$P$5),IF($A679:$P679="غ",COLUMN($A$5:$P$5))),COLUMNS($A$7:B679)))),"")</f>
        <v/>
      </c>
      <c r="S679" s="94" t="str">
        <f t="array" ref="S679">IFERROR(IF($O679=0,"",INDEX($A$5:$P$5,SMALL(IF(--($A679:$P679&lt;$A$6:$P$6),COLUMN($A$5:$P$5),IF($A679:$P679="غ",COLUMN($A$5:$P$5))),COLUMNS($A$7:C679)))),"")</f>
        <v/>
      </c>
      <c r="T679" s="94" t="str">
        <f t="array" ref="T679">IFERROR(IF($O679=0,"",INDEX($A$5:$P$5,SMALL(IF(--($A679:$P679&lt;$A$6:$P$6),COLUMN($A$5:$P$5),IF($A679:$P679="غ",COLUMN($A$5:$P$5))),COLUMNS($A$7:D679)))),"")</f>
        <v/>
      </c>
      <c r="U679" s="94" t="str">
        <f t="array" ref="U679">IFERROR(IF($O679=0,"",INDEX($A$5:$P$5,SMALL(IF(--($A679:$P679&lt;$A$6:$P$6),COLUMN($A$5:$P$5),IF($A679:$P679="غ",COLUMN($A$5:$P$5))),COLUMNS($A$7:E679)))),"")</f>
        <v/>
      </c>
      <c r="V679" s="94" t="str">
        <f t="array" ref="V679">IFERROR(IF($O679=0,"",INDEX($A$5:$P$5,SMALL(IF(--($A679:$P679&lt;$A$6:$P$6),COLUMN($A$5:$P$5),IF($A679:$P679="غ",COLUMN($A$5:$P$5))),COLUMNS($A$7:F679)))),"")</f>
        <v/>
      </c>
      <c r="W679" s="94" t="str">
        <f t="array" ref="W679">IFERROR(IF($O679=0,"",INDEX($A$5:$P$5,SMALL(IF(--($A679:$P679&lt;$A$6:$P$6),COLUMN($A$5:$P$5),IF($A679:$P679="غ",COLUMN($A$5:$P$5))),COLUMNS($A$7:G679)))),"")</f>
        <v/>
      </c>
      <c r="X679" s="94" t="str">
        <f t="array" ref="X679">IFERROR(IF($O679=0,"",INDEX($A$5:$P$5,SMALL(IF(--($A679:$P679&lt;$A$6:$P$6),COLUMN($A$5:$P$5),IF($A679:$P679="غ",COLUMN($A$5:$P$5))),COLUMNS($A$7:H679)))),"")</f>
        <v/>
      </c>
      <c r="Y679" s="94" t="str">
        <f t="array" ref="Y679">IFERROR(IF($O679=0,"",INDEX($A$5:$P$5,SMALL(IF(--($A679:$P679&lt;$A$6:$P$6),COLUMN($A$5:$P$5),IF($A679:$P679="غ",COLUMN($A$5:$P$5))),COLUMNS($A$7:I679)))),"")</f>
        <v/>
      </c>
      <c r="Z679" s="94" t="str">
        <f t="array" ref="Z679">IFERROR(IF($O679=0,"",INDEX($A$5:$P$5,SMALL(IF(--($A679:$P679&lt;$A$6:$P$6),COLUMN($A$5:$P$5),IF($A679:$P679="غ",COLUMN($A$5:$P$5))),COLUMNS($A$7:J679)))),"")</f>
        <v/>
      </c>
      <c r="AA679" s="94" t="str">
        <f t="array" ref="AA679">IFERROR(IF($O679=0,"",INDEX($A$5:$P$5,SMALL(IF(--($A679:$P679&lt;$A$6:$P$6),COLUMN($A$5:$P$5),IF($A679:$P679="غ",COLUMN($A$5:$P$5))),COLUMNS($A$7:K679)))),"")</f>
        <v/>
      </c>
      <c r="AB679" s="94" t="str">
        <f t="array" ref="AB679">IFERROR(IF($O679=0,"",INDEX($A$5:$P$5,SMALL(IF(--($A679:$P679&lt;$A$6:$P$6),COLUMN($A$5:$P$5),IF($A679:$P679="غ",COLUMN($A$5:$P$5))),COLUMNS($A$7:L679)))),"")</f>
        <v/>
      </c>
      <c r="AC679" s="94" t="str">
        <f t="array" ref="AC679">IFERROR(IF($O679=0,"",INDEX($A$5:$P$5,SMALL(IF(--($A679:$P679&lt;$A$6:$P$6),COLUMN($A$5:$P$5),IF($A679:$P679="غ",COLUMN($A$5:$P$5))),COLUMNS($A$7:M679)))),"")</f>
        <v/>
      </c>
      <c r="AD679" s="94" t="str">
        <f t="array" ref="AD679">IFERROR(IF($O679=0,"",INDEX($A$5:$P$5,SMALL(IF(--($A679:$P679&lt;$A$6:$P$6),COLUMN($A$5:$P$5),IF($A679:$P679="غ",COLUMN($A$5:$P$5))),COLUMNS($A$7:N679)))),"")</f>
        <v/>
      </c>
      <c r="AE679" s="94" t="str">
        <f t="array" ref="AE679">IFERROR(IF($O679=0,"",INDEX($A$5:$P$5,SMALL(IF(--($A679:$P679&lt;$A$6:$P$6),COLUMN($A$5:$P$5),IF($A679:$P679="غ",COLUMN($A$5:$P$5))),COLUMNS($A$7:O679)))),"")</f>
        <v/>
      </c>
    </row>
    <row r="680" spans="1:31">
      <c r="A680" s="98">
        <f>ورقة1!P682</f>
        <v>0</v>
      </c>
      <c r="B680" s="98">
        <f>ورقة1!R682</f>
        <v>0</v>
      </c>
      <c r="C680" s="98">
        <f>ورقة1!T682</f>
        <v>0</v>
      </c>
      <c r="D680" s="98">
        <f>ورقة1!V682</f>
        <v>0</v>
      </c>
      <c r="E680" s="98">
        <f>ورقة1!X682</f>
        <v>0</v>
      </c>
      <c r="F680" s="98">
        <f>ورقة1!AA682</f>
        <v>0</v>
      </c>
      <c r="G680" s="98">
        <f>ورقة1!AD682</f>
        <v>0</v>
      </c>
      <c r="H680" s="98">
        <f>ورقة1!AG682</f>
        <v>0</v>
      </c>
      <c r="I680" s="98">
        <f>ورقة1!AJ682</f>
        <v>0</v>
      </c>
      <c r="J680" s="98">
        <f>ورقة1!AM682</f>
        <v>0</v>
      </c>
      <c r="K680" s="98">
        <f>ورقة1!AP682</f>
        <v>0</v>
      </c>
      <c r="L680" s="98">
        <f>ورقة1!AS682</f>
        <v>0</v>
      </c>
      <c r="M680" s="98">
        <f>ورقة1!AV682</f>
        <v>0</v>
      </c>
      <c r="N680" s="98">
        <f>ورقة1!AX682</f>
        <v>0</v>
      </c>
      <c r="O680" s="98">
        <f>ورقة1!AZ682</f>
        <v>0</v>
      </c>
      <c r="P680" s="98">
        <f>ورقة1!BA682</f>
        <v>0</v>
      </c>
      <c r="Q680" s="94" t="str">
        <f t="array" ref="Q680">IFERROR(IF($O680=0,"",INDEX($A$5:$P$5,SMALL(IF(--($A680:$P680&lt;$A$6:$P$6),COLUMN($A$5:$P$5),IF($A680:$P680="غ",COLUMN($A$5:$P$5))),COLUMNS($A$7:A680)))),"")</f>
        <v/>
      </c>
      <c r="R680" s="94" t="str">
        <f t="array" ref="R680">IFERROR(IF($O680=0,"",INDEX($A$5:$P$5,SMALL(IF(--($A680:$P680&lt;$A$6:$P$6),COLUMN($A$5:$P$5),IF($A680:$P680="غ",COLUMN($A$5:$P$5))),COLUMNS($A$7:B680)))),"")</f>
        <v/>
      </c>
      <c r="S680" s="94" t="str">
        <f t="array" ref="S680">IFERROR(IF($O680=0,"",INDEX($A$5:$P$5,SMALL(IF(--($A680:$P680&lt;$A$6:$P$6),COLUMN($A$5:$P$5),IF($A680:$P680="غ",COLUMN($A$5:$P$5))),COLUMNS($A$7:C680)))),"")</f>
        <v/>
      </c>
      <c r="T680" s="94" t="str">
        <f t="array" ref="T680">IFERROR(IF($O680=0,"",INDEX($A$5:$P$5,SMALL(IF(--($A680:$P680&lt;$A$6:$P$6),COLUMN($A$5:$P$5),IF($A680:$P680="غ",COLUMN($A$5:$P$5))),COLUMNS($A$7:D680)))),"")</f>
        <v/>
      </c>
      <c r="U680" s="94" t="str">
        <f t="array" ref="U680">IFERROR(IF($O680=0,"",INDEX($A$5:$P$5,SMALL(IF(--($A680:$P680&lt;$A$6:$P$6),COLUMN($A$5:$P$5),IF($A680:$P680="غ",COLUMN($A$5:$P$5))),COLUMNS($A$7:E680)))),"")</f>
        <v/>
      </c>
      <c r="V680" s="94" t="str">
        <f t="array" ref="V680">IFERROR(IF($O680=0,"",INDEX($A$5:$P$5,SMALL(IF(--($A680:$P680&lt;$A$6:$P$6),COLUMN($A$5:$P$5),IF($A680:$P680="غ",COLUMN($A$5:$P$5))),COLUMNS($A$7:F680)))),"")</f>
        <v/>
      </c>
      <c r="W680" s="94" t="str">
        <f t="array" ref="W680">IFERROR(IF($O680=0,"",INDEX($A$5:$P$5,SMALL(IF(--($A680:$P680&lt;$A$6:$P$6),COLUMN($A$5:$P$5),IF($A680:$P680="غ",COLUMN($A$5:$P$5))),COLUMNS($A$7:G680)))),"")</f>
        <v/>
      </c>
      <c r="X680" s="94" t="str">
        <f t="array" ref="X680">IFERROR(IF($O680=0,"",INDEX($A$5:$P$5,SMALL(IF(--($A680:$P680&lt;$A$6:$P$6),COLUMN($A$5:$P$5),IF($A680:$P680="غ",COLUMN($A$5:$P$5))),COLUMNS($A$7:H680)))),"")</f>
        <v/>
      </c>
      <c r="Y680" s="94" t="str">
        <f t="array" ref="Y680">IFERROR(IF($O680=0,"",INDEX($A$5:$P$5,SMALL(IF(--($A680:$P680&lt;$A$6:$P$6),COLUMN($A$5:$P$5),IF($A680:$P680="غ",COLUMN($A$5:$P$5))),COLUMNS($A$7:I680)))),"")</f>
        <v/>
      </c>
      <c r="Z680" s="94" t="str">
        <f t="array" ref="Z680">IFERROR(IF($O680=0,"",INDEX($A$5:$P$5,SMALL(IF(--($A680:$P680&lt;$A$6:$P$6),COLUMN($A$5:$P$5),IF($A680:$P680="غ",COLUMN($A$5:$P$5))),COLUMNS($A$7:J680)))),"")</f>
        <v/>
      </c>
      <c r="AA680" s="94" t="str">
        <f t="array" ref="AA680">IFERROR(IF($O680=0,"",INDEX($A$5:$P$5,SMALL(IF(--($A680:$P680&lt;$A$6:$P$6),COLUMN($A$5:$P$5),IF($A680:$P680="غ",COLUMN($A$5:$P$5))),COLUMNS($A$7:K680)))),"")</f>
        <v/>
      </c>
      <c r="AB680" s="94" t="str">
        <f t="array" ref="AB680">IFERROR(IF($O680=0,"",INDEX($A$5:$P$5,SMALL(IF(--($A680:$P680&lt;$A$6:$P$6),COLUMN($A$5:$P$5),IF($A680:$P680="غ",COLUMN($A$5:$P$5))),COLUMNS($A$7:L680)))),"")</f>
        <v/>
      </c>
      <c r="AC680" s="94" t="str">
        <f t="array" ref="AC680">IFERROR(IF($O680=0,"",INDEX($A$5:$P$5,SMALL(IF(--($A680:$P680&lt;$A$6:$P$6),COLUMN($A$5:$P$5),IF($A680:$P680="غ",COLUMN($A$5:$P$5))),COLUMNS($A$7:M680)))),"")</f>
        <v/>
      </c>
      <c r="AD680" s="94" t="str">
        <f t="array" ref="AD680">IFERROR(IF($O680=0,"",INDEX($A$5:$P$5,SMALL(IF(--($A680:$P680&lt;$A$6:$P$6),COLUMN($A$5:$P$5),IF($A680:$P680="غ",COLUMN($A$5:$P$5))),COLUMNS($A$7:N680)))),"")</f>
        <v/>
      </c>
      <c r="AE680" s="94" t="str">
        <f t="array" ref="AE680">IFERROR(IF($O680=0,"",INDEX($A$5:$P$5,SMALL(IF(--($A680:$P680&lt;$A$6:$P$6),COLUMN($A$5:$P$5),IF($A680:$P680="غ",COLUMN($A$5:$P$5))),COLUMNS($A$7:O680)))),"")</f>
        <v/>
      </c>
    </row>
    <row r="681" spans="1:31">
      <c r="A681" s="98">
        <f>ورقة1!P683</f>
        <v>0</v>
      </c>
      <c r="B681" s="98">
        <f>ورقة1!R683</f>
        <v>0</v>
      </c>
      <c r="C681" s="98">
        <f>ورقة1!T683</f>
        <v>0</v>
      </c>
      <c r="D681" s="98">
        <f>ورقة1!V683</f>
        <v>0</v>
      </c>
      <c r="E681" s="98">
        <f>ورقة1!X683</f>
        <v>0</v>
      </c>
      <c r="F681" s="98">
        <f>ورقة1!AA683</f>
        <v>0</v>
      </c>
      <c r="G681" s="98">
        <f>ورقة1!AD683</f>
        <v>0</v>
      </c>
      <c r="H681" s="98">
        <f>ورقة1!AG683</f>
        <v>0</v>
      </c>
      <c r="I681" s="98">
        <f>ورقة1!AJ683</f>
        <v>0</v>
      </c>
      <c r="J681" s="98">
        <f>ورقة1!AM683</f>
        <v>0</v>
      </c>
      <c r="K681" s="98">
        <f>ورقة1!AP683</f>
        <v>0</v>
      </c>
      <c r="L681" s="98">
        <f>ورقة1!AS683</f>
        <v>0</v>
      </c>
      <c r="M681" s="98">
        <f>ورقة1!AV683</f>
        <v>0</v>
      </c>
      <c r="N681" s="98">
        <f>ورقة1!AX683</f>
        <v>0</v>
      </c>
      <c r="O681" s="98">
        <f>ورقة1!AZ683</f>
        <v>0</v>
      </c>
      <c r="P681" s="98">
        <f>ورقة1!BA683</f>
        <v>0</v>
      </c>
      <c r="Q681" s="94" t="str">
        <f t="array" ref="Q681">IFERROR(IF($O681=0,"",INDEX($A$5:$P$5,SMALL(IF(--($A681:$P681&lt;$A$6:$P$6),COLUMN($A$5:$P$5),IF($A681:$P681="غ",COLUMN($A$5:$P$5))),COLUMNS($A$7:A681)))),"")</f>
        <v/>
      </c>
      <c r="R681" s="94" t="str">
        <f t="array" ref="R681">IFERROR(IF($O681=0,"",INDEX($A$5:$P$5,SMALL(IF(--($A681:$P681&lt;$A$6:$P$6),COLUMN($A$5:$P$5),IF($A681:$P681="غ",COLUMN($A$5:$P$5))),COLUMNS($A$7:B681)))),"")</f>
        <v/>
      </c>
      <c r="S681" s="94" t="str">
        <f t="array" ref="S681">IFERROR(IF($O681=0,"",INDEX($A$5:$P$5,SMALL(IF(--($A681:$P681&lt;$A$6:$P$6),COLUMN($A$5:$P$5),IF($A681:$P681="غ",COLUMN($A$5:$P$5))),COLUMNS($A$7:C681)))),"")</f>
        <v/>
      </c>
      <c r="T681" s="94" t="str">
        <f t="array" ref="T681">IFERROR(IF($O681=0,"",INDEX($A$5:$P$5,SMALL(IF(--($A681:$P681&lt;$A$6:$P$6),COLUMN($A$5:$P$5),IF($A681:$P681="غ",COLUMN($A$5:$P$5))),COLUMNS($A$7:D681)))),"")</f>
        <v/>
      </c>
      <c r="U681" s="94" t="str">
        <f t="array" ref="U681">IFERROR(IF($O681=0,"",INDEX($A$5:$P$5,SMALL(IF(--($A681:$P681&lt;$A$6:$P$6),COLUMN($A$5:$P$5),IF($A681:$P681="غ",COLUMN($A$5:$P$5))),COLUMNS($A$7:E681)))),"")</f>
        <v/>
      </c>
      <c r="V681" s="94" t="str">
        <f t="array" ref="V681">IFERROR(IF($O681=0,"",INDEX($A$5:$P$5,SMALL(IF(--($A681:$P681&lt;$A$6:$P$6),COLUMN($A$5:$P$5),IF($A681:$P681="غ",COLUMN($A$5:$P$5))),COLUMNS($A$7:F681)))),"")</f>
        <v/>
      </c>
      <c r="W681" s="94" t="str">
        <f t="array" ref="W681">IFERROR(IF($O681=0,"",INDEX($A$5:$P$5,SMALL(IF(--($A681:$P681&lt;$A$6:$P$6),COLUMN($A$5:$P$5),IF($A681:$P681="غ",COLUMN($A$5:$P$5))),COLUMNS($A$7:G681)))),"")</f>
        <v/>
      </c>
      <c r="X681" s="94" t="str">
        <f t="array" ref="X681">IFERROR(IF($O681=0,"",INDEX($A$5:$P$5,SMALL(IF(--($A681:$P681&lt;$A$6:$P$6),COLUMN($A$5:$P$5),IF($A681:$P681="غ",COLUMN($A$5:$P$5))),COLUMNS($A$7:H681)))),"")</f>
        <v/>
      </c>
      <c r="Y681" s="94" t="str">
        <f t="array" ref="Y681">IFERROR(IF($O681=0,"",INDEX($A$5:$P$5,SMALL(IF(--($A681:$P681&lt;$A$6:$P$6),COLUMN($A$5:$P$5),IF($A681:$P681="غ",COLUMN($A$5:$P$5))),COLUMNS($A$7:I681)))),"")</f>
        <v/>
      </c>
      <c r="Z681" s="94" t="str">
        <f t="array" ref="Z681">IFERROR(IF($O681=0,"",INDEX($A$5:$P$5,SMALL(IF(--($A681:$P681&lt;$A$6:$P$6),COLUMN($A$5:$P$5),IF($A681:$P681="غ",COLUMN($A$5:$P$5))),COLUMNS($A$7:J681)))),"")</f>
        <v/>
      </c>
      <c r="AA681" s="94" t="str">
        <f t="array" ref="AA681">IFERROR(IF($O681=0,"",INDEX($A$5:$P$5,SMALL(IF(--($A681:$P681&lt;$A$6:$P$6),COLUMN($A$5:$P$5),IF($A681:$P681="غ",COLUMN($A$5:$P$5))),COLUMNS($A$7:K681)))),"")</f>
        <v/>
      </c>
      <c r="AB681" s="94" t="str">
        <f t="array" ref="AB681">IFERROR(IF($O681=0,"",INDEX($A$5:$P$5,SMALL(IF(--($A681:$P681&lt;$A$6:$P$6),COLUMN($A$5:$P$5),IF($A681:$P681="غ",COLUMN($A$5:$P$5))),COLUMNS($A$7:L681)))),"")</f>
        <v/>
      </c>
      <c r="AC681" s="94" t="str">
        <f t="array" ref="AC681">IFERROR(IF($O681=0,"",INDEX($A$5:$P$5,SMALL(IF(--($A681:$P681&lt;$A$6:$P$6),COLUMN($A$5:$P$5),IF($A681:$P681="غ",COLUMN($A$5:$P$5))),COLUMNS($A$7:M681)))),"")</f>
        <v/>
      </c>
      <c r="AD681" s="94" t="str">
        <f t="array" ref="AD681">IFERROR(IF($O681=0,"",INDEX($A$5:$P$5,SMALL(IF(--($A681:$P681&lt;$A$6:$P$6),COLUMN($A$5:$P$5),IF($A681:$P681="غ",COLUMN($A$5:$P$5))),COLUMNS($A$7:N681)))),"")</f>
        <v/>
      </c>
      <c r="AE681" s="94" t="str">
        <f t="array" ref="AE681">IFERROR(IF($O681=0,"",INDEX($A$5:$P$5,SMALL(IF(--($A681:$P681&lt;$A$6:$P$6),COLUMN($A$5:$P$5),IF($A681:$P681="غ",COLUMN($A$5:$P$5))),COLUMNS($A$7:O681)))),"")</f>
        <v/>
      </c>
    </row>
    <row r="682" spans="1:31">
      <c r="A682" s="98">
        <f>ورقة1!P684</f>
        <v>0</v>
      </c>
      <c r="B682" s="98">
        <f>ورقة1!R684</f>
        <v>0</v>
      </c>
      <c r="C682" s="98">
        <f>ورقة1!T684</f>
        <v>0</v>
      </c>
      <c r="D682" s="98">
        <f>ورقة1!V684</f>
        <v>0</v>
      </c>
      <c r="E682" s="98">
        <f>ورقة1!X684</f>
        <v>0</v>
      </c>
      <c r="F682" s="98">
        <f>ورقة1!AA684</f>
        <v>0</v>
      </c>
      <c r="G682" s="98">
        <f>ورقة1!AD684</f>
        <v>0</v>
      </c>
      <c r="H682" s="98">
        <f>ورقة1!AG684</f>
        <v>0</v>
      </c>
      <c r="I682" s="98">
        <f>ورقة1!AJ684</f>
        <v>0</v>
      </c>
      <c r="J682" s="98">
        <f>ورقة1!AM684</f>
        <v>0</v>
      </c>
      <c r="K682" s="98">
        <f>ورقة1!AP684</f>
        <v>0</v>
      </c>
      <c r="L682" s="98">
        <f>ورقة1!AS684</f>
        <v>0</v>
      </c>
      <c r="M682" s="98">
        <f>ورقة1!AV684</f>
        <v>0</v>
      </c>
      <c r="N682" s="98">
        <f>ورقة1!AX684</f>
        <v>0</v>
      </c>
      <c r="O682" s="98">
        <f>ورقة1!AZ684</f>
        <v>0</v>
      </c>
      <c r="P682" s="98">
        <f>ورقة1!BA684</f>
        <v>0</v>
      </c>
      <c r="Q682" s="94" t="str">
        <f t="array" ref="Q682">IFERROR(IF($O682=0,"",INDEX($A$5:$P$5,SMALL(IF(--($A682:$P682&lt;$A$6:$P$6),COLUMN($A$5:$P$5),IF($A682:$P682="غ",COLUMN($A$5:$P$5))),COLUMNS($A$7:A682)))),"")</f>
        <v/>
      </c>
      <c r="R682" s="94" t="str">
        <f t="array" ref="R682">IFERROR(IF($O682=0,"",INDEX($A$5:$P$5,SMALL(IF(--($A682:$P682&lt;$A$6:$P$6),COLUMN($A$5:$P$5),IF($A682:$P682="غ",COLUMN($A$5:$P$5))),COLUMNS($A$7:B682)))),"")</f>
        <v/>
      </c>
      <c r="S682" s="94" t="str">
        <f t="array" ref="S682">IFERROR(IF($O682=0,"",INDEX($A$5:$P$5,SMALL(IF(--($A682:$P682&lt;$A$6:$P$6),COLUMN($A$5:$P$5),IF($A682:$P682="غ",COLUMN($A$5:$P$5))),COLUMNS($A$7:C682)))),"")</f>
        <v/>
      </c>
      <c r="T682" s="94" t="str">
        <f t="array" ref="T682">IFERROR(IF($O682=0,"",INDEX($A$5:$P$5,SMALL(IF(--($A682:$P682&lt;$A$6:$P$6),COLUMN($A$5:$P$5),IF($A682:$P682="غ",COLUMN($A$5:$P$5))),COLUMNS($A$7:D682)))),"")</f>
        <v/>
      </c>
      <c r="U682" s="94" t="str">
        <f t="array" ref="U682">IFERROR(IF($O682=0,"",INDEX($A$5:$P$5,SMALL(IF(--($A682:$P682&lt;$A$6:$P$6),COLUMN($A$5:$P$5),IF($A682:$P682="غ",COLUMN($A$5:$P$5))),COLUMNS($A$7:E682)))),"")</f>
        <v/>
      </c>
      <c r="V682" s="94" t="str">
        <f t="array" ref="V682">IFERROR(IF($O682=0,"",INDEX($A$5:$P$5,SMALL(IF(--($A682:$P682&lt;$A$6:$P$6),COLUMN($A$5:$P$5),IF($A682:$P682="غ",COLUMN($A$5:$P$5))),COLUMNS($A$7:F682)))),"")</f>
        <v/>
      </c>
      <c r="W682" s="94" t="str">
        <f t="array" ref="W682">IFERROR(IF($O682=0,"",INDEX($A$5:$P$5,SMALL(IF(--($A682:$P682&lt;$A$6:$P$6),COLUMN($A$5:$P$5),IF($A682:$P682="غ",COLUMN($A$5:$P$5))),COLUMNS($A$7:G682)))),"")</f>
        <v/>
      </c>
      <c r="X682" s="94" t="str">
        <f t="array" ref="X682">IFERROR(IF($O682=0,"",INDEX($A$5:$P$5,SMALL(IF(--($A682:$P682&lt;$A$6:$P$6),COLUMN($A$5:$P$5),IF($A682:$P682="غ",COLUMN($A$5:$P$5))),COLUMNS($A$7:H682)))),"")</f>
        <v/>
      </c>
      <c r="Y682" s="94" t="str">
        <f t="array" ref="Y682">IFERROR(IF($O682=0,"",INDEX($A$5:$P$5,SMALL(IF(--($A682:$P682&lt;$A$6:$P$6),COLUMN($A$5:$P$5),IF($A682:$P682="غ",COLUMN($A$5:$P$5))),COLUMNS($A$7:I682)))),"")</f>
        <v/>
      </c>
      <c r="Z682" s="94" t="str">
        <f t="array" ref="Z682">IFERROR(IF($O682=0,"",INDEX($A$5:$P$5,SMALL(IF(--($A682:$P682&lt;$A$6:$P$6),COLUMN($A$5:$P$5),IF($A682:$P682="غ",COLUMN($A$5:$P$5))),COLUMNS($A$7:J682)))),"")</f>
        <v/>
      </c>
      <c r="AA682" s="94" t="str">
        <f t="array" ref="AA682">IFERROR(IF($O682=0,"",INDEX($A$5:$P$5,SMALL(IF(--($A682:$P682&lt;$A$6:$P$6),COLUMN($A$5:$P$5),IF($A682:$P682="غ",COLUMN($A$5:$P$5))),COLUMNS($A$7:K682)))),"")</f>
        <v/>
      </c>
      <c r="AB682" s="94" t="str">
        <f t="array" ref="AB682">IFERROR(IF($O682=0,"",INDEX($A$5:$P$5,SMALL(IF(--($A682:$P682&lt;$A$6:$P$6),COLUMN($A$5:$P$5),IF($A682:$P682="غ",COLUMN($A$5:$P$5))),COLUMNS($A$7:L682)))),"")</f>
        <v/>
      </c>
      <c r="AC682" s="94" t="str">
        <f t="array" ref="AC682">IFERROR(IF($O682=0,"",INDEX($A$5:$P$5,SMALL(IF(--($A682:$P682&lt;$A$6:$P$6),COLUMN($A$5:$P$5),IF($A682:$P682="غ",COLUMN($A$5:$P$5))),COLUMNS($A$7:M682)))),"")</f>
        <v/>
      </c>
      <c r="AD682" s="94" t="str">
        <f t="array" ref="AD682">IFERROR(IF($O682=0,"",INDEX($A$5:$P$5,SMALL(IF(--($A682:$P682&lt;$A$6:$P$6),COLUMN($A$5:$P$5),IF($A682:$P682="غ",COLUMN($A$5:$P$5))),COLUMNS($A$7:N682)))),"")</f>
        <v/>
      </c>
      <c r="AE682" s="94" t="str">
        <f t="array" ref="AE682">IFERROR(IF($O682=0,"",INDEX($A$5:$P$5,SMALL(IF(--($A682:$P682&lt;$A$6:$P$6),COLUMN($A$5:$P$5),IF($A682:$P682="غ",COLUMN($A$5:$P$5))),COLUMNS($A$7:O682)))),"")</f>
        <v/>
      </c>
    </row>
    <row r="683" spans="1:31">
      <c r="A683" s="98">
        <f>ورقة1!P685</f>
        <v>0</v>
      </c>
      <c r="B683" s="98">
        <f>ورقة1!R685</f>
        <v>0</v>
      </c>
      <c r="C683" s="98">
        <f>ورقة1!T685</f>
        <v>0</v>
      </c>
      <c r="D683" s="98">
        <f>ورقة1!V685</f>
        <v>0</v>
      </c>
      <c r="E683" s="98">
        <f>ورقة1!X685</f>
        <v>0</v>
      </c>
      <c r="F683" s="98">
        <f>ورقة1!AA685</f>
        <v>0</v>
      </c>
      <c r="G683" s="98">
        <f>ورقة1!AD685</f>
        <v>0</v>
      </c>
      <c r="H683" s="98">
        <f>ورقة1!AG685</f>
        <v>0</v>
      </c>
      <c r="I683" s="98">
        <f>ورقة1!AJ685</f>
        <v>0</v>
      </c>
      <c r="J683" s="98">
        <f>ورقة1!AM685</f>
        <v>0</v>
      </c>
      <c r="K683" s="98">
        <f>ورقة1!AP685</f>
        <v>0</v>
      </c>
      <c r="L683" s="98">
        <f>ورقة1!AS685</f>
        <v>0</v>
      </c>
      <c r="M683" s="98">
        <f>ورقة1!AV685</f>
        <v>0</v>
      </c>
      <c r="N683" s="98">
        <f>ورقة1!AX685</f>
        <v>0</v>
      </c>
      <c r="O683" s="98">
        <f>ورقة1!AZ685</f>
        <v>0</v>
      </c>
      <c r="P683" s="98">
        <f>ورقة1!BA685</f>
        <v>0</v>
      </c>
      <c r="Q683" s="94" t="str">
        <f t="array" ref="Q683">IFERROR(IF($O683=0,"",INDEX($A$5:$P$5,SMALL(IF(--($A683:$P683&lt;$A$6:$P$6),COLUMN($A$5:$P$5),IF($A683:$P683="غ",COLUMN($A$5:$P$5))),COLUMNS($A$7:A683)))),"")</f>
        <v/>
      </c>
      <c r="R683" s="94" t="str">
        <f t="array" ref="R683">IFERROR(IF($O683=0,"",INDEX($A$5:$P$5,SMALL(IF(--($A683:$P683&lt;$A$6:$P$6),COLUMN($A$5:$P$5),IF($A683:$P683="غ",COLUMN($A$5:$P$5))),COLUMNS($A$7:B683)))),"")</f>
        <v/>
      </c>
      <c r="S683" s="94" t="str">
        <f t="array" ref="S683">IFERROR(IF($O683=0,"",INDEX($A$5:$P$5,SMALL(IF(--($A683:$P683&lt;$A$6:$P$6),COLUMN($A$5:$P$5),IF($A683:$P683="غ",COLUMN($A$5:$P$5))),COLUMNS($A$7:C683)))),"")</f>
        <v/>
      </c>
      <c r="T683" s="94" t="str">
        <f t="array" ref="T683">IFERROR(IF($O683=0,"",INDEX($A$5:$P$5,SMALL(IF(--($A683:$P683&lt;$A$6:$P$6),COLUMN($A$5:$P$5),IF($A683:$P683="غ",COLUMN($A$5:$P$5))),COLUMNS($A$7:D683)))),"")</f>
        <v/>
      </c>
      <c r="U683" s="94" t="str">
        <f t="array" ref="U683">IFERROR(IF($O683=0,"",INDEX($A$5:$P$5,SMALL(IF(--($A683:$P683&lt;$A$6:$P$6),COLUMN($A$5:$P$5),IF($A683:$P683="غ",COLUMN($A$5:$P$5))),COLUMNS($A$7:E683)))),"")</f>
        <v/>
      </c>
      <c r="V683" s="94" t="str">
        <f t="array" ref="V683">IFERROR(IF($O683=0,"",INDEX($A$5:$P$5,SMALL(IF(--($A683:$P683&lt;$A$6:$P$6),COLUMN($A$5:$P$5),IF($A683:$P683="غ",COLUMN($A$5:$P$5))),COLUMNS($A$7:F683)))),"")</f>
        <v/>
      </c>
      <c r="W683" s="94" t="str">
        <f t="array" ref="W683">IFERROR(IF($O683=0,"",INDEX($A$5:$P$5,SMALL(IF(--($A683:$P683&lt;$A$6:$P$6),COLUMN($A$5:$P$5),IF($A683:$P683="غ",COLUMN($A$5:$P$5))),COLUMNS($A$7:G683)))),"")</f>
        <v/>
      </c>
      <c r="X683" s="94" t="str">
        <f t="array" ref="X683">IFERROR(IF($O683=0,"",INDEX($A$5:$P$5,SMALL(IF(--($A683:$P683&lt;$A$6:$P$6),COLUMN($A$5:$P$5),IF($A683:$P683="غ",COLUMN($A$5:$P$5))),COLUMNS($A$7:H683)))),"")</f>
        <v/>
      </c>
      <c r="Y683" s="94" t="str">
        <f t="array" ref="Y683">IFERROR(IF($O683=0,"",INDEX($A$5:$P$5,SMALL(IF(--($A683:$P683&lt;$A$6:$P$6),COLUMN($A$5:$P$5),IF($A683:$P683="غ",COLUMN($A$5:$P$5))),COLUMNS($A$7:I683)))),"")</f>
        <v/>
      </c>
      <c r="Z683" s="94" t="str">
        <f t="array" ref="Z683">IFERROR(IF($O683=0,"",INDEX($A$5:$P$5,SMALL(IF(--($A683:$P683&lt;$A$6:$P$6),COLUMN($A$5:$P$5),IF($A683:$P683="غ",COLUMN($A$5:$P$5))),COLUMNS($A$7:J683)))),"")</f>
        <v/>
      </c>
      <c r="AA683" s="94" t="str">
        <f t="array" ref="AA683">IFERROR(IF($O683=0,"",INDEX($A$5:$P$5,SMALL(IF(--($A683:$P683&lt;$A$6:$P$6),COLUMN($A$5:$P$5),IF($A683:$P683="غ",COLUMN($A$5:$P$5))),COLUMNS($A$7:K683)))),"")</f>
        <v/>
      </c>
      <c r="AB683" s="94" t="str">
        <f t="array" ref="AB683">IFERROR(IF($O683=0,"",INDEX($A$5:$P$5,SMALL(IF(--($A683:$P683&lt;$A$6:$P$6),COLUMN($A$5:$P$5),IF($A683:$P683="غ",COLUMN($A$5:$P$5))),COLUMNS($A$7:L683)))),"")</f>
        <v/>
      </c>
      <c r="AC683" s="94" t="str">
        <f t="array" ref="AC683">IFERROR(IF($O683=0,"",INDEX($A$5:$P$5,SMALL(IF(--($A683:$P683&lt;$A$6:$P$6),COLUMN($A$5:$P$5),IF($A683:$P683="غ",COLUMN($A$5:$P$5))),COLUMNS($A$7:M683)))),"")</f>
        <v/>
      </c>
      <c r="AD683" s="94" t="str">
        <f t="array" ref="AD683">IFERROR(IF($O683=0,"",INDEX($A$5:$P$5,SMALL(IF(--($A683:$P683&lt;$A$6:$P$6),COLUMN($A$5:$P$5),IF($A683:$P683="غ",COLUMN($A$5:$P$5))),COLUMNS($A$7:N683)))),"")</f>
        <v/>
      </c>
      <c r="AE683" s="94" t="str">
        <f t="array" ref="AE683">IFERROR(IF($O683=0,"",INDEX($A$5:$P$5,SMALL(IF(--($A683:$P683&lt;$A$6:$P$6),COLUMN($A$5:$P$5),IF($A683:$P683="غ",COLUMN($A$5:$P$5))),COLUMNS($A$7:O683)))),"")</f>
        <v/>
      </c>
    </row>
    <row r="684" spans="1:31">
      <c r="A684" s="98">
        <f>ورقة1!P686</f>
        <v>0</v>
      </c>
      <c r="B684" s="98">
        <f>ورقة1!R686</f>
        <v>0</v>
      </c>
      <c r="C684" s="98">
        <f>ورقة1!T686</f>
        <v>0</v>
      </c>
      <c r="D684" s="98">
        <f>ورقة1!V686</f>
        <v>0</v>
      </c>
      <c r="E684" s="98">
        <f>ورقة1!X686</f>
        <v>0</v>
      </c>
      <c r="F684" s="98">
        <f>ورقة1!AA686</f>
        <v>0</v>
      </c>
      <c r="G684" s="98">
        <f>ورقة1!AD686</f>
        <v>0</v>
      </c>
      <c r="H684" s="98">
        <f>ورقة1!AG686</f>
        <v>0</v>
      </c>
      <c r="I684" s="98">
        <f>ورقة1!AJ686</f>
        <v>0</v>
      </c>
      <c r="J684" s="98">
        <f>ورقة1!AM686</f>
        <v>0</v>
      </c>
      <c r="K684" s="98">
        <f>ورقة1!AP686</f>
        <v>0</v>
      </c>
      <c r="L684" s="98">
        <f>ورقة1!AS686</f>
        <v>0</v>
      </c>
      <c r="M684" s="98">
        <f>ورقة1!AV686</f>
        <v>0</v>
      </c>
      <c r="N684" s="98">
        <f>ورقة1!AX686</f>
        <v>0</v>
      </c>
      <c r="O684" s="98">
        <f>ورقة1!AZ686</f>
        <v>0</v>
      </c>
      <c r="P684" s="98">
        <f>ورقة1!BA686</f>
        <v>0</v>
      </c>
      <c r="Q684" s="94" t="str">
        <f t="array" ref="Q684">IFERROR(IF($O684=0,"",INDEX($A$5:$P$5,SMALL(IF(--($A684:$P684&lt;$A$6:$P$6),COLUMN($A$5:$P$5),IF($A684:$P684="غ",COLUMN($A$5:$P$5))),COLUMNS($A$7:A684)))),"")</f>
        <v/>
      </c>
      <c r="R684" s="94" t="str">
        <f t="array" ref="R684">IFERROR(IF($O684=0,"",INDEX($A$5:$P$5,SMALL(IF(--($A684:$P684&lt;$A$6:$P$6),COLUMN($A$5:$P$5),IF($A684:$P684="غ",COLUMN($A$5:$P$5))),COLUMNS($A$7:B684)))),"")</f>
        <v/>
      </c>
      <c r="S684" s="94" t="str">
        <f t="array" ref="S684">IFERROR(IF($O684=0,"",INDEX($A$5:$P$5,SMALL(IF(--($A684:$P684&lt;$A$6:$P$6),COLUMN($A$5:$P$5),IF($A684:$P684="غ",COLUMN($A$5:$P$5))),COLUMNS($A$7:C684)))),"")</f>
        <v/>
      </c>
      <c r="T684" s="94" t="str">
        <f t="array" ref="T684">IFERROR(IF($O684=0,"",INDEX($A$5:$P$5,SMALL(IF(--($A684:$P684&lt;$A$6:$P$6),COLUMN($A$5:$P$5),IF($A684:$P684="غ",COLUMN($A$5:$P$5))),COLUMNS($A$7:D684)))),"")</f>
        <v/>
      </c>
      <c r="U684" s="94" t="str">
        <f t="array" ref="U684">IFERROR(IF($O684=0,"",INDEX($A$5:$P$5,SMALL(IF(--($A684:$P684&lt;$A$6:$P$6),COLUMN($A$5:$P$5),IF($A684:$P684="غ",COLUMN($A$5:$P$5))),COLUMNS($A$7:E684)))),"")</f>
        <v/>
      </c>
      <c r="V684" s="94" t="str">
        <f t="array" ref="V684">IFERROR(IF($O684=0,"",INDEX($A$5:$P$5,SMALL(IF(--($A684:$P684&lt;$A$6:$P$6),COLUMN($A$5:$P$5),IF($A684:$P684="غ",COLUMN($A$5:$P$5))),COLUMNS($A$7:F684)))),"")</f>
        <v/>
      </c>
      <c r="W684" s="94" t="str">
        <f t="array" ref="W684">IFERROR(IF($O684=0,"",INDEX($A$5:$P$5,SMALL(IF(--($A684:$P684&lt;$A$6:$P$6),COLUMN($A$5:$P$5),IF($A684:$P684="غ",COLUMN($A$5:$P$5))),COLUMNS($A$7:G684)))),"")</f>
        <v/>
      </c>
      <c r="X684" s="94" t="str">
        <f t="array" ref="X684">IFERROR(IF($O684=0,"",INDEX($A$5:$P$5,SMALL(IF(--($A684:$P684&lt;$A$6:$P$6),COLUMN($A$5:$P$5),IF($A684:$P684="غ",COLUMN($A$5:$P$5))),COLUMNS($A$7:H684)))),"")</f>
        <v/>
      </c>
      <c r="Y684" s="94" t="str">
        <f t="array" ref="Y684">IFERROR(IF($O684=0,"",INDEX($A$5:$P$5,SMALL(IF(--($A684:$P684&lt;$A$6:$P$6),COLUMN($A$5:$P$5),IF($A684:$P684="غ",COLUMN($A$5:$P$5))),COLUMNS($A$7:I684)))),"")</f>
        <v/>
      </c>
      <c r="Z684" s="94" t="str">
        <f t="array" ref="Z684">IFERROR(IF($O684=0,"",INDEX($A$5:$P$5,SMALL(IF(--($A684:$P684&lt;$A$6:$P$6),COLUMN($A$5:$P$5),IF($A684:$P684="غ",COLUMN($A$5:$P$5))),COLUMNS($A$7:J684)))),"")</f>
        <v/>
      </c>
      <c r="AA684" s="94" t="str">
        <f t="array" ref="AA684">IFERROR(IF($O684=0,"",INDEX($A$5:$P$5,SMALL(IF(--($A684:$P684&lt;$A$6:$P$6),COLUMN($A$5:$P$5),IF($A684:$P684="غ",COLUMN($A$5:$P$5))),COLUMNS($A$7:K684)))),"")</f>
        <v/>
      </c>
      <c r="AB684" s="94" t="str">
        <f t="array" ref="AB684">IFERROR(IF($O684=0,"",INDEX($A$5:$P$5,SMALL(IF(--($A684:$P684&lt;$A$6:$P$6),COLUMN($A$5:$P$5),IF($A684:$P684="غ",COLUMN($A$5:$P$5))),COLUMNS($A$7:L684)))),"")</f>
        <v/>
      </c>
      <c r="AC684" s="94" t="str">
        <f t="array" ref="AC684">IFERROR(IF($O684=0,"",INDEX($A$5:$P$5,SMALL(IF(--($A684:$P684&lt;$A$6:$P$6),COLUMN($A$5:$P$5),IF($A684:$P684="غ",COLUMN($A$5:$P$5))),COLUMNS($A$7:M684)))),"")</f>
        <v/>
      </c>
      <c r="AD684" s="94" t="str">
        <f t="array" ref="AD684">IFERROR(IF($O684=0,"",INDEX($A$5:$P$5,SMALL(IF(--($A684:$P684&lt;$A$6:$P$6),COLUMN($A$5:$P$5),IF($A684:$P684="غ",COLUMN($A$5:$P$5))),COLUMNS($A$7:N684)))),"")</f>
        <v/>
      </c>
      <c r="AE684" s="94" t="str">
        <f t="array" ref="AE684">IFERROR(IF($O684=0,"",INDEX($A$5:$P$5,SMALL(IF(--($A684:$P684&lt;$A$6:$P$6),COLUMN($A$5:$P$5),IF($A684:$P684="غ",COLUMN($A$5:$P$5))),COLUMNS($A$7:O684)))),"")</f>
        <v/>
      </c>
    </row>
    <row r="685" spans="1:31">
      <c r="A685" s="98">
        <f>ورقة1!P687</f>
        <v>0</v>
      </c>
      <c r="B685" s="98">
        <f>ورقة1!R687</f>
        <v>0</v>
      </c>
      <c r="C685" s="98">
        <f>ورقة1!T687</f>
        <v>0</v>
      </c>
      <c r="D685" s="98">
        <f>ورقة1!V687</f>
        <v>0</v>
      </c>
      <c r="E685" s="98">
        <f>ورقة1!X687</f>
        <v>0</v>
      </c>
      <c r="F685" s="98">
        <f>ورقة1!AA687</f>
        <v>0</v>
      </c>
      <c r="G685" s="98">
        <f>ورقة1!AD687</f>
        <v>0</v>
      </c>
      <c r="H685" s="98">
        <f>ورقة1!AG687</f>
        <v>0</v>
      </c>
      <c r="I685" s="98">
        <f>ورقة1!AJ687</f>
        <v>0</v>
      </c>
      <c r="J685" s="98">
        <f>ورقة1!AM687</f>
        <v>0</v>
      </c>
      <c r="K685" s="98">
        <f>ورقة1!AP687</f>
        <v>0</v>
      </c>
      <c r="L685" s="98">
        <f>ورقة1!AS687</f>
        <v>0</v>
      </c>
      <c r="M685" s="98">
        <f>ورقة1!AV687</f>
        <v>0</v>
      </c>
      <c r="N685" s="98">
        <f>ورقة1!AX687</f>
        <v>0</v>
      </c>
      <c r="O685" s="98">
        <f>ورقة1!AZ687</f>
        <v>0</v>
      </c>
      <c r="P685" s="98">
        <f>ورقة1!BA687</f>
        <v>0</v>
      </c>
      <c r="Q685" s="94" t="str">
        <f t="array" ref="Q685">IFERROR(IF($O685=0,"",INDEX($A$5:$P$5,SMALL(IF(--($A685:$P685&lt;$A$6:$P$6),COLUMN($A$5:$P$5),IF($A685:$P685="غ",COLUMN($A$5:$P$5))),COLUMNS($A$7:A685)))),"")</f>
        <v/>
      </c>
      <c r="R685" s="94" t="str">
        <f t="array" ref="R685">IFERROR(IF($O685=0,"",INDEX($A$5:$P$5,SMALL(IF(--($A685:$P685&lt;$A$6:$P$6),COLUMN($A$5:$P$5),IF($A685:$P685="غ",COLUMN($A$5:$P$5))),COLUMNS($A$7:B685)))),"")</f>
        <v/>
      </c>
      <c r="S685" s="94" t="str">
        <f t="array" ref="S685">IFERROR(IF($O685=0,"",INDEX($A$5:$P$5,SMALL(IF(--($A685:$P685&lt;$A$6:$P$6),COLUMN($A$5:$P$5),IF($A685:$P685="غ",COLUMN($A$5:$P$5))),COLUMNS($A$7:C685)))),"")</f>
        <v/>
      </c>
      <c r="T685" s="94" t="str">
        <f t="array" ref="T685">IFERROR(IF($O685=0,"",INDEX($A$5:$P$5,SMALL(IF(--($A685:$P685&lt;$A$6:$P$6),COLUMN($A$5:$P$5),IF($A685:$P685="غ",COLUMN($A$5:$P$5))),COLUMNS($A$7:D685)))),"")</f>
        <v/>
      </c>
      <c r="U685" s="94" t="str">
        <f t="array" ref="U685">IFERROR(IF($O685=0,"",INDEX($A$5:$P$5,SMALL(IF(--($A685:$P685&lt;$A$6:$P$6),COLUMN($A$5:$P$5),IF($A685:$P685="غ",COLUMN($A$5:$P$5))),COLUMNS($A$7:E685)))),"")</f>
        <v/>
      </c>
      <c r="V685" s="94" t="str">
        <f t="array" ref="V685">IFERROR(IF($O685=0,"",INDEX($A$5:$P$5,SMALL(IF(--($A685:$P685&lt;$A$6:$P$6),COLUMN($A$5:$P$5),IF($A685:$P685="غ",COLUMN($A$5:$P$5))),COLUMNS($A$7:F685)))),"")</f>
        <v/>
      </c>
      <c r="W685" s="94" t="str">
        <f t="array" ref="W685">IFERROR(IF($O685=0,"",INDEX($A$5:$P$5,SMALL(IF(--($A685:$P685&lt;$A$6:$P$6),COLUMN($A$5:$P$5),IF($A685:$P685="غ",COLUMN($A$5:$P$5))),COLUMNS($A$7:G685)))),"")</f>
        <v/>
      </c>
      <c r="X685" s="94" t="str">
        <f t="array" ref="X685">IFERROR(IF($O685=0,"",INDEX($A$5:$P$5,SMALL(IF(--($A685:$P685&lt;$A$6:$P$6),COLUMN($A$5:$P$5),IF($A685:$P685="غ",COLUMN($A$5:$P$5))),COLUMNS($A$7:H685)))),"")</f>
        <v/>
      </c>
      <c r="Y685" s="94" t="str">
        <f t="array" ref="Y685">IFERROR(IF($O685=0,"",INDEX($A$5:$P$5,SMALL(IF(--($A685:$P685&lt;$A$6:$P$6),COLUMN($A$5:$P$5),IF($A685:$P685="غ",COLUMN($A$5:$P$5))),COLUMNS($A$7:I685)))),"")</f>
        <v/>
      </c>
      <c r="Z685" s="94" t="str">
        <f t="array" ref="Z685">IFERROR(IF($O685=0,"",INDEX($A$5:$P$5,SMALL(IF(--($A685:$P685&lt;$A$6:$P$6),COLUMN($A$5:$P$5),IF($A685:$P685="غ",COLUMN($A$5:$P$5))),COLUMNS($A$7:J685)))),"")</f>
        <v/>
      </c>
      <c r="AA685" s="94" t="str">
        <f t="array" ref="AA685">IFERROR(IF($O685=0,"",INDEX($A$5:$P$5,SMALL(IF(--($A685:$P685&lt;$A$6:$P$6),COLUMN($A$5:$P$5),IF($A685:$P685="غ",COLUMN($A$5:$P$5))),COLUMNS($A$7:K685)))),"")</f>
        <v/>
      </c>
      <c r="AB685" s="94" t="str">
        <f t="array" ref="AB685">IFERROR(IF($O685=0,"",INDEX($A$5:$P$5,SMALL(IF(--($A685:$P685&lt;$A$6:$P$6),COLUMN($A$5:$P$5),IF($A685:$P685="غ",COLUMN($A$5:$P$5))),COLUMNS($A$7:L685)))),"")</f>
        <v/>
      </c>
      <c r="AC685" s="94" t="str">
        <f t="array" ref="AC685">IFERROR(IF($O685=0,"",INDEX($A$5:$P$5,SMALL(IF(--($A685:$P685&lt;$A$6:$P$6),COLUMN($A$5:$P$5),IF($A685:$P685="غ",COLUMN($A$5:$P$5))),COLUMNS($A$7:M685)))),"")</f>
        <v/>
      </c>
      <c r="AD685" s="94" t="str">
        <f t="array" ref="AD685">IFERROR(IF($O685=0,"",INDEX($A$5:$P$5,SMALL(IF(--($A685:$P685&lt;$A$6:$P$6),COLUMN($A$5:$P$5),IF($A685:$P685="غ",COLUMN($A$5:$P$5))),COLUMNS($A$7:N685)))),"")</f>
        <v/>
      </c>
      <c r="AE685" s="94" t="str">
        <f t="array" ref="AE685">IFERROR(IF($O685=0,"",INDEX($A$5:$P$5,SMALL(IF(--($A685:$P685&lt;$A$6:$P$6),COLUMN($A$5:$P$5),IF($A685:$P685="غ",COLUMN($A$5:$P$5))),COLUMNS($A$7:O685)))),"")</f>
        <v/>
      </c>
    </row>
    <row r="686" spans="1:31">
      <c r="A686" s="98">
        <f>ورقة1!P688</f>
        <v>0</v>
      </c>
      <c r="B686" s="98">
        <f>ورقة1!R688</f>
        <v>0</v>
      </c>
      <c r="C686" s="98">
        <f>ورقة1!T688</f>
        <v>0</v>
      </c>
      <c r="D686" s="98">
        <f>ورقة1!V688</f>
        <v>0</v>
      </c>
      <c r="E686" s="98">
        <f>ورقة1!X688</f>
        <v>0</v>
      </c>
      <c r="F686" s="98">
        <f>ورقة1!AA688</f>
        <v>0</v>
      </c>
      <c r="G686" s="98">
        <f>ورقة1!AD688</f>
        <v>0</v>
      </c>
      <c r="H686" s="98">
        <f>ورقة1!AG688</f>
        <v>0</v>
      </c>
      <c r="I686" s="98">
        <f>ورقة1!AJ688</f>
        <v>0</v>
      </c>
      <c r="J686" s="98">
        <f>ورقة1!AM688</f>
        <v>0</v>
      </c>
      <c r="K686" s="98">
        <f>ورقة1!AP688</f>
        <v>0</v>
      </c>
      <c r="L686" s="98">
        <f>ورقة1!AS688</f>
        <v>0</v>
      </c>
      <c r="M686" s="98">
        <f>ورقة1!AV688</f>
        <v>0</v>
      </c>
      <c r="N686" s="98">
        <f>ورقة1!AX688</f>
        <v>0</v>
      </c>
      <c r="O686" s="98">
        <f>ورقة1!AZ688</f>
        <v>0</v>
      </c>
      <c r="P686" s="98">
        <f>ورقة1!BA688</f>
        <v>0</v>
      </c>
      <c r="Q686" s="94" t="str">
        <f t="array" ref="Q686">IFERROR(IF($O686=0,"",INDEX($A$5:$P$5,SMALL(IF(--($A686:$P686&lt;$A$6:$P$6),COLUMN($A$5:$P$5),IF($A686:$P686="غ",COLUMN($A$5:$P$5))),COLUMNS($A$7:A686)))),"")</f>
        <v/>
      </c>
      <c r="R686" s="94" t="str">
        <f t="array" ref="R686">IFERROR(IF($O686=0,"",INDEX($A$5:$P$5,SMALL(IF(--($A686:$P686&lt;$A$6:$P$6),COLUMN($A$5:$P$5),IF($A686:$P686="غ",COLUMN($A$5:$P$5))),COLUMNS($A$7:B686)))),"")</f>
        <v/>
      </c>
      <c r="S686" s="94" t="str">
        <f t="array" ref="S686">IFERROR(IF($O686=0,"",INDEX($A$5:$P$5,SMALL(IF(--($A686:$P686&lt;$A$6:$P$6),COLUMN($A$5:$P$5),IF($A686:$P686="غ",COLUMN($A$5:$P$5))),COLUMNS($A$7:C686)))),"")</f>
        <v/>
      </c>
      <c r="T686" s="94" t="str">
        <f t="array" ref="T686">IFERROR(IF($O686=0,"",INDEX($A$5:$P$5,SMALL(IF(--($A686:$P686&lt;$A$6:$P$6),COLUMN($A$5:$P$5),IF($A686:$P686="غ",COLUMN($A$5:$P$5))),COLUMNS($A$7:D686)))),"")</f>
        <v/>
      </c>
      <c r="U686" s="94" t="str">
        <f t="array" ref="U686">IFERROR(IF($O686=0,"",INDEX($A$5:$P$5,SMALL(IF(--($A686:$P686&lt;$A$6:$P$6),COLUMN($A$5:$P$5),IF($A686:$P686="غ",COLUMN($A$5:$P$5))),COLUMNS($A$7:E686)))),"")</f>
        <v/>
      </c>
      <c r="V686" s="94" t="str">
        <f t="array" ref="V686">IFERROR(IF($O686=0,"",INDEX($A$5:$P$5,SMALL(IF(--($A686:$P686&lt;$A$6:$P$6),COLUMN($A$5:$P$5),IF($A686:$P686="غ",COLUMN($A$5:$P$5))),COLUMNS($A$7:F686)))),"")</f>
        <v/>
      </c>
      <c r="W686" s="94" t="str">
        <f t="array" ref="W686">IFERROR(IF($O686=0,"",INDEX($A$5:$P$5,SMALL(IF(--($A686:$P686&lt;$A$6:$P$6),COLUMN($A$5:$P$5),IF($A686:$P686="غ",COLUMN($A$5:$P$5))),COLUMNS($A$7:G686)))),"")</f>
        <v/>
      </c>
      <c r="X686" s="94" t="str">
        <f t="array" ref="X686">IFERROR(IF($O686=0,"",INDEX($A$5:$P$5,SMALL(IF(--($A686:$P686&lt;$A$6:$P$6),COLUMN($A$5:$P$5),IF($A686:$P686="غ",COLUMN($A$5:$P$5))),COLUMNS($A$7:H686)))),"")</f>
        <v/>
      </c>
      <c r="Y686" s="94" t="str">
        <f t="array" ref="Y686">IFERROR(IF($O686=0,"",INDEX($A$5:$P$5,SMALL(IF(--($A686:$P686&lt;$A$6:$P$6),COLUMN($A$5:$P$5),IF($A686:$P686="غ",COLUMN($A$5:$P$5))),COLUMNS($A$7:I686)))),"")</f>
        <v/>
      </c>
      <c r="Z686" s="94" t="str">
        <f t="array" ref="Z686">IFERROR(IF($O686=0,"",INDEX($A$5:$P$5,SMALL(IF(--($A686:$P686&lt;$A$6:$P$6),COLUMN($A$5:$P$5),IF($A686:$P686="غ",COLUMN($A$5:$P$5))),COLUMNS($A$7:J686)))),"")</f>
        <v/>
      </c>
      <c r="AA686" s="94" t="str">
        <f t="array" ref="AA686">IFERROR(IF($O686=0,"",INDEX($A$5:$P$5,SMALL(IF(--($A686:$P686&lt;$A$6:$P$6),COLUMN($A$5:$P$5),IF($A686:$P686="غ",COLUMN($A$5:$P$5))),COLUMNS($A$7:K686)))),"")</f>
        <v/>
      </c>
      <c r="AB686" s="94" t="str">
        <f t="array" ref="AB686">IFERROR(IF($O686=0,"",INDEX($A$5:$P$5,SMALL(IF(--($A686:$P686&lt;$A$6:$P$6),COLUMN($A$5:$P$5),IF($A686:$P686="غ",COLUMN($A$5:$P$5))),COLUMNS($A$7:L686)))),"")</f>
        <v/>
      </c>
      <c r="AC686" s="94" t="str">
        <f t="array" ref="AC686">IFERROR(IF($O686=0,"",INDEX($A$5:$P$5,SMALL(IF(--($A686:$P686&lt;$A$6:$P$6),COLUMN($A$5:$P$5),IF($A686:$P686="غ",COLUMN($A$5:$P$5))),COLUMNS($A$7:M686)))),"")</f>
        <v/>
      </c>
      <c r="AD686" s="94" t="str">
        <f t="array" ref="AD686">IFERROR(IF($O686=0,"",INDEX($A$5:$P$5,SMALL(IF(--($A686:$P686&lt;$A$6:$P$6),COLUMN($A$5:$P$5),IF($A686:$P686="غ",COLUMN($A$5:$P$5))),COLUMNS($A$7:N686)))),"")</f>
        <v/>
      </c>
      <c r="AE686" s="94" t="str">
        <f t="array" ref="AE686">IFERROR(IF($O686=0,"",INDEX($A$5:$P$5,SMALL(IF(--($A686:$P686&lt;$A$6:$P$6),COLUMN($A$5:$P$5),IF($A686:$P686="غ",COLUMN($A$5:$P$5))),COLUMNS($A$7:O686)))),"")</f>
        <v/>
      </c>
    </row>
    <row r="687" spans="1:31">
      <c r="A687" s="98">
        <f>ورقة1!P689</f>
        <v>0</v>
      </c>
      <c r="B687" s="98">
        <f>ورقة1!R689</f>
        <v>0</v>
      </c>
      <c r="C687" s="98">
        <f>ورقة1!T689</f>
        <v>0</v>
      </c>
      <c r="D687" s="98">
        <f>ورقة1!V689</f>
        <v>0</v>
      </c>
      <c r="E687" s="98">
        <f>ورقة1!X689</f>
        <v>0</v>
      </c>
      <c r="F687" s="98">
        <f>ورقة1!AA689</f>
        <v>0</v>
      </c>
      <c r="G687" s="98">
        <f>ورقة1!AD689</f>
        <v>0</v>
      </c>
      <c r="H687" s="98">
        <f>ورقة1!AG689</f>
        <v>0</v>
      </c>
      <c r="I687" s="98">
        <f>ورقة1!AJ689</f>
        <v>0</v>
      </c>
      <c r="J687" s="98">
        <f>ورقة1!AM689</f>
        <v>0</v>
      </c>
      <c r="K687" s="98">
        <f>ورقة1!AP689</f>
        <v>0</v>
      </c>
      <c r="L687" s="98">
        <f>ورقة1!AS689</f>
        <v>0</v>
      </c>
      <c r="M687" s="98">
        <f>ورقة1!AV689</f>
        <v>0</v>
      </c>
      <c r="N687" s="98">
        <f>ورقة1!AX689</f>
        <v>0</v>
      </c>
      <c r="O687" s="98">
        <f>ورقة1!AZ689</f>
        <v>0</v>
      </c>
      <c r="P687" s="98">
        <f>ورقة1!BA689</f>
        <v>0</v>
      </c>
      <c r="Q687" s="94" t="str">
        <f t="array" ref="Q687">IFERROR(IF($O687=0,"",INDEX($A$5:$P$5,SMALL(IF(--($A687:$P687&lt;$A$6:$P$6),COLUMN($A$5:$P$5),IF($A687:$P687="غ",COLUMN($A$5:$P$5))),COLUMNS($A$7:A687)))),"")</f>
        <v/>
      </c>
      <c r="R687" s="94" t="str">
        <f t="array" ref="R687">IFERROR(IF($O687=0,"",INDEX($A$5:$P$5,SMALL(IF(--($A687:$P687&lt;$A$6:$P$6),COLUMN($A$5:$P$5),IF($A687:$P687="غ",COLUMN($A$5:$P$5))),COLUMNS($A$7:B687)))),"")</f>
        <v/>
      </c>
      <c r="S687" s="94" t="str">
        <f t="array" ref="S687">IFERROR(IF($O687=0,"",INDEX($A$5:$P$5,SMALL(IF(--($A687:$P687&lt;$A$6:$P$6),COLUMN($A$5:$P$5),IF($A687:$P687="غ",COLUMN($A$5:$P$5))),COLUMNS($A$7:C687)))),"")</f>
        <v/>
      </c>
      <c r="T687" s="94" t="str">
        <f t="array" ref="T687">IFERROR(IF($O687=0,"",INDEX($A$5:$P$5,SMALL(IF(--($A687:$P687&lt;$A$6:$P$6),COLUMN($A$5:$P$5),IF($A687:$P687="غ",COLUMN($A$5:$P$5))),COLUMNS($A$7:D687)))),"")</f>
        <v/>
      </c>
      <c r="U687" s="94" t="str">
        <f t="array" ref="U687">IFERROR(IF($O687=0,"",INDEX($A$5:$P$5,SMALL(IF(--($A687:$P687&lt;$A$6:$P$6),COLUMN($A$5:$P$5),IF($A687:$P687="غ",COLUMN($A$5:$P$5))),COLUMNS($A$7:E687)))),"")</f>
        <v/>
      </c>
      <c r="V687" s="94" t="str">
        <f t="array" ref="V687">IFERROR(IF($O687=0,"",INDEX($A$5:$P$5,SMALL(IF(--($A687:$P687&lt;$A$6:$P$6),COLUMN($A$5:$P$5),IF($A687:$P687="غ",COLUMN($A$5:$P$5))),COLUMNS($A$7:F687)))),"")</f>
        <v/>
      </c>
      <c r="W687" s="94" t="str">
        <f t="array" ref="W687">IFERROR(IF($O687=0,"",INDEX($A$5:$P$5,SMALL(IF(--($A687:$P687&lt;$A$6:$P$6),COLUMN($A$5:$P$5),IF($A687:$P687="غ",COLUMN($A$5:$P$5))),COLUMNS($A$7:G687)))),"")</f>
        <v/>
      </c>
      <c r="X687" s="94" t="str">
        <f t="array" ref="X687">IFERROR(IF($O687=0,"",INDEX($A$5:$P$5,SMALL(IF(--($A687:$P687&lt;$A$6:$P$6),COLUMN($A$5:$P$5),IF($A687:$P687="غ",COLUMN($A$5:$P$5))),COLUMNS($A$7:H687)))),"")</f>
        <v/>
      </c>
      <c r="Y687" s="94" t="str">
        <f t="array" ref="Y687">IFERROR(IF($O687=0,"",INDEX($A$5:$P$5,SMALL(IF(--($A687:$P687&lt;$A$6:$P$6),COLUMN($A$5:$P$5),IF($A687:$P687="غ",COLUMN($A$5:$P$5))),COLUMNS($A$7:I687)))),"")</f>
        <v/>
      </c>
      <c r="Z687" s="94" t="str">
        <f t="array" ref="Z687">IFERROR(IF($O687=0,"",INDEX($A$5:$P$5,SMALL(IF(--($A687:$P687&lt;$A$6:$P$6),COLUMN($A$5:$P$5),IF($A687:$P687="غ",COLUMN($A$5:$P$5))),COLUMNS($A$7:J687)))),"")</f>
        <v/>
      </c>
      <c r="AA687" s="94" t="str">
        <f t="array" ref="AA687">IFERROR(IF($O687=0,"",INDEX($A$5:$P$5,SMALL(IF(--($A687:$P687&lt;$A$6:$P$6),COLUMN($A$5:$P$5),IF($A687:$P687="غ",COLUMN($A$5:$P$5))),COLUMNS($A$7:K687)))),"")</f>
        <v/>
      </c>
      <c r="AB687" s="94" t="str">
        <f t="array" ref="AB687">IFERROR(IF($O687=0,"",INDEX($A$5:$P$5,SMALL(IF(--($A687:$P687&lt;$A$6:$P$6),COLUMN($A$5:$P$5),IF($A687:$P687="غ",COLUMN($A$5:$P$5))),COLUMNS($A$7:L687)))),"")</f>
        <v/>
      </c>
      <c r="AC687" s="94" t="str">
        <f t="array" ref="AC687">IFERROR(IF($O687=0,"",INDEX($A$5:$P$5,SMALL(IF(--($A687:$P687&lt;$A$6:$P$6),COLUMN($A$5:$P$5),IF($A687:$P687="غ",COLUMN($A$5:$P$5))),COLUMNS($A$7:M687)))),"")</f>
        <v/>
      </c>
      <c r="AD687" s="94" t="str">
        <f t="array" ref="AD687">IFERROR(IF($O687=0,"",INDEX($A$5:$P$5,SMALL(IF(--($A687:$P687&lt;$A$6:$P$6),COLUMN($A$5:$P$5),IF($A687:$P687="غ",COLUMN($A$5:$P$5))),COLUMNS($A$7:N687)))),"")</f>
        <v/>
      </c>
      <c r="AE687" s="94" t="str">
        <f t="array" ref="AE687">IFERROR(IF($O687=0,"",INDEX($A$5:$P$5,SMALL(IF(--($A687:$P687&lt;$A$6:$P$6),COLUMN($A$5:$P$5),IF($A687:$P687="غ",COLUMN($A$5:$P$5))),COLUMNS($A$7:O687)))),"")</f>
        <v/>
      </c>
    </row>
    <row r="688" spans="1:31">
      <c r="A688" s="98">
        <f>ورقة1!P690</f>
        <v>0</v>
      </c>
      <c r="B688" s="98">
        <f>ورقة1!R690</f>
        <v>0</v>
      </c>
      <c r="C688" s="98">
        <f>ورقة1!T690</f>
        <v>0</v>
      </c>
      <c r="D688" s="98">
        <f>ورقة1!V690</f>
        <v>0</v>
      </c>
      <c r="E688" s="98">
        <f>ورقة1!X690</f>
        <v>0</v>
      </c>
      <c r="F688" s="98">
        <f>ورقة1!AA690</f>
        <v>0</v>
      </c>
      <c r="G688" s="98">
        <f>ورقة1!AD690</f>
        <v>0</v>
      </c>
      <c r="H688" s="98">
        <f>ورقة1!AG690</f>
        <v>0</v>
      </c>
      <c r="I688" s="98">
        <f>ورقة1!AJ690</f>
        <v>0</v>
      </c>
      <c r="J688" s="98">
        <f>ورقة1!AM690</f>
        <v>0</v>
      </c>
      <c r="K688" s="98">
        <f>ورقة1!AP690</f>
        <v>0</v>
      </c>
      <c r="L688" s="98">
        <f>ورقة1!AS690</f>
        <v>0</v>
      </c>
      <c r="M688" s="98">
        <f>ورقة1!AV690</f>
        <v>0</v>
      </c>
      <c r="N688" s="98">
        <f>ورقة1!AX690</f>
        <v>0</v>
      </c>
      <c r="O688" s="98">
        <f>ورقة1!AZ690</f>
        <v>0</v>
      </c>
      <c r="P688" s="98">
        <f>ورقة1!BA690</f>
        <v>0</v>
      </c>
      <c r="Q688" s="94" t="str">
        <f t="array" ref="Q688">IFERROR(IF($O688=0,"",INDEX($A$5:$P$5,SMALL(IF(--($A688:$P688&lt;$A$6:$P$6),COLUMN($A$5:$P$5),IF($A688:$P688="غ",COLUMN($A$5:$P$5))),COLUMNS($A$7:A688)))),"")</f>
        <v/>
      </c>
      <c r="R688" s="94" t="str">
        <f t="array" ref="R688">IFERROR(IF($O688=0,"",INDEX($A$5:$P$5,SMALL(IF(--($A688:$P688&lt;$A$6:$P$6),COLUMN($A$5:$P$5),IF($A688:$P688="غ",COLUMN($A$5:$P$5))),COLUMNS($A$7:B688)))),"")</f>
        <v/>
      </c>
      <c r="S688" s="94" t="str">
        <f t="array" ref="S688">IFERROR(IF($O688=0,"",INDEX($A$5:$P$5,SMALL(IF(--($A688:$P688&lt;$A$6:$P$6),COLUMN($A$5:$P$5),IF($A688:$P688="غ",COLUMN($A$5:$P$5))),COLUMNS($A$7:C688)))),"")</f>
        <v/>
      </c>
      <c r="T688" s="94" t="str">
        <f t="array" ref="T688">IFERROR(IF($O688=0,"",INDEX($A$5:$P$5,SMALL(IF(--($A688:$P688&lt;$A$6:$P$6),COLUMN($A$5:$P$5),IF($A688:$P688="غ",COLUMN($A$5:$P$5))),COLUMNS($A$7:D688)))),"")</f>
        <v/>
      </c>
      <c r="U688" s="94" t="str">
        <f t="array" ref="U688">IFERROR(IF($O688=0,"",INDEX($A$5:$P$5,SMALL(IF(--($A688:$P688&lt;$A$6:$P$6),COLUMN($A$5:$P$5),IF($A688:$P688="غ",COLUMN($A$5:$P$5))),COLUMNS($A$7:E688)))),"")</f>
        <v/>
      </c>
      <c r="V688" s="94" t="str">
        <f t="array" ref="V688">IFERROR(IF($O688=0,"",INDEX($A$5:$P$5,SMALL(IF(--($A688:$P688&lt;$A$6:$P$6),COLUMN($A$5:$P$5),IF($A688:$P688="غ",COLUMN($A$5:$P$5))),COLUMNS($A$7:F688)))),"")</f>
        <v/>
      </c>
      <c r="W688" s="94" t="str">
        <f t="array" ref="W688">IFERROR(IF($O688=0,"",INDEX($A$5:$P$5,SMALL(IF(--($A688:$P688&lt;$A$6:$P$6),COLUMN($A$5:$P$5),IF($A688:$P688="غ",COLUMN($A$5:$P$5))),COLUMNS($A$7:G688)))),"")</f>
        <v/>
      </c>
      <c r="X688" s="94" t="str">
        <f t="array" ref="X688">IFERROR(IF($O688=0,"",INDEX($A$5:$P$5,SMALL(IF(--($A688:$P688&lt;$A$6:$P$6),COLUMN($A$5:$P$5),IF($A688:$P688="غ",COLUMN($A$5:$P$5))),COLUMNS($A$7:H688)))),"")</f>
        <v/>
      </c>
      <c r="Y688" s="94" t="str">
        <f t="array" ref="Y688">IFERROR(IF($O688=0,"",INDEX($A$5:$P$5,SMALL(IF(--($A688:$P688&lt;$A$6:$P$6),COLUMN($A$5:$P$5),IF($A688:$P688="غ",COLUMN($A$5:$P$5))),COLUMNS($A$7:I688)))),"")</f>
        <v/>
      </c>
      <c r="Z688" s="94" t="str">
        <f t="array" ref="Z688">IFERROR(IF($O688=0,"",INDEX($A$5:$P$5,SMALL(IF(--($A688:$P688&lt;$A$6:$P$6),COLUMN($A$5:$P$5),IF($A688:$P688="غ",COLUMN($A$5:$P$5))),COLUMNS($A$7:J688)))),"")</f>
        <v/>
      </c>
      <c r="AA688" s="94" t="str">
        <f t="array" ref="AA688">IFERROR(IF($O688=0,"",INDEX($A$5:$P$5,SMALL(IF(--($A688:$P688&lt;$A$6:$P$6),COLUMN($A$5:$P$5),IF($A688:$P688="غ",COLUMN($A$5:$P$5))),COLUMNS($A$7:K688)))),"")</f>
        <v/>
      </c>
      <c r="AB688" s="94" t="str">
        <f t="array" ref="AB688">IFERROR(IF($O688=0,"",INDEX($A$5:$P$5,SMALL(IF(--($A688:$P688&lt;$A$6:$P$6),COLUMN($A$5:$P$5),IF($A688:$P688="غ",COLUMN($A$5:$P$5))),COLUMNS($A$7:L688)))),"")</f>
        <v/>
      </c>
      <c r="AC688" s="94" t="str">
        <f t="array" ref="AC688">IFERROR(IF($O688=0,"",INDEX($A$5:$P$5,SMALL(IF(--($A688:$P688&lt;$A$6:$P$6),COLUMN($A$5:$P$5),IF($A688:$P688="غ",COLUMN($A$5:$P$5))),COLUMNS($A$7:M688)))),"")</f>
        <v/>
      </c>
      <c r="AD688" s="94" t="str">
        <f t="array" ref="AD688">IFERROR(IF($O688=0,"",INDEX($A$5:$P$5,SMALL(IF(--($A688:$P688&lt;$A$6:$P$6),COLUMN($A$5:$P$5),IF($A688:$P688="غ",COLUMN($A$5:$P$5))),COLUMNS($A$7:N688)))),"")</f>
        <v/>
      </c>
      <c r="AE688" s="94" t="str">
        <f t="array" ref="AE688">IFERROR(IF($O688=0,"",INDEX($A$5:$P$5,SMALL(IF(--($A688:$P688&lt;$A$6:$P$6),COLUMN($A$5:$P$5),IF($A688:$P688="غ",COLUMN($A$5:$P$5))),COLUMNS($A$7:O688)))),"")</f>
        <v/>
      </c>
    </row>
    <row r="689" spans="1:31">
      <c r="A689" s="98">
        <f>ورقة1!P691</f>
        <v>0</v>
      </c>
      <c r="B689" s="98">
        <f>ورقة1!R691</f>
        <v>0</v>
      </c>
      <c r="C689" s="98">
        <f>ورقة1!T691</f>
        <v>0</v>
      </c>
      <c r="D689" s="98">
        <f>ورقة1!V691</f>
        <v>0</v>
      </c>
      <c r="E689" s="98">
        <f>ورقة1!X691</f>
        <v>0</v>
      </c>
      <c r="F689" s="98">
        <f>ورقة1!AA691</f>
        <v>0</v>
      </c>
      <c r="G689" s="98">
        <f>ورقة1!AD691</f>
        <v>0</v>
      </c>
      <c r="H689" s="98">
        <f>ورقة1!AG691</f>
        <v>0</v>
      </c>
      <c r="I689" s="98">
        <f>ورقة1!AJ691</f>
        <v>0</v>
      </c>
      <c r="J689" s="98">
        <f>ورقة1!AM691</f>
        <v>0</v>
      </c>
      <c r="K689" s="98">
        <f>ورقة1!AP691</f>
        <v>0</v>
      </c>
      <c r="L689" s="98">
        <f>ورقة1!AS691</f>
        <v>0</v>
      </c>
      <c r="M689" s="98">
        <f>ورقة1!AV691</f>
        <v>0</v>
      </c>
      <c r="N689" s="98">
        <f>ورقة1!AX691</f>
        <v>0</v>
      </c>
      <c r="O689" s="98">
        <f>ورقة1!AZ691</f>
        <v>0</v>
      </c>
      <c r="P689" s="98">
        <f>ورقة1!BA691</f>
        <v>0</v>
      </c>
      <c r="Q689" s="94" t="str">
        <f t="array" ref="Q689">IFERROR(IF($O689=0,"",INDEX($A$5:$P$5,SMALL(IF(--($A689:$P689&lt;$A$6:$P$6),COLUMN($A$5:$P$5),IF($A689:$P689="غ",COLUMN($A$5:$P$5))),COLUMNS($A$7:A689)))),"")</f>
        <v/>
      </c>
      <c r="R689" s="94" t="str">
        <f t="array" ref="R689">IFERROR(IF($O689=0,"",INDEX($A$5:$P$5,SMALL(IF(--($A689:$P689&lt;$A$6:$P$6),COLUMN($A$5:$P$5),IF($A689:$P689="غ",COLUMN($A$5:$P$5))),COLUMNS($A$7:B689)))),"")</f>
        <v/>
      </c>
      <c r="S689" s="94" t="str">
        <f t="array" ref="S689">IFERROR(IF($O689=0,"",INDEX($A$5:$P$5,SMALL(IF(--($A689:$P689&lt;$A$6:$P$6),COLUMN($A$5:$P$5),IF($A689:$P689="غ",COLUMN($A$5:$P$5))),COLUMNS($A$7:C689)))),"")</f>
        <v/>
      </c>
      <c r="T689" s="94" t="str">
        <f t="array" ref="T689">IFERROR(IF($O689=0,"",INDEX($A$5:$P$5,SMALL(IF(--($A689:$P689&lt;$A$6:$P$6),COLUMN($A$5:$P$5),IF($A689:$P689="غ",COLUMN($A$5:$P$5))),COLUMNS($A$7:D689)))),"")</f>
        <v/>
      </c>
      <c r="U689" s="94" t="str">
        <f t="array" ref="U689">IFERROR(IF($O689=0,"",INDEX($A$5:$P$5,SMALL(IF(--($A689:$P689&lt;$A$6:$P$6),COLUMN($A$5:$P$5),IF($A689:$P689="غ",COLUMN($A$5:$P$5))),COLUMNS($A$7:E689)))),"")</f>
        <v/>
      </c>
      <c r="V689" s="94" t="str">
        <f t="array" ref="V689">IFERROR(IF($O689=0,"",INDEX($A$5:$P$5,SMALL(IF(--($A689:$P689&lt;$A$6:$P$6),COLUMN($A$5:$P$5),IF($A689:$P689="غ",COLUMN($A$5:$P$5))),COLUMNS($A$7:F689)))),"")</f>
        <v/>
      </c>
      <c r="W689" s="94" t="str">
        <f t="array" ref="W689">IFERROR(IF($O689=0,"",INDEX($A$5:$P$5,SMALL(IF(--($A689:$P689&lt;$A$6:$P$6),COLUMN($A$5:$P$5),IF($A689:$P689="غ",COLUMN($A$5:$P$5))),COLUMNS($A$7:G689)))),"")</f>
        <v/>
      </c>
      <c r="X689" s="94" t="str">
        <f t="array" ref="X689">IFERROR(IF($O689=0,"",INDEX($A$5:$P$5,SMALL(IF(--($A689:$P689&lt;$A$6:$P$6),COLUMN($A$5:$P$5),IF($A689:$P689="غ",COLUMN($A$5:$P$5))),COLUMNS($A$7:H689)))),"")</f>
        <v/>
      </c>
      <c r="Y689" s="94" t="str">
        <f t="array" ref="Y689">IFERROR(IF($O689=0,"",INDEX($A$5:$P$5,SMALL(IF(--($A689:$P689&lt;$A$6:$P$6),COLUMN($A$5:$P$5),IF($A689:$P689="غ",COLUMN($A$5:$P$5))),COLUMNS($A$7:I689)))),"")</f>
        <v/>
      </c>
      <c r="Z689" s="94" t="str">
        <f t="array" ref="Z689">IFERROR(IF($O689=0,"",INDEX($A$5:$P$5,SMALL(IF(--($A689:$P689&lt;$A$6:$P$6),COLUMN($A$5:$P$5),IF($A689:$P689="غ",COLUMN($A$5:$P$5))),COLUMNS($A$7:J689)))),"")</f>
        <v/>
      </c>
      <c r="AA689" s="94" t="str">
        <f t="array" ref="AA689">IFERROR(IF($O689=0,"",INDEX($A$5:$P$5,SMALL(IF(--($A689:$P689&lt;$A$6:$P$6),COLUMN($A$5:$P$5),IF($A689:$P689="غ",COLUMN($A$5:$P$5))),COLUMNS($A$7:K689)))),"")</f>
        <v/>
      </c>
      <c r="AB689" s="94" t="str">
        <f t="array" ref="AB689">IFERROR(IF($O689=0,"",INDEX($A$5:$P$5,SMALL(IF(--($A689:$P689&lt;$A$6:$P$6),COLUMN($A$5:$P$5),IF($A689:$P689="غ",COLUMN($A$5:$P$5))),COLUMNS($A$7:L689)))),"")</f>
        <v/>
      </c>
      <c r="AC689" s="94" t="str">
        <f t="array" ref="AC689">IFERROR(IF($O689=0,"",INDEX($A$5:$P$5,SMALL(IF(--($A689:$P689&lt;$A$6:$P$6),COLUMN($A$5:$P$5),IF($A689:$P689="غ",COLUMN($A$5:$P$5))),COLUMNS($A$7:M689)))),"")</f>
        <v/>
      </c>
      <c r="AD689" s="94" t="str">
        <f t="array" ref="AD689">IFERROR(IF($O689=0,"",INDEX($A$5:$P$5,SMALL(IF(--($A689:$P689&lt;$A$6:$P$6),COLUMN($A$5:$P$5),IF($A689:$P689="غ",COLUMN($A$5:$P$5))),COLUMNS($A$7:N689)))),"")</f>
        <v/>
      </c>
      <c r="AE689" s="94" t="str">
        <f t="array" ref="AE689">IFERROR(IF($O689=0,"",INDEX($A$5:$P$5,SMALL(IF(--($A689:$P689&lt;$A$6:$P$6),COLUMN($A$5:$P$5),IF($A689:$P689="غ",COLUMN($A$5:$P$5))),COLUMNS($A$7:O689)))),"")</f>
        <v/>
      </c>
    </row>
    <row r="690" spans="1:31">
      <c r="A690" s="98">
        <f>ورقة1!P692</f>
        <v>0</v>
      </c>
      <c r="B690" s="98">
        <f>ورقة1!R692</f>
        <v>0</v>
      </c>
      <c r="C690" s="98">
        <f>ورقة1!T692</f>
        <v>0</v>
      </c>
      <c r="D690" s="98">
        <f>ورقة1!V692</f>
        <v>0</v>
      </c>
      <c r="E690" s="98">
        <f>ورقة1!X692</f>
        <v>0</v>
      </c>
      <c r="F690" s="98">
        <f>ورقة1!AA692</f>
        <v>0</v>
      </c>
      <c r="G690" s="98">
        <f>ورقة1!AD692</f>
        <v>0</v>
      </c>
      <c r="H690" s="98">
        <f>ورقة1!AG692</f>
        <v>0</v>
      </c>
      <c r="I690" s="98">
        <f>ورقة1!AJ692</f>
        <v>0</v>
      </c>
      <c r="J690" s="98">
        <f>ورقة1!AM692</f>
        <v>0</v>
      </c>
      <c r="K690" s="98">
        <f>ورقة1!AP692</f>
        <v>0</v>
      </c>
      <c r="L690" s="98">
        <f>ورقة1!AS692</f>
        <v>0</v>
      </c>
      <c r="M690" s="98">
        <f>ورقة1!AV692</f>
        <v>0</v>
      </c>
      <c r="N690" s="98">
        <f>ورقة1!AX692</f>
        <v>0</v>
      </c>
      <c r="O690" s="98">
        <f>ورقة1!AZ692</f>
        <v>0</v>
      </c>
      <c r="P690" s="98">
        <f>ورقة1!BA692</f>
        <v>0</v>
      </c>
      <c r="Q690" s="94" t="str">
        <f t="array" ref="Q690">IFERROR(IF($O690=0,"",INDEX($A$5:$P$5,SMALL(IF(--($A690:$P690&lt;$A$6:$P$6),COLUMN($A$5:$P$5),IF($A690:$P690="غ",COLUMN($A$5:$P$5))),COLUMNS($A$7:A690)))),"")</f>
        <v/>
      </c>
      <c r="R690" s="94" t="str">
        <f t="array" ref="R690">IFERROR(IF($O690=0,"",INDEX($A$5:$P$5,SMALL(IF(--($A690:$P690&lt;$A$6:$P$6),COLUMN($A$5:$P$5),IF($A690:$P690="غ",COLUMN($A$5:$P$5))),COLUMNS($A$7:B690)))),"")</f>
        <v/>
      </c>
      <c r="S690" s="94" t="str">
        <f t="array" ref="S690">IFERROR(IF($O690=0,"",INDEX($A$5:$P$5,SMALL(IF(--($A690:$P690&lt;$A$6:$P$6),COLUMN($A$5:$P$5),IF($A690:$P690="غ",COLUMN($A$5:$P$5))),COLUMNS($A$7:C690)))),"")</f>
        <v/>
      </c>
      <c r="T690" s="94" t="str">
        <f t="array" ref="T690">IFERROR(IF($O690=0,"",INDEX($A$5:$P$5,SMALL(IF(--($A690:$P690&lt;$A$6:$P$6),COLUMN($A$5:$P$5),IF($A690:$P690="غ",COLUMN($A$5:$P$5))),COLUMNS($A$7:D690)))),"")</f>
        <v/>
      </c>
      <c r="U690" s="94" t="str">
        <f t="array" ref="U690">IFERROR(IF($O690=0,"",INDEX($A$5:$P$5,SMALL(IF(--($A690:$P690&lt;$A$6:$P$6),COLUMN($A$5:$P$5),IF($A690:$P690="غ",COLUMN($A$5:$P$5))),COLUMNS($A$7:E690)))),"")</f>
        <v/>
      </c>
      <c r="V690" s="94" t="str">
        <f t="array" ref="V690">IFERROR(IF($O690=0,"",INDEX($A$5:$P$5,SMALL(IF(--($A690:$P690&lt;$A$6:$P$6),COLUMN($A$5:$P$5),IF($A690:$P690="غ",COLUMN($A$5:$P$5))),COLUMNS($A$7:F690)))),"")</f>
        <v/>
      </c>
      <c r="W690" s="94" t="str">
        <f t="array" ref="W690">IFERROR(IF($O690=0,"",INDEX($A$5:$P$5,SMALL(IF(--($A690:$P690&lt;$A$6:$P$6),COLUMN($A$5:$P$5),IF($A690:$P690="غ",COLUMN($A$5:$P$5))),COLUMNS($A$7:G690)))),"")</f>
        <v/>
      </c>
      <c r="X690" s="94" t="str">
        <f t="array" ref="X690">IFERROR(IF($O690=0,"",INDEX($A$5:$P$5,SMALL(IF(--($A690:$P690&lt;$A$6:$P$6),COLUMN($A$5:$P$5),IF($A690:$P690="غ",COLUMN($A$5:$P$5))),COLUMNS($A$7:H690)))),"")</f>
        <v/>
      </c>
      <c r="Y690" s="94" t="str">
        <f t="array" ref="Y690">IFERROR(IF($O690=0,"",INDEX($A$5:$P$5,SMALL(IF(--($A690:$P690&lt;$A$6:$P$6),COLUMN($A$5:$P$5),IF($A690:$P690="غ",COLUMN($A$5:$P$5))),COLUMNS($A$7:I690)))),"")</f>
        <v/>
      </c>
      <c r="Z690" s="94" t="str">
        <f t="array" ref="Z690">IFERROR(IF($O690=0,"",INDEX($A$5:$P$5,SMALL(IF(--($A690:$P690&lt;$A$6:$P$6),COLUMN($A$5:$P$5),IF($A690:$P690="غ",COLUMN($A$5:$P$5))),COLUMNS($A$7:J690)))),"")</f>
        <v/>
      </c>
      <c r="AA690" s="94" t="str">
        <f t="array" ref="AA690">IFERROR(IF($O690=0,"",INDEX($A$5:$P$5,SMALL(IF(--($A690:$P690&lt;$A$6:$P$6),COLUMN($A$5:$P$5),IF($A690:$P690="غ",COLUMN($A$5:$P$5))),COLUMNS($A$7:K690)))),"")</f>
        <v/>
      </c>
      <c r="AB690" s="94" t="str">
        <f t="array" ref="AB690">IFERROR(IF($O690=0,"",INDEX($A$5:$P$5,SMALL(IF(--($A690:$P690&lt;$A$6:$P$6),COLUMN($A$5:$P$5),IF($A690:$P690="غ",COLUMN($A$5:$P$5))),COLUMNS($A$7:L690)))),"")</f>
        <v/>
      </c>
      <c r="AC690" s="94" t="str">
        <f t="array" ref="AC690">IFERROR(IF($O690=0,"",INDEX($A$5:$P$5,SMALL(IF(--($A690:$P690&lt;$A$6:$P$6),COLUMN($A$5:$P$5),IF($A690:$P690="غ",COLUMN($A$5:$P$5))),COLUMNS($A$7:M690)))),"")</f>
        <v/>
      </c>
      <c r="AD690" s="94" t="str">
        <f t="array" ref="AD690">IFERROR(IF($O690=0,"",INDEX($A$5:$P$5,SMALL(IF(--($A690:$P690&lt;$A$6:$P$6),COLUMN($A$5:$P$5),IF($A690:$P690="غ",COLUMN($A$5:$P$5))),COLUMNS($A$7:N690)))),"")</f>
        <v/>
      </c>
      <c r="AE690" s="94" t="str">
        <f t="array" ref="AE690">IFERROR(IF($O690=0,"",INDEX($A$5:$P$5,SMALL(IF(--($A690:$P690&lt;$A$6:$P$6),COLUMN($A$5:$P$5),IF($A690:$P690="غ",COLUMN($A$5:$P$5))),COLUMNS($A$7:O690)))),"")</f>
        <v/>
      </c>
    </row>
    <row r="691" spans="1:31">
      <c r="A691" s="98">
        <f>ورقة1!P693</f>
        <v>0</v>
      </c>
      <c r="B691" s="98">
        <f>ورقة1!R693</f>
        <v>0</v>
      </c>
      <c r="C691" s="98">
        <f>ورقة1!T693</f>
        <v>0</v>
      </c>
      <c r="D691" s="98">
        <f>ورقة1!V693</f>
        <v>0</v>
      </c>
      <c r="E691" s="98">
        <f>ورقة1!X693</f>
        <v>0</v>
      </c>
      <c r="F691" s="98">
        <f>ورقة1!AA693</f>
        <v>0</v>
      </c>
      <c r="G691" s="98">
        <f>ورقة1!AD693</f>
        <v>0</v>
      </c>
      <c r="H691" s="98">
        <f>ورقة1!AG693</f>
        <v>0</v>
      </c>
      <c r="I691" s="98">
        <f>ورقة1!AJ693</f>
        <v>0</v>
      </c>
      <c r="J691" s="98">
        <f>ورقة1!AM693</f>
        <v>0</v>
      </c>
      <c r="K691" s="98">
        <f>ورقة1!AP693</f>
        <v>0</v>
      </c>
      <c r="L691" s="98">
        <f>ورقة1!AS693</f>
        <v>0</v>
      </c>
      <c r="M691" s="98">
        <f>ورقة1!AV693</f>
        <v>0</v>
      </c>
      <c r="N691" s="98">
        <f>ورقة1!AX693</f>
        <v>0</v>
      </c>
      <c r="O691" s="98">
        <f>ورقة1!AZ693</f>
        <v>0</v>
      </c>
      <c r="P691" s="98">
        <f>ورقة1!BA693</f>
        <v>0</v>
      </c>
      <c r="Q691" s="94" t="str">
        <f t="array" ref="Q691">IFERROR(IF($O691=0,"",INDEX($A$5:$P$5,SMALL(IF(--($A691:$P691&lt;$A$6:$P$6),COLUMN($A$5:$P$5),IF($A691:$P691="غ",COLUMN($A$5:$P$5))),COLUMNS($A$7:A691)))),"")</f>
        <v/>
      </c>
      <c r="R691" s="94" t="str">
        <f t="array" ref="R691">IFERROR(IF($O691=0,"",INDEX($A$5:$P$5,SMALL(IF(--($A691:$P691&lt;$A$6:$P$6),COLUMN($A$5:$P$5),IF($A691:$P691="غ",COLUMN($A$5:$P$5))),COLUMNS($A$7:B691)))),"")</f>
        <v/>
      </c>
      <c r="S691" s="94" t="str">
        <f t="array" ref="S691">IFERROR(IF($O691=0,"",INDEX($A$5:$P$5,SMALL(IF(--($A691:$P691&lt;$A$6:$P$6),COLUMN($A$5:$P$5),IF($A691:$P691="غ",COLUMN($A$5:$P$5))),COLUMNS($A$7:C691)))),"")</f>
        <v/>
      </c>
      <c r="T691" s="94" t="str">
        <f t="array" ref="T691">IFERROR(IF($O691=0,"",INDEX($A$5:$P$5,SMALL(IF(--($A691:$P691&lt;$A$6:$P$6),COLUMN($A$5:$P$5),IF($A691:$P691="غ",COLUMN($A$5:$P$5))),COLUMNS($A$7:D691)))),"")</f>
        <v/>
      </c>
      <c r="U691" s="94" t="str">
        <f t="array" ref="U691">IFERROR(IF($O691=0,"",INDEX($A$5:$P$5,SMALL(IF(--($A691:$P691&lt;$A$6:$P$6),COLUMN($A$5:$P$5),IF($A691:$P691="غ",COLUMN($A$5:$P$5))),COLUMNS($A$7:E691)))),"")</f>
        <v/>
      </c>
      <c r="V691" s="94" t="str">
        <f t="array" ref="V691">IFERROR(IF($O691=0,"",INDEX($A$5:$P$5,SMALL(IF(--($A691:$P691&lt;$A$6:$P$6),COLUMN($A$5:$P$5),IF($A691:$P691="غ",COLUMN($A$5:$P$5))),COLUMNS($A$7:F691)))),"")</f>
        <v/>
      </c>
      <c r="W691" s="94" t="str">
        <f t="array" ref="W691">IFERROR(IF($O691=0,"",INDEX($A$5:$P$5,SMALL(IF(--($A691:$P691&lt;$A$6:$P$6),COLUMN($A$5:$P$5),IF($A691:$P691="غ",COLUMN($A$5:$P$5))),COLUMNS($A$7:G691)))),"")</f>
        <v/>
      </c>
      <c r="X691" s="94" t="str">
        <f t="array" ref="X691">IFERROR(IF($O691=0,"",INDEX($A$5:$P$5,SMALL(IF(--($A691:$P691&lt;$A$6:$P$6),COLUMN($A$5:$P$5),IF($A691:$P691="غ",COLUMN($A$5:$P$5))),COLUMNS($A$7:H691)))),"")</f>
        <v/>
      </c>
      <c r="Y691" s="94" t="str">
        <f t="array" ref="Y691">IFERROR(IF($O691=0,"",INDEX($A$5:$P$5,SMALL(IF(--($A691:$P691&lt;$A$6:$P$6),COLUMN($A$5:$P$5),IF($A691:$P691="غ",COLUMN($A$5:$P$5))),COLUMNS($A$7:I691)))),"")</f>
        <v/>
      </c>
      <c r="Z691" s="94" t="str">
        <f t="array" ref="Z691">IFERROR(IF($O691=0,"",INDEX($A$5:$P$5,SMALL(IF(--($A691:$P691&lt;$A$6:$P$6),COLUMN($A$5:$P$5),IF($A691:$P691="غ",COLUMN($A$5:$P$5))),COLUMNS($A$7:J691)))),"")</f>
        <v/>
      </c>
      <c r="AA691" s="94" t="str">
        <f t="array" ref="AA691">IFERROR(IF($O691=0,"",INDEX($A$5:$P$5,SMALL(IF(--($A691:$P691&lt;$A$6:$P$6),COLUMN($A$5:$P$5),IF($A691:$P691="غ",COLUMN($A$5:$P$5))),COLUMNS($A$7:K691)))),"")</f>
        <v/>
      </c>
      <c r="AB691" s="94" t="str">
        <f t="array" ref="AB691">IFERROR(IF($O691=0,"",INDEX($A$5:$P$5,SMALL(IF(--($A691:$P691&lt;$A$6:$P$6),COLUMN($A$5:$P$5),IF($A691:$P691="غ",COLUMN($A$5:$P$5))),COLUMNS($A$7:L691)))),"")</f>
        <v/>
      </c>
      <c r="AC691" s="94" t="str">
        <f t="array" ref="AC691">IFERROR(IF($O691=0,"",INDEX($A$5:$P$5,SMALL(IF(--($A691:$P691&lt;$A$6:$P$6),COLUMN($A$5:$P$5),IF($A691:$P691="غ",COLUMN($A$5:$P$5))),COLUMNS($A$7:M691)))),"")</f>
        <v/>
      </c>
      <c r="AD691" s="94" t="str">
        <f t="array" ref="AD691">IFERROR(IF($O691=0,"",INDEX($A$5:$P$5,SMALL(IF(--($A691:$P691&lt;$A$6:$P$6),COLUMN($A$5:$P$5),IF($A691:$P691="غ",COLUMN($A$5:$P$5))),COLUMNS($A$7:N691)))),"")</f>
        <v/>
      </c>
      <c r="AE691" s="94" t="str">
        <f t="array" ref="AE691">IFERROR(IF($O691=0,"",INDEX($A$5:$P$5,SMALL(IF(--($A691:$P691&lt;$A$6:$P$6),COLUMN($A$5:$P$5),IF($A691:$P691="غ",COLUMN($A$5:$P$5))),COLUMNS($A$7:O691)))),"")</f>
        <v/>
      </c>
    </row>
    <row r="692" spans="1:31">
      <c r="A692" s="98">
        <f>ورقة1!P694</f>
        <v>0</v>
      </c>
      <c r="B692" s="98">
        <f>ورقة1!R694</f>
        <v>0</v>
      </c>
      <c r="C692" s="98">
        <f>ورقة1!T694</f>
        <v>0</v>
      </c>
      <c r="D692" s="98">
        <f>ورقة1!V694</f>
        <v>0</v>
      </c>
      <c r="E692" s="98">
        <f>ورقة1!X694</f>
        <v>0</v>
      </c>
      <c r="F692" s="98">
        <f>ورقة1!AA694</f>
        <v>0</v>
      </c>
      <c r="G692" s="98">
        <f>ورقة1!AD694</f>
        <v>0</v>
      </c>
      <c r="H692" s="98">
        <f>ورقة1!AG694</f>
        <v>0</v>
      </c>
      <c r="I692" s="98">
        <f>ورقة1!AJ694</f>
        <v>0</v>
      </c>
      <c r="J692" s="98">
        <f>ورقة1!AM694</f>
        <v>0</v>
      </c>
      <c r="K692" s="98">
        <f>ورقة1!AP694</f>
        <v>0</v>
      </c>
      <c r="L692" s="98">
        <f>ورقة1!AS694</f>
        <v>0</v>
      </c>
      <c r="M692" s="98">
        <f>ورقة1!AV694</f>
        <v>0</v>
      </c>
      <c r="N692" s="98">
        <f>ورقة1!AX694</f>
        <v>0</v>
      </c>
      <c r="O692" s="98">
        <f>ورقة1!AZ694</f>
        <v>0</v>
      </c>
      <c r="P692" s="98">
        <f>ورقة1!BA694</f>
        <v>0</v>
      </c>
      <c r="Q692" s="94" t="str">
        <f t="array" ref="Q692">IFERROR(IF($O692=0,"",INDEX($A$5:$P$5,SMALL(IF(--($A692:$P692&lt;$A$6:$P$6),COLUMN($A$5:$P$5),IF($A692:$P692="غ",COLUMN($A$5:$P$5))),COLUMNS($A$7:A692)))),"")</f>
        <v/>
      </c>
      <c r="R692" s="94" t="str">
        <f t="array" ref="R692">IFERROR(IF($O692=0,"",INDEX($A$5:$P$5,SMALL(IF(--($A692:$P692&lt;$A$6:$P$6),COLUMN($A$5:$P$5),IF($A692:$P692="غ",COLUMN($A$5:$P$5))),COLUMNS($A$7:B692)))),"")</f>
        <v/>
      </c>
      <c r="S692" s="94" t="str">
        <f t="array" ref="S692">IFERROR(IF($O692=0,"",INDEX($A$5:$P$5,SMALL(IF(--($A692:$P692&lt;$A$6:$P$6),COLUMN($A$5:$P$5),IF($A692:$P692="غ",COLUMN($A$5:$P$5))),COLUMNS($A$7:C692)))),"")</f>
        <v/>
      </c>
      <c r="T692" s="94" t="str">
        <f t="array" ref="T692">IFERROR(IF($O692=0,"",INDEX($A$5:$P$5,SMALL(IF(--($A692:$P692&lt;$A$6:$P$6),COLUMN($A$5:$P$5),IF($A692:$P692="غ",COLUMN($A$5:$P$5))),COLUMNS($A$7:D692)))),"")</f>
        <v/>
      </c>
      <c r="U692" s="94" t="str">
        <f t="array" ref="U692">IFERROR(IF($O692=0,"",INDEX($A$5:$P$5,SMALL(IF(--($A692:$P692&lt;$A$6:$P$6),COLUMN($A$5:$P$5),IF($A692:$P692="غ",COLUMN($A$5:$P$5))),COLUMNS($A$7:E692)))),"")</f>
        <v/>
      </c>
      <c r="V692" s="94" t="str">
        <f t="array" ref="V692">IFERROR(IF($O692=0,"",INDEX($A$5:$P$5,SMALL(IF(--($A692:$P692&lt;$A$6:$P$6),COLUMN($A$5:$P$5),IF($A692:$P692="غ",COLUMN($A$5:$P$5))),COLUMNS($A$7:F692)))),"")</f>
        <v/>
      </c>
      <c r="W692" s="94" t="str">
        <f t="array" ref="W692">IFERROR(IF($O692=0,"",INDEX($A$5:$P$5,SMALL(IF(--($A692:$P692&lt;$A$6:$P$6),COLUMN($A$5:$P$5),IF($A692:$P692="غ",COLUMN($A$5:$P$5))),COLUMNS($A$7:G692)))),"")</f>
        <v/>
      </c>
      <c r="X692" s="94" t="str">
        <f t="array" ref="X692">IFERROR(IF($O692=0,"",INDEX($A$5:$P$5,SMALL(IF(--($A692:$P692&lt;$A$6:$P$6),COLUMN($A$5:$P$5),IF($A692:$P692="غ",COLUMN($A$5:$P$5))),COLUMNS($A$7:H692)))),"")</f>
        <v/>
      </c>
      <c r="Y692" s="94" t="str">
        <f t="array" ref="Y692">IFERROR(IF($O692=0,"",INDEX($A$5:$P$5,SMALL(IF(--($A692:$P692&lt;$A$6:$P$6),COLUMN($A$5:$P$5),IF($A692:$P692="غ",COLUMN($A$5:$P$5))),COLUMNS($A$7:I692)))),"")</f>
        <v/>
      </c>
      <c r="Z692" s="94" t="str">
        <f t="array" ref="Z692">IFERROR(IF($O692=0,"",INDEX($A$5:$P$5,SMALL(IF(--($A692:$P692&lt;$A$6:$P$6),COLUMN($A$5:$P$5),IF($A692:$P692="غ",COLUMN($A$5:$P$5))),COLUMNS($A$7:J692)))),"")</f>
        <v/>
      </c>
      <c r="AA692" s="94" t="str">
        <f t="array" ref="AA692">IFERROR(IF($O692=0,"",INDEX($A$5:$P$5,SMALL(IF(--($A692:$P692&lt;$A$6:$P$6),COLUMN($A$5:$P$5),IF($A692:$P692="غ",COLUMN($A$5:$P$5))),COLUMNS($A$7:K692)))),"")</f>
        <v/>
      </c>
      <c r="AB692" s="94" t="str">
        <f t="array" ref="AB692">IFERROR(IF($O692=0,"",INDEX($A$5:$P$5,SMALL(IF(--($A692:$P692&lt;$A$6:$P$6),COLUMN($A$5:$P$5),IF($A692:$P692="غ",COLUMN($A$5:$P$5))),COLUMNS($A$7:L692)))),"")</f>
        <v/>
      </c>
      <c r="AC692" s="94" t="str">
        <f t="array" ref="AC692">IFERROR(IF($O692=0,"",INDEX($A$5:$P$5,SMALL(IF(--($A692:$P692&lt;$A$6:$P$6),COLUMN($A$5:$P$5),IF($A692:$P692="غ",COLUMN($A$5:$P$5))),COLUMNS($A$7:M692)))),"")</f>
        <v/>
      </c>
      <c r="AD692" s="94" t="str">
        <f t="array" ref="AD692">IFERROR(IF($O692=0,"",INDEX($A$5:$P$5,SMALL(IF(--($A692:$P692&lt;$A$6:$P$6),COLUMN($A$5:$P$5),IF($A692:$P692="غ",COLUMN($A$5:$P$5))),COLUMNS($A$7:N692)))),"")</f>
        <v/>
      </c>
      <c r="AE692" s="94" t="str">
        <f t="array" ref="AE692">IFERROR(IF($O692=0,"",INDEX($A$5:$P$5,SMALL(IF(--($A692:$P692&lt;$A$6:$P$6),COLUMN($A$5:$P$5),IF($A692:$P692="غ",COLUMN($A$5:$P$5))),COLUMNS($A$7:O692)))),"")</f>
        <v/>
      </c>
    </row>
    <row r="693" spans="1:31">
      <c r="A693" s="98">
        <f>ورقة1!P695</f>
        <v>0</v>
      </c>
      <c r="B693" s="98">
        <f>ورقة1!R695</f>
        <v>0</v>
      </c>
      <c r="C693" s="98">
        <f>ورقة1!T695</f>
        <v>0</v>
      </c>
      <c r="D693" s="98">
        <f>ورقة1!V695</f>
        <v>0</v>
      </c>
      <c r="E693" s="98">
        <f>ورقة1!X695</f>
        <v>0</v>
      </c>
      <c r="F693" s="98">
        <f>ورقة1!AA695</f>
        <v>0</v>
      </c>
      <c r="G693" s="98">
        <f>ورقة1!AD695</f>
        <v>0</v>
      </c>
      <c r="H693" s="98">
        <f>ورقة1!AG695</f>
        <v>0</v>
      </c>
      <c r="I693" s="98">
        <f>ورقة1!AJ695</f>
        <v>0</v>
      </c>
      <c r="J693" s="98">
        <f>ورقة1!AM695</f>
        <v>0</v>
      </c>
      <c r="K693" s="98">
        <f>ورقة1!AP695</f>
        <v>0</v>
      </c>
      <c r="L693" s="98">
        <f>ورقة1!AS695</f>
        <v>0</v>
      </c>
      <c r="M693" s="98">
        <f>ورقة1!AV695</f>
        <v>0</v>
      </c>
      <c r="N693" s="98">
        <f>ورقة1!AX695</f>
        <v>0</v>
      </c>
      <c r="O693" s="98">
        <f>ورقة1!AZ695</f>
        <v>0</v>
      </c>
      <c r="P693" s="98">
        <f>ورقة1!BA695</f>
        <v>0</v>
      </c>
      <c r="Q693" s="94" t="str">
        <f t="array" ref="Q693">IFERROR(IF($O693=0,"",INDEX($A$5:$P$5,SMALL(IF(--($A693:$P693&lt;$A$6:$P$6),COLUMN($A$5:$P$5),IF($A693:$P693="غ",COLUMN($A$5:$P$5))),COLUMNS($A$7:A693)))),"")</f>
        <v/>
      </c>
      <c r="R693" s="94" t="str">
        <f t="array" ref="R693">IFERROR(IF($O693=0,"",INDEX($A$5:$P$5,SMALL(IF(--($A693:$P693&lt;$A$6:$P$6),COLUMN($A$5:$P$5),IF($A693:$P693="غ",COLUMN($A$5:$P$5))),COLUMNS($A$7:B693)))),"")</f>
        <v/>
      </c>
      <c r="S693" s="94" t="str">
        <f t="array" ref="S693">IFERROR(IF($O693=0,"",INDEX($A$5:$P$5,SMALL(IF(--($A693:$P693&lt;$A$6:$P$6),COLUMN($A$5:$P$5),IF($A693:$P693="غ",COLUMN($A$5:$P$5))),COLUMNS($A$7:C693)))),"")</f>
        <v/>
      </c>
      <c r="T693" s="94" t="str">
        <f t="array" ref="T693">IFERROR(IF($O693=0,"",INDEX($A$5:$P$5,SMALL(IF(--($A693:$P693&lt;$A$6:$P$6),COLUMN($A$5:$P$5),IF($A693:$P693="غ",COLUMN($A$5:$P$5))),COLUMNS($A$7:D693)))),"")</f>
        <v/>
      </c>
      <c r="U693" s="94" t="str">
        <f t="array" ref="U693">IFERROR(IF($O693=0,"",INDEX($A$5:$P$5,SMALL(IF(--($A693:$P693&lt;$A$6:$P$6),COLUMN($A$5:$P$5),IF($A693:$P693="غ",COLUMN($A$5:$P$5))),COLUMNS($A$7:E693)))),"")</f>
        <v/>
      </c>
      <c r="V693" s="94" t="str">
        <f t="array" ref="V693">IFERROR(IF($O693=0,"",INDEX($A$5:$P$5,SMALL(IF(--($A693:$P693&lt;$A$6:$P$6),COLUMN($A$5:$P$5),IF($A693:$P693="غ",COLUMN($A$5:$P$5))),COLUMNS($A$7:F693)))),"")</f>
        <v/>
      </c>
      <c r="W693" s="94" t="str">
        <f t="array" ref="W693">IFERROR(IF($O693=0,"",INDEX($A$5:$P$5,SMALL(IF(--($A693:$P693&lt;$A$6:$P$6),COLUMN($A$5:$P$5),IF($A693:$P693="غ",COLUMN($A$5:$P$5))),COLUMNS($A$7:G693)))),"")</f>
        <v/>
      </c>
      <c r="X693" s="94" t="str">
        <f t="array" ref="X693">IFERROR(IF($O693=0,"",INDEX($A$5:$P$5,SMALL(IF(--($A693:$P693&lt;$A$6:$P$6),COLUMN($A$5:$P$5),IF($A693:$P693="غ",COLUMN($A$5:$P$5))),COLUMNS($A$7:H693)))),"")</f>
        <v/>
      </c>
      <c r="Y693" s="94" t="str">
        <f t="array" ref="Y693">IFERROR(IF($O693=0,"",INDEX($A$5:$P$5,SMALL(IF(--($A693:$P693&lt;$A$6:$P$6),COLUMN($A$5:$P$5),IF($A693:$P693="غ",COLUMN($A$5:$P$5))),COLUMNS($A$7:I693)))),"")</f>
        <v/>
      </c>
      <c r="Z693" s="94" t="str">
        <f t="array" ref="Z693">IFERROR(IF($O693=0,"",INDEX($A$5:$P$5,SMALL(IF(--($A693:$P693&lt;$A$6:$P$6),COLUMN($A$5:$P$5),IF($A693:$P693="غ",COLUMN($A$5:$P$5))),COLUMNS($A$7:J693)))),"")</f>
        <v/>
      </c>
      <c r="AA693" s="94" t="str">
        <f t="array" ref="AA693">IFERROR(IF($O693=0,"",INDEX($A$5:$P$5,SMALL(IF(--($A693:$P693&lt;$A$6:$P$6),COLUMN($A$5:$P$5),IF($A693:$P693="غ",COLUMN($A$5:$P$5))),COLUMNS($A$7:K693)))),"")</f>
        <v/>
      </c>
      <c r="AB693" s="94" t="str">
        <f t="array" ref="AB693">IFERROR(IF($O693=0,"",INDEX($A$5:$P$5,SMALL(IF(--($A693:$P693&lt;$A$6:$P$6),COLUMN($A$5:$P$5),IF($A693:$P693="غ",COLUMN($A$5:$P$5))),COLUMNS($A$7:L693)))),"")</f>
        <v/>
      </c>
      <c r="AC693" s="94" t="str">
        <f t="array" ref="AC693">IFERROR(IF($O693=0,"",INDEX($A$5:$P$5,SMALL(IF(--($A693:$P693&lt;$A$6:$P$6),COLUMN($A$5:$P$5),IF($A693:$P693="غ",COLUMN($A$5:$P$5))),COLUMNS($A$7:M693)))),"")</f>
        <v/>
      </c>
      <c r="AD693" s="94" t="str">
        <f t="array" ref="AD693">IFERROR(IF($O693=0,"",INDEX($A$5:$P$5,SMALL(IF(--($A693:$P693&lt;$A$6:$P$6),COLUMN($A$5:$P$5),IF($A693:$P693="غ",COLUMN($A$5:$P$5))),COLUMNS($A$7:N693)))),"")</f>
        <v/>
      </c>
      <c r="AE693" s="94" t="str">
        <f t="array" ref="AE693">IFERROR(IF($O693=0,"",INDEX($A$5:$P$5,SMALL(IF(--($A693:$P693&lt;$A$6:$P$6),COLUMN($A$5:$P$5),IF($A693:$P693="غ",COLUMN($A$5:$P$5))),COLUMNS($A$7:O693)))),"")</f>
        <v/>
      </c>
    </row>
    <row r="694" spans="1:31">
      <c r="A694" s="98">
        <f>ورقة1!P696</f>
        <v>0</v>
      </c>
      <c r="B694" s="98">
        <f>ورقة1!R696</f>
        <v>0</v>
      </c>
      <c r="C694" s="98">
        <f>ورقة1!T696</f>
        <v>0</v>
      </c>
      <c r="D694" s="98">
        <f>ورقة1!V696</f>
        <v>0</v>
      </c>
      <c r="E694" s="98">
        <f>ورقة1!X696</f>
        <v>0</v>
      </c>
      <c r="F694" s="98">
        <f>ورقة1!AA696</f>
        <v>0</v>
      </c>
      <c r="G694" s="98">
        <f>ورقة1!AD696</f>
        <v>0</v>
      </c>
      <c r="H694" s="98">
        <f>ورقة1!AG696</f>
        <v>0</v>
      </c>
      <c r="I694" s="98">
        <f>ورقة1!AJ696</f>
        <v>0</v>
      </c>
      <c r="J694" s="98">
        <f>ورقة1!AM696</f>
        <v>0</v>
      </c>
      <c r="K694" s="98">
        <f>ورقة1!AP696</f>
        <v>0</v>
      </c>
      <c r="L694" s="98">
        <f>ورقة1!AS696</f>
        <v>0</v>
      </c>
      <c r="M694" s="98">
        <f>ورقة1!AV696</f>
        <v>0</v>
      </c>
      <c r="N694" s="98">
        <f>ورقة1!AX696</f>
        <v>0</v>
      </c>
      <c r="O694" s="98">
        <f>ورقة1!AZ696</f>
        <v>0</v>
      </c>
      <c r="P694" s="98">
        <f>ورقة1!BA696</f>
        <v>0</v>
      </c>
      <c r="Q694" s="94" t="str">
        <f t="array" ref="Q694">IFERROR(IF($O694=0,"",INDEX($A$5:$P$5,SMALL(IF(--($A694:$P694&lt;$A$6:$P$6),COLUMN($A$5:$P$5),IF($A694:$P694="غ",COLUMN($A$5:$P$5))),COLUMNS($A$7:A694)))),"")</f>
        <v/>
      </c>
      <c r="R694" s="94" t="str">
        <f t="array" ref="R694">IFERROR(IF($O694=0,"",INDEX($A$5:$P$5,SMALL(IF(--($A694:$P694&lt;$A$6:$P$6),COLUMN($A$5:$P$5),IF($A694:$P694="غ",COLUMN($A$5:$P$5))),COLUMNS($A$7:B694)))),"")</f>
        <v/>
      </c>
      <c r="S694" s="94" t="str">
        <f t="array" ref="S694">IFERROR(IF($O694=0,"",INDEX($A$5:$P$5,SMALL(IF(--($A694:$P694&lt;$A$6:$P$6),COLUMN($A$5:$P$5),IF($A694:$P694="غ",COLUMN($A$5:$P$5))),COLUMNS($A$7:C694)))),"")</f>
        <v/>
      </c>
      <c r="T694" s="94" t="str">
        <f t="array" ref="T694">IFERROR(IF($O694=0,"",INDEX($A$5:$P$5,SMALL(IF(--($A694:$P694&lt;$A$6:$P$6),COLUMN($A$5:$P$5),IF($A694:$P694="غ",COLUMN($A$5:$P$5))),COLUMNS($A$7:D694)))),"")</f>
        <v/>
      </c>
      <c r="U694" s="94" t="str">
        <f t="array" ref="U694">IFERROR(IF($O694=0,"",INDEX($A$5:$P$5,SMALL(IF(--($A694:$P694&lt;$A$6:$P$6),COLUMN($A$5:$P$5),IF($A694:$P694="غ",COLUMN($A$5:$P$5))),COLUMNS($A$7:E694)))),"")</f>
        <v/>
      </c>
      <c r="V694" s="94" t="str">
        <f t="array" ref="V694">IFERROR(IF($O694=0,"",INDEX($A$5:$P$5,SMALL(IF(--($A694:$P694&lt;$A$6:$P$6),COLUMN($A$5:$P$5),IF($A694:$P694="غ",COLUMN($A$5:$P$5))),COLUMNS($A$7:F694)))),"")</f>
        <v/>
      </c>
      <c r="W694" s="94" t="str">
        <f t="array" ref="W694">IFERROR(IF($O694=0,"",INDEX($A$5:$P$5,SMALL(IF(--($A694:$P694&lt;$A$6:$P$6),COLUMN($A$5:$P$5),IF($A694:$P694="غ",COLUMN($A$5:$P$5))),COLUMNS($A$7:G694)))),"")</f>
        <v/>
      </c>
      <c r="X694" s="94" t="str">
        <f t="array" ref="X694">IFERROR(IF($O694=0,"",INDEX($A$5:$P$5,SMALL(IF(--($A694:$P694&lt;$A$6:$P$6),COLUMN($A$5:$P$5),IF($A694:$P694="غ",COLUMN($A$5:$P$5))),COLUMNS($A$7:H694)))),"")</f>
        <v/>
      </c>
      <c r="Y694" s="94" t="str">
        <f t="array" ref="Y694">IFERROR(IF($O694=0,"",INDEX($A$5:$P$5,SMALL(IF(--($A694:$P694&lt;$A$6:$P$6),COLUMN($A$5:$P$5),IF($A694:$P694="غ",COLUMN($A$5:$P$5))),COLUMNS($A$7:I694)))),"")</f>
        <v/>
      </c>
      <c r="Z694" s="94" t="str">
        <f t="array" ref="Z694">IFERROR(IF($O694=0,"",INDEX($A$5:$P$5,SMALL(IF(--($A694:$P694&lt;$A$6:$P$6),COLUMN($A$5:$P$5),IF($A694:$P694="غ",COLUMN($A$5:$P$5))),COLUMNS($A$7:J694)))),"")</f>
        <v/>
      </c>
      <c r="AA694" s="94" t="str">
        <f t="array" ref="AA694">IFERROR(IF($O694=0,"",INDEX($A$5:$P$5,SMALL(IF(--($A694:$P694&lt;$A$6:$P$6),COLUMN($A$5:$P$5),IF($A694:$P694="غ",COLUMN($A$5:$P$5))),COLUMNS($A$7:K694)))),"")</f>
        <v/>
      </c>
      <c r="AB694" s="94" t="str">
        <f t="array" ref="AB694">IFERROR(IF($O694=0,"",INDEX($A$5:$P$5,SMALL(IF(--($A694:$P694&lt;$A$6:$P$6),COLUMN($A$5:$P$5),IF($A694:$P694="غ",COLUMN($A$5:$P$5))),COLUMNS($A$7:L694)))),"")</f>
        <v/>
      </c>
      <c r="AC694" s="94" t="str">
        <f t="array" ref="AC694">IFERROR(IF($O694=0,"",INDEX($A$5:$P$5,SMALL(IF(--($A694:$P694&lt;$A$6:$P$6),COLUMN($A$5:$P$5),IF($A694:$P694="غ",COLUMN($A$5:$P$5))),COLUMNS($A$7:M694)))),"")</f>
        <v/>
      </c>
      <c r="AD694" s="94" t="str">
        <f t="array" ref="AD694">IFERROR(IF($O694=0,"",INDEX($A$5:$P$5,SMALL(IF(--($A694:$P694&lt;$A$6:$P$6),COLUMN($A$5:$P$5),IF($A694:$P694="غ",COLUMN($A$5:$P$5))),COLUMNS($A$7:N694)))),"")</f>
        <v/>
      </c>
      <c r="AE694" s="94" t="str">
        <f t="array" ref="AE694">IFERROR(IF($O694=0,"",INDEX($A$5:$P$5,SMALL(IF(--($A694:$P694&lt;$A$6:$P$6),COLUMN($A$5:$P$5),IF($A694:$P694="غ",COLUMN($A$5:$P$5))),COLUMNS($A$7:O694)))),"")</f>
        <v/>
      </c>
    </row>
    <row r="695" spans="1:31">
      <c r="A695" s="98">
        <f>ورقة1!P697</f>
        <v>0</v>
      </c>
      <c r="B695" s="98">
        <f>ورقة1!R697</f>
        <v>0</v>
      </c>
      <c r="C695" s="98">
        <f>ورقة1!T697</f>
        <v>0</v>
      </c>
      <c r="D695" s="98">
        <f>ورقة1!V697</f>
        <v>0</v>
      </c>
      <c r="E695" s="98">
        <f>ورقة1!X697</f>
        <v>0</v>
      </c>
      <c r="F695" s="98">
        <f>ورقة1!AA697</f>
        <v>0</v>
      </c>
      <c r="G695" s="98">
        <f>ورقة1!AD697</f>
        <v>0</v>
      </c>
      <c r="H695" s="98">
        <f>ورقة1!AG697</f>
        <v>0</v>
      </c>
      <c r="I695" s="98">
        <f>ورقة1!AJ697</f>
        <v>0</v>
      </c>
      <c r="J695" s="98">
        <f>ورقة1!AM697</f>
        <v>0</v>
      </c>
      <c r="K695" s="98">
        <f>ورقة1!AP697</f>
        <v>0</v>
      </c>
      <c r="L695" s="98">
        <f>ورقة1!AS697</f>
        <v>0</v>
      </c>
      <c r="M695" s="98">
        <f>ورقة1!AV697</f>
        <v>0</v>
      </c>
      <c r="N695" s="98">
        <f>ورقة1!AX697</f>
        <v>0</v>
      </c>
      <c r="O695" s="98">
        <f>ورقة1!AZ697</f>
        <v>0</v>
      </c>
      <c r="P695" s="98">
        <f>ورقة1!BA697</f>
        <v>0</v>
      </c>
      <c r="Q695" s="94" t="str">
        <f t="array" ref="Q695">IFERROR(IF($O695=0,"",INDEX($A$5:$P$5,SMALL(IF(--($A695:$P695&lt;$A$6:$P$6),COLUMN($A$5:$P$5),IF($A695:$P695="غ",COLUMN($A$5:$P$5))),COLUMNS($A$7:A695)))),"")</f>
        <v/>
      </c>
      <c r="R695" s="94" t="str">
        <f t="array" ref="R695">IFERROR(IF($O695=0,"",INDEX($A$5:$P$5,SMALL(IF(--($A695:$P695&lt;$A$6:$P$6),COLUMN($A$5:$P$5),IF($A695:$P695="غ",COLUMN($A$5:$P$5))),COLUMNS($A$7:B695)))),"")</f>
        <v/>
      </c>
      <c r="S695" s="94" t="str">
        <f t="array" ref="S695">IFERROR(IF($O695=0,"",INDEX($A$5:$P$5,SMALL(IF(--($A695:$P695&lt;$A$6:$P$6),COLUMN($A$5:$P$5),IF($A695:$P695="غ",COLUMN($A$5:$P$5))),COLUMNS($A$7:C695)))),"")</f>
        <v/>
      </c>
      <c r="T695" s="94" t="str">
        <f t="array" ref="T695">IFERROR(IF($O695=0,"",INDEX($A$5:$P$5,SMALL(IF(--($A695:$P695&lt;$A$6:$P$6),COLUMN($A$5:$P$5),IF($A695:$P695="غ",COLUMN($A$5:$P$5))),COLUMNS($A$7:D695)))),"")</f>
        <v/>
      </c>
      <c r="U695" s="94" t="str">
        <f t="array" ref="U695">IFERROR(IF($O695=0,"",INDEX($A$5:$P$5,SMALL(IF(--($A695:$P695&lt;$A$6:$P$6),COLUMN($A$5:$P$5),IF($A695:$P695="غ",COLUMN($A$5:$P$5))),COLUMNS($A$7:E695)))),"")</f>
        <v/>
      </c>
      <c r="V695" s="94" t="str">
        <f t="array" ref="V695">IFERROR(IF($O695=0,"",INDEX($A$5:$P$5,SMALL(IF(--($A695:$P695&lt;$A$6:$P$6),COLUMN($A$5:$P$5),IF($A695:$P695="غ",COLUMN($A$5:$P$5))),COLUMNS($A$7:F695)))),"")</f>
        <v/>
      </c>
      <c r="W695" s="94" t="str">
        <f t="array" ref="W695">IFERROR(IF($O695=0,"",INDEX($A$5:$P$5,SMALL(IF(--($A695:$P695&lt;$A$6:$P$6),COLUMN($A$5:$P$5),IF($A695:$P695="غ",COLUMN($A$5:$P$5))),COLUMNS($A$7:G695)))),"")</f>
        <v/>
      </c>
      <c r="X695" s="94" t="str">
        <f t="array" ref="X695">IFERROR(IF($O695=0,"",INDEX($A$5:$P$5,SMALL(IF(--($A695:$P695&lt;$A$6:$P$6),COLUMN($A$5:$P$5),IF($A695:$P695="غ",COLUMN($A$5:$P$5))),COLUMNS($A$7:H695)))),"")</f>
        <v/>
      </c>
      <c r="Y695" s="94" t="str">
        <f t="array" ref="Y695">IFERROR(IF($O695=0,"",INDEX($A$5:$P$5,SMALL(IF(--($A695:$P695&lt;$A$6:$P$6),COLUMN($A$5:$P$5),IF($A695:$P695="غ",COLUMN($A$5:$P$5))),COLUMNS($A$7:I695)))),"")</f>
        <v/>
      </c>
      <c r="Z695" s="94" t="str">
        <f t="array" ref="Z695">IFERROR(IF($O695=0,"",INDEX($A$5:$P$5,SMALL(IF(--($A695:$P695&lt;$A$6:$P$6),COLUMN($A$5:$P$5),IF($A695:$P695="غ",COLUMN($A$5:$P$5))),COLUMNS($A$7:J695)))),"")</f>
        <v/>
      </c>
      <c r="AA695" s="94" t="str">
        <f t="array" ref="AA695">IFERROR(IF($O695=0,"",INDEX($A$5:$P$5,SMALL(IF(--($A695:$P695&lt;$A$6:$P$6),COLUMN($A$5:$P$5),IF($A695:$P695="غ",COLUMN($A$5:$P$5))),COLUMNS($A$7:K695)))),"")</f>
        <v/>
      </c>
      <c r="AB695" s="94" t="str">
        <f t="array" ref="AB695">IFERROR(IF($O695=0,"",INDEX($A$5:$P$5,SMALL(IF(--($A695:$P695&lt;$A$6:$P$6),COLUMN($A$5:$P$5),IF($A695:$P695="غ",COLUMN($A$5:$P$5))),COLUMNS($A$7:L695)))),"")</f>
        <v/>
      </c>
      <c r="AC695" s="94" t="str">
        <f t="array" ref="AC695">IFERROR(IF($O695=0,"",INDEX($A$5:$P$5,SMALL(IF(--($A695:$P695&lt;$A$6:$P$6),COLUMN($A$5:$P$5),IF($A695:$P695="غ",COLUMN($A$5:$P$5))),COLUMNS($A$7:M695)))),"")</f>
        <v/>
      </c>
      <c r="AD695" s="94" t="str">
        <f t="array" ref="AD695">IFERROR(IF($O695=0,"",INDEX($A$5:$P$5,SMALL(IF(--($A695:$P695&lt;$A$6:$P$6),COLUMN($A$5:$P$5),IF($A695:$P695="غ",COLUMN($A$5:$P$5))),COLUMNS($A$7:N695)))),"")</f>
        <v/>
      </c>
      <c r="AE695" s="94" t="str">
        <f t="array" ref="AE695">IFERROR(IF($O695=0,"",INDEX($A$5:$P$5,SMALL(IF(--($A695:$P695&lt;$A$6:$P$6),COLUMN($A$5:$P$5),IF($A695:$P695="غ",COLUMN($A$5:$P$5))),COLUMNS($A$7:O695)))),"")</f>
        <v/>
      </c>
    </row>
    <row r="696" spans="1:31">
      <c r="A696" s="98">
        <f>ورقة1!P698</f>
        <v>0</v>
      </c>
      <c r="B696" s="98">
        <f>ورقة1!R698</f>
        <v>0</v>
      </c>
      <c r="C696" s="98">
        <f>ورقة1!T698</f>
        <v>0</v>
      </c>
      <c r="D696" s="98">
        <f>ورقة1!V698</f>
        <v>0</v>
      </c>
      <c r="E696" s="98">
        <f>ورقة1!X698</f>
        <v>0</v>
      </c>
      <c r="F696" s="98">
        <f>ورقة1!AA698</f>
        <v>0</v>
      </c>
      <c r="G696" s="98">
        <f>ورقة1!AD698</f>
        <v>0</v>
      </c>
      <c r="H696" s="98">
        <f>ورقة1!AG698</f>
        <v>0</v>
      </c>
      <c r="I696" s="98">
        <f>ورقة1!AJ698</f>
        <v>0</v>
      </c>
      <c r="J696" s="98">
        <f>ورقة1!AM698</f>
        <v>0</v>
      </c>
      <c r="K696" s="98">
        <f>ورقة1!AP698</f>
        <v>0</v>
      </c>
      <c r="L696" s="98">
        <f>ورقة1!AS698</f>
        <v>0</v>
      </c>
      <c r="M696" s="98">
        <f>ورقة1!AV698</f>
        <v>0</v>
      </c>
      <c r="N696" s="98">
        <f>ورقة1!AX698</f>
        <v>0</v>
      </c>
      <c r="O696" s="98">
        <f>ورقة1!AZ698</f>
        <v>0</v>
      </c>
      <c r="P696" s="98">
        <f>ورقة1!BA698</f>
        <v>0</v>
      </c>
      <c r="Q696" s="94" t="str">
        <f t="array" ref="Q696">IFERROR(IF($O696=0,"",INDEX($A$5:$P$5,SMALL(IF(--($A696:$P696&lt;$A$6:$P$6),COLUMN($A$5:$P$5),IF($A696:$P696="غ",COLUMN($A$5:$P$5))),COLUMNS($A$7:A696)))),"")</f>
        <v/>
      </c>
      <c r="R696" s="94" t="str">
        <f t="array" ref="R696">IFERROR(IF($O696=0,"",INDEX($A$5:$P$5,SMALL(IF(--($A696:$P696&lt;$A$6:$P$6),COLUMN($A$5:$P$5),IF($A696:$P696="غ",COLUMN($A$5:$P$5))),COLUMNS($A$7:B696)))),"")</f>
        <v/>
      </c>
      <c r="S696" s="94" t="str">
        <f t="array" ref="S696">IFERROR(IF($O696=0,"",INDEX($A$5:$P$5,SMALL(IF(--($A696:$P696&lt;$A$6:$P$6),COLUMN($A$5:$P$5),IF($A696:$P696="غ",COLUMN($A$5:$P$5))),COLUMNS($A$7:C696)))),"")</f>
        <v/>
      </c>
      <c r="T696" s="94" t="str">
        <f t="array" ref="T696">IFERROR(IF($O696=0,"",INDEX($A$5:$P$5,SMALL(IF(--($A696:$P696&lt;$A$6:$P$6),COLUMN($A$5:$P$5),IF($A696:$P696="غ",COLUMN($A$5:$P$5))),COLUMNS($A$7:D696)))),"")</f>
        <v/>
      </c>
      <c r="U696" s="94" t="str">
        <f t="array" ref="U696">IFERROR(IF($O696=0,"",INDEX($A$5:$P$5,SMALL(IF(--($A696:$P696&lt;$A$6:$P$6),COLUMN($A$5:$P$5),IF($A696:$P696="غ",COLUMN($A$5:$P$5))),COLUMNS($A$7:E696)))),"")</f>
        <v/>
      </c>
      <c r="V696" s="94" t="str">
        <f t="array" ref="V696">IFERROR(IF($O696=0,"",INDEX($A$5:$P$5,SMALL(IF(--($A696:$P696&lt;$A$6:$P$6),COLUMN($A$5:$P$5),IF($A696:$P696="غ",COLUMN($A$5:$P$5))),COLUMNS($A$7:F696)))),"")</f>
        <v/>
      </c>
      <c r="W696" s="94" t="str">
        <f t="array" ref="W696">IFERROR(IF($O696=0,"",INDEX($A$5:$P$5,SMALL(IF(--($A696:$P696&lt;$A$6:$P$6),COLUMN($A$5:$P$5),IF($A696:$P696="غ",COLUMN($A$5:$P$5))),COLUMNS($A$7:G696)))),"")</f>
        <v/>
      </c>
      <c r="X696" s="94" t="str">
        <f t="array" ref="X696">IFERROR(IF($O696=0,"",INDEX($A$5:$P$5,SMALL(IF(--($A696:$P696&lt;$A$6:$P$6),COLUMN($A$5:$P$5),IF($A696:$P696="غ",COLUMN($A$5:$P$5))),COLUMNS($A$7:H696)))),"")</f>
        <v/>
      </c>
      <c r="Y696" s="94" t="str">
        <f t="array" ref="Y696">IFERROR(IF($O696=0,"",INDEX($A$5:$P$5,SMALL(IF(--($A696:$P696&lt;$A$6:$P$6),COLUMN($A$5:$P$5),IF($A696:$P696="غ",COLUMN($A$5:$P$5))),COLUMNS($A$7:I696)))),"")</f>
        <v/>
      </c>
      <c r="Z696" s="94" t="str">
        <f t="array" ref="Z696">IFERROR(IF($O696=0,"",INDEX($A$5:$P$5,SMALL(IF(--($A696:$P696&lt;$A$6:$P$6),COLUMN($A$5:$P$5),IF($A696:$P696="غ",COLUMN($A$5:$P$5))),COLUMNS($A$7:J696)))),"")</f>
        <v/>
      </c>
      <c r="AA696" s="94" t="str">
        <f t="array" ref="AA696">IFERROR(IF($O696=0,"",INDEX($A$5:$P$5,SMALL(IF(--($A696:$P696&lt;$A$6:$P$6),COLUMN($A$5:$P$5),IF($A696:$P696="غ",COLUMN($A$5:$P$5))),COLUMNS($A$7:K696)))),"")</f>
        <v/>
      </c>
      <c r="AB696" s="94" t="str">
        <f t="array" ref="AB696">IFERROR(IF($O696=0,"",INDEX($A$5:$P$5,SMALL(IF(--($A696:$P696&lt;$A$6:$P$6),COLUMN($A$5:$P$5),IF($A696:$P696="غ",COLUMN($A$5:$P$5))),COLUMNS($A$7:L696)))),"")</f>
        <v/>
      </c>
      <c r="AC696" s="94" t="str">
        <f t="array" ref="AC696">IFERROR(IF($O696=0,"",INDEX($A$5:$P$5,SMALL(IF(--($A696:$P696&lt;$A$6:$P$6),COLUMN($A$5:$P$5),IF($A696:$P696="غ",COLUMN($A$5:$P$5))),COLUMNS($A$7:M696)))),"")</f>
        <v/>
      </c>
      <c r="AD696" s="94" t="str">
        <f t="array" ref="AD696">IFERROR(IF($O696=0,"",INDEX($A$5:$P$5,SMALL(IF(--($A696:$P696&lt;$A$6:$P$6),COLUMN($A$5:$P$5),IF($A696:$P696="غ",COLUMN($A$5:$P$5))),COLUMNS($A$7:N696)))),"")</f>
        <v/>
      </c>
      <c r="AE696" s="94" t="str">
        <f t="array" ref="AE696">IFERROR(IF($O696=0,"",INDEX($A$5:$P$5,SMALL(IF(--($A696:$P696&lt;$A$6:$P$6),COLUMN($A$5:$P$5),IF($A696:$P696="غ",COLUMN($A$5:$P$5))),COLUMNS($A$7:O696)))),"")</f>
        <v/>
      </c>
    </row>
    <row r="697" spans="1:31">
      <c r="A697" s="98">
        <f>ورقة1!P699</f>
        <v>0</v>
      </c>
      <c r="B697" s="98">
        <f>ورقة1!R699</f>
        <v>0</v>
      </c>
      <c r="C697" s="98">
        <f>ورقة1!T699</f>
        <v>0</v>
      </c>
      <c r="D697" s="98">
        <f>ورقة1!V699</f>
        <v>0</v>
      </c>
      <c r="E697" s="98">
        <f>ورقة1!X699</f>
        <v>0</v>
      </c>
      <c r="F697" s="98">
        <f>ورقة1!AA699</f>
        <v>0</v>
      </c>
      <c r="G697" s="98">
        <f>ورقة1!AD699</f>
        <v>0</v>
      </c>
      <c r="H697" s="98">
        <f>ورقة1!AG699</f>
        <v>0</v>
      </c>
      <c r="I697" s="98">
        <f>ورقة1!AJ699</f>
        <v>0</v>
      </c>
      <c r="J697" s="98">
        <f>ورقة1!AM699</f>
        <v>0</v>
      </c>
      <c r="K697" s="98">
        <f>ورقة1!AP699</f>
        <v>0</v>
      </c>
      <c r="L697" s="98">
        <f>ورقة1!AS699</f>
        <v>0</v>
      </c>
      <c r="M697" s="98">
        <f>ورقة1!AV699</f>
        <v>0</v>
      </c>
      <c r="N697" s="98">
        <f>ورقة1!AX699</f>
        <v>0</v>
      </c>
      <c r="O697" s="98">
        <f>ورقة1!AZ699</f>
        <v>0</v>
      </c>
      <c r="P697" s="98">
        <f>ورقة1!BA699</f>
        <v>0</v>
      </c>
      <c r="Q697" s="94" t="str">
        <f t="array" ref="Q697">IFERROR(IF($O697=0,"",INDEX($A$5:$P$5,SMALL(IF(--($A697:$P697&lt;$A$6:$P$6),COLUMN($A$5:$P$5),IF($A697:$P697="غ",COLUMN($A$5:$P$5))),COLUMNS($A$7:A697)))),"")</f>
        <v/>
      </c>
      <c r="R697" s="94" t="str">
        <f t="array" ref="R697">IFERROR(IF($O697=0,"",INDEX($A$5:$P$5,SMALL(IF(--($A697:$P697&lt;$A$6:$P$6),COLUMN($A$5:$P$5),IF($A697:$P697="غ",COLUMN($A$5:$P$5))),COLUMNS($A$7:B697)))),"")</f>
        <v/>
      </c>
      <c r="S697" s="94" t="str">
        <f t="array" ref="S697">IFERROR(IF($O697=0,"",INDEX($A$5:$P$5,SMALL(IF(--($A697:$P697&lt;$A$6:$P$6),COLUMN($A$5:$P$5),IF($A697:$P697="غ",COLUMN($A$5:$P$5))),COLUMNS($A$7:C697)))),"")</f>
        <v/>
      </c>
      <c r="T697" s="94" t="str">
        <f t="array" ref="T697">IFERROR(IF($O697=0,"",INDEX($A$5:$P$5,SMALL(IF(--($A697:$P697&lt;$A$6:$P$6),COLUMN($A$5:$P$5),IF($A697:$P697="غ",COLUMN($A$5:$P$5))),COLUMNS($A$7:D697)))),"")</f>
        <v/>
      </c>
      <c r="U697" s="94" t="str">
        <f t="array" ref="U697">IFERROR(IF($O697=0,"",INDEX($A$5:$P$5,SMALL(IF(--($A697:$P697&lt;$A$6:$P$6),COLUMN($A$5:$P$5),IF($A697:$P697="غ",COLUMN($A$5:$P$5))),COLUMNS($A$7:E697)))),"")</f>
        <v/>
      </c>
      <c r="V697" s="94" t="str">
        <f t="array" ref="V697">IFERROR(IF($O697=0,"",INDEX($A$5:$P$5,SMALL(IF(--($A697:$P697&lt;$A$6:$P$6),COLUMN($A$5:$P$5),IF($A697:$P697="غ",COLUMN($A$5:$P$5))),COLUMNS($A$7:F697)))),"")</f>
        <v/>
      </c>
      <c r="W697" s="94" t="str">
        <f t="array" ref="W697">IFERROR(IF($O697=0,"",INDEX($A$5:$P$5,SMALL(IF(--($A697:$P697&lt;$A$6:$P$6),COLUMN($A$5:$P$5),IF($A697:$P697="غ",COLUMN($A$5:$P$5))),COLUMNS($A$7:G697)))),"")</f>
        <v/>
      </c>
      <c r="X697" s="94" t="str">
        <f t="array" ref="X697">IFERROR(IF($O697=0,"",INDEX($A$5:$P$5,SMALL(IF(--($A697:$P697&lt;$A$6:$P$6),COLUMN($A$5:$P$5),IF($A697:$P697="غ",COLUMN($A$5:$P$5))),COLUMNS($A$7:H697)))),"")</f>
        <v/>
      </c>
      <c r="Y697" s="94" t="str">
        <f t="array" ref="Y697">IFERROR(IF($O697=0,"",INDEX($A$5:$P$5,SMALL(IF(--($A697:$P697&lt;$A$6:$P$6),COLUMN($A$5:$P$5),IF($A697:$P697="غ",COLUMN($A$5:$P$5))),COLUMNS($A$7:I697)))),"")</f>
        <v/>
      </c>
      <c r="Z697" s="94" t="str">
        <f t="array" ref="Z697">IFERROR(IF($O697=0,"",INDEX($A$5:$P$5,SMALL(IF(--($A697:$P697&lt;$A$6:$P$6),COLUMN($A$5:$P$5),IF($A697:$P697="غ",COLUMN($A$5:$P$5))),COLUMNS($A$7:J697)))),"")</f>
        <v/>
      </c>
      <c r="AA697" s="94" t="str">
        <f t="array" ref="AA697">IFERROR(IF($O697=0,"",INDEX($A$5:$P$5,SMALL(IF(--($A697:$P697&lt;$A$6:$P$6),COLUMN($A$5:$P$5),IF($A697:$P697="غ",COLUMN($A$5:$P$5))),COLUMNS($A$7:K697)))),"")</f>
        <v/>
      </c>
      <c r="AB697" s="94" t="str">
        <f t="array" ref="AB697">IFERROR(IF($O697=0,"",INDEX($A$5:$P$5,SMALL(IF(--($A697:$P697&lt;$A$6:$P$6),COLUMN($A$5:$P$5),IF($A697:$P697="غ",COLUMN($A$5:$P$5))),COLUMNS($A$7:L697)))),"")</f>
        <v/>
      </c>
      <c r="AC697" s="94" t="str">
        <f t="array" ref="AC697">IFERROR(IF($O697=0,"",INDEX($A$5:$P$5,SMALL(IF(--($A697:$P697&lt;$A$6:$P$6),COLUMN($A$5:$P$5),IF($A697:$P697="غ",COLUMN($A$5:$P$5))),COLUMNS($A$7:M697)))),"")</f>
        <v/>
      </c>
      <c r="AD697" s="94" t="str">
        <f t="array" ref="AD697">IFERROR(IF($O697=0,"",INDEX($A$5:$P$5,SMALL(IF(--($A697:$P697&lt;$A$6:$P$6),COLUMN($A$5:$P$5),IF($A697:$P697="غ",COLUMN($A$5:$P$5))),COLUMNS($A$7:N697)))),"")</f>
        <v/>
      </c>
      <c r="AE697" s="94" t="str">
        <f t="array" ref="AE697">IFERROR(IF($O697=0,"",INDEX($A$5:$P$5,SMALL(IF(--($A697:$P697&lt;$A$6:$P$6),COLUMN($A$5:$P$5),IF($A697:$P697="غ",COLUMN($A$5:$P$5))),COLUMNS($A$7:O697)))),"")</f>
        <v/>
      </c>
    </row>
    <row r="698" spans="1:31">
      <c r="A698" s="98">
        <f>ورقة1!P700</f>
        <v>0</v>
      </c>
      <c r="B698" s="98">
        <f>ورقة1!R700</f>
        <v>0</v>
      </c>
      <c r="C698" s="98">
        <f>ورقة1!T700</f>
        <v>0</v>
      </c>
      <c r="D698" s="98">
        <f>ورقة1!V700</f>
        <v>0</v>
      </c>
      <c r="E698" s="98">
        <f>ورقة1!X700</f>
        <v>0</v>
      </c>
      <c r="F698" s="98">
        <f>ورقة1!AA700</f>
        <v>0</v>
      </c>
      <c r="G698" s="98">
        <f>ورقة1!AD700</f>
        <v>0</v>
      </c>
      <c r="H698" s="98">
        <f>ورقة1!AG700</f>
        <v>0</v>
      </c>
      <c r="I698" s="98">
        <f>ورقة1!AJ700</f>
        <v>0</v>
      </c>
      <c r="J698" s="98">
        <f>ورقة1!AM700</f>
        <v>0</v>
      </c>
      <c r="K698" s="98">
        <f>ورقة1!AP700</f>
        <v>0</v>
      </c>
      <c r="L698" s="98">
        <f>ورقة1!AS700</f>
        <v>0</v>
      </c>
      <c r="M698" s="98">
        <f>ورقة1!AV700</f>
        <v>0</v>
      </c>
      <c r="N698" s="98">
        <f>ورقة1!AX700</f>
        <v>0</v>
      </c>
      <c r="O698" s="98">
        <f>ورقة1!AZ700</f>
        <v>0</v>
      </c>
      <c r="P698" s="98">
        <f>ورقة1!BA700</f>
        <v>0</v>
      </c>
      <c r="Q698" s="94" t="str">
        <f t="array" ref="Q698">IFERROR(IF($O698=0,"",INDEX($A$5:$P$5,SMALL(IF(--($A698:$P698&lt;$A$6:$P$6),COLUMN($A$5:$P$5),IF($A698:$P698="غ",COLUMN($A$5:$P$5))),COLUMNS($A$7:A698)))),"")</f>
        <v/>
      </c>
      <c r="R698" s="94" t="str">
        <f t="array" ref="R698">IFERROR(IF($O698=0,"",INDEX($A$5:$P$5,SMALL(IF(--($A698:$P698&lt;$A$6:$P$6),COLUMN($A$5:$P$5),IF($A698:$P698="غ",COLUMN($A$5:$P$5))),COLUMNS($A$7:B698)))),"")</f>
        <v/>
      </c>
      <c r="S698" s="94" t="str">
        <f t="array" ref="S698">IFERROR(IF($O698=0,"",INDEX($A$5:$P$5,SMALL(IF(--($A698:$P698&lt;$A$6:$P$6),COLUMN($A$5:$P$5),IF($A698:$P698="غ",COLUMN($A$5:$P$5))),COLUMNS($A$7:C698)))),"")</f>
        <v/>
      </c>
      <c r="T698" s="94" t="str">
        <f t="array" ref="T698">IFERROR(IF($O698=0,"",INDEX($A$5:$P$5,SMALL(IF(--($A698:$P698&lt;$A$6:$P$6),COLUMN($A$5:$P$5),IF($A698:$P698="غ",COLUMN($A$5:$P$5))),COLUMNS($A$7:D698)))),"")</f>
        <v/>
      </c>
      <c r="U698" s="94" t="str">
        <f t="array" ref="U698">IFERROR(IF($O698=0,"",INDEX($A$5:$P$5,SMALL(IF(--($A698:$P698&lt;$A$6:$P$6),COLUMN($A$5:$P$5),IF($A698:$P698="غ",COLUMN($A$5:$P$5))),COLUMNS($A$7:E698)))),"")</f>
        <v/>
      </c>
      <c r="V698" s="94" t="str">
        <f t="array" ref="V698">IFERROR(IF($O698=0,"",INDEX($A$5:$P$5,SMALL(IF(--($A698:$P698&lt;$A$6:$P$6),COLUMN($A$5:$P$5),IF($A698:$P698="غ",COLUMN($A$5:$P$5))),COLUMNS($A$7:F698)))),"")</f>
        <v/>
      </c>
      <c r="W698" s="94" t="str">
        <f t="array" ref="W698">IFERROR(IF($O698=0,"",INDEX($A$5:$P$5,SMALL(IF(--($A698:$P698&lt;$A$6:$P$6),COLUMN($A$5:$P$5),IF($A698:$P698="غ",COLUMN($A$5:$P$5))),COLUMNS($A$7:G698)))),"")</f>
        <v/>
      </c>
      <c r="X698" s="94" t="str">
        <f t="array" ref="X698">IFERROR(IF($O698=0,"",INDEX($A$5:$P$5,SMALL(IF(--($A698:$P698&lt;$A$6:$P$6),COLUMN($A$5:$P$5),IF($A698:$P698="غ",COLUMN($A$5:$P$5))),COLUMNS($A$7:H698)))),"")</f>
        <v/>
      </c>
      <c r="Y698" s="94" t="str">
        <f t="array" ref="Y698">IFERROR(IF($O698=0,"",INDEX($A$5:$P$5,SMALL(IF(--($A698:$P698&lt;$A$6:$P$6),COLUMN($A$5:$P$5),IF($A698:$P698="غ",COLUMN($A$5:$P$5))),COLUMNS($A$7:I698)))),"")</f>
        <v/>
      </c>
      <c r="Z698" s="94" t="str">
        <f t="array" ref="Z698">IFERROR(IF($O698=0,"",INDEX($A$5:$P$5,SMALL(IF(--($A698:$P698&lt;$A$6:$P$6),COLUMN($A$5:$P$5),IF($A698:$P698="غ",COLUMN($A$5:$P$5))),COLUMNS($A$7:J698)))),"")</f>
        <v/>
      </c>
      <c r="AA698" s="94" t="str">
        <f t="array" ref="AA698">IFERROR(IF($O698=0,"",INDEX($A$5:$P$5,SMALL(IF(--($A698:$P698&lt;$A$6:$P$6),COLUMN($A$5:$P$5),IF($A698:$P698="غ",COLUMN($A$5:$P$5))),COLUMNS($A$7:K698)))),"")</f>
        <v/>
      </c>
      <c r="AB698" s="94" t="str">
        <f t="array" ref="AB698">IFERROR(IF($O698=0,"",INDEX($A$5:$P$5,SMALL(IF(--($A698:$P698&lt;$A$6:$P$6),COLUMN($A$5:$P$5),IF($A698:$P698="غ",COLUMN($A$5:$P$5))),COLUMNS($A$7:L698)))),"")</f>
        <v/>
      </c>
      <c r="AC698" s="94" t="str">
        <f t="array" ref="AC698">IFERROR(IF($O698=0,"",INDEX($A$5:$P$5,SMALL(IF(--($A698:$P698&lt;$A$6:$P$6),COLUMN($A$5:$P$5),IF($A698:$P698="غ",COLUMN($A$5:$P$5))),COLUMNS($A$7:M698)))),"")</f>
        <v/>
      </c>
      <c r="AD698" s="94" t="str">
        <f t="array" ref="AD698">IFERROR(IF($O698=0,"",INDEX($A$5:$P$5,SMALL(IF(--($A698:$P698&lt;$A$6:$P$6),COLUMN($A$5:$P$5),IF($A698:$P698="غ",COLUMN($A$5:$P$5))),COLUMNS($A$7:N698)))),"")</f>
        <v/>
      </c>
      <c r="AE698" s="94" t="str">
        <f t="array" ref="AE698">IFERROR(IF($O698=0,"",INDEX($A$5:$P$5,SMALL(IF(--($A698:$P698&lt;$A$6:$P$6),COLUMN($A$5:$P$5),IF($A698:$P698="غ",COLUMN($A$5:$P$5))),COLUMNS($A$7:O698)))),"")</f>
        <v/>
      </c>
    </row>
    <row r="699" spans="1:31">
      <c r="A699" s="98">
        <f>ورقة1!P701</f>
        <v>0</v>
      </c>
      <c r="B699" s="98">
        <f>ورقة1!R701</f>
        <v>0</v>
      </c>
      <c r="C699" s="98">
        <f>ورقة1!T701</f>
        <v>0</v>
      </c>
      <c r="D699" s="98">
        <f>ورقة1!V701</f>
        <v>0</v>
      </c>
      <c r="E699" s="98">
        <f>ورقة1!X701</f>
        <v>0</v>
      </c>
      <c r="F699" s="98">
        <f>ورقة1!AA701</f>
        <v>0</v>
      </c>
      <c r="G699" s="98">
        <f>ورقة1!AD701</f>
        <v>0</v>
      </c>
      <c r="H699" s="98">
        <f>ورقة1!AG701</f>
        <v>0</v>
      </c>
      <c r="I699" s="98">
        <f>ورقة1!AJ701</f>
        <v>0</v>
      </c>
      <c r="J699" s="98">
        <f>ورقة1!AM701</f>
        <v>0</v>
      </c>
      <c r="K699" s="98">
        <f>ورقة1!AP701</f>
        <v>0</v>
      </c>
      <c r="L699" s="98">
        <f>ورقة1!AS701</f>
        <v>0</v>
      </c>
      <c r="M699" s="98">
        <f>ورقة1!AV701</f>
        <v>0</v>
      </c>
      <c r="N699" s="98">
        <f>ورقة1!AX701</f>
        <v>0</v>
      </c>
      <c r="O699" s="98">
        <f>ورقة1!AZ701</f>
        <v>0</v>
      </c>
      <c r="P699" s="98">
        <f>ورقة1!BA701</f>
        <v>0</v>
      </c>
      <c r="Q699" s="94" t="str">
        <f t="array" ref="Q699">IFERROR(IF($O699=0,"",INDEX($A$5:$P$5,SMALL(IF(--($A699:$P699&lt;$A$6:$P$6),COLUMN($A$5:$P$5),IF($A699:$P699="غ",COLUMN($A$5:$P$5))),COLUMNS($A$7:A699)))),"")</f>
        <v/>
      </c>
      <c r="R699" s="94" t="str">
        <f t="array" ref="R699">IFERROR(IF($O699=0,"",INDEX($A$5:$P$5,SMALL(IF(--($A699:$P699&lt;$A$6:$P$6),COLUMN($A$5:$P$5),IF($A699:$P699="غ",COLUMN($A$5:$P$5))),COLUMNS($A$7:B699)))),"")</f>
        <v/>
      </c>
      <c r="S699" s="94" t="str">
        <f t="array" ref="S699">IFERROR(IF($O699=0,"",INDEX($A$5:$P$5,SMALL(IF(--($A699:$P699&lt;$A$6:$P$6),COLUMN($A$5:$P$5),IF($A699:$P699="غ",COLUMN($A$5:$P$5))),COLUMNS($A$7:C699)))),"")</f>
        <v/>
      </c>
      <c r="T699" s="94" t="str">
        <f t="array" ref="T699">IFERROR(IF($O699=0,"",INDEX($A$5:$P$5,SMALL(IF(--($A699:$P699&lt;$A$6:$P$6),COLUMN($A$5:$P$5),IF($A699:$P699="غ",COLUMN($A$5:$P$5))),COLUMNS($A$7:D699)))),"")</f>
        <v/>
      </c>
      <c r="U699" s="94" t="str">
        <f t="array" ref="U699">IFERROR(IF($O699=0,"",INDEX($A$5:$P$5,SMALL(IF(--($A699:$P699&lt;$A$6:$P$6),COLUMN($A$5:$P$5),IF($A699:$P699="غ",COLUMN($A$5:$P$5))),COLUMNS($A$7:E699)))),"")</f>
        <v/>
      </c>
      <c r="V699" s="94" t="str">
        <f t="array" ref="V699">IFERROR(IF($O699=0,"",INDEX($A$5:$P$5,SMALL(IF(--($A699:$P699&lt;$A$6:$P$6),COLUMN($A$5:$P$5),IF($A699:$P699="غ",COLUMN($A$5:$P$5))),COLUMNS($A$7:F699)))),"")</f>
        <v/>
      </c>
      <c r="W699" s="94" t="str">
        <f t="array" ref="W699">IFERROR(IF($O699=0,"",INDEX($A$5:$P$5,SMALL(IF(--($A699:$P699&lt;$A$6:$P$6),COLUMN($A$5:$P$5),IF($A699:$P699="غ",COLUMN($A$5:$P$5))),COLUMNS($A$7:G699)))),"")</f>
        <v/>
      </c>
      <c r="X699" s="94" t="str">
        <f t="array" ref="X699">IFERROR(IF($O699=0,"",INDEX($A$5:$P$5,SMALL(IF(--($A699:$P699&lt;$A$6:$P$6),COLUMN($A$5:$P$5),IF($A699:$P699="غ",COLUMN($A$5:$P$5))),COLUMNS($A$7:H699)))),"")</f>
        <v/>
      </c>
      <c r="Y699" s="94" t="str">
        <f t="array" ref="Y699">IFERROR(IF($O699=0,"",INDEX($A$5:$P$5,SMALL(IF(--($A699:$P699&lt;$A$6:$P$6),COLUMN($A$5:$P$5),IF($A699:$P699="غ",COLUMN($A$5:$P$5))),COLUMNS($A$7:I699)))),"")</f>
        <v/>
      </c>
      <c r="Z699" s="94" t="str">
        <f t="array" ref="Z699">IFERROR(IF($O699=0,"",INDEX($A$5:$P$5,SMALL(IF(--($A699:$P699&lt;$A$6:$P$6),COLUMN($A$5:$P$5),IF($A699:$P699="غ",COLUMN($A$5:$P$5))),COLUMNS($A$7:J699)))),"")</f>
        <v/>
      </c>
      <c r="AA699" s="94" t="str">
        <f t="array" ref="AA699">IFERROR(IF($O699=0,"",INDEX($A$5:$P$5,SMALL(IF(--($A699:$P699&lt;$A$6:$P$6),COLUMN($A$5:$P$5),IF($A699:$P699="غ",COLUMN($A$5:$P$5))),COLUMNS($A$7:K699)))),"")</f>
        <v/>
      </c>
      <c r="AB699" s="94" t="str">
        <f t="array" ref="AB699">IFERROR(IF($O699=0,"",INDEX($A$5:$P$5,SMALL(IF(--($A699:$P699&lt;$A$6:$P$6),COLUMN($A$5:$P$5),IF($A699:$P699="غ",COLUMN($A$5:$P$5))),COLUMNS($A$7:L699)))),"")</f>
        <v/>
      </c>
      <c r="AC699" s="94" t="str">
        <f t="array" ref="AC699">IFERROR(IF($O699=0,"",INDEX($A$5:$P$5,SMALL(IF(--($A699:$P699&lt;$A$6:$P$6),COLUMN($A$5:$P$5),IF($A699:$P699="غ",COLUMN($A$5:$P$5))),COLUMNS($A$7:M699)))),"")</f>
        <v/>
      </c>
      <c r="AD699" s="94" t="str">
        <f t="array" ref="AD699">IFERROR(IF($O699=0,"",INDEX($A$5:$P$5,SMALL(IF(--($A699:$P699&lt;$A$6:$P$6),COLUMN($A$5:$P$5),IF($A699:$P699="غ",COLUMN($A$5:$P$5))),COLUMNS($A$7:N699)))),"")</f>
        <v/>
      </c>
      <c r="AE699" s="94" t="str">
        <f t="array" ref="AE699">IFERROR(IF($O699=0,"",INDEX($A$5:$P$5,SMALL(IF(--($A699:$P699&lt;$A$6:$P$6),COLUMN($A$5:$P$5),IF($A699:$P699="غ",COLUMN($A$5:$P$5))),COLUMNS($A$7:O699)))),"")</f>
        <v/>
      </c>
    </row>
    <row r="700" spans="1:31">
      <c r="A700" s="98">
        <f>ورقة1!P702</f>
        <v>0</v>
      </c>
      <c r="B700" s="98">
        <f>ورقة1!R702</f>
        <v>0</v>
      </c>
      <c r="C700" s="98">
        <f>ورقة1!T702</f>
        <v>0</v>
      </c>
      <c r="D700" s="98">
        <f>ورقة1!V702</f>
        <v>0</v>
      </c>
      <c r="E700" s="98">
        <f>ورقة1!X702</f>
        <v>0</v>
      </c>
      <c r="F700" s="98">
        <f>ورقة1!AA702</f>
        <v>0</v>
      </c>
      <c r="G700" s="98">
        <f>ورقة1!AD702</f>
        <v>0</v>
      </c>
      <c r="H700" s="98">
        <f>ورقة1!AG702</f>
        <v>0</v>
      </c>
      <c r="I700" s="98">
        <f>ورقة1!AJ702</f>
        <v>0</v>
      </c>
      <c r="J700" s="98">
        <f>ورقة1!AM702</f>
        <v>0</v>
      </c>
      <c r="K700" s="98">
        <f>ورقة1!AP702</f>
        <v>0</v>
      </c>
      <c r="L700" s="98">
        <f>ورقة1!AS702</f>
        <v>0</v>
      </c>
      <c r="M700" s="98">
        <f>ورقة1!AV702</f>
        <v>0</v>
      </c>
      <c r="N700" s="98">
        <f>ورقة1!AX702</f>
        <v>0</v>
      </c>
      <c r="O700" s="98">
        <f>ورقة1!AZ702</f>
        <v>0</v>
      </c>
      <c r="P700" s="98">
        <f>ورقة1!BA702</f>
        <v>0</v>
      </c>
      <c r="Q700" s="94" t="str">
        <f t="array" ref="Q700">IFERROR(IF($O700=0,"",INDEX($A$5:$P$5,SMALL(IF(--($A700:$P700&lt;$A$6:$P$6),COLUMN($A$5:$P$5),IF($A700:$P700="غ",COLUMN($A$5:$P$5))),COLUMNS($A$7:A700)))),"")</f>
        <v/>
      </c>
      <c r="R700" s="94" t="str">
        <f t="array" ref="R700">IFERROR(IF($O700=0,"",INDEX($A$5:$P$5,SMALL(IF(--($A700:$P700&lt;$A$6:$P$6),COLUMN($A$5:$P$5),IF($A700:$P700="غ",COLUMN($A$5:$P$5))),COLUMNS($A$7:B700)))),"")</f>
        <v/>
      </c>
      <c r="S700" s="94" t="str">
        <f t="array" ref="S700">IFERROR(IF($O700=0,"",INDEX($A$5:$P$5,SMALL(IF(--($A700:$P700&lt;$A$6:$P$6),COLUMN($A$5:$P$5),IF($A700:$P700="غ",COLUMN($A$5:$P$5))),COLUMNS($A$7:C700)))),"")</f>
        <v/>
      </c>
      <c r="T700" s="94" t="str">
        <f t="array" ref="T700">IFERROR(IF($O700=0,"",INDEX($A$5:$P$5,SMALL(IF(--($A700:$P700&lt;$A$6:$P$6),COLUMN($A$5:$P$5),IF($A700:$P700="غ",COLUMN($A$5:$P$5))),COLUMNS($A$7:D700)))),"")</f>
        <v/>
      </c>
      <c r="U700" s="94" t="str">
        <f t="array" ref="U700">IFERROR(IF($O700=0,"",INDEX($A$5:$P$5,SMALL(IF(--($A700:$P700&lt;$A$6:$P$6),COLUMN($A$5:$P$5),IF($A700:$P700="غ",COLUMN($A$5:$P$5))),COLUMNS($A$7:E700)))),"")</f>
        <v/>
      </c>
      <c r="V700" s="94" t="str">
        <f t="array" ref="V700">IFERROR(IF($O700=0,"",INDEX($A$5:$P$5,SMALL(IF(--($A700:$P700&lt;$A$6:$P$6),COLUMN($A$5:$P$5),IF($A700:$P700="غ",COLUMN($A$5:$P$5))),COLUMNS($A$7:F700)))),"")</f>
        <v/>
      </c>
      <c r="W700" s="94" t="str">
        <f t="array" ref="W700">IFERROR(IF($O700=0,"",INDEX($A$5:$P$5,SMALL(IF(--($A700:$P700&lt;$A$6:$P$6),COLUMN($A$5:$P$5),IF($A700:$P700="غ",COLUMN($A$5:$P$5))),COLUMNS($A$7:G700)))),"")</f>
        <v/>
      </c>
      <c r="X700" s="94" t="str">
        <f t="array" ref="X700">IFERROR(IF($O700=0,"",INDEX($A$5:$P$5,SMALL(IF(--($A700:$P700&lt;$A$6:$P$6),COLUMN($A$5:$P$5),IF($A700:$P700="غ",COLUMN($A$5:$P$5))),COLUMNS($A$7:H700)))),"")</f>
        <v/>
      </c>
      <c r="Y700" s="94" t="str">
        <f t="array" ref="Y700">IFERROR(IF($O700=0,"",INDEX($A$5:$P$5,SMALL(IF(--($A700:$P700&lt;$A$6:$P$6),COLUMN($A$5:$P$5),IF($A700:$P700="غ",COLUMN($A$5:$P$5))),COLUMNS($A$7:I700)))),"")</f>
        <v/>
      </c>
      <c r="Z700" s="94" t="str">
        <f t="array" ref="Z700">IFERROR(IF($O700=0,"",INDEX($A$5:$P$5,SMALL(IF(--($A700:$P700&lt;$A$6:$P$6),COLUMN($A$5:$P$5),IF($A700:$P700="غ",COLUMN($A$5:$P$5))),COLUMNS($A$7:J700)))),"")</f>
        <v/>
      </c>
      <c r="AA700" s="94" t="str">
        <f t="array" ref="AA700">IFERROR(IF($O700=0,"",INDEX($A$5:$P$5,SMALL(IF(--($A700:$P700&lt;$A$6:$P$6),COLUMN($A$5:$P$5),IF($A700:$P700="غ",COLUMN($A$5:$P$5))),COLUMNS($A$7:K700)))),"")</f>
        <v/>
      </c>
      <c r="AB700" s="94" t="str">
        <f t="array" ref="AB700">IFERROR(IF($O700=0,"",INDEX($A$5:$P$5,SMALL(IF(--($A700:$P700&lt;$A$6:$P$6),COLUMN($A$5:$P$5),IF($A700:$P700="غ",COLUMN($A$5:$P$5))),COLUMNS($A$7:L700)))),"")</f>
        <v/>
      </c>
      <c r="AC700" s="94" t="str">
        <f t="array" ref="AC700">IFERROR(IF($O700=0,"",INDEX($A$5:$P$5,SMALL(IF(--($A700:$P700&lt;$A$6:$P$6),COLUMN($A$5:$P$5),IF($A700:$P700="غ",COLUMN($A$5:$P$5))),COLUMNS($A$7:M700)))),"")</f>
        <v/>
      </c>
      <c r="AD700" s="94" t="str">
        <f t="array" ref="AD700">IFERROR(IF($O700=0,"",INDEX($A$5:$P$5,SMALL(IF(--($A700:$P700&lt;$A$6:$P$6),COLUMN($A$5:$P$5),IF($A700:$P700="غ",COLUMN($A$5:$P$5))),COLUMNS($A$7:N700)))),"")</f>
        <v/>
      </c>
      <c r="AE700" s="94" t="str">
        <f t="array" ref="AE700">IFERROR(IF($O700=0,"",INDEX($A$5:$P$5,SMALL(IF(--($A700:$P700&lt;$A$6:$P$6),COLUMN($A$5:$P$5),IF($A700:$P700="غ",COLUMN($A$5:$P$5))),COLUMNS($A$7:O700)))),"")</f>
        <v/>
      </c>
    </row>
    <row r="701" spans="1:31">
      <c r="A701" s="98">
        <f>ورقة1!P703</f>
        <v>0</v>
      </c>
      <c r="B701" s="98">
        <f>ورقة1!R703</f>
        <v>0</v>
      </c>
      <c r="C701" s="98">
        <f>ورقة1!T703</f>
        <v>0</v>
      </c>
      <c r="D701" s="98">
        <f>ورقة1!V703</f>
        <v>0</v>
      </c>
      <c r="E701" s="98">
        <f>ورقة1!X703</f>
        <v>0</v>
      </c>
      <c r="F701" s="98">
        <f>ورقة1!AA703</f>
        <v>0</v>
      </c>
      <c r="G701" s="98">
        <f>ورقة1!AD703</f>
        <v>0</v>
      </c>
      <c r="H701" s="98">
        <f>ورقة1!AG703</f>
        <v>0</v>
      </c>
      <c r="I701" s="98">
        <f>ورقة1!AJ703</f>
        <v>0</v>
      </c>
      <c r="J701" s="98">
        <f>ورقة1!AM703</f>
        <v>0</v>
      </c>
      <c r="K701" s="98">
        <f>ورقة1!AP703</f>
        <v>0</v>
      </c>
      <c r="L701" s="98">
        <f>ورقة1!AS703</f>
        <v>0</v>
      </c>
      <c r="M701" s="98">
        <f>ورقة1!AV703</f>
        <v>0</v>
      </c>
      <c r="N701" s="98">
        <f>ورقة1!AX703</f>
        <v>0</v>
      </c>
      <c r="O701" s="98">
        <f>ورقة1!AZ703</f>
        <v>0</v>
      </c>
      <c r="P701" s="98">
        <f>ورقة1!BA703</f>
        <v>0</v>
      </c>
      <c r="Q701" s="94" t="str">
        <f t="array" ref="Q701">IFERROR(IF($O701=0,"",INDEX($A$5:$P$5,SMALL(IF(--($A701:$P701&lt;$A$6:$P$6),COLUMN($A$5:$P$5),IF($A701:$P701="غ",COLUMN($A$5:$P$5))),COLUMNS($A$7:A701)))),"")</f>
        <v/>
      </c>
      <c r="R701" s="94" t="str">
        <f t="array" ref="R701">IFERROR(IF($O701=0,"",INDEX($A$5:$P$5,SMALL(IF(--($A701:$P701&lt;$A$6:$P$6),COLUMN($A$5:$P$5),IF($A701:$P701="غ",COLUMN($A$5:$P$5))),COLUMNS($A$7:B701)))),"")</f>
        <v/>
      </c>
      <c r="S701" s="94" t="str">
        <f t="array" ref="S701">IFERROR(IF($O701=0,"",INDEX($A$5:$P$5,SMALL(IF(--($A701:$P701&lt;$A$6:$P$6),COLUMN($A$5:$P$5),IF($A701:$P701="غ",COLUMN($A$5:$P$5))),COLUMNS($A$7:C701)))),"")</f>
        <v/>
      </c>
      <c r="T701" s="94" t="str">
        <f t="array" ref="T701">IFERROR(IF($O701=0,"",INDEX($A$5:$P$5,SMALL(IF(--($A701:$P701&lt;$A$6:$P$6),COLUMN($A$5:$P$5),IF($A701:$P701="غ",COLUMN($A$5:$P$5))),COLUMNS($A$7:D701)))),"")</f>
        <v/>
      </c>
      <c r="U701" s="94" t="str">
        <f t="array" ref="U701">IFERROR(IF($O701=0,"",INDEX($A$5:$P$5,SMALL(IF(--($A701:$P701&lt;$A$6:$P$6),COLUMN($A$5:$P$5),IF($A701:$P701="غ",COLUMN($A$5:$P$5))),COLUMNS($A$7:E701)))),"")</f>
        <v/>
      </c>
      <c r="V701" s="94" t="str">
        <f t="array" ref="V701">IFERROR(IF($O701=0,"",INDEX($A$5:$P$5,SMALL(IF(--($A701:$P701&lt;$A$6:$P$6),COLUMN($A$5:$P$5),IF($A701:$P701="غ",COLUMN($A$5:$P$5))),COLUMNS($A$7:F701)))),"")</f>
        <v/>
      </c>
      <c r="W701" s="94" t="str">
        <f t="array" ref="W701">IFERROR(IF($O701=0,"",INDEX($A$5:$P$5,SMALL(IF(--($A701:$P701&lt;$A$6:$P$6),COLUMN($A$5:$P$5),IF($A701:$P701="غ",COLUMN($A$5:$P$5))),COLUMNS($A$7:G701)))),"")</f>
        <v/>
      </c>
      <c r="X701" s="94" t="str">
        <f t="array" ref="X701">IFERROR(IF($O701=0,"",INDEX($A$5:$P$5,SMALL(IF(--($A701:$P701&lt;$A$6:$P$6),COLUMN($A$5:$P$5),IF($A701:$P701="غ",COLUMN($A$5:$P$5))),COLUMNS($A$7:H701)))),"")</f>
        <v/>
      </c>
      <c r="Y701" s="94" t="str">
        <f t="array" ref="Y701">IFERROR(IF($O701=0,"",INDEX($A$5:$P$5,SMALL(IF(--($A701:$P701&lt;$A$6:$P$6),COLUMN($A$5:$P$5),IF($A701:$P701="غ",COLUMN($A$5:$P$5))),COLUMNS($A$7:I701)))),"")</f>
        <v/>
      </c>
      <c r="Z701" s="94" t="str">
        <f t="array" ref="Z701">IFERROR(IF($O701=0,"",INDEX($A$5:$P$5,SMALL(IF(--($A701:$P701&lt;$A$6:$P$6),COLUMN($A$5:$P$5),IF($A701:$P701="غ",COLUMN($A$5:$P$5))),COLUMNS($A$7:J701)))),"")</f>
        <v/>
      </c>
      <c r="AA701" s="94" t="str">
        <f t="array" ref="AA701">IFERROR(IF($O701=0,"",INDEX($A$5:$P$5,SMALL(IF(--($A701:$P701&lt;$A$6:$P$6),COLUMN($A$5:$P$5),IF($A701:$P701="غ",COLUMN($A$5:$P$5))),COLUMNS($A$7:K701)))),"")</f>
        <v/>
      </c>
      <c r="AB701" s="94" t="str">
        <f t="array" ref="AB701">IFERROR(IF($O701=0,"",INDEX($A$5:$P$5,SMALL(IF(--($A701:$P701&lt;$A$6:$P$6),COLUMN($A$5:$P$5),IF($A701:$P701="غ",COLUMN($A$5:$P$5))),COLUMNS($A$7:L701)))),"")</f>
        <v/>
      </c>
      <c r="AC701" s="94" t="str">
        <f t="array" ref="AC701">IFERROR(IF($O701=0,"",INDEX($A$5:$P$5,SMALL(IF(--($A701:$P701&lt;$A$6:$P$6),COLUMN($A$5:$P$5),IF($A701:$P701="غ",COLUMN($A$5:$P$5))),COLUMNS($A$7:M701)))),"")</f>
        <v/>
      </c>
      <c r="AD701" s="94" t="str">
        <f t="array" ref="AD701">IFERROR(IF($O701=0,"",INDEX($A$5:$P$5,SMALL(IF(--($A701:$P701&lt;$A$6:$P$6),COLUMN($A$5:$P$5),IF($A701:$P701="غ",COLUMN($A$5:$P$5))),COLUMNS($A$7:N701)))),"")</f>
        <v/>
      </c>
      <c r="AE701" s="94" t="str">
        <f t="array" ref="AE701">IFERROR(IF($O701=0,"",INDEX($A$5:$P$5,SMALL(IF(--($A701:$P701&lt;$A$6:$P$6),COLUMN($A$5:$P$5),IF($A701:$P701="غ",COLUMN($A$5:$P$5))),COLUMNS($A$7:O701)))),"")</f>
        <v/>
      </c>
    </row>
    <row r="702" spans="1:31">
      <c r="A702" s="98">
        <f>ورقة1!P704</f>
        <v>0</v>
      </c>
      <c r="B702" s="98">
        <f>ورقة1!R704</f>
        <v>0</v>
      </c>
      <c r="C702" s="98">
        <f>ورقة1!T704</f>
        <v>0</v>
      </c>
      <c r="D702" s="98">
        <f>ورقة1!V704</f>
        <v>0</v>
      </c>
      <c r="E702" s="98">
        <f>ورقة1!X704</f>
        <v>0</v>
      </c>
      <c r="F702" s="98">
        <f>ورقة1!AA704</f>
        <v>0</v>
      </c>
      <c r="G702" s="98">
        <f>ورقة1!AD704</f>
        <v>0</v>
      </c>
      <c r="H702" s="98">
        <f>ورقة1!AG704</f>
        <v>0</v>
      </c>
      <c r="I702" s="98">
        <f>ورقة1!AJ704</f>
        <v>0</v>
      </c>
      <c r="J702" s="98">
        <f>ورقة1!AM704</f>
        <v>0</v>
      </c>
      <c r="K702" s="98">
        <f>ورقة1!AP704</f>
        <v>0</v>
      </c>
      <c r="L702" s="98">
        <f>ورقة1!AS704</f>
        <v>0</v>
      </c>
      <c r="M702" s="98">
        <f>ورقة1!AV704</f>
        <v>0</v>
      </c>
      <c r="N702" s="98">
        <f>ورقة1!AX704</f>
        <v>0</v>
      </c>
      <c r="O702" s="98">
        <f>ورقة1!AZ704</f>
        <v>0</v>
      </c>
      <c r="P702" s="98">
        <f>ورقة1!BA704</f>
        <v>0</v>
      </c>
      <c r="Q702" s="94" t="str">
        <f t="array" ref="Q702">IFERROR(IF($O702=0,"",INDEX($A$5:$P$5,SMALL(IF(--($A702:$P702&lt;$A$6:$P$6),COLUMN($A$5:$P$5),IF($A702:$P702="غ",COLUMN($A$5:$P$5))),COLUMNS($A$7:A702)))),"")</f>
        <v/>
      </c>
      <c r="R702" s="94" t="str">
        <f t="array" ref="R702">IFERROR(IF($O702=0,"",INDEX($A$5:$P$5,SMALL(IF(--($A702:$P702&lt;$A$6:$P$6),COLUMN($A$5:$P$5),IF($A702:$P702="غ",COLUMN($A$5:$P$5))),COLUMNS($A$7:B702)))),"")</f>
        <v/>
      </c>
      <c r="S702" s="94" t="str">
        <f t="array" ref="S702">IFERROR(IF($O702=0,"",INDEX($A$5:$P$5,SMALL(IF(--($A702:$P702&lt;$A$6:$P$6),COLUMN($A$5:$P$5),IF($A702:$P702="غ",COLUMN($A$5:$P$5))),COLUMNS($A$7:C702)))),"")</f>
        <v/>
      </c>
      <c r="T702" s="94" t="str">
        <f t="array" ref="T702">IFERROR(IF($O702=0,"",INDEX($A$5:$P$5,SMALL(IF(--($A702:$P702&lt;$A$6:$P$6),COLUMN($A$5:$P$5),IF($A702:$P702="غ",COLUMN($A$5:$P$5))),COLUMNS($A$7:D702)))),"")</f>
        <v/>
      </c>
      <c r="U702" s="94" t="str">
        <f t="array" ref="U702">IFERROR(IF($O702=0,"",INDEX($A$5:$P$5,SMALL(IF(--($A702:$P702&lt;$A$6:$P$6),COLUMN($A$5:$P$5),IF($A702:$P702="غ",COLUMN($A$5:$P$5))),COLUMNS($A$7:E702)))),"")</f>
        <v/>
      </c>
      <c r="V702" s="94" t="str">
        <f t="array" ref="V702">IFERROR(IF($O702=0,"",INDEX($A$5:$P$5,SMALL(IF(--($A702:$P702&lt;$A$6:$P$6),COLUMN($A$5:$P$5),IF($A702:$P702="غ",COLUMN($A$5:$P$5))),COLUMNS($A$7:F702)))),"")</f>
        <v/>
      </c>
      <c r="W702" s="94" t="str">
        <f t="array" ref="W702">IFERROR(IF($O702=0,"",INDEX($A$5:$P$5,SMALL(IF(--($A702:$P702&lt;$A$6:$P$6),COLUMN($A$5:$P$5),IF($A702:$P702="غ",COLUMN($A$5:$P$5))),COLUMNS($A$7:G702)))),"")</f>
        <v/>
      </c>
      <c r="X702" s="94" t="str">
        <f t="array" ref="X702">IFERROR(IF($O702=0,"",INDEX($A$5:$P$5,SMALL(IF(--($A702:$P702&lt;$A$6:$P$6),COLUMN($A$5:$P$5),IF($A702:$P702="غ",COLUMN($A$5:$P$5))),COLUMNS($A$7:H702)))),"")</f>
        <v/>
      </c>
      <c r="Y702" s="94" t="str">
        <f t="array" ref="Y702">IFERROR(IF($O702=0,"",INDEX($A$5:$P$5,SMALL(IF(--($A702:$P702&lt;$A$6:$P$6),COLUMN($A$5:$P$5),IF($A702:$P702="غ",COLUMN($A$5:$P$5))),COLUMNS($A$7:I702)))),"")</f>
        <v/>
      </c>
      <c r="Z702" s="94" t="str">
        <f t="array" ref="Z702">IFERROR(IF($O702=0,"",INDEX($A$5:$P$5,SMALL(IF(--($A702:$P702&lt;$A$6:$P$6),COLUMN($A$5:$P$5),IF($A702:$P702="غ",COLUMN($A$5:$P$5))),COLUMNS($A$7:J702)))),"")</f>
        <v/>
      </c>
      <c r="AA702" s="94" t="str">
        <f t="array" ref="AA702">IFERROR(IF($O702=0,"",INDEX($A$5:$P$5,SMALL(IF(--($A702:$P702&lt;$A$6:$P$6),COLUMN($A$5:$P$5),IF($A702:$P702="غ",COLUMN($A$5:$P$5))),COLUMNS($A$7:K702)))),"")</f>
        <v/>
      </c>
      <c r="AB702" s="94" t="str">
        <f t="array" ref="AB702">IFERROR(IF($O702=0,"",INDEX($A$5:$P$5,SMALL(IF(--($A702:$P702&lt;$A$6:$P$6),COLUMN($A$5:$P$5),IF($A702:$P702="غ",COLUMN($A$5:$P$5))),COLUMNS($A$7:L702)))),"")</f>
        <v/>
      </c>
      <c r="AC702" s="94" t="str">
        <f t="array" ref="AC702">IFERROR(IF($O702=0,"",INDEX($A$5:$P$5,SMALL(IF(--($A702:$P702&lt;$A$6:$P$6),COLUMN($A$5:$P$5),IF($A702:$P702="غ",COLUMN($A$5:$P$5))),COLUMNS($A$7:M702)))),"")</f>
        <v/>
      </c>
      <c r="AD702" s="94" t="str">
        <f t="array" ref="AD702">IFERROR(IF($O702=0,"",INDEX($A$5:$P$5,SMALL(IF(--($A702:$P702&lt;$A$6:$P$6),COLUMN($A$5:$P$5),IF($A702:$P702="غ",COLUMN($A$5:$P$5))),COLUMNS($A$7:N702)))),"")</f>
        <v/>
      </c>
      <c r="AE702" s="94" t="str">
        <f t="array" ref="AE702">IFERROR(IF($O702=0,"",INDEX($A$5:$P$5,SMALL(IF(--($A702:$P702&lt;$A$6:$P$6),COLUMN($A$5:$P$5),IF($A702:$P702="غ",COLUMN($A$5:$P$5))),COLUMNS($A$7:O702)))),"")</f>
        <v/>
      </c>
    </row>
    <row r="703" spans="1:31">
      <c r="A703" s="98">
        <f>ورقة1!P705</f>
        <v>0</v>
      </c>
      <c r="B703" s="98">
        <f>ورقة1!R705</f>
        <v>0</v>
      </c>
      <c r="C703" s="98">
        <f>ورقة1!T705</f>
        <v>0</v>
      </c>
      <c r="D703" s="98">
        <f>ورقة1!V705</f>
        <v>0</v>
      </c>
      <c r="E703" s="98">
        <f>ورقة1!X705</f>
        <v>0</v>
      </c>
      <c r="F703" s="98">
        <f>ورقة1!AA705</f>
        <v>0</v>
      </c>
      <c r="G703" s="98">
        <f>ورقة1!AD705</f>
        <v>0</v>
      </c>
      <c r="H703" s="98">
        <f>ورقة1!AG705</f>
        <v>0</v>
      </c>
      <c r="I703" s="98">
        <f>ورقة1!AJ705</f>
        <v>0</v>
      </c>
      <c r="J703" s="98">
        <f>ورقة1!AM705</f>
        <v>0</v>
      </c>
      <c r="K703" s="98">
        <f>ورقة1!AP705</f>
        <v>0</v>
      </c>
      <c r="L703" s="98">
        <f>ورقة1!AS705</f>
        <v>0</v>
      </c>
      <c r="M703" s="98">
        <f>ورقة1!AV705</f>
        <v>0</v>
      </c>
      <c r="N703" s="98">
        <f>ورقة1!AX705</f>
        <v>0</v>
      </c>
      <c r="O703" s="98">
        <f>ورقة1!AZ705</f>
        <v>0</v>
      </c>
      <c r="P703" s="98">
        <f>ورقة1!BA705</f>
        <v>0</v>
      </c>
      <c r="Q703" s="94" t="str">
        <f t="array" ref="Q703">IFERROR(IF($O703=0,"",INDEX($A$5:$P$5,SMALL(IF(--($A703:$P703&lt;$A$6:$P$6),COLUMN($A$5:$P$5),IF($A703:$P703="غ",COLUMN($A$5:$P$5))),COLUMNS($A$7:A703)))),"")</f>
        <v/>
      </c>
      <c r="R703" s="94" t="str">
        <f t="array" ref="R703">IFERROR(IF($O703=0,"",INDEX($A$5:$P$5,SMALL(IF(--($A703:$P703&lt;$A$6:$P$6),COLUMN($A$5:$P$5),IF($A703:$P703="غ",COLUMN($A$5:$P$5))),COLUMNS($A$7:B703)))),"")</f>
        <v/>
      </c>
      <c r="S703" s="94" t="str">
        <f t="array" ref="S703">IFERROR(IF($O703=0,"",INDEX($A$5:$P$5,SMALL(IF(--($A703:$P703&lt;$A$6:$P$6),COLUMN($A$5:$P$5),IF($A703:$P703="غ",COLUMN($A$5:$P$5))),COLUMNS($A$7:C703)))),"")</f>
        <v/>
      </c>
      <c r="T703" s="94" t="str">
        <f t="array" ref="T703">IFERROR(IF($O703=0,"",INDEX($A$5:$P$5,SMALL(IF(--($A703:$P703&lt;$A$6:$P$6),COLUMN($A$5:$P$5),IF($A703:$P703="غ",COLUMN($A$5:$P$5))),COLUMNS($A$7:D703)))),"")</f>
        <v/>
      </c>
      <c r="U703" s="94" t="str">
        <f t="array" ref="U703">IFERROR(IF($O703=0,"",INDEX($A$5:$P$5,SMALL(IF(--($A703:$P703&lt;$A$6:$P$6),COLUMN($A$5:$P$5),IF($A703:$P703="غ",COLUMN($A$5:$P$5))),COLUMNS($A$7:E703)))),"")</f>
        <v/>
      </c>
      <c r="V703" s="94" t="str">
        <f t="array" ref="V703">IFERROR(IF($O703=0,"",INDEX($A$5:$P$5,SMALL(IF(--($A703:$P703&lt;$A$6:$P$6),COLUMN($A$5:$P$5),IF($A703:$P703="غ",COLUMN($A$5:$P$5))),COLUMNS($A$7:F703)))),"")</f>
        <v/>
      </c>
      <c r="W703" s="94" t="str">
        <f t="array" ref="W703">IFERROR(IF($O703=0,"",INDEX($A$5:$P$5,SMALL(IF(--($A703:$P703&lt;$A$6:$P$6),COLUMN($A$5:$P$5),IF($A703:$P703="غ",COLUMN($A$5:$P$5))),COLUMNS($A$7:G703)))),"")</f>
        <v/>
      </c>
      <c r="X703" s="94" t="str">
        <f t="array" ref="X703">IFERROR(IF($O703=0,"",INDEX($A$5:$P$5,SMALL(IF(--($A703:$P703&lt;$A$6:$P$6),COLUMN($A$5:$P$5),IF($A703:$P703="غ",COLUMN($A$5:$P$5))),COLUMNS($A$7:H703)))),"")</f>
        <v/>
      </c>
      <c r="Y703" s="94" t="str">
        <f t="array" ref="Y703">IFERROR(IF($O703=0,"",INDEX($A$5:$P$5,SMALL(IF(--($A703:$P703&lt;$A$6:$P$6),COLUMN($A$5:$P$5),IF($A703:$P703="غ",COLUMN($A$5:$P$5))),COLUMNS($A$7:I703)))),"")</f>
        <v/>
      </c>
      <c r="Z703" s="94" t="str">
        <f t="array" ref="Z703">IFERROR(IF($O703=0,"",INDEX($A$5:$P$5,SMALL(IF(--($A703:$P703&lt;$A$6:$P$6),COLUMN($A$5:$P$5),IF($A703:$P703="غ",COLUMN($A$5:$P$5))),COLUMNS($A$7:J703)))),"")</f>
        <v/>
      </c>
      <c r="AA703" s="94" t="str">
        <f t="array" ref="AA703">IFERROR(IF($O703=0,"",INDEX($A$5:$P$5,SMALL(IF(--($A703:$P703&lt;$A$6:$P$6),COLUMN($A$5:$P$5),IF($A703:$P703="غ",COLUMN($A$5:$P$5))),COLUMNS($A$7:K703)))),"")</f>
        <v/>
      </c>
      <c r="AB703" s="94" t="str">
        <f t="array" ref="AB703">IFERROR(IF($O703=0,"",INDEX($A$5:$P$5,SMALL(IF(--($A703:$P703&lt;$A$6:$P$6),COLUMN($A$5:$P$5),IF($A703:$P703="غ",COLUMN($A$5:$P$5))),COLUMNS($A$7:L703)))),"")</f>
        <v/>
      </c>
      <c r="AC703" s="94" t="str">
        <f t="array" ref="AC703">IFERROR(IF($O703=0,"",INDEX($A$5:$P$5,SMALL(IF(--($A703:$P703&lt;$A$6:$P$6),COLUMN($A$5:$P$5),IF($A703:$P703="غ",COLUMN($A$5:$P$5))),COLUMNS($A$7:M703)))),"")</f>
        <v/>
      </c>
      <c r="AD703" s="94" t="str">
        <f t="array" ref="AD703">IFERROR(IF($O703=0,"",INDEX($A$5:$P$5,SMALL(IF(--($A703:$P703&lt;$A$6:$P$6),COLUMN($A$5:$P$5),IF($A703:$P703="غ",COLUMN($A$5:$P$5))),COLUMNS($A$7:N703)))),"")</f>
        <v/>
      </c>
      <c r="AE703" s="94" t="str">
        <f t="array" ref="AE703">IFERROR(IF($O703=0,"",INDEX($A$5:$P$5,SMALL(IF(--($A703:$P703&lt;$A$6:$P$6),COLUMN($A$5:$P$5),IF($A703:$P703="غ",COLUMN($A$5:$P$5))),COLUMNS($A$7:O703)))),"")</f>
        <v/>
      </c>
    </row>
    <row r="704" spans="1:31">
      <c r="A704" s="98">
        <f>ورقة1!P706</f>
        <v>0</v>
      </c>
      <c r="B704" s="98">
        <f>ورقة1!R706</f>
        <v>0</v>
      </c>
      <c r="C704" s="98">
        <f>ورقة1!T706</f>
        <v>0</v>
      </c>
      <c r="D704" s="98">
        <f>ورقة1!V706</f>
        <v>0</v>
      </c>
      <c r="E704" s="98">
        <f>ورقة1!X706</f>
        <v>0</v>
      </c>
      <c r="F704" s="98">
        <f>ورقة1!AA706</f>
        <v>0</v>
      </c>
      <c r="G704" s="98">
        <f>ورقة1!AD706</f>
        <v>0</v>
      </c>
      <c r="H704" s="98">
        <f>ورقة1!AG706</f>
        <v>0</v>
      </c>
      <c r="I704" s="98">
        <f>ورقة1!AJ706</f>
        <v>0</v>
      </c>
      <c r="J704" s="98">
        <f>ورقة1!AM706</f>
        <v>0</v>
      </c>
      <c r="K704" s="98">
        <f>ورقة1!AP706</f>
        <v>0</v>
      </c>
      <c r="L704" s="98">
        <f>ورقة1!AS706</f>
        <v>0</v>
      </c>
      <c r="M704" s="98">
        <f>ورقة1!AV706</f>
        <v>0</v>
      </c>
      <c r="N704" s="98">
        <f>ورقة1!AX706</f>
        <v>0</v>
      </c>
      <c r="O704" s="98">
        <f>ورقة1!AZ706</f>
        <v>0</v>
      </c>
      <c r="P704" s="98">
        <f>ورقة1!BA706</f>
        <v>0</v>
      </c>
      <c r="Q704" s="94" t="str">
        <f t="array" ref="Q704">IFERROR(IF($O704=0,"",INDEX($A$5:$P$5,SMALL(IF(--($A704:$P704&lt;$A$6:$P$6),COLUMN($A$5:$P$5),IF($A704:$P704="غ",COLUMN($A$5:$P$5))),COLUMNS($A$7:A704)))),"")</f>
        <v/>
      </c>
      <c r="R704" s="94" t="str">
        <f t="array" ref="R704">IFERROR(IF($O704=0,"",INDEX($A$5:$P$5,SMALL(IF(--($A704:$P704&lt;$A$6:$P$6),COLUMN($A$5:$P$5),IF($A704:$P704="غ",COLUMN($A$5:$P$5))),COLUMNS($A$7:B704)))),"")</f>
        <v/>
      </c>
      <c r="S704" s="94" t="str">
        <f t="array" ref="S704">IFERROR(IF($O704=0,"",INDEX($A$5:$P$5,SMALL(IF(--($A704:$P704&lt;$A$6:$P$6),COLUMN($A$5:$P$5),IF($A704:$P704="غ",COLUMN($A$5:$P$5))),COLUMNS($A$7:C704)))),"")</f>
        <v/>
      </c>
      <c r="T704" s="94" t="str">
        <f t="array" ref="T704">IFERROR(IF($O704=0,"",INDEX($A$5:$P$5,SMALL(IF(--($A704:$P704&lt;$A$6:$P$6),COLUMN($A$5:$P$5),IF($A704:$P704="غ",COLUMN($A$5:$P$5))),COLUMNS($A$7:D704)))),"")</f>
        <v/>
      </c>
      <c r="U704" s="94" t="str">
        <f t="array" ref="U704">IFERROR(IF($O704=0,"",INDEX($A$5:$P$5,SMALL(IF(--($A704:$P704&lt;$A$6:$P$6),COLUMN($A$5:$P$5),IF($A704:$P704="غ",COLUMN($A$5:$P$5))),COLUMNS($A$7:E704)))),"")</f>
        <v/>
      </c>
      <c r="V704" s="94" t="str">
        <f t="array" ref="V704">IFERROR(IF($O704=0,"",INDEX($A$5:$P$5,SMALL(IF(--($A704:$P704&lt;$A$6:$P$6),COLUMN($A$5:$P$5),IF($A704:$P704="غ",COLUMN($A$5:$P$5))),COLUMNS($A$7:F704)))),"")</f>
        <v/>
      </c>
      <c r="W704" s="94" t="str">
        <f t="array" ref="W704">IFERROR(IF($O704=0,"",INDEX($A$5:$P$5,SMALL(IF(--($A704:$P704&lt;$A$6:$P$6),COLUMN($A$5:$P$5),IF($A704:$P704="غ",COLUMN($A$5:$P$5))),COLUMNS($A$7:G704)))),"")</f>
        <v/>
      </c>
      <c r="X704" s="94" t="str">
        <f t="array" ref="X704">IFERROR(IF($O704=0,"",INDEX($A$5:$P$5,SMALL(IF(--($A704:$P704&lt;$A$6:$P$6),COLUMN($A$5:$P$5),IF($A704:$P704="غ",COLUMN($A$5:$P$5))),COLUMNS($A$7:H704)))),"")</f>
        <v/>
      </c>
      <c r="Y704" s="94" t="str">
        <f t="array" ref="Y704">IFERROR(IF($O704=0,"",INDEX($A$5:$P$5,SMALL(IF(--($A704:$P704&lt;$A$6:$P$6),COLUMN($A$5:$P$5),IF($A704:$P704="غ",COLUMN($A$5:$P$5))),COLUMNS($A$7:I704)))),"")</f>
        <v/>
      </c>
      <c r="Z704" s="94" t="str">
        <f t="array" ref="Z704">IFERROR(IF($O704=0,"",INDEX($A$5:$P$5,SMALL(IF(--($A704:$P704&lt;$A$6:$P$6),COLUMN($A$5:$P$5),IF($A704:$P704="غ",COLUMN($A$5:$P$5))),COLUMNS($A$7:J704)))),"")</f>
        <v/>
      </c>
      <c r="AA704" s="94" t="str">
        <f t="array" ref="AA704">IFERROR(IF($O704=0,"",INDEX($A$5:$P$5,SMALL(IF(--($A704:$P704&lt;$A$6:$P$6),COLUMN($A$5:$P$5),IF($A704:$P704="غ",COLUMN($A$5:$P$5))),COLUMNS($A$7:K704)))),"")</f>
        <v/>
      </c>
      <c r="AB704" s="94" t="str">
        <f t="array" ref="AB704">IFERROR(IF($O704=0,"",INDEX($A$5:$P$5,SMALL(IF(--($A704:$P704&lt;$A$6:$P$6),COLUMN($A$5:$P$5),IF($A704:$P704="غ",COLUMN($A$5:$P$5))),COLUMNS($A$7:L704)))),"")</f>
        <v/>
      </c>
      <c r="AC704" s="94" t="str">
        <f t="array" ref="AC704">IFERROR(IF($O704=0,"",INDEX($A$5:$P$5,SMALL(IF(--($A704:$P704&lt;$A$6:$P$6),COLUMN($A$5:$P$5),IF($A704:$P704="غ",COLUMN($A$5:$P$5))),COLUMNS($A$7:M704)))),"")</f>
        <v/>
      </c>
      <c r="AD704" s="94" t="str">
        <f t="array" ref="AD704">IFERROR(IF($O704=0,"",INDEX($A$5:$P$5,SMALL(IF(--($A704:$P704&lt;$A$6:$P$6),COLUMN($A$5:$P$5),IF($A704:$P704="غ",COLUMN($A$5:$P$5))),COLUMNS($A$7:N704)))),"")</f>
        <v/>
      </c>
      <c r="AE704" s="94" t="str">
        <f t="array" ref="AE704">IFERROR(IF($O704=0,"",INDEX($A$5:$P$5,SMALL(IF(--($A704:$P704&lt;$A$6:$P$6),COLUMN($A$5:$P$5),IF($A704:$P704="غ",COLUMN($A$5:$P$5))),COLUMNS($A$7:O704)))),"")</f>
        <v/>
      </c>
    </row>
    <row r="705" spans="1:31">
      <c r="A705" s="98">
        <f>ورقة1!P707</f>
        <v>0</v>
      </c>
      <c r="B705" s="98">
        <f>ورقة1!R707</f>
        <v>0</v>
      </c>
      <c r="C705" s="98">
        <f>ورقة1!T707</f>
        <v>0</v>
      </c>
      <c r="D705" s="98">
        <f>ورقة1!V707</f>
        <v>0</v>
      </c>
      <c r="E705" s="98">
        <f>ورقة1!X707</f>
        <v>0</v>
      </c>
      <c r="F705" s="98">
        <f>ورقة1!AA707</f>
        <v>0</v>
      </c>
      <c r="G705" s="98">
        <f>ورقة1!AD707</f>
        <v>0</v>
      </c>
      <c r="H705" s="98">
        <f>ورقة1!AG707</f>
        <v>0</v>
      </c>
      <c r="I705" s="98">
        <f>ورقة1!AJ707</f>
        <v>0</v>
      </c>
      <c r="J705" s="98">
        <f>ورقة1!AM707</f>
        <v>0</v>
      </c>
      <c r="K705" s="98">
        <f>ورقة1!AP707</f>
        <v>0</v>
      </c>
      <c r="L705" s="98">
        <f>ورقة1!AS707</f>
        <v>0</v>
      </c>
      <c r="M705" s="98">
        <f>ورقة1!AV707</f>
        <v>0</v>
      </c>
      <c r="N705" s="98">
        <f>ورقة1!AX707</f>
        <v>0</v>
      </c>
      <c r="O705" s="98">
        <f>ورقة1!AZ707</f>
        <v>0</v>
      </c>
      <c r="P705" s="98">
        <f>ورقة1!BA707</f>
        <v>0</v>
      </c>
      <c r="Q705" s="94" t="str">
        <f t="array" ref="Q705">IFERROR(IF($O705=0,"",INDEX($A$5:$P$5,SMALL(IF(--($A705:$P705&lt;$A$6:$P$6),COLUMN($A$5:$P$5),IF($A705:$P705="غ",COLUMN($A$5:$P$5))),COLUMNS($A$7:A705)))),"")</f>
        <v/>
      </c>
      <c r="R705" s="94" t="str">
        <f t="array" ref="R705">IFERROR(IF($O705=0,"",INDEX($A$5:$P$5,SMALL(IF(--($A705:$P705&lt;$A$6:$P$6),COLUMN($A$5:$P$5),IF($A705:$P705="غ",COLUMN($A$5:$P$5))),COLUMNS($A$7:B705)))),"")</f>
        <v/>
      </c>
      <c r="S705" s="94" t="str">
        <f t="array" ref="S705">IFERROR(IF($O705=0,"",INDEX($A$5:$P$5,SMALL(IF(--($A705:$P705&lt;$A$6:$P$6),COLUMN($A$5:$P$5),IF($A705:$P705="غ",COLUMN($A$5:$P$5))),COLUMNS($A$7:C705)))),"")</f>
        <v/>
      </c>
      <c r="T705" s="94" t="str">
        <f t="array" ref="T705">IFERROR(IF($O705=0,"",INDEX($A$5:$P$5,SMALL(IF(--($A705:$P705&lt;$A$6:$P$6),COLUMN($A$5:$P$5),IF($A705:$P705="غ",COLUMN($A$5:$P$5))),COLUMNS($A$7:D705)))),"")</f>
        <v/>
      </c>
      <c r="U705" s="94" t="str">
        <f t="array" ref="U705">IFERROR(IF($O705=0,"",INDEX($A$5:$P$5,SMALL(IF(--($A705:$P705&lt;$A$6:$P$6),COLUMN($A$5:$P$5),IF($A705:$P705="غ",COLUMN($A$5:$P$5))),COLUMNS($A$7:E705)))),"")</f>
        <v/>
      </c>
      <c r="V705" s="94" t="str">
        <f t="array" ref="V705">IFERROR(IF($O705=0,"",INDEX($A$5:$P$5,SMALL(IF(--($A705:$P705&lt;$A$6:$P$6),COLUMN($A$5:$P$5),IF($A705:$P705="غ",COLUMN($A$5:$P$5))),COLUMNS($A$7:F705)))),"")</f>
        <v/>
      </c>
      <c r="W705" s="94" t="str">
        <f t="array" ref="W705">IFERROR(IF($O705=0,"",INDEX($A$5:$P$5,SMALL(IF(--($A705:$P705&lt;$A$6:$P$6),COLUMN($A$5:$P$5),IF($A705:$P705="غ",COLUMN($A$5:$P$5))),COLUMNS($A$7:G705)))),"")</f>
        <v/>
      </c>
      <c r="X705" s="94" t="str">
        <f t="array" ref="X705">IFERROR(IF($O705=0,"",INDEX($A$5:$P$5,SMALL(IF(--($A705:$P705&lt;$A$6:$P$6),COLUMN($A$5:$P$5),IF($A705:$P705="غ",COLUMN($A$5:$P$5))),COLUMNS($A$7:H705)))),"")</f>
        <v/>
      </c>
      <c r="Y705" s="94" t="str">
        <f t="array" ref="Y705">IFERROR(IF($O705=0,"",INDEX($A$5:$P$5,SMALL(IF(--($A705:$P705&lt;$A$6:$P$6),COLUMN($A$5:$P$5),IF($A705:$P705="غ",COLUMN($A$5:$P$5))),COLUMNS($A$7:I705)))),"")</f>
        <v/>
      </c>
      <c r="Z705" s="94" t="str">
        <f t="array" ref="Z705">IFERROR(IF($O705=0,"",INDEX($A$5:$P$5,SMALL(IF(--($A705:$P705&lt;$A$6:$P$6),COLUMN($A$5:$P$5),IF($A705:$P705="غ",COLUMN($A$5:$P$5))),COLUMNS($A$7:J705)))),"")</f>
        <v/>
      </c>
      <c r="AA705" s="94" t="str">
        <f t="array" ref="AA705">IFERROR(IF($O705=0,"",INDEX($A$5:$P$5,SMALL(IF(--($A705:$P705&lt;$A$6:$P$6),COLUMN($A$5:$P$5),IF($A705:$P705="غ",COLUMN($A$5:$P$5))),COLUMNS($A$7:K705)))),"")</f>
        <v/>
      </c>
      <c r="AB705" s="94" t="str">
        <f t="array" ref="AB705">IFERROR(IF($O705=0,"",INDEX($A$5:$P$5,SMALL(IF(--($A705:$P705&lt;$A$6:$P$6),COLUMN($A$5:$P$5),IF($A705:$P705="غ",COLUMN($A$5:$P$5))),COLUMNS($A$7:L705)))),"")</f>
        <v/>
      </c>
      <c r="AC705" s="94" t="str">
        <f t="array" ref="AC705">IFERROR(IF($O705=0,"",INDEX($A$5:$P$5,SMALL(IF(--($A705:$P705&lt;$A$6:$P$6),COLUMN($A$5:$P$5),IF($A705:$P705="غ",COLUMN($A$5:$P$5))),COLUMNS($A$7:M705)))),"")</f>
        <v/>
      </c>
      <c r="AD705" s="94" t="str">
        <f t="array" ref="AD705">IFERROR(IF($O705=0,"",INDEX($A$5:$P$5,SMALL(IF(--($A705:$P705&lt;$A$6:$P$6),COLUMN($A$5:$P$5),IF($A705:$P705="غ",COLUMN($A$5:$P$5))),COLUMNS($A$7:N705)))),"")</f>
        <v/>
      </c>
      <c r="AE705" s="94" t="str">
        <f t="array" ref="AE705">IFERROR(IF($O705=0,"",INDEX($A$5:$P$5,SMALL(IF(--($A705:$P705&lt;$A$6:$P$6),COLUMN($A$5:$P$5),IF($A705:$P705="غ",COLUMN($A$5:$P$5))),COLUMNS($A$7:O705)))),"")</f>
        <v/>
      </c>
    </row>
    <row r="706" spans="1:31">
      <c r="A706" s="98">
        <f>ورقة1!P708</f>
        <v>0</v>
      </c>
      <c r="B706" s="98">
        <f>ورقة1!R708</f>
        <v>0</v>
      </c>
      <c r="C706" s="98">
        <f>ورقة1!T708</f>
        <v>0</v>
      </c>
      <c r="D706" s="98">
        <f>ورقة1!V708</f>
        <v>0</v>
      </c>
      <c r="E706" s="98">
        <f>ورقة1!X708</f>
        <v>0</v>
      </c>
      <c r="F706" s="98">
        <f>ورقة1!AA708</f>
        <v>0</v>
      </c>
      <c r="G706" s="98">
        <f>ورقة1!AD708</f>
        <v>0</v>
      </c>
      <c r="H706" s="98">
        <f>ورقة1!AG708</f>
        <v>0</v>
      </c>
      <c r="I706" s="98">
        <f>ورقة1!AJ708</f>
        <v>0</v>
      </c>
      <c r="J706" s="98">
        <f>ورقة1!AM708</f>
        <v>0</v>
      </c>
      <c r="K706" s="98">
        <f>ورقة1!AP708</f>
        <v>0</v>
      </c>
      <c r="L706" s="98">
        <f>ورقة1!AS708</f>
        <v>0</v>
      </c>
      <c r="M706" s="98">
        <f>ورقة1!AV708</f>
        <v>0</v>
      </c>
      <c r="N706" s="98">
        <f>ورقة1!AX708</f>
        <v>0</v>
      </c>
      <c r="O706" s="98">
        <f>ورقة1!AZ708</f>
        <v>0</v>
      </c>
      <c r="P706" s="98">
        <f>ورقة1!BA708</f>
        <v>0</v>
      </c>
      <c r="Q706" s="94" t="str">
        <f t="array" ref="Q706">IFERROR(IF($O706=0,"",INDEX($A$5:$P$5,SMALL(IF(--($A706:$P706&lt;$A$6:$P$6),COLUMN($A$5:$P$5),IF($A706:$P706="غ",COLUMN($A$5:$P$5))),COLUMNS($A$7:A706)))),"")</f>
        <v/>
      </c>
      <c r="R706" s="94" t="str">
        <f t="array" ref="R706">IFERROR(IF($O706=0,"",INDEX($A$5:$P$5,SMALL(IF(--($A706:$P706&lt;$A$6:$P$6),COLUMN($A$5:$P$5),IF($A706:$P706="غ",COLUMN($A$5:$P$5))),COLUMNS($A$7:B706)))),"")</f>
        <v/>
      </c>
      <c r="S706" s="94" t="str">
        <f t="array" ref="S706">IFERROR(IF($O706=0,"",INDEX($A$5:$P$5,SMALL(IF(--($A706:$P706&lt;$A$6:$P$6),COLUMN($A$5:$P$5),IF($A706:$P706="غ",COLUMN($A$5:$P$5))),COLUMNS($A$7:C706)))),"")</f>
        <v/>
      </c>
      <c r="T706" s="94" t="str">
        <f t="array" ref="T706">IFERROR(IF($O706=0,"",INDEX($A$5:$P$5,SMALL(IF(--($A706:$P706&lt;$A$6:$P$6),COLUMN($A$5:$P$5),IF($A706:$P706="غ",COLUMN($A$5:$P$5))),COLUMNS($A$7:D706)))),"")</f>
        <v/>
      </c>
      <c r="U706" s="94" t="str">
        <f t="array" ref="U706">IFERROR(IF($O706=0,"",INDEX($A$5:$P$5,SMALL(IF(--($A706:$P706&lt;$A$6:$P$6),COLUMN($A$5:$P$5),IF($A706:$P706="غ",COLUMN($A$5:$P$5))),COLUMNS($A$7:E706)))),"")</f>
        <v/>
      </c>
      <c r="V706" s="94" t="str">
        <f t="array" ref="V706">IFERROR(IF($O706=0,"",INDEX($A$5:$P$5,SMALL(IF(--($A706:$P706&lt;$A$6:$P$6),COLUMN($A$5:$P$5),IF($A706:$P706="غ",COLUMN($A$5:$P$5))),COLUMNS($A$7:F706)))),"")</f>
        <v/>
      </c>
      <c r="W706" s="94" t="str">
        <f t="array" ref="W706">IFERROR(IF($O706=0,"",INDEX($A$5:$P$5,SMALL(IF(--($A706:$P706&lt;$A$6:$P$6),COLUMN($A$5:$P$5),IF($A706:$P706="غ",COLUMN($A$5:$P$5))),COLUMNS($A$7:G706)))),"")</f>
        <v/>
      </c>
      <c r="X706" s="94" t="str">
        <f t="array" ref="X706">IFERROR(IF($O706=0,"",INDEX($A$5:$P$5,SMALL(IF(--($A706:$P706&lt;$A$6:$P$6),COLUMN($A$5:$P$5),IF($A706:$P706="غ",COLUMN($A$5:$P$5))),COLUMNS($A$7:H706)))),"")</f>
        <v/>
      </c>
      <c r="Y706" s="94" t="str">
        <f t="array" ref="Y706">IFERROR(IF($O706=0,"",INDEX($A$5:$P$5,SMALL(IF(--($A706:$P706&lt;$A$6:$P$6),COLUMN($A$5:$P$5),IF($A706:$P706="غ",COLUMN($A$5:$P$5))),COLUMNS($A$7:I706)))),"")</f>
        <v/>
      </c>
      <c r="Z706" s="94" t="str">
        <f t="array" ref="Z706">IFERROR(IF($O706=0,"",INDEX($A$5:$P$5,SMALL(IF(--($A706:$P706&lt;$A$6:$P$6),COLUMN($A$5:$P$5),IF($A706:$P706="غ",COLUMN($A$5:$P$5))),COLUMNS($A$7:J706)))),"")</f>
        <v/>
      </c>
      <c r="AA706" s="94" t="str">
        <f t="array" ref="AA706">IFERROR(IF($O706=0,"",INDEX($A$5:$P$5,SMALL(IF(--($A706:$P706&lt;$A$6:$P$6),COLUMN($A$5:$P$5),IF($A706:$P706="غ",COLUMN($A$5:$P$5))),COLUMNS($A$7:K706)))),"")</f>
        <v/>
      </c>
      <c r="AB706" s="94" t="str">
        <f t="array" ref="AB706">IFERROR(IF($O706=0,"",INDEX($A$5:$P$5,SMALL(IF(--($A706:$P706&lt;$A$6:$P$6),COLUMN($A$5:$P$5),IF($A706:$P706="غ",COLUMN($A$5:$P$5))),COLUMNS($A$7:L706)))),"")</f>
        <v/>
      </c>
      <c r="AC706" s="94" t="str">
        <f t="array" ref="AC706">IFERROR(IF($O706=0,"",INDEX($A$5:$P$5,SMALL(IF(--($A706:$P706&lt;$A$6:$P$6),COLUMN($A$5:$P$5),IF($A706:$P706="غ",COLUMN($A$5:$P$5))),COLUMNS($A$7:M706)))),"")</f>
        <v/>
      </c>
      <c r="AD706" s="94" t="str">
        <f t="array" ref="AD706">IFERROR(IF($O706=0,"",INDEX($A$5:$P$5,SMALL(IF(--($A706:$P706&lt;$A$6:$P$6),COLUMN($A$5:$P$5),IF($A706:$P706="غ",COLUMN($A$5:$P$5))),COLUMNS($A$7:N706)))),"")</f>
        <v/>
      </c>
      <c r="AE706" s="94" t="str">
        <f t="array" ref="AE706">IFERROR(IF($O706=0,"",INDEX($A$5:$P$5,SMALL(IF(--($A706:$P706&lt;$A$6:$P$6),COLUMN($A$5:$P$5),IF($A706:$P706="غ",COLUMN($A$5:$P$5))),COLUMNS($A$7:O706)))),"")</f>
        <v/>
      </c>
    </row>
    <row r="707" spans="1:31">
      <c r="A707" s="98">
        <f>ورقة1!P709</f>
        <v>0</v>
      </c>
      <c r="B707" s="98">
        <f>ورقة1!R709</f>
        <v>0</v>
      </c>
      <c r="C707" s="98">
        <f>ورقة1!T709</f>
        <v>0</v>
      </c>
      <c r="D707" s="98">
        <f>ورقة1!V709</f>
        <v>0</v>
      </c>
      <c r="E707" s="98">
        <f>ورقة1!X709</f>
        <v>0</v>
      </c>
      <c r="F707" s="98">
        <f>ورقة1!AA709</f>
        <v>0</v>
      </c>
      <c r="G707" s="98">
        <f>ورقة1!AD709</f>
        <v>0</v>
      </c>
      <c r="H707" s="98">
        <f>ورقة1!AG709</f>
        <v>0</v>
      </c>
      <c r="I707" s="98">
        <f>ورقة1!AJ709</f>
        <v>0</v>
      </c>
      <c r="J707" s="98">
        <f>ورقة1!AM709</f>
        <v>0</v>
      </c>
      <c r="K707" s="98">
        <f>ورقة1!AP709</f>
        <v>0</v>
      </c>
      <c r="L707" s="98">
        <f>ورقة1!AS709</f>
        <v>0</v>
      </c>
      <c r="M707" s="98">
        <f>ورقة1!AV709</f>
        <v>0</v>
      </c>
      <c r="N707" s="98">
        <f>ورقة1!AX709</f>
        <v>0</v>
      </c>
      <c r="O707" s="98">
        <f>ورقة1!AZ709</f>
        <v>0</v>
      </c>
      <c r="P707" s="98">
        <f>ورقة1!BA709</f>
        <v>0</v>
      </c>
      <c r="Q707" s="94" t="str">
        <f t="array" ref="Q707">IFERROR(IF($O707=0,"",INDEX($A$5:$P$5,SMALL(IF(--($A707:$P707&lt;$A$6:$P$6),COLUMN($A$5:$P$5),IF($A707:$P707="غ",COLUMN($A$5:$P$5))),COLUMNS($A$7:A707)))),"")</f>
        <v/>
      </c>
      <c r="R707" s="94" t="str">
        <f t="array" ref="R707">IFERROR(IF($O707=0,"",INDEX($A$5:$P$5,SMALL(IF(--($A707:$P707&lt;$A$6:$P$6),COLUMN($A$5:$P$5),IF($A707:$P707="غ",COLUMN($A$5:$P$5))),COLUMNS($A$7:B707)))),"")</f>
        <v/>
      </c>
      <c r="S707" s="94" t="str">
        <f t="array" ref="S707">IFERROR(IF($O707=0,"",INDEX($A$5:$P$5,SMALL(IF(--($A707:$P707&lt;$A$6:$P$6),COLUMN($A$5:$P$5),IF($A707:$P707="غ",COLUMN($A$5:$P$5))),COLUMNS($A$7:C707)))),"")</f>
        <v/>
      </c>
      <c r="T707" s="94" t="str">
        <f t="array" ref="T707">IFERROR(IF($O707=0,"",INDEX($A$5:$P$5,SMALL(IF(--($A707:$P707&lt;$A$6:$P$6),COLUMN($A$5:$P$5),IF($A707:$P707="غ",COLUMN($A$5:$P$5))),COLUMNS($A$7:D707)))),"")</f>
        <v/>
      </c>
      <c r="U707" s="94" t="str">
        <f t="array" ref="U707">IFERROR(IF($O707=0,"",INDEX($A$5:$P$5,SMALL(IF(--($A707:$P707&lt;$A$6:$P$6),COLUMN($A$5:$P$5),IF($A707:$P707="غ",COLUMN($A$5:$P$5))),COLUMNS($A$7:E707)))),"")</f>
        <v/>
      </c>
      <c r="V707" s="94" t="str">
        <f t="array" ref="V707">IFERROR(IF($O707=0,"",INDEX($A$5:$P$5,SMALL(IF(--($A707:$P707&lt;$A$6:$P$6),COLUMN($A$5:$P$5),IF($A707:$P707="غ",COLUMN($A$5:$P$5))),COLUMNS($A$7:F707)))),"")</f>
        <v/>
      </c>
      <c r="W707" s="94" t="str">
        <f t="array" ref="W707">IFERROR(IF($O707=0,"",INDEX($A$5:$P$5,SMALL(IF(--($A707:$P707&lt;$A$6:$P$6),COLUMN($A$5:$P$5),IF($A707:$P707="غ",COLUMN($A$5:$P$5))),COLUMNS($A$7:G707)))),"")</f>
        <v/>
      </c>
      <c r="X707" s="94" t="str">
        <f t="array" ref="X707">IFERROR(IF($O707=0,"",INDEX($A$5:$P$5,SMALL(IF(--($A707:$P707&lt;$A$6:$P$6),COLUMN($A$5:$P$5),IF($A707:$P707="غ",COLUMN($A$5:$P$5))),COLUMNS($A$7:H707)))),"")</f>
        <v/>
      </c>
      <c r="Y707" s="94" t="str">
        <f t="array" ref="Y707">IFERROR(IF($O707=0,"",INDEX($A$5:$P$5,SMALL(IF(--($A707:$P707&lt;$A$6:$P$6),COLUMN($A$5:$P$5),IF($A707:$P707="غ",COLUMN($A$5:$P$5))),COLUMNS($A$7:I707)))),"")</f>
        <v/>
      </c>
      <c r="Z707" s="94" t="str">
        <f t="array" ref="Z707">IFERROR(IF($O707=0,"",INDEX($A$5:$P$5,SMALL(IF(--($A707:$P707&lt;$A$6:$P$6),COLUMN($A$5:$P$5),IF($A707:$P707="غ",COLUMN($A$5:$P$5))),COLUMNS($A$7:J707)))),"")</f>
        <v/>
      </c>
      <c r="AA707" s="94" t="str">
        <f t="array" ref="AA707">IFERROR(IF($O707=0,"",INDEX($A$5:$P$5,SMALL(IF(--($A707:$P707&lt;$A$6:$P$6),COLUMN($A$5:$P$5),IF($A707:$P707="غ",COLUMN($A$5:$P$5))),COLUMNS($A$7:K707)))),"")</f>
        <v/>
      </c>
      <c r="AB707" s="94" t="str">
        <f t="array" ref="AB707">IFERROR(IF($O707=0,"",INDEX($A$5:$P$5,SMALL(IF(--($A707:$P707&lt;$A$6:$P$6),COLUMN($A$5:$P$5),IF($A707:$P707="غ",COLUMN($A$5:$P$5))),COLUMNS($A$7:L707)))),"")</f>
        <v/>
      </c>
      <c r="AC707" s="94" t="str">
        <f t="array" ref="AC707">IFERROR(IF($O707=0,"",INDEX($A$5:$P$5,SMALL(IF(--($A707:$P707&lt;$A$6:$P$6),COLUMN($A$5:$P$5),IF($A707:$P707="غ",COLUMN($A$5:$P$5))),COLUMNS($A$7:M707)))),"")</f>
        <v/>
      </c>
      <c r="AD707" s="94" t="str">
        <f t="array" ref="AD707">IFERROR(IF($O707=0,"",INDEX($A$5:$P$5,SMALL(IF(--($A707:$P707&lt;$A$6:$P$6),COLUMN($A$5:$P$5),IF($A707:$P707="غ",COLUMN($A$5:$P$5))),COLUMNS($A$7:N707)))),"")</f>
        <v/>
      </c>
      <c r="AE707" s="94" t="str">
        <f t="array" ref="AE707">IFERROR(IF($O707=0,"",INDEX($A$5:$P$5,SMALL(IF(--($A707:$P707&lt;$A$6:$P$6),COLUMN($A$5:$P$5),IF($A707:$P707="غ",COLUMN($A$5:$P$5))),COLUMNS($A$7:O707)))),"")</f>
        <v/>
      </c>
    </row>
    <row r="708" spans="1:31">
      <c r="A708" s="98">
        <f>ورقة1!P710</f>
        <v>0</v>
      </c>
      <c r="B708" s="98">
        <f>ورقة1!R710</f>
        <v>0</v>
      </c>
      <c r="C708" s="98">
        <f>ورقة1!T710</f>
        <v>0</v>
      </c>
      <c r="D708" s="98">
        <f>ورقة1!V710</f>
        <v>0</v>
      </c>
      <c r="E708" s="98">
        <f>ورقة1!X710</f>
        <v>0</v>
      </c>
      <c r="F708" s="98">
        <f>ورقة1!AA710</f>
        <v>0</v>
      </c>
      <c r="G708" s="98">
        <f>ورقة1!AD710</f>
        <v>0</v>
      </c>
      <c r="H708" s="98">
        <f>ورقة1!AG710</f>
        <v>0</v>
      </c>
      <c r="I708" s="98">
        <f>ورقة1!AJ710</f>
        <v>0</v>
      </c>
      <c r="J708" s="98">
        <f>ورقة1!AM710</f>
        <v>0</v>
      </c>
      <c r="K708" s="98">
        <f>ورقة1!AP710</f>
        <v>0</v>
      </c>
      <c r="L708" s="98">
        <f>ورقة1!AS710</f>
        <v>0</v>
      </c>
      <c r="M708" s="98">
        <f>ورقة1!AV710</f>
        <v>0</v>
      </c>
      <c r="N708" s="98">
        <f>ورقة1!AX710</f>
        <v>0</v>
      </c>
      <c r="O708" s="98">
        <f>ورقة1!AZ710</f>
        <v>0</v>
      </c>
      <c r="P708" s="98">
        <f>ورقة1!BA710</f>
        <v>0</v>
      </c>
      <c r="Q708" s="94" t="str">
        <f t="array" ref="Q708">IFERROR(IF($O708=0,"",INDEX($A$5:$P$5,SMALL(IF(--($A708:$P708&lt;$A$6:$P$6),COLUMN($A$5:$P$5),IF($A708:$P708="غ",COLUMN($A$5:$P$5))),COLUMNS($A$7:A708)))),"")</f>
        <v/>
      </c>
      <c r="R708" s="94" t="str">
        <f t="array" ref="R708">IFERROR(IF($O708=0,"",INDEX($A$5:$P$5,SMALL(IF(--($A708:$P708&lt;$A$6:$P$6),COLUMN($A$5:$P$5),IF($A708:$P708="غ",COLUMN($A$5:$P$5))),COLUMNS($A$7:B708)))),"")</f>
        <v/>
      </c>
      <c r="S708" s="94" t="str">
        <f t="array" ref="S708">IFERROR(IF($O708=0,"",INDEX($A$5:$P$5,SMALL(IF(--($A708:$P708&lt;$A$6:$P$6),COLUMN($A$5:$P$5),IF($A708:$P708="غ",COLUMN($A$5:$P$5))),COLUMNS($A$7:C708)))),"")</f>
        <v/>
      </c>
      <c r="T708" s="94" t="str">
        <f t="array" ref="T708">IFERROR(IF($O708=0,"",INDEX($A$5:$P$5,SMALL(IF(--($A708:$P708&lt;$A$6:$P$6),COLUMN($A$5:$P$5),IF($A708:$P708="غ",COLUMN($A$5:$P$5))),COLUMNS($A$7:D708)))),"")</f>
        <v/>
      </c>
      <c r="U708" s="94" t="str">
        <f t="array" ref="U708">IFERROR(IF($O708=0,"",INDEX($A$5:$P$5,SMALL(IF(--($A708:$P708&lt;$A$6:$P$6),COLUMN($A$5:$P$5),IF($A708:$P708="غ",COLUMN($A$5:$P$5))),COLUMNS($A$7:E708)))),"")</f>
        <v/>
      </c>
      <c r="V708" s="94" t="str">
        <f t="array" ref="V708">IFERROR(IF($O708=0,"",INDEX($A$5:$P$5,SMALL(IF(--($A708:$P708&lt;$A$6:$P$6),COLUMN($A$5:$P$5),IF($A708:$P708="غ",COLUMN($A$5:$P$5))),COLUMNS($A$7:F708)))),"")</f>
        <v/>
      </c>
      <c r="W708" s="94" t="str">
        <f t="array" ref="W708">IFERROR(IF($O708=0,"",INDEX($A$5:$P$5,SMALL(IF(--($A708:$P708&lt;$A$6:$P$6),COLUMN($A$5:$P$5),IF($A708:$P708="غ",COLUMN($A$5:$P$5))),COLUMNS($A$7:G708)))),"")</f>
        <v/>
      </c>
      <c r="X708" s="94" t="str">
        <f t="array" ref="X708">IFERROR(IF($O708=0,"",INDEX($A$5:$P$5,SMALL(IF(--($A708:$P708&lt;$A$6:$P$6),COLUMN($A$5:$P$5),IF($A708:$P708="غ",COLUMN($A$5:$P$5))),COLUMNS($A$7:H708)))),"")</f>
        <v/>
      </c>
      <c r="Y708" s="94" t="str">
        <f t="array" ref="Y708">IFERROR(IF($O708=0,"",INDEX($A$5:$P$5,SMALL(IF(--($A708:$P708&lt;$A$6:$P$6),COLUMN($A$5:$P$5),IF($A708:$P708="غ",COLUMN($A$5:$P$5))),COLUMNS($A$7:I708)))),"")</f>
        <v/>
      </c>
      <c r="Z708" s="94" t="str">
        <f t="array" ref="Z708">IFERROR(IF($O708=0,"",INDEX($A$5:$P$5,SMALL(IF(--($A708:$P708&lt;$A$6:$P$6),COLUMN($A$5:$P$5),IF($A708:$P708="غ",COLUMN($A$5:$P$5))),COLUMNS($A$7:J708)))),"")</f>
        <v/>
      </c>
      <c r="AA708" s="94" t="str">
        <f t="array" ref="AA708">IFERROR(IF($O708=0,"",INDEX($A$5:$P$5,SMALL(IF(--($A708:$P708&lt;$A$6:$P$6),COLUMN($A$5:$P$5),IF($A708:$P708="غ",COLUMN($A$5:$P$5))),COLUMNS($A$7:K708)))),"")</f>
        <v/>
      </c>
      <c r="AB708" s="94" t="str">
        <f t="array" ref="AB708">IFERROR(IF($O708=0,"",INDEX($A$5:$P$5,SMALL(IF(--($A708:$P708&lt;$A$6:$P$6),COLUMN($A$5:$P$5),IF($A708:$P708="غ",COLUMN($A$5:$P$5))),COLUMNS($A$7:L708)))),"")</f>
        <v/>
      </c>
      <c r="AC708" s="94" t="str">
        <f t="array" ref="AC708">IFERROR(IF($O708=0,"",INDEX($A$5:$P$5,SMALL(IF(--($A708:$P708&lt;$A$6:$P$6),COLUMN($A$5:$P$5),IF($A708:$P708="غ",COLUMN($A$5:$P$5))),COLUMNS($A$7:M708)))),"")</f>
        <v/>
      </c>
      <c r="AD708" s="94" t="str">
        <f t="array" ref="AD708">IFERROR(IF($O708=0,"",INDEX($A$5:$P$5,SMALL(IF(--($A708:$P708&lt;$A$6:$P$6),COLUMN($A$5:$P$5),IF($A708:$P708="غ",COLUMN($A$5:$P$5))),COLUMNS($A$7:N708)))),"")</f>
        <v/>
      </c>
      <c r="AE708" s="94" t="str">
        <f t="array" ref="AE708">IFERROR(IF($O708=0,"",INDEX($A$5:$P$5,SMALL(IF(--($A708:$P708&lt;$A$6:$P$6),COLUMN($A$5:$P$5),IF($A708:$P708="غ",COLUMN($A$5:$P$5))),COLUMNS($A$7:O708)))),"")</f>
        <v/>
      </c>
    </row>
    <row r="709" spans="1:31">
      <c r="A709" s="98">
        <f>ورقة1!P711</f>
        <v>0</v>
      </c>
      <c r="B709" s="98">
        <f>ورقة1!R711</f>
        <v>0</v>
      </c>
      <c r="C709" s="98">
        <f>ورقة1!T711</f>
        <v>0</v>
      </c>
      <c r="D709" s="98">
        <f>ورقة1!V711</f>
        <v>0</v>
      </c>
      <c r="E709" s="98">
        <f>ورقة1!X711</f>
        <v>0</v>
      </c>
      <c r="F709" s="98">
        <f>ورقة1!AA711</f>
        <v>0</v>
      </c>
      <c r="G709" s="98">
        <f>ورقة1!AD711</f>
        <v>0</v>
      </c>
      <c r="H709" s="98">
        <f>ورقة1!AG711</f>
        <v>0</v>
      </c>
      <c r="I709" s="98">
        <f>ورقة1!AJ711</f>
        <v>0</v>
      </c>
      <c r="J709" s="98">
        <f>ورقة1!AM711</f>
        <v>0</v>
      </c>
      <c r="K709" s="98">
        <f>ورقة1!AP711</f>
        <v>0</v>
      </c>
      <c r="L709" s="98">
        <f>ورقة1!AS711</f>
        <v>0</v>
      </c>
      <c r="M709" s="98">
        <f>ورقة1!AV711</f>
        <v>0</v>
      </c>
      <c r="N709" s="98">
        <f>ورقة1!AX711</f>
        <v>0</v>
      </c>
      <c r="O709" s="98">
        <f>ورقة1!AZ711</f>
        <v>0</v>
      </c>
      <c r="P709" s="98">
        <f>ورقة1!BA711</f>
        <v>0</v>
      </c>
      <c r="Q709" s="94" t="str">
        <f t="array" ref="Q709">IFERROR(IF($O709=0,"",INDEX($A$5:$P$5,SMALL(IF(--($A709:$P709&lt;$A$6:$P$6),COLUMN($A$5:$P$5),IF($A709:$P709="غ",COLUMN($A$5:$P$5))),COLUMNS($A$7:A709)))),"")</f>
        <v/>
      </c>
      <c r="R709" s="94" t="str">
        <f t="array" ref="R709">IFERROR(IF($O709=0,"",INDEX($A$5:$P$5,SMALL(IF(--($A709:$P709&lt;$A$6:$P$6),COLUMN($A$5:$P$5),IF($A709:$P709="غ",COLUMN($A$5:$P$5))),COLUMNS($A$7:B709)))),"")</f>
        <v/>
      </c>
      <c r="S709" s="94" t="str">
        <f t="array" ref="S709">IFERROR(IF($O709=0,"",INDEX($A$5:$P$5,SMALL(IF(--($A709:$P709&lt;$A$6:$P$6),COLUMN($A$5:$P$5),IF($A709:$P709="غ",COLUMN($A$5:$P$5))),COLUMNS($A$7:C709)))),"")</f>
        <v/>
      </c>
      <c r="T709" s="94" t="str">
        <f t="array" ref="T709">IFERROR(IF($O709=0,"",INDEX($A$5:$P$5,SMALL(IF(--($A709:$P709&lt;$A$6:$P$6),COLUMN($A$5:$P$5),IF($A709:$P709="غ",COLUMN($A$5:$P$5))),COLUMNS($A$7:D709)))),"")</f>
        <v/>
      </c>
      <c r="U709" s="94" t="str">
        <f t="array" ref="U709">IFERROR(IF($O709=0,"",INDEX($A$5:$P$5,SMALL(IF(--($A709:$P709&lt;$A$6:$P$6),COLUMN($A$5:$P$5),IF($A709:$P709="غ",COLUMN($A$5:$P$5))),COLUMNS($A$7:E709)))),"")</f>
        <v/>
      </c>
      <c r="V709" s="94" t="str">
        <f t="array" ref="V709">IFERROR(IF($O709=0,"",INDEX($A$5:$P$5,SMALL(IF(--($A709:$P709&lt;$A$6:$P$6),COLUMN($A$5:$P$5),IF($A709:$P709="غ",COLUMN($A$5:$P$5))),COLUMNS($A$7:F709)))),"")</f>
        <v/>
      </c>
      <c r="W709" s="94" t="str">
        <f t="array" ref="W709">IFERROR(IF($O709=0,"",INDEX($A$5:$P$5,SMALL(IF(--($A709:$P709&lt;$A$6:$P$6),COLUMN($A$5:$P$5),IF($A709:$P709="غ",COLUMN($A$5:$P$5))),COLUMNS($A$7:G709)))),"")</f>
        <v/>
      </c>
      <c r="X709" s="94" t="str">
        <f t="array" ref="X709">IFERROR(IF($O709=0,"",INDEX($A$5:$P$5,SMALL(IF(--($A709:$P709&lt;$A$6:$P$6),COLUMN($A$5:$P$5),IF($A709:$P709="غ",COLUMN($A$5:$P$5))),COLUMNS($A$7:H709)))),"")</f>
        <v/>
      </c>
      <c r="Y709" s="94" t="str">
        <f t="array" ref="Y709">IFERROR(IF($O709=0,"",INDEX($A$5:$P$5,SMALL(IF(--($A709:$P709&lt;$A$6:$P$6),COLUMN($A$5:$P$5),IF($A709:$P709="غ",COLUMN($A$5:$P$5))),COLUMNS($A$7:I709)))),"")</f>
        <v/>
      </c>
      <c r="Z709" s="94" t="str">
        <f t="array" ref="Z709">IFERROR(IF($O709=0,"",INDEX($A$5:$P$5,SMALL(IF(--($A709:$P709&lt;$A$6:$P$6),COLUMN($A$5:$P$5),IF($A709:$P709="غ",COLUMN($A$5:$P$5))),COLUMNS($A$7:J709)))),"")</f>
        <v/>
      </c>
      <c r="AA709" s="94" t="str">
        <f t="array" ref="AA709">IFERROR(IF($O709=0,"",INDEX($A$5:$P$5,SMALL(IF(--($A709:$P709&lt;$A$6:$P$6),COLUMN($A$5:$P$5),IF($A709:$P709="غ",COLUMN($A$5:$P$5))),COLUMNS($A$7:K709)))),"")</f>
        <v/>
      </c>
      <c r="AB709" s="94" t="str">
        <f t="array" ref="AB709">IFERROR(IF($O709=0,"",INDEX($A$5:$P$5,SMALL(IF(--($A709:$P709&lt;$A$6:$P$6),COLUMN($A$5:$P$5),IF($A709:$P709="غ",COLUMN($A$5:$P$5))),COLUMNS($A$7:L709)))),"")</f>
        <v/>
      </c>
      <c r="AC709" s="94" t="str">
        <f t="array" ref="AC709">IFERROR(IF($O709=0,"",INDEX($A$5:$P$5,SMALL(IF(--($A709:$P709&lt;$A$6:$P$6),COLUMN($A$5:$P$5),IF($A709:$P709="غ",COLUMN($A$5:$P$5))),COLUMNS($A$7:M709)))),"")</f>
        <v/>
      </c>
      <c r="AD709" s="94" t="str">
        <f t="array" ref="AD709">IFERROR(IF($O709=0,"",INDEX($A$5:$P$5,SMALL(IF(--($A709:$P709&lt;$A$6:$P$6),COLUMN($A$5:$P$5),IF($A709:$P709="غ",COLUMN($A$5:$P$5))),COLUMNS($A$7:N709)))),"")</f>
        <v/>
      </c>
      <c r="AE709" s="94" t="str">
        <f t="array" ref="AE709">IFERROR(IF($O709=0,"",INDEX($A$5:$P$5,SMALL(IF(--($A709:$P709&lt;$A$6:$P$6),COLUMN($A$5:$P$5),IF($A709:$P709="غ",COLUMN($A$5:$P$5))),COLUMNS($A$7:O709)))),"")</f>
        <v/>
      </c>
    </row>
    <row r="710" spans="1:31">
      <c r="A710" s="98">
        <f>ورقة1!P712</f>
        <v>0</v>
      </c>
      <c r="B710" s="98">
        <f>ورقة1!R712</f>
        <v>0</v>
      </c>
      <c r="C710" s="98">
        <f>ورقة1!T712</f>
        <v>0</v>
      </c>
      <c r="D710" s="98">
        <f>ورقة1!V712</f>
        <v>0</v>
      </c>
      <c r="E710" s="98">
        <f>ورقة1!X712</f>
        <v>0</v>
      </c>
      <c r="F710" s="98">
        <f>ورقة1!AA712</f>
        <v>0</v>
      </c>
      <c r="G710" s="98">
        <f>ورقة1!AD712</f>
        <v>0</v>
      </c>
      <c r="H710" s="98">
        <f>ورقة1!AG712</f>
        <v>0</v>
      </c>
      <c r="I710" s="98">
        <f>ورقة1!AJ712</f>
        <v>0</v>
      </c>
      <c r="J710" s="98">
        <f>ورقة1!AM712</f>
        <v>0</v>
      </c>
      <c r="K710" s="98">
        <f>ورقة1!AP712</f>
        <v>0</v>
      </c>
      <c r="L710" s="98">
        <f>ورقة1!AS712</f>
        <v>0</v>
      </c>
      <c r="M710" s="98">
        <f>ورقة1!AV712</f>
        <v>0</v>
      </c>
      <c r="N710" s="98">
        <f>ورقة1!AX712</f>
        <v>0</v>
      </c>
      <c r="O710" s="98">
        <f>ورقة1!AZ712</f>
        <v>0</v>
      </c>
      <c r="P710" s="98">
        <f>ورقة1!BA712</f>
        <v>0</v>
      </c>
      <c r="Q710" s="94" t="str">
        <f t="array" ref="Q710">IFERROR(IF($O710=0,"",INDEX($A$5:$P$5,SMALL(IF(--($A710:$P710&lt;$A$6:$P$6),COLUMN($A$5:$P$5),IF($A710:$P710="غ",COLUMN($A$5:$P$5))),COLUMNS($A$7:A710)))),"")</f>
        <v/>
      </c>
      <c r="R710" s="94" t="str">
        <f t="array" ref="R710">IFERROR(IF($O710=0,"",INDEX($A$5:$P$5,SMALL(IF(--($A710:$P710&lt;$A$6:$P$6),COLUMN($A$5:$P$5),IF($A710:$P710="غ",COLUMN($A$5:$P$5))),COLUMNS($A$7:B710)))),"")</f>
        <v/>
      </c>
      <c r="S710" s="94" t="str">
        <f t="array" ref="S710">IFERROR(IF($O710=0,"",INDEX($A$5:$P$5,SMALL(IF(--($A710:$P710&lt;$A$6:$P$6),COLUMN($A$5:$P$5),IF($A710:$P710="غ",COLUMN($A$5:$P$5))),COLUMNS($A$7:C710)))),"")</f>
        <v/>
      </c>
      <c r="T710" s="94" t="str">
        <f t="array" ref="T710">IFERROR(IF($O710=0,"",INDEX($A$5:$P$5,SMALL(IF(--($A710:$P710&lt;$A$6:$P$6),COLUMN($A$5:$P$5),IF($A710:$P710="غ",COLUMN($A$5:$P$5))),COLUMNS($A$7:D710)))),"")</f>
        <v/>
      </c>
      <c r="U710" s="94" t="str">
        <f t="array" ref="U710">IFERROR(IF($O710=0,"",INDEX($A$5:$P$5,SMALL(IF(--($A710:$P710&lt;$A$6:$P$6),COLUMN($A$5:$P$5),IF($A710:$P710="غ",COLUMN($A$5:$P$5))),COLUMNS($A$7:E710)))),"")</f>
        <v/>
      </c>
      <c r="V710" s="94" t="str">
        <f t="array" ref="V710">IFERROR(IF($O710=0,"",INDEX($A$5:$P$5,SMALL(IF(--($A710:$P710&lt;$A$6:$P$6),COLUMN($A$5:$P$5),IF($A710:$P710="غ",COLUMN($A$5:$P$5))),COLUMNS($A$7:F710)))),"")</f>
        <v/>
      </c>
      <c r="W710" s="94" t="str">
        <f t="array" ref="W710">IFERROR(IF($O710=0,"",INDEX($A$5:$P$5,SMALL(IF(--($A710:$P710&lt;$A$6:$P$6),COLUMN($A$5:$P$5),IF($A710:$P710="غ",COLUMN($A$5:$P$5))),COLUMNS($A$7:G710)))),"")</f>
        <v/>
      </c>
      <c r="X710" s="94" t="str">
        <f t="array" ref="X710">IFERROR(IF($O710=0,"",INDEX($A$5:$P$5,SMALL(IF(--($A710:$P710&lt;$A$6:$P$6),COLUMN($A$5:$P$5),IF($A710:$P710="غ",COLUMN($A$5:$P$5))),COLUMNS($A$7:H710)))),"")</f>
        <v/>
      </c>
      <c r="Y710" s="94" t="str">
        <f t="array" ref="Y710">IFERROR(IF($O710=0,"",INDEX($A$5:$P$5,SMALL(IF(--($A710:$P710&lt;$A$6:$P$6),COLUMN($A$5:$P$5),IF($A710:$P710="غ",COLUMN($A$5:$P$5))),COLUMNS($A$7:I710)))),"")</f>
        <v/>
      </c>
      <c r="Z710" s="94" t="str">
        <f t="array" ref="Z710">IFERROR(IF($O710=0,"",INDEX($A$5:$P$5,SMALL(IF(--($A710:$P710&lt;$A$6:$P$6),COLUMN($A$5:$P$5),IF($A710:$P710="غ",COLUMN($A$5:$P$5))),COLUMNS($A$7:J710)))),"")</f>
        <v/>
      </c>
      <c r="AA710" s="94" t="str">
        <f t="array" ref="AA710">IFERROR(IF($O710=0,"",INDEX($A$5:$P$5,SMALL(IF(--($A710:$P710&lt;$A$6:$P$6),COLUMN($A$5:$P$5),IF($A710:$P710="غ",COLUMN($A$5:$P$5))),COLUMNS($A$7:K710)))),"")</f>
        <v/>
      </c>
      <c r="AB710" s="94" t="str">
        <f t="array" ref="AB710">IFERROR(IF($O710=0,"",INDEX($A$5:$P$5,SMALL(IF(--($A710:$P710&lt;$A$6:$P$6),COLUMN($A$5:$P$5),IF($A710:$P710="غ",COLUMN($A$5:$P$5))),COLUMNS($A$7:L710)))),"")</f>
        <v/>
      </c>
      <c r="AC710" s="94" t="str">
        <f t="array" ref="AC710">IFERROR(IF($O710=0,"",INDEX($A$5:$P$5,SMALL(IF(--($A710:$P710&lt;$A$6:$P$6),COLUMN($A$5:$P$5),IF($A710:$P710="غ",COLUMN($A$5:$P$5))),COLUMNS($A$7:M710)))),"")</f>
        <v/>
      </c>
      <c r="AD710" s="94" t="str">
        <f t="array" ref="AD710">IFERROR(IF($O710=0,"",INDEX($A$5:$P$5,SMALL(IF(--($A710:$P710&lt;$A$6:$P$6),COLUMN($A$5:$P$5),IF($A710:$P710="غ",COLUMN($A$5:$P$5))),COLUMNS($A$7:N710)))),"")</f>
        <v/>
      </c>
      <c r="AE710" s="94" t="str">
        <f t="array" ref="AE710">IFERROR(IF($O710=0,"",INDEX($A$5:$P$5,SMALL(IF(--($A710:$P710&lt;$A$6:$P$6),COLUMN($A$5:$P$5),IF($A710:$P710="غ",COLUMN($A$5:$P$5))),COLUMNS($A$7:O710)))),"")</f>
        <v/>
      </c>
    </row>
    <row r="711" spans="1:31">
      <c r="A711" s="98">
        <f>ورقة1!P713</f>
        <v>0</v>
      </c>
      <c r="B711" s="98">
        <f>ورقة1!R713</f>
        <v>0</v>
      </c>
      <c r="C711" s="98">
        <f>ورقة1!T713</f>
        <v>0</v>
      </c>
      <c r="D711" s="98">
        <f>ورقة1!V713</f>
        <v>0</v>
      </c>
      <c r="E711" s="98">
        <f>ورقة1!X713</f>
        <v>0</v>
      </c>
      <c r="F711" s="98">
        <f>ورقة1!AA713</f>
        <v>0</v>
      </c>
      <c r="G711" s="98">
        <f>ورقة1!AD713</f>
        <v>0</v>
      </c>
      <c r="H711" s="98">
        <f>ورقة1!AG713</f>
        <v>0</v>
      </c>
      <c r="I711" s="98">
        <f>ورقة1!AJ713</f>
        <v>0</v>
      </c>
      <c r="J711" s="98">
        <f>ورقة1!AM713</f>
        <v>0</v>
      </c>
      <c r="K711" s="98">
        <f>ورقة1!AP713</f>
        <v>0</v>
      </c>
      <c r="L711" s="98">
        <f>ورقة1!AS713</f>
        <v>0</v>
      </c>
      <c r="M711" s="98">
        <f>ورقة1!AV713</f>
        <v>0</v>
      </c>
      <c r="N711" s="98">
        <f>ورقة1!AX713</f>
        <v>0</v>
      </c>
      <c r="O711" s="98">
        <f>ورقة1!AZ713</f>
        <v>0</v>
      </c>
      <c r="P711" s="98">
        <f>ورقة1!BA713</f>
        <v>0</v>
      </c>
      <c r="Q711" s="94" t="str">
        <f t="array" ref="Q711">IFERROR(IF($O711=0,"",INDEX($A$5:$P$5,SMALL(IF(--($A711:$P711&lt;$A$6:$P$6),COLUMN($A$5:$P$5),IF($A711:$P711="غ",COLUMN($A$5:$P$5))),COLUMNS($A$7:A711)))),"")</f>
        <v/>
      </c>
      <c r="R711" s="94" t="str">
        <f t="array" ref="R711">IFERROR(IF($O711=0,"",INDEX($A$5:$P$5,SMALL(IF(--($A711:$P711&lt;$A$6:$P$6),COLUMN($A$5:$P$5),IF($A711:$P711="غ",COLUMN($A$5:$P$5))),COLUMNS($A$7:B711)))),"")</f>
        <v/>
      </c>
      <c r="S711" s="94" t="str">
        <f t="array" ref="S711">IFERROR(IF($O711=0,"",INDEX($A$5:$P$5,SMALL(IF(--($A711:$P711&lt;$A$6:$P$6),COLUMN($A$5:$P$5),IF($A711:$P711="غ",COLUMN($A$5:$P$5))),COLUMNS($A$7:C711)))),"")</f>
        <v/>
      </c>
      <c r="T711" s="94" t="str">
        <f t="array" ref="T711">IFERROR(IF($O711=0,"",INDEX($A$5:$P$5,SMALL(IF(--($A711:$P711&lt;$A$6:$P$6),COLUMN($A$5:$P$5),IF($A711:$P711="غ",COLUMN($A$5:$P$5))),COLUMNS($A$7:D711)))),"")</f>
        <v/>
      </c>
      <c r="U711" s="94" t="str">
        <f t="array" ref="U711">IFERROR(IF($O711=0,"",INDEX($A$5:$P$5,SMALL(IF(--($A711:$P711&lt;$A$6:$P$6),COLUMN($A$5:$P$5),IF($A711:$P711="غ",COLUMN($A$5:$P$5))),COLUMNS($A$7:E711)))),"")</f>
        <v/>
      </c>
      <c r="V711" s="94" t="str">
        <f t="array" ref="V711">IFERROR(IF($O711=0,"",INDEX($A$5:$P$5,SMALL(IF(--($A711:$P711&lt;$A$6:$P$6),COLUMN($A$5:$P$5),IF($A711:$P711="غ",COLUMN($A$5:$P$5))),COLUMNS($A$7:F711)))),"")</f>
        <v/>
      </c>
      <c r="W711" s="94" t="str">
        <f t="array" ref="W711">IFERROR(IF($O711=0,"",INDEX($A$5:$P$5,SMALL(IF(--($A711:$P711&lt;$A$6:$P$6),COLUMN($A$5:$P$5),IF($A711:$P711="غ",COLUMN($A$5:$P$5))),COLUMNS($A$7:G711)))),"")</f>
        <v/>
      </c>
      <c r="X711" s="94" t="str">
        <f t="array" ref="X711">IFERROR(IF($O711=0,"",INDEX($A$5:$P$5,SMALL(IF(--($A711:$P711&lt;$A$6:$P$6),COLUMN($A$5:$P$5),IF($A711:$P711="غ",COLUMN($A$5:$P$5))),COLUMNS($A$7:H711)))),"")</f>
        <v/>
      </c>
      <c r="Y711" s="94" t="str">
        <f t="array" ref="Y711">IFERROR(IF($O711=0,"",INDEX($A$5:$P$5,SMALL(IF(--($A711:$P711&lt;$A$6:$P$6),COLUMN($A$5:$P$5),IF($A711:$P711="غ",COLUMN($A$5:$P$5))),COLUMNS($A$7:I711)))),"")</f>
        <v/>
      </c>
      <c r="Z711" s="94" t="str">
        <f t="array" ref="Z711">IFERROR(IF($O711=0,"",INDEX($A$5:$P$5,SMALL(IF(--($A711:$P711&lt;$A$6:$P$6),COLUMN($A$5:$P$5),IF($A711:$P711="غ",COLUMN($A$5:$P$5))),COLUMNS($A$7:J711)))),"")</f>
        <v/>
      </c>
      <c r="AA711" s="94" t="str">
        <f t="array" ref="AA711">IFERROR(IF($O711=0,"",INDEX($A$5:$P$5,SMALL(IF(--($A711:$P711&lt;$A$6:$P$6),COLUMN($A$5:$P$5),IF($A711:$P711="غ",COLUMN($A$5:$P$5))),COLUMNS($A$7:K711)))),"")</f>
        <v/>
      </c>
      <c r="AB711" s="94" t="str">
        <f t="array" ref="AB711">IFERROR(IF($O711=0,"",INDEX($A$5:$P$5,SMALL(IF(--($A711:$P711&lt;$A$6:$P$6),COLUMN($A$5:$P$5),IF($A711:$P711="غ",COLUMN($A$5:$P$5))),COLUMNS($A$7:L711)))),"")</f>
        <v/>
      </c>
      <c r="AC711" s="94" t="str">
        <f t="array" ref="AC711">IFERROR(IF($O711=0,"",INDEX($A$5:$P$5,SMALL(IF(--($A711:$P711&lt;$A$6:$P$6),COLUMN($A$5:$P$5),IF($A711:$P711="غ",COLUMN($A$5:$P$5))),COLUMNS($A$7:M711)))),"")</f>
        <v/>
      </c>
      <c r="AD711" s="94" t="str">
        <f t="array" ref="AD711">IFERROR(IF($O711=0,"",INDEX($A$5:$P$5,SMALL(IF(--($A711:$P711&lt;$A$6:$P$6),COLUMN($A$5:$P$5),IF($A711:$P711="غ",COLUMN($A$5:$P$5))),COLUMNS($A$7:N711)))),"")</f>
        <v/>
      </c>
      <c r="AE711" s="94" t="str">
        <f t="array" ref="AE711">IFERROR(IF($O711=0,"",INDEX($A$5:$P$5,SMALL(IF(--($A711:$P711&lt;$A$6:$P$6),COLUMN($A$5:$P$5),IF($A711:$P711="غ",COLUMN($A$5:$P$5))),COLUMNS($A$7:O711)))),"")</f>
        <v/>
      </c>
    </row>
    <row r="712" spans="1:31">
      <c r="A712" s="98">
        <f>ورقة1!P714</f>
        <v>0</v>
      </c>
      <c r="B712" s="98">
        <f>ورقة1!R714</f>
        <v>0</v>
      </c>
      <c r="C712" s="98">
        <f>ورقة1!T714</f>
        <v>0</v>
      </c>
      <c r="D712" s="98">
        <f>ورقة1!V714</f>
        <v>0</v>
      </c>
      <c r="E712" s="98">
        <f>ورقة1!X714</f>
        <v>0</v>
      </c>
      <c r="F712" s="98">
        <f>ورقة1!AA714</f>
        <v>0</v>
      </c>
      <c r="G712" s="98">
        <f>ورقة1!AD714</f>
        <v>0</v>
      </c>
      <c r="H712" s="98">
        <f>ورقة1!AG714</f>
        <v>0</v>
      </c>
      <c r="I712" s="98">
        <f>ورقة1!AJ714</f>
        <v>0</v>
      </c>
      <c r="J712" s="98">
        <f>ورقة1!AM714</f>
        <v>0</v>
      </c>
      <c r="K712" s="98">
        <f>ورقة1!AP714</f>
        <v>0</v>
      </c>
      <c r="L712" s="98">
        <f>ورقة1!AS714</f>
        <v>0</v>
      </c>
      <c r="M712" s="98">
        <f>ورقة1!AV714</f>
        <v>0</v>
      </c>
      <c r="N712" s="98">
        <f>ورقة1!AX714</f>
        <v>0</v>
      </c>
      <c r="O712" s="98">
        <f>ورقة1!AZ714</f>
        <v>0</v>
      </c>
      <c r="P712" s="98">
        <f>ورقة1!BA714</f>
        <v>0</v>
      </c>
      <c r="Q712" s="94" t="str">
        <f t="array" ref="Q712">IFERROR(IF($O712=0,"",INDEX($A$5:$P$5,SMALL(IF(--($A712:$P712&lt;$A$6:$P$6),COLUMN($A$5:$P$5),IF($A712:$P712="غ",COLUMN($A$5:$P$5))),COLUMNS($A$7:A712)))),"")</f>
        <v/>
      </c>
      <c r="R712" s="94" t="str">
        <f t="array" ref="R712">IFERROR(IF($O712=0,"",INDEX($A$5:$P$5,SMALL(IF(--($A712:$P712&lt;$A$6:$P$6),COLUMN($A$5:$P$5),IF($A712:$P712="غ",COLUMN($A$5:$P$5))),COLUMNS($A$7:B712)))),"")</f>
        <v/>
      </c>
      <c r="S712" s="94" t="str">
        <f t="array" ref="S712">IFERROR(IF($O712=0,"",INDEX($A$5:$P$5,SMALL(IF(--($A712:$P712&lt;$A$6:$P$6),COLUMN($A$5:$P$5),IF($A712:$P712="غ",COLUMN($A$5:$P$5))),COLUMNS($A$7:C712)))),"")</f>
        <v/>
      </c>
      <c r="T712" s="94" t="str">
        <f t="array" ref="T712">IFERROR(IF($O712=0,"",INDEX($A$5:$P$5,SMALL(IF(--($A712:$P712&lt;$A$6:$P$6),COLUMN($A$5:$P$5),IF($A712:$P712="غ",COLUMN($A$5:$P$5))),COLUMNS($A$7:D712)))),"")</f>
        <v/>
      </c>
      <c r="U712" s="94" t="str">
        <f t="array" ref="U712">IFERROR(IF($O712=0,"",INDEX($A$5:$P$5,SMALL(IF(--($A712:$P712&lt;$A$6:$P$6),COLUMN($A$5:$P$5),IF($A712:$P712="غ",COLUMN($A$5:$P$5))),COLUMNS($A$7:E712)))),"")</f>
        <v/>
      </c>
      <c r="V712" s="94" t="str">
        <f t="array" ref="V712">IFERROR(IF($O712=0,"",INDEX($A$5:$P$5,SMALL(IF(--($A712:$P712&lt;$A$6:$P$6),COLUMN($A$5:$P$5),IF($A712:$P712="غ",COLUMN($A$5:$P$5))),COLUMNS($A$7:F712)))),"")</f>
        <v/>
      </c>
      <c r="W712" s="94" t="str">
        <f t="array" ref="W712">IFERROR(IF($O712=0,"",INDEX($A$5:$P$5,SMALL(IF(--($A712:$P712&lt;$A$6:$P$6),COLUMN($A$5:$P$5),IF($A712:$P712="غ",COLUMN($A$5:$P$5))),COLUMNS($A$7:G712)))),"")</f>
        <v/>
      </c>
      <c r="X712" s="94" t="str">
        <f t="array" ref="X712">IFERROR(IF($O712=0,"",INDEX($A$5:$P$5,SMALL(IF(--($A712:$P712&lt;$A$6:$P$6),COLUMN($A$5:$P$5),IF($A712:$P712="غ",COLUMN($A$5:$P$5))),COLUMNS($A$7:H712)))),"")</f>
        <v/>
      </c>
      <c r="Y712" s="94" t="str">
        <f t="array" ref="Y712">IFERROR(IF($O712=0,"",INDEX($A$5:$P$5,SMALL(IF(--($A712:$P712&lt;$A$6:$P$6),COLUMN($A$5:$P$5),IF($A712:$P712="غ",COLUMN($A$5:$P$5))),COLUMNS($A$7:I712)))),"")</f>
        <v/>
      </c>
      <c r="Z712" s="94" t="str">
        <f t="array" ref="Z712">IFERROR(IF($O712=0,"",INDEX($A$5:$P$5,SMALL(IF(--($A712:$P712&lt;$A$6:$P$6),COLUMN($A$5:$P$5),IF($A712:$P712="غ",COLUMN($A$5:$P$5))),COLUMNS($A$7:J712)))),"")</f>
        <v/>
      </c>
      <c r="AA712" s="94" t="str">
        <f t="array" ref="AA712">IFERROR(IF($O712=0,"",INDEX($A$5:$P$5,SMALL(IF(--($A712:$P712&lt;$A$6:$P$6),COLUMN($A$5:$P$5),IF($A712:$P712="غ",COLUMN($A$5:$P$5))),COLUMNS($A$7:K712)))),"")</f>
        <v/>
      </c>
      <c r="AB712" s="94" t="str">
        <f t="array" ref="AB712">IFERROR(IF($O712=0,"",INDEX($A$5:$P$5,SMALL(IF(--($A712:$P712&lt;$A$6:$P$6),COLUMN($A$5:$P$5),IF($A712:$P712="غ",COLUMN($A$5:$P$5))),COLUMNS($A$7:L712)))),"")</f>
        <v/>
      </c>
      <c r="AC712" s="94" t="str">
        <f t="array" ref="AC712">IFERROR(IF($O712=0,"",INDEX($A$5:$P$5,SMALL(IF(--($A712:$P712&lt;$A$6:$P$6),COLUMN($A$5:$P$5),IF($A712:$P712="غ",COLUMN($A$5:$P$5))),COLUMNS($A$7:M712)))),"")</f>
        <v/>
      </c>
      <c r="AD712" s="94" t="str">
        <f t="array" ref="AD712">IFERROR(IF($O712=0,"",INDEX($A$5:$P$5,SMALL(IF(--($A712:$P712&lt;$A$6:$P$6),COLUMN($A$5:$P$5),IF($A712:$P712="غ",COLUMN($A$5:$P$5))),COLUMNS($A$7:N712)))),"")</f>
        <v/>
      </c>
      <c r="AE712" s="94" t="str">
        <f t="array" ref="AE712">IFERROR(IF($O712=0,"",INDEX($A$5:$P$5,SMALL(IF(--($A712:$P712&lt;$A$6:$P$6),COLUMN($A$5:$P$5),IF($A712:$P712="غ",COLUMN($A$5:$P$5))),COLUMNS($A$7:O712)))),"")</f>
        <v/>
      </c>
    </row>
    <row r="713" spans="1:31">
      <c r="A713" s="98">
        <f>ورقة1!P715</f>
        <v>0</v>
      </c>
      <c r="B713" s="98">
        <f>ورقة1!R715</f>
        <v>0</v>
      </c>
      <c r="C713" s="98">
        <f>ورقة1!T715</f>
        <v>0</v>
      </c>
      <c r="D713" s="98">
        <f>ورقة1!V715</f>
        <v>0</v>
      </c>
      <c r="E713" s="98">
        <f>ورقة1!X715</f>
        <v>0</v>
      </c>
      <c r="F713" s="98">
        <f>ورقة1!AA715</f>
        <v>0</v>
      </c>
      <c r="G713" s="98">
        <f>ورقة1!AD715</f>
        <v>0</v>
      </c>
      <c r="H713" s="98">
        <f>ورقة1!AG715</f>
        <v>0</v>
      </c>
      <c r="I713" s="98">
        <f>ورقة1!AJ715</f>
        <v>0</v>
      </c>
      <c r="J713" s="98">
        <f>ورقة1!AM715</f>
        <v>0</v>
      </c>
      <c r="K713" s="98">
        <f>ورقة1!AP715</f>
        <v>0</v>
      </c>
      <c r="L713" s="98">
        <f>ورقة1!AS715</f>
        <v>0</v>
      </c>
      <c r="M713" s="98">
        <f>ورقة1!AV715</f>
        <v>0</v>
      </c>
      <c r="N713" s="98">
        <f>ورقة1!AX715</f>
        <v>0</v>
      </c>
      <c r="O713" s="98">
        <f>ورقة1!AZ715</f>
        <v>0</v>
      </c>
      <c r="P713" s="98">
        <f>ورقة1!BA715</f>
        <v>0</v>
      </c>
      <c r="Q713" s="94" t="str">
        <f t="array" ref="Q713">IFERROR(IF($O713=0,"",INDEX($A$5:$P$5,SMALL(IF(--($A713:$P713&lt;$A$6:$P$6),COLUMN($A$5:$P$5),IF($A713:$P713="غ",COLUMN($A$5:$P$5))),COLUMNS($A$7:A713)))),"")</f>
        <v/>
      </c>
      <c r="R713" s="94" t="str">
        <f t="array" ref="R713">IFERROR(IF($O713=0,"",INDEX($A$5:$P$5,SMALL(IF(--($A713:$P713&lt;$A$6:$P$6),COLUMN($A$5:$P$5),IF($A713:$P713="غ",COLUMN($A$5:$P$5))),COLUMNS($A$7:B713)))),"")</f>
        <v/>
      </c>
      <c r="S713" s="94" t="str">
        <f t="array" ref="S713">IFERROR(IF($O713=0,"",INDEX($A$5:$P$5,SMALL(IF(--($A713:$P713&lt;$A$6:$P$6),COLUMN($A$5:$P$5),IF($A713:$P713="غ",COLUMN($A$5:$P$5))),COLUMNS($A$7:C713)))),"")</f>
        <v/>
      </c>
      <c r="T713" s="94" t="str">
        <f t="array" ref="T713">IFERROR(IF($O713=0,"",INDEX($A$5:$P$5,SMALL(IF(--($A713:$P713&lt;$A$6:$P$6),COLUMN($A$5:$P$5),IF($A713:$P713="غ",COLUMN($A$5:$P$5))),COLUMNS($A$7:D713)))),"")</f>
        <v/>
      </c>
      <c r="U713" s="94" t="str">
        <f t="array" ref="U713">IFERROR(IF($O713=0,"",INDEX($A$5:$P$5,SMALL(IF(--($A713:$P713&lt;$A$6:$P$6),COLUMN($A$5:$P$5),IF($A713:$P713="غ",COLUMN($A$5:$P$5))),COLUMNS($A$7:E713)))),"")</f>
        <v/>
      </c>
      <c r="V713" s="94" t="str">
        <f t="array" ref="V713">IFERROR(IF($O713=0,"",INDEX($A$5:$P$5,SMALL(IF(--($A713:$P713&lt;$A$6:$P$6),COLUMN($A$5:$P$5),IF($A713:$P713="غ",COLUMN($A$5:$P$5))),COLUMNS($A$7:F713)))),"")</f>
        <v/>
      </c>
      <c r="W713" s="94" t="str">
        <f t="array" ref="W713">IFERROR(IF($O713=0,"",INDEX($A$5:$P$5,SMALL(IF(--($A713:$P713&lt;$A$6:$P$6),COLUMN($A$5:$P$5),IF($A713:$P713="غ",COLUMN($A$5:$P$5))),COLUMNS($A$7:G713)))),"")</f>
        <v/>
      </c>
      <c r="X713" s="94" t="str">
        <f t="array" ref="X713">IFERROR(IF($O713=0,"",INDEX($A$5:$P$5,SMALL(IF(--($A713:$P713&lt;$A$6:$P$6),COLUMN($A$5:$P$5),IF($A713:$P713="غ",COLUMN($A$5:$P$5))),COLUMNS($A$7:H713)))),"")</f>
        <v/>
      </c>
      <c r="Y713" s="94" t="str">
        <f t="array" ref="Y713">IFERROR(IF($O713=0,"",INDEX($A$5:$P$5,SMALL(IF(--($A713:$P713&lt;$A$6:$P$6),COLUMN($A$5:$P$5),IF($A713:$P713="غ",COLUMN($A$5:$P$5))),COLUMNS($A$7:I713)))),"")</f>
        <v/>
      </c>
      <c r="Z713" s="94" t="str">
        <f t="array" ref="Z713">IFERROR(IF($O713=0,"",INDEX($A$5:$P$5,SMALL(IF(--($A713:$P713&lt;$A$6:$P$6),COLUMN($A$5:$P$5),IF($A713:$P713="غ",COLUMN($A$5:$P$5))),COLUMNS($A$7:J713)))),"")</f>
        <v/>
      </c>
      <c r="AA713" s="94" t="str">
        <f t="array" ref="AA713">IFERROR(IF($O713=0,"",INDEX($A$5:$P$5,SMALL(IF(--($A713:$P713&lt;$A$6:$P$6),COLUMN($A$5:$P$5),IF($A713:$P713="غ",COLUMN($A$5:$P$5))),COLUMNS($A$7:K713)))),"")</f>
        <v/>
      </c>
      <c r="AB713" s="94" t="str">
        <f t="array" ref="AB713">IFERROR(IF($O713=0,"",INDEX($A$5:$P$5,SMALL(IF(--($A713:$P713&lt;$A$6:$P$6),COLUMN($A$5:$P$5),IF($A713:$P713="غ",COLUMN($A$5:$P$5))),COLUMNS($A$7:L713)))),"")</f>
        <v/>
      </c>
      <c r="AC713" s="94" t="str">
        <f t="array" ref="AC713">IFERROR(IF($O713=0,"",INDEX($A$5:$P$5,SMALL(IF(--($A713:$P713&lt;$A$6:$P$6),COLUMN($A$5:$P$5),IF($A713:$P713="غ",COLUMN($A$5:$P$5))),COLUMNS($A$7:M713)))),"")</f>
        <v/>
      </c>
      <c r="AD713" s="94" t="str">
        <f t="array" ref="AD713">IFERROR(IF($O713=0,"",INDEX($A$5:$P$5,SMALL(IF(--($A713:$P713&lt;$A$6:$P$6),COLUMN($A$5:$P$5),IF($A713:$P713="غ",COLUMN($A$5:$P$5))),COLUMNS($A$7:N713)))),"")</f>
        <v/>
      </c>
      <c r="AE713" s="94" t="str">
        <f t="array" ref="AE713">IFERROR(IF($O713=0,"",INDEX($A$5:$P$5,SMALL(IF(--($A713:$P713&lt;$A$6:$P$6),COLUMN($A$5:$P$5),IF($A713:$P713="غ",COLUMN($A$5:$P$5))),COLUMNS($A$7:O713)))),"")</f>
        <v/>
      </c>
    </row>
    <row r="714" spans="1:31">
      <c r="A714" s="98">
        <f>ورقة1!P716</f>
        <v>0</v>
      </c>
      <c r="B714" s="98">
        <f>ورقة1!R716</f>
        <v>0</v>
      </c>
      <c r="C714" s="98">
        <f>ورقة1!T716</f>
        <v>0</v>
      </c>
      <c r="D714" s="98">
        <f>ورقة1!V716</f>
        <v>0</v>
      </c>
      <c r="E714" s="98">
        <f>ورقة1!X716</f>
        <v>0</v>
      </c>
      <c r="F714" s="98">
        <f>ورقة1!AA716</f>
        <v>0</v>
      </c>
      <c r="G714" s="98">
        <f>ورقة1!AD716</f>
        <v>0</v>
      </c>
      <c r="H714" s="98">
        <f>ورقة1!AG716</f>
        <v>0</v>
      </c>
      <c r="I714" s="98">
        <f>ورقة1!AJ716</f>
        <v>0</v>
      </c>
      <c r="J714" s="98">
        <f>ورقة1!AM716</f>
        <v>0</v>
      </c>
      <c r="K714" s="98">
        <f>ورقة1!AP716</f>
        <v>0</v>
      </c>
      <c r="L714" s="98">
        <f>ورقة1!AS716</f>
        <v>0</v>
      </c>
      <c r="M714" s="98">
        <f>ورقة1!AV716</f>
        <v>0</v>
      </c>
      <c r="N714" s="98">
        <f>ورقة1!AX716</f>
        <v>0</v>
      </c>
      <c r="O714" s="98">
        <f>ورقة1!AZ716</f>
        <v>0</v>
      </c>
      <c r="P714" s="98">
        <f>ورقة1!BA716</f>
        <v>0</v>
      </c>
      <c r="Q714" s="94" t="str">
        <f t="array" ref="Q714">IFERROR(IF($O714=0,"",INDEX($A$5:$P$5,SMALL(IF(--($A714:$P714&lt;$A$6:$P$6),COLUMN($A$5:$P$5),IF($A714:$P714="غ",COLUMN($A$5:$P$5))),COLUMNS($A$7:A714)))),"")</f>
        <v/>
      </c>
      <c r="R714" s="94" t="str">
        <f t="array" ref="R714">IFERROR(IF($O714=0,"",INDEX($A$5:$P$5,SMALL(IF(--($A714:$P714&lt;$A$6:$P$6),COLUMN($A$5:$P$5),IF($A714:$P714="غ",COLUMN($A$5:$P$5))),COLUMNS($A$7:B714)))),"")</f>
        <v/>
      </c>
      <c r="S714" s="94" t="str">
        <f t="array" ref="S714">IFERROR(IF($O714=0,"",INDEX($A$5:$P$5,SMALL(IF(--($A714:$P714&lt;$A$6:$P$6),COLUMN($A$5:$P$5),IF($A714:$P714="غ",COLUMN($A$5:$P$5))),COLUMNS($A$7:C714)))),"")</f>
        <v/>
      </c>
      <c r="T714" s="94" t="str">
        <f t="array" ref="T714">IFERROR(IF($O714=0,"",INDEX($A$5:$P$5,SMALL(IF(--($A714:$P714&lt;$A$6:$P$6),COLUMN($A$5:$P$5),IF($A714:$P714="غ",COLUMN($A$5:$P$5))),COLUMNS($A$7:D714)))),"")</f>
        <v/>
      </c>
      <c r="U714" s="94" t="str">
        <f t="array" ref="U714">IFERROR(IF($O714=0,"",INDEX($A$5:$P$5,SMALL(IF(--($A714:$P714&lt;$A$6:$P$6),COLUMN($A$5:$P$5),IF($A714:$P714="غ",COLUMN($A$5:$P$5))),COLUMNS($A$7:E714)))),"")</f>
        <v/>
      </c>
      <c r="V714" s="94" t="str">
        <f t="array" ref="V714">IFERROR(IF($O714=0,"",INDEX($A$5:$P$5,SMALL(IF(--($A714:$P714&lt;$A$6:$P$6),COLUMN($A$5:$P$5),IF($A714:$P714="غ",COLUMN($A$5:$P$5))),COLUMNS($A$7:F714)))),"")</f>
        <v/>
      </c>
      <c r="W714" s="94" t="str">
        <f t="array" ref="W714">IFERROR(IF($O714=0,"",INDEX($A$5:$P$5,SMALL(IF(--($A714:$P714&lt;$A$6:$P$6),COLUMN($A$5:$P$5),IF($A714:$P714="غ",COLUMN($A$5:$P$5))),COLUMNS($A$7:G714)))),"")</f>
        <v/>
      </c>
      <c r="X714" s="94" t="str">
        <f t="array" ref="X714">IFERROR(IF($O714=0,"",INDEX($A$5:$P$5,SMALL(IF(--($A714:$P714&lt;$A$6:$P$6),COLUMN($A$5:$P$5),IF($A714:$P714="غ",COLUMN($A$5:$P$5))),COLUMNS($A$7:H714)))),"")</f>
        <v/>
      </c>
      <c r="Y714" s="94" t="str">
        <f t="array" ref="Y714">IFERROR(IF($O714=0,"",INDEX($A$5:$P$5,SMALL(IF(--($A714:$P714&lt;$A$6:$P$6),COLUMN($A$5:$P$5),IF($A714:$P714="غ",COLUMN($A$5:$P$5))),COLUMNS($A$7:I714)))),"")</f>
        <v/>
      </c>
      <c r="Z714" s="94" t="str">
        <f t="array" ref="Z714">IFERROR(IF($O714=0,"",INDEX($A$5:$P$5,SMALL(IF(--($A714:$P714&lt;$A$6:$P$6),COLUMN($A$5:$P$5),IF($A714:$P714="غ",COLUMN($A$5:$P$5))),COLUMNS($A$7:J714)))),"")</f>
        <v/>
      </c>
      <c r="AA714" s="94" t="str">
        <f t="array" ref="AA714">IFERROR(IF($O714=0,"",INDEX($A$5:$P$5,SMALL(IF(--($A714:$P714&lt;$A$6:$P$6),COLUMN($A$5:$P$5),IF($A714:$P714="غ",COLUMN($A$5:$P$5))),COLUMNS($A$7:K714)))),"")</f>
        <v/>
      </c>
      <c r="AB714" s="94" t="str">
        <f t="array" ref="AB714">IFERROR(IF($O714=0,"",INDEX($A$5:$P$5,SMALL(IF(--($A714:$P714&lt;$A$6:$P$6),COLUMN($A$5:$P$5),IF($A714:$P714="غ",COLUMN($A$5:$P$5))),COLUMNS($A$7:L714)))),"")</f>
        <v/>
      </c>
      <c r="AC714" s="94" t="str">
        <f t="array" ref="AC714">IFERROR(IF($O714=0,"",INDEX($A$5:$P$5,SMALL(IF(--($A714:$P714&lt;$A$6:$P$6),COLUMN($A$5:$P$5),IF($A714:$P714="غ",COLUMN($A$5:$P$5))),COLUMNS($A$7:M714)))),"")</f>
        <v/>
      </c>
      <c r="AD714" s="94" t="str">
        <f t="array" ref="AD714">IFERROR(IF($O714=0,"",INDEX($A$5:$P$5,SMALL(IF(--($A714:$P714&lt;$A$6:$P$6),COLUMN($A$5:$P$5),IF($A714:$P714="غ",COLUMN($A$5:$P$5))),COLUMNS($A$7:N714)))),"")</f>
        <v/>
      </c>
      <c r="AE714" s="94" t="str">
        <f t="array" ref="AE714">IFERROR(IF($O714=0,"",INDEX($A$5:$P$5,SMALL(IF(--($A714:$P714&lt;$A$6:$P$6),COLUMN($A$5:$P$5),IF($A714:$P714="غ",COLUMN($A$5:$P$5))),COLUMNS($A$7:O714)))),"")</f>
        <v/>
      </c>
    </row>
    <row r="715" spans="1:31">
      <c r="A715" s="98">
        <f>ورقة1!P717</f>
        <v>0</v>
      </c>
      <c r="B715" s="98">
        <f>ورقة1!R717</f>
        <v>0</v>
      </c>
      <c r="C715" s="98">
        <f>ورقة1!T717</f>
        <v>0</v>
      </c>
      <c r="D715" s="98">
        <f>ورقة1!V717</f>
        <v>0</v>
      </c>
      <c r="E715" s="98">
        <f>ورقة1!X717</f>
        <v>0</v>
      </c>
      <c r="F715" s="98">
        <f>ورقة1!AA717</f>
        <v>0</v>
      </c>
      <c r="G715" s="98">
        <f>ورقة1!AD717</f>
        <v>0</v>
      </c>
      <c r="H715" s="98">
        <f>ورقة1!AG717</f>
        <v>0</v>
      </c>
      <c r="I715" s="98">
        <f>ورقة1!AJ717</f>
        <v>0</v>
      </c>
      <c r="J715" s="98">
        <f>ورقة1!AM717</f>
        <v>0</v>
      </c>
      <c r="K715" s="98">
        <f>ورقة1!AP717</f>
        <v>0</v>
      </c>
      <c r="L715" s="98">
        <f>ورقة1!AS717</f>
        <v>0</v>
      </c>
      <c r="M715" s="98">
        <f>ورقة1!AV717</f>
        <v>0</v>
      </c>
      <c r="N715" s="98">
        <f>ورقة1!AX717</f>
        <v>0</v>
      </c>
      <c r="O715" s="98">
        <f>ورقة1!AZ717</f>
        <v>0</v>
      </c>
      <c r="P715" s="98">
        <f>ورقة1!BA717</f>
        <v>0</v>
      </c>
      <c r="Q715" s="94" t="str">
        <f t="array" ref="Q715">IFERROR(IF($O715=0,"",INDEX($A$5:$P$5,SMALL(IF(--($A715:$P715&lt;$A$6:$P$6),COLUMN($A$5:$P$5),IF($A715:$P715="غ",COLUMN($A$5:$P$5))),COLUMNS($A$7:A715)))),"")</f>
        <v/>
      </c>
      <c r="R715" s="94" t="str">
        <f t="array" ref="R715">IFERROR(IF($O715=0,"",INDEX($A$5:$P$5,SMALL(IF(--($A715:$P715&lt;$A$6:$P$6),COLUMN($A$5:$P$5),IF($A715:$P715="غ",COLUMN($A$5:$P$5))),COLUMNS($A$7:B715)))),"")</f>
        <v/>
      </c>
      <c r="S715" s="94" t="str">
        <f t="array" ref="S715">IFERROR(IF($O715=0,"",INDEX($A$5:$P$5,SMALL(IF(--($A715:$P715&lt;$A$6:$P$6),COLUMN($A$5:$P$5),IF($A715:$P715="غ",COLUMN($A$5:$P$5))),COLUMNS($A$7:C715)))),"")</f>
        <v/>
      </c>
      <c r="T715" s="94" t="str">
        <f t="array" ref="T715">IFERROR(IF($O715=0,"",INDEX($A$5:$P$5,SMALL(IF(--($A715:$P715&lt;$A$6:$P$6),COLUMN($A$5:$P$5),IF($A715:$P715="غ",COLUMN($A$5:$P$5))),COLUMNS($A$7:D715)))),"")</f>
        <v/>
      </c>
      <c r="U715" s="94" t="str">
        <f t="array" ref="U715">IFERROR(IF($O715=0,"",INDEX($A$5:$P$5,SMALL(IF(--($A715:$P715&lt;$A$6:$P$6),COLUMN($A$5:$P$5),IF($A715:$P715="غ",COLUMN($A$5:$P$5))),COLUMNS($A$7:E715)))),"")</f>
        <v/>
      </c>
      <c r="V715" s="94" t="str">
        <f t="array" ref="V715">IFERROR(IF($O715=0,"",INDEX($A$5:$P$5,SMALL(IF(--($A715:$P715&lt;$A$6:$P$6),COLUMN($A$5:$P$5),IF($A715:$P715="غ",COLUMN($A$5:$P$5))),COLUMNS($A$7:F715)))),"")</f>
        <v/>
      </c>
      <c r="W715" s="94" t="str">
        <f t="array" ref="W715">IFERROR(IF($O715=0,"",INDEX($A$5:$P$5,SMALL(IF(--($A715:$P715&lt;$A$6:$P$6),COLUMN($A$5:$P$5),IF($A715:$P715="غ",COLUMN($A$5:$P$5))),COLUMNS($A$7:G715)))),"")</f>
        <v/>
      </c>
      <c r="X715" s="94" t="str">
        <f t="array" ref="X715">IFERROR(IF($O715=0,"",INDEX($A$5:$P$5,SMALL(IF(--($A715:$P715&lt;$A$6:$P$6),COLUMN($A$5:$P$5),IF($A715:$P715="غ",COLUMN($A$5:$P$5))),COLUMNS($A$7:H715)))),"")</f>
        <v/>
      </c>
      <c r="Y715" s="94" t="str">
        <f t="array" ref="Y715">IFERROR(IF($O715=0,"",INDEX($A$5:$P$5,SMALL(IF(--($A715:$P715&lt;$A$6:$P$6),COLUMN($A$5:$P$5),IF($A715:$P715="غ",COLUMN($A$5:$P$5))),COLUMNS($A$7:I715)))),"")</f>
        <v/>
      </c>
      <c r="Z715" s="94" t="str">
        <f t="array" ref="Z715">IFERROR(IF($O715=0,"",INDEX($A$5:$P$5,SMALL(IF(--($A715:$P715&lt;$A$6:$P$6),COLUMN($A$5:$P$5),IF($A715:$P715="غ",COLUMN($A$5:$P$5))),COLUMNS($A$7:J715)))),"")</f>
        <v/>
      </c>
      <c r="AA715" s="94" t="str">
        <f t="array" ref="AA715">IFERROR(IF($O715=0,"",INDEX($A$5:$P$5,SMALL(IF(--($A715:$P715&lt;$A$6:$P$6),COLUMN($A$5:$P$5),IF($A715:$P715="غ",COLUMN($A$5:$P$5))),COLUMNS($A$7:K715)))),"")</f>
        <v/>
      </c>
      <c r="AB715" s="94" t="str">
        <f t="array" ref="AB715">IFERROR(IF($O715=0,"",INDEX($A$5:$P$5,SMALL(IF(--($A715:$P715&lt;$A$6:$P$6),COLUMN($A$5:$P$5),IF($A715:$P715="غ",COLUMN($A$5:$P$5))),COLUMNS($A$7:L715)))),"")</f>
        <v/>
      </c>
      <c r="AC715" s="94" t="str">
        <f t="array" ref="AC715">IFERROR(IF($O715=0,"",INDEX($A$5:$P$5,SMALL(IF(--($A715:$P715&lt;$A$6:$P$6),COLUMN($A$5:$P$5),IF($A715:$P715="غ",COLUMN($A$5:$P$5))),COLUMNS($A$7:M715)))),"")</f>
        <v/>
      </c>
      <c r="AD715" s="94" t="str">
        <f t="array" ref="AD715">IFERROR(IF($O715=0,"",INDEX($A$5:$P$5,SMALL(IF(--($A715:$P715&lt;$A$6:$P$6),COLUMN($A$5:$P$5),IF($A715:$P715="غ",COLUMN($A$5:$P$5))),COLUMNS($A$7:N715)))),"")</f>
        <v/>
      </c>
      <c r="AE715" s="94" t="str">
        <f t="array" ref="AE715">IFERROR(IF($O715=0,"",INDEX($A$5:$P$5,SMALL(IF(--($A715:$P715&lt;$A$6:$P$6),COLUMN($A$5:$P$5),IF($A715:$P715="غ",COLUMN($A$5:$P$5))),COLUMNS($A$7:O715)))),"")</f>
        <v/>
      </c>
    </row>
    <row r="716" spans="1:31">
      <c r="A716" s="98">
        <f>ورقة1!P718</f>
        <v>0</v>
      </c>
      <c r="B716" s="98">
        <f>ورقة1!R718</f>
        <v>0</v>
      </c>
      <c r="C716" s="98">
        <f>ورقة1!T718</f>
        <v>0</v>
      </c>
      <c r="D716" s="98">
        <f>ورقة1!V718</f>
        <v>0</v>
      </c>
      <c r="E716" s="98">
        <f>ورقة1!X718</f>
        <v>0</v>
      </c>
      <c r="F716" s="98">
        <f>ورقة1!AA718</f>
        <v>0</v>
      </c>
      <c r="G716" s="98">
        <f>ورقة1!AD718</f>
        <v>0</v>
      </c>
      <c r="H716" s="98">
        <f>ورقة1!AG718</f>
        <v>0</v>
      </c>
      <c r="I716" s="98">
        <f>ورقة1!AJ718</f>
        <v>0</v>
      </c>
      <c r="J716" s="98">
        <f>ورقة1!AM718</f>
        <v>0</v>
      </c>
      <c r="K716" s="98">
        <f>ورقة1!AP718</f>
        <v>0</v>
      </c>
      <c r="L716" s="98">
        <f>ورقة1!AS718</f>
        <v>0</v>
      </c>
      <c r="M716" s="98">
        <f>ورقة1!AV718</f>
        <v>0</v>
      </c>
      <c r="N716" s="98">
        <f>ورقة1!AX718</f>
        <v>0</v>
      </c>
      <c r="O716" s="98">
        <f>ورقة1!AZ718</f>
        <v>0</v>
      </c>
      <c r="P716" s="98">
        <f>ورقة1!BA718</f>
        <v>0</v>
      </c>
      <c r="Q716" s="94" t="str">
        <f t="array" ref="Q716">IFERROR(IF($O716=0,"",INDEX($A$5:$P$5,SMALL(IF(--($A716:$P716&lt;$A$6:$P$6),COLUMN($A$5:$P$5),IF($A716:$P716="غ",COLUMN($A$5:$P$5))),COLUMNS($A$7:A716)))),"")</f>
        <v/>
      </c>
      <c r="R716" s="94" t="str">
        <f t="array" ref="R716">IFERROR(IF($O716=0,"",INDEX($A$5:$P$5,SMALL(IF(--($A716:$P716&lt;$A$6:$P$6),COLUMN($A$5:$P$5),IF($A716:$P716="غ",COLUMN($A$5:$P$5))),COLUMNS($A$7:B716)))),"")</f>
        <v/>
      </c>
      <c r="S716" s="94" t="str">
        <f t="array" ref="S716">IFERROR(IF($O716=0,"",INDEX($A$5:$P$5,SMALL(IF(--($A716:$P716&lt;$A$6:$P$6),COLUMN($A$5:$P$5),IF($A716:$P716="غ",COLUMN($A$5:$P$5))),COLUMNS($A$7:C716)))),"")</f>
        <v/>
      </c>
      <c r="T716" s="94" t="str">
        <f t="array" ref="T716">IFERROR(IF($O716=0,"",INDEX($A$5:$P$5,SMALL(IF(--($A716:$P716&lt;$A$6:$P$6),COLUMN($A$5:$P$5),IF($A716:$P716="غ",COLUMN($A$5:$P$5))),COLUMNS($A$7:D716)))),"")</f>
        <v/>
      </c>
      <c r="U716" s="94" t="str">
        <f t="array" ref="U716">IFERROR(IF($O716=0,"",INDEX($A$5:$P$5,SMALL(IF(--($A716:$P716&lt;$A$6:$P$6),COLUMN($A$5:$P$5),IF($A716:$P716="غ",COLUMN($A$5:$P$5))),COLUMNS($A$7:E716)))),"")</f>
        <v/>
      </c>
      <c r="V716" s="94" t="str">
        <f t="array" ref="V716">IFERROR(IF($O716=0,"",INDEX($A$5:$P$5,SMALL(IF(--($A716:$P716&lt;$A$6:$P$6),COLUMN($A$5:$P$5),IF($A716:$P716="غ",COLUMN($A$5:$P$5))),COLUMNS($A$7:F716)))),"")</f>
        <v/>
      </c>
      <c r="W716" s="94" t="str">
        <f t="array" ref="W716">IFERROR(IF($O716=0,"",INDEX($A$5:$P$5,SMALL(IF(--($A716:$P716&lt;$A$6:$P$6),COLUMN($A$5:$P$5),IF($A716:$P716="غ",COLUMN($A$5:$P$5))),COLUMNS($A$7:G716)))),"")</f>
        <v/>
      </c>
      <c r="X716" s="94" t="str">
        <f t="array" ref="X716">IFERROR(IF($O716=0,"",INDEX($A$5:$P$5,SMALL(IF(--($A716:$P716&lt;$A$6:$P$6),COLUMN($A$5:$P$5),IF($A716:$P716="غ",COLUMN($A$5:$P$5))),COLUMNS($A$7:H716)))),"")</f>
        <v/>
      </c>
      <c r="Y716" s="94" t="str">
        <f t="array" ref="Y716">IFERROR(IF($O716=0,"",INDEX($A$5:$P$5,SMALL(IF(--($A716:$P716&lt;$A$6:$P$6),COLUMN($A$5:$P$5),IF($A716:$P716="غ",COLUMN($A$5:$P$5))),COLUMNS($A$7:I716)))),"")</f>
        <v/>
      </c>
      <c r="Z716" s="94" t="str">
        <f t="array" ref="Z716">IFERROR(IF($O716=0,"",INDEX($A$5:$P$5,SMALL(IF(--($A716:$P716&lt;$A$6:$P$6),COLUMN($A$5:$P$5),IF($A716:$P716="غ",COLUMN($A$5:$P$5))),COLUMNS($A$7:J716)))),"")</f>
        <v/>
      </c>
      <c r="AA716" s="94" t="str">
        <f t="array" ref="AA716">IFERROR(IF($O716=0,"",INDEX($A$5:$P$5,SMALL(IF(--($A716:$P716&lt;$A$6:$P$6),COLUMN($A$5:$P$5),IF($A716:$P716="غ",COLUMN($A$5:$P$5))),COLUMNS($A$7:K716)))),"")</f>
        <v/>
      </c>
      <c r="AB716" s="94" t="str">
        <f t="array" ref="AB716">IFERROR(IF($O716=0,"",INDEX($A$5:$P$5,SMALL(IF(--($A716:$P716&lt;$A$6:$P$6),COLUMN($A$5:$P$5),IF($A716:$P716="غ",COLUMN($A$5:$P$5))),COLUMNS($A$7:L716)))),"")</f>
        <v/>
      </c>
      <c r="AC716" s="94" t="str">
        <f t="array" ref="AC716">IFERROR(IF($O716=0,"",INDEX($A$5:$P$5,SMALL(IF(--($A716:$P716&lt;$A$6:$P$6),COLUMN($A$5:$P$5),IF($A716:$P716="غ",COLUMN($A$5:$P$5))),COLUMNS($A$7:M716)))),"")</f>
        <v/>
      </c>
      <c r="AD716" s="94" t="str">
        <f t="array" ref="AD716">IFERROR(IF($O716=0,"",INDEX($A$5:$P$5,SMALL(IF(--($A716:$P716&lt;$A$6:$P$6),COLUMN($A$5:$P$5),IF($A716:$P716="غ",COLUMN($A$5:$P$5))),COLUMNS($A$7:N716)))),"")</f>
        <v/>
      </c>
      <c r="AE716" s="94" t="str">
        <f t="array" ref="AE716">IFERROR(IF($O716=0,"",INDEX($A$5:$P$5,SMALL(IF(--($A716:$P716&lt;$A$6:$P$6),COLUMN($A$5:$P$5),IF($A716:$P716="غ",COLUMN($A$5:$P$5))),COLUMNS($A$7:O716)))),"")</f>
        <v/>
      </c>
    </row>
    <row r="717" spans="1:31">
      <c r="A717" s="98">
        <f>ورقة1!P719</f>
        <v>0</v>
      </c>
      <c r="B717" s="98">
        <f>ورقة1!R719</f>
        <v>0</v>
      </c>
      <c r="C717" s="98">
        <f>ورقة1!T719</f>
        <v>0</v>
      </c>
      <c r="D717" s="98">
        <f>ورقة1!V719</f>
        <v>0</v>
      </c>
      <c r="E717" s="98">
        <f>ورقة1!X719</f>
        <v>0</v>
      </c>
      <c r="F717" s="98">
        <f>ورقة1!AA719</f>
        <v>0</v>
      </c>
      <c r="G717" s="98">
        <f>ورقة1!AD719</f>
        <v>0</v>
      </c>
      <c r="H717" s="98">
        <f>ورقة1!AG719</f>
        <v>0</v>
      </c>
      <c r="I717" s="98">
        <f>ورقة1!AJ719</f>
        <v>0</v>
      </c>
      <c r="J717" s="98">
        <f>ورقة1!AM719</f>
        <v>0</v>
      </c>
      <c r="K717" s="98">
        <f>ورقة1!AP719</f>
        <v>0</v>
      </c>
      <c r="L717" s="98">
        <f>ورقة1!AS719</f>
        <v>0</v>
      </c>
      <c r="M717" s="98">
        <f>ورقة1!AV719</f>
        <v>0</v>
      </c>
      <c r="N717" s="98">
        <f>ورقة1!AX719</f>
        <v>0</v>
      </c>
      <c r="O717" s="98">
        <f>ورقة1!AZ719</f>
        <v>0</v>
      </c>
      <c r="P717" s="98">
        <f>ورقة1!BA719</f>
        <v>0</v>
      </c>
      <c r="Q717" s="94" t="str">
        <f t="array" ref="Q717">IFERROR(IF($O717=0,"",INDEX($A$5:$P$5,SMALL(IF(--($A717:$P717&lt;$A$6:$P$6),COLUMN($A$5:$P$5),IF($A717:$P717="غ",COLUMN($A$5:$P$5))),COLUMNS($A$7:A717)))),"")</f>
        <v/>
      </c>
      <c r="R717" s="94" t="str">
        <f t="array" ref="R717">IFERROR(IF($O717=0,"",INDEX($A$5:$P$5,SMALL(IF(--($A717:$P717&lt;$A$6:$P$6),COLUMN($A$5:$P$5),IF($A717:$P717="غ",COLUMN($A$5:$P$5))),COLUMNS($A$7:B717)))),"")</f>
        <v/>
      </c>
      <c r="S717" s="94" t="str">
        <f t="array" ref="S717">IFERROR(IF($O717=0,"",INDEX($A$5:$P$5,SMALL(IF(--($A717:$P717&lt;$A$6:$P$6),COLUMN($A$5:$P$5),IF($A717:$P717="غ",COLUMN($A$5:$P$5))),COLUMNS($A$7:C717)))),"")</f>
        <v/>
      </c>
      <c r="T717" s="94" t="str">
        <f t="array" ref="T717">IFERROR(IF($O717=0,"",INDEX($A$5:$P$5,SMALL(IF(--($A717:$P717&lt;$A$6:$P$6),COLUMN($A$5:$P$5),IF($A717:$P717="غ",COLUMN($A$5:$P$5))),COLUMNS($A$7:D717)))),"")</f>
        <v/>
      </c>
      <c r="U717" s="94" t="str">
        <f t="array" ref="U717">IFERROR(IF($O717=0,"",INDEX($A$5:$P$5,SMALL(IF(--($A717:$P717&lt;$A$6:$P$6),COLUMN($A$5:$P$5),IF($A717:$P717="غ",COLUMN($A$5:$P$5))),COLUMNS($A$7:E717)))),"")</f>
        <v/>
      </c>
      <c r="V717" s="94" t="str">
        <f t="array" ref="V717">IFERROR(IF($O717=0,"",INDEX($A$5:$P$5,SMALL(IF(--($A717:$P717&lt;$A$6:$P$6),COLUMN($A$5:$P$5),IF($A717:$P717="غ",COLUMN($A$5:$P$5))),COLUMNS($A$7:F717)))),"")</f>
        <v/>
      </c>
      <c r="W717" s="94" t="str">
        <f t="array" ref="W717">IFERROR(IF($O717=0,"",INDEX($A$5:$P$5,SMALL(IF(--($A717:$P717&lt;$A$6:$P$6),COLUMN($A$5:$P$5),IF($A717:$P717="غ",COLUMN($A$5:$P$5))),COLUMNS($A$7:G717)))),"")</f>
        <v/>
      </c>
      <c r="X717" s="94" t="str">
        <f t="array" ref="X717">IFERROR(IF($O717=0,"",INDEX($A$5:$P$5,SMALL(IF(--($A717:$P717&lt;$A$6:$P$6),COLUMN($A$5:$P$5),IF($A717:$P717="غ",COLUMN($A$5:$P$5))),COLUMNS($A$7:H717)))),"")</f>
        <v/>
      </c>
      <c r="Y717" s="94" t="str">
        <f t="array" ref="Y717">IFERROR(IF($O717=0,"",INDEX($A$5:$P$5,SMALL(IF(--($A717:$P717&lt;$A$6:$P$6),COLUMN($A$5:$P$5),IF($A717:$P717="غ",COLUMN($A$5:$P$5))),COLUMNS($A$7:I717)))),"")</f>
        <v/>
      </c>
      <c r="Z717" s="94" t="str">
        <f t="array" ref="Z717">IFERROR(IF($O717=0,"",INDEX($A$5:$P$5,SMALL(IF(--($A717:$P717&lt;$A$6:$P$6),COLUMN($A$5:$P$5),IF($A717:$P717="غ",COLUMN($A$5:$P$5))),COLUMNS($A$7:J717)))),"")</f>
        <v/>
      </c>
      <c r="AA717" s="94" t="str">
        <f t="array" ref="AA717">IFERROR(IF($O717=0,"",INDEX($A$5:$P$5,SMALL(IF(--($A717:$P717&lt;$A$6:$P$6),COLUMN($A$5:$P$5),IF($A717:$P717="غ",COLUMN($A$5:$P$5))),COLUMNS($A$7:K717)))),"")</f>
        <v/>
      </c>
      <c r="AB717" s="94" t="str">
        <f t="array" ref="AB717">IFERROR(IF($O717=0,"",INDEX($A$5:$P$5,SMALL(IF(--($A717:$P717&lt;$A$6:$P$6),COLUMN($A$5:$P$5),IF($A717:$P717="غ",COLUMN($A$5:$P$5))),COLUMNS($A$7:L717)))),"")</f>
        <v/>
      </c>
      <c r="AC717" s="94" t="str">
        <f t="array" ref="AC717">IFERROR(IF($O717=0,"",INDEX($A$5:$P$5,SMALL(IF(--($A717:$P717&lt;$A$6:$P$6),COLUMN($A$5:$P$5),IF($A717:$P717="غ",COLUMN($A$5:$P$5))),COLUMNS($A$7:M717)))),"")</f>
        <v/>
      </c>
      <c r="AD717" s="94" t="str">
        <f t="array" ref="AD717">IFERROR(IF($O717=0,"",INDEX($A$5:$P$5,SMALL(IF(--($A717:$P717&lt;$A$6:$P$6),COLUMN($A$5:$P$5),IF($A717:$P717="غ",COLUMN($A$5:$P$5))),COLUMNS($A$7:N717)))),"")</f>
        <v/>
      </c>
      <c r="AE717" s="94" t="str">
        <f t="array" ref="AE717">IFERROR(IF($O717=0,"",INDEX($A$5:$P$5,SMALL(IF(--($A717:$P717&lt;$A$6:$P$6),COLUMN($A$5:$P$5),IF($A717:$P717="غ",COLUMN($A$5:$P$5))),COLUMNS($A$7:O717)))),"")</f>
        <v/>
      </c>
    </row>
    <row r="718" spans="1:31">
      <c r="A718" s="98">
        <f>ورقة1!P720</f>
        <v>0</v>
      </c>
      <c r="B718" s="98">
        <f>ورقة1!R720</f>
        <v>0</v>
      </c>
      <c r="C718" s="98">
        <f>ورقة1!T720</f>
        <v>0</v>
      </c>
      <c r="D718" s="98">
        <f>ورقة1!V720</f>
        <v>0</v>
      </c>
      <c r="E718" s="98">
        <f>ورقة1!X720</f>
        <v>0</v>
      </c>
      <c r="F718" s="98">
        <f>ورقة1!AA720</f>
        <v>0</v>
      </c>
      <c r="G718" s="98">
        <f>ورقة1!AD720</f>
        <v>0</v>
      </c>
      <c r="H718" s="98">
        <f>ورقة1!AG720</f>
        <v>0</v>
      </c>
      <c r="I718" s="98">
        <f>ورقة1!AJ720</f>
        <v>0</v>
      </c>
      <c r="J718" s="98">
        <f>ورقة1!AM720</f>
        <v>0</v>
      </c>
      <c r="K718" s="98">
        <f>ورقة1!AP720</f>
        <v>0</v>
      </c>
      <c r="L718" s="98">
        <f>ورقة1!AS720</f>
        <v>0</v>
      </c>
      <c r="M718" s="98">
        <f>ورقة1!AV720</f>
        <v>0</v>
      </c>
      <c r="N718" s="98">
        <f>ورقة1!AX720</f>
        <v>0</v>
      </c>
      <c r="O718" s="98">
        <f>ورقة1!AZ720</f>
        <v>0</v>
      </c>
      <c r="P718" s="98">
        <f>ورقة1!BA720</f>
        <v>0</v>
      </c>
      <c r="Q718" s="94" t="str">
        <f t="array" ref="Q718">IFERROR(IF($O718=0,"",INDEX($A$5:$P$5,SMALL(IF(--($A718:$P718&lt;$A$6:$P$6),COLUMN($A$5:$P$5),IF($A718:$P718="غ",COLUMN($A$5:$P$5))),COLUMNS($A$7:A718)))),"")</f>
        <v/>
      </c>
      <c r="R718" s="94" t="str">
        <f t="array" ref="R718">IFERROR(IF($O718=0,"",INDEX($A$5:$P$5,SMALL(IF(--($A718:$P718&lt;$A$6:$P$6),COLUMN($A$5:$P$5),IF($A718:$P718="غ",COLUMN($A$5:$P$5))),COLUMNS($A$7:B718)))),"")</f>
        <v/>
      </c>
      <c r="S718" s="94" t="str">
        <f t="array" ref="S718">IFERROR(IF($O718=0,"",INDEX($A$5:$P$5,SMALL(IF(--($A718:$P718&lt;$A$6:$P$6),COLUMN($A$5:$P$5),IF($A718:$P718="غ",COLUMN($A$5:$P$5))),COLUMNS($A$7:C718)))),"")</f>
        <v/>
      </c>
      <c r="T718" s="94" t="str">
        <f t="array" ref="T718">IFERROR(IF($O718=0,"",INDEX($A$5:$P$5,SMALL(IF(--($A718:$P718&lt;$A$6:$P$6),COLUMN($A$5:$P$5),IF($A718:$P718="غ",COLUMN($A$5:$P$5))),COLUMNS($A$7:D718)))),"")</f>
        <v/>
      </c>
      <c r="U718" s="94" t="str">
        <f t="array" ref="U718">IFERROR(IF($O718=0,"",INDEX($A$5:$P$5,SMALL(IF(--($A718:$P718&lt;$A$6:$P$6),COLUMN($A$5:$P$5),IF($A718:$P718="غ",COLUMN($A$5:$P$5))),COLUMNS($A$7:E718)))),"")</f>
        <v/>
      </c>
      <c r="V718" s="94" t="str">
        <f t="array" ref="V718">IFERROR(IF($O718=0,"",INDEX($A$5:$P$5,SMALL(IF(--($A718:$P718&lt;$A$6:$P$6),COLUMN($A$5:$P$5),IF($A718:$P718="غ",COLUMN($A$5:$P$5))),COLUMNS($A$7:F718)))),"")</f>
        <v/>
      </c>
      <c r="W718" s="94" t="str">
        <f t="array" ref="W718">IFERROR(IF($O718=0,"",INDEX($A$5:$P$5,SMALL(IF(--($A718:$P718&lt;$A$6:$P$6),COLUMN($A$5:$P$5),IF($A718:$P718="غ",COLUMN($A$5:$P$5))),COLUMNS($A$7:G718)))),"")</f>
        <v/>
      </c>
      <c r="X718" s="94" t="str">
        <f t="array" ref="X718">IFERROR(IF($O718=0,"",INDEX($A$5:$P$5,SMALL(IF(--($A718:$P718&lt;$A$6:$P$6),COLUMN($A$5:$P$5),IF($A718:$P718="غ",COLUMN($A$5:$P$5))),COLUMNS($A$7:H718)))),"")</f>
        <v/>
      </c>
      <c r="Y718" s="94" t="str">
        <f t="array" ref="Y718">IFERROR(IF($O718=0,"",INDEX($A$5:$P$5,SMALL(IF(--($A718:$P718&lt;$A$6:$P$6),COLUMN($A$5:$P$5),IF($A718:$P718="غ",COLUMN($A$5:$P$5))),COLUMNS($A$7:I718)))),"")</f>
        <v/>
      </c>
      <c r="Z718" s="94" t="str">
        <f t="array" ref="Z718">IFERROR(IF($O718=0,"",INDEX($A$5:$P$5,SMALL(IF(--($A718:$P718&lt;$A$6:$P$6),COLUMN($A$5:$P$5),IF($A718:$P718="غ",COLUMN($A$5:$P$5))),COLUMNS($A$7:J718)))),"")</f>
        <v/>
      </c>
      <c r="AA718" s="94" t="str">
        <f t="array" ref="AA718">IFERROR(IF($O718=0,"",INDEX($A$5:$P$5,SMALL(IF(--($A718:$P718&lt;$A$6:$P$6),COLUMN($A$5:$P$5),IF($A718:$P718="غ",COLUMN($A$5:$P$5))),COLUMNS($A$7:K718)))),"")</f>
        <v/>
      </c>
      <c r="AB718" s="94" t="str">
        <f t="array" ref="AB718">IFERROR(IF($O718=0,"",INDEX($A$5:$P$5,SMALL(IF(--($A718:$P718&lt;$A$6:$P$6),COLUMN($A$5:$P$5),IF($A718:$P718="غ",COLUMN($A$5:$P$5))),COLUMNS($A$7:L718)))),"")</f>
        <v/>
      </c>
      <c r="AC718" s="94" t="str">
        <f t="array" ref="AC718">IFERROR(IF($O718=0,"",INDEX($A$5:$P$5,SMALL(IF(--($A718:$P718&lt;$A$6:$P$6),COLUMN($A$5:$P$5),IF($A718:$P718="غ",COLUMN($A$5:$P$5))),COLUMNS($A$7:M718)))),"")</f>
        <v/>
      </c>
      <c r="AD718" s="94" t="str">
        <f t="array" ref="AD718">IFERROR(IF($O718=0,"",INDEX($A$5:$P$5,SMALL(IF(--($A718:$P718&lt;$A$6:$P$6),COLUMN($A$5:$P$5),IF($A718:$P718="غ",COLUMN($A$5:$P$5))),COLUMNS($A$7:N718)))),"")</f>
        <v/>
      </c>
      <c r="AE718" s="94" t="str">
        <f t="array" ref="AE718">IFERROR(IF($O718=0,"",INDEX($A$5:$P$5,SMALL(IF(--($A718:$P718&lt;$A$6:$P$6),COLUMN($A$5:$P$5),IF($A718:$P718="غ",COLUMN($A$5:$P$5))),COLUMNS($A$7:O718)))),"")</f>
        <v/>
      </c>
    </row>
    <row r="719" spans="1:31">
      <c r="A719" s="98">
        <f>ورقة1!P721</f>
        <v>0</v>
      </c>
      <c r="B719" s="98">
        <f>ورقة1!R721</f>
        <v>0</v>
      </c>
      <c r="C719" s="98">
        <f>ورقة1!T721</f>
        <v>0</v>
      </c>
      <c r="D719" s="98">
        <f>ورقة1!V721</f>
        <v>0</v>
      </c>
      <c r="E719" s="98">
        <f>ورقة1!X721</f>
        <v>0</v>
      </c>
      <c r="F719" s="98">
        <f>ورقة1!AA721</f>
        <v>0</v>
      </c>
      <c r="G719" s="98">
        <f>ورقة1!AD721</f>
        <v>0</v>
      </c>
      <c r="H719" s="98">
        <f>ورقة1!AG721</f>
        <v>0</v>
      </c>
      <c r="I719" s="98">
        <f>ورقة1!AJ721</f>
        <v>0</v>
      </c>
      <c r="J719" s="98">
        <f>ورقة1!AM721</f>
        <v>0</v>
      </c>
      <c r="K719" s="98">
        <f>ورقة1!AP721</f>
        <v>0</v>
      </c>
      <c r="L719" s="98">
        <f>ورقة1!AS721</f>
        <v>0</v>
      </c>
      <c r="M719" s="98">
        <f>ورقة1!AV721</f>
        <v>0</v>
      </c>
      <c r="N719" s="98">
        <f>ورقة1!AX721</f>
        <v>0</v>
      </c>
      <c r="O719" s="98">
        <f>ورقة1!AZ721</f>
        <v>0</v>
      </c>
      <c r="P719" s="98">
        <f>ورقة1!BA721</f>
        <v>0</v>
      </c>
      <c r="Q719" s="94" t="str">
        <f t="array" ref="Q719">IFERROR(IF($O719=0,"",INDEX($A$5:$P$5,SMALL(IF(--($A719:$P719&lt;$A$6:$P$6),COLUMN($A$5:$P$5),IF($A719:$P719="غ",COLUMN($A$5:$P$5))),COLUMNS($A$7:A719)))),"")</f>
        <v/>
      </c>
      <c r="R719" s="94" t="str">
        <f t="array" ref="R719">IFERROR(IF($O719=0,"",INDEX($A$5:$P$5,SMALL(IF(--($A719:$P719&lt;$A$6:$P$6),COLUMN($A$5:$P$5),IF($A719:$P719="غ",COLUMN($A$5:$P$5))),COLUMNS($A$7:B719)))),"")</f>
        <v/>
      </c>
      <c r="S719" s="94" t="str">
        <f t="array" ref="S719">IFERROR(IF($O719=0,"",INDEX($A$5:$P$5,SMALL(IF(--($A719:$P719&lt;$A$6:$P$6),COLUMN($A$5:$P$5),IF($A719:$P719="غ",COLUMN($A$5:$P$5))),COLUMNS($A$7:C719)))),"")</f>
        <v/>
      </c>
      <c r="T719" s="94" t="str">
        <f t="array" ref="T719">IFERROR(IF($O719=0,"",INDEX($A$5:$P$5,SMALL(IF(--($A719:$P719&lt;$A$6:$P$6),COLUMN($A$5:$P$5),IF($A719:$P719="غ",COLUMN($A$5:$P$5))),COLUMNS($A$7:D719)))),"")</f>
        <v/>
      </c>
      <c r="U719" s="94" t="str">
        <f t="array" ref="U719">IFERROR(IF($O719=0,"",INDEX($A$5:$P$5,SMALL(IF(--($A719:$P719&lt;$A$6:$P$6),COLUMN($A$5:$P$5),IF($A719:$P719="غ",COLUMN($A$5:$P$5))),COLUMNS($A$7:E719)))),"")</f>
        <v/>
      </c>
      <c r="V719" s="94" t="str">
        <f t="array" ref="V719">IFERROR(IF($O719=0,"",INDEX($A$5:$P$5,SMALL(IF(--($A719:$P719&lt;$A$6:$P$6),COLUMN($A$5:$P$5),IF($A719:$P719="غ",COLUMN($A$5:$P$5))),COLUMNS($A$7:F719)))),"")</f>
        <v/>
      </c>
      <c r="W719" s="94" t="str">
        <f t="array" ref="W719">IFERROR(IF($O719=0,"",INDEX($A$5:$P$5,SMALL(IF(--($A719:$P719&lt;$A$6:$P$6),COLUMN($A$5:$P$5),IF($A719:$P719="غ",COLUMN($A$5:$P$5))),COLUMNS($A$7:G719)))),"")</f>
        <v/>
      </c>
      <c r="X719" s="94" t="str">
        <f t="array" ref="X719">IFERROR(IF($O719=0,"",INDEX($A$5:$P$5,SMALL(IF(--($A719:$P719&lt;$A$6:$P$6),COLUMN($A$5:$P$5),IF($A719:$P719="غ",COLUMN($A$5:$P$5))),COLUMNS($A$7:H719)))),"")</f>
        <v/>
      </c>
      <c r="Y719" s="94" t="str">
        <f t="array" ref="Y719">IFERROR(IF($O719=0,"",INDEX($A$5:$P$5,SMALL(IF(--($A719:$P719&lt;$A$6:$P$6),COLUMN($A$5:$P$5),IF($A719:$P719="غ",COLUMN($A$5:$P$5))),COLUMNS($A$7:I719)))),"")</f>
        <v/>
      </c>
      <c r="Z719" s="94" t="str">
        <f t="array" ref="Z719">IFERROR(IF($O719=0,"",INDEX($A$5:$P$5,SMALL(IF(--($A719:$P719&lt;$A$6:$P$6),COLUMN($A$5:$P$5),IF($A719:$P719="غ",COLUMN($A$5:$P$5))),COLUMNS($A$7:J719)))),"")</f>
        <v/>
      </c>
      <c r="AA719" s="94" t="str">
        <f t="array" ref="AA719">IFERROR(IF($O719=0,"",INDEX($A$5:$P$5,SMALL(IF(--($A719:$P719&lt;$A$6:$P$6),COLUMN($A$5:$P$5),IF($A719:$P719="غ",COLUMN($A$5:$P$5))),COLUMNS($A$7:K719)))),"")</f>
        <v/>
      </c>
      <c r="AB719" s="94" t="str">
        <f t="array" ref="AB719">IFERROR(IF($O719=0,"",INDEX($A$5:$P$5,SMALL(IF(--($A719:$P719&lt;$A$6:$P$6),COLUMN($A$5:$P$5),IF($A719:$P719="غ",COLUMN($A$5:$P$5))),COLUMNS($A$7:L719)))),"")</f>
        <v/>
      </c>
      <c r="AC719" s="94" t="str">
        <f t="array" ref="AC719">IFERROR(IF($O719=0,"",INDEX($A$5:$P$5,SMALL(IF(--($A719:$P719&lt;$A$6:$P$6),COLUMN($A$5:$P$5),IF($A719:$P719="غ",COLUMN($A$5:$P$5))),COLUMNS($A$7:M719)))),"")</f>
        <v/>
      </c>
      <c r="AD719" s="94" t="str">
        <f t="array" ref="AD719">IFERROR(IF($O719=0,"",INDEX($A$5:$P$5,SMALL(IF(--($A719:$P719&lt;$A$6:$P$6),COLUMN($A$5:$P$5),IF($A719:$P719="غ",COLUMN($A$5:$P$5))),COLUMNS($A$7:N719)))),"")</f>
        <v/>
      </c>
      <c r="AE719" s="94" t="str">
        <f t="array" ref="AE719">IFERROR(IF($O719=0,"",INDEX($A$5:$P$5,SMALL(IF(--($A719:$P719&lt;$A$6:$P$6),COLUMN($A$5:$P$5),IF($A719:$P719="غ",COLUMN($A$5:$P$5))),COLUMNS($A$7:O719)))),"")</f>
        <v/>
      </c>
    </row>
    <row r="720" spans="1:31">
      <c r="A720" s="98">
        <f>ورقة1!P722</f>
        <v>0</v>
      </c>
      <c r="B720" s="98">
        <f>ورقة1!R722</f>
        <v>0</v>
      </c>
      <c r="C720" s="98">
        <f>ورقة1!T722</f>
        <v>0</v>
      </c>
      <c r="D720" s="98">
        <f>ورقة1!V722</f>
        <v>0</v>
      </c>
      <c r="E720" s="98">
        <f>ورقة1!X722</f>
        <v>0</v>
      </c>
      <c r="F720" s="98">
        <f>ورقة1!AA722</f>
        <v>0</v>
      </c>
      <c r="G720" s="98">
        <f>ورقة1!AD722</f>
        <v>0</v>
      </c>
      <c r="H720" s="98">
        <f>ورقة1!AG722</f>
        <v>0</v>
      </c>
      <c r="I720" s="98">
        <f>ورقة1!AJ722</f>
        <v>0</v>
      </c>
      <c r="J720" s="98">
        <f>ورقة1!AM722</f>
        <v>0</v>
      </c>
      <c r="K720" s="98">
        <f>ورقة1!AP722</f>
        <v>0</v>
      </c>
      <c r="L720" s="98">
        <f>ورقة1!AS722</f>
        <v>0</v>
      </c>
      <c r="M720" s="98">
        <f>ورقة1!AV722</f>
        <v>0</v>
      </c>
      <c r="N720" s="98">
        <f>ورقة1!AX722</f>
        <v>0</v>
      </c>
      <c r="O720" s="98">
        <f>ورقة1!AZ722</f>
        <v>0</v>
      </c>
      <c r="P720" s="98">
        <f>ورقة1!BA722</f>
        <v>0</v>
      </c>
      <c r="Q720" s="94" t="str">
        <f t="array" ref="Q720">IFERROR(IF($O720=0,"",INDEX($A$5:$P$5,SMALL(IF(--($A720:$P720&lt;$A$6:$P$6),COLUMN($A$5:$P$5),IF($A720:$P720="غ",COLUMN($A$5:$P$5))),COLUMNS($A$7:A720)))),"")</f>
        <v/>
      </c>
      <c r="R720" s="94" t="str">
        <f t="array" ref="R720">IFERROR(IF($O720=0,"",INDEX($A$5:$P$5,SMALL(IF(--($A720:$P720&lt;$A$6:$P$6),COLUMN($A$5:$P$5),IF($A720:$P720="غ",COLUMN($A$5:$P$5))),COLUMNS($A$7:B720)))),"")</f>
        <v/>
      </c>
      <c r="S720" s="94" t="str">
        <f t="array" ref="S720">IFERROR(IF($O720=0,"",INDEX($A$5:$P$5,SMALL(IF(--($A720:$P720&lt;$A$6:$P$6),COLUMN($A$5:$P$5),IF($A720:$P720="غ",COLUMN($A$5:$P$5))),COLUMNS($A$7:C720)))),"")</f>
        <v/>
      </c>
      <c r="T720" s="94" t="str">
        <f t="array" ref="T720">IFERROR(IF($O720=0,"",INDEX($A$5:$P$5,SMALL(IF(--($A720:$P720&lt;$A$6:$P$6),COLUMN($A$5:$P$5),IF($A720:$P720="غ",COLUMN($A$5:$P$5))),COLUMNS($A$7:D720)))),"")</f>
        <v/>
      </c>
      <c r="U720" s="94" t="str">
        <f t="array" ref="U720">IFERROR(IF($O720=0,"",INDEX($A$5:$P$5,SMALL(IF(--($A720:$P720&lt;$A$6:$P$6),COLUMN($A$5:$P$5),IF($A720:$P720="غ",COLUMN($A$5:$P$5))),COLUMNS($A$7:E720)))),"")</f>
        <v/>
      </c>
      <c r="V720" s="94" t="str">
        <f t="array" ref="V720">IFERROR(IF($O720=0,"",INDEX($A$5:$P$5,SMALL(IF(--($A720:$P720&lt;$A$6:$P$6),COLUMN($A$5:$P$5),IF($A720:$P720="غ",COLUMN($A$5:$P$5))),COLUMNS($A$7:F720)))),"")</f>
        <v/>
      </c>
      <c r="W720" s="94" t="str">
        <f t="array" ref="W720">IFERROR(IF($O720=0,"",INDEX($A$5:$P$5,SMALL(IF(--($A720:$P720&lt;$A$6:$P$6),COLUMN($A$5:$P$5),IF($A720:$P720="غ",COLUMN($A$5:$P$5))),COLUMNS($A$7:G720)))),"")</f>
        <v/>
      </c>
      <c r="X720" s="94" t="str">
        <f t="array" ref="X720">IFERROR(IF($O720=0,"",INDEX($A$5:$P$5,SMALL(IF(--($A720:$P720&lt;$A$6:$P$6),COLUMN($A$5:$P$5),IF($A720:$P720="غ",COLUMN($A$5:$P$5))),COLUMNS($A$7:H720)))),"")</f>
        <v/>
      </c>
      <c r="Y720" s="94" t="str">
        <f t="array" ref="Y720">IFERROR(IF($O720=0,"",INDEX($A$5:$P$5,SMALL(IF(--($A720:$P720&lt;$A$6:$P$6),COLUMN($A$5:$P$5),IF($A720:$P720="غ",COLUMN($A$5:$P$5))),COLUMNS($A$7:I720)))),"")</f>
        <v/>
      </c>
      <c r="Z720" s="94" t="str">
        <f t="array" ref="Z720">IFERROR(IF($O720=0,"",INDEX($A$5:$P$5,SMALL(IF(--($A720:$P720&lt;$A$6:$P$6),COLUMN($A$5:$P$5),IF($A720:$P720="غ",COLUMN($A$5:$P$5))),COLUMNS($A$7:J720)))),"")</f>
        <v/>
      </c>
      <c r="AA720" s="94" t="str">
        <f t="array" ref="AA720">IFERROR(IF($O720=0,"",INDEX($A$5:$P$5,SMALL(IF(--($A720:$P720&lt;$A$6:$P$6),COLUMN($A$5:$P$5),IF($A720:$P720="غ",COLUMN($A$5:$P$5))),COLUMNS($A$7:K720)))),"")</f>
        <v/>
      </c>
      <c r="AB720" s="94" t="str">
        <f t="array" ref="AB720">IFERROR(IF($O720=0,"",INDEX($A$5:$P$5,SMALL(IF(--($A720:$P720&lt;$A$6:$P$6),COLUMN($A$5:$P$5),IF($A720:$P720="غ",COLUMN($A$5:$P$5))),COLUMNS($A$7:L720)))),"")</f>
        <v/>
      </c>
      <c r="AC720" s="94" t="str">
        <f t="array" ref="AC720">IFERROR(IF($O720=0,"",INDEX($A$5:$P$5,SMALL(IF(--($A720:$P720&lt;$A$6:$P$6),COLUMN($A$5:$P$5),IF($A720:$P720="غ",COLUMN($A$5:$P$5))),COLUMNS($A$7:M720)))),"")</f>
        <v/>
      </c>
      <c r="AD720" s="94" t="str">
        <f t="array" ref="AD720">IFERROR(IF($O720=0,"",INDEX($A$5:$P$5,SMALL(IF(--($A720:$P720&lt;$A$6:$P$6),COLUMN($A$5:$P$5),IF($A720:$P720="غ",COLUMN($A$5:$P$5))),COLUMNS($A$7:N720)))),"")</f>
        <v/>
      </c>
      <c r="AE720" s="94" t="str">
        <f t="array" ref="AE720">IFERROR(IF($O720=0,"",INDEX($A$5:$P$5,SMALL(IF(--($A720:$P720&lt;$A$6:$P$6),COLUMN($A$5:$P$5),IF($A720:$P720="غ",COLUMN($A$5:$P$5))),COLUMNS($A$7:O720)))),"")</f>
        <v/>
      </c>
    </row>
    <row r="721" spans="1:31">
      <c r="A721" s="98">
        <f>ورقة1!P723</f>
        <v>0</v>
      </c>
      <c r="B721" s="98">
        <f>ورقة1!R723</f>
        <v>0</v>
      </c>
      <c r="C721" s="98">
        <f>ورقة1!T723</f>
        <v>0</v>
      </c>
      <c r="D721" s="98">
        <f>ورقة1!V723</f>
        <v>0</v>
      </c>
      <c r="E721" s="98">
        <f>ورقة1!X723</f>
        <v>0</v>
      </c>
      <c r="F721" s="98">
        <f>ورقة1!AA723</f>
        <v>0</v>
      </c>
      <c r="G721" s="98">
        <f>ورقة1!AD723</f>
        <v>0</v>
      </c>
      <c r="H721" s="98">
        <f>ورقة1!AG723</f>
        <v>0</v>
      </c>
      <c r="I721" s="98">
        <f>ورقة1!AJ723</f>
        <v>0</v>
      </c>
      <c r="J721" s="98">
        <f>ورقة1!AM723</f>
        <v>0</v>
      </c>
      <c r="K721" s="98">
        <f>ورقة1!AP723</f>
        <v>0</v>
      </c>
      <c r="L721" s="98">
        <f>ورقة1!AS723</f>
        <v>0</v>
      </c>
      <c r="M721" s="98">
        <f>ورقة1!AV723</f>
        <v>0</v>
      </c>
      <c r="N721" s="98">
        <f>ورقة1!AX723</f>
        <v>0</v>
      </c>
      <c r="O721" s="98">
        <f>ورقة1!AZ723</f>
        <v>0</v>
      </c>
      <c r="P721" s="98">
        <f>ورقة1!BA723</f>
        <v>0</v>
      </c>
      <c r="Q721" s="94" t="str">
        <f t="array" ref="Q721">IFERROR(IF($O721=0,"",INDEX($A$5:$P$5,SMALL(IF(--($A721:$P721&lt;$A$6:$P$6),COLUMN($A$5:$P$5),IF($A721:$P721="غ",COLUMN($A$5:$P$5))),COLUMNS($A$7:A721)))),"")</f>
        <v/>
      </c>
      <c r="R721" s="94" t="str">
        <f t="array" ref="R721">IFERROR(IF($O721=0,"",INDEX($A$5:$P$5,SMALL(IF(--($A721:$P721&lt;$A$6:$P$6),COLUMN($A$5:$P$5),IF($A721:$P721="غ",COLUMN($A$5:$P$5))),COLUMNS($A$7:B721)))),"")</f>
        <v/>
      </c>
      <c r="S721" s="94" t="str">
        <f t="array" ref="S721">IFERROR(IF($O721=0,"",INDEX($A$5:$P$5,SMALL(IF(--($A721:$P721&lt;$A$6:$P$6),COLUMN($A$5:$P$5),IF($A721:$P721="غ",COLUMN($A$5:$P$5))),COLUMNS($A$7:C721)))),"")</f>
        <v/>
      </c>
      <c r="T721" s="94" t="str">
        <f t="array" ref="T721">IFERROR(IF($O721=0,"",INDEX($A$5:$P$5,SMALL(IF(--($A721:$P721&lt;$A$6:$P$6),COLUMN($A$5:$P$5),IF($A721:$P721="غ",COLUMN($A$5:$P$5))),COLUMNS($A$7:D721)))),"")</f>
        <v/>
      </c>
      <c r="U721" s="94" t="str">
        <f t="array" ref="U721">IFERROR(IF($O721=0,"",INDEX($A$5:$P$5,SMALL(IF(--($A721:$P721&lt;$A$6:$P$6),COLUMN($A$5:$P$5),IF($A721:$P721="غ",COLUMN($A$5:$P$5))),COLUMNS($A$7:E721)))),"")</f>
        <v/>
      </c>
      <c r="V721" s="94" t="str">
        <f t="array" ref="V721">IFERROR(IF($O721=0,"",INDEX($A$5:$P$5,SMALL(IF(--($A721:$P721&lt;$A$6:$P$6),COLUMN($A$5:$P$5),IF($A721:$P721="غ",COLUMN($A$5:$P$5))),COLUMNS($A$7:F721)))),"")</f>
        <v/>
      </c>
      <c r="W721" s="94" t="str">
        <f t="array" ref="W721">IFERROR(IF($O721=0,"",INDEX($A$5:$P$5,SMALL(IF(--($A721:$P721&lt;$A$6:$P$6),COLUMN($A$5:$P$5),IF($A721:$P721="غ",COLUMN($A$5:$P$5))),COLUMNS($A$7:G721)))),"")</f>
        <v/>
      </c>
      <c r="X721" s="94" t="str">
        <f t="array" ref="X721">IFERROR(IF($O721=0,"",INDEX($A$5:$P$5,SMALL(IF(--($A721:$P721&lt;$A$6:$P$6),COLUMN($A$5:$P$5),IF($A721:$P721="غ",COLUMN($A$5:$P$5))),COLUMNS($A$7:H721)))),"")</f>
        <v/>
      </c>
      <c r="Y721" s="94" t="str">
        <f t="array" ref="Y721">IFERROR(IF($O721=0,"",INDEX($A$5:$P$5,SMALL(IF(--($A721:$P721&lt;$A$6:$P$6),COLUMN($A$5:$P$5),IF($A721:$P721="غ",COLUMN($A$5:$P$5))),COLUMNS($A$7:I721)))),"")</f>
        <v/>
      </c>
      <c r="Z721" s="94" t="str">
        <f t="array" ref="Z721">IFERROR(IF($O721=0,"",INDEX($A$5:$P$5,SMALL(IF(--($A721:$P721&lt;$A$6:$P$6),COLUMN($A$5:$P$5),IF($A721:$P721="غ",COLUMN($A$5:$P$5))),COLUMNS($A$7:J721)))),"")</f>
        <v/>
      </c>
      <c r="AA721" s="94" t="str">
        <f t="array" ref="AA721">IFERROR(IF($O721=0,"",INDEX($A$5:$P$5,SMALL(IF(--($A721:$P721&lt;$A$6:$P$6),COLUMN($A$5:$P$5),IF($A721:$P721="غ",COLUMN($A$5:$P$5))),COLUMNS($A$7:K721)))),"")</f>
        <v/>
      </c>
      <c r="AB721" s="94" t="str">
        <f t="array" ref="AB721">IFERROR(IF($O721=0,"",INDEX($A$5:$P$5,SMALL(IF(--($A721:$P721&lt;$A$6:$P$6),COLUMN($A$5:$P$5),IF($A721:$P721="غ",COLUMN($A$5:$P$5))),COLUMNS($A$7:L721)))),"")</f>
        <v/>
      </c>
      <c r="AC721" s="94" t="str">
        <f t="array" ref="AC721">IFERROR(IF($O721=0,"",INDEX($A$5:$P$5,SMALL(IF(--($A721:$P721&lt;$A$6:$P$6),COLUMN($A$5:$P$5),IF($A721:$P721="غ",COLUMN($A$5:$P$5))),COLUMNS($A$7:M721)))),"")</f>
        <v/>
      </c>
      <c r="AD721" s="94" t="str">
        <f t="array" ref="AD721">IFERROR(IF($O721=0,"",INDEX($A$5:$P$5,SMALL(IF(--($A721:$P721&lt;$A$6:$P$6),COLUMN($A$5:$P$5),IF($A721:$P721="غ",COLUMN($A$5:$P$5))),COLUMNS($A$7:N721)))),"")</f>
        <v/>
      </c>
      <c r="AE721" s="94" t="str">
        <f t="array" ref="AE721">IFERROR(IF($O721=0,"",INDEX($A$5:$P$5,SMALL(IF(--($A721:$P721&lt;$A$6:$P$6),COLUMN($A$5:$P$5),IF($A721:$P721="غ",COLUMN($A$5:$P$5))),COLUMNS($A$7:O721)))),"")</f>
        <v/>
      </c>
    </row>
    <row r="722" spans="1:31">
      <c r="A722" s="98">
        <f>ورقة1!P724</f>
        <v>0</v>
      </c>
      <c r="B722" s="98">
        <f>ورقة1!R724</f>
        <v>0</v>
      </c>
      <c r="C722" s="98">
        <f>ورقة1!T724</f>
        <v>0</v>
      </c>
      <c r="D722" s="98">
        <f>ورقة1!V724</f>
        <v>0</v>
      </c>
      <c r="E722" s="98">
        <f>ورقة1!X724</f>
        <v>0</v>
      </c>
      <c r="F722" s="98">
        <f>ورقة1!AA724</f>
        <v>0</v>
      </c>
      <c r="G722" s="98">
        <f>ورقة1!AD724</f>
        <v>0</v>
      </c>
      <c r="H722" s="98">
        <f>ورقة1!AG724</f>
        <v>0</v>
      </c>
      <c r="I722" s="98">
        <f>ورقة1!AJ724</f>
        <v>0</v>
      </c>
      <c r="J722" s="98">
        <f>ورقة1!AM724</f>
        <v>0</v>
      </c>
      <c r="K722" s="98">
        <f>ورقة1!AP724</f>
        <v>0</v>
      </c>
      <c r="L722" s="98">
        <f>ورقة1!AS724</f>
        <v>0</v>
      </c>
      <c r="M722" s="98">
        <f>ورقة1!AV724</f>
        <v>0</v>
      </c>
      <c r="N722" s="98">
        <f>ورقة1!AX724</f>
        <v>0</v>
      </c>
      <c r="O722" s="98">
        <f>ورقة1!AZ724</f>
        <v>0</v>
      </c>
      <c r="P722" s="98">
        <f>ورقة1!BA724</f>
        <v>0</v>
      </c>
      <c r="Q722" s="94" t="str">
        <f t="array" ref="Q722">IFERROR(IF($O722=0,"",INDEX($A$5:$P$5,SMALL(IF(--($A722:$P722&lt;$A$6:$P$6),COLUMN($A$5:$P$5),IF($A722:$P722="غ",COLUMN($A$5:$P$5))),COLUMNS($A$7:A722)))),"")</f>
        <v/>
      </c>
      <c r="R722" s="94" t="str">
        <f t="array" ref="R722">IFERROR(IF($O722=0,"",INDEX($A$5:$P$5,SMALL(IF(--($A722:$P722&lt;$A$6:$P$6),COLUMN($A$5:$P$5),IF($A722:$P722="غ",COLUMN($A$5:$P$5))),COLUMNS($A$7:B722)))),"")</f>
        <v/>
      </c>
      <c r="S722" s="94" t="str">
        <f t="array" ref="S722">IFERROR(IF($O722=0,"",INDEX($A$5:$P$5,SMALL(IF(--($A722:$P722&lt;$A$6:$P$6),COLUMN($A$5:$P$5),IF($A722:$P722="غ",COLUMN($A$5:$P$5))),COLUMNS($A$7:C722)))),"")</f>
        <v/>
      </c>
      <c r="T722" s="94" t="str">
        <f t="array" ref="T722">IFERROR(IF($O722=0,"",INDEX($A$5:$P$5,SMALL(IF(--($A722:$P722&lt;$A$6:$P$6),COLUMN($A$5:$P$5),IF($A722:$P722="غ",COLUMN($A$5:$P$5))),COLUMNS($A$7:D722)))),"")</f>
        <v/>
      </c>
      <c r="U722" s="94" t="str">
        <f t="array" ref="U722">IFERROR(IF($O722=0,"",INDEX($A$5:$P$5,SMALL(IF(--($A722:$P722&lt;$A$6:$P$6),COLUMN($A$5:$P$5),IF($A722:$P722="غ",COLUMN($A$5:$P$5))),COLUMNS($A$7:E722)))),"")</f>
        <v/>
      </c>
      <c r="V722" s="94" t="str">
        <f t="array" ref="V722">IFERROR(IF($O722=0,"",INDEX($A$5:$P$5,SMALL(IF(--($A722:$P722&lt;$A$6:$P$6),COLUMN($A$5:$P$5),IF($A722:$P722="غ",COLUMN($A$5:$P$5))),COLUMNS($A$7:F722)))),"")</f>
        <v/>
      </c>
      <c r="W722" s="94" t="str">
        <f t="array" ref="W722">IFERROR(IF($O722=0,"",INDEX($A$5:$P$5,SMALL(IF(--($A722:$P722&lt;$A$6:$P$6),COLUMN($A$5:$P$5),IF($A722:$P722="غ",COLUMN($A$5:$P$5))),COLUMNS($A$7:G722)))),"")</f>
        <v/>
      </c>
      <c r="X722" s="94" t="str">
        <f t="array" ref="X722">IFERROR(IF($O722=0,"",INDEX($A$5:$P$5,SMALL(IF(--($A722:$P722&lt;$A$6:$P$6),COLUMN($A$5:$P$5),IF($A722:$P722="غ",COLUMN($A$5:$P$5))),COLUMNS($A$7:H722)))),"")</f>
        <v/>
      </c>
      <c r="Y722" s="94" t="str">
        <f t="array" ref="Y722">IFERROR(IF($O722=0,"",INDEX($A$5:$P$5,SMALL(IF(--($A722:$P722&lt;$A$6:$P$6),COLUMN($A$5:$P$5),IF($A722:$P722="غ",COLUMN($A$5:$P$5))),COLUMNS($A$7:I722)))),"")</f>
        <v/>
      </c>
      <c r="Z722" s="94" t="str">
        <f t="array" ref="Z722">IFERROR(IF($O722=0,"",INDEX($A$5:$P$5,SMALL(IF(--($A722:$P722&lt;$A$6:$P$6),COLUMN($A$5:$P$5),IF($A722:$P722="غ",COLUMN($A$5:$P$5))),COLUMNS($A$7:J722)))),"")</f>
        <v/>
      </c>
      <c r="AA722" s="94" t="str">
        <f t="array" ref="AA722">IFERROR(IF($O722=0,"",INDEX($A$5:$P$5,SMALL(IF(--($A722:$P722&lt;$A$6:$P$6),COLUMN($A$5:$P$5),IF($A722:$P722="غ",COLUMN($A$5:$P$5))),COLUMNS($A$7:K722)))),"")</f>
        <v/>
      </c>
      <c r="AB722" s="94" t="str">
        <f t="array" ref="AB722">IFERROR(IF($O722=0,"",INDEX($A$5:$P$5,SMALL(IF(--($A722:$P722&lt;$A$6:$P$6),COLUMN($A$5:$P$5),IF($A722:$P722="غ",COLUMN($A$5:$P$5))),COLUMNS($A$7:L722)))),"")</f>
        <v/>
      </c>
      <c r="AC722" s="94" t="str">
        <f t="array" ref="AC722">IFERROR(IF($O722=0,"",INDEX($A$5:$P$5,SMALL(IF(--($A722:$P722&lt;$A$6:$P$6),COLUMN($A$5:$P$5),IF($A722:$P722="غ",COLUMN($A$5:$P$5))),COLUMNS($A$7:M722)))),"")</f>
        <v/>
      </c>
      <c r="AD722" s="94" t="str">
        <f t="array" ref="AD722">IFERROR(IF($O722=0,"",INDEX($A$5:$P$5,SMALL(IF(--($A722:$P722&lt;$A$6:$P$6),COLUMN($A$5:$P$5),IF($A722:$P722="غ",COLUMN($A$5:$P$5))),COLUMNS($A$7:N722)))),"")</f>
        <v/>
      </c>
      <c r="AE722" s="94" t="str">
        <f t="array" ref="AE722">IFERROR(IF($O722=0,"",INDEX($A$5:$P$5,SMALL(IF(--($A722:$P722&lt;$A$6:$P$6),COLUMN($A$5:$P$5),IF($A722:$P722="غ",COLUMN($A$5:$P$5))),COLUMNS($A$7:O722)))),"")</f>
        <v/>
      </c>
    </row>
    <row r="723" spans="1:31">
      <c r="A723" s="98">
        <f>ورقة1!P725</f>
        <v>0</v>
      </c>
      <c r="B723" s="98">
        <f>ورقة1!R725</f>
        <v>0</v>
      </c>
      <c r="C723" s="98">
        <f>ورقة1!T725</f>
        <v>0</v>
      </c>
      <c r="D723" s="98">
        <f>ورقة1!V725</f>
        <v>0</v>
      </c>
      <c r="E723" s="98">
        <f>ورقة1!X725</f>
        <v>0</v>
      </c>
      <c r="F723" s="98">
        <f>ورقة1!AA725</f>
        <v>0</v>
      </c>
      <c r="G723" s="98">
        <f>ورقة1!AD725</f>
        <v>0</v>
      </c>
      <c r="H723" s="98">
        <f>ورقة1!AG725</f>
        <v>0</v>
      </c>
      <c r="I723" s="98">
        <f>ورقة1!AJ725</f>
        <v>0</v>
      </c>
      <c r="J723" s="98">
        <f>ورقة1!AM725</f>
        <v>0</v>
      </c>
      <c r="K723" s="98">
        <f>ورقة1!AP725</f>
        <v>0</v>
      </c>
      <c r="L723" s="98">
        <f>ورقة1!AS725</f>
        <v>0</v>
      </c>
      <c r="M723" s="98">
        <f>ورقة1!AV725</f>
        <v>0</v>
      </c>
      <c r="N723" s="98">
        <f>ورقة1!AX725</f>
        <v>0</v>
      </c>
      <c r="O723" s="98">
        <f>ورقة1!AZ725</f>
        <v>0</v>
      </c>
      <c r="P723" s="98">
        <f>ورقة1!BA725</f>
        <v>0</v>
      </c>
      <c r="Q723" s="94" t="str">
        <f t="array" ref="Q723">IFERROR(IF($O723=0,"",INDEX($A$5:$P$5,SMALL(IF(--($A723:$P723&lt;$A$6:$P$6),COLUMN($A$5:$P$5),IF($A723:$P723="غ",COLUMN($A$5:$P$5))),COLUMNS($A$7:A723)))),"")</f>
        <v/>
      </c>
      <c r="R723" s="94" t="str">
        <f t="array" ref="R723">IFERROR(IF($O723=0,"",INDEX($A$5:$P$5,SMALL(IF(--($A723:$P723&lt;$A$6:$P$6),COLUMN($A$5:$P$5),IF($A723:$P723="غ",COLUMN($A$5:$P$5))),COLUMNS($A$7:B723)))),"")</f>
        <v/>
      </c>
      <c r="S723" s="94" t="str">
        <f t="array" ref="S723">IFERROR(IF($O723=0,"",INDEX($A$5:$P$5,SMALL(IF(--($A723:$P723&lt;$A$6:$P$6),COLUMN($A$5:$P$5),IF($A723:$P723="غ",COLUMN($A$5:$P$5))),COLUMNS($A$7:C723)))),"")</f>
        <v/>
      </c>
      <c r="T723" s="94" t="str">
        <f t="array" ref="T723">IFERROR(IF($O723=0,"",INDEX($A$5:$P$5,SMALL(IF(--($A723:$P723&lt;$A$6:$P$6),COLUMN($A$5:$P$5),IF($A723:$P723="غ",COLUMN($A$5:$P$5))),COLUMNS($A$7:D723)))),"")</f>
        <v/>
      </c>
      <c r="U723" s="94" t="str">
        <f t="array" ref="U723">IFERROR(IF($O723=0,"",INDEX($A$5:$P$5,SMALL(IF(--($A723:$P723&lt;$A$6:$P$6),COLUMN($A$5:$P$5),IF($A723:$P723="غ",COLUMN($A$5:$P$5))),COLUMNS($A$7:E723)))),"")</f>
        <v/>
      </c>
      <c r="V723" s="94" t="str">
        <f t="array" ref="V723">IFERROR(IF($O723=0,"",INDEX($A$5:$P$5,SMALL(IF(--($A723:$P723&lt;$A$6:$P$6),COLUMN($A$5:$P$5),IF($A723:$P723="غ",COLUMN($A$5:$P$5))),COLUMNS($A$7:F723)))),"")</f>
        <v/>
      </c>
      <c r="W723" s="94" t="str">
        <f t="array" ref="W723">IFERROR(IF($O723=0,"",INDEX($A$5:$P$5,SMALL(IF(--($A723:$P723&lt;$A$6:$P$6),COLUMN($A$5:$P$5),IF($A723:$P723="غ",COLUMN($A$5:$P$5))),COLUMNS($A$7:G723)))),"")</f>
        <v/>
      </c>
      <c r="X723" s="94" t="str">
        <f t="array" ref="X723">IFERROR(IF($O723=0,"",INDEX($A$5:$P$5,SMALL(IF(--($A723:$P723&lt;$A$6:$P$6),COLUMN($A$5:$P$5),IF($A723:$P723="غ",COLUMN($A$5:$P$5))),COLUMNS($A$7:H723)))),"")</f>
        <v/>
      </c>
      <c r="Y723" s="94" t="str">
        <f t="array" ref="Y723">IFERROR(IF($O723=0,"",INDEX($A$5:$P$5,SMALL(IF(--($A723:$P723&lt;$A$6:$P$6),COLUMN($A$5:$P$5),IF($A723:$P723="غ",COLUMN($A$5:$P$5))),COLUMNS($A$7:I723)))),"")</f>
        <v/>
      </c>
      <c r="Z723" s="94" t="str">
        <f t="array" ref="Z723">IFERROR(IF($O723=0,"",INDEX($A$5:$P$5,SMALL(IF(--($A723:$P723&lt;$A$6:$P$6),COLUMN($A$5:$P$5),IF($A723:$P723="غ",COLUMN($A$5:$P$5))),COLUMNS($A$7:J723)))),"")</f>
        <v/>
      </c>
      <c r="AA723" s="94" t="str">
        <f t="array" ref="AA723">IFERROR(IF($O723=0,"",INDEX($A$5:$P$5,SMALL(IF(--($A723:$P723&lt;$A$6:$P$6),COLUMN($A$5:$P$5),IF($A723:$P723="غ",COLUMN($A$5:$P$5))),COLUMNS($A$7:K723)))),"")</f>
        <v/>
      </c>
      <c r="AB723" s="94" t="str">
        <f t="array" ref="AB723">IFERROR(IF($O723=0,"",INDEX($A$5:$P$5,SMALL(IF(--($A723:$P723&lt;$A$6:$P$6),COLUMN($A$5:$P$5),IF($A723:$P723="غ",COLUMN($A$5:$P$5))),COLUMNS($A$7:L723)))),"")</f>
        <v/>
      </c>
      <c r="AC723" s="94" t="str">
        <f t="array" ref="AC723">IFERROR(IF($O723=0,"",INDEX($A$5:$P$5,SMALL(IF(--($A723:$P723&lt;$A$6:$P$6),COLUMN($A$5:$P$5),IF($A723:$P723="غ",COLUMN($A$5:$P$5))),COLUMNS($A$7:M723)))),"")</f>
        <v/>
      </c>
      <c r="AD723" s="94" t="str">
        <f t="array" ref="AD723">IFERROR(IF($O723=0,"",INDEX($A$5:$P$5,SMALL(IF(--($A723:$P723&lt;$A$6:$P$6),COLUMN($A$5:$P$5),IF($A723:$P723="غ",COLUMN($A$5:$P$5))),COLUMNS($A$7:N723)))),"")</f>
        <v/>
      </c>
      <c r="AE723" s="94" t="str">
        <f t="array" ref="AE723">IFERROR(IF($O723=0,"",INDEX($A$5:$P$5,SMALL(IF(--($A723:$P723&lt;$A$6:$P$6),COLUMN($A$5:$P$5),IF($A723:$P723="غ",COLUMN($A$5:$P$5))),COLUMNS($A$7:O723)))),"")</f>
        <v/>
      </c>
    </row>
    <row r="724" spans="1:31">
      <c r="A724" s="98">
        <f>ورقة1!P726</f>
        <v>0</v>
      </c>
      <c r="B724" s="98">
        <f>ورقة1!R726</f>
        <v>0</v>
      </c>
      <c r="C724" s="98">
        <f>ورقة1!T726</f>
        <v>0</v>
      </c>
      <c r="D724" s="98">
        <f>ورقة1!V726</f>
        <v>0</v>
      </c>
      <c r="E724" s="98">
        <f>ورقة1!X726</f>
        <v>0</v>
      </c>
      <c r="F724" s="98">
        <f>ورقة1!AA726</f>
        <v>0</v>
      </c>
      <c r="G724" s="98">
        <f>ورقة1!AD726</f>
        <v>0</v>
      </c>
      <c r="H724" s="98">
        <f>ورقة1!AG726</f>
        <v>0</v>
      </c>
      <c r="I724" s="98">
        <f>ورقة1!AJ726</f>
        <v>0</v>
      </c>
      <c r="J724" s="98">
        <f>ورقة1!AM726</f>
        <v>0</v>
      </c>
      <c r="K724" s="98">
        <f>ورقة1!AP726</f>
        <v>0</v>
      </c>
      <c r="L724" s="98">
        <f>ورقة1!AS726</f>
        <v>0</v>
      </c>
      <c r="M724" s="98">
        <f>ورقة1!AV726</f>
        <v>0</v>
      </c>
      <c r="N724" s="98">
        <f>ورقة1!AX726</f>
        <v>0</v>
      </c>
      <c r="O724" s="98">
        <f>ورقة1!AZ726</f>
        <v>0</v>
      </c>
      <c r="P724" s="98">
        <f>ورقة1!BA726</f>
        <v>0</v>
      </c>
      <c r="Q724" s="94" t="str">
        <f t="array" ref="Q724">IFERROR(IF($O724=0,"",INDEX($A$5:$P$5,SMALL(IF(--($A724:$P724&lt;$A$6:$P$6),COLUMN($A$5:$P$5),IF($A724:$P724="غ",COLUMN($A$5:$P$5))),COLUMNS($A$7:A724)))),"")</f>
        <v/>
      </c>
      <c r="R724" s="94" t="str">
        <f t="array" ref="R724">IFERROR(IF($O724=0,"",INDEX($A$5:$P$5,SMALL(IF(--($A724:$P724&lt;$A$6:$P$6),COLUMN($A$5:$P$5),IF($A724:$P724="غ",COLUMN($A$5:$P$5))),COLUMNS($A$7:B724)))),"")</f>
        <v/>
      </c>
      <c r="S724" s="94" t="str">
        <f t="array" ref="S724">IFERROR(IF($O724=0,"",INDEX($A$5:$P$5,SMALL(IF(--($A724:$P724&lt;$A$6:$P$6),COLUMN($A$5:$P$5),IF($A724:$P724="غ",COLUMN($A$5:$P$5))),COLUMNS($A$7:C724)))),"")</f>
        <v/>
      </c>
      <c r="T724" s="94" t="str">
        <f t="array" ref="T724">IFERROR(IF($O724=0,"",INDEX($A$5:$P$5,SMALL(IF(--($A724:$P724&lt;$A$6:$P$6),COLUMN($A$5:$P$5),IF($A724:$P724="غ",COLUMN($A$5:$P$5))),COLUMNS($A$7:D724)))),"")</f>
        <v/>
      </c>
      <c r="U724" s="94" t="str">
        <f t="array" ref="U724">IFERROR(IF($O724=0,"",INDEX($A$5:$P$5,SMALL(IF(--($A724:$P724&lt;$A$6:$P$6),COLUMN($A$5:$P$5),IF($A724:$P724="غ",COLUMN($A$5:$P$5))),COLUMNS($A$7:E724)))),"")</f>
        <v/>
      </c>
      <c r="V724" s="94" t="str">
        <f t="array" ref="V724">IFERROR(IF($O724=0,"",INDEX($A$5:$P$5,SMALL(IF(--($A724:$P724&lt;$A$6:$P$6),COLUMN($A$5:$P$5),IF($A724:$P724="غ",COLUMN($A$5:$P$5))),COLUMNS($A$7:F724)))),"")</f>
        <v/>
      </c>
      <c r="W724" s="94" t="str">
        <f t="array" ref="W724">IFERROR(IF($O724=0,"",INDEX($A$5:$P$5,SMALL(IF(--($A724:$P724&lt;$A$6:$P$6),COLUMN($A$5:$P$5),IF($A724:$P724="غ",COLUMN($A$5:$P$5))),COLUMNS($A$7:G724)))),"")</f>
        <v/>
      </c>
      <c r="X724" s="94" t="str">
        <f t="array" ref="X724">IFERROR(IF($O724=0,"",INDEX($A$5:$P$5,SMALL(IF(--($A724:$P724&lt;$A$6:$P$6),COLUMN($A$5:$P$5),IF($A724:$P724="غ",COLUMN($A$5:$P$5))),COLUMNS($A$7:H724)))),"")</f>
        <v/>
      </c>
      <c r="Y724" s="94" t="str">
        <f t="array" ref="Y724">IFERROR(IF($O724=0,"",INDEX($A$5:$P$5,SMALL(IF(--($A724:$P724&lt;$A$6:$P$6),COLUMN($A$5:$P$5),IF($A724:$P724="غ",COLUMN($A$5:$P$5))),COLUMNS($A$7:I724)))),"")</f>
        <v/>
      </c>
      <c r="Z724" s="94" t="str">
        <f t="array" ref="Z724">IFERROR(IF($O724=0,"",INDEX($A$5:$P$5,SMALL(IF(--($A724:$P724&lt;$A$6:$P$6),COLUMN($A$5:$P$5),IF($A724:$P724="غ",COLUMN($A$5:$P$5))),COLUMNS($A$7:J724)))),"")</f>
        <v/>
      </c>
      <c r="AA724" s="94" t="str">
        <f t="array" ref="AA724">IFERROR(IF($O724=0,"",INDEX($A$5:$P$5,SMALL(IF(--($A724:$P724&lt;$A$6:$P$6),COLUMN($A$5:$P$5),IF($A724:$P724="غ",COLUMN($A$5:$P$5))),COLUMNS($A$7:K724)))),"")</f>
        <v/>
      </c>
      <c r="AB724" s="94" t="str">
        <f t="array" ref="AB724">IFERROR(IF($O724=0,"",INDEX($A$5:$P$5,SMALL(IF(--($A724:$P724&lt;$A$6:$P$6),COLUMN($A$5:$P$5),IF($A724:$P724="غ",COLUMN($A$5:$P$5))),COLUMNS($A$7:L724)))),"")</f>
        <v/>
      </c>
      <c r="AC724" s="94" t="str">
        <f t="array" ref="AC724">IFERROR(IF($O724=0,"",INDEX($A$5:$P$5,SMALL(IF(--($A724:$P724&lt;$A$6:$P$6),COLUMN($A$5:$P$5),IF($A724:$P724="غ",COLUMN($A$5:$P$5))),COLUMNS($A$7:M724)))),"")</f>
        <v/>
      </c>
      <c r="AD724" s="94" t="str">
        <f t="array" ref="AD724">IFERROR(IF($O724=0,"",INDEX($A$5:$P$5,SMALL(IF(--($A724:$P724&lt;$A$6:$P$6),COLUMN($A$5:$P$5),IF($A724:$P724="غ",COLUMN($A$5:$P$5))),COLUMNS($A$7:N724)))),"")</f>
        <v/>
      </c>
      <c r="AE724" s="94" t="str">
        <f t="array" ref="AE724">IFERROR(IF($O724=0,"",INDEX($A$5:$P$5,SMALL(IF(--($A724:$P724&lt;$A$6:$P$6),COLUMN($A$5:$P$5),IF($A724:$P724="غ",COLUMN($A$5:$P$5))),COLUMNS($A$7:O724)))),"")</f>
        <v/>
      </c>
    </row>
    <row r="725" spans="1:31">
      <c r="A725" s="98">
        <f>ورقة1!P727</f>
        <v>0</v>
      </c>
      <c r="B725" s="98">
        <f>ورقة1!R727</f>
        <v>0</v>
      </c>
      <c r="C725" s="98">
        <f>ورقة1!T727</f>
        <v>0</v>
      </c>
      <c r="D725" s="98">
        <f>ورقة1!V727</f>
        <v>0</v>
      </c>
      <c r="E725" s="98">
        <f>ورقة1!X727</f>
        <v>0</v>
      </c>
      <c r="F725" s="98">
        <f>ورقة1!AA727</f>
        <v>0</v>
      </c>
      <c r="G725" s="98">
        <f>ورقة1!AD727</f>
        <v>0</v>
      </c>
      <c r="H725" s="98">
        <f>ورقة1!AG727</f>
        <v>0</v>
      </c>
      <c r="I725" s="98">
        <f>ورقة1!AJ727</f>
        <v>0</v>
      </c>
      <c r="J725" s="98">
        <f>ورقة1!AM727</f>
        <v>0</v>
      </c>
      <c r="K725" s="98">
        <f>ورقة1!AP727</f>
        <v>0</v>
      </c>
      <c r="L725" s="98">
        <f>ورقة1!AS727</f>
        <v>0</v>
      </c>
      <c r="M725" s="98">
        <f>ورقة1!AV727</f>
        <v>0</v>
      </c>
      <c r="N725" s="98">
        <f>ورقة1!AX727</f>
        <v>0</v>
      </c>
      <c r="O725" s="98">
        <f>ورقة1!AZ727</f>
        <v>0</v>
      </c>
      <c r="P725" s="98">
        <f>ورقة1!BA727</f>
        <v>0</v>
      </c>
      <c r="Q725" s="94" t="str">
        <f t="array" ref="Q725">IFERROR(IF($O725=0,"",INDEX($A$5:$P$5,SMALL(IF(--($A725:$P725&lt;$A$6:$P$6),COLUMN($A$5:$P$5),IF($A725:$P725="غ",COLUMN($A$5:$P$5))),COLUMNS($A$7:A725)))),"")</f>
        <v/>
      </c>
      <c r="R725" s="94" t="str">
        <f t="array" ref="R725">IFERROR(IF($O725=0,"",INDEX($A$5:$P$5,SMALL(IF(--($A725:$P725&lt;$A$6:$P$6),COLUMN($A$5:$P$5),IF($A725:$P725="غ",COLUMN($A$5:$P$5))),COLUMNS($A$7:B725)))),"")</f>
        <v/>
      </c>
      <c r="S725" s="94" t="str">
        <f t="array" ref="S725">IFERROR(IF($O725=0,"",INDEX($A$5:$P$5,SMALL(IF(--($A725:$P725&lt;$A$6:$P$6),COLUMN($A$5:$P$5),IF($A725:$P725="غ",COLUMN($A$5:$P$5))),COLUMNS($A$7:C725)))),"")</f>
        <v/>
      </c>
      <c r="T725" s="94" t="str">
        <f t="array" ref="T725">IFERROR(IF($O725=0,"",INDEX($A$5:$P$5,SMALL(IF(--($A725:$P725&lt;$A$6:$P$6),COLUMN($A$5:$P$5),IF($A725:$P725="غ",COLUMN($A$5:$P$5))),COLUMNS($A$7:D725)))),"")</f>
        <v/>
      </c>
      <c r="U725" s="94" t="str">
        <f t="array" ref="U725">IFERROR(IF($O725=0,"",INDEX($A$5:$P$5,SMALL(IF(--($A725:$P725&lt;$A$6:$P$6),COLUMN($A$5:$P$5),IF($A725:$P725="غ",COLUMN($A$5:$P$5))),COLUMNS($A$7:E725)))),"")</f>
        <v/>
      </c>
      <c r="V725" s="94" t="str">
        <f t="array" ref="V725">IFERROR(IF($O725=0,"",INDEX($A$5:$P$5,SMALL(IF(--($A725:$P725&lt;$A$6:$P$6),COLUMN($A$5:$P$5),IF($A725:$P725="غ",COLUMN($A$5:$P$5))),COLUMNS($A$7:F725)))),"")</f>
        <v/>
      </c>
      <c r="W725" s="94" t="str">
        <f t="array" ref="W725">IFERROR(IF($O725=0,"",INDEX($A$5:$P$5,SMALL(IF(--($A725:$P725&lt;$A$6:$P$6),COLUMN($A$5:$P$5),IF($A725:$P725="غ",COLUMN($A$5:$P$5))),COLUMNS($A$7:G725)))),"")</f>
        <v/>
      </c>
      <c r="X725" s="94" t="str">
        <f t="array" ref="X725">IFERROR(IF($O725=0,"",INDEX($A$5:$P$5,SMALL(IF(--($A725:$P725&lt;$A$6:$P$6),COLUMN($A$5:$P$5),IF($A725:$P725="غ",COLUMN($A$5:$P$5))),COLUMNS($A$7:H725)))),"")</f>
        <v/>
      </c>
      <c r="Y725" s="94" t="str">
        <f t="array" ref="Y725">IFERROR(IF($O725=0,"",INDEX($A$5:$P$5,SMALL(IF(--($A725:$P725&lt;$A$6:$P$6),COLUMN($A$5:$P$5),IF($A725:$P725="غ",COLUMN($A$5:$P$5))),COLUMNS($A$7:I725)))),"")</f>
        <v/>
      </c>
      <c r="Z725" s="94" t="str">
        <f t="array" ref="Z725">IFERROR(IF($O725=0,"",INDEX($A$5:$P$5,SMALL(IF(--($A725:$P725&lt;$A$6:$P$6),COLUMN($A$5:$P$5),IF($A725:$P725="غ",COLUMN($A$5:$P$5))),COLUMNS($A$7:J725)))),"")</f>
        <v/>
      </c>
      <c r="AA725" s="94" t="str">
        <f t="array" ref="AA725">IFERROR(IF($O725=0,"",INDEX($A$5:$P$5,SMALL(IF(--($A725:$P725&lt;$A$6:$P$6),COLUMN($A$5:$P$5),IF($A725:$P725="غ",COLUMN($A$5:$P$5))),COLUMNS($A$7:K725)))),"")</f>
        <v/>
      </c>
      <c r="AB725" s="94" t="str">
        <f t="array" ref="AB725">IFERROR(IF($O725=0,"",INDEX($A$5:$P$5,SMALL(IF(--($A725:$P725&lt;$A$6:$P$6),COLUMN($A$5:$P$5),IF($A725:$P725="غ",COLUMN($A$5:$P$5))),COLUMNS($A$7:L725)))),"")</f>
        <v/>
      </c>
      <c r="AC725" s="94" t="str">
        <f t="array" ref="AC725">IFERROR(IF($O725=0,"",INDEX($A$5:$P$5,SMALL(IF(--($A725:$P725&lt;$A$6:$P$6),COLUMN($A$5:$P$5),IF($A725:$P725="غ",COLUMN($A$5:$P$5))),COLUMNS($A$7:M725)))),"")</f>
        <v/>
      </c>
      <c r="AD725" s="94" t="str">
        <f t="array" ref="AD725">IFERROR(IF($O725=0,"",INDEX($A$5:$P$5,SMALL(IF(--($A725:$P725&lt;$A$6:$P$6),COLUMN($A$5:$P$5),IF($A725:$P725="غ",COLUMN($A$5:$P$5))),COLUMNS($A$7:N725)))),"")</f>
        <v/>
      </c>
      <c r="AE725" s="94" t="str">
        <f t="array" ref="AE725">IFERROR(IF($O725=0,"",INDEX($A$5:$P$5,SMALL(IF(--($A725:$P725&lt;$A$6:$P$6),COLUMN($A$5:$P$5),IF($A725:$P725="غ",COLUMN($A$5:$P$5))),COLUMNS($A$7:O725)))),"")</f>
        <v/>
      </c>
    </row>
    <row r="726" spans="1:31">
      <c r="A726" s="98">
        <f>ورقة1!P728</f>
        <v>0</v>
      </c>
      <c r="B726" s="98">
        <f>ورقة1!R728</f>
        <v>0</v>
      </c>
      <c r="C726" s="98">
        <f>ورقة1!T728</f>
        <v>0</v>
      </c>
      <c r="D726" s="98">
        <f>ورقة1!V728</f>
        <v>0</v>
      </c>
      <c r="E726" s="98">
        <f>ورقة1!X728</f>
        <v>0</v>
      </c>
      <c r="F726" s="98">
        <f>ورقة1!AA728</f>
        <v>0</v>
      </c>
      <c r="G726" s="98">
        <f>ورقة1!AD728</f>
        <v>0</v>
      </c>
      <c r="H726" s="98">
        <f>ورقة1!AG728</f>
        <v>0</v>
      </c>
      <c r="I726" s="98">
        <f>ورقة1!AJ728</f>
        <v>0</v>
      </c>
      <c r="J726" s="98">
        <f>ورقة1!AM728</f>
        <v>0</v>
      </c>
      <c r="K726" s="98">
        <f>ورقة1!AP728</f>
        <v>0</v>
      </c>
      <c r="L726" s="98">
        <f>ورقة1!AS728</f>
        <v>0</v>
      </c>
      <c r="M726" s="98">
        <f>ورقة1!AV728</f>
        <v>0</v>
      </c>
      <c r="N726" s="98">
        <f>ورقة1!AX728</f>
        <v>0</v>
      </c>
      <c r="O726" s="98">
        <f>ورقة1!AZ728</f>
        <v>0</v>
      </c>
      <c r="P726" s="98">
        <f>ورقة1!BA728</f>
        <v>0</v>
      </c>
      <c r="Q726" s="94" t="str">
        <f t="array" ref="Q726">IFERROR(IF($O726=0,"",INDEX($A$5:$P$5,SMALL(IF(--($A726:$P726&lt;$A$6:$P$6),COLUMN($A$5:$P$5),IF($A726:$P726="غ",COLUMN($A$5:$P$5))),COLUMNS($A$7:A726)))),"")</f>
        <v/>
      </c>
      <c r="R726" s="94" t="str">
        <f t="array" ref="R726">IFERROR(IF($O726=0,"",INDEX($A$5:$P$5,SMALL(IF(--($A726:$P726&lt;$A$6:$P$6),COLUMN($A$5:$P$5),IF($A726:$P726="غ",COLUMN($A$5:$P$5))),COLUMNS($A$7:B726)))),"")</f>
        <v/>
      </c>
      <c r="S726" s="94" t="str">
        <f t="array" ref="S726">IFERROR(IF($O726=0,"",INDEX($A$5:$P$5,SMALL(IF(--($A726:$P726&lt;$A$6:$P$6),COLUMN($A$5:$P$5),IF($A726:$P726="غ",COLUMN($A$5:$P$5))),COLUMNS($A$7:C726)))),"")</f>
        <v/>
      </c>
      <c r="T726" s="94" t="str">
        <f t="array" ref="T726">IFERROR(IF($O726=0,"",INDEX($A$5:$P$5,SMALL(IF(--($A726:$P726&lt;$A$6:$P$6),COLUMN($A$5:$P$5),IF($A726:$P726="غ",COLUMN($A$5:$P$5))),COLUMNS($A$7:D726)))),"")</f>
        <v/>
      </c>
      <c r="U726" s="94" t="str">
        <f t="array" ref="U726">IFERROR(IF($O726=0,"",INDEX($A$5:$P$5,SMALL(IF(--($A726:$P726&lt;$A$6:$P$6),COLUMN($A$5:$P$5),IF($A726:$P726="غ",COLUMN($A$5:$P$5))),COLUMNS($A$7:E726)))),"")</f>
        <v/>
      </c>
      <c r="V726" s="94" t="str">
        <f t="array" ref="V726">IFERROR(IF($O726=0,"",INDEX($A$5:$P$5,SMALL(IF(--($A726:$P726&lt;$A$6:$P$6),COLUMN($A$5:$P$5),IF($A726:$P726="غ",COLUMN($A$5:$P$5))),COLUMNS($A$7:F726)))),"")</f>
        <v/>
      </c>
      <c r="W726" s="94" t="str">
        <f t="array" ref="W726">IFERROR(IF($O726=0,"",INDEX($A$5:$P$5,SMALL(IF(--($A726:$P726&lt;$A$6:$P$6),COLUMN($A$5:$P$5),IF($A726:$P726="غ",COLUMN($A$5:$P$5))),COLUMNS($A$7:G726)))),"")</f>
        <v/>
      </c>
      <c r="X726" s="94" t="str">
        <f t="array" ref="X726">IFERROR(IF($O726=0,"",INDEX($A$5:$P$5,SMALL(IF(--($A726:$P726&lt;$A$6:$P$6),COLUMN($A$5:$P$5),IF($A726:$P726="غ",COLUMN($A$5:$P$5))),COLUMNS($A$7:H726)))),"")</f>
        <v/>
      </c>
      <c r="Y726" s="94" t="str">
        <f t="array" ref="Y726">IFERROR(IF($O726=0,"",INDEX($A$5:$P$5,SMALL(IF(--($A726:$P726&lt;$A$6:$P$6),COLUMN($A$5:$P$5),IF($A726:$P726="غ",COLUMN($A$5:$P$5))),COLUMNS($A$7:I726)))),"")</f>
        <v/>
      </c>
      <c r="Z726" s="94" t="str">
        <f t="array" ref="Z726">IFERROR(IF($O726=0,"",INDEX($A$5:$P$5,SMALL(IF(--($A726:$P726&lt;$A$6:$P$6),COLUMN($A$5:$P$5),IF($A726:$P726="غ",COLUMN($A$5:$P$5))),COLUMNS($A$7:J726)))),"")</f>
        <v/>
      </c>
      <c r="AA726" s="94" t="str">
        <f t="array" ref="AA726">IFERROR(IF($O726=0,"",INDEX($A$5:$P$5,SMALL(IF(--($A726:$P726&lt;$A$6:$P$6),COLUMN($A$5:$P$5),IF($A726:$P726="غ",COLUMN($A$5:$P$5))),COLUMNS($A$7:K726)))),"")</f>
        <v/>
      </c>
      <c r="AB726" s="94" t="str">
        <f t="array" ref="AB726">IFERROR(IF($O726=0,"",INDEX($A$5:$P$5,SMALL(IF(--($A726:$P726&lt;$A$6:$P$6),COLUMN($A$5:$P$5),IF($A726:$P726="غ",COLUMN($A$5:$P$5))),COLUMNS($A$7:L726)))),"")</f>
        <v/>
      </c>
      <c r="AC726" s="94" t="str">
        <f t="array" ref="AC726">IFERROR(IF($O726=0,"",INDEX($A$5:$P$5,SMALL(IF(--($A726:$P726&lt;$A$6:$P$6),COLUMN($A$5:$P$5),IF($A726:$P726="غ",COLUMN($A$5:$P$5))),COLUMNS($A$7:M726)))),"")</f>
        <v/>
      </c>
      <c r="AD726" s="94" t="str">
        <f t="array" ref="AD726">IFERROR(IF($O726=0,"",INDEX($A$5:$P$5,SMALL(IF(--($A726:$P726&lt;$A$6:$P$6),COLUMN($A$5:$P$5),IF($A726:$P726="غ",COLUMN($A$5:$P$5))),COLUMNS($A$7:N726)))),"")</f>
        <v/>
      </c>
      <c r="AE726" s="94" t="str">
        <f t="array" ref="AE726">IFERROR(IF($O726=0,"",INDEX($A$5:$P$5,SMALL(IF(--($A726:$P726&lt;$A$6:$P$6),COLUMN($A$5:$P$5),IF($A726:$P726="غ",COLUMN($A$5:$P$5))),COLUMNS($A$7:O726)))),"")</f>
        <v/>
      </c>
    </row>
    <row r="727" spans="1:31">
      <c r="A727" s="98">
        <f>ورقة1!P729</f>
        <v>0</v>
      </c>
      <c r="B727" s="98">
        <f>ورقة1!R729</f>
        <v>0</v>
      </c>
      <c r="C727" s="98">
        <f>ورقة1!T729</f>
        <v>0</v>
      </c>
      <c r="D727" s="98">
        <f>ورقة1!V729</f>
        <v>0</v>
      </c>
      <c r="E727" s="98">
        <f>ورقة1!X729</f>
        <v>0</v>
      </c>
      <c r="F727" s="98">
        <f>ورقة1!AA729</f>
        <v>0</v>
      </c>
      <c r="G727" s="98">
        <f>ورقة1!AD729</f>
        <v>0</v>
      </c>
      <c r="H727" s="98">
        <f>ورقة1!AG729</f>
        <v>0</v>
      </c>
      <c r="I727" s="98">
        <f>ورقة1!AJ729</f>
        <v>0</v>
      </c>
      <c r="J727" s="98">
        <f>ورقة1!AM729</f>
        <v>0</v>
      </c>
      <c r="K727" s="98">
        <f>ورقة1!AP729</f>
        <v>0</v>
      </c>
      <c r="L727" s="98">
        <f>ورقة1!AS729</f>
        <v>0</v>
      </c>
      <c r="M727" s="98">
        <f>ورقة1!AV729</f>
        <v>0</v>
      </c>
      <c r="N727" s="98">
        <f>ورقة1!AX729</f>
        <v>0</v>
      </c>
      <c r="O727" s="98">
        <f>ورقة1!AZ729</f>
        <v>0</v>
      </c>
      <c r="P727" s="98">
        <f>ورقة1!BA729</f>
        <v>0</v>
      </c>
      <c r="Q727" s="94" t="str">
        <f t="array" ref="Q727">IFERROR(IF($O727=0,"",INDEX($A$5:$P$5,SMALL(IF(--($A727:$P727&lt;$A$6:$P$6),COLUMN($A$5:$P$5),IF($A727:$P727="غ",COLUMN($A$5:$P$5))),COLUMNS($A$7:A727)))),"")</f>
        <v/>
      </c>
      <c r="R727" s="94" t="str">
        <f t="array" ref="R727">IFERROR(IF($O727=0,"",INDEX($A$5:$P$5,SMALL(IF(--($A727:$P727&lt;$A$6:$P$6),COLUMN($A$5:$P$5),IF($A727:$P727="غ",COLUMN($A$5:$P$5))),COLUMNS($A$7:B727)))),"")</f>
        <v/>
      </c>
      <c r="S727" s="94" t="str">
        <f t="array" ref="S727">IFERROR(IF($O727=0,"",INDEX($A$5:$P$5,SMALL(IF(--($A727:$P727&lt;$A$6:$P$6),COLUMN($A$5:$P$5),IF($A727:$P727="غ",COLUMN($A$5:$P$5))),COLUMNS($A$7:C727)))),"")</f>
        <v/>
      </c>
      <c r="T727" s="94" t="str">
        <f t="array" ref="T727">IFERROR(IF($O727=0,"",INDEX($A$5:$P$5,SMALL(IF(--($A727:$P727&lt;$A$6:$P$6),COLUMN($A$5:$P$5),IF($A727:$P727="غ",COLUMN($A$5:$P$5))),COLUMNS($A$7:D727)))),"")</f>
        <v/>
      </c>
      <c r="U727" s="94" t="str">
        <f t="array" ref="U727">IFERROR(IF($O727=0,"",INDEX($A$5:$P$5,SMALL(IF(--($A727:$P727&lt;$A$6:$P$6),COLUMN($A$5:$P$5),IF($A727:$P727="غ",COLUMN($A$5:$P$5))),COLUMNS($A$7:E727)))),"")</f>
        <v/>
      </c>
      <c r="V727" s="94" t="str">
        <f t="array" ref="V727">IFERROR(IF($O727=0,"",INDEX($A$5:$P$5,SMALL(IF(--($A727:$P727&lt;$A$6:$P$6),COLUMN($A$5:$P$5),IF($A727:$P727="غ",COLUMN($A$5:$P$5))),COLUMNS($A$7:F727)))),"")</f>
        <v/>
      </c>
      <c r="W727" s="94" t="str">
        <f t="array" ref="W727">IFERROR(IF($O727=0,"",INDEX($A$5:$P$5,SMALL(IF(--($A727:$P727&lt;$A$6:$P$6),COLUMN($A$5:$P$5),IF($A727:$P727="غ",COLUMN($A$5:$P$5))),COLUMNS($A$7:G727)))),"")</f>
        <v/>
      </c>
      <c r="X727" s="94" t="str">
        <f t="array" ref="X727">IFERROR(IF($O727=0,"",INDEX($A$5:$P$5,SMALL(IF(--($A727:$P727&lt;$A$6:$P$6),COLUMN($A$5:$P$5),IF($A727:$P727="غ",COLUMN($A$5:$P$5))),COLUMNS($A$7:H727)))),"")</f>
        <v/>
      </c>
      <c r="Y727" s="94" t="str">
        <f t="array" ref="Y727">IFERROR(IF($O727=0,"",INDEX($A$5:$P$5,SMALL(IF(--($A727:$P727&lt;$A$6:$P$6),COLUMN($A$5:$P$5),IF($A727:$P727="غ",COLUMN($A$5:$P$5))),COLUMNS($A$7:I727)))),"")</f>
        <v/>
      </c>
      <c r="Z727" s="94" t="str">
        <f t="array" ref="Z727">IFERROR(IF($O727=0,"",INDEX($A$5:$P$5,SMALL(IF(--($A727:$P727&lt;$A$6:$P$6),COLUMN($A$5:$P$5),IF($A727:$P727="غ",COLUMN($A$5:$P$5))),COLUMNS($A$7:J727)))),"")</f>
        <v/>
      </c>
      <c r="AA727" s="94" t="str">
        <f t="array" ref="AA727">IFERROR(IF($O727=0,"",INDEX($A$5:$P$5,SMALL(IF(--($A727:$P727&lt;$A$6:$P$6),COLUMN($A$5:$P$5),IF($A727:$P727="غ",COLUMN($A$5:$P$5))),COLUMNS($A$7:K727)))),"")</f>
        <v/>
      </c>
      <c r="AB727" s="94" t="str">
        <f t="array" ref="AB727">IFERROR(IF($O727=0,"",INDEX($A$5:$P$5,SMALL(IF(--($A727:$P727&lt;$A$6:$P$6),COLUMN($A$5:$P$5),IF($A727:$P727="غ",COLUMN($A$5:$P$5))),COLUMNS($A$7:L727)))),"")</f>
        <v/>
      </c>
      <c r="AC727" s="94" t="str">
        <f t="array" ref="AC727">IFERROR(IF($O727=0,"",INDEX($A$5:$P$5,SMALL(IF(--($A727:$P727&lt;$A$6:$P$6),COLUMN($A$5:$P$5),IF($A727:$P727="غ",COLUMN($A$5:$P$5))),COLUMNS($A$7:M727)))),"")</f>
        <v/>
      </c>
      <c r="AD727" s="94" t="str">
        <f t="array" ref="AD727">IFERROR(IF($O727=0,"",INDEX($A$5:$P$5,SMALL(IF(--($A727:$P727&lt;$A$6:$P$6),COLUMN($A$5:$P$5),IF($A727:$P727="غ",COLUMN($A$5:$P$5))),COLUMNS($A$7:N727)))),"")</f>
        <v/>
      </c>
      <c r="AE727" s="94" t="str">
        <f t="array" ref="AE727">IFERROR(IF($O727=0,"",INDEX($A$5:$P$5,SMALL(IF(--($A727:$P727&lt;$A$6:$P$6),COLUMN($A$5:$P$5),IF($A727:$P727="غ",COLUMN($A$5:$P$5))),COLUMNS($A$7:O727)))),"")</f>
        <v/>
      </c>
    </row>
    <row r="728" spans="1:31">
      <c r="A728" s="98">
        <f>ورقة1!P730</f>
        <v>0</v>
      </c>
      <c r="B728" s="98">
        <f>ورقة1!R730</f>
        <v>0</v>
      </c>
      <c r="C728" s="98">
        <f>ورقة1!T730</f>
        <v>0</v>
      </c>
      <c r="D728" s="98">
        <f>ورقة1!V730</f>
        <v>0</v>
      </c>
      <c r="E728" s="98">
        <f>ورقة1!X730</f>
        <v>0</v>
      </c>
      <c r="F728" s="98">
        <f>ورقة1!AA730</f>
        <v>0</v>
      </c>
      <c r="G728" s="98">
        <f>ورقة1!AD730</f>
        <v>0</v>
      </c>
      <c r="H728" s="98">
        <f>ورقة1!AG730</f>
        <v>0</v>
      </c>
      <c r="I728" s="98">
        <f>ورقة1!AJ730</f>
        <v>0</v>
      </c>
      <c r="J728" s="98">
        <f>ورقة1!AM730</f>
        <v>0</v>
      </c>
      <c r="K728" s="98">
        <f>ورقة1!AP730</f>
        <v>0</v>
      </c>
      <c r="L728" s="98">
        <f>ورقة1!AS730</f>
        <v>0</v>
      </c>
      <c r="M728" s="98">
        <f>ورقة1!AV730</f>
        <v>0</v>
      </c>
      <c r="N728" s="98">
        <f>ورقة1!AX730</f>
        <v>0</v>
      </c>
      <c r="O728" s="98">
        <f>ورقة1!AZ730</f>
        <v>0</v>
      </c>
      <c r="P728" s="98">
        <f>ورقة1!BA730</f>
        <v>0</v>
      </c>
      <c r="Q728" s="94" t="str">
        <f t="array" ref="Q728">IFERROR(IF($O728=0,"",INDEX($A$5:$P$5,SMALL(IF(--($A728:$P728&lt;$A$6:$P$6),COLUMN($A$5:$P$5),IF($A728:$P728="غ",COLUMN($A$5:$P$5))),COLUMNS($A$7:A728)))),"")</f>
        <v/>
      </c>
      <c r="R728" s="94" t="str">
        <f t="array" ref="R728">IFERROR(IF($O728=0,"",INDEX($A$5:$P$5,SMALL(IF(--($A728:$P728&lt;$A$6:$P$6),COLUMN($A$5:$P$5),IF($A728:$P728="غ",COLUMN($A$5:$P$5))),COLUMNS($A$7:B728)))),"")</f>
        <v/>
      </c>
      <c r="S728" s="94" t="str">
        <f t="array" ref="S728">IFERROR(IF($O728=0,"",INDEX($A$5:$P$5,SMALL(IF(--($A728:$P728&lt;$A$6:$P$6),COLUMN($A$5:$P$5),IF($A728:$P728="غ",COLUMN($A$5:$P$5))),COLUMNS($A$7:C728)))),"")</f>
        <v/>
      </c>
      <c r="T728" s="94" t="str">
        <f t="array" ref="T728">IFERROR(IF($O728=0,"",INDEX($A$5:$P$5,SMALL(IF(--($A728:$P728&lt;$A$6:$P$6),COLUMN($A$5:$P$5),IF($A728:$P728="غ",COLUMN($A$5:$P$5))),COLUMNS($A$7:D728)))),"")</f>
        <v/>
      </c>
      <c r="U728" s="94" t="str">
        <f t="array" ref="U728">IFERROR(IF($O728=0,"",INDEX($A$5:$P$5,SMALL(IF(--($A728:$P728&lt;$A$6:$P$6),COLUMN($A$5:$P$5),IF($A728:$P728="غ",COLUMN($A$5:$P$5))),COLUMNS($A$7:E728)))),"")</f>
        <v/>
      </c>
      <c r="V728" s="94" t="str">
        <f t="array" ref="V728">IFERROR(IF($O728=0,"",INDEX($A$5:$P$5,SMALL(IF(--($A728:$P728&lt;$A$6:$P$6),COLUMN($A$5:$P$5),IF($A728:$P728="غ",COLUMN($A$5:$P$5))),COLUMNS($A$7:F728)))),"")</f>
        <v/>
      </c>
      <c r="W728" s="94" t="str">
        <f t="array" ref="W728">IFERROR(IF($O728=0,"",INDEX($A$5:$P$5,SMALL(IF(--($A728:$P728&lt;$A$6:$P$6),COLUMN($A$5:$P$5),IF($A728:$P728="غ",COLUMN($A$5:$P$5))),COLUMNS($A$7:G728)))),"")</f>
        <v/>
      </c>
      <c r="X728" s="94" t="str">
        <f t="array" ref="X728">IFERROR(IF($O728=0,"",INDEX($A$5:$P$5,SMALL(IF(--($A728:$P728&lt;$A$6:$P$6),COLUMN($A$5:$P$5),IF($A728:$P728="غ",COLUMN($A$5:$P$5))),COLUMNS($A$7:H728)))),"")</f>
        <v/>
      </c>
      <c r="Y728" s="94" t="str">
        <f t="array" ref="Y728">IFERROR(IF($O728=0,"",INDEX($A$5:$P$5,SMALL(IF(--($A728:$P728&lt;$A$6:$P$6),COLUMN($A$5:$P$5),IF($A728:$P728="غ",COLUMN($A$5:$P$5))),COLUMNS($A$7:I728)))),"")</f>
        <v/>
      </c>
      <c r="Z728" s="94" t="str">
        <f t="array" ref="Z728">IFERROR(IF($O728=0,"",INDEX($A$5:$P$5,SMALL(IF(--($A728:$P728&lt;$A$6:$P$6),COLUMN($A$5:$P$5),IF($A728:$P728="غ",COLUMN($A$5:$P$5))),COLUMNS($A$7:J728)))),"")</f>
        <v/>
      </c>
      <c r="AA728" s="94" t="str">
        <f t="array" ref="AA728">IFERROR(IF($O728=0,"",INDEX($A$5:$P$5,SMALL(IF(--($A728:$P728&lt;$A$6:$P$6),COLUMN($A$5:$P$5),IF($A728:$P728="غ",COLUMN($A$5:$P$5))),COLUMNS($A$7:K728)))),"")</f>
        <v/>
      </c>
      <c r="AB728" s="94" t="str">
        <f t="array" ref="AB728">IFERROR(IF($O728=0,"",INDEX($A$5:$P$5,SMALL(IF(--($A728:$P728&lt;$A$6:$P$6),COLUMN($A$5:$P$5),IF($A728:$P728="غ",COLUMN($A$5:$P$5))),COLUMNS($A$7:L728)))),"")</f>
        <v/>
      </c>
      <c r="AC728" s="94" t="str">
        <f t="array" ref="AC728">IFERROR(IF($O728=0,"",INDEX($A$5:$P$5,SMALL(IF(--($A728:$P728&lt;$A$6:$P$6),COLUMN($A$5:$P$5),IF($A728:$P728="غ",COLUMN($A$5:$P$5))),COLUMNS($A$7:M728)))),"")</f>
        <v/>
      </c>
      <c r="AD728" s="94" t="str">
        <f t="array" ref="AD728">IFERROR(IF($O728=0,"",INDEX($A$5:$P$5,SMALL(IF(--($A728:$P728&lt;$A$6:$P$6),COLUMN($A$5:$P$5),IF($A728:$P728="غ",COLUMN($A$5:$P$5))),COLUMNS($A$7:N728)))),"")</f>
        <v/>
      </c>
      <c r="AE728" s="94" t="str">
        <f t="array" ref="AE728">IFERROR(IF($O728=0,"",INDEX($A$5:$P$5,SMALL(IF(--($A728:$P728&lt;$A$6:$P$6),COLUMN($A$5:$P$5),IF($A728:$P728="غ",COLUMN($A$5:$P$5))),COLUMNS($A$7:O728)))),"")</f>
        <v/>
      </c>
    </row>
    <row r="729" spans="1:31">
      <c r="A729" s="98">
        <f>ورقة1!P731</f>
        <v>0</v>
      </c>
      <c r="B729" s="98">
        <f>ورقة1!R731</f>
        <v>0</v>
      </c>
      <c r="C729" s="98">
        <f>ورقة1!T731</f>
        <v>0</v>
      </c>
      <c r="D729" s="98">
        <f>ورقة1!V731</f>
        <v>0</v>
      </c>
      <c r="E729" s="98">
        <f>ورقة1!X731</f>
        <v>0</v>
      </c>
      <c r="F729" s="98">
        <f>ورقة1!AA731</f>
        <v>0</v>
      </c>
      <c r="G729" s="98">
        <f>ورقة1!AD731</f>
        <v>0</v>
      </c>
      <c r="H729" s="98">
        <f>ورقة1!AG731</f>
        <v>0</v>
      </c>
      <c r="I729" s="98">
        <f>ورقة1!AJ731</f>
        <v>0</v>
      </c>
      <c r="J729" s="98">
        <f>ورقة1!AM731</f>
        <v>0</v>
      </c>
      <c r="K729" s="98">
        <f>ورقة1!AP731</f>
        <v>0</v>
      </c>
      <c r="L729" s="98">
        <f>ورقة1!AS731</f>
        <v>0</v>
      </c>
      <c r="M729" s="98">
        <f>ورقة1!AV731</f>
        <v>0</v>
      </c>
      <c r="N729" s="98">
        <f>ورقة1!AX731</f>
        <v>0</v>
      </c>
      <c r="O729" s="98">
        <f>ورقة1!AZ731</f>
        <v>0</v>
      </c>
      <c r="P729" s="98">
        <f>ورقة1!BA731</f>
        <v>0</v>
      </c>
      <c r="Q729" s="94" t="str">
        <f t="array" ref="Q729">IFERROR(IF($O729=0,"",INDEX($A$5:$P$5,SMALL(IF(--($A729:$P729&lt;$A$6:$P$6),COLUMN($A$5:$P$5),IF($A729:$P729="غ",COLUMN($A$5:$P$5))),COLUMNS($A$7:A729)))),"")</f>
        <v/>
      </c>
      <c r="R729" s="94" t="str">
        <f t="array" ref="R729">IFERROR(IF($O729=0,"",INDEX($A$5:$P$5,SMALL(IF(--($A729:$P729&lt;$A$6:$P$6),COLUMN($A$5:$P$5),IF($A729:$P729="غ",COLUMN($A$5:$P$5))),COLUMNS($A$7:B729)))),"")</f>
        <v/>
      </c>
      <c r="S729" s="94" t="str">
        <f t="array" ref="S729">IFERROR(IF($O729=0,"",INDEX($A$5:$P$5,SMALL(IF(--($A729:$P729&lt;$A$6:$P$6),COLUMN($A$5:$P$5),IF($A729:$P729="غ",COLUMN($A$5:$P$5))),COLUMNS($A$7:C729)))),"")</f>
        <v/>
      </c>
      <c r="T729" s="94" t="str">
        <f t="array" ref="T729">IFERROR(IF($O729=0,"",INDEX($A$5:$P$5,SMALL(IF(--($A729:$P729&lt;$A$6:$P$6),COLUMN($A$5:$P$5),IF($A729:$P729="غ",COLUMN($A$5:$P$5))),COLUMNS($A$7:D729)))),"")</f>
        <v/>
      </c>
      <c r="U729" s="94" t="str">
        <f t="array" ref="U729">IFERROR(IF($O729=0,"",INDEX($A$5:$P$5,SMALL(IF(--($A729:$P729&lt;$A$6:$P$6),COLUMN($A$5:$P$5),IF($A729:$P729="غ",COLUMN($A$5:$P$5))),COLUMNS($A$7:E729)))),"")</f>
        <v/>
      </c>
      <c r="V729" s="94" t="str">
        <f t="array" ref="V729">IFERROR(IF($O729=0,"",INDEX($A$5:$P$5,SMALL(IF(--($A729:$P729&lt;$A$6:$P$6),COLUMN($A$5:$P$5),IF($A729:$P729="غ",COLUMN($A$5:$P$5))),COLUMNS($A$7:F729)))),"")</f>
        <v/>
      </c>
      <c r="W729" s="94" t="str">
        <f t="array" ref="W729">IFERROR(IF($O729=0,"",INDEX($A$5:$P$5,SMALL(IF(--($A729:$P729&lt;$A$6:$P$6),COLUMN($A$5:$P$5),IF($A729:$P729="غ",COLUMN($A$5:$P$5))),COLUMNS($A$7:G729)))),"")</f>
        <v/>
      </c>
      <c r="X729" s="94" t="str">
        <f t="array" ref="X729">IFERROR(IF($O729=0,"",INDEX($A$5:$P$5,SMALL(IF(--($A729:$P729&lt;$A$6:$P$6),COLUMN($A$5:$P$5),IF($A729:$P729="غ",COLUMN($A$5:$P$5))),COLUMNS($A$7:H729)))),"")</f>
        <v/>
      </c>
      <c r="Y729" s="94" t="str">
        <f t="array" ref="Y729">IFERROR(IF($O729=0,"",INDEX($A$5:$P$5,SMALL(IF(--($A729:$P729&lt;$A$6:$P$6),COLUMN($A$5:$P$5),IF($A729:$P729="غ",COLUMN($A$5:$P$5))),COLUMNS($A$7:I729)))),"")</f>
        <v/>
      </c>
      <c r="Z729" s="94" t="str">
        <f t="array" ref="Z729">IFERROR(IF($O729=0,"",INDEX($A$5:$P$5,SMALL(IF(--($A729:$P729&lt;$A$6:$P$6),COLUMN($A$5:$P$5),IF($A729:$P729="غ",COLUMN($A$5:$P$5))),COLUMNS($A$7:J729)))),"")</f>
        <v/>
      </c>
      <c r="AA729" s="94" t="str">
        <f t="array" ref="AA729">IFERROR(IF($O729=0,"",INDEX($A$5:$P$5,SMALL(IF(--($A729:$P729&lt;$A$6:$P$6),COLUMN($A$5:$P$5),IF($A729:$P729="غ",COLUMN($A$5:$P$5))),COLUMNS($A$7:K729)))),"")</f>
        <v/>
      </c>
      <c r="AB729" s="94" t="str">
        <f t="array" ref="AB729">IFERROR(IF($O729=0,"",INDEX($A$5:$P$5,SMALL(IF(--($A729:$P729&lt;$A$6:$P$6),COLUMN($A$5:$P$5),IF($A729:$P729="غ",COLUMN($A$5:$P$5))),COLUMNS($A$7:L729)))),"")</f>
        <v/>
      </c>
      <c r="AC729" s="94" t="str">
        <f t="array" ref="AC729">IFERROR(IF($O729=0,"",INDEX($A$5:$P$5,SMALL(IF(--($A729:$P729&lt;$A$6:$P$6),COLUMN($A$5:$P$5),IF($A729:$P729="غ",COLUMN($A$5:$P$5))),COLUMNS($A$7:M729)))),"")</f>
        <v/>
      </c>
      <c r="AD729" s="94" t="str">
        <f t="array" ref="AD729">IFERROR(IF($O729=0,"",INDEX($A$5:$P$5,SMALL(IF(--($A729:$P729&lt;$A$6:$P$6),COLUMN($A$5:$P$5),IF($A729:$P729="غ",COLUMN($A$5:$P$5))),COLUMNS($A$7:N729)))),"")</f>
        <v/>
      </c>
      <c r="AE729" s="94" t="str">
        <f t="array" ref="AE729">IFERROR(IF($O729=0,"",INDEX($A$5:$P$5,SMALL(IF(--($A729:$P729&lt;$A$6:$P$6),COLUMN($A$5:$P$5),IF($A729:$P729="غ",COLUMN($A$5:$P$5))),COLUMNS($A$7:O729)))),"")</f>
        <v/>
      </c>
    </row>
    <row r="730" spans="1:31">
      <c r="A730" s="98">
        <f>ورقة1!P732</f>
        <v>0</v>
      </c>
      <c r="B730" s="98">
        <f>ورقة1!R732</f>
        <v>0</v>
      </c>
      <c r="C730" s="98">
        <f>ورقة1!T732</f>
        <v>0</v>
      </c>
      <c r="D730" s="98">
        <f>ورقة1!V732</f>
        <v>0</v>
      </c>
      <c r="E730" s="98">
        <f>ورقة1!X732</f>
        <v>0</v>
      </c>
      <c r="F730" s="98">
        <f>ورقة1!AA732</f>
        <v>0</v>
      </c>
      <c r="G730" s="98">
        <f>ورقة1!AD732</f>
        <v>0</v>
      </c>
      <c r="H730" s="98">
        <f>ورقة1!AG732</f>
        <v>0</v>
      </c>
      <c r="I730" s="98">
        <f>ورقة1!AJ732</f>
        <v>0</v>
      </c>
      <c r="J730" s="98">
        <f>ورقة1!AM732</f>
        <v>0</v>
      </c>
      <c r="K730" s="98">
        <f>ورقة1!AP732</f>
        <v>0</v>
      </c>
      <c r="L730" s="98">
        <f>ورقة1!AS732</f>
        <v>0</v>
      </c>
      <c r="M730" s="98">
        <f>ورقة1!AV732</f>
        <v>0</v>
      </c>
      <c r="N730" s="98">
        <f>ورقة1!AX732</f>
        <v>0</v>
      </c>
      <c r="O730" s="98">
        <f>ورقة1!AZ732</f>
        <v>0</v>
      </c>
      <c r="P730" s="98">
        <f>ورقة1!BA732</f>
        <v>0</v>
      </c>
      <c r="Q730" s="94" t="str">
        <f t="array" ref="Q730">IFERROR(IF($O730=0,"",INDEX($A$5:$P$5,SMALL(IF(--($A730:$P730&lt;$A$6:$P$6),COLUMN($A$5:$P$5),IF($A730:$P730="غ",COLUMN($A$5:$P$5))),COLUMNS($A$7:A730)))),"")</f>
        <v/>
      </c>
      <c r="R730" s="94" t="str">
        <f t="array" ref="R730">IFERROR(IF($O730=0,"",INDEX($A$5:$P$5,SMALL(IF(--($A730:$P730&lt;$A$6:$P$6),COLUMN($A$5:$P$5),IF($A730:$P730="غ",COLUMN($A$5:$P$5))),COLUMNS($A$7:B730)))),"")</f>
        <v/>
      </c>
      <c r="S730" s="94" t="str">
        <f t="array" ref="S730">IFERROR(IF($O730=0,"",INDEX($A$5:$P$5,SMALL(IF(--($A730:$P730&lt;$A$6:$P$6),COLUMN($A$5:$P$5),IF($A730:$P730="غ",COLUMN($A$5:$P$5))),COLUMNS($A$7:C730)))),"")</f>
        <v/>
      </c>
      <c r="T730" s="94" t="str">
        <f t="array" ref="T730">IFERROR(IF($O730=0,"",INDEX($A$5:$P$5,SMALL(IF(--($A730:$P730&lt;$A$6:$P$6),COLUMN($A$5:$P$5),IF($A730:$P730="غ",COLUMN($A$5:$P$5))),COLUMNS($A$7:D730)))),"")</f>
        <v/>
      </c>
      <c r="U730" s="94" t="str">
        <f t="array" ref="U730">IFERROR(IF($O730=0,"",INDEX($A$5:$P$5,SMALL(IF(--($A730:$P730&lt;$A$6:$P$6),COLUMN($A$5:$P$5),IF($A730:$P730="غ",COLUMN($A$5:$P$5))),COLUMNS($A$7:E730)))),"")</f>
        <v/>
      </c>
      <c r="V730" s="94" t="str">
        <f t="array" ref="V730">IFERROR(IF($O730=0,"",INDEX($A$5:$P$5,SMALL(IF(--($A730:$P730&lt;$A$6:$P$6),COLUMN($A$5:$P$5),IF($A730:$P730="غ",COLUMN($A$5:$P$5))),COLUMNS($A$7:F730)))),"")</f>
        <v/>
      </c>
      <c r="W730" s="94" t="str">
        <f t="array" ref="W730">IFERROR(IF($O730=0,"",INDEX($A$5:$P$5,SMALL(IF(--($A730:$P730&lt;$A$6:$P$6),COLUMN($A$5:$P$5),IF($A730:$P730="غ",COLUMN($A$5:$P$5))),COLUMNS($A$7:G730)))),"")</f>
        <v/>
      </c>
      <c r="X730" s="94" t="str">
        <f t="array" ref="X730">IFERROR(IF($O730=0,"",INDEX($A$5:$P$5,SMALL(IF(--($A730:$P730&lt;$A$6:$P$6),COLUMN($A$5:$P$5),IF($A730:$P730="غ",COLUMN($A$5:$P$5))),COLUMNS($A$7:H730)))),"")</f>
        <v/>
      </c>
      <c r="Y730" s="94" t="str">
        <f t="array" ref="Y730">IFERROR(IF($O730=0,"",INDEX($A$5:$P$5,SMALL(IF(--($A730:$P730&lt;$A$6:$P$6),COLUMN($A$5:$P$5),IF($A730:$P730="غ",COLUMN($A$5:$P$5))),COLUMNS($A$7:I730)))),"")</f>
        <v/>
      </c>
      <c r="Z730" s="94" t="str">
        <f t="array" ref="Z730">IFERROR(IF($O730=0,"",INDEX($A$5:$P$5,SMALL(IF(--($A730:$P730&lt;$A$6:$P$6),COLUMN($A$5:$P$5),IF($A730:$P730="غ",COLUMN($A$5:$P$5))),COLUMNS($A$7:J730)))),"")</f>
        <v/>
      </c>
      <c r="AA730" s="94" t="str">
        <f t="array" ref="AA730">IFERROR(IF($O730=0,"",INDEX($A$5:$P$5,SMALL(IF(--($A730:$P730&lt;$A$6:$P$6),COLUMN($A$5:$P$5),IF($A730:$P730="غ",COLUMN($A$5:$P$5))),COLUMNS($A$7:K730)))),"")</f>
        <v/>
      </c>
      <c r="AB730" s="94" t="str">
        <f t="array" ref="AB730">IFERROR(IF($O730=0,"",INDEX($A$5:$P$5,SMALL(IF(--($A730:$P730&lt;$A$6:$P$6),COLUMN($A$5:$P$5),IF($A730:$P730="غ",COLUMN($A$5:$P$5))),COLUMNS($A$7:L730)))),"")</f>
        <v/>
      </c>
      <c r="AC730" s="94" t="str">
        <f t="array" ref="AC730">IFERROR(IF($O730=0,"",INDEX($A$5:$P$5,SMALL(IF(--($A730:$P730&lt;$A$6:$P$6),COLUMN($A$5:$P$5),IF($A730:$P730="غ",COLUMN($A$5:$P$5))),COLUMNS($A$7:M730)))),"")</f>
        <v/>
      </c>
      <c r="AD730" s="94" t="str">
        <f t="array" ref="AD730">IFERROR(IF($O730=0,"",INDEX($A$5:$P$5,SMALL(IF(--($A730:$P730&lt;$A$6:$P$6),COLUMN($A$5:$P$5),IF($A730:$P730="غ",COLUMN($A$5:$P$5))),COLUMNS($A$7:N730)))),"")</f>
        <v/>
      </c>
      <c r="AE730" s="94" t="str">
        <f t="array" ref="AE730">IFERROR(IF($O730=0,"",INDEX($A$5:$P$5,SMALL(IF(--($A730:$P730&lt;$A$6:$P$6),COLUMN($A$5:$P$5),IF($A730:$P730="غ",COLUMN($A$5:$P$5))),COLUMNS($A$7:O730)))),"")</f>
        <v/>
      </c>
    </row>
    <row r="731" spans="1:31">
      <c r="A731" s="98">
        <f>ورقة1!P733</f>
        <v>0</v>
      </c>
      <c r="B731" s="98">
        <f>ورقة1!R733</f>
        <v>0</v>
      </c>
      <c r="C731" s="98">
        <f>ورقة1!T733</f>
        <v>0</v>
      </c>
      <c r="D731" s="98">
        <f>ورقة1!V733</f>
        <v>0</v>
      </c>
      <c r="E731" s="98">
        <f>ورقة1!X733</f>
        <v>0</v>
      </c>
      <c r="F731" s="98">
        <f>ورقة1!AA733</f>
        <v>0</v>
      </c>
      <c r="G731" s="98">
        <f>ورقة1!AD733</f>
        <v>0</v>
      </c>
      <c r="H731" s="98">
        <f>ورقة1!AG733</f>
        <v>0</v>
      </c>
      <c r="I731" s="98">
        <f>ورقة1!AJ733</f>
        <v>0</v>
      </c>
      <c r="J731" s="98">
        <f>ورقة1!AM733</f>
        <v>0</v>
      </c>
      <c r="K731" s="98">
        <f>ورقة1!AP733</f>
        <v>0</v>
      </c>
      <c r="L731" s="98">
        <f>ورقة1!AS733</f>
        <v>0</v>
      </c>
      <c r="M731" s="98">
        <f>ورقة1!AV733</f>
        <v>0</v>
      </c>
      <c r="N731" s="98">
        <f>ورقة1!AX733</f>
        <v>0</v>
      </c>
      <c r="O731" s="98">
        <f>ورقة1!AZ733</f>
        <v>0</v>
      </c>
      <c r="P731" s="98">
        <f>ورقة1!BA733</f>
        <v>0</v>
      </c>
      <c r="Q731" s="94" t="str">
        <f t="array" ref="Q731">IFERROR(IF($O731=0,"",INDEX($A$5:$P$5,SMALL(IF(--($A731:$P731&lt;$A$6:$P$6),COLUMN($A$5:$P$5),IF($A731:$P731="غ",COLUMN($A$5:$P$5))),COLUMNS($A$7:A731)))),"")</f>
        <v/>
      </c>
      <c r="R731" s="94" t="str">
        <f t="array" ref="R731">IFERROR(IF($O731=0,"",INDEX($A$5:$P$5,SMALL(IF(--($A731:$P731&lt;$A$6:$P$6),COLUMN($A$5:$P$5),IF($A731:$P731="غ",COLUMN($A$5:$P$5))),COLUMNS($A$7:B731)))),"")</f>
        <v/>
      </c>
      <c r="S731" s="94" t="str">
        <f t="array" ref="S731">IFERROR(IF($O731=0,"",INDEX($A$5:$P$5,SMALL(IF(--($A731:$P731&lt;$A$6:$P$6),COLUMN($A$5:$P$5),IF($A731:$P731="غ",COLUMN($A$5:$P$5))),COLUMNS($A$7:C731)))),"")</f>
        <v/>
      </c>
      <c r="T731" s="94" t="str">
        <f t="array" ref="T731">IFERROR(IF($O731=0,"",INDEX($A$5:$P$5,SMALL(IF(--($A731:$P731&lt;$A$6:$P$6),COLUMN($A$5:$P$5),IF($A731:$P731="غ",COLUMN($A$5:$P$5))),COLUMNS($A$7:D731)))),"")</f>
        <v/>
      </c>
      <c r="U731" s="94" t="str">
        <f t="array" ref="U731">IFERROR(IF($O731=0,"",INDEX($A$5:$P$5,SMALL(IF(--($A731:$P731&lt;$A$6:$P$6),COLUMN($A$5:$P$5),IF($A731:$P731="غ",COLUMN($A$5:$P$5))),COLUMNS($A$7:E731)))),"")</f>
        <v/>
      </c>
      <c r="V731" s="94" t="str">
        <f t="array" ref="V731">IFERROR(IF($O731=0,"",INDEX($A$5:$P$5,SMALL(IF(--($A731:$P731&lt;$A$6:$P$6),COLUMN($A$5:$P$5),IF($A731:$P731="غ",COLUMN($A$5:$P$5))),COLUMNS($A$7:F731)))),"")</f>
        <v/>
      </c>
      <c r="W731" s="94" t="str">
        <f t="array" ref="W731">IFERROR(IF($O731=0,"",INDEX($A$5:$P$5,SMALL(IF(--($A731:$P731&lt;$A$6:$P$6),COLUMN($A$5:$P$5),IF($A731:$P731="غ",COLUMN($A$5:$P$5))),COLUMNS($A$7:G731)))),"")</f>
        <v/>
      </c>
      <c r="X731" s="94" t="str">
        <f t="array" ref="X731">IFERROR(IF($O731=0,"",INDEX($A$5:$P$5,SMALL(IF(--($A731:$P731&lt;$A$6:$P$6),COLUMN($A$5:$P$5),IF($A731:$P731="غ",COLUMN($A$5:$P$5))),COLUMNS($A$7:H731)))),"")</f>
        <v/>
      </c>
      <c r="Y731" s="94" t="str">
        <f t="array" ref="Y731">IFERROR(IF($O731=0,"",INDEX($A$5:$P$5,SMALL(IF(--($A731:$P731&lt;$A$6:$P$6),COLUMN($A$5:$P$5),IF($A731:$P731="غ",COLUMN($A$5:$P$5))),COLUMNS($A$7:I731)))),"")</f>
        <v/>
      </c>
      <c r="Z731" s="94" t="str">
        <f t="array" ref="Z731">IFERROR(IF($O731=0,"",INDEX($A$5:$P$5,SMALL(IF(--($A731:$P731&lt;$A$6:$P$6),COLUMN($A$5:$P$5),IF($A731:$P731="غ",COLUMN($A$5:$P$5))),COLUMNS($A$7:J731)))),"")</f>
        <v/>
      </c>
      <c r="AA731" s="94" t="str">
        <f t="array" ref="AA731">IFERROR(IF($O731=0,"",INDEX($A$5:$P$5,SMALL(IF(--($A731:$P731&lt;$A$6:$P$6),COLUMN($A$5:$P$5),IF($A731:$P731="غ",COLUMN($A$5:$P$5))),COLUMNS($A$7:K731)))),"")</f>
        <v/>
      </c>
      <c r="AB731" s="94" t="str">
        <f t="array" ref="AB731">IFERROR(IF($O731=0,"",INDEX($A$5:$P$5,SMALL(IF(--($A731:$P731&lt;$A$6:$P$6),COLUMN($A$5:$P$5),IF($A731:$P731="غ",COLUMN($A$5:$P$5))),COLUMNS($A$7:L731)))),"")</f>
        <v/>
      </c>
      <c r="AC731" s="94" t="str">
        <f t="array" ref="AC731">IFERROR(IF($O731=0,"",INDEX($A$5:$P$5,SMALL(IF(--($A731:$P731&lt;$A$6:$P$6),COLUMN($A$5:$P$5),IF($A731:$P731="غ",COLUMN($A$5:$P$5))),COLUMNS($A$7:M731)))),"")</f>
        <v/>
      </c>
      <c r="AD731" s="94" t="str">
        <f t="array" ref="AD731">IFERROR(IF($O731=0,"",INDEX($A$5:$P$5,SMALL(IF(--($A731:$P731&lt;$A$6:$P$6),COLUMN($A$5:$P$5),IF($A731:$P731="غ",COLUMN($A$5:$P$5))),COLUMNS($A$7:N731)))),"")</f>
        <v/>
      </c>
      <c r="AE731" s="94" t="str">
        <f t="array" ref="AE731">IFERROR(IF($O731=0,"",INDEX($A$5:$P$5,SMALL(IF(--($A731:$P731&lt;$A$6:$P$6),COLUMN($A$5:$P$5),IF($A731:$P731="غ",COLUMN($A$5:$P$5))),COLUMNS($A$7:O731)))),"")</f>
        <v/>
      </c>
    </row>
    <row r="732" spans="1:31">
      <c r="A732" s="98">
        <f>ورقة1!P734</f>
        <v>0</v>
      </c>
      <c r="B732" s="98">
        <f>ورقة1!R734</f>
        <v>0</v>
      </c>
      <c r="C732" s="98">
        <f>ورقة1!T734</f>
        <v>0</v>
      </c>
      <c r="D732" s="98">
        <f>ورقة1!V734</f>
        <v>0</v>
      </c>
      <c r="E732" s="98">
        <f>ورقة1!X734</f>
        <v>0</v>
      </c>
      <c r="F732" s="98">
        <f>ورقة1!AA734</f>
        <v>0</v>
      </c>
      <c r="G732" s="98">
        <f>ورقة1!AD734</f>
        <v>0</v>
      </c>
      <c r="H732" s="98">
        <f>ورقة1!AG734</f>
        <v>0</v>
      </c>
      <c r="I732" s="98">
        <f>ورقة1!AJ734</f>
        <v>0</v>
      </c>
      <c r="J732" s="98">
        <f>ورقة1!AM734</f>
        <v>0</v>
      </c>
      <c r="K732" s="98">
        <f>ورقة1!AP734</f>
        <v>0</v>
      </c>
      <c r="L732" s="98">
        <f>ورقة1!AS734</f>
        <v>0</v>
      </c>
      <c r="M732" s="98">
        <f>ورقة1!AV734</f>
        <v>0</v>
      </c>
      <c r="N732" s="98">
        <f>ورقة1!AX734</f>
        <v>0</v>
      </c>
      <c r="O732" s="98">
        <f>ورقة1!AZ734</f>
        <v>0</v>
      </c>
      <c r="P732" s="98">
        <f>ورقة1!BA734</f>
        <v>0</v>
      </c>
      <c r="Q732" s="94" t="str">
        <f t="array" ref="Q732">IFERROR(IF($O732=0,"",INDEX($A$5:$P$5,SMALL(IF(--($A732:$P732&lt;$A$6:$P$6),COLUMN($A$5:$P$5),IF($A732:$P732="غ",COLUMN($A$5:$P$5))),COLUMNS($A$7:A732)))),"")</f>
        <v/>
      </c>
      <c r="R732" s="94" t="str">
        <f t="array" ref="R732">IFERROR(IF($O732=0,"",INDEX($A$5:$P$5,SMALL(IF(--($A732:$P732&lt;$A$6:$P$6),COLUMN($A$5:$P$5),IF($A732:$P732="غ",COLUMN($A$5:$P$5))),COLUMNS($A$7:B732)))),"")</f>
        <v/>
      </c>
      <c r="S732" s="94" t="str">
        <f t="array" ref="S732">IFERROR(IF($O732=0,"",INDEX($A$5:$P$5,SMALL(IF(--($A732:$P732&lt;$A$6:$P$6),COLUMN($A$5:$P$5),IF($A732:$P732="غ",COLUMN($A$5:$P$5))),COLUMNS($A$7:C732)))),"")</f>
        <v/>
      </c>
      <c r="T732" s="94" t="str">
        <f t="array" ref="T732">IFERROR(IF($O732=0,"",INDEX($A$5:$P$5,SMALL(IF(--($A732:$P732&lt;$A$6:$P$6),COLUMN($A$5:$P$5),IF($A732:$P732="غ",COLUMN($A$5:$P$5))),COLUMNS($A$7:D732)))),"")</f>
        <v/>
      </c>
      <c r="U732" s="94" t="str">
        <f t="array" ref="U732">IFERROR(IF($O732=0,"",INDEX($A$5:$P$5,SMALL(IF(--($A732:$P732&lt;$A$6:$P$6),COLUMN($A$5:$P$5),IF($A732:$P732="غ",COLUMN($A$5:$P$5))),COLUMNS($A$7:E732)))),"")</f>
        <v/>
      </c>
      <c r="V732" s="94" t="str">
        <f t="array" ref="V732">IFERROR(IF($O732=0,"",INDEX($A$5:$P$5,SMALL(IF(--($A732:$P732&lt;$A$6:$P$6),COLUMN($A$5:$P$5),IF($A732:$P732="غ",COLUMN($A$5:$P$5))),COLUMNS($A$7:F732)))),"")</f>
        <v/>
      </c>
      <c r="W732" s="94" t="str">
        <f t="array" ref="W732">IFERROR(IF($O732=0,"",INDEX($A$5:$P$5,SMALL(IF(--($A732:$P732&lt;$A$6:$P$6),COLUMN($A$5:$P$5),IF($A732:$P732="غ",COLUMN($A$5:$P$5))),COLUMNS($A$7:G732)))),"")</f>
        <v/>
      </c>
      <c r="X732" s="94" t="str">
        <f t="array" ref="X732">IFERROR(IF($O732=0,"",INDEX($A$5:$P$5,SMALL(IF(--($A732:$P732&lt;$A$6:$P$6),COLUMN($A$5:$P$5),IF($A732:$P732="غ",COLUMN($A$5:$P$5))),COLUMNS($A$7:H732)))),"")</f>
        <v/>
      </c>
      <c r="Y732" s="94" t="str">
        <f t="array" ref="Y732">IFERROR(IF($O732=0,"",INDEX($A$5:$P$5,SMALL(IF(--($A732:$P732&lt;$A$6:$P$6),COLUMN($A$5:$P$5),IF($A732:$P732="غ",COLUMN($A$5:$P$5))),COLUMNS($A$7:I732)))),"")</f>
        <v/>
      </c>
      <c r="Z732" s="94" t="str">
        <f t="array" ref="Z732">IFERROR(IF($O732=0,"",INDEX($A$5:$P$5,SMALL(IF(--($A732:$P732&lt;$A$6:$P$6),COLUMN($A$5:$P$5),IF($A732:$P732="غ",COLUMN($A$5:$P$5))),COLUMNS($A$7:J732)))),"")</f>
        <v/>
      </c>
      <c r="AA732" s="94" t="str">
        <f t="array" ref="AA732">IFERROR(IF($O732=0,"",INDEX($A$5:$P$5,SMALL(IF(--($A732:$P732&lt;$A$6:$P$6),COLUMN($A$5:$P$5),IF($A732:$P732="غ",COLUMN($A$5:$P$5))),COLUMNS($A$7:K732)))),"")</f>
        <v/>
      </c>
      <c r="AB732" s="94" t="str">
        <f t="array" ref="AB732">IFERROR(IF($O732=0,"",INDEX($A$5:$P$5,SMALL(IF(--($A732:$P732&lt;$A$6:$P$6),COLUMN($A$5:$P$5),IF($A732:$P732="غ",COLUMN($A$5:$P$5))),COLUMNS($A$7:L732)))),"")</f>
        <v/>
      </c>
      <c r="AC732" s="94" t="str">
        <f t="array" ref="AC732">IFERROR(IF($O732=0,"",INDEX($A$5:$P$5,SMALL(IF(--($A732:$P732&lt;$A$6:$P$6),COLUMN($A$5:$P$5),IF($A732:$P732="غ",COLUMN($A$5:$P$5))),COLUMNS($A$7:M732)))),"")</f>
        <v/>
      </c>
      <c r="AD732" s="94" t="str">
        <f t="array" ref="AD732">IFERROR(IF($O732=0,"",INDEX($A$5:$P$5,SMALL(IF(--($A732:$P732&lt;$A$6:$P$6),COLUMN($A$5:$P$5),IF($A732:$P732="غ",COLUMN($A$5:$P$5))),COLUMNS($A$7:N732)))),"")</f>
        <v/>
      </c>
      <c r="AE732" s="94" t="str">
        <f t="array" ref="AE732">IFERROR(IF($O732=0,"",INDEX($A$5:$P$5,SMALL(IF(--($A732:$P732&lt;$A$6:$P$6),COLUMN($A$5:$P$5),IF($A732:$P732="غ",COLUMN($A$5:$P$5))),COLUMNS($A$7:O732)))),"")</f>
        <v/>
      </c>
    </row>
    <row r="733" spans="1:31">
      <c r="A733" s="98">
        <f>ورقة1!P735</f>
        <v>0</v>
      </c>
      <c r="B733" s="98">
        <f>ورقة1!R735</f>
        <v>0</v>
      </c>
      <c r="C733" s="98">
        <f>ورقة1!T735</f>
        <v>0</v>
      </c>
      <c r="D733" s="98">
        <f>ورقة1!V735</f>
        <v>0</v>
      </c>
      <c r="E733" s="98">
        <f>ورقة1!X735</f>
        <v>0</v>
      </c>
      <c r="F733" s="98">
        <f>ورقة1!AA735</f>
        <v>0</v>
      </c>
      <c r="G733" s="98">
        <f>ورقة1!AD735</f>
        <v>0</v>
      </c>
      <c r="H733" s="98">
        <f>ورقة1!AG735</f>
        <v>0</v>
      </c>
      <c r="I733" s="98">
        <f>ورقة1!AJ735</f>
        <v>0</v>
      </c>
      <c r="J733" s="98">
        <f>ورقة1!AM735</f>
        <v>0</v>
      </c>
      <c r="K733" s="98">
        <f>ورقة1!AP735</f>
        <v>0</v>
      </c>
      <c r="L733" s="98">
        <f>ورقة1!AS735</f>
        <v>0</v>
      </c>
      <c r="M733" s="98">
        <f>ورقة1!AV735</f>
        <v>0</v>
      </c>
      <c r="N733" s="98">
        <f>ورقة1!AX735</f>
        <v>0</v>
      </c>
      <c r="O733" s="98">
        <f>ورقة1!AZ735</f>
        <v>0</v>
      </c>
      <c r="P733" s="98">
        <f>ورقة1!BA735</f>
        <v>0</v>
      </c>
      <c r="Q733" s="94" t="str">
        <f t="array" ref="Q733">IFERROR(IF($O733=0,"",INDEX($A$5:$P$5,SMALL(IF(--($A733:$P733&lt;$A$6:$P$6),COLUMN($A$5:$P$5),IF($A733:$P733="غ",COLUMN($A$5:$P$5))),COLUMNS($A$7:A733)))),"")</f>
        <v/>
      </c>
      <c r="R733" s="94" t="str">
        <f t="array" ref="R733">IFERROR(IF($O733=0,"",INDEX($A$5:$P$5,SMALL(IF(--($A733:$P733&lt;$A$6:$P$6),COLUMN($A$5:$P$5),IF($A733:$P733="غ",COLUMN($A$5:$P$5))),COLUMNS($A$7:B733)))),"")</f>
        <v/>
      </c>
      <c r="S733" s="94" t="str">
        <f t="array" ref="S733">IFERROR(IF($O733=0,"",INDEX($A$5:$P$5,SMALL(IF(--($A733:$P733&lt;$A$6:$P$6),COLUMN($A$5:$P$5),IF($A733:$P733="غ",COLUMN($A$5:$P$5))),COLUMNS($A$7:C733)))),"")</f>
        <v/>
      </c>
      <c r="T733" s="94" t="str">
        <f t="array" ref="T733">IFERROR(IF($O733=0,"",INDEX($A$5:$P$5,SMALL(IF(--($A733:$P733&lt;$A$6:$P$6),COLUMN($A$5:$P$5),IF($A733:$P733="غ",COLUMN($A$5:$P$5))),COLUMNS($A$7:D733)))),"")</f>
        <v/>
      </c>
      <c r="U733" s="94" t="str">
        <f t="array" ref="U733">IFERROR(IF($O733=0,"",INDEX($A$5:$P$5,SMALL(IF(--($A733:$P733&lt;$A$6:$P$6),COLUMN($A$5:$P$5),IF($A733:$P733="غ",COLUMN($A$5:$P$5))),COLUMNS($A$7:E733)))),"")</f>
        <v/>
      </c>
      <c r="V733" s="94" t="str">
        <f t="array" ref="V733">IFERROR(IF($O733=0,"",INDEX($A$5:$P$5,SMALL(IF(--($A733:$P733&lt;$A$6:$P$6),COLUMN($A$5:$P$5),IF($A733:$P733="غ",COLUMN($A$5:$P$5))),COLUMNS($A$7:F733)))),"")</f>
        <v/>
      </c>
      <c r="W733" s="94" t="str">
        <f t="array" ref="W733">IFERROR(IF($O733=0,"",INDEX($A$5:$P$5,SMALL(IF(--($A733:$P733&lt;$A$6:$P$6),COLUMN($A$5:$P$5),IF($A733:$P733="غ",COLUMN($A$5:$P$5))),COLUMNS($A$7:G733)))),"")</f>
        <v/>
      </c>
      <c r="X733" s="94" t="str">
        <f t="array" ref="X733">IFERROR(IF($O733=0,"",INDEX($A$5:$P$5,SMALL(IF(--($A733:$P733&lt;$A$6:$P$6),COLUMN($A$5:$P$5),IF($A733:$P733="غ",COLUMN($A$5:$P$5))),COLUMNS($A$7:H733)))),"")</f>
        <v/>
      </c>
      <c r="Y733" s="94" t="str">
        <f t="array" ref="Y733">IFERROR(IF($O733=0,"",INDEX($A$5:$P$5,SMALL(IF(--($A733:$P733&lt;$A$6:$P$6),COLUMN($A$5:$P$5),IF($A733:$P733="غ",COLUMN($A$5:$P$5))),COLUMNS($A$7:I733)))),"")</f>
        <v/>
      </c>
      <c r="Z733" s="94" t="str">
        <f t="array" ref="Z733">IFERROR(IF($O733=0,"",INDEX($A$5:$P$5,SMALL(IF(--($A733:$P733&lt;$A$6:$P$6),COLUMN($A$5:$P$5),IF($A733:$P733="غ",COLUMN($A$5:$P$5))),COLUMNS($A$7:J733)))),"")</f>
        <v/>
      </c>
      <c r="AA733" s="94" t="str">
        <f t="array" ref="AA733">IFERROR(IF($O733=0,"",INDEX($A$5:$P$5,SMALL(IF(--($A733:$P733&lt;$A$6:$P$6),COLUMN($A$5:$P$5),IF($A733:$P733="غ",COLUMN($A$5:$P$5))),COLUMNS($A$7:K733)))),"")</f>
        <v/>
      </c>
      <c r="AB733" s="94" t="str">
        <f t="array" ref="AB733">IFERROR(IF($O733=0,"",INDEX($A$5:$P$5,SMALL(IF(--($A733:$P733&lt;$A$6:$P$6),COLUMN($A$5:$P$5),IF($A733:$P733="غ",COLUMN($A$5:$P$5))),COLUMNS($A$7:L733)))),"")</f>
        <v/>
      </c>
      <c r="AC733" s="94" t="str">
        <f t="array" ref="AC733">IFERROR(IF($O733=0,"",INDEX($A$5:$P$5,SMALL(IF(--($A733:$P733&lt;$A$6:$P$6),COLUMN($A$5:$P$5),IF($A733:$P733="غ",COLUMN($A$5:$P$5))),COLUMNS($A$7:M733)))),"")</f>
        <v/>
      </c>
      <c r="AD733" s="94" t="str">
        <f t="array" ref="AD733">IFERROR(IF($O733=0,"",INDEX($A$5:$P$5,SMALL(IF(--($A733:$P733&lt;$A$6:$P$6),COLUMN($A$5:$P$5),IF($A733:$P733="غ",COLUMN($A$5:$P$5))),COLUMNS($A$7:N733)))),"")</f>
        <v/>
      </c>
      <c r="AE733" s="94" t="str">
        <f t="array" ref="AE733">IFERROR(IF($O733=0,"",INDEX($A$5:$P$5,SMALL(IF(--($A733:$P733&lt;$A$6:$P$6),COLUMN($A$5:$P$5),IF($A733:$P733="غ",COLUMN($A$5:$P$5))),COLUMNS($A$7:O733)))),"")</f>
        <v/>
      </c>
    </row>
    <row r="734" spans="1:31">
      <c r="A734" s="98">
        <f>ورقة1!P736</f>
        <v>0</v>
      </c>
      <c r="B734" s="98">
        <f>ورقة1!R736</f>
        <v>0</v>
      </c>
      <c r="C734" s="98">
        <f>ورقة1!T736</f>
        <v>0</v>
      </c>
      <c r="D734" s="98">
        <f>ورقة1!V736</f>
        <v>0</v>
      </c>
      <c r="E734" s="98">
        <f>ورقة1!X736</f>
        <v>0</v>
      </c>
      <c r="F734" s="98">
        <f>ورقة1!AA736</f>
        <v>0</v>
      </c>
      <c r="G734" s="98">
        <f>ورقة1!AD736</f>
        <v>0</v>
      </c>
      <c r="H734" s="98">
        <f>ورقة1!AG736</f>
        <v>0</v>
      </c>
      <c r="I734" s="98">
        <f>ورقة1!AJ736</f>
        <v>0</v>
      </c>
      <c r="J734" s="98">
        <f>ورقة1!AM736</f>
        <v>0</v>
      </c>
      <c r="K734" s="98">
        <f>ورقة1!AP736</f>
        <v>0</v>
      </c>
      <c r="L734" s="98">
        <f>ورقة1!AS736</f>
        <v>0</v>
      </c>
      <c r="M734" s="98">
        <f>ورقة1!AV736</f>
        <v>0</v>
      </c>
      <c r="N734" s="98">
        <f>ورقة1!AX736</f>
        <v>0</v>
      </c>
      <c r="O734" s="98">
        <f>ورقة1!AZ736</f>
        <v>0</v>
      </c>
      <c r="P734" s="98">
        <f>ورقة1!BA736</f>
        <v>0</v>
      </c>
      <c r="Q734" s="94" t="str">
        <f t="array" ref="Q734">IFERROR(IF($O734=0,"",INDEX($A$5:$P$5,SMALL(IF(--($A734:$P734&lt;$A$6:$P$6),COLUMN($A$5:$P$5),IF($A734:$P734="غ",COLUMN($A$5:$P$5))),COLUMNS($A$7:A734)))),"")</f>
        <v/>
      </c>
      <c r="R734" s="94" t="str">
        <f t="array" ref="R734">IFERROR(IF($O734=0,"",INDEX($A$5:$P$5,SMALL(IF(--($A734:$P734&lt;$A$6:$P$6),COLUMN($A$5:$P$5),IF($A734:$P734="غ",COLUMN($A$5:$P$5))),COLUMNS($A$7:B734)))),"")</f>
        <v/>
      </c>
      <c r="S734" s="94" t="str">
        <f t="array" ref="S734">IFERROR(IF($O734=0,"",INDEX($A$5:$P$5,SMALL(IF(--($A734:$P734&lt;$A$6:$P$6),COLUMN($A$5:$P$5),IF($A734:$P734="غ",COLUMN($A$5:$P$5))),COLUMNS($A$7:C734)))),"")</f>
        <v/>
      </c>
      <c r="T734" s="94" t="str">
        <f t="array" ref="T734">IFERROR(IF($O734=0,"",INDEX($A$5:$P$5,SMALL(IF(--($A734:$P734&lt;$A$6:$P$6),COLUMN($A$5:$P$5),IF($A734:$P734="غ",COLUMN($A$5:$P$5))),COLUMNS($A$7:D734)))),"")</f>
        <v/>
      </c>
      <c r="U734" s="94" t="str">
        <f t="array" ref="U734">IFERROR(IF($O734=0,"",INDEX($A$5:$P$5,SMALL(IF(--($A734:$P734&lt;$A$6:$P$6),COLUMN($A$5:$P$5),IF($A734:$P734="غ",COLUMN($A$5:$P$5))),COLUMNS($A$7:E734)))),"")</f>
        <v/>
      </c>
      <c r="V734" s="94" t="str">
        <f t="array" ref="V734">IFERROR(IF($O734=0,"",INDEX($A$5:$P$5,SMALL(IF(--($A734:$P734&lt;$A$6:$P$6),COLUMN($A$5:$P$5),IF($A734:$P734="غ",COLUMN($A$5:$P$5))),COLUMNS($A$7:F734)))),"")</f>
        <v/>
      </c>
      <c r="W734" s="94" t="str">
        <f t="array" ref="W734">IFERROR(IF($O734=0,"",INDEX($A$5:$P$5,SMALL(IF(--($A734:$P734&lt;$A$6:$P$6),COLUMN($A$5:$P$5),IF($A734:$P734="غ",COLUMN($A$5:$P$5))),COLUMNS($A$7:G734)))),"")</f>
        <v/>
      </c>
      <c r="X734" s="94" t="str">
        <f t="array" ref="X734">IFERROR(IF($O734=0,"",INDEX($A$5:$P$5,SMALL(IF(--($A734:$P734&lt;$A$6:$P$6),COLUMN($A$5:$P$5),IF($A734:$P734="غ",COLUMN($A$5:$P$5))),COLUMNS($A$7:H734)))),"")</f>
        <v/>
      </c>
      <c r="Y734" s="94" t="str">
        <f t="array" ref="Y734">IFERROR(IF($O734=0,"",INDEX($A$5:$P$5,SMALL(IF(--($A734:$P734&lt;$A$6:$P$6),COLUMN($A$5:$P$5),IF($A734:$P734="غ",COLUMN($A$5:$P$5))),COLUMNS($A$7:I734)))),"")</f>
        <v/>
      </c>
      <c r="Z734" s="94" t="str">
        <f t="array" ref="Z734">IFERROR(IF($O734=0,"",INDEX($A$5:$P$5,SMALL(IF(--($A734:$P734&lt;$A$6:$P$6),COLUMN($A$5:$P$5),IF($A734:$P734="غ",COLUMN($A$5:$P$5))),COLUMNS($A$7:J734)))),"")</f>
        <v/>
      </c>
      <c r="AA734" s="94" t="str">
        <f t="array" ref="AA734">IFERROR(IF($O734=0,"",INDEX($A$5:$P$5,SMALL(IF(--($A734:$P734&lt;$A$6:$P$6),COLUMN($A$5:$P$5),IF($A734:$P734="غ",COLUMN($A$5:$P$5))),COLUMNS($A$7:K734)))),"")</f>
        <v/>
      </c>
      <c r="AB734" s="94" t="str">
        <f t="array" ref="AB734">IFERROR(IF($O734=0,"",INDEX($A$5:$P$5,SMALL(IF(--($A734:$P734&lt;$A$6:$P$6),COLUMN($A$5:$P$5),IF($A734:$P734="غ",COLUMN($A$5:$P$5))),COLUMNS($A$7:L734)))),"")</f>
        <v/>
      </c>
      <c r="AC734" s="94" t="str">
        <f t="array" ref="AC734">IFERROR(IF($O734=0,"",INDEX($A$5:$P$5,SMALL(IF(--($A734:$P734&lt;$A$6:$P$6),COLUMN($A$5:$P$5),IF($A734:$P734="غ",COLUMN($A$5:$P$5))),COLUMNS($A$7:M734)))),"")</f>
        <v/>
      </c>
      <c r="AD734" s="94" t="str">
        <f t="array" ref="AD734">IFERROR(IF($O734=0,"",INDEX($A$5:$P$5,SMALL(IF(--($A734:$P734&lt;$A$6:$P$6),COLUMN($A$5:$P$5),IF($A734:$P734="غ",COLUMN($A$5:$P$5))),COLUMNS($A$7:N734)))),"")</f>
        <v/>
      </c>
      <c r="AE734" s="94" t="str">
        <f t="array" ref="AE734">IFERROR(IF($O734=0,"",INDEX($A$5:$P$5,SMALL(IF(--($A734:$P734&lt;$A$6:$P$6),COLUMN($A$5:$P$5),IF($A734:$P734="غ",COLUMN($A$5:$P$5))),COLUMNS($A$7:O734)))),"")</f>
        <v/>
      </c>
    </row>
    <row r="735" spans="1:31">
      <c r="A735" s="98">
        <f>ورقة1!P737</f>
        <v>0</v>
      </c>
      <c r="B735" s="98">
        <f>ورقة1!R737</f>
        <v>0</v>
      </c>
      <c r="C735" s="98">
        <f>ورقة1!T737</f>
        <v>0</v>
      </c>
      <c r="D735" s="98">
        <f>ورقة1!V737</f>
        <v>0</v>
      </c>
      <c r="E735" s="98">
        <f>ورقة1!X737</f>
        <v>0</v>
      </c>
      <c r="F735" s="98">
        <f>ورقة1!AA737</f>
        <v>0</v>
      </c>
      <c r="G735" s="98">
        <f>ورقة1!AD737</f>
        <v>0</v>
      </c>
      <c r="H735" s="98">
        <f>ورقة1!AG737</f>
        <v>0</v>
      </c>
      <c r="I735" s="98">
        <f>ورقة1!AJ737</f>
        <v>0</v>
      </c>
      <c r="J735" s="98">
        <f>ورقة1!AM737</f>
        <v>0</v>
      </c>
      <c r="K735" s="98">
        <f>ورقة1!AP737</f>
        <v>0</v>
      </c>
      <c r="L735" s="98">
        <f>ورقة1!AS737</f>
        <v>0</v>
      </c>
      <c r="M735" s="98">
        <f>ورقة1!AV737</f>
        <v>0</v>
      </c>
      <c r="N735" s="98">
        <f>ورقة1!AX737</f>
        <v>0</v>
      </c>
      <c r="O735" s="98">
        <f>ورقة1!AZ737</f>
        <v>0</v>
      </c>
      <c r="P735" s="98">
        <f>ورقة1!BA737</f>
        <v>0</v>
      </c>
      <c r="Q735" s="94" t="str">
        <f t="array" ref="Q735">IFERROR(IF($O735=0,"",INDEX($A$5:$P$5,SMALL(IF(--($A735:$P735&lt;$A$6:$P$6),COLUMN($A$5:$P$5),IF($A735:$P735="غ",COLUMN($A$5:$P$5))),COLUMNS($A$7:A735)))),"")</f>
        <v/>
      </c>
      <c r="R735" s="94" t="str">
        <f t="array" ref="R735">IFERROR(IF($O735=0,"",INDEX($A$5:$P$5,SMALL(IF(--($A735:$P735&lt;$A$6:$P$6),COLUMN($A$5:$P$5),IF($A735:$P735="غ",COLUMN($A$5:$P$5))),COLUMNS($A$7:B735)))),"")</f>
        <v/>
      </c>
      <c r="S735" s="94" t="str">
        <f t="array" ref="S735">IFERROR(IF($O735=0,"",INDEX($A$5:$P$5,SMALL(IF(--($A735:$P735&lt;$A$6:$P$6),COLUMN($A$5:$P$5),IF($A735:$P735="غ",COLUMN($A$5:$P$5))),COLUMNS($A$7:C735)))),"")</f>
        <v/>
      </c>
      <c r="T735" s="94" t="str">
        <f t="array" ref="T735">IFERROR(IF($O735=0,"",INDEX($A$5:$P$5,SMALL(IF(--($A735:$P735&lt;$A$6:$P$6),COLUMN($A$5:$P$5),IF($A735:$P735="غ",COLUMN($A$5:$P$5))),COLUMNS($A$7:D735)))),"")</f>
        <v/>
      </c>
      <c r="U735" s="94" t="str">
        <f t="array" ref="U735">IFERROR(IF($O735=0,"",INDEX($A$5:$P$5,SMALL(IF(--($A735:$P735&lt;$A$6:$P$6),COLUMN($A$5:$P$5),IF($A735:$P735="غ",COLUMN($A$5:$P$5))),COLUMNS($A$7:E735)))),"")</f>
        <v/>
      </c>
      <c r="V735" s="94" t="str">
        <f t="array" ref="V735">IFERROR(IF($O735=0,"",INDEX($A$5:$P$5,SMALL(IF(--($A735:$P735&lt;$A$6:$P$6),COLUMN($A$5:$P$5),IF($A735:$P735="غ",COLUMN($A$5:$P$5))),COLUMNS($A$7:F735)))),"")</f>
        <v/>
      </c>
      <c r="W735" s="94" t="str">
        <f t="array" ref="W735">IFERROR(IF($O735=0,"",INDEX($A$5:$P$5,SMALL(IF(--($A735:$P735&lt;$A$6:$P$6),COLUMN($A$5:$P$5),IF($A735:$P735="غ",COLUMN($A$5:$P$5))),COLUMNS($A$7:G735)))),"")</f>
        <v/>
      </c>
      <c r="X735" s="94" t="str">
        <f t="array" ref="X735">IFERROR(IF($O735=0,"",INDEX($A$5:$P$5,SMALL(IF(--($A735:$P735&lt;$A$6:$P$6),COLUMN($A$5:$P$5),IF($A735:$P735="غ",COLUMN($A$5:$P$5))),COLUMNS($A$7:H735)))),"")</f>
        <v/>
      </c>
      <c r="Y735" s="94" t="str">
        <f t="array" ref="Y735">IFERROR(IF($O735=0,"",INDEX($A$5:$P$5,SMALL(IF(--($A735:$P735&lt;$A$6:$P$6),COLUMN($A$5:$P$5),IF($A735:$P735="غ",COLUMN($A$5:$P$5))),COLUMNS($A$7:I735)))),"")</f>
        <v/>
      </c>
      <c r="Z735" s="94" t="str">
        <f t="array" ref="Z735">IFERROR(IF($O735=0,"",INDEX($A$5:$P$5,SMALL(IF(--($A735:$P735&lt;$A$6:$P$6),COLUMN($A$5:$P$5),IF($A735:$P735="غ",COLUMN($A$5:$P$5))),COLUMNS($A$7:J735)))),"")</f>
        <v/>
      </c>
      <c r="AA735" s="94" t="str">
        <f t="array" ref="AA735">IFERROR(IF($O735=0,"",INDEX($A$5:$P$5,SMALL(IF(--($A735:$P735&lt;$A$6:$P$6),COLUMN($A$5:$P$5),IF($A735:$P735="غ",COLUMN($A$5:$P$5))),COLUMNS($A$7:K735)))),"")</f>
        <v/>
      </c>
      <c r="AB735" s="94" t="str">
        <f t="array" ref="AB735">IFERROR(IF($O735=0,"",INDEX($A$5:$P$5,SMALL(IF(--($A735:$P735&lt;$A$6:$P$6),COLUMN($A$5:$P$5),IF($A735:$P735="غ",COLUMN($A$5:$P$5))),COLUMNS($A$7:L735)))),"")</f>
        <v/>
      </c>
      <c r="AC735" s="94" t="str">
        <f t="array" ref="AC735">IFERROR(IF($O735=0,"",INDEX($A$5:$P$5,SMALL(IF(--($A735:$P735&lt;$A$6:$P$6),COLUMN($A$5:$P$5),IF($A735:$P735="غ",COLUMN($A$5:$P$5))),COLUMNS($A$7:M735)))),"")</f>
        <v/>
      </c>
      <c r="AD735" s="94" t="str">
        <f t="array" ref="AD735">IFERROR(IF($O735=0,"",INDEX($A$5:$P$5,SMALL(IF(--($A735:$P735&lt;$A$6:$P$6),COLUMN($A$5:$P$5),IF($A735:$P735="غ",COLUMN($A$5:$P$5))),COLUMNS($A$7:N735)))),"")</f>
        <v/>
      </c>
      <c r="AE735" s="94" t="str">
        <f t="array" ref="AE735">IFERROR(IF($O735=0,"",INDEX($A$5:$P$5,SMALL(IF(--($A735:$P735&lt;$A$6:$P$6),COLUMN($A$5:$P$5),IF($A735:$P735="غ",COLUMN($A$5:$P$5))),COLUMNS($A$7:O735)))),"")</f>
        <v/>
      </c>
    </row>
    <row r="736" spans="1:31">
      <c r="A736" s="98">
        <f>ورقة1!P738</f>
        <v>0</v>
      </c>
      <c r="B736" s="98">
        <f>ورقة1!R738</f>
        <v>0</v>
      </c>
      <c r="C736" s="98">
        <f>ورقة1!T738</f>
        <v>0</v>
      </c>
      <c r="D736" s="98">
        <f>ورقة1!V738</f>
        <v>0</v>
      </c>
      <c r="E736" s="98">
        <f>ورقة1!X738</f>
        <v>0</v>
      </c>
      <c r="F736" s="98">
        <f>ورقة1!AA738</f>
        <v>0</v>
      </c>
      <c r="G736" s="98">
        <f>ورقة1!AD738</f>
        <v>0</v>
      </c>
      <c r="H736" s="98">
        <f>ورقة1!AG738</f>
        <v>0</v>
      </c>
      <c r="I736" s="98">
        <f>ورقة1!AJ738</f>
        <v>0</v>
      </c>
      <c r="J736" s="98">
        <f>ورقة1!AM738</f>
        <v>0</v>
      </c>
      <c r="K736" s="98">
        <f>ورقة1!AP738</f>
        <v>0</v>
      </c>
      <c r="L736" s="98">
        <f>ورقة1!AS738</f>
        <v>0</v>
      </c>
      <c r="M736" s="98">
        <f>ورقة1!AV738</f>
        <v>0</v>
      </c>
      <c r="N736" s="98">
        <f>ورقة1!AX738</f>
        <v>0</v>
      </c>
      <c r="O736" s="98">
        <f>ورقة1!AZ738</f>
        <v>0</v>
      </c>
      <c r="P736" s="98">
        <f>ورقة1!BA738</f>
        <v>0</v>
      </c>
      <c r="Q736" s="94" t="str">
        <f t="array" ref="Q736">IFERROR(IF($O736=0,"",INDEX($A$5:$P$5,SMALL(IF(--($A736:$P736&lt;$A$6:$P$6),COLUMN($A$5:$P$5),IF($A736:$P736="غ",COLUMN($A$5:$P$5))),COLUMNS($A$7:A736)))),"")</f>
        <v/>
      </c>
      <c r="R736" s="94" t="str">
        <f t="array" ref="R736">IFERROR(IF($O736=0,"",INDEX($A$5:$P$5,SMALL(IF(--($A736:$P736&lt;$A$6:$P$6),COLUMN($A$5:$P$5),IF($A736:$P736="غ",COLUMN($A$5:$P$5))),COLUMNS($A$7:B736)))),"")</f>
        <v/>
      </c>
      <c r="S736" s="94" t="str">
        <f t="array" ref="S736">IFERROR(IF($O736=0,"",INDEX($A$5:$P$5,SMALL(IF(--($A736:$P736&lt;$A$6:$P$6),COLUMN($A$5:$P$5),IF($A736:$P736="غ",COLUMN($A$5:$P$5))),COLUMNS($A$7:C736)))),"")</f>
        <v/>
      </c>
      <c r="T736" s="94" t="str">
        <f t="array" ref="T736">IFERROR(IF($O736=0,"",INDEX($A$5:$P$5,SMALL(IF(--($A736:$P736&lt;$A$6:$P$6),COLUMN($A$5:$P$5),IF($A736:$P736="غ",COLUMN($A$5:$P$5))),COLUMNS($A$7:D736)))),"")</f>
        <v/>
      </c>
      <c r="U736" s="94" t="str">
        <f t="array" ref="U736">IFERROR(IF($O736=0,"",INDEX($A$5:$P$5,SMALL(IF(--($A736:$P736&lt;$A$6:$P$6),COLUMN($A$5:$P$5),IF($A736:$P736="غ",COLUMN($A$5:$P$5))),COLUMNS($A$7:E736)))),"")</f>
        <v/>
      </c>
      <c r="V736" s="94" t="str">
        <f t="array" ref="V736">IFERROR(IF($O736=0,"",INDEX($A$5:$P$5,SMALL(IF(--($A736:$P736&lt;$A$6:$P$6),COLUMN($A$5:$P$5),IF($A736:$P736="غ",COLUMN($A$5:$P$5))),COLUMNS($A$7:F736)))),"")</f>
        <v/>
      </c>
      <c r="W736" s="94" t="str">
        <f t="array" ref="W736">IFERROR(IF($O736=0,"",INDEX($A$5:$P$5,SMALL(IF(--($A736:$P736&lt;$A$6:$P$6),COLUMN($A$5:$P$5),IF($A736:$P736="غ",COLUMN($A$5:$P$5))),COLUMNS($A$7:G736)))),"")</f>
        <v/>
      </c>
      <c r="X736" s="94" t="str">
        <f t="array" ref="X736">IFERROR(IF($O736=0,"",INDEX($A$5:$P$5,SMALL(IF(--($A736:$P736&lt;$A$6:$P$6),COLUMN($A$5:$P$5),IF($A736:$P736="غ",COLUMN($A$5:$P$5))),COLUMNS($A$7:H736)))),"")</f>
        <v/>
      </c>
      <c r="Y736" s="94" t="str">
        <f t="array" ref="Y736">IFERROR(IF($O736=0,"",INDEX($A$5:$P$5,SMALL(IF(--($A736:$P736&lt;$A$6:$P$6),COLUMN($A$5:$P$5),IF($A736:$P736="غ",COLUMN($A$5:$P$5))),COLUMNS($A$7:I736)))),"")</f>
        <v/>
      </c>
      <c r="Z736" s="94" t="str">
        <f t="array" ref="Z736">IFERROR(IF($O736=0,"",INDEX($A$5:$P$5,SMALL(IF(--($A736:$P736&lt;$A$6:$P$6),COLUMN($A$5:$P$5),IF($A736:$P736="غ",COLUMN($A$5:$P$5))),COLUMNS($A$7:J736)))),"")</f>
        <v/>
      </c>
      <c r="AA736" s="94" t="str">
        <f t="array" ref="AA736">IFERROR(IF($O736=0,"",INDEX($A$5:$P$5,SMALL(IF(--($A736:$P736&lt;$A$6:$P$6),COLUMN($A$5:$P$5),IF($A736:$P736="غ",COLUMN($A$5:$P$5))),COLUMNS($A$7:K736)))),"")</f>
        <v/>
      </c>
      <c r="AB736" s="94" t="str">
        <f t="array" ref="AB736">IFERROR(IF($O736=0,"",INDEX($A$5:$P$5,SMALL(IF(--($A736:$P736&lt;$A$6:$P$6),COLUMN($A$5:$P$5),IF($A736:$P736="غ",COLUMN($A$5:$P$5))),COLUMNS($A$7:L736)))),"")</f>
        <v/>
      </c>
      <c r="AC736" s="94" t="str">
        <f t="array" ref="AC736">IFERROR(IF($O736=0,"",INDEX($A$5:$P$5,SMALL(IF(--($A736:$P736&lt;$A$6:$P$6),COLUMN($A$5:$P$5),IF($A736:$P736="غ",COLUMN($A$5:$P$5))),COLUMNS($A$7:M736)))),"")</f>
        <v/>
      </c>
      <c r="AD736" s="94" t="str">
        <f t="array" ref="AD736">IFERROR(IF($O736=0,"",INDEX($A$5:$P$5,SMALL(IF(--($A736:$P736&lt;$A$6:$P$6),COLUMN($A$5:$P$5),IF($A736:$P736="غ",COLUMN($A$5:$P$5))),COLUMNS($A$7:N736)))),"")</f>
        <v/>
      </c>
      <c r="AE736" s="94" t="str">
        <f t="array" ref="AE736">IFERROR(IF($O736=0,"",INDEX($A$5:$P$5,SMALL(IF(--($A736:$P736&lt;$A$6:$P$6),COLUMN($A$5:$P$5),IF($A736:$P736="غ",COLUMN($A$5:$P$5))),COLUMNS($A$7:O736)))),"")</f>
        <v/>
      </c>
    </row>
    <row r="737" spans="1:31">
      <c r="A737" s="98">
        <f>ورقة1!P739</f>
        <v>0</v>
      </c>
      <c r="B737" s="98">
        <f>ورقة1!R739</f>
        <v>0</v>
      </c>
      <c r="C737" s="98">
        <f>ورقة1!T739</f>
        <v>0</v>
      </c>
      <c r="D737" s="98">
        <f>ورقة1!V739</f>
        <v>0</v>
      </c>
      <c r="E737" s="98">
        <f>ورقة1!X739</f>
        <v>0</v>
      </c>
      <c r="F737" s="98">
        <f>ورقة1!AA739</f>
        <v>0</v>
      </c>
      <c r="G737" s="98">
        <f>ورقة1!AD739</f>
        <v>0</v>
      </c>
      <c r="H737" s="98">
        <f>ورقة1!AG739</f>
        <v>0</v>
      </c>
      <c r="I737" s="98">
        <f>ورقة1!AJ739</f>
        <v>0</v>
      </c>
      <c r="J737" s="98">
        <f>ورقة1!AM739</f>
        <v>0</v>
      </c>
      <c r="K737" s="98">
        <f>ورقة1!AP739</f>
        <v>0</v>
      </c>
      <c r="L737" s="98">
        <f>ورقة1!AS739</f>
        <v>0</v>
      </c>
      <c r="M737" s="98">
        <f>ورقة1!AV739</f>
        <v>0</v>
      </c>
      <c r="N737" s="98">
        <f>ورقة1!AX739</f>
        <v>0</v>
      </c>
      <c r="O737" s="98">
        <f>ورقة1!AZ739</f>
        <v>0</v>
      </c>
      <c r="P737" s="98">
        <f>ورقة1!BA739</f>
        <v>0</v>
      </c>
      <c r="Q737" s="94" t="str">
        <f t="array" ref="Q737">IFERROR(IF($O737=0,"",INDEX($A$5:$P$5,SMALL(IF(--($A737:$P737&lt;$A$6:$P$6),COLUMN($A$5:$P$5),IF($A737:$P737="غ",COLUMN($A$5:$P$5))),COLUMNS($A$7:A737)))),"")</f>
        <v/>
      </c>
      <c r="R737" s="94" t="str">
        <f t="array" ref="R737">IFERROR(IF($O737=0,"",INDEX($A$5:$P$5,SMALL(IF(--($A737:$P737&lt;$A$6:$P$6),COLUMN($A$5:$P$5),IF($A737:$P737="غ",COLUMN($A$5:$P$5))),COLUMNS($A$7:B737)))),"")</f>
        <v/>
      </c>
      <c r="S737" s="94" t="str">
        <f t="array" ref="S737">IFERROR(IF($O737=0,"",INDEX($A$5:$P$5,SMALL(IF(--($A737:$P737&lt;$A$6:$P$6),COLUMN($A$5:$P$5),IF($A737:$P737="غ",COLUMN($A$5:$P$5))),COLUMNS($A$7:C737)))),"")</f>
        <v/>
      </c>
      <c r="T737" s="94" t="str">
        <f t="array" ref="T737">IFERROR(IF($O737=0,"",INDEX($A$5:$P$5,SMALL(IF(--($A737:$P737&lt;$A$6:$P$6),COLUMN($A$5:$P$5),IF($A737:$P737="غ",COLUMN($A$5:$P$5))),COLUMNS($A$7:D737)))),"")</f>
        <v/>
      </c>
      <c r="U737" s="94" t="str">
        <f t="array" ref="U737">IFERROR(IF($O737=0,"",INDEX($A$5:$P$5,SMALL(IF(--($A737:$P737&lt;$A$6:$P$6),COLUMN($A$5:$P$5),IF($A737:$P737="غ",COLUMN($A$5:$P$5))),COLUMNS($A$7:E737)))),"")</f>
        <v/>
      </c>
      <c r="V737" s="94" t="str">
        <f t="array" ref="V737">IFERROR(IF($O737=0,"",INDEX($A$5:$P$5,SMALL(IF(--($A737:$P737&lt;$A$6:$P$6),COLUMN($A$5:$P$5),IF($A737:$P737="غ",COLUMN($A$5:$P$5))),COLUMNS($A$7:F737)))),"")</f>
        <v/>
      </c>
      <c r="W737" s="94" t="str">
        <f t="array" ref="W737">IFERROR(IF($O737=0,"",INDEX($A$5:$P$5,SMALL(IF(--($A737:$P737&lt;$A$6:$P$6),COLUMN($A$5:$P$5),IF($A737:$P737="غ",COLUMN($A$5:$P$5))),COLUMNS($A$7:G737)))),"")</f>
        <v/>
      </c>
      <c r="X737" s="94" t="str">
        <f t="array" ref="X737">IFERROR(IF($O737=0,"",INDEX($A$5:$P$5,SMALL(IF(--($A737:$P737&lt;$A$6:$P$6),COLUMN($A$5:$P$5),IF($A737:$P737="غ",COLUMN($A$5:$P$5))),COLUMNS($A$7:H737)))),"")</f>
        <v/>
      </c>
      <c r="Y737" s="94" t="str">
        <f t="array" ref="Y737">IFERROR(IF($O737=0,"",INDEX($A$5:$P$5,SMALL(IF(--($A737:$P737&lt;$A$6:$P$6),COLUMN($A$5:$P$5),IF($A737:$P737="غ",COLUMN($A$5:$P$5))),COLUMNS($A$7:I737)))),"")</f>
        <v/>
      </c>
      <c r="Z737" s="94" t="str">
        <f t="array" ref="Z737">IFERROR(IF($O737=0,"",INDEX($A$5:$P$5,SMALL(IF(--($A737:$P737&lt;$A$6:$P$6),COLUMN($A$5:$P$5),IF($A737:$P737="غ",COLUMN($A$5:$P$5))),COLUMNS($A$7:J737)))),"")</f>
        <v/>
      </c>
      <c r="AA737" s="94" t="str">
        <f t="array" ref="AA737">IFERROR(IF($O737=0,"",INDEX($A$5:$P$5,SMALL(IF(--($A737:$P737&lt;$A$6:$P$6),COLUMN($A$5:$P$5),IF($A737:$P737="غ",COLUMN($A$5:$P$5))),COLUMNS($A$7:K737)))),"")</f>
        <v/>
      </c>
      <c r="AB737" s="94" t="str">
        <f t="array" ref="AB737">IFERROR(IF($O737=0,"",INDEX($A$5:$P$5,SMALL(IF(--($A737:$P737&lt;$A$6:$P$6),COLUMN($A$5:$P$5),IF($A737:$P737="غ",COLUMN($A$5:$P$5))),COLUMNS($A$7:L737)))),"")</f>
        <v/>
      </c>
      <c r="AC737" s="94" t="str">
        <f t="array" ref="AC737">IFERROR(IF($O737=0,"",INDEX($A$5:$P$5,SMALL(IF(--($A737:$P737&lt;$A$6:$P$6),COLUMN($A$5:$P$5),IF($A737:$P737="غ",COLUMN($A$5:$P$5))),COLUMNS($A$7:M737)))),"")</f>
        <v/>
      </c>
      <c r="AD737" s="94" t="str">
        <f t="array" ref="AD737">IFERROR(IF($O737=0,"",INDEX($A$5:$P$5,SMALL(IF(--($A737:$P737&lt;$A$6:$P$6),COLUMN($A$5:$P$5),IF($A737:$P737="غ",COLUMN($A$5:$P$5))),COLUMNS($A$7:N737)))),"")</f>
        <v/>
      </c>
      <c r="AE737" s="94" t="str">
        <f t="array" ref="AE737">IFERROR(IF($O737=0,"",INDEX($A$5:$P$5,SMALL(IF(--($A737:$P737&lt;$A$6:$P$6),COLUMN($A$5:$P$5),IF($A737:$P737="غ",COLUMN($A$5:$P$5))),COLUMNS($A$7:O737)))),"")</f>
        <v/>
      </c>
    </row>
    <row r="738" spans="1:31">
      <c r="A738" s="98">
        <f>ورقة1!P740</f>
        <v>0</v>
      </c>
      <c r="B738" s="98">
        <f>ورقة1!R740</f>
        <v>0</v>
      </c>
      <c r="C738" s="98">
        <f>ورقة1!T740</f>
        <v>0</v>
      </c>
      <c r="D738" s="98">
        <f>ورقة1!V740</f>
        <v>0</v>
      </c>
      <c r="E738" s="98">
        <f>ورقة1!X740</f>
        <v>0</v>
      </c>
      <c r="F738" s="98">
        <f>ورقة1!AA740</f>
        <v>0</v>
      </c>
      <c r="G738" s="98">
        <f>ورقة1!AD740</f>
        <v>0</v>
      </c>
      <c r="H738" s="98">
        <f>ورقة1!AG740</f>
        <v>0</v>
      </c>
      <c r="I738" s="98">
        <f>ورقة1!AJ740</f>
        <v>0</v>
      </c>
      <c r="J738" s="98">
        <f>ورقة1!AM740</f>
        <v>0</v>
      </c>
      <c r="K738" s="98">
        <f>ورقة1!AP740</f>
        <v>0</v>
      </c>
      <c r="L738" s="98">
        <f>ورقة1!AS740</f>
        <v>0</v>
      </c>
      <c r="M738" s="98">
        <f>ورقة1!AV740</f>
        <v>0</v>
      </c>
      <c r="N738" s="98">
        <f>ورقة1!AX740</f>
        <v>0</v>
      </c>
      <c r="O738" s="98">
        <f>ورقة1!AZ740</f>
        <v>0</v>
      </c>
      <c r="P738" s="98">
        <f>ورقة1!BA740</f>
        <v>0</v>
      </c>
      <c r="Q738" s="94" t="str">
        <f t="array" ref="Q738">IFERROR(IF($O738=0,"",INDEX($A$5:$P$5,SMALL(IF(--($A738:$P738&lt;$A$6:$P$6),COLUMN($A$5:$P$5),IF($A738:$P738="غ",COLUMN($A$5:$P$5))),COLUMNS($A$7:A738)))),"")</f>
        <v/>
      </c>
      <c r="R738" s="94" t="str">
        <f t="array" ref="R738">IFERROR(IF($O738=0,"",INDEX($A$5:$P$5,SMALL(IF(--($A738:$P738&lt;$A$6:$P$6),COLUMN($A$5:$P$5),IF($A738:$P738="غ",COLUMN($A$5:$P$5))),COLUMNS($A$7:B738)))),"")</f>
        <v/>
      </c>
      <c r="S738" s="94" t="str">
        <f t="array" ref="S738">IFERROR(IF($O738=0,"",INDEX($A$5:$P$5,SMALL(IF(--($A738:$P738&lt;$A$6:$P$6),COLUMN($A$5:$P$5),IF($A738:$P738="غ",COLUMN($A$5:$P$5))),COLUMNS($A$7:C738)))),"")</f>
        <v/>
      </c>
      <c r="T738" s="94" t="str">
        <f t="array" ref="T738">IFERROR(IF($O738=0,"",INDEX($A$5:$P$5,SMALL(IF(--($A738:$P738&lt;$A$6:$P$6),COLUMN($A$5:$P$5),IF($A738:$P738="غ",COLUMN($A$5:$P$5))),COLUMNS($A$7:D738)))),"")</f>
        <v/>
      </c>
      <c r="U738" s="94" t="str">
        <f t="array" ref="U738">IFERROR(IF($O738=0,"",INDEX($A$5:$P$5,SMALL(IF(--($A738:$P738&lt;$A$6:$P$6),COLUMN($A$5:$P$5),IF($A738:$P738="غ",COLUMN($A$5:$P$5))),COLUMNS($A$7:E738)))),"")</f>
        <v/>
      </c>
      <c r="V738" s="94" t="str">
        <f t="array" ref="V738">IFERROR(IF($O738=0,"",INDEX($A$5:$P$5,SMALL(IF(--($A738:$P738&lt;$A$6:$P$6),COLUMN($A$5:$P$5),IF($A738:$P738="غ",COLUMN($A$5:$P$5))),COLUMNS($A$7:F738)))),"")</f>
        <v/>
      </c>
      <c r="W738" s="94" t="str">
        <f t="array" ref="W738">IFERROR(IF($O738=0,"",INDEX($A$5:$P$5,SMALL(IF(--($A738:$P738&lt;$A$6:$P$6),COLUMN($A$5:$P$5),IF($A738:$P738="غ",COLUMN($A$5:$P$5))),COLUMNS($A$7:G738)))),"")</f>
        <v/>
      </c>
      <c r="X738" s="94" t="str">
        <f t="array" ref="X738">IFERROR(IF($O738=0,"",INDEX($A$5:$P$5,SMALL(IF(--($A738:$P738&lt;$A$6:$P$6),COLUMN($A$5:$P$5),IF($A738:$P738="غ",COLUMN($A$5:$P$5))),COLUMNS($A$7:H738)))),"")</f>
        <v/>
      </c>
      <c r="Y738" s="94" t="str">
        <f t="array" ref="Y738">IFERROR(IF($O738=0,"",INDEX($A$5:$P$5,SMALL(IF(--($A738:$P738&lt;$A$6:$P$6),COLUMN($A$5:$P$5),IF($A738:$P738="غ",COLUMN($A$5:$P$5))),COLUMNS($A$7:I738)))),"")</f>
        <v/>
      </c>
      <c r="Z738" s="94" t="str">
        <f t="array" ref="Z738">IFERROR(IF($O738=0,"",INDEX($A$5:$P$5,SMALL(IF(--($A738:$P738&lt;$A$6:$P$6),COLUMN($A$5:$P$5),IF($A738:$P738="غ",COLUMN($A$5:$P$5))),COLUMNS($A$7:J738)))),"")</f>
        <v/>
      </c>
      <c r="AA738" s="94" t="str">
        <f t="array" ref="AA738">IFERROR(IF($O738=0,"",INDEX($A$5:$P$5,SMALL(IF(--($A738:$P738&lt;$A$6:$P$6),COLUMN($A$5:$P$5),IF($A738:$P738="غ",COLUMN($A$5:$P$5))),COLUMNS($A$7:K738)))),"")</f>
        <v/>
      </c>
      <c r="AB738" s="94" t="str">
        <f t="array" ref="AB738">IFERROR(IF($O738=0,"",INDEX($A$5:$P$5,SMALL(IF(--($A738:$P738&lt;$A$6:$P$6),COLUMN($A$5:$P$5),IF($A738:$P738="غ",COLUMN($A$5:$P$5))),COLUMNS($A$7:L738)))),"")</f>
        <v/>
      </c>
      <c r="AC738" s="94" t="str">
        <f t="array" ref="AC738">IFERROR(IF($O738=0,"",INDEX($A$5:$P$5,SMALL(IF(--($A738:$P738&lt;$A$6:$P$6),COLUMN($A$5:$P$5),IF($A738:$P738="غ",COLUMN($A$5:$P$5))),COLUMNS($A$7:M738)))),"")</f>
        <v/>
      </c>
      <c r="AD738" s="94" t="str">
        <f t="array" ref="AD738">IFERROR(IF($O738=0,"",INDEX($A$5:$P$5,SMALL(IF(--($A738:$P738&lt;$A$6:$P$6),COLUMN($A$5:$P$5),IF($A738:$P738="غ",COLUMN($A$5:$P$5))),COLUMNS($A$7:N738)))),"")</f>
        <v/>
      </c>
      <c r="AE738" s="94" t="str">
        <f t="array" ref="AE738">IFERROR(IF($O738=0,"",INDEX($A$5:$P$5,SMALL(IF(--($A738:$P738&lt;$A$6:$P$6),COLUMN($A$5:$P$5),IF($A738:$P738="غ",COLUMN($A$5:$P$5))),COLUMNS($A$7:O738)))),"")</f>
        <v/>
      </c>
    </row>
    <row r="739" spans="1:31">
      <c r="A739" s="98">
        <f>ورقة1!P741</f>
        <v>0</v>
      </c>
      <c r="B739" s="98">
        <f>ورقة1!R741</f>
        <v>0</v>
      </c>
      <c r="C739" s="98">
        <f>ورقة1!T741</f>
        <v>0</v>
      </c>
      <c r="D739" s="98">
        <f>ورقة1!V741</f>
        <v>0</v>
      </c>
      <c r="E739" s="98">
        <f>ورقة1!X741</f>
        <v>0</v>
      </c>
      <c r="F739" s="98">
        <f>ورقة1!AA741</f>
        <v>0</v>
      </c>
      <c r="G739" s="98">
        <f>ورقة1!AD741</f>
        <v>0</v>
      </c>
      <c r="H739" s="98">
        <f>ورقة1!AG741</f>
        <v>0</v>
      </c>
      <c r="I739" s="98">
        <f>ورقة1!AJ741</f>
        <v>0</v>
      </c>
      <c r="J739" s="98">
        <f>ورقة1!AM741</f>
        <v>0</v>
      </c>
      <c r="K739" s="98">
        <f>ورقة1!AP741</f>
        <v>0</v>
      </c>
      <c r="L739" s="98">
        <f>ورقة1!AS741</f>
        <v>0</v>
      </c>
      <c r="M739" s="98">
        <f>ورقة1!AV741</f>
        <v>0</v>
      </c>
      <c r="N739" s="98">
        <f>ورقة1!AX741</f>
        <v>0</v>
      </c>
      <c r="O739" s="98">
        <f>ورقة1!AZ741</f>
        <v>0</v>
      </c>
      <c r="P739" s="98">
        <f>ورقة1!BA741</f>
        <v>0</v>
      </c>
      <c r="Q739" s="94" t="str">
        <f t="array" ref="Q739">IFERROR(IF($O739=0,"",INDEX($A$5:$P$5,SMALL(IF(--($A739:$P739&lt;$A$6:$P$6),COLUMN($A$5:$P$5),IF($A739:$P739="غ",COLUMN($A$5:$P$5))),COLUMNS($A$7:A739)))),"")</f>
        <v/>
      </c>
      <c r="R739" s="94" t="str">
        <f t="array" ref="R739">IFERROR(IF($O739=0,"",INDEX($A$5:$P$5,SMALL(IF(--($A739:$P739&lt;$A$6:$P$6),COLUMN($A$5:$P$5),IF($A739:$P739="غ",COLUMN($A$5:$P$5))),COLUMNS($A$7:B739)))),"")</f>
        <v/>
      </c>
      <c r="S739" s="94" t="str">
        <f t="array" ref="S739">IFERROR(IF($O739=0,"",INDEX($A$5:$P$5,SMALL(IF(--($A739:$P739&lt;$A$6:$P$6),COLUMN($A$5:$P$5),IF($A739:$P739="غ",COLUMN($A$5:$P$5))),COLUMNS($A$7:C739)))),"")</f>
        <v/>
      </c>
      <c r="T739" s="94" t="str">
        <f t="array" ref="T739">IFERROR(IF($O739=0,"",INDEX($A$5:$P$5,SMALL(IF(--($A739:$P739&lt;$A$6:$P$6),COLUMN($A$5:$P$5),IF($A739:$P739="غ",COLUMN($A$5:$P$5))),COLUMNS($A$7:D739)))),"")</f>
        <v/>
      </c>
      <c r="U739" s="94" t="str">
        <f t="array" ref="U739">IFERROR(IF($O739=0,"",INDEX($A$5:$P$5,SMALL(IF(--($A739:$P739&lt;$A$6:$P$6),COLUMN($A$5:$P$5),IF($A739:$P739="غ",COLUMN($A$5:$P$5))),COLUMNS($A$7:E739)))),"")</f>
        <v/>
      </c>
      <c r="V739" s="94" t="str">
        <f t="array" ref="V739">IFERROR(IF($O739=0,"",INDEX($A$5:$P$5,SMALL(IF(--($A739:$P739&lt;$A$6:$P$6),COLUMN($A$5:$P$5),IF($A739:$P739="غ",COLUMN($A$5:$P$5))),COLUMNS($A$7:F739)))),"")</f>
        <v/>
      </c>
      <c r="W739" s="94" t="str">
        <f t="array" ref="W739">IFERROR(IF($O739=0,"",INDEX($A$5:$P$5,SMALL(IF(--($A739:$P739&lt;$A$6:$P$6),COLUMN($A$5:$P$5),IF($A739:$P739="غ",COLUMN($A$5:$P$5))),COLUMNS($A$7:G739)))),"")</f>
        <v/>
      </c>
      <c r="X739" s="94" t="str">
        <f t="array" ref="X739">IFERROR(IF($O739=0,"",INDEX($A$5:$P$5,SMALL(IF(--($A739:$P739&lt;$A$6:$P$6),COLUMN($A$5:$P$5),IF($A739:$P739="غ",COLUMN($A$5:$P$5))),COLUMNS($A$7:H739)))),"")</f>
        <v/>
      </c>
      <c r="Y739" s="94" t="str">
        <f t="array" ref="Y739">IFERROR(IF($O739=0,"",INDEX($A$5:$P$5,SMALL(IF(--($A739:$P739&lt;$A$6:$P$6),COLUMN($A$5:$P$5),IF($A739:$P739="غ",COLUMN($A$5:$P$5))),COLUMNS($A$7:I739)))),"")</f>
        <v/>
      </c>
      <c r="Z739" s="94" t="str">
        <f t="array" ref="Z739">IFERROR(IF($O739=0,"",INDEX($A$5:$P$5,SMALL(IF(--($A739:$P739&lt;$A$6:$P$6),COLUMN($A$5:$P$5),IF($A739:$P739="غ",COLUMN($A$5:$P$5))),COLUMNS($A$7:J739)))),"")</f>
        <v/>
      </c>
      <c r="AA739" s="94" t="str">
        <f t="array" ref="AA739">IFERROR(IF($O739=0,"",INDEX($A$5:$P$5,SMALL(IF(--($A739:$P739&lt;$A$6:$P$6),COLUMN($A$5:$P$5),IF($A739:$P739="غ",COLUMN($A$5:$P$5))),COLUMNS($A$7:K739)))),"")</f>
        <v/>
      </c>
      <c r="AB739" s="94" t="str">
        <f t="array" ref="AB739">IFERROR(IF($O739=0,"",INDEX($A$5:$P$5,SMALL(IF(--($A739:$P739&lt;$A$6:$P$6),COLUMN($A$5:$P$5),IF($A739:$P739="غ",COLUMN($A$5:$P$5))),COLUMNS($A$7:L739)))),"")</f>
        <v/>
      </c>
      <c r="AC739" s="94" t="str">
        <f t="array" ref="AC739">IFERROR(IF($O739=0,"",INDEX($A$5:$P$5,SMALL(IF(--($A739:$P739&lt;$A$6:$P$6),COLUMN($A$5:$P$5),IF($A739:$P739="غ",COLUMN($A$5:$P$5))),COLUMNS($A$7:M739)))),"")</f>
        <v/>
      </c>
      <c r="AD739" s="94" t="str">
        <f t="array" ref="AD739">IFERROR(IF($O739=0,"",INDEX($A$5:$P$5,SMALL(IF(--($A739:$P739&lt;$A$6:$P$6),COLUMN($A$5:$P$5),IF($A739:$P739="غ",COLUMN($A$5:$P$5))),COLUMNS($A$7:N739)))),"")</f>
        <v/>
      </c>
      <c r="AE739" s="94" t="str">
        <f t="array" ref="AE739">IFERROR(IF($O739=0,"",INDEX($A$5:$P$5,SMALL(IF(--($A739:$P739&lt;$A$6:$P$6),COLUMN($A$5:$P$5),IF($A739:$P739="غ",COLUMN($A$5:$P$5))),COLUMNS($A$7:O739)))),"")</f>
        <v/>
      </c>
    </row>
    <row r="740" spans="1:31">
      <c r="A740" s="98">
        <f>ورقة1!P742</f>
        <v>0</v>
      </c>
      <c r="B740" s="98">
        <f>ورقة1!R742</f>
        <v>0</v>
      </c>
      <c r="C740" s="98">
        <f>ورقة1!T742</f>
        <v>0</v>
      </c>
      <c r="D740" s="98">
        <f>ورقة1!V742</f>
        <v>0</v>
      </c>
      <c r="E740" s="98">
        <f>ورقة1!X742</f>
        <v>0</v>
      </c>
      <c r="F740" s="98">
        <f>ورقة1!AA742</f>
        <v>0</v>
      </c>
      <c r="G740" s="98">
        <f>ورقة1!AD742</f>
        <v>0</v>
      </c>
      <c r="H740" s="98">
        <f>ورقة1!AG742</f>
        <v>0</v>
      </c>
      <c r="I740" s="98">
        <f>ورقة1!AJ742</f>
        <v>0</v>
      </c>
      <c r="J740" s="98">
        <f>ورقة1!AM742</f>
        <v>0</v>
      </c>
      <c r="K740" s="98">
        <f>ورقة1!AP742</f>
        <v>0</v>
      </c>
      <c r="L740" s="98">
        <f>ورقة1!AS742</f>
        <v>0</v>
      </c>
      <c r="M740" s="98">
        <f>ورقة1!AV742</f>
        <v>0</v>
      </c>
      <c r="N740" s="98">
        <f>ورقة1!AX742</f>
        <v>0</v>
      </c>
      <c r="O740" s="98">
        <f>ورقة1!AZ742</f>
        <v>0</v>
      </c>
      <c r="P740" s="98">
        <f>ورقة1!BA742</f>
        <v>0</v>
      </c>
      <c r="Q740" s="94" t="str">
        <f t="array" ref="Q740">IFERROR(IF($O740=0,"",INDEX($A$5:$P$5,SMALL(IF(--($A740:$P740&lt;$A$6:$P$6),COLUMN($A$5:$P$5),IF($A740:$P740="غ",COLUMN($A$5:$P$5))),COLUMNS($A$7:A740)))),"")</f>
        <v/>
      </c>
      <c r="R740" s="94" t="str">
        <f t="array" ref="R740">IFERROR(IF($O740=0,"",INDEX($A$5:$P$5,SMALL(IF(--($A740:$P740&lt;$A$6:$P$6),COLUMN($A$5:$P$5),IF($A740:$P740="غ",COLUMN($A$5:$P$5))),COLUMNS($A$7:B740)))),"")</f>
        <v/>
      </c>
      <c r="S740" s="94" t="str">
        <f t="array" ref="S740">IFERROR(IF($O740=0,"",INDEX($A$5:$P$5,SMALL(IF(--($A740:$P740&lt;$A$6:$P$6),COLUMN($A$5:$P$5),IF($A740:$P740="غ",COLUMN($A$5:$P$5))),COLUMNS($A$7:C740)))),"")</f>
        <v/>
      </c>
      <c r="T740" s="94" t="str">
        <f t="array" ref="T740">IFERROR(IF($O740=0,"",INDEX($A$5:$P$5,SMALL(IF(--($A740:$P740&lt;$A$6:$P$6),COLUMN($A$5:$P$5),IF($A740:$P740="غ",COLUMN($A$5:$P$5))),COLUMNS($A$7:D740)))),"")</f>
        <v/>
      </c>
      <c r="U740" s="94" t="str">
        <f t="array" ref="U740">IFERROR(IF($O740=0,"",INDEX($A$5:$P$5,SMALL(IF(--($A740:$P740&lt;$A$6:$P$6),COLUMN($A$5:$P$5),IF($A740:$P740="غ",COLUMN($A$5:$P$5))),COLUMNS($A$7:E740)))),"")</f>
        <v/>
      </c>
      <c r="V740" s="94" t="str">
        <f t="array" ref="V740">IFERROR(IF($O740=0,"",INDEX($A$5:$P$5,SMALL(IF(--($A740:$P740&lt;$A$6:$P$6),COLUMN($A$5:$P$5),IF($A740:$P740="غ",COLUMN($A$5:$P$5))),COLUMNS($A$7:F740)))),"")</f>
        <v/>
      </c>
      <c r="W740" s="94" t="str">
        <f t="array" ref="W740">IFERROR(IF($O740=0,"",INDEX($A$5:$P$5,SMALL(IF(--($A740:$P740&lt;$A$6:$P$6),COLUMN($A$5:$P$5),IF($A740:$P740="غ",COLUMN($A$5:$P$5))),COLUMNS($A$7:G740)))),"")</f>
        <v/>
      </c>
      <c r="X740" s="94" t="str">
        <f t="array" ref="X740">IFERROR(IF($O740=0,"",INDEX($A$5:$P$5,SMALL(IF(--($A740:$P740&lt;$A$6:$P$6),COLUMN($A$5:$P$5),IF($A740:$P740="غ",COLUMN($A$5:$P$5))),COLUMNS($A$7:H740)))),"")</f>
        <v/>
      </c>
      <c r="Y740" s="94" t="str">
        <f t="array" ref="Y740">IFERROR(IF($O740=0,"",INDEX($A$5:$P$5,SMALL(IF(--($A740:$P740&lt;$A$6:$P$6),COLUMN($A$5:$P$5),IF($A740:$P740="غ",COLUMN($A$5:$P$5))),COLUMNS($A$7:I740)))),"")</f>
        <v/>
      </c>
      <c r="Z740" s="94" t="str">
        <f t="array" ref="Z740">IFERROR(IF($O740=0,"",INDEX($A$5:$P$5,SMALL(IF(--($A740:$P740&lt;$A$6:$P$6),COLUMN($A$5:$P$5),IF($A740:$P740="غ",COLUMN($A$5:$P$5))),COLUMNS($A$7:J740)))),"")</f>
        <v/>
      </c>
      <c r="AA740" s="94" t="str">
        <f t="array" ref="AA740">IFERROR(IF($O740=0,"",INDEX($A$5:$P$5,SMALL(IF(--($A740:$P740&lt;$A$6:$P$6),COLUMN($A$5:$P$5),IF($A740:$P740="غ",COLUMN($A$5:$P$5))),COLUMNS($A$7:K740)))),"")</f>
        <v/>
      </c>
      <c r="AB740" s="94" t="str">
        <f t="array" ref="AB740">IFERROR(IF($O740=0,"",INDEX($A$5:$P$5,SMALL(IF(--($A740:$P740&lt;$A$6:$P$6),COLUMN($A$5:$P$5),IF($A740:$P740="غ",COLUMN($A$5:$P$5))),COLUMNS($A$7:L740)))),"")</f>
        <v/>
      </c>
      <c r="AC740" s="94" t="str">
        <f t="array" ref="AC740">IFERROR(IF($O740=0,"",INDEX($A$5:$P$5,SMALL(IF(--($A740:$P740&lt;$A$6:$P$6),COLUMN($A$5:$P$5),IF($A740:$P740="غ",COLUMN($A$5:$P$5))),COLUMNS($A$7:M740)))),"")</f>
        <v/>
      </c>
      <c r="AD740" s="94" t="str">
        <f t="array" ref="AD740">IFERROR(IF($O740=0,"",INDEX($A$5:$P$5,SMALL(IF(--($A740:$P740&lt;$A$6:$P$6),COLUMN($A$5:$P$5),IF($A740:$P740="غ",COLUMN($A$5:$P$5))),COLUMNS($A$7:N740)))),"")</f>
        <v/>
      </c>
      <c r="AE740" s="94" t="str">
        <f t="array" ref="AE740">IFERROR(IF($O740=0,"",INDEX($A$5:$P$5,SMALL(IF(--($A740:$P740&lt;$A$6:$P$6),COLUMN($A$5:$P$5),IF($A740:$P740="غ",COLUMN($A$5:$P$5))),COLUMNS($A$7:O740)))),"")</f>
        <v/>
      </c>
    </row>
    <row r="741" spans="1:31">
      <c r="A741" s="98">
        <f>ورقة1!P743</f>
        <v>0</v>
      </c>
      <c r="B741" s="98">
        <f>ورقة1!R743</f>
        <v>0</v>
      </c>
      <c r="C741" s="98">
        <f>ورقة1!T743</f>
        <v>0</v>
      </c>
      <c r="D741" s="98">
        <f>ورقة1!V743</f>
        <v>0</v>
      </c>
      <c r="E741" s="98">
        <f>ورقة1!X743</f>
        <v>0</v>
      </c>
      <c r="F741" s="98">
        <f>ورقة1!AA743</f>
        <v>0</v>
      </c>
      <c r="G741" s="98">
        <f>ورقة1!AD743</f>
        <v>0</v>
      </c>
      <c r="H741" s="98">
        <f>ورقة1!AG743</f>
        <v>0</v>
      </c>
      <c r="I741" s="98">
        <f>ورقة1!AJ743</f>
        <v>0</v>
      </c>
      <c r="J741" s="98">
        <f>ورقة1!AM743</f>
        <v>0</v>
      </c>
      <c r="K741" s="98">
        <f>ورقة1!AP743</f>
        <v>0</v>
      </c>
      <c r="L741" s="98">
        <f>ورقة1!AS743</f>
        <v>0</v>
      </c>
      <c r="M741" s="98">
        <f>ورقة1!AV743</f>
        <v>0</v>
      </c>
      <c r="N741" s="98">
        <f>ورقة1!AX743</f>
        <v>0</v>
      </c>
      <c r="O741" s="98">
        <f>ورقة1!AZ743</f>
        <v>0</v>
      </c>
      <c r="P741" s="98">
        <f>ورقة1!BA743</f>
        <v>0</v>
      </c>
      <c r="Q741" s="94" t="str">
        <f t="array" ref="Q741">IFERROR(IF($O741=0,"",INDEX($A$5:$P$5,SMALL(IF(--($A741:$P741&lt;$A$6:$P$6),COLUMN($A$5:$P$5),IF($A741:$P741="غ",COLUMN($A$5:$P$5))),COLUMNS($A$7:A741)))),"")</f>
        <v/>
      </c>
      <c r="R741" s="94" t="str">
        <f t="array" ref="R741">IFERROR(IF($O741=0,"",INDEX($A$5:$P$5,SMALL(IF(--($A741:$P741&lt;$A$6:$P$6),COLUMN($A$5:$P$5),IF($A741:$P741="غ",COLUMN($A$5:$P$5))),COLUMNS($A$7:B741)))),"")</f>
        <v/>
      </c>
      <c r="S741" s="94" t="str">
        <f t="array" ref="S741">IFERROR(IF($O741=0,"",INDEX($A$5:$P$5,SMALL(IF(--($A741:$P741&lt;$A$6:$P$6),COLUMN($A$5:$P$5),IF($A741:$P741="غ",COLUMN($A$5:$P$5))),COLUMNS($A$7:C741)))),"")</f>
        <v/>
      </c>
      <c r="T741" s="94" t="str">
        <f t="array" ref="T741">IFERROR(IF($O741=0,"",INDEX($A$5:$P$5,SMALL(IF(--($A741:$P741&lt;$A$6:$P$6),COLUMN($A$5:$P$5),IF($A741:$P741="غ",COLUMN($A$5:$P$5))),COLUMNS($A$7:D741)))),"")</f>
        <v/>
      </c>
      <c r="U741" s="94" t="str">
        <f t="array" ref="U741">IFERROR(IF($O741=0,"",INDEX($A$5:$P$5,SMALL(IF(--($A741:$P741&lt;$A$6:$P$6),COLUMN($A$5:$P$5),IF($A741:$P741="غ",COLUMN($A$5:$P$5))),COLUMNS($A$7:E741)))),"")</f>
        <v/>
      </c>
      <c r="V741" s="94" t="str">
        <f t="array" ref="V741">IFERROR(IF($O741=0,"",INDEX($A$5:$P$5,SMALL(IF(--($A741:$P741&lt;$A$6:$P$6),COLUMN($A$5:$P$5),IF($A741:$P741="غ",COLUMN($A$5:$P$5))),COLUMNS($A$7:F741)))),"")</f>
        <v/>
      </c>
      <c r="W741" s="94" t="str">
        <f t="array" ref="W741">IFERROR(IF($O741=0,"",INDEX($A$5:$P$5,SMALL(IF(--($A741:$P741&lt;$A$6:$P$6),COLUMN($A$5:$P$5),IF($A741:$P741="غ",COLUMN($A$5:$P$5))),COLUMNS($A$7:G741)))),"")</f>
        <v/>
      </c>
      <c r="X741" s="94" t="str">
        <f t="array" ref="X741">IFERROR(IF($O741=0,"",INDEX($A$5:$P$5,SMALL(IF(--($A741:$P741&lt;$A$6:$P$6),COLUMN($A$5:$P$5),IF($A741:$P741="غ",COLUMN($A$5:$P$5))),COLUMNS($A$7:H741)))),"")</f>
        <v/>
      </c>
      <c r="Y741" s="94" t="str">
        <f t="array" ref="Y741">IFERROR(IF($O741=0,"",INDEX($A$5:$P$5,SMALL(IF(--($A741:$P741&lt;$A$6:$P$6),COLUMN($A$5:$P$5),IF($A741:$P741="غ",COLUMN($A$5:$P$5))),COLUMNS($A$7:I741)))),"")</f>
        <v/>
      </c>
      <c r="Z741" s="94" t="str">
        <f t="array" ref="Z741">IFERROR(IF($O741=0,"",INDEX($A$5:$P$5,SMALL(IF(--($A741:$P741&lt;$A$6:$P$6),COLUMN($A$5:$P$5),IF($A741:$P741="غ",COLUMN($A$5:$P$5))),COLUMNS($A$7:J741)))),"")</f>
        <v/>
      </c>
      <c r="AA741" s="94" t="str">
        <f t="array" ref="AA741">IFERROR(IF($O741=0,"",INDEX($A$5:$P$5,SMALL(IF(--($A741:$P741&lt;$A$6:$P$6),COLUMN($A$5:$P$5),IF($A741:$P741="غ",COLUMN($A$5:$P$5))),COLUMNS($A$7:K741)))),"")</f>
        <v/>
      </c>
      <c r="AB741" s="94" t="str">
        <f t="array" ref="AB741">IFERROR(IF($O741=0,"",INDEX($A$5:$P$5,SMALL(IF(--($A741:$P741&lt;$A$6:$P$6),COLUMN($A$5:$P$5),IF($A741:$P741="غ",COLUMN($A$5:$P$5))),COLUMNS($A$7:L741)))),"")</f>
        <v/>
      </c>
      <c r="AC741" s="94" t="str">
        <f t="array" ref="AC741">IFERROR(IF($O741=0,"",INDEX($A$5:$P$5,SMALL(IF(--($A741:$P741&lt;$A$6:$P$6),COLUMN($A$5:$P$5),IF($A741:$P741="غ",COLUMN($A$5:$P$5))),COLUMNS($A$7:M741)))),"")</f>
        <v/>
      </c>
      <c r="AD741" s="94" t="str">
        <f t="array" ref="AD741">IFERROR(IF($O741=0,"",INDEX($A$5:$P$5,SMALL(IF(--($A741:$P741&lt;$A$6:$P$6),COLUMN($A$5:$P$5),IF($A741:$P741="غ",COLUMN($A$5:$P$5))),COLUMNS($A$7:N741)))),"")</f>
        <v/>
      </c>
      <c r="AE741" s="94" t="str">
        <f t="array" ref="AE741">IFERROR(IF($O741=0,"",INDEX($A$5:$P$5,SMALL(IF(--($A741:$P741&lt;$A$6:$P$6),COLUMN($A$5:$P$5),IF($A741:$P741="غ",COLUMN($A$5:$P$5))),COLUMNS($A$7:O741)))),"")</f>
        <v/>
      </c>
    </row>
    <row r="742" spans="1:31">
      <c r="A742" s="98">
        <f>ورقة1!P744</f>
        <v>0</v>
      </c>
      <c r="B742" s="98">
        <f>ورقة1!R744</f>
        <v>0</v>
      </c>
      <c r="C742" s="98">
        <f>ورقة1!T744</f>
        <v>0</v>
      </c>
      <c r="D742" s="98">
        <f>ورقة1!V744</f>
        <v>0</v>
      </c>
      <c r="E742" s="98">
        <f>ورقة1!X744</f>
        <v>0</v>
      </c>
      <c r="F742" s="98">
        <f>ورقة1!AA744</f>
        <v>0</v>
      </c>
      <c r="G742" s="98">
        <f>ورقة1!AD744</f>
        <v>0</v>
      </c>
      <c r="H742" s="98">
        <f>ورقة1!AG744</f>
        <v>0</v>
      </c>
      <c r="I742" s="98">
        <f>ورقة1!AJ744</f>
        <v>0</v>
      </c>
      <c r="J742" s="98">
        <f>ورقة1!AM744</f>
        <v>0</v>
      </c>
      <c r="K742" s="98">
        <f>ورقة1!AP744</f>
        <v>0</v>
      </c>
      <c r="L742" s="98">
        <f>ورقة1!AS744</f>
        <v>0</v>
      </c>
      <c r="M742" s="98">
        <f>ورقة1!AV744</f>
        <v>0</v>
      </c>
      <c r="N742" s="98">
        <f>ورقة1!AX744</f>
        <v>0</v>
      </c>
      <c r="O742" s="98">
        <f>ورقة1!AZ744</f>
        <v>0</v>
      </c>
      <c r="P742" s="98">
        <f>ورقة1!BA744</f>
        <v>0</v>
      </c>
      <c r="Q742" s="94" t="str">
        <f t="array" ref="Q742">IFERROR(IF($O742=0,"",INDEX($A$5:$P$5,SMALL(IF(--($A742:$P742&lt;$A$6:$P$6),COLUMN($A$5:$P$5),IF($A742:$P742="غ",COLUMN($A$5:$P$5))),COLUMNS($A$7:A742)))),"")</f>
        <v/>
      </c>
      <c r="R742" s="94" t="str">
        <f t="array" ref="R742">IFERROR(IF($O742=0,"",INDEX($A$5:$P$5,SMALL(IF(--($A742:$P742&lt;$A$6:$P$6),COLUMN($A$5:$P$5),IF($A742:$P742="غ",COLUMN($A$5:$P$5))),COLUMNS($A$7:B742)))),"")</f>
        <v/>
      </c>
      <c r="S742" s="94" t="str">
        <f t="array" ref="S742">IFERROR(IF($O742=0,"",INDEX($A$5:$P$5,SMALL(IF(--($A742:$P742&lt;$A$6:$P$6),COLUMN($A$5:$P$5),IF($A742:$P742="غ",COLUMN($A$5:$P$5))),COLUMNS($A$7:C742)))),"")</f>
        <v/>
      </c>
      <c r="T742" s="94" t="str">
        <f t="array" ref="T742">IFERROR(IF($O742=0,"",INDEX($A$5:$P$5,SMALL(IF(--($A742:$P742&lt;$A$6:$P$6),COLUMN($A$5:$P$5),IF($A742:$P742="غ",COLUMN($A$5:$P$5))),COLUMNS($A$7:D742)))),"")</f>
        <v/>
      </c>
      <c r="U742" s="94" t="str">
        <f t="array" ref="U742">IFERROR(IF($O742=0,"",INDEX($A$5:$P$5,SMALL(IF(--($A742:$P742&lt;$A$6:$P$6),COLUMN($A$5:$P$5),IF($A742:$P742="غ",COLUMN($A$5:$P$5))),COLUMNS($A$7:E742)))),"")</f>
        <v/>
      </c>
      <c r="V742" s="94" t="str">
        <f t="array" ref="V742">IFERROR(IF($O742=0,"",INDEX($A$5:$P$5,SMALL(IF(--($A742:$P742&lt;$A$6:$P$6),COLUMN($A$5:$P$5),IF($A742:$P742="غ",COLUMN($A$5:$P$5))),COLUMNS($A$7:F742)))),"")</f>
        <v/>
      </c>
      <c r="W742" s="94" t="str">
        <f t="array" ref="W742">IFERROR(IF($O742=0,"",INDEX($A$5:$P$5,SMALL(IF(--($A742:$P742&lt;$A$6:$P$6),COLUMN($A$5:$P$5),IF($A742:$P742="غ",COLUMN($A$5:$P$5))),COLUMNS($A$7:G742)))),"")</f>
        <v/>
      </c>
      <c r="X742" s="94" t="str">
        <f t="array" ref="X742">IFERROR(IF($O742=0,"",INDEX($A$5:$P$5,SMALL(IF(--($A742:$P742&lt;$A$6:$P$6),COLUMN($A$5:$P$5),IF($A742:$P742="غ",COLUMN($A$5:$P$5))),COLUMNS($A$7:H742)))),"")</f>
        <v/>
      </c>
      <c r="Y742" s="94" t="str">
        <f t="array" ref="Y742">IFERROR(IF($O742=0,"",INDEX($A$5:$P$5,SMALL(IF(--($A742:$P742&lt;$A$6:$P$6),COLUMN($A$5:$P$5),IF($A742:$P742="غ",COLUMN($A$5:$P$5))),COLUMNS($A$7:I742)))),"")</f>
        <v/>
      </c>
      <c r="Z742" s="94" t="str">
        <f t="array" ref="Z742">IFERROR(IF($O742=0,"",INDEX($A$5:$P$5,SMALL(IF(--($A742:$P742&lt;$A$6:$P$6),COLUMN($A$5:$P$5),IF($A742:$P742="غ",COLUMN($A$5:$P$5))),COLUMNS($A$7:J742)))),"")</f>
        <v/>
      </c>
      <c r="AA742" s="94" t="str">
        <f t="array" ref="AA742">IFERROR(IF($O742=0,"",INDEX($A$5:$P$5,SMALL(IF(--($A742:$P742&lt;$A$6:$P$6),COLUMN($A$5:$P$5),IF($A742:$P742="غ",COLUMN($A$5:$P$5))),COLUMNS($A$7:K742)))),"")</f>
        <v/>
      </c>
      <c r="AB742" s="94" t="str">
        <f t="array" ref="AB742">IFERROR(IF($O742=0,"",INDEX($A$5:$P$5,SMALL(IF(--($A742:$P742&lt;$A$6:$P$6),COLUMN($A$5:$P$5),IF($A742:$P742="غ",COLUMN($A$5:$P$5))),COLUMNS($A$7:L742)))),"")</f>
        <v/>
      </c>
      <c r="AC742" s="94" t="str">
        <f t="array" ref="AC742">IFERROR(IF($O742=0,"",INDEX($A$5:$P$5,SMALL(IF(--($A742:$P742&lt;$A$6:$P$6),COLUMN($A$5:$P$5),IF($A742:$P742="غ",COLUMN($A$5:$P$5))),COLUMNS($A$7:M742)))),"")</f>
        <v/>
      </c>
      <c r="AD742" s="94" t="str">
        <f t="array" ref="AD742">IFERROR(IF($O742=0,"",INDEX($A$5:$P$5,SMALL(IF(--($A742:$P742&lt;$A$6:$P$6),COLUMN($A$5:$P$5),IF($A742:$P742="غ",COLUMN($A$5:$P$5))),COLUMNS($A$7:N742)))),"")</f>
        <v/>
      </c>
      <c r="AE742" s="94" t="str">
        <f t="array" ref="AE742">IFERROR(IF($O742=0,"",INDEX($A$5:$P$5,SMALL(IF(--($A742:$P742&lt;$A$6:$P$6),COLUMN($A$5:$P$5),IF($A742:$P742="غ",COLUMN($A$5:$P$5))),COLUMNS($A$7:O742)))),"")</f>
        <v/>
      </c>
    </row>
    <row r="743" spans="1:31">
      <c r="A743" s="98">
        <f>ورقة1!P745</f>
        <v>0</v>
      </c>
      <c r="B743" s="98">
        <f>ورقة1!R745</f>
        <v>0</v>
      </c>
      <c r="C743" s="98">
        <f>ورقة1!T745</f>
        <v>0</v>
      </c>
      <c r="D743" s="98">
        <f>ورقة1!V745</f>
        <v>0</v>
      </c>
      <c r="E743" s="98">
        <f>ورقة1!X745</f>
        <v>0</v>
      </c>
      <c r="F743" s="98">
        <f>ورقة1!AA745</f>
        <v>0</v>
      </c>
      <c r="G743" s="98">
        <f>ورقة1!AD745</f>
        <v>0</v>
      </c>
      <c r="H743" s="98">
        <f>ورقة1!AG745</f>
        <v>0</v>
      </c>
      <c r="I743" s="98">
        <f>ورقة1!AJ745</f>
        <v>0</v>
      </c>
      <c r="J743" s="98">
        <f>ورقة1!AM745</f>
        <v>0</v>
      </c>
      <c r="K743" s="98">
        <f>ورقة1!AP745</f>
        <v>0</v>
      </c>
      <c r="L743" s="98">
        <f>ورقة1!AS745</f>
        <v>0</v>
      </c>
      <c r="M743" s="98">
        <f>ورقة1!AV745</f>
        <v>0</v>
      </c>
      <c r="N743" s="98">
        <f>ورقة1!AX745</f>
        <v>0</v>
      </c>
      <c r="O743" s="98">
        <f>ورقة1!AZ745</f>
        <v>0</v>
      </c>
      <c r="P743" s="98">
        <f>ورقة1!BA745</f>
        <v>0</v>
      </c>
      <c r="Q743" s="94" t="str">
        <f t="array" ref="Q743">IFERROR(IF($O743=0,"",INDEX($A$5:$P$5,SMALL(IF(--($A743:$P743&lt;$A$6:$P$6),COLUMN($A$5:$P$5),IF($A743:$P743="غ",COLUMN($A$5:$P$5))),COLUMNS($A$7:A743)))),"")</f>
        <v/>
      </c>
      <c r="R743" s="94" t="str">
        <f t="array" ref="R743">IFERROR(IF($O743=0,"",INDEX($A$5:$P$5,SMALL(IF(--($A743:$P743&lt;$A$6:$P$6),COLUMN($A$5:$P$5),IF($A743:$P743="غ",COLUMN($A$5:$P$5))),COLUMNS($A$7:B743)))),"")</f>
        <v/>
      </c>
      <c r="S743" s="94" t="str">
        <f t="array" ref="S743">IFERROR(IF($O743=0,"",INDEX($A$5:$P$5,SMALL(IF(--($A743:$P743&lt;$A$6:$P$6),COLUMN($A$5:$P$5),IF($A743:$P743="غ",COLUMN($A$5:$P$5))),COLUMNS($A$7:C743)))),"")</f>
        <v/>
      </c>
      <c r="T743" s="94" t="str">
        <f t="array" ref="T743">IFERROR(IF($O743=0,"",INDEX($A$5:$P$5,SMALL(IF(--($A743:$P743&lt;$A$6:$P$6),COLUMN($A$5:$P$5),IF($A743:$P743="غ",COLUMN($A$5:$P$5))),COLUMNS($A$7:D743)))),"")</f>
        <v/>
      </c>
      <c r="U743" s="94" t="str">
        <f t="array" ref="U743">IFERROR(IF($O743=0,"",INDEX($A$5:$P$5,SMALL(IF(--($A743:$P743&lt;$A$6:$P$6),COLUMN($A$5:$P$5),IF($A743:$P743="غ",COLUMN($A$5:$P$5))),COLUMNS($A$7:E743)))),"")</f>
        <v/>
      </c>
      <c r="V743" s="94" t="str">
        <f t="array" ref="V743">IFERROR(IF($O743=0,"",INDEX($A$5:$P$5,SMALL(IF(--($A743:$P743&lt;$A$6:$P$6),COLUMN($A$5:$P$5),IF($A743:$P743="غ",COLUMN($A$5:$P$5))),COLUMNS($A$7:F743)))),"")</f>
        <v/>
      </c>
      <c r="W743" s="94" t="str">
        <f t="array" ref="W743">IFERROR(IF($O743=0,"",INDEX($A$5:$P$5,SMALL(IF(--($A743:$P743&lt;$A$6:$P$6),COLUMN($A$5:$P$5),IF($A743:$P743="غ",COLUMN($A$5:$P$5))),COLUMNS($A$7:G743)))),"")</f>
        <v/>
      </c>
      <c r="X743" s="94" t="str">
        <f t="array" ref="X743">IFERROR(IF($O743=0,"",INDEX($A$5:$P$5,SMALL(IF(--($A743:$P743&lt;$A$6:$P$6),COLUMN($A$5:$P$5),IF($A743:$P743="غ",COLUMN($A$5:$P$5))),COLUMNS($A$7:H743)))),"")</f>
        <v/>
      </c>
      <c r="Y743" s="94" t="str">
        <f t="array" ref="Y743">IFERROR(IF($O743=0,"",INDEX($A$5:$P$5,SMALL(IF(--($A743:$P743&lt;$A$6:$P$6),COLUMN($A$5:$P$5),IF($A743:$P743="غ",COLUMN($A$5:$P$5))),COLUMNS($A$7:I743)))),"")</f>
        <v/>
      </c>
      <c r="Z743" s="94" t="str">
        <f t="array" ref="Z743">IFERROR(IF($O743=0,"",INDEX($A$5:$P$5,SMALL(IF(--($A743:$P743&lt;$A$6:$P$6),COLUMN($A$5:$P$5),IF($A743:$P743="غ",COLUMN($A$5:$P$5))),COLUMNS($A$7:J743)))),"")</f>
        <v/>
      </c>
      <c r="AA743" s="94" t="str">
        <f t="array" ref="AA743">IFERROR(IF($O743=0,"",INDEX($A$5:$P$5,SMALL(IF(--($A743:$P743&lt;$A$6:$P$6),COLUMN($A$5:$P$5),IF($A743:$P743="غ",COLUMN($A$5:$P$5))),COLUMNS($A$7:K743)))),"")</f>
        <v/>
      </c>
      <c r="AB743" s="94" t="str">
        <f t="array" ref="AB743">IFERROR(IF($O743=0,"",INDEX($A$5:$P$5,SMALL(IF(--($A743:$P743&lt;$A$6:$P$6),COLUMN($A$5:$P$5),IF($A743:$P743="غ",COLUMN($A$5:$P$5))),COLUMNS($A$7:L743)))),"")</f>
        <v/>
      </c>
      <c r="AC743" s="94" t="str">
        <f t="array" ref="AC743">IFERROR(IF($O743=0,"",INDEX($A$5:$P$5,SMALL(IF(--($A743:$P743&lt;$A$6:$P$6),COLUMN($A$5:$P$5),IF($A743:$P743="غ",COLUMN($A$5:$P$5))),COLUMNS($A$7:M743)))),"")</f>
        <v/>
      </c>
      <c r="AD743" s="94" t="str">
        <f t="array" ref="AD743">IFERROR(IF($O743=0,"",INDEX($A$5:$P$5,SMALL(IF(--($A743:$P743&lt;$A$6:$P$6),COLUMN($A$5:$P$5),IF($A743:$P743="غ",COLUMN($A$5:$P$5))),COLUMNS($A$7:N743)))),"")</f>
        <v/>
      </c>
      <c r="AE743" s="94" t="str">
        <f t="array" ref="AE743">IFERROR(IF($O743=0,"",INDEX($A$5:$P$5,SMALL(IF(--($A743:$P743&lt;$A$6:$P$6),COLUMN($A$5:$P$5),IF($A743:$P743="غ",COLUMN($A$5:$P$5))),COLUMNS($A$7:O743)))),"")</f>
        <v/>
      </c>
    </row>
    <row r="744" spans="1:31">
      <c r="A744" s="98">
        <f>ورقة1!P746</f>
        <v>0</v>
      </c>
      <c r="B744" s="98">
        <f>ورقة1!R746</f>
        <v>0</v>
      </c>
      <c r="C744" s="98">
        <f>ورقة1!T746</f>
        <v>0</v>
      </c>
      <c r="D744" s="98">
        <f>ورقة1!V746</f>
        <v>0</v>
      </c>
      <c r="E744" s="98">
        <f>ورقة1!X746</f>
        <v>0</v>
      </c>
      <c r="F744" s="98">
        <f>ورقة1!AA746</f>
        <v>0</v>
      </c>
      <c r="G744" s="98">
        <f>ورقة1!AD746</f>
        <v>0</v>
      </c>
      <c r="H744" s="98">
        <f>ورقة1!AG746</f>
        <v>0</v>
      </c>
      <c r="I744" s="98">
        <f>ورقة1!AJ746</f>
        <v>0</v>
      </c>
      <c r="J744" s="98">
        <f>ورقة1!AM746</f>
        <v>0</v>
      </c>
      <c r="K744" s="98">
        <f>ورقة1!AP746</f>
        <v>0</v>
      </c>
      <c r="L744" s="98">
        <f>ورقة1!AS746</f>
        <v>0</v>
      </c>
      <c r="M744" s="98">
        <f>ورقة1!AV746</f>
        <v>0</v>
      </c>
      <c r="N744" s="98">
        <f>ورقة1!AX746</f>
        <v>0</v>
      </c>
      <c r="O744" s="98">
        <f>ورقة1!AZ746</f>
        <v>0</v>
      </c>
      <c r="P744" s="98">
        <f>ورقة1!BA746</f>
        <v>0</v>
      </c>
      <c r="Q744" s="94" t="str">
        <f t="array" ref="Q744">IFERROR(IF($O744=0,"",INDEX($A$5:$P$5,SMALL(IF(--($A744:$P744&lt;$A$6:$P$6),COLUMN($A$5:$P$5),IF($A744:$P744="غ",COLUMN($A$5:$P$5))),COLUMNS($A$7:A744)))),"")</f>
        <v/>
      </c>
      <c r="R744" s="94" t="str">
        <f t="array" ref="R744">IFERROR(IF($O744=0,"",INDEX($A$5:$P$5,SMALL(IF(--($A744:$P744&lt;$A$6:$P$6),COLUMN($A$5:$P$5),IF($A744:$P744="غ",COLUMN($A$5:$P$5))),COLUMNS($A$7:B744)))),"")</f>
        <v/>
      </c>
      <c r="S744" s="94" t="str">
        <f t="array" ref="S744">IFERROR(IF($O744=0,"",INDEX($A$5:$P$5,SMALL(IF(--($A744:$P744&lt;$A$6:$P$6),COLUMN($A$5:$P$5),IF($A744:$P744="غ",COLUMN($A$5:$P$5))),COLUMNS($A$7:C744)))),"")</f>
        <v/>
      </c>
      <c r="T744" s="94" t="str">
        <f t="array" ref="T744">IFERROR(IF($O744=0,"",INDEX($A$5:$P$5,SMALL(IF(--($A744:$P744&lt;$A$6:$P$6),COLUMN($A$5:$P$5),IF($A744:$P744="غ",COLUMN($A$5:$P$5))),COLUMNS($A$7:D744)))),"")</f>
        <v/>
      </c>
      <c r="U744" s="94" t="str">
        <f t="array" ref="U744">IFERROR(IF($O744=0,"",INDEX($A$5:$P$5,SMALL(IF(--($A744:$P744&lt;$A$6:$P$6),COLUMN($A$5:$P$5),IF($A744:$P744="غ",COLUMN($A$5:$P$5))),COLUMNS($A$7:E744)))),"")</f>
        <v/>
      </c>
      <c r="V744" s="94" t="str">
        <f t="array" ref="V744">IFERROR(IF($O744=0,"",INDEX($A$5:$P$5,SMALL(IF(--($A744:$P744&lt;$A$6:$P$6),COLUMN($A$5:$P$5),IF($A744:$P744="غ",COLUMN($A$5:$P$5))),COLUMNS($A$7:F744)))),"")</f>
        <v/>
      </c>
      <c r="W744" s="94" t="str">
        <f t="array" ref="W744">IFERROR(IF($O744=0,"",INDEX($A$5:$P$5,SMALL(IF(--($A744:$P744&lt;$A$6:$P$6),COLUMN($A$5:$P$5),IF($A744:$P744="غ",COLUMN($A$5:$P$5))),COLUMNS($A$7:G744)))),"")</f>
        <v/>
      </c>
      <c r="X744" s="94" t="str">
        <f t="array" ref="X744">IFERROR(IF($O744=0,"",INDEX($A$5:$P$5,SMALL(IF(--($A744:$P744&lt;$A$6:$P$6),COLUMN($A$5:$P$5),IF($A744:$P744="غ",COLUMN($A$5:$P$5))),COLUMNS($A$7:H744)))),"")</f>
        <v/>
      </c>
      <c r="Y744" s="94" t="str">
        <f t="array" ref="Y744">IFERROR(IF($O744=0,"",INDEX($A$5:$P$5,SMALL(IF(--($A744:$P744&lt;$A$6:$P$6),COLUMN($A$5:$P$5),IF($A744:$P744="غ",COLUMN($A$5:$P$5))),COLUMNS($A$7:I744)))),"")</f>
        <v/>
      </c>
      <c r="Z744" s="94" t="str">
        <f t="array" ref="Z744">IFERROR(IF($O744=0,"",INDEX($A$5:$P$5,SMALL(IF(--($A744:$P744&lt;$A$6:$P$6),COLUMN($A$5:$P$5),IF($A744:$P744="غ",COLUMN($A$5:$P$5))),COLUMNS($A$7:J744)))),"")</f>
        <v/>
      </c>
      <c r="AA744" s="94" t="str">
        <f t="array" ref="AA744">IFERROR(IF($O744=0,"",INDEX($A$5:$P$5,SMALL(IF(--($A744:$P744&lt;$A$6:$P$6),COLUMN($A$5:$P$5),IF($A744:$P744="غ",COLUMN($A$5:$P$5))),COLUMNS($A$7:K744)))),"")</f>
        <v/>
      </c>
      <c r="AB744" s="94" t="str">
        <f t="array" ref="AB744">IFERROR(IF($O744=0,"",INDEX($A$5:$P$5,SMALL(IF(--($A744:$P744&lt;$A$6:$P$6),COLUMN($A$5:$P$5),IF($A744:$P744="غ",COLUMN($A$5:$P$5))),COLUMNS($A$7:L744)))),"")</f>
        <v/>
      </c>
      <c r="AC744" s="94" t="str">
        <f t="array" ref="AC744">IFERROR(IF($O744=0,"",INDEX($A$5:$P$5,SMALL(IF(--($A744:$P744&lt;$A$6:$P$6),COLUMN($A$5:$P$5),IF($A744:$P744="غ",COLUMN($A$5:$P$5))),COLUMNS($A$7:M744)))),"")</f>
        <v/>
      </c>
      <c r="AD744" s="94" t="str">
        <f t="array" ref="AD744">IFERROR(IF($O744=0,"",INDEX($A$5:$P$5,SMALL(IF(--($A744:$P744&lt;$A$6:$P$6),COLUMN($A$5:$P$5),IF($A744:$P744="غ",COLUMN($A$5:$P$5))),COLUMNS($A$7:N744)))),"")</f>
        <v/>
      </c>
      <c r="AE744" s="94" t="str">
        <f t="array" ref="AE744">IFERROR(IF($O744=0,"",INDEX($A$5:$P$5,SMALL(IF(--($A744:$P744&lt;$A$6:$P$6),COLUMN($A$5:$P$5),IF($A744:$P744="غ",COLUMN($A$5:$P$5))),COLUMNS($A$7:O744)))),"")</f>
        <v/>
      </c>
    </row>
    <row r="745" spans="1:31">
      <c r="A745" s="98">
        <f>ورقة1!P747</f>
        <v>0</v>
      </c>
      <c r="B745" s="98">
        <f>ورقة1!R747</f>
        <v>0</v>
      </c>
      <c r="C745" s="98">
        <f>ورقة1!T747</f>
        <v>0</v>
      </c>
      <c r="D745" s="98">
        <f>ورقة1!V747</f>
        <v>0</v>
      </c>
      <c r="E745" s="98">
        <f>ورقة1!X747</f>
        <v>0</v>
      </c>
      <c r="F745" s="98">
        <f>ورقة1!AA747</f>
        <v>0</v>
      </c>
      <c r="G745" s="98">
        <f>ورقة1!AD747</f>
        <v>0</v>
      </c>
      <c r="H745" s="98">
        <f>ورقة1!AG747</f>
        <v>0</v>
      </c>
      <c r="I745" s="98">
        <f>ورقة1!AJ747</f>
        <v>0</v>
      </c>
      <c r="J745" s="98">
        <f>ورقة1!AM747</f>
        <v>0</v>
      </c>
      <c r="K745" s="98">
        <f>ورقة1!AP747</f>
        <v>0</v>
      </c>
      <c r="L745" s="98">
        <f>ورقة1!AS747</f>
        <v>0</v>
      </c>
      <c r="M745" s="98">
        <f>ورقة1!AV747</f>
        <v>0</v>
      </c>
      <c r="N745" s="98">
        <f>ورقة1!AX747</f>
        <v>0</v>
      </c>
      <c r="O745" s="98">
        <f>ورقة1!AZ747</f>
        <v>0</v>
      </c>
      <c r="P745" s="98">
        <f>ورقة1!BA747</f>
        <v>0</v>
      </c>
      <c r="Q745" s="94" t="str">
        <f t="array" ref="Q745">IFERROR(IF($O745=0,"",INDEX($A$5:$P$5,SMALL(IF(--($A745:$P745&lt;$A$6:$P$6),COLUMN($A$5:$P$5),IF($A745:$P745="غ",COLUMN($A$5:$P$5))),COLUMNS($A$7:A745)))),"")</f>
        <v/>
      </c>
      <c r="R745" s="94" t="str">
        <f t="array" ref="R745">IFERROR(IF($O745=0,"",INDEX($A$5:$P$5,SMALL(IF(--($A745:$P745&lt;$A$6:$P$6),COLUMN($A$5:$P$5),IF($A745:$P745="غ",COLUMN($A$5:$P$5))),COLUMNS($A$7:B745)))),"")</f>
        <v/>
      </c>
      <c r="S745" s="94" t="str">
        <f t="array" ref="S745">IFERROR(IF($O745=0,"",INDEX($A$5:$P$5,SMALL(IF(--($A745:$P745&lt;$A$6:$P$6),COLUMN($A$5:$P$5),IF($A745:$P745="غ",COLUMN($A$5:$P$5))),COLUMNS($A$7:C745)))),"")</f>
        <v/>
      </c>
      <c r="T745" s="94" t="str">
        <f t="array" ref="T745">IFERROR(IF($O745=0,"",INDEX($A$5:$P$5,SMALL(IF(--($A745:$P745&lt;$A$6:$P$6),COLUMN($A$5:$P$5),IF($A745:$P745="غ",COLUMN($A$5:$P$5))),COLUMNS($A$7:D745)))),"")</f>
        <v/>
      </c>
      <c r="U745" s="94" t="str">
        <f t="array" ref="U745">IFERROR(IF($O745=0,"",INDEX($A$5:$P$5,SMALL(IF(--($A745:$P745&lt;$A$6:$P$6),COLUMN($A$5:$P$5),IF($A745:$P745="غ",COLUMN($A$5:$P$5))),COLUMNS($A$7:E745)))),"")</f>
        <v/>
      </c>
      <c r="V745" s="94" t="str">
        <f t="array" ref="V745">IFERROR(IF($O745=0,"",INDEX($A$5:$P$5,SMALL(IF(--($A745:$P745&lt;$A$6:$P$6),COLUMN($A$5:$P$5),IF($A745:$P745="غ",COLUMN($A$5:$P$5))),COLUMNS($A$7:F745)))),"")</f>
        <v/>
      </c>
      <c r="W745" s="94" t="str">
        <f t="array" ref="W745">IFERROR(IF($O745=0,"",INDEX($A$5:$P$5,SMALL(IF(--($A745:$P745&lt;$A$6:$P$6),COLUMN($A$5:$P$5),IF($A745:$P745="غ",COLUMN($A$5:$P$5))),COLUMNS($A$7:G745)))),"")</f>
        <v/>
      </c>
      <c r="X745" s="94" t="str">
        <f t="array" ref="X745">IFERROR(IF($O745=0,"",INDEX($A$5:$P$5,SMALL(IF(--($A745:$P745&lt;$A$6:$P$6),COLUMN($A$5:$P$5),IF($A745:$P745="غ",COLUMN($A$5:$P$5))),COLUMNS($A$7:H745)))),"")</f>
        <v/>
      </c>
      <c r="Y745" s="94" t="str">
        <f t="array" ref="Y745">IFERROR(IF($O745=0,"",INDEX($A$5:$P$5,SMALL(IF(--($A745:$P745&lt;$A$6:$P$6),COLUMN($A$5:$P$5),IF($A745:$P745="غ",COLUMN($A$5:$P$5))),COLUMNS($A$7:I745)))),"")</f>
        <v/>
      </c>
      <c r="Z745" s="94" t="str">
        <f t="array" ref="Z745">IFERROR(IF($O745=0,"",INDEX($A$5:$P$5,SMALL(IF(--($A745:$P745&lt;$A$6:$P$6),COLUMN($A$5:$P$5),IF($A745:$P745="غ",COLUMN($A$5:$P$5))),COLUMNS($A$7:J745)))),"")</f>
        <v/>
      </c>
      <c r="AA745" s="94" t="str">
        <f t="array" ref="AA745">IFERROR(IF($O745=0,"",INDEX($A$5:$P$5,SMALL(IF(--($A745:$P745&lt;$A$6:$P$6),COLUMN($A$5:$P$5),IF($A745:$P745="غ",COLUMN($A$5:$P$5))),COLUMNS($A$7:K745)))),"")</f>
        <v/>
      </c>
      <c r="AB745" s="94" t="str">
        <f t="array" ref="AB745">IFERROR(IF($O745=0,"",INDEX($A$5:$P$5,SMALL(IF(--($A745:$P745&lt;$A$6:$P$6),COLUMN($A$5:$P$5),IF($A745:$P745="غ",COLUMN($A$5:$P$5))),COLUMNS($A$7:L745)))),"")</f>
        <v/>
      </c>
      <c r="AC745" s="94" t="str">
        <f t="array" ref="AC745">IFERROR(IF($O745=0,"",INDEX($A$5:$P$5,SMALL(IF(--($A745:$P745&lt;$A$6:$P$6),COLUMN($A$5:$P$5),IF($A745:$P745="غ",COLUMN($A$5:$P$5))),COLUMNS($A$7:M745)))),"")</f>
        <v/>
      </c>
      <c r="AD745" s="94" t="str">
        <f t="array" ref="AD745">IFERROR(IF($O745=0,"",INDEX($A$5:$P$5,SMALL(IF(--($A745:$P745&lt;$A$6:$P$6),COLUMN($A$5:$P$5),IF($A745:$P745="غ",COLUMN($A$5:$P$5))),COLUMNS($A$7:N745)))),"")</f>
        <v/>
      </c>
      <c r="AE745" s="94" t="str">
        <f t="array" ref="AE745">IFERROR(IF($O745=0,"",INDEX($A$5:$P$5,SMALL(IF(--($A745:$P745&lt;$A$6:$P$6),COLUMN($A$5:$P$5),IF($A745:$P745="غ",COLUMN($A$5:$P$5))),COLUMNS($A$7:O745)))),"")</f>
        <v/>
      </c>
    </row>
    <row r="746" spans="1:31">
      <c r="A746" s="98">
        <f>ورقة1!P748</f>
        <v>0</v>
      </c>
      <c r="B746" s="98">
        <f>ورقة1!R748</f>
        <v>0</v>
      </c>
      <c r="C746" s="98">
        <f>ورقة1!T748</f>
        <v>0</v>
      </c>
      <c r="D746" s="98">
        <f>ورقة1!V748</f>
        <v>0</v>
      </c>
      <c r="E746" s="98">
        <f>ورقة1!X748</f>
        <v>0</v>
      </c>
      <c r="F746" s="98">
        <f>ورقة1!AA748</f>
        <v>0</v>
      </c>
      <c r="G746" s="98">
        <f>ورقة1!AD748</f>
        <v>0</v>
      </c>
      <c r="H746" s="98">
        <f>ورقة1!AG748</f>
        <v>0</v>
      </c>
      <c r="I746" s="98">
        <f>ورقة1!AJ748</f>
        <v>0</v>
      </c>
      <c r="J746" s="98">
        <f>ورقة1!AM748</f>
        <v>0</v>
      </c>
      <c r="K746" s="98">
        <f>ورقة1!AP748</f>
        <v>0</v>
      </c>
      <c r="L746" s="98">
        <f>ورقة1!AS748</f>
        <v>0</v>
      </c>
      <c r="M746" s="98">
        <f>ورقة1!AV748</f>
        <v>0</v>
      </c>
      <c r="N746" s="98">
        <f>ورقة1!AX748</f>
        <v>0</v>
      </c>
      <c r="O746" s="98">
        <f>ورقة1!AZ748</f>
        <v>0</v>
      </c>
      <c r="P746" s="98">
        <f>ورقة1!BA748</f>
        <v>0</v>
      </c>
      <c r="Q746" s="94" t="str">
        <f t="array" ref="Q746">IFERROR(IF($O746=0,"",INDEX($A$5:$P$5,SMALL(IF(--($A746:$P746&lt;$A$6:$P$6),COLUMN($A$5:$P$5),IF($A746:$P746="غ",COLUMN($A$5:$P$5))),COLUMNS($A$7:A746)))),"")</f>
        <v/>
      </c>
      <c r="R746" s="94" t="str">
        <f t="array" ref="R746">IFERROR(IF($O746=0,"",INDEX($A$5:$P$5,SMALL(IF(--($A746:$P746&lt;$A$6:$P$6),COLUMN($A$5:$P$5),IF($A746:$P746="غ",COLUMN($A$5:$P$5))),COLUMNS($A$7:B746)))),"")</f>
        <v/>
      </c>
      <c r="S746" s="94" t="str">
        <f t="array" ref="S746">IFERROR(IF($O746=0,"",INDEX($A$5:$P$5,SMALL(IF(--($A746:$P746&lt;$A$6:$P$6),COLUMN($A$5:$P$5),IF($A746:$P746="غ",COLUMN($A$5:$P$5))),COLUMNS($A$7:C746)))),"")</f>
        <v/>
      </c>
      <c r="T746" s="94" t="str">
        <f t="array" ref="T746">IFERROR(IF($O746=0,"",INDEX($A$5:$P$5,SMALL(IF(--($A746:$P746&lt;$A$6:$P$6),COLUMN($A$5:$P$5),IF($A746:$P746="غ",COLUMN($A$5:$P$5))),COLUMNS($A$7:D746)))),"")</f>
        <v/>
      </c>
      <c r="U746" s="94" t="str">
        <f t="array" ref="U746">IFERROR(IF($O746=0,"",INDEX($A$5:$P$5,SMALL(IF(--($A746:$P746&lt;$A$6:$P$6),COLUMN($A$5:$P$5),IF($A746:$P746="غ",COLUMN($A$5:$P$5))),COLUMNS($A$7:E746)))),"")</f>
        <v/>
      </c>
      <c r="V746" s="94" t="str">
        <f t="array" ref="V746">IFERROR(IF($O746=0,"",INDEX($A$5:$P$5,SMALL(IF(--($A746:$P746&lt;$A$6:$P$6),COLUMN($A$5:$P$5),IF($A746:$P746="غ",COLUMN($A$5:$P$5))),COLUMNS($A$7:F746)))),"")</f>
        <v/>
      </c>
      <c r="W746" s="94" t="str">
        <f t="array" ref="W746">IFERROR(IF($O746=0,"",INDEX($A$5:$P$5,SMALL(IF(--($A746:$P746&lt;$A$6:$P$6),COLUMN($A$5:$P$5),IF($A746:$P746="غ",COLUMN($A$5:$P$5))),COLUMNS($A$7:G746)))),"")</f>
        <v/>
      </c>
      <c r="X746" s="94" t="str">
        <f t="array" ref="X746">IFERROR(IF($O746=0,"",INDEX($A$5:$P$5,SMALL(IF(--($A746:$P746&lt;$A$6:$P$6),COLUMN($A$5:$P$5),IF($A746:$P746="غ",COLUMN($A$5:$P$5))),COLUMNS($A$7:H746)))),"")</f>
        <v/>
      </c>
      <c r="Y746" s="94" t="str">
        <f t="array" ref="Y746">IFERROR(IF($O746=0,"",INDEX($A$5:$P$5,SMALL(IF(--($A746:$P746&lt;$A$6:$P$6),COLUMN($A$5:$P$5),IF($A746:$P746="غ",COLUMN($A$5:$P$5))),COLUMNS($A$7:I746)))),"")</f>
        <v/>
      </c>
      <c r="Z746" s="94" t="str">
        <f t="array" ref="Z746">IFERROR(IF($O746=0,"",INDEX($A$5:$P$5,SMALL(IF(--($A746:$P746&lt;$A$6:$P$6),COLUMN($A$5:$P$5),IF($A746:$P746="غ",COLUMN($A$5:$P$5))),COLUMNS($A$7:J746)))),"")</f>
        <v/>
      </c>
      <c r="AA746" s="94" t="str">
        <f t="array" ref="AA746">IFERROR(IF($O746=0,"",INDEX($A$5:$P$5,SMALL(IF(--($A746:$P746&lt;$A$6:$P$6),COLUMN($A$5:$P$5),IF($A746:$P746="غ",COLUMN($A$5:$P$5))),COLUMNS($A$7:K746)))),"")</f>
        <v/>
      </c>
      <c r="AB746" s="94" t="str">
        <f t="array" ref="AB746">IFERROR(IF($O746=0,"",INDEX($A$5:$P$5,SMALL(IF(--($A746:$P746&lt;$A$6:$P$6),COLUMN($A$5:$P$5),IF($A746:$P746="غ",COLUMN($A$5:$P$5))),COLUMNS($A$7:L746)))),"")</f>
        <v/>
      </c>
      <c r="AC746" s="94" t="str">
        <f t="array" ref="AC746">IFERROR(IF($O746=0,"",INDEX($A$5:$P$5,SMALL(IF(--($A746:$P746&lt;$A$6:$P$6),COLUMN($A$5:$P$5),IF($A746:$P746="غ",COLUMN($A$5:$P$5))),COLUMNS($A$7:M746)))),"")</f>
        <v/>
      </c>
      <c r="AD746" s="94" t="str">
        <f t="array" ref="AD746">IFERROR(IF($O746=0,"",INDEX($A$5:$P$5,SMALL(IF(--($A746:$P746&lt;$A$6:$P$6),COLUMN($A$5:$P$5),IF($A746:$P746="غ",COLUMN($A$5:$P$5))),COLUMNS($A$7:N746)))),"")</f>
        <v/>
      </c>
      <c r="AE746" s="94" t="str">
        <f t="array" ref="AE746">IFERROR(IF($O746=0,"",INDEX($A$5:$P$5,SMALL(IF(--($A746:$P746&lt;$A$6:$P$6),COLUMN($A$5:$P$5),IF($A746:$P746="غ",COLUMN($A$5:$P$5))),COLUMNS($A$7:O746)))),"")</f>
        <v/>
      </c>
    </row>
    <row r="747" spans="1:31">
      <c r="A747" s="98">
        <f>ورقة1!P749</f>
        <v>0</v>
      </c>
      <c r="B747" s="98">
        <f>ورقة1!R749</f>
        <v>0</v>
      </c>
      <c r="C747" s="98">
        <f>ورقة1!T749</f>
        <v>0</v>
      </c>
      <c r="D747" s="98">
        <f>ورقة1!V749</f>
        <v>0</v>
      </c>
      <c r="E747" s="98">
        <f>ورقة1!X749</f>
        <v>0</v>
      </c>
      <c r="F747" s="98">
        <f>ورقة1!AA749</f>
        <v>0</v>
      </c>
      <c r="G747" s="98">
        <f>ورقة1!AD749</f>
        <v>0</v>
      </c>
      <c r="H747" s="98">
        <f>ورقة1!AG749</f>
        <v>0</v>
      </c>
      <c r="I747" s="98">
        <f>ورقة1!AJ749</f>
        <v>0</v>
      </c>
      <c r="J747" s="98">
        <f>ورقة1!AM749</f>
        <v>0</v>
      </c>
      <c r="K747" s="98">
        <f>ورقة1!AP749</f>
        <v>0</v>
      </c>
      <c r="L747" s="98">
        <f>ورقة1!AS749</f>
        <v>0</v>
      </c>
      <c r="M747" s="98">
        <f>ورقة1!AV749</f>
        <v>0</v>
      </c>
      <c r="N747" s="98">
        <f>ورقة1!AX749</f>
        <v>0</v>
      </c>
      <c r="O747" s="98">
        <f>ورقة1!AZ749</f>
        <v>0</v>
      </c>
      <c r="P747" s="98">
        <f>ورقة1!BA749</f>
        <v>0</v>
      </c>
      <c r="Q747" s="94" t="str">
        <f t="array" ref="Q747">IFERROR(IF($O747=0,"",INDEX($A$5:$P$5,SMALL(IF(--($A747:$P747&lt;$A$6:$P$6),COLUMN($A$5:$P$5),IF($A747:$P747="غ",COLUMN($A$5:$P$5))),COLUMNS($A$7:A747)))),"")</f>
        <v/>
      </c>
      <c r="R747" s="94" t="str">
        <f t="array" ref="R747">IFERROR(IF($O747=0,"",INDEX($A$5:$P$5,SMALL(IF(--($A747:$P747&lt;$A$6:$P$6),COLUMN($A$5:$P$5),IF($A747:$P747="غ",COLUMN($A$5:$P$5))),COLUMNS($A$7:B747)))),"")</f>
        <v/>
      </c>
      <c r="S747" s="94" t="str">
        <f t="array" ref="S747">IFERROR(IF($O747=0,"",INDEX($A$5:$P$5,SMALL(IF(--($A747:$P747&lt;$A$6:$P$6),COLUMN($A$5:$P$5),IF($A747:$P747="غ",COLUMN($A$5:$P$5))),COLUMNS($A$7:C747)))),"")</f>
        <v/>
      </c>
      <c r="T747" s="94" t="str">
        <f t="array" ref="T747">IFERROR(IF($O747=0,"",INDEX($A$5:$P$5,SMALL(IF(--($A747:$P747&lt;$A$6:$P$6),COLUMN($A$5:$P$5),IF($A747:$P747="غ",COLUMN($A$5:$P$5))),COLUMNS($A$7:D747)))),"")</f>
        <v/>
      </c>
      <c r="U747" s="94" t="str">
        <f t="array" ref="U747">IFERROR(IF($O747=0,"",INDEX($A$5:$P$5,SMALL(IF(--($A747:$P747&lt;$A$6:$P$6),COLUMN($A$5:$P$5),IF($A747:$P747="غ",COLUMN($A$5:$P$5))),COLUMNS($A$7:E747)))),"")</f>
        <v/>
      </c>
      <c r="V747" s="94" t="str">
        <f t="array" ref="V747">IFERROR(IF($O747=0,"",INDEX($A$5:$P$5,SMALL(IF(--($A747:$P747&lt;$A$6:$P$6),COLUMN($A$5:$P$5),IF($A747:$P747="غ",COLUMN($A$5:$P$5))),COLUMNS($A$7:F747)))),"")</f>
        <v/>
      </c>
      <c r="W747" s="94" t="str">
        <f t="array" ref="W747">IFERROR(IF($O747=0,"",INDEX($A$5:$P$5,SMALL(IF(--($A747:$P747&lt;$A$6:$P$6),COLUMN($A$5:$P$5),IF($A747:$P747="غ",COLUMN($A$5:$P$5))),COLUMNS($A$7:G747)))),"")</f>
        <v/>
      </c>
      <c r="X747" s="94" t="str">
        <f t="array" ref="X747">IFERROR(IF($O747=0,"",INDEX($A$5:$P$5,SMALL(IF(--($A747:$P747&lt;$A$6:$P$6),COLUMN($A$5:$P$5),IF($A747:$P747="غ",COLUMN($A$5:$P$5))),COLUMNS($A$7:H747)))),"")</f>
        <v/>
      </c>
      <c r="Y747" s="94" t="str">
        <f t="array" ref="Y747">IFERROR(IF($O747=0,"",INDEX($A$5:$P$5,SMALL(IF(--($A747:$P747&lt;$A$6:$P$6),COLUMN($A$5:$P$5),IF($A747:$P747="غ",COLUMN($A$5:$P$5))),COLUMNS($A$7:I747)))),"")</f>
        <v/>
      </c>
      <c r="Z747" s="94" t="str">
        <f t="array" ref="Z747">IFERROR(IF($O747=0,"",INDEX($A$5:$P$5,SMALL(IF(--($A747:$P747&lt;$A$6:$P$6),COLUMN($A$5:$P$5),IF($A747:$P747="غ",COLUMN($A$5:$P$5))),COLUMNS($A$7:J747)))),"")</f>
        <v/>
      </c>
      <c r="AA747" s="94" t="str">
        <f t="array" ref="AA747">IFERROR(IF($O747=0,"",INDEX($A$5:$P$5,SMALL(IF(--($A747:$P747&lt;$A$6:$P$6),COLUMN($A$5:$P$5),IF($A747:$P747="غ",COLUMN($A$5:$P$5))),COLUMNS($A$7:K747)))),"")</f>
        <v/>
      </c>
      <c r="AB747" s="94" t="str">
        <f t="array" ref="AB747">IFERROR(IF($O747=0,"",INDEX($A$5:$P$5,SMALL(IF(--($A747:$P747&lt;$A$6:$P$6),COLUMN($A$5:$P$5),IF($A747:$P747="غ",COLUMN($A$5:$P$5))),COLUMNS($A$7:L747)))),"")</f>
        <v/>
      </c>
      <c r="AC747" s="94" t="str">
        <f t="array" ref="AC747">IFERROR(IF($O747=0,"",INDEX($A$5:$P$5,SMALL(IF(--($A747:$P747&lt;$A$6:$P$6),COLUMN($A$5:$P$5),IF($A747:$P747="غ",COLUMN($A$5:$P$5))),COLUMNS($A$7:M747)))),"")</f>
        <v/>
      </c>
      <c r="AD747" s="94" t="str">
        <f t="array" ref="AD747">IFERROR(IF($O747=0,"",INDEX($A$5:$P$5,SMALL(IF(--($A747:$P747&lt;$A$6:$P$6),COLUMN($A$5:$P$5),IF($A747:$P747="غ",COLUMN($A$5:$P$5))),COLUMNS($A$7:N747)))),"")</f>
        <v/>
      </c>
      <c r="AE747" s="94" t="str">
        <f t="array" ref="AE747">IFERROR(IF($O747=0,"",INDEX($A$5:$P$5,SMALL(IF(--($A747:$P747&lt;$A$6:$P$6),COLUMN($A$5:$P$5),IF($A747:$P747="غ",COLUMN($A$5:$P$5))),COLUMNS($A$7:O747)))),"")</f>
        <v/>
      </c>
    </row>
    <row r="748" spans="1:31">
      <c r="A748" s="98">
        <f>ورقة1!P750</f>
        <v>0</v>
      </c>
      <c r="B748" s="98">
        <f>ورقة1!R750</f>
        <v>0</v>
      </c>
      <c r="C748" s="98">
        <f>ورقة1!T750</f>
        <v>0</v>
      </c>
      <c r="D748" s="98">
        <f>ورقة1!V750</f>
        <v>0</v>
      </c>
      <c r="E748" s="98">
        <f>ورقة1!X750</f>
        <v>0</v>
      </c>
      <c r="F748" s="98">
        <f>ورقة1!AA750</f>
        <v>0</v>
      </c>
      <c r="G748" s="98">
        <f>ورقة1!AD750</f>
        <v>0</v>
      </c>
      <c r="H748" s="98">
        <f>ورقة1!AG750</f>
        <v>0</v>
      </c>
      <c r="I748" s="98">
        <f>ورقة1!AJ750</f>
        <v>0</v>
      </c>
      <c r="J748" s="98">
        <f>ورقة1!AM750</f>
        <v>0</v>
      </c>
      <c r="K748" s="98">
        <f>ورقة1!AP750</f>
        <v>0</v>
      </c>
      <c r="L748" s="98">
        <f>ورقة1!AS750</f>
        <v>0</v>
      </c>
      <c r="M748" s="98">
        <f>ورقة1!AV750</f>
        <v>0</v>
      </c>
      <c r="N748" s="98">
        <f>ورقة1!AX750</f>
        <v>0</v>
      </c>
      <c r="O748" s="98">
        <f>ورقة1!AZ750</f>
        <v>0</v>
      </c>
      <c r="P748" s="98">
        <f>ورقة1!BA750</f>
        <v>0</v>
      </c>
      <c r="Q748" s="94" t="str">
        <f t="array" ref="Q748">IFERROR(IF($O748=0,"",INDEX($A$5:$P$5,SMALL(IF(--($A748:$P748&lt;$A$6:$P$6),COLUMN($A$5:$P$5),IF($A748:$P748="غ",COLUMN($A$5:$P$5))),COLUMNS($A$7:A748)))),"")</f>
        <v/>
      </c>
      <c r="R748" s="94" t="str">
        <f t="array" ref="R748">IFERROR(IF($O748=0,"",INDEX($A$5:$P$5,SMALL(IF(--($A748:$P748&lt;$A$6:$P$6),COLUMN($A$5:$P$5),IF($A748:$P748="غ",COLUMN($A$5:$P$5))),COLUMNS($A$7:B748)))),"")</f>
        <v/>
      </c>
      <c r="S748" s="94" t="str">
        <f t="array" ref="S748">IFERROR(IF($O748=0,"",INDEX($A$5:$P$5,SMALL(IF(--($A748:$P748&lt;$A$6:$P$6),COLUMN($A$5:$P$5),IF($A748:$P748="غ",COLUMN($A$5:$P$5))),COLUMNS($A$7:C748)))),"")</f>
        <v/>
      </c>
      <c r="T748" s="94" t="str">
        <f t="array" ref="T748">IFERROR(IF($O748=0,"",INDEX($A$5:$P$5,SMALL(IF(--($A748:$P748&lt;$A$6:$P$6),COLUMN($A$5:$P$5),IF($A748:$P748="غ",COLUMN($A$5:$P$5))),COLUMNS($A$7:D748)))),"")</f>
        <v/>
      </c>
      <c r="U748" s="94" t="str">
        <f t="array" ref="U748">IFERROR(IF($O748=0,"",INDEX($A$5:$P$5,SMALL(IF(--($A748:$P748&lt;$A$6:$P$6),COLUMN($A$5:$P$5),IF($A748:$P748="غ",COLUMN($A$5:$P$5))),COLUMNS($A$7:E748)))),"")</f>
        <v/>
      </c>
      <c r="V748" s="94" t="str">
        <f t="array" ref="V748">IFERROR(IF($O748=0,"",INDEX($A$5:$P$5,SMALL(IF(--($A748:$P748&lt;$A$6:$P$6),COLUMN($A$5:$P$5),IF($A748:$P748="غ",COLUMN($A$5:$P$5))),COLUMNS($A$7:F748)))),"")</f>
        <v/>
      </c>
      <c r="W748" s="94" t="str">
        <f t="array" ref="W748">IFERROR(IF($O748=0,"",INDEX($A$5:$P$5,SMALL(IF(--($A748:$P748&lt;$A$6:$P$6),COLUMN($A$5:$P$5),IF($A748:$P748="غ",COLUMN($A$5:$P$5))),COLUMNS($A$7:G748)))),"")</f>
        <v/>
      </c>
      <c r="X748" s="94" t="str">
        <f t="array" ref="X748">IFERROR(IF($O748=0,"",INDEX($A$5:$P$5,SMALL(IF(--($A748:$P748&lt;$A$6:$P$6),COLUMN($A$5:$P$5),IF($A748:$P748="غ",COLUMN($A$5:$P$5))),COLUMNS($A$7:H748)))),"")</f>
        <v/>
      </c>
      <c r="Y748" s="94" t="str">
        <f t="array" ref="Y748">IFERROR(IF($O748=0,"",INDEX($A$5:$P$5,SMALL(IF(--($A748:$P748&lt;$A$6:$P$6),COLUMN($A$5:$P$5),IF($A748:$P748="غ",COLUMN($A$5:$P$5))),COLUMNS($A$7:I748)))),"")</f>
        <v/>
      </c>
      <c r="Z748" s="94" t="str">
        <f t="array" ref="Z748">IFERROR(IF($O748=0,"",INDEX($A$5:$P$5,SMALL(IF(--($A748:$P748&lt;$A$6:$P$6),COLUMN($A$5:$P$5),IF($A748:$P748="غ",COLUMN($A$5:$P$5))),COLUMNS($A$7:J748)))),"")</f>
        <v/>
      </c>
      <c r="AA748" s="94" t="str">
        <f t="array" ref="AA748">IFERROR(IF($O748=0,"",INDEX($A$5:$P$5,SMALL(IF(--($A748:$P748&lt;$A$6:$P$6),COLUMN($A$5:$P$5),IF($A748:$P748="غ",COLUMN($A$5:$P$5))),COLUMNS($A$7:K748)))),"")</f>
        <v/>
      </c>
      <c r="AB748" s="94" t="str">
        <f t="array" ref="AB748">IFERROR(IF($O748=0,"",INDEX($A$5:$P$5,SMALL(IF(--($A748:$P748&lt;$A$6:$P$6),COLUMN($A$5:$P$5),IF($A748:$P748="غ",COLUMN($A$5:$P$5))),COLUMNS($A$7:L748)))),"")</f>
        <v/>
      </c>
      <c r="AC748" s="94" t="str">
        <f t="array" ref="AC748">IFERROR(IF($O748=0,"",INDEX($A$5:$P$5,SMALL(IF(--($A748:$P748&lt;$A$6:$P$6),COLUMN($A$5:$P$5),IF($A748:$P748="غ",COLUMN($A$5:$P$5))),COLUMNS($A$7:M748)))),"")</f>
        <v/>
      </c>
      <c r="AD748" s="94" t="str">
        <f t="array" ref="AD748">IFERROR(IF($O748=0,"",INDEX($A$5:$P$5,SMALL(IF(--($A748:$P748&lt;$A$6:$P$6),COLUMN($A$5:$P$5),IF($A748:$P748="غ",COLUMN($A$5:$P$5))),COLUMNS($A$7:N748)))),"")</f>
        <v/>
      </c>
      <c r="AE748" s="94" t="str">
        <f t="array" ref="AE748">IFERROR(IF($O748=0,"",INDEX($A$5:$P$5,SMALL(IF(--($A748:$P748&lt;$A$6:$P$6),COLUMN($A$5:$P$5),IF($A748:$P748="غ",COLUMN($A$5:$P$5))),COLUMNS($A$7:O748)))),"")</f>
        <v/>
      </c>
    </row>
    <row r="749" spans="1:31">
      <c r="A749" s="98">
        <f>ورقة1!P751</f>
        <v>0</v>
      </c>
      <c r="B749" s="98">
        <f>ورقة1!R751</f>
        <v>0</v>
      </c>
      <c r="C749" s="98">
        <f>ورقة1!T751</f>
        <v>0</v>
      </c>
      <c r="D749" s="98">
        <f>ورقة1!V751</f>
        <v>0</v>
      </c>
      <c r="E749" s="98">
        <f>ورقة1!X751</f>
        <v>0</v>
      </c>
      <c r="F749" s="98">
        <f>ورقة1!AA751</f>
        <v>0</v>
      </c>
      <c r="G749" s="98">
        <f>ورقة1!AD751</f>
        <v>0</v>
      </c>
      <c r="H749" s="98">
        <f>ورقة1!AG751</f>
        <v>0</v>
      </c>
      <c r="I749" s="98">
        <f>ورقة1!AJ751</f>
        <v>0</v>
      </c>
      <c r="J749" s="98">
        <f>ورقة1!AM751</f>
        <v>0</v>
      </c>
      <c r="K749" s="98">
        <f>ورقة1!AP751</f>
        <v>0</v>
      </c>
      <c r="L749" s="98">
        <f>ورقة1!AS751</f>
        <v>0</v>
      </c>
      <c r="M749" s="98">
        <f>ورقة1!AV751</f>
        <v>0</v>
      </c>
      <c r="N749" s="98">
        <f>ورقة1!AX751</f>
        <v>0</v>
      </c>
      <c r="O749" s="98">
        <f>ورقة1!AZ751</f>
        <v>0</v>
      </c>
      <c r="P749" s="98">
        <f>ورقة1!BA751</f>
        <v>0</v>
      </c>
      <c r="Q749" s="94" t="str">
        <f t="array" ref="Q749">IFERROR(IF($O749=0,"",INDEX($A$5:$P$5,SMALL(IF(--($A749:$P749&lt;$A$6:$P$6),COLUMN($A$5:$P$5),IF($A749:$P749="غ",COLUMN($A$5:$P$5))),COLUMNS($A$7:A749)))),"")</f>
        <v/>
      </c>
      <c r="R749" s="94" t="str">
        <f t="array" ref="R749">IFERROR(IF($O749=0,"",INDEX($A$5:$P$5,SMALL(IF(--($A749:$P749&lt;$A$6:$P$6),COLUMN($A$5:$P$5),IF($A749:$P749="غ",COLUMN($A$5:$P$5))),COLUMNS($A$7:B749)))),"")</f>
        <v/>
      </c>
      <c r="S749" s="94" t="str">
        <f t="array" ref="S749">IFERROR(IF($O749=0,"",INDEX($A$5:$P$5,SMALL(IF(--($A749:$P749&lt;$A$6:$P$6),COLUMN($A$5:$P$5),IF($A749:$P749="غ",COLUMN($A$5:$P$5))),COLUMNS($A$7:C749)))),"")</f>
        <v/>
      </c>
      <c r="T749" s="94" t="str">
        <f t="array" ref="T749">IFERROR(IF($O749=0,"",INDEX($A$5:$P$5,SMALL(IF(--($A749:$P749&lt;$A$6:$P$6),COLUMN($A$5:$P$5),IF($A749:$P749="غ",COLUMN($A$5:$P$5))),COLUMNS($A$7:D749)))),"")</f>
        <v/>
      </c>
      <c r="U749" s="94" t="str">
        <f t="array" ref="U749">IFERROR(IF($O749=0,"",INDEX($A$5:$P$5,SMALL(IF(--($A749:$P749&lt;$A$6:$P$6),COLUMN($A$5:$P$5),IF($A749:$P749="غ",COLUMN($A$5:$P$5))),COLUMNS($A$7:E749)))),"")</f>
        <v/>
      </c>
      <c r="V749" s="94" t="str">
        <f t="array" ref="V749">IFERROR(IF($O749=0,"",INDEX($A$5:$P$5,SMALL(IF(--($A749:$P749&lt;$A$6:$P$6),COLUMN($A$5:$P$5),IF($A749:$P749="غ",COLUMN($A$5:$P$5))),COLUMNS($A$7:F749)))),"")</f>
        <v/>
      </c>
      <c r="W749" s="94" t="str">
        <f t="array" ref="W749">IFERROR(IF($O749=0,"",INDEX($A$5:$P$5,SMALL(IF(--($A749:$P749&lt;$A$6:$P$6),COLUMN($A$5:$P$5),IF($A749:$P749="غ",COLUMN($A$5:$P$5))),COLUMNS($A$7:G749)))),"")</f>
        <v/>
      </c>
      <c r="X749" s="94" t="str">
        <f t="array" ref="X749">IFERROR(IF($O749=0,"",INDEX($A$5:$P$5,SMALL(IF(--($A749:$P749&lt;$A$6:$P$6),COLUMN($A$5:$P$5),IF($A749:$P749="غ",COLUMN($A$5:$P$5))),COLUMNS($A$7:H749)))),"")</f>
        <v/>
      </c>
      <c r="Y749" s="94" t="str">
        <f t="array" ref="Y749">IFERROR(IF($O749=0,"",INDEX($A$5:$P$5,SMALL(IF(--($A749:$P749&lt;$A$6:$P$6),COLUMN($A$5:$P$5),IF($A749:$P749="غ",COLUMN($A$5:$P$5))),COLUMNS($A$7:I749)))),"")</f>
        <v/>
      </c>
      <c r="Z749" s="94" t="str">
        <f t="array" ref="Z749">IFERROR(IF($O749=0,"",INDEX($A$5:$P$5,SMALL(IF(--($A749:$P749&lt;$A$6:$P$6),COLUMN($A$5:$P$5),IF($A749:$P749="غ",COLUMN($A$5:$P$5))),COLUMNS($A$7:J749)))),"")</f>
        <v/>
      </c>
      <c r="AA749" s="94" t="str">
        <f t="array" ref="AA749">IFERROR(IF($O749=0,"",INDEX($A$5:$P$5,SMALL(IF(--($A749:$P749&lt;$A$6:$P$6),COLUMN($A$5:$P$5),IF($A749:$P749="غ",COLUMN($A$5:$P$5))),COLUMNS($A$7:K749)))),"")</f>
        <v/>
      </c>
      <c r="AB749" s="94" t="str">
        <f t="array" ref="AB749">IFERROR(IF($O749=0,"",INDEX($A$5:$P$5,SMALL(IF(--($A749:$P749&lt;$A$6:$P$6),COLUMN($A$5:$P$5),IF($A749:$P749="غ",COLUMN($A$5:$P$5))),COLUMNS($A$7:L749)))),"")</f>
        <v/>
      </c>
      <c r="AC749" s="94" t="str">
        <f t="array" ref="AC749">IFERROR(IF($O749=0,"",INDEX($A$5:$P$5,SMALL(IF(--($A749:$P749&lt;$A$6:$P$6),COLUMN($A$5:$P$5),IF($A749:$P749="غ",COLUMN($A$5:$P$5))),COLUMNS($A$7:M749)))),"")</f>
        <v/>
      </c>
      <c r="AD749" s="94" t="str">
        <f t="array" ref="AD749">IFERROR(IF($O749=0,"",INDEX($A$5:$P$5,SMALL(IF(--($A749:$P749&lt;$A$6:$P$6),COLUMN($A$5:$P$5),IF($A749:$P749="غ",COLUMN($A$5:$P$5))),COLUMNS($A$7:N749)))),"")</f>
        <v/>
      </c>
      <c r="AE749" s="94" t="str">
        <f t="array" ref="AE749">IFERROR(IF($O749=0,"",INDEX($A$5:$P$5,SMALL(IF(--($A749:$P749&lt;$A$6:$P$6),COLUMN($A$5:$P$5),IF($A749:$P749="غ",COLUMN($A$5:$P$5))),COLUMNS($A$7:O749)))),"")</f>
        <v/>
      </c>
    </row>
    <row r="750" spans="1:31">
      <c r="A750" s="98">
        <f>ورقة1!P752</f>
        <v>0</v>
      </c>
      <c r="B750" s="98">
        <f>ورقة1!R752</f>
        <v>0</v>
      </c>
      <c r="C750" s="98">
        <f>ورقة1!T752</f>
        <v>0</v>
      </c>
      <c r="D750" s="98">
        <f>ورقة1!V752</f>
        <v>0</v>
      </c>
      <c r="E750" s="98">
        <f>ورقة1!X752</f>
        <v>0</v>
      </c>
      <c r="F750" s="98">
        <f>ورقة1!AA752</f>
        <v>0</v>
      </c>
      <c r="G750" s="98">
        <f>ورقة1!AD752</f>
        <v>0</v>
      </c>
      <c r="H750" s="98">
        <f>ورقة1!AG752</f>
        <v>0</v>
      </c>
      <c r="I750" s="98">
        <f>ورقة1!AJ752</f>
        <v>0</v>
      </c>
      <c r="J750" s="98">
        <f>ورقة1!AM752</f>
        <v>0</v>
      </c>
      <c r="K750" s="98">
        <f>ورقة1!AP752</f>
        <v>0</v>
      </c>
      <c r="L750" s="98">
        <f>ورقة1!AS752</f>
        <v>0</v>
      </c>
      <c r="M750" s="98">
        <f>ورقة1!AV752</f>
        <v>0</v>
      </c>
      <c r="N750" s="98">
        <f>ورقة1!AX752</f>
        <v>0</v>
      </c>
      <c r="O750" s="98">
        <f>ورقة1!AZ752</f>
        <v>0</v>
      </c>
      <c r="P750" s="98">
        <f>ورقة1!BA752</f>
        <v>0</v>
      </c>
      <c r="Q750" s="94" t="str">
        <f t="array" ref="Q750">IFERROR(IF($O750=0,"",INDEX($A$5:$P$5,SMALL(IF(--($A750:$P750&lt;$A$6:$P$6),COLUMN($A$5:$P$5),IF($A750:$P750="غ",COLUMN($A$5:$P$5))),COLUMNS($A$7:A750)))),"")</f>
        <v/>
      </c>
      <c r="R750" s="94" t="str">
        <f t="array" ref="R750">IFERROR(IF($O750=0,"",INDEX($A$5:$P$5,SMALL(IF(--($A750:$P750&lt;$A$6:$P$6),COLUMN($A$5:$P$5),IF($A750:$P750="غ",COLUMN($A$5:$P$5))),COLUMNS($A$7:B750)))),"")</f>
        <v/>
      </c>
      <c r="S750" s="94" t="str">
        <f t="array" ref="S750">IFERROR(IF($O750=0,"",INDEX($A$5:$P$5,SMALL(IF(--($A750:$P750&lt;$A$6:$P$6),COLUMN($A$5:$P$5),IF($A750:$P750="غ",COLUMN($A$5:$P$5))),COLUMNS($A$7:C750)))),"")</f>
        <v/>
      </c>
      <c r="T750" s="94" t="str">
        <f t="array" ref="T750">IFERROR(IF($O750=0,"",INDEX($A$5:$P$5,SMALL(IF(--($A750:$P750&lt;$A$6:$P$6),COLUMN($A$5:$P$5),IF($A750:$P750="غ",COLUMN($A$5:$P$5))),COLUMNS($A$7:D750)))),"")</f>
        <v/>
      </c>
      <c r="U750" s="94" t="str">
        <f t="array" ref="U750">IFERROR(IF($O750=0,"",INDEX($A$5:$P$5,SMALL(IF(--($A750:$P750&lt;$A$6:$P$6),COLUMN($A$5:$P$5),IF($A750:$P750="غ",COLUMN($A$5:$P$5))),COLUMNS($A$7:E750)))),"")</f>
        <v/>
      </c>
      <c r="V750" s="94" t="str">
        <f t="array" ref="V750">IFERROR(IF($O750=0,"",INDEX($A$5:$P$5,SMALL(IF(--($A750:$P750&lt;$A$6:$P$6),COLUMN($A$5:$P$5),IF($A750:$P750="غ",COLUMN($A$5:$P$5))),COLUMNS($A$7:F750)))),"")</f>
        <v/>
      </c>
      <c r="W750" s="94" t="str">
        <f t="array" ref="W750">IFERROR(IF($O750=0,"",INDEX($A$5:$P$5,SMALL(IF(--($A750:$P750&lt;$A$6:$P$6),COLUMN($A$5:$P$5),IF($A750:$P750="غ",COLUMN($A$5:$P$5))),COLUMNS($A$7:G750)))),"")</f>
        <v/>
      </c>
      <c r="X750" s="94" t="str">
        <f t="array" ref="X750">IFERROR(IF($O750=0,"",INDEX($A$5:$P$5,SMALL(IF(--($A750:$P750&lt;$A$6:$P$6),COLUMN($A$5:$P$5),IF($A750:$P750="غ",COLUMN($A$5:$P$5))),COLUMNS($A$7:H750)))),"")</f>
        <v/>
      </c>
      <c r="Y750" s="94" t="str">
        <f t="array" ref="Y750">IFERROR(IF($O750=0,"",INDEX($A$5:$P$5,SMALL(IF(--($A750:$P750&lt;$A$6:$P$6),COLUMN($A$5:$P$5),IF($A750:$P750="غ",COLUMN($A$5:$P$5))),COLUMNS($A$7:I750)))),"")</f>
        <v/>
      </c>
      <c r="Z750" s="94" t="str">
        <f t="array" ref="Z750">IFERROR(IF($O750=0,"",INDEX($A$5:$P$5,SMALL(IF(--($A750:$P750&lt;$A$6:$P$6),COLUMN($A$5:$P$5),IF($A750:$P750="غ",COLUMN($A$5:$P$5))),COLUMNS($A$7:J750)))),"")</f>
        <v/>
      </c>
      <c r="AA750" s="94" t="str">
        <f t="array" ref="AA750">IFERROR(IF($O750=0,"",INDEX($A$5:$P$5,SMALL(IF(--($A750:$P750&lt;$A$6:$P$6),COLUMN($A$5:$P$5),IF($A750:$P750="غ",COLUMN($A$5:$P$5))),COLUMNS($A$7:K750)))),"")</f>
        <v/>
      </c>
      <c r="AB750" s="94" t="str">
        <f t="array" ref="AB750">IFERROR(IF($O750=0,"",INDEX($A$5:$P$5,SMALL(IF(--($A750:$P750&lt;$A$6:$P$6),COLUMN($A$5:$P$5),IF($A750:$P750="غ",COLUMN($A$5:$P$5))),COLUMNS($A$7:L750)))),"")</f>
        <v/>
      </c>
      <c r="AC750" s="94" t="str">
        <f t="array" ref="AC750">IFERROR(IF($O750=0,"",INDEX($A$5:$P$5,SMALL(IF(--($A750:$P750&lt;$A$6:$P$6),COLUMN($A$5:$P$5),IF($A750:$P750="غ",COLUMN($A$5:$P$5))),COLUMNS($A$7:M750)))),"")</f>
        <v/>
      </c>
      <c r="AD750" s="94" t="str">
        <f t="array" ref="AD750">IFERROR(IF($O750=0,"",INDEX($A$5:$P$5,SMALL(IF(--($A750:$P750&lt;$A$6:$P$6),COLUMN($A$5:$P$5),IF($A750:$P750="غ",COLUMN($A$5:$P$5))),COLUMNS($A$7:N750)))),"")</f>
        <v/>
      </c>
      <c r="AE750" s="94" t="str">
        <f t="array" ref="AE750">IFERROR(IF($O750=0,"",INDEX($A$5:$P$5,SMALL(IF(--($A750:$P750&lt;$A$6:$P$6),COLUMN($A$5:$P$5),IF($A750:$P750="غ",COLUMN($A$5:$P$5))),COLUMNS($A$7:O750)))),"")</f>
        <v/>
      </c>
    </row>
    <row r="751" spans="1:31">
      <c r="A751" s="98">
        <f>ورقة1!P753</f>
        <v>0</v>
      </c>
      <c r="B751" s="98">
        <f>ورقة1!R753</f>
        <v>0</v>
      </c>
      <c r="C751" s="98">
        <f>ورقة1!T753</f>
        <v>0</v>
      </c>
      <c r="D751" s="98">
        <f>ورقة1!V753</f>
        <v>0</v>
      </c>
      <c r="E751" s="98">
        <f>ورقة1!X753</f>
        <v>0</v>
      </c>
      <c r="F751" s="98">
        <f>ورقة1!AA753</f>
        <v>0</v>
      </c>
      <c r="G751" s="98">
        <f>ورقة1!AD753</f>
        <v>0</v>
      </c>
      <c r="H751" s="98">
        <f>ورقة1!AG753</f>
        <v>0</v>
      </c>
      <c r="I751" s="98">
        <f>ورقة1!AJ753</f>
        <v>0</v>
      </c>
      <c r="J751" s="98">
        <f>ورقة1!AM753</f>
        <v>0</v>
      </c>
      <c r="K751" s="98">
        <f>ورقة1!AP753</f>
        <v>0</v>
      </c>
      <c r="L751" s="98">
        <f>ورقة1!AS753</f>
        <v>0</v>
      </c>
      <c r="M751" s="98">
        <f>ورقة1!AV753</f>
        <v>0</v>
      </c>
      <c r="N751" s="98">
        <f>ورقة1!AX753</f>
        <v>0</v>
      </c>
      <c r="O751" s="98">
        <f>ورقة1!AZ753</f>
        <v>0</v>
      </c>
      <c r="P751" s="98">
        <f>ورقة1!BA753</f>
        <v>0</v>
      </c>
      <c r="Q751" s="94" t="str">
        <f t="array" ref="Q751">IFERROR(IF($O751=0,"",INDEX($A$5:$P$5,SMALL(IF(--($A751:$P751&lt;$A$6:$P$6),COLUMN($A$5:$P$5),IF($A751:$P751="غ",COLUMN($A$5:$P$5))),COLUMNS($A$7:A751)))),"")</f>
        <v/>
      </c>
      <c r="R751" s="94" t="str">
        <f t="array" ref="R751">IFERROR(IF($O751=0,"",INDEX($A$5:$P$5,SMALL(IF(--($A751:$P751&lt;$A$6:$P$6),COLUMN($A$5:$P$5),IF($A751:$P751="غ",COLUMN($A$5:$P$5))),COLUMNS($A$7:B751)))),"")</f>
        <v/>
      </c>
      <c r="S751" s="94" t="str">
        <f t="array" ref="S751">IFERROR(IF($O751=0,"",INDEX($A$5:$P$5,SMALL(IF(--($A751:$P751&lt;$A$6:$P$6),COLUMN($A$5:$P$5),IF($A751:$P751="غ",COLUMN($A$5:$P$5))),COLUMNS($A$7:C751)))),"")</f>
        <v/>
      </c>
      <c r="T751" s="94" t="str">
        <f t="array" ref="T751">IFERROR(IF($O751=0,"",INDEX($A$5:$P$5,SMALL(IF(--($A751:$P751&lt;$A$6:$P$6),COLUMN($A$5:$P$5),IF($A751:$P751="غ",COLUMN($A$5:$P$5))),COLUMNS($A$7:D751)))),"")</f>
        <v/>
      </c>
      <c r="U751" s="94" t="str">
        <f t="array" ref="U751">IFERROR(IF($O751=0,"",INDEX($A$5:$P$5,SMALL(IF(--($A751:$P751&lt;$A$6:$P$6),COLUMN($A$5:$P$5),IF($A751:$P751="غ",COLUMN($A$5:$P$5))),COLUMNS($A$7:E751)))),"")</f>
        <v/>
      </c>
      <c r="V751" s="94" t="str">
        <f t="array" ref="V751">IFERROR(IF($O751=0,"",INDEX($A$5:$P$5,SMALL(IF(--($A751:$P751&lt;$A$6:$P$6),COLUMN($A$5:$P$5),IF($A751:$P751="غ",COLUMN($A$5:$P$5))),COLUMNS($A$7:F751)))),"")</f>
        <v/>
      </c>
      <c r="W751" s="94" t="str">
        <f t="array" ref="W751">IFERROR(IF($O751=0,"",INDEX($A$5:$P$5,SMALL(IF(--($A751:$P751&lt;$A$6:$P$6),COLUMN($A$5:$P$5),IF($A751:$P751="غ",COLUMN($A$5:$P$5))),COLUMNS($A$7:G751)))),"")</f>
        <v/>
      </c>
      <c r="X751" s="94" t="str">
        <f t="array" ref="X751">IFERROR(IF($O751=0,"",INDEX($A$5:$P$5,SMALL(IF(--($A751:$P751&lt;$A$6:$P$6),COLUMN($A$5:$P$5),IF($A751:$P751="غ",COLUMN($A$5:$P$5))),COLUMNS($A$7:H751)))),"")</f>
        <v/>
      </c>
      <c r="Y751" s="94" t="str">
        <f t="array" ref="Y751">IFERROR(IF($O751=0,"",INDEX($A$5:$P$5,SMALL(IF(--($A751:$P751&lt;$A$6:$P$6),COLUMN($A$5:$P$5),IF($A751:$P751="غ",COLUMN($A$5:$P$5))),COLUMNS($A$7:I751)))),"")</f>
        <v/>
      </c>
      <c r="Z751" s="94" t="str">
        <f t="array" ref="Z751">IFERROR(IF($O751=0,"",INDEX($A$5:$P$5,SMALL(IF(--($A751:$P751&lt;$A$6:$P$6),COLUMN($A$5:$P$5),IF($A751:$P751="غ",COLUMN($A$5:$P$5))),COLUMNS($A$7:J751)))),"")</f>
        <v/>
      </c>
      <c r="AA751" s="94" t="str">
        <f t="array" ref="AA751">IFERROR(IF($O751=0,"",INDEX($A$5:$P$5,SMALL(IF(--($A751:$P751&lt;$A$6:$P$6),COLUMN($A$5:$P$5),IF($A751:$P751="غ",COLUMN($A$5:$P$5))),COLUMNS($A$7:K751)))),"")</f>
        <v/>
      </c>
      <c r="AB751" s="94" t="str">
        <f t="array" ref="AB751">IFERROR(IF($O751=0,"",INDEX($A$5:$P$5,SMALL(IF(--($A751:$P751&lt;$A$6:$P$6),COLUMN($A$5:$P$5),IF($A751:$P751="غ",COLUMN($A$5:$P$5))),COLUMNS($A$7:L751)))),"")</f>
        <v/>
      </c>
      <c r="AC751" s="94" t="str">
        <f t="array" ref="AC751">IFERROR(IF($O751=0,"",INDEX($A$5:$P$5,SMALL(IF(--($A751:$P751&lt;$A$6:$P$6),COLUMN($A$5:$P$5),IF($A751:$P751="غ",COLUMN($A$5:$P$5))),COLUMNS($A$7:M751)))),"")</f>
        <v/>
      </c>
      <c r="AD751" s="94" t="str">
        <f t="array" ref="AD751">IFERROR(IF($O751=0,"",INDEX($A$5:$P$5,SMALL(IF(--($A751:$P751&lt;$A$6:$P$6),COLUMN($A$5:$P$5),IF($A751:$P751="غ",COLUMN($A$5:$P$5))),COLUMNS($A$7:N751)))),"")</f>
        <v/>
      </c>
      <c r="AE751" s="94" t="str">
        <f t="array" ref="AE751">IFERROR(IF($O751=0,"",INDEX($A$5:$P$5,SMALL(IF(--($A751:$P751&lt;$A$6:$P$6),COLUMN($A$5:$P$5),IF($A751:$P751="غ",COLUMN($A$5:$P$5))),COLUMNS($A$7:O751)))),"")</f>
        <v/>
      </c>
    </row>
    <row r="752" spans="1:31">
      <c r="A752" s="98">
        <f>ورقة1!P754</f>
        <v>0</v>
      </c>
      <c r="B752" s="98">
        <f>ورقة1!R754</f>
        <v>0</v>
      </c>
      <c r="C752" s="98">
        <f>ورقة1!T754</f>
        <v>0</v>
      </c>
      <c r="D752" s="98">
        <f>ورقة1!V754</f>
        <v>0</v>
      </c>
      <c r="E752" s="98">
        <f>ورقة1!X754</f>
        <v>0</v>
      </c>
      <c r="F752" s="98">
        <f>ورقة1!AA754</f>
        <v>0</v>
      </c>
      <c r="G752" s="98">
        <f>ورقة1!AD754</f>
        <v>0</v>
      </c>
      <c r="H752" s="98">
        <f>ورقة1!AG754</f>
        <v>0</v>
      </c>
      <c r="I752" s="98">
        <f>ورقة1!AJ754</f>
        <v>0</v>
      </c>
      <c r="J752" s="98">
        <f>ورقة1!AM754</f>
        <v>0</v>
      </c>
      <c r="K752" s="98">
        <f>ورقة1!AP754</f>
        <v>0</v>
      </c>
      <c r="L752" s="98">
        <f>ورقة1!AS754</f>
        <v>0</v>
      </c>
      <c r="M752" s="98">
        <f>ورقة1!AV754</f>
        <v>0</v>
      </c>
      <c r="N752" s="98">
        <f>ورقة1!AX754</f>
        <v>0</v>
      </c>
      <c r="O752" s="98">
        <f>ورقة1!AZ754</f>
        <v>0</v>
      </c>
      <c r="P752" s="98">
        <f>ورقة1!BA754</f>
        <v>0</v>
      </c>
      <c r="Q752" s="94" t="str">
        <f t="array" ref="Q752">IFERROR(IF($O752=0,"",INDEX($A$5:$P$5,SMALL(IF(--($A752:$P752&lt;$A$6:$P$6),COLUMN($A$5:$P$5),IF($A752:$P752="غ",COLUMN($A$5:$P$5))),COLUMNS($A$7:A752)))),"")</f>
        <v/>
      </c>
      <c r="R752" s="94" t="str">
        <f t="array" ref="R752">IFERROR(IF($O752=0,"",INDEX($A$5:$P$5,SMALL(IF(--($A752:$P752&lt;$A$6:$P$6),COLUMN($A$5:$P$5),IF($A752:$P752="غ",COLUMN($A$5:$P$5))),COLUMNS($A$7:B752)))),"")</f>
        <v/>
      </c>
      <c r="S752" s="94" t="str">
        <f t="array" ref="S752">IFERROR(IF($O752=0,"",INDEX($A$5:$P$5,SMALL(IF(--($A752:$P752&lt;$A$6:$P$6),COLUMN($A$5:$P$5),IF($A752:$P752="غ",COLUMN($A$5:$P$5))),COLUMNS($A$7:C752)))),"")</f>
        <v/>
      </c>
      <c r="T752" s="94" t="str">
        <f t="array" ref="T752">IFERROR(IF($O752=0,"",INDEX($A$5:$P$5,SMALL(IF(--($A752:$P752&lt;$A$6:$P$6),COLUMN($A$5:$P$5),IF($A752:$P752="غ",COLUMN($A$5:$P$5))),COLUMNS($A$7:D752)))),"")</f>
        <v/>
      </c>
      <c r="U752" s="94" t="str">
        <f t="array" ref="U752">IFERROR(IF($O752=0,"",INDEX($A$5:$P$5,SMALL(IF(--($A752:$P752&lt;$A$6:$P$6),COLUMN($A$5:$P$5),IF($A752:$P752="غ",COLUMN($A$5:$P$5))),COLUMNS($A$7:E752)))),"")</f>
        <v/>
      </c>
      <c r="V752" s="94" t="str">
        <f t="array" ref="V752">IFERROR(IF($O752=0,"",INDEX($A$5:$P$5,SMALL(IF(--($A752:$P752&lt;$A$6:$P$6),COLUMN($A$5:$P$5),IF($A752:$P752="غ",COLUMN($A$5:$P$5))),COLUMNS($A$7:F752)))),"")</f>
        <v/>
      </c>
      <c r="W752" s="94" t="str">
        <f t="array" ref="W752">IFERROR(IF($O752=0,"",INDEX($A$5:$P$5,SMALL(IF(--($A752:$P752&lt;$A$6:$P$6),COLUMN($A$5:$P$5),IF($A752:$P752="غ",COLUMN($A$5:$P$5))),COLUMNS($A$7:G752)))),"")</f>
        <v/>
      </c>
      <c r="X752" s="94" t="str">
        <f t="array" ref="X752">IFERROR(IF($O752=0,"",INDEX($A$5:$P$5,SMALL(IF(--($A752:$P752&lt;$A$6:$P$6),COLUMN($A$5:$P$5),IF($A752:$P752="غ",COLUMN($A$5:$P$5))),COLUMNS($A$7:H752)))),"")</f>
        <v/>
      </c>
      <c r="Y752" s="94" t="str">
        <f t="array" ref="Y752">IFERROR(IF($O752=0,"",INDEX($A$5:$P$5,SMALL(IF(--($A752:$P752&lt;$A$6:$P$6),COLUMN($A$5:$P$5),IF($A752:$P752="غ",COLUMN($A$5:$P$5))),COLUMNS($A$7:I752)))),"")</f>
        <v/>
      </c>
      <c r="Z752" s="94" t="str">
        <f t="array" ref="Z752">IFERROR(IF($O752=0,"",INDEX($A$5:$P$5,SMALL(IF(--($A752:$P752&lt;$A$6:$P$6),COLUMN($A$5:$P$5),IF($A752:$P752="غ",COLUMN($A$5:$P$5))),COLUMNS($A$7:J752)))),"")</f>
        <v/>
      </c>
      <c r="AA752" s="94" t="str">
        <f t="array" ref="AA752">IFERROR(IF($O752=0,"",INDEX($A$5:$P$5,SMALL(IF(--($A752:$P752&lt;$A$6:$P$6),COLUMN($A$5:$P$5),IF($A752:$P752="غ",COLUMN($A$5:$P$5))),COLUMNS($A$7:K752)))),"")</f>
        <v/>
      </c>
      <c r="AB752" s="94" t="str">
        <f t="array" ref="AB752">IFERROR(IF($O752=0,"",INDEX($A$5:$P$5,SMALL(IF(--($A752:$P752&lt;$A$6:$P$6),COLUMN($A$5:$P$5),IF($A752:$P752="غ",COLUMN($A$5:$P$5))),COLUMNS($A$7:L752)))),"")</f>
        <v/>
      </c>
      <c r="AC752" s="94" t="str">
        <f t="array" ref="AC752">IFERROR(IF($O752=0,"",INDEX($A$5:$P$5,SMALL(IF(--($A752:$P752&lt;$A$6:$P$6),COLUMN($A$5:$P$5),IF($A752:$P752="غ",COLUMN($A$5:$P$5))),COLUMNS($A$7:M752)))),"")</f>
        <v/>
      </c>
      <c r="AD752" s="94" t="str">
        <f t="array" ref="AD752">IFERROR(IF($O752=0,"",INDEX($A$5:$P$5,SMALL(IF(--($A752:$P752&lt;$A$6:$P$6),COLUMN($A$5:$P$5),IF($A752:$P752="غ",COLUMN($A$5:$P$5))),COLUMNS($A$7:N752)))),"")</f>
        <v/>
      </c>
      <c r="AE752" s="94" t="str">
        <f t="array" ref="AE752">IFERROR(IF($O752=0,"",INDEX($A$5:$P$5,SMALL(IF(--($A752:$P752&lt;$A$6:$P$6),COLUMN($A$5:$P$5),IF($A752:$P752="غ",COLUMN($A$5:$P$5))),COLUMNS($A$7:O752)))),"")</f>
        <v/>
      </c>
    </row>
    <row r="753" spans="1:31">
      <c r="A753" s="98">
        <f>ورقة1!P755</f>
        <v>0</v>
      </c>
      <c r="B753" s="98">
        <f>ورقة1!R755</f>
        <v>0</v>
      </c>
      <c r="C753" s="98">
        <f>ورقة1!T755</f>
        <v>0</v>
      </c>
      <c r="D753" s="98">
        <f>ورقة1!V755</f>
        <v>0</v>
      </c>
      <c r="E753" s="98">
        <f>ورقة1!X755</f>
        <v>0</v>
      </c>
      <c r="F753" s="98">
        <f>ورقة1!AA755</f>
        <v>0</v>
      </c>
      <c r="G753" s="98">
        <f>ورقة1!AD755</f>
        <v>0</v>
      </c>
      <c r="H753" s="98">
        <f>ورقة1!AG755</f>
        <v>0</v>
      </c>
      <c r="I753" s="98">
        <f>ورقة1!AJ755</f>
        <v>0</v>
      </c>
      <c r="J753" s="98">
        <f>ورقة1!AM755</f>
        <v>0</v>
      </c>
      <c r="K753" s="98">
        <f>ورقة1!AP755</f>
        <v>0</v>
      </c>
      <c r="L753" s="98">
        <f>ورقة1!AS755</f>
        <v>0</v>
      </c>
      <c r="M753" s="98">
        <f>ورقة1!AV755</f>
        <v>0</v>
      </c>
      <c r="N753" s="98">
        <f>ورقة1!AX755</f>
        <v>0</v>
      </c>
      <c r="O753" s="98">
        <f>ورقة1!AZ755</f>
        <v>0</v>
      </c>
      <c r="P753" s="98">
        <f>ورقة1!BA755</f>
        <v>0</v>
      </c>
      <c r="Q753" s="94" t="str">
        <f t="array" ref="Q753">IFERROR(IF($O753=0,"",INDEX($A$5:$P$5,SMALL(IF(--($A753:$P753&lt;$A$6:$P$6),COLUMN($A$5:$P$5),IF($A753:$P753="غ",COLUMN($A$5:$P$5))),COLUMNS($A$7:A753)))),"")</f>
        <v/>
      </c>
      <c r="R753" s="94" t="str">
        <f t="array" ref="R753">IFERROR(IF($O753=0,"",INDEX($A$5:$P$5,SMALL(IF(--($A753:$P753&lt;$A$6:$P$6),COLUMN($A$5:$P$5),IF($A753:$P753="غ",COLUMN($A$5:$P$5))),COLUMNS($A$7:B753)))),"")</f>
        <v/>
      </c>
      <c r="S753" s="94" t="str">
        <f t="array" ref="S753">IFERROR(IF($O753=0,"",INDEX($A$5:$P$5,SMALL(IF(--($A753:$P753&lt;$A$6:$P$6),COLUMN($A$5:$P$5),IF($A753:$P753="غ",COLUMN($A$5:$P$5))),COLUMNS($A$7:C753)))),"")</f>
        <v/>
      </c>
      <c r="T753" s="94" t="str">
        <f t="array" ref="T753">IFERROR(IF($O753=0,"",INDEX($A$5:$P$5,SMALL(IF(--($A753:$P753&lt;$A$6:$P$6),COLUMN($A$5:$P$5),IF($A753:$P753="غ",COLUMN($A$5:$P$5))),COLUMNS($A$7:D753)))),"")</f>
        <v/>
      </c>
      <c r="U753" s="94" t="str">
        <f t="array" ref="U753">IFERROR(IF($O753=0,"",INDEX($A$5:$P$5,SMALL(IF(--($A753:$P753&lt;$A$6:$P$6),COLUMN($A$5:$P$5),IF($A753:$P753="غ",COLUMN($A$5:$P$5))),COLUMNS($A$7:E753)))),"")</f>
        <v/>
      </c>
      <c r="V753" s="94" t="str">
        <f t="array" ref="V753">IFERROR(IF($O753=0,"",INDEX($A$5:$P$5,SMALL(IF(--($A753:$P753&lt;$A$6:$P$6),COLUMN($A$5:$P$5),IF($A753:$P753="غ",COLUMN($A$5:$P$5))),COLUMNS($A$7:F753)))),"")</f>
        <v/>
      </c>
      <c r="W753" s="94" t="str">
        <f t="array" ref="W753">IFERROR(IF($O753=0,"",INDEX($A$5:$P$5,SMALL(IF(--($A753:$P753&lt;$A$6:$P$6),COLUMN($A$5:$P$5),IF($A753:$P753="غ",COLUMN($A$5:$P$5))),COLUMNS($A$7:G753)))),"")</f>
        <v/>
      </c>
      <c r="X753" s="94" t="str">
        <f t="array" ref="X753">IFERROR(IF($O753=0,"",INDEX($A$5:$P$5,SMALL(IF(--($A753:$P753&lt;$A$6:$P$6),COLUMN($A$5:$P$5),IF($A753:$P753="غ",COLUMN($A$5:$P$5))),COLUMNS($A$7:H753)))),"")</f>
        <v/>
      </c>
      <c r="Y753" s="94" t="str">
        <f t="array" ref="Y753">IFERROR(IF($O753=0,"",INDEX($A$5:$P$5,SMALL(IF(--($A753:$P753&lt;$A$6:$P$6),COLUMN($A$5:$P$5),IF($A753:$P753="غ",COLUMN($A$5:$P$5))),COLUMNS($A$7:I753)))),"")</f>
        <v/>
      </c>
      <c r="Z753" s="94" t="str">
        <f t="array" ref="Z753">IFERROR(IF($O753=0,"",INDEX($A$5:$P$5,SMALL(IF(--($A753:$P753&lt;$A$6:$P$6),COLUMN($A$5:$P$5),IF($A753:$P753="غ",COLUMN($A$5:$P$5))),COLUMNS($A$7:J753)))),"")</f>
        <v/>
      </c>
      <c r="AA753" s="94" t="str">
        <f t="array" ref="AA753">IFERROR(IF($O753=0,"",INDEX($A$5:$P$5,SMALL(IF(--($A753:$P753&lt;$A$6:$P$6),COLUMN($A$5:$P$5),IF($A753:$P753="غ",COLUMN($A$5:$P$5))),COLUMNS($A$7:K753)))),"")</f>
        <v/>
      </c>
      <c r="AB753" s="94" t="str">
        <f t="array" ref="AB753">IFERROR(IF($O753=0,"",INDEX($A$5:$P$5,SMALL(IF(--($A753:$P753&lt;$A$6:$P$6),COLUMN($A$5:$P$5),IF($A753:$P753="غ",COLUMN($A$5:$P$5))),COLUMNS($A$7:L753)))),"")</f>
        <v/>
      </c>
      <c r="AC753" s="94" t="str">
        <f t="array" ref="AC753">IFERROR(IF($O753=0,"",INDEX($A$5:$P$5,SMALL(IF(--($A753:$P753&lt;$A$6:$P$6),COLUMN($A$5:$P$5),IF($A753:$P753="غ",COLUMN($A$5:$P$5))),COLUMNS($A$7:M753)))),"")</f>
        <v/>
      </c>
      <c r="AD753" s="94" t="str">
        <f t="array" ref="AD753">IFERROR(IF($O753=0,"",INDEX($A$5:$P$5,SMALL(IF(--($A753:$P753&lt;$A$6:$P$6),COLUMN($A$5:$P$5),IF($A753:$P753="غ",COLUMN($A$5:$P$5))),COLUMNS($A$7:N753)))),"")</f>
        <v/>
      </c>
      <c r="AE753" s="94" t="str">
        <f t="array" ref="AE753">IFERROR(IF($O753=0,"",INDEX($A$5:$P$5,SMALL(IF(--($A753:$P753&lt;$A$6:$P$6),COLUMN($A$5:$P$5),IF($A753:$P753="غ",COLUMN($A$5:$P$5))),COLUMNS($A$7:O753)))),"")</f>
        <v/>
      </c>
    </row>
    <row r="754" spans="1:31">
      <c r="A754" s="98">
        <f>ورقة1!P756</f>
        <v>0</v>
      </c>
      <c r="B754" s="98">
        <f>ورقة1!R756</f>
        <v>0</v>
      </c>
      <c r="C754" s="98">
        <f>ورقة1!T756</f>
        <v>0</v>
      </c>
      <c r="D754" s="98">
        <f>ورقة1!V756</f>
        <v>0</v>
      </c>
      <c r="E754" s="98">
        <f>ورقة1!X756</f>
        <v>0</v>
      </c>
      <c r="F754" s="98">
        <f>ورقة1!AA756</f>
        <v>0</v>
      </c>
      <c r="G754" s="98">
        <f>ورقة1!AD756</f>
        <v>0</v>
      </c>
      <c r="H754" s="98">
        <f>ورقة1!AG756</f>
        <v>0</v>
      </c>
      <c r="I754" s="98">
        <f>ورقة1!AJ756</f>
        <v>0</v>
      </c>
      <c r="J754" s="98">
        <f>ورقة1!AM756</f>
        <v>0</v>
      </c>
      <c r="K754" s="98">
        <f>ورقة1!AP756</f>
        <v>0</v>
      </c>
      <c r="L754" s="98">
        <f>ورقة1!AS756</f>
        <v>0</v>
      </c>
      <c r="M754" s="98">
        <f>ورقة1!AV756</f>
        <v>0</v>
      </c>
      <c r="N754" s="98">
        <f>ورقة1!AX756</f>
        <v>0</v>
      </c>
      <c r="O754" s="98">
        <f>ورقة1!AZ756</f>
        <v>0</v>
      </c>
      <c r="P754" s="98">
        <f>ورقة1!BA756</f>
        <v>0</v>
      </c>
      <c r="Q754" s="94" t="str">
        <f t="array" ref="Q754">IFERROR(IF($O754=0,"",INDEX($A$5:$P$5,SMALL(IF(--($A754:$P754&lt;$A$6:$P$6),COLUMN($A$5:$P$5),IF($A754:$P754="غ",COLUMN($A$5:$P$5))),COLUMNS($A$7:A754)))),"")</f>
        <v/>
      </c>
      <c r="R754" s="94" t="str">
        <f t="array" ref="R754">IFERROR(IF($O754=0,"",INDEX($A$5:$P$5,SMALL(IF(--($A754:$P754&lt;$A$6:$P$6),COLUMN($A$5:$P$5),IF($A754:$P754="غ",COLUMN($A$5:$P$5))),COLUMNS($A$7:B754)))),"")</f>
        <v/>
      </c>
      <c r="S754" s="94" t="str">
        <f t="array" ref="S754">IFERROR(IF($O754=0,"",INDEX($A$5:$P$5,SMALL(IF(--($A754:$P754&lt;$A$6:$P$6),COLUMN($A$5:$P$5),IF($A754:$P754="غ",COLUMN($A$5:$P$5))),COLUMNS($A$7:C754)))),"")</f>
        <v/>
      </c>
      <c r="T754" s="94" t="str">
        <f t="array" ref="T754">IFERROR(IF($O754=0,"",INDEX($A$5:$P$5,SMALL(IF(--($A754:$P754&lt;$A$6:$P$6),COLUMN($A$5:$P$5),IF($A754:$P754="غ",COLUMN($A$5:$P$5))),COLUMNS($A$7:D754)))),"")</f>
        <v/>
      </c>
      <c r="U754" s="94" t="str">
        <f t="array" ref="U754">IFERROR(IF($O754=0,"",INDEX($A$5:$P$5,SMALL(IF(--($A754:$P754&lt;$A$6:$P$6),COLUMN($A$5:$P$5),IF($A754:$P754="غ",COLUMN($A$5:$P$5))),COLUMNS($A$7:E754)))),"")</f>
        <v/>
      </c>
      <c r="V754" s="94" t="str">
        <f t="array" ref="V754">IFERROR(IF($O754=0,"",INDEX($A$5:$P$5,SMALL(IF(--($A754:$P754&lt;$A$6:$P$6),COLUMN($A$5:$P$5),IF($A754:$P754="غ",COLUMN($A$5:$P$5))),COLUMNS($A$7:F754)))),"")</f>
        <v/>
      </c>
      <c r="W754" s="94" t="str">
        <f t="array" ref="W754">IFERROR(IF($O754=0,"",INDEX($A$5:$P$5,SMALL(IF(--($A754:$P754&lt;$A$6:$P$6),COLUMN($A$5:$P$5),IF($A754:$P754="غ",COLUMN($A$5:$P$5))),COLUMNS($A$7:G754)))),"")</f>
        <v/>
      </c>
      <c r="X754" s="94" t="str">
        <f t="array" ref="X754">IFERROR(IF($O754=0,"",INDEX($A$5:$P$5,SMALL(IF(--($A754:$P754&lt;$A$6:$P$6),COLUMN($A$5:$P$5),IF($A754:$P754="غ",COLUMN($A$5:$P$5))),COLUMNS($A$7:H754)))),"")</f>
        <v/>
      </c>
      <c r="Y754" s="94" t="str">
        <f t="array" ref="Y754">IFERROR(IF($O754=0,"",INDEX($A$5:$P$5,SMALL(IF(--($A754:$P754&lt;$A$6:$P$6),COLUMN($A$5:$P$5),IF($A754:$P754="غ",COLUMN($A$5:$P$5))),COLUMNS($A$7:I754)))),"")</f>
        <v/>
      </c>
      <c r="Z754" s="94" t="str">
        <f t="array" ref="Z754">IFERROR(IF($O754=0,"",INDEX($A$5:$P$5,SMALL(IF(--($A754:$P754&lt;$A$6:$P$6),COLUMN($A$5:$P$5),IF($A754:$P754="غ",COLUMN($A$5:$P$5))),COLUMNS($A$7:J754)))),"")</f>
        <v/>
      </c>
      <c r="AA754" s="94" t="str">
        <f t="array" ref="AA754">IFERROR(IF($O754=0,"",INDEX($A$5:$P$5,SMALL(IF(--($A754:$P754&lt;$A$6:$P$6),COLUMN($A$5:$P$5),IF($A754:$P754="غ",COLUMN($A$5:$P$5))),COLUMNS($A$7:K754)))),"")</f>
        <v/>
      </c>
      <c r="AB754" s="94" t="str">
        <f t="array" ref="AB754">IFERROR(IF($O754=0,"",INDEX($A$5:$P$5,SMALL(IF(--($A754:$P754&lt;$A$6:$P$6),COLUMN($A$5:$P$5),IF($A754:$P754="غ",COLUMN($A$5:$P$5))),COLUMNS($A$7:L754)))),"")</f>
        <v/>
      </c>
      <c r="AC754" s="94" t="str">
        <f t="array" ref="AC754">IFERROR(IF($O754=0,"",INDEX($A$5:$P$5,SMALL(IF(--($A754:$P754&lt;$A$6:$P$6),COLUMN($A$5:$P$5),IF($A754:$P754="غ",COLUMN($A$5:$P$5))),COLUMNS($A$7:M754)))),"")</f>
        <v/>
      </c>
      <c r="AD754" s="94" t="str">
        <f t="array" ref="AD754">IFERROR(IF($O754=0,"",INDEX($A$5:$P$5,SMALL(IF(--($A754:$P754&lt;$A$6:$P$6),COLUMN($A$5:$P$5),IF($A754:$P754="غ",COLUMN($A$5:$P$5))),COLUMNS($A$7:N754)))),"")</f>
        <v/>
      </c>
      <c r="AE754" s="94" t="str">
        <f t="array" ref="AE754">IFERROR(IF($O754=0,"",INDEX($A$5:$P$5,SMALL(IF(--($A754:$P754&lt;$A$6:$P$6),COLUMN($A$5:$P$5),IF($A754:$P754="غ",COLUMN($A$5:$P$5))),COLUMNS($A$7:O754)))),"")</f>
        <v/>
      </c>
    </row>
    <row r="755" spans="1:31">
      <c r="A755" s="98">
        <f>ورقة1!P757</f>
        <v>0</v>
      </c>
      <c r="B755" s="98">
        <f>ورقة1!R757</f>
        <v>0</v>
      </c>
      <c r="C755" s="98">
        <f>ورقة1!T757</f>
        <v>0</v>
      </c>
      <c r="D755" s="98">
        <f>ورقة1!V757</f>
        <v>0</v>
      </c>
      <c r="E755" s="98">
        <f>ورقة1!X757</f>
        <v>0</v>
      </c>
      <c r="F755" s="98">
        <f>ورقة1!AA757</f>
        <v>0</v>
      </c>
      <c r="G755" s="98">
        <f>ورقة1!AD757</f>
        <v>0</v>
      </c>
      <c r="H755" s="98">
        <f>ورقة1!AG757</f>
        <v>0</v>
      </c>
      <c r="I755" s="98">
        <f>ورقة1!AJ757</f>
        <v>0</v>
      </c>
      <c r="J755" s="98">
        <f>ورقة1!AM757</f>
        <v>0</v>
      </c>
      <c r="K755" s="98">
        <f>ورقة1!AP757</f>
        <v>0</v>
      </c>
      <c r="L755" s="98">
        <f>ورقة1!AS757</f>
        <v>0</v>
      </c>
      <c r="M755" s="98">
        <f>ورقة1!AV757</f>
        <v>0</v>
      </c>
      <c r="N755" s="98">
        <f>ورقة1!AX757</f>
        <v>0</v>
      </c>
      <c r="O755" s="98">
        <f>ورقة1!AZ757</f>
        <v>0</v>
      </c>
      <c r="P755" s="98">
        <f>ورقة1!BA757</f>
        <v>0</v>
      </c>
      <c r="Q755" s="94" t="str">
        <f t="array" ref="Q755">IFERROR(IF($O755=0,"",INDEX($A$5:$P$5,SMALL(IF(--($A755:$P755&lt;$A$6:$P$6),COLUMN($A$5:$P$5),IF($A755:$P755="غ",COLUMN($A$5:$P$5))),COLUMNS($A$7:A755)))),"")</f>
        <v/>
      </c>
      <c r="R755" s="94" t="str">
        <f t="array" ref="R755">IFERROR(IF($O755=0,"",INDEX($A$5:$P$5,SMALL(IF(--($A755:$P755&lt;$A$6:$P$6),COLUMN($A$5:$P$5),IF($A755:$P755="غ",COLUMN($A$5:$P$5))),COLUMNS($A$7:B755)))),"")</f>
        <v/>
      </c>
      <c r="S755" s="94" t="str">
        <f t="array" ref="S755">IFERROR(IF($O755=0,"",INDEX($A$5:$P$5,SMALL(IF(--($A755:$P755&lt;$A$6:$P$6),COLUMN($A$5:$P$5),IF($A755:$P755="غ",COLUMN($A$5:$P$5))),COLUMNS($A$7:C755)))),"")</f>
        <v/>
      </c>
      <c r="T755" s="94" t="str">
        <f t="array" ref="T755">IFERROR(IF($O755=0,"",INDEX($A$5:$P$5,SMALL(IF(--($A755:$P755&lt;$A$6:$P$6),COLUMN($A$5:$P$5),IF($A755:$P755="غ",COLUMN($A$5:$P$5))),COLUMNS($A$7:D755)))),"")</f>
        <v/>
      </c>
      <c r="U755" s="94" t="str">
        <f t="array" ref="U755">IFERROR(IF($O755=0,"",INDEX($A$5:$P$5,SMALL(IF(--($A755:$P755&lt;$A$6:$P$6),COLUMN($A$5:$P$5),IF($A755:$P755="غ",COLUMN($A$5:$P$5))),COLUMNS($A$7:E755)))),"")</f>
        <v/>
      </c>
      <c r="V755" s="94" t="str">
        <f t="array" ref="V755">IFERROR(IF($O755=0,"",INDEX($A$5:$P$5,SMALL(IF(--($A755:$P755&lt;$A$6:$P$6),COLUMN($A$5:$P$5),IF($A755:$P755="غ",COLUMN($A$5:$P$5))),COLUMNS($A$7:F755)))),"")</f>
        <v/>
      </c>
      <c r="W755" s="94" t="str">
        <f t="array" ref="W755">IFERROR(IF($O755=0,"",INDEX($A$5:$P$5,SMALL(IF(--($A755:$P755&lt;$A$6:$P$6),COLUMN($A$5:$P$5),IF($A755:$P755="غ",COLUMN($A$5:$P$5))),COLUMNS($A$7:G755)))),"")</f>
        <v/>
      </c>
      <c r="X755" s="94" t="str">
        <f t="array" ref="X755">IFERROR(IF($O755=0,"",INDEX($A$5:$P$5,SMALL(IF(--($A755:$P755&lt;$A$6:$P$6),COLUMN($A$5:$P$5),IF($A755:$P755="غ",COLUMN($A$5:$P$5))),COLUMNS($A$7:H755)))),"")</f>
        <v/>
      </c>
      <c r="Y755" s="94" t="str">
        <f t="array" ref="Y755">IFERROR(IF($O755=0,"",INDEX($A$5:$P$5,SMALL(IF(--($A755:$P755&lt;$A$6:$P$6),COLUMN($A$5:$P$5),IF($A755:$P755="غ",COLUMN($A$5:$P$5))),COLUMNS($A$7:I755)))),"")</f>
        <v/>
      </c>
      <c r="Z755" s="94" t="str">
        <f t="array" ref="Z755">IFERROR(IF($O755=0,"",INDEX($A$5:$P$5,SMALL(IF(--($A755:$P755&lt;$A$6:$P$6),COLUMN($A$5:$P$5),IF($A755:$P755="غ",COLUMN($A$5:$P$5))),COLUMNS($A$7:J755)))),"")</f>
        <v/>
      </c>
      <c r="AA755" s="94" t="str">
        <f t="array" ref="AA755">IFERROR(IF($O755=0,"",INDEX($A$5:$P$5,SMALL(IF(--($A755:$P755&lt;$A$6:$P$6),COLUMN($A$5:$P$5),IF($A755:$P755="غ",COLUMN($A$5:$P$5))),COLUMNS($A$7:K755)))),"")</f>
        <v/>
      </c>
      <c r="AB755" s="94" t="str">
        <f t="array" ref="AB755">IFERROR(IF($O755=0,"",INDEX($A$5:$P$5,SMALL(IF(--($A755:$P755&lt;$A$6:$P$6),COLUMN($A$5:$P$5),IF($A755:$P755="غ",COLUMN($A$5:$P$5))),COLUMNS($A$7:L755)))),"")</f>
        <v/>
      </c>
      <c r="AC755" s="94" t="str">
        <f t="array" ref="AC755">IFERROR(IF($O755=0,"",INDEX($A$5:$P$5,SMALL(IF(--($A755:$P755&lt;$A$6:$P$6),COLUMN($A$5:$P$5),IF($A755:$P755="غ",COLUMN($A$5:$P$5))),COLUMNS($A$7:M755)))),"")</f>
        <v/>
      </c>
      <c r="AD755" s="94" t="str">
        <f t="array" ref="AD755">IFERROR(IF($O755=0,"",INDEX($A$5:$P$5,SMALL(IF(--($A755:$P755&lt;$A$6:$P$6),COLUMN($A$5:$P$5),IF($A755:$P755="غ",COLUMN($A$5:$P$5))),COLUMNS($A$7:N755)))),"")</f>
        <v/>
      </c>
      <c r="AE755" s="94" t="str">
        <f t="array" ref="AE755">IFERROR(IF($O755=0,"",INDEX($A$5:$P$5,SMALL(IF(--($A755:$P755&lt;$A$6:$P$6),COLUMN($A$5:$P$5),IF($A755:$P755="غ",COLUMN($A$5:$P$5))),COLUMNS($A$7:O755)))),"")</f>
        <v/>
      </c>
    </row>
    <row r="756" spans="1:31">
      <c r="A756" s="98">
        <f>ورقة1!P758</f>
        <v>0</v>
      </c>
      <c r="B756" s="98">
        <f>ورقة1!R758</f>
        <v>0</v>
      </c>
      <c r="C756" s="98">
        <f>ورقة1!T758</f>
        <v>0</v>
      </c>
      <c r="D756" s="98">
        <f>ورقة1!V758</f>
        <v>0</v>
      </c>
      <c r="E756" s="98">
        <f>ورقة1!X758</f>
        <v>0</v>
      </c>
      <c r="F756" s="98">
        <f>ورقة1!AA758</f>
        <v>0</v>
      </c>
      <c r="G756" s="98">
        <f>ورقة1!AD758</f>
        <v>0</v>
      </c>
      <c r="H756" s="98">
        <f>ورقة1!AG758</f>
        <v>0</v>
      </c>
      <c r="I756" s="98">
        <f>ورقة1!AJ758</f>
        <v>0</v>
      </c>
      <c r="J756" s="98">
        <f>ورقة1!AM758</f>
        <v>0</v>
      </c>
      <c r="K756" s="98">
        <f>ورقة1!AP758</f>
        <v>0</v>
      </c>
      <c r="L756" s="98">
        <f>ورقة1!AS758</f>
        <v>0</v>
      </c>
      <c r="M756" s="98">
        <f>ورقة1!AV758</f>
        <v>0</v>
      </c>
      <c r="N756" s="98">
        <f>ورقة1!AX758</f>
        <v>0</v>
      </c>
      <c r="O756" s="98">
        <f>ورقة1!AZ758</f>
        <v>0</v>
      </c>
      <c r="P756" s="98">
        <f>ورقة1!BA758</f>
        <v>0</v>
      </c>
      <c r="Q756" s="94" t="str">
        <f t="array" ref="Q756">IFERROR(IF($O756=0,"",INDEX($A$5:$P$5,SMALL(IF(--($A756:$P756&lt;$A$6:$P$6),COLUMN($A$5:$P$5),IF($A756:$P756="غ",COLUMN($A$5:$P$5))),COLUMNS($A$7:A756)))),"")</f>
        <v/>
      </c>
      <c r="R756" s="94" t="str">
        <f t="array" ref="R756">IFERROR(IF($O756=0,"",INDEX($A$5:$P$5,SMALL(IF(--($A756:$P756&lt;$A$6:$P$6),COLUMN($A$5:$P$5),IF($A756:$P756="غ",COLUMN($A$5:$P$5))),COLUMNS($A$7:B756)))),"")</f>
        <v/>
      </c>
      <c r="S756" s="94" t="str">
        <f t="array" ref="S756">IFERROR(IF($O756=0,"",INDEX($A$5:$P$5,SMALL(IF(--($A756:$P756&lt;$A$6:$P$6),COLUMN($A$5:$P$5),IF($A756:$P756="غ",COLUMN($A$5:$P$5))),COLUMNS($A$7:C756)))),"")</f>
        <v/>
      </c>
      <c r="T756" s="94" t="str">
        <f t="array" ref="T756">IFERROR(IF($O756=0,"",INDEX($A$5:$P$5,SMALL(IF(--($A756:$P756&lt;$A$6:$P$6),COLUMN($A$5:$P$5),IF($A756:$P756="غ",COLUMN($A$5:$P$5))),COLUMNS($A$7:D756)))),"")</f>
        <v/>
      </c>
      <c r="U756" s="94" t="str">
        <f t="array" ref="U756">IFERROR(IF($O756=0,"",INDEX($A$5:$P$5,SMALL(IF(--($A756:$P756&lt;$A$6:$P$6),COLUMN($A$5:$P$5),IF($A756:$P756="غ",COLUMN($A$5:$P$5))),COLUMNS($A$7:E756)))),"")</f>
        <v/>
      </c>
      <c r="V756" s="94" t="str">
        <f t="array" ref="V756">IFERROR(IF($O756=0,"",INDEX($A$5:$P$5,SMALL(IF(--($A756:$P756&lt;$A$6:$P$6),COLUMN($A$5:$P$5),IF($A756:$P756="غ",COLUMN($A$5:$P$5))),COLUMNS($A$7:F756)))),"")</f>
        <v/>
      </c>
      <c r="W756" s="94" t="str">
        <f t="array" ref="W756">IFERROR(IF($O756=0,"",INDEX($A$5:$P$5,SMALL(IF(--($A756:$P756&lt;$A$6:$P$6),COLUMN($A$5:$P$5),IF($A756:$P756="غ",COLUMN($A$5:$P$5))),COLUMNS($A$7:G756)))),"")</f>
        <v/>
      </c>
      <c r="X756" s="94" t="str">
        <f t="array" ref="X756">IFERROR(IF($O756=0,"",INDEX($A$5:$P$5,SMALL(IF(--($A756:$P756&lt;$A$6:$P$6),COLUMN($A$5:$P$5),IF($A756:$P756="غ",COLUMN($A$5:$P$5))),COLUMNS($A$7:H756)))),"")</f>
        <v/>
      </c>
      <c r="Y756" s="94" t="str">
        <f t="array" ref="Y756">IFERROR(IF($O756=0,"",INDEX($A$5:$P$5,SMALL(IF(--($A756:$P756&lt;$A$6:$P$6),COLUMN($A$5:$P$5),IF($A756:$P756="غ",COLUMN($A$5:$P$5))),COLUMNS($A$7:I756)))),"")</f>
        <v/>
      </c>
      <c r="Z756" s="94" t="str">
        <f t="array" ref="Z756">IFERROR(IF($O756=0,"",INDEX($A$5:$P$5,SMALL(IF(--($A756:$P756&lt;$A$6:$P$6),COLUMN($A$5:$P$5),IF($A756:$P756="غ",COLUMN($A$5:$P$5))),COLUMNS($A$7:J756)))),"")</f>
        <v/>
      </c>
      <c r="AA756" s="94" t="str">
        <f t="array" ref="AA756">IFERROR(IF($O756=0,"",INDEX($A$5:$P$5,SMALL(IF(--($A756:$P756&lt;$A$6:$P$6),COLUMN($A$5:$P$5),IF($A756:$P756="غ",COLUMN($A$5:$P$5))),COLUMNS($A$7:K756)))),"")</f>
        <v/>
      </c>
      <c r="AB756" s="94" t="str">
        <f t="array" ref="AB756">IFERROR(IF($O756=0,"",INDEX($A$5:$P$5,SMALL(IF(--($A756:$P756&lt;$A$6:$P$6),COLUMN($A$5:$P$5),IF($A756:$P756="غ",COLUMN($A$5:$P$5))),COLUMNS($A$7:L756)))),"")</f>
        <v/>
      </c>
      <c r="AC756" s="94" t="str">
        <f t="array" ref="AC756">IFERROR(IF($O756=0,"",INDEX($A$5:$P$5,SMALL(IF(--($A756:$P756&lt;$A$6:$P$6),COLUMN($A$5:$P$5),IF($A756:$P756="غ",COLUMN($A$5:$P$5))),COLUMNS($A$7:M756)))),"")</f>
        <v/>
      </c>
      <c r="AD756" s="94" t="str">
        <f t="array" ref="AD756">IFERROR(IF($O756=0,"",INDEX($A$5:$P$5,SMALL(IF(--($A756:$P756&lt;$A$6:$P$6),COLUMN($A$5:$P$5),IF($A756:$P756="غ",COLUMN($A$5:$P$5))),COLUMNS($A$7:N756)))),"")</f>
        <v/>
      </c>
      <c r="AE756" s="94" t="str">
        <f t="array" ref="AE756">IFERROR(IF($O756=0,"",INDEX($A$5:$P$5,SMALL(IF(--($A756:$P756&lt;$A$6:$P$6),COLUMN($A$5:$P$5),IF($A756:$P756="غ",COLUMN($A$5:$P$5))),COLUMNS($A$7:O756)))),"")</f>
        <v/>
      </c>
    </row>
    <row r="757" spans="1:31">
      <c r="A757" s="98">
        <f>ورقة1!P759</f>
        <v>0</v>
      </c>
      <c r="B757" s="98">
        <f>ورقة1!R759</f>
        <v>0</v>
      </c>
      <c r="C757" s="98">
        <f>ورقة1!T759</f>
        <v>0</v>
      </c>
      <c r="D757" s="98">
        <f>ورقة1!V759</f>
        <v>0</v>
      </c>
      <c r="E757" s="98">
        <f>ورقة1!X759</f>
        <v>0</v>
      </c>
      <c r="F757" s="98">
        <f>ورقة1!AA759</f>
        <v>0</v>
      </c>
      <c r="G757" s="98">
        <f>ورقة1!AD759</f>
        <v>0</v>
      </c>
      <c r="H757" s="98">
        <f>ورقة1!AG759</f>
        <v>0</v>
      </c>
      <c r="I757" s="98">
        <f>ورقة1!AJ759</f>
        <v>0</v>
      </c>
      <c r="J757" s="98">
        <f>ورقة1!AM759</f>
        <v>0</v>
      </c>
      <c r="K757" s="98">
        <f>ورقة1!AP759</f>
        <v>0</v>
      </c>
      <c r="L757" s="98">
        <f>ورقة1!AS759</f>
        <v>0</v>
      </c>
      <c r="M757" s="98">
        <f>ورقة1!AV759</f>
        <v>0</v>
      </c>
      <c r="N757" s="98">
        <f>ورقة1!AX759</f>
        <v>0</v>
      </c>
      <c r="O757" s="98">
        <f>ورقة1!AZ759</f>
        <v>0</v>
      </c>
      <c r="P757" s="98">
        <f>ورقة1!BA759</f>
        <v>0</v>
      </c>
      <c r="Q757" s="94" t="str">
        <f t="array" ref="Q757">IFERROR(IF($O757=0,"",INDEX($A$5:$P$5,SMALL(IF(--($A757:$P757&lt;$A$6:$P$6),COLUMN($A$5:$P$5),IF($A757:$P757="غ",COLUMN($A$5:$P$5))),COLUMNS($A$7:A757)))),"")</f>
        <v/>
      </c>
      <c r="R757" s="94" t="str">
        <f t="array" ref="R757">IFERROR(IF($O757=0,"",INDEX($A$5:$P$5,SMALL(IF(--($A757:$P757&lt;$A$6:$P$6),COLUMN($A$5:$P$5),IF($A757:$P757="غ",COLUMN($A$5:$P$5))),COLUMNS($A$7:B757)))),"")</f>
        <v/>
      </c>
      <c r="S757" s="94" t="str">
        <f t="array" ref="S757">IFERROR(IF($O757=0,"",INDEX($A$5:$P$5,SMALL(IF(--($A757:$P757&lt;$A$6:$P$6),COLUMN($A$5:$P$5),IF($A757:$P757="غ",COLUMN($A$5:$P$5))),COLUMNS($A$7:C757)))),"")</f>
        <v/>
      </c>
      <c r="T757" s="94" t="str">
        <f t="array" ref="T757">IFERROR(IF($O757=0,"",INDEX($A$5:$P$5,SMALL(IF(--($A757:$P757&lt;$A$6:$P$6),COLUMN($A$5:$P$5),IF($A757:$P757="غ",COLUMN($A$5:$P$5))),COLUMNS($A$7:D757)))),"")</f>
        <v/>
      </c>
      <c r="U757" s="94" t="str">
        <f t="array" ref="U757">IFERROR(IF($O757=0,"",INDEX($A$5:$P$5,SMALL(IF(--($A757:$P757&lt;$A$6:$P$6),COLUMN($A$5:$P$5),IF($A757:$P757="غ",COLUMN($A$5:$P$5))),COLUMNS($A$7:E757)))),"")</f>
        <v/>
      </c>
      <c r="V757" s="94" t="str">
        <f t="array" ref="V757">IFERROR(IF($O757=0,"",INDEX($A$5:$P$5,SMALL(IF(--($A757:$P757&lt;$A$6:$P$6),COLUMN($A$5:$P$5),IF($A757:$P757="غ",COLUMN($A$5:$P$5))),COLUMNS($A$7:F757)))),"")</f>
        <v/>
      </c>
      <c r="W757" s="94" t="str">
        <f t="array" ref="W757">IFERROR(IF($O757=0,"",INDEX($A$5:$P$5,SMALL(IF(--($A757:$P757&lt;$A$6:$P$6),COLUMN($A$5:$P$5),IF($A757:$P757="غ",COLUMN($A$5:$P$5))),COLUMNS($A$7:G757)))),"")</f>
        <v/>
      </c>
      <c r="X757" s="94" t="str">
        <f t="array" ref="X757">IFERROR(IF($O757=0,"",INDEX($A$5:$P$5,SMALL(IF(--($A757:$P757&lt;$A$6:$P$6),COLUMN($A$5:$P$5),IF($A757:$P757="غ",COLUMN($A$5:$P$5))),COLUMNS($A$7:H757)))),"")</f>
        <v/>
      </c>
      <c r="Y757" s="94" t="str">
        <f t="array" ref="Y757">IFERROR(IF($O757=0,"",INDEX($A$5:$P$5,SMALL(IF(--($A757:$P757&lt;$A$6:$P$6),COLUMN($A$5:$P$5),IF($A757:$P757="غ",COLUMN($A$5:$P$5))),COLUMNS($A$7:I757)))),"")</f>
        <v/>
      </c>
      <c r="Z757" s="94" t="str">
        <f t="array" ref="Z757">IFERROR(IF($O757=0,"",INDEX($A$5:$P$5,SMALL(IF(--($A757:$P757&lt;$A$6:$P$6),COLUMN($A$5:$P$5),IF($A757:$P757="غ",COLUMN($A$5:$P$5))),COLUMNS($A$7:J757)))),"")</f>
        <v/>
      </c>
      <c r="AA757" s="94" t="str">
        <f t="array" ref="AA757">IFERROR(IF($O757=0,"",INDEX($A$5:$P$5,SMALL(IF(--($A757:$P757&lt;$A$6:$P$6),COLUMN($A$5:$P$5),IF($A757:$P757="غ",COLUMN($A$5:$P$5))),COLUMNS($A$7:K757)))),"")</f>
        <v/>
      </c>
      <c r="AB757" s="94" t="str">
        <f t="array" ref="AB757">IFERROR(IF($O757=0,"",INDEX($A$5:$P$5,SMALL(IF(--($A757:$P757&lt;$A$6:$P$6),COLUMN($A$5:$P$5),IF($A757:$P757="غ",COLUMN($A$5:$P$5))),COLUMNS($A$7:L757)))),"")</f>
        <v/>
      </c>
      <c r="AC757" s="94" t="str">
        <f t="array" ref="AC757">IFERROR(IF($O757=0,"",INDEX($A$5:$P$5,SMALL(IF(--($A757:$P757&lt;$A$6:$P$6),COLUMN($A$5:$P$5),IF($A757:$P757="غ",COLUMN($A$5:$P$5))),COLUMNS($A$7:M757)))),"")</f>
        <v/>
      </c>
      <c r="AD757" s="94" t="str">
        <f t="array" ref="AD757">IFERROR(IF($O757=0,"",INDEX($A$5:$P$5,SMALL(IF(--($A757:$P757&lt;$A$6:$P$6),COLUMN($A$5:$P$5),IF($A757:$P757="غ",COLUMN($A$5:$P$5))),COLUMNS($A$7:N757)))),"")</f>
        <v/>
      </c>
      <c r="AE757" s="94" t="str">
        <f t="array" ref="AE757">IFERROR(IF($O757=0,"",INDEX($A$5:$P$5,SMALL(IF(--($A757:$P757&lt;$A$6:$P$6),COLUMN($A$5:$P$5),IF($A757:$P757="غ",COLUMN($A$5:$P$5))),COLUMNS($A$7:O757)))),"")</f>
        <v/>
      </c>
    </row>
    <row r="758" spans="1:31">
      <c r="A758" s="98">
        <f>ورقة1!P760</f>
        <v>0</v>
      </c>
      <c r="B758" s="98">
        <f>ورقة1!R760</f>
        <v>0</v>
      </c>
      <c r="C758" s="98">
        <f>ورقة1!T760</f>
        <v>0</v>
      </c>
      <c r="D758" s="98">
        <f>ورقة1!V760</f>
        <v>0</v>
      </c>
      <c r="E758" s="98">
        <f>ورقة1!X760</f>
        <v>0</v>
      </c>
      <c r="F758" s="98">
        <f>ورقة1!AA760</f>
        <v>0</v>
      </c>
      <c r="G758" s="98">
        <f>ورقة1!AD760</f>
        <v>0</v>
      </c>
      <c r="H758" s="98">
        <f>ورقة1!AG760</f>
        <v>0</v>
      </c>
      <c r="I758" s="98">
        <f>ورقة1!AJ760</f>
        <v>0</v>
      </c>
      <c r="J758" s="98">
        <f>ورقة1!AM760</f>
        <v>0</v>
      </c>
      <c r="K758" s="98">
        <f>ورقة1!AP760</f>
        <v>0</v>
      </c>
      <c r="L758" s="98">
        <f>ورقة1!AS760</f>
        <v>0</v>
      </c>
      <c r="M758" s="98">
        <f>ورقة1!AV760</f>
        <v>0</v>
      </c>
      <c r="N758" s="98">
        <f>ورقة1!AX760</f>
        <v>0</v>
      </c>
      <c r="O758" s="98">
        <f>ورقة1!AZ760</f>
        <v>0</v>
      </c>
      <c r="P758" s="98">
        <f>ورقة1!BA760</f>
        <v>0</v>
      </c>
      <c r="Q758" s="94" t="str">
        <f t="array" ref="Q758">IFERROR(IF($O758=0,"",INDEX($A$5:$P$5,SMALL(IF(--($A758:$P758&lt;$A$6:$P$6),COLUMN($A$5:$P$5),IF($A758:$P758="غ",COLUMN($A$5:$P$5))),COLUMNS($A$7:A758)))),"")</f>
        <v/>
      </c>
      <c r="R758" s="94" t="str">
        <f t="array" ref="R758">IFERROR(IF($O758=0,"",INDEX($A$5:$P$5,SMALL(IF(--($A758:$P758&lt;$A$6:$P$6),COLUMN($A$5:$P$5),IF($A758:$P758="غ",COLUMN($A$5:$P$5))),COLUMNS($A$7:B758)))),"")</f>
        <v/>
      </c>
      <c r="S758" s="94" t="str">
        <f t="array" ref="S758">IFERROR(IF($O758=0,"",INDEX($A$5:$P$5,SMALL(IF(--($A758:$P758&lt;$A$6:$P$6),COLUMN($A$5:$P$5),IF($A758:$P758="غ",COLUMN($A$5:$P$5))),COLUMNS($A$7:C758)))),"")</f>
        <v/>
      </c>
      <c r="T758" s="94" t="str">
        <f t="array" ref="T758">IFERROR(IF($O758=0,"",INDEX($A$5:$P$5,SMALL(IF(--($A758:$P758&lt;$A$6:$P$6),COLUMN($A$5:$P$5),IF($A758:$P758="غ",COLUMN($A$5:$P$5))),COLUMNS($A$7:D758)))),"")</f>
        <v/>
      </c>
      <c r="U758" s="94" t="str">
        <f t="array" ref="U758">IFERROR(IF($O758=0,"",INDEX($A$5:$P$5,SMALL(IF(--($A758:$P758&lt;$A$6:$P$6),COLUMN($A$5:$P$5),IF($A758:$P758="غ",COLUMN($A$5:$P$5))),COLUMNS($A$7:E758)))),"")</f>
        <v/>
      </c>
      <c r="V758" s="94" t="str">
        <f t="array" ref="V758">IFERROR(IF($O758=0,"",INDEX($A$5:$P$5,SMALL(IF(--($A758:$P758&lt;$A$6:$P$6),COLUMN($A$5:$P$5),IF($A758:$P758="غ",COLUMN($A$5:$P$5))),COLUMNS($A$7:F758)))),"")</f>
        <v/>
      </c>
      <c r="W758" s="94" t="str">
        <f t="array" ref="W758">IFERROR(IF($O758=0,"",INDEX($A$5:$P$5,SMALL(IF(--($A758:$P758&lt;$A$6:$P$6),COLUMN($A$5:$P$5),IF($A758:$P758="غ",COLUMN($A$5:$P$5))),COLUMNS($A$7:G758)))),"")</f>
        <v/>
      </c>
      <c r="X758" s="94" t="str">
        <f t="array" ref="X758">IFERROR(IF($O758=0,"",INDEX($A$5:$P$5,SMALL(IF(--($A758:$P758&lt;$A$6:$P$6),COLUMN($A$5:$P$5),IF($A758:$P758="غ",COLUMN($A$5:$P$5))),COLUMNS($A$7:H758)))),"")</f>
        <v/>
      </c>
      <c r="Y758" s="94" t="str">
        <f t="array" ref="Y758">IFERROR(IF($O758=0,"",INDEX($A$5:$P$5,SMALL(IF(--($A758:$P758&lt;$A$6:$P$6),COLUMN($A$5:$P$5),IF($A758:$P758="غ",COLUMN($A$5:$P$5))),COLUMNS($A$7:I758)))),"")</f>
        <v/>
      </c>
      <c r="Z758" s="94" t="str">
        <f t="array" ref="Z758">IFERROR(IF($O758=0,"",INDEX($A$5:$P$5,SMALL(IF(--($A758:$P758&lt;$A$6:$P$6),COLUMN($A$5:$P$5),IF($A758:$P758="غ",COLUMN($A$5:$P$5))),COLUMNS($A$7:J758)))),"")</f>
        <v/>
      </c>
      <c r="AA758" s="94" t="str">
        <f t="array" ref="AA758">IFERROR(IF($O758=0,"",INDEX($A$5:$P$5,SMALL(IF(--($A758:$P758&lt;$A$6:$P$6),COLUMN($A$5:$P$5),IF($A758:$P758="غ",COLUMN($A$5:$P$5))),COLUMNS($A$7:K758)))),"")</f>
        <v/>
      </c>
      <c r="AB758" s="94" t="str">
        <f t="array" ref="AB758">IFERROR(IF($O758=0,"",INDEX($A$5:$P$5,SMALL(IF(--($A758:$P758&lt;$A$6:$P$6),COLUMN($A$5:$P$5),IF($A758:$P758="غ",COLUMN($A$5:$P$5))),COLUMNS($A$7:L758)))),"")</f>
        <v/>
      </c>
      <c r="AC758" s="94" t="str">
        <f t="array" ref="AC758">IFERROR(IF($O758=0,"",INDEX($A$5:$P$5,SMALL(IF(--($A758:$P758&lt;$A$6:$P$6),COLUMN($A$5:$P$5),IF($A758:$P758="غ",COLUMN($A$5:$P$5))),COLUMNS($A$7:M758)))),"")</f>
        <v/>
      </c>
      <c r="AD758" s="94" t="str">
        <f t="array" ref="AD758">IFERROR(IF($O758=0,"",INDEX($A$5:$P$5,SMALL(IF(--($A758:$P758&lt;$A$6:$P$6),COLUMN($A$5:$P$5),IF($A758:$P758="غ",COLUMN($A$5:$P$5))),COLUMNS($A$7:N758)))),"")</f>
        <v/>
      </c>
      <c r="AE758" s="94" t="str">
        <f t="array" ref="AE758">IFERROR(IF($O758=0,"",INDEX($A$5:$P$5,SMALL(IF(--($A758:$P758&lt;$A$6:$P$6),COLUMN($A$5:$P$5),IF($A758:$P758="غ",COLUMN($A$5:$P$5))),COLUMNS($A$7:O758)))),"")</f>
        <v/>
      </c>
    </row>
    <row r="759" spans="1:31">
      <c r="A759" s="98">
        <f>ورقة1!P761</f>
        <v>0</v>
      </c>
      <c r="B759" s="98">
        <f>ورقة1!R761</f>
        <v>0</v>
      </c>
      <c r="C759" s="98">
        <f>ورقة1!T761</f>
        <v>0</v>
      </c>
      <c r="D759" s="98">
        <f>ورقة1!V761</f>
        <v>0</v>
      </c>
      <c r="E759" s="98">
        <f>ورقة1!X761</f>
        <v>0</v>
      </c>
      <c r="F759" s="98">
        <f>ورقة1!AA761</f>
        <v>0</v>
      </c>
      <c r="G759" s="98">
        <f>ورقة1!AD761</f>
        <v>0</v>
      </c>
      <c r="H759" s="98">
        <f>ورقة1!AG761</f>
        <v>0</v>
      </c>
      <c r="I759" s="98">
        <f>ورقة1!AJ761</f>
        <v>0</v>
      </c>
      <c r="J759" s="98">
        <f>ورقة1!AM761</f>
        <v>0</v>
      </c>
      <c r="K759" s="98">
        <f>ورقة1!AP761</f>
        <v>0</v>
      </c>
      <c r="L759" s="98">
        <f>ورقة1!AS761</f>
        <v>0</v>
      </c>
      <c r="M759" s="98">
        <f>ورقة1!AV761</f>
        <v>0</v>
      </c>
      <c r="N759" s="98">
        <f>ورقة1!AX761</f>
        <v>0</v>
      </c>
      <c r="O759" s="98">
        <f>ورقة1!AZ761</f>
        <v>0</v>
      </c>
      <c r="P759" s="98">
        <f>ورقة1!BA761</f>
        <v>0</v>
      </c>
      <c r="Q759" s="94" t="str">
        <f t="array" ref="Q759">IFERROR(IF($O759=0,"",INDEX($A$5:$P$5,SMALL(IF(--($A759:$P759&lt;$A$6:$P$6),COLUMN($A$5:$P$5),IF($A759:$P759="غ",COLUMN($A$5:$P$5))),COLUMNS($A$7:A759)))),"")</f>
        <v/>
      </c>
      <c r="R759" s="94" t="str">
        <f t="array" ref="R759">IFERROR(IF($O759=0,"",INDEX($A$5:$P$5,SMALL(IF(--($A759:$P759&lt;$A$6:$P$6),COLUMN($A$5:$P$5),IF($A759:$P759="غ",COLUMN($A$5:$P$5))),COLUMNS($A$7:B759)))),"")</f>
        <v/>
      </c>
      <c r="S759" s="94" t="str">
        <f t="array" ref="S759">IFERROR(IF($O759=0,"",INDEX($A$5:$P$5,SMALL(IF(--($A759:$P759&lt;$A$6:$P$6),COLUMN($A$5:$P$5),IF($A759:$P759="غ",COLUMN($A$5:$P$5))),COLUMNS($A$7:C759)))),"")</f>
        <v/>
      </c>
      <c r="T759" s="94" t="str">
        <f t="array" ref="T759">IFERROR(IF($O759=0,"",INDEX($A$5:$P$5,SMALL(IF(--($A759:$P759&lt;$A$6:$P$6),COLUMN($A$5:$P$5),IF($A759:$P759="غ",COLUMN($A$5:$P$5))),COLUMNS($A$7:D759)))),"")</f>
        <v/>
      </c>
      <c r="U759" s="94" t="str">
        <f t="array" ref="U759">IFERROR(IF($O759=0,"",INDEX($A$5:$P$5,SMALL(IF(--($A759:$P759&lt;$A$6:$P$6),COLUMN($A$5:$P$5),IF($A759:$P759="غ",COLUMN($A$5:$P$5))),COLUMNS($A$7:E759)))),"")</f>
        <v/>
      </c>
      <c r="V759" s="94" t="str">
        <f t="array" ref="V759">IFERROR(IF($O759=0,"",INDEX($A$5:$P$5,SMALL(IF(--($A759:$P759&lt;$A$6:$P$6),COLUMN($A$5:$P$5),IF($A759:$P759="غ",COLUMN($A$5:$P$5))),COLUMNS($A$7:F759)))),"")</f>
        <v/>
      </c>
      <c r="W759" s="94" t="str">
        <f t="array" ref="W759">IFERROR(IF($O759=0,"",INDEX($A$5:$P$5,SMALL(IF(--($A759:$P759&lt;$A$6:$P$6),COLUMN($A$5:$P$5),IF($A759:$P759="غ",COLUMN($A$5:$P$5))),COLUMNS($A$7:G759)))),"")</f>
        <v/>
      </c>
      <c r="X759" s="94" t="str">
        <f t="array" ref="X759">IFERROR(IF($O759=0,"",INDEX($A$5:$P$5,SMALL(IF(--($A759:$P759&lt;$A$6:$P$6),COLUMN($A$5:$P$5),IF($A759:$P759="غ",COLUMN($A$5:$P$5))),COLUMNS($A$7:H759)))),"")</f>
        <v/>
      </c>
      <c r="Y759" s="94" t="str">
        <f t="array" ref="Y759">IFERROR(IF($O759=0,"",INDEX($A$5:$P$5,SMALL(IF(--($A759:$P759&lt;$A$6:$P$6),COLUMN($A$5:$P$5),IF($A759:$P759="غ",COLUMN($A$5:$P$5))),COLUMNS($A$7:I759)))),"")</f>
        <v/>
      </c>
      <c r="Z759" s="94" t="str">
        <f t="array" ref="Z759">IFERROR(IF($O759=0,"",INDEX($A$5:$P$5,SMALL(IF(--($A759:$P759&lt;$A$6:$P$6),COLUMN($A$5:$P$5),IF($A759:$P759="غ",COLUMN($A$5:$P$5))),COLUMNS($A$7:J759)))),"")</f>
        <v/>
      </c>
      <c r="AA759" s="94" t="str">
        <f t="array" ref="AA759">IFERROR(IF($O759=0,"",INDEX($A$5:$P$5,SMALL(IF(--($A759:$P759&lt;$A$6:$P$6),COLUMN($A$5:$P$5),IF($A759:$P759="غ",COLUMN($A$5:$P$5))),COLUMNS($A$7:K759)))),"")</f>
        <v/>
      </c>
      <c r="AB759" s="94" t="str">
        <f t="array" ref="AB759">IFERROR(IF($O759=0,"",INDEX($A$5:$P$5,SMALL(IF(--($A759:$P759&lt;$A$6:$P$6),COLUMN($A$5:$P$5),IF($A759:$P759="غ",COLUMN($A$5:$P$5))),COLUMNS($A$7:L759)))),"")</f>
        <v/>
      </c>
      <c r="AC759" s="94" t="str">
        <f t="array" ref="AC759">IFERROR(IF($O759=0,"",INDEX($A$5:$P$5,SMALL(IF(--($A759:$P759&lt;$A$6:$P$6),COLUMN($A$5:$P$5),IF($A759:$P759="غ",COLUMN($A$5:$P$5))),COLUMNS($A$7:M759)))),"")</f>
        <v/>
      </c>
      <c r="AD759" s="94" t="str">
        <f t="array" ref="AD759">IFERROR(IF($O759=0,"",INDEX($A$5:$P$5,SMALL(IF(--($A759:$P759&lt;$A$6:$P$6),COLUMN($A$5:$P$5),IF($A759:$P759="غ",COLUMN($A$5:$P$5))),COLUMNS($A$7:N759)))),"")</f>
        <v/>
      </c>
      <c r="AE759" s="94" t="str">
        <f t="array" ref="AE759">IFERROR(IF($O759=0,"",INDEX($A$5:$P$5,SMALL(IF(--($A759:$P759&lt;$A$6:$P$6),COLUMN($A$5:$P$5),IF($A759:$P759="غ",COLUMN($A$5:$P$5))),COLUMNS($A$7:O759)))),"")</f>
        <v/>
      </c>
    </row>
    <row r="760" spans="1:31">
      <c r="A760" s="98">
        <f>ورقة1!P762</f>
        <v>0</v>
      </c>
      <c r="B760" s="98">
        <f>ورقة1!R762</f>
        <v>0</v>
      </c>
      <c r="C760" s="98">
        <f>ورقة1!T762</f>
        <v>0</v>
      </c>
      <c r="D760" s="98">
        <f>ورقة1!V762</f>
        <v>0</v>
      </c>
      <c r="E760" s="98">
        <f>ورقة1!X762</f>
        <v>0</v>
      </c>
      <c r="F760" s="98">
        <f>ورقة1!AA762</f>
        <v>0</v>
      </c>
      <c r="G760" s="98">
        <f>ورقة1!AD762</f>
        <v>0</v>
      </c>
      <c r="H760" s="98">
        <f>ورقة1!AG762</f>
        <v>0</v>
      </c>
      <c r="I760" s="98">
        <f>ورقة1!AJ762</f>
        <v>0</v>
      </c>
      <c r="J760" s="98">
        <f>ورقة1!AM762</f>
        <v>0</v>
      </c>
      <c r="K760" s="98">
        <f>ورقة1!AP762</f>
        <v>0</v>
      </c>
      <c r="L760" s="98">
        <f>ورقة1!AS762</f>
        <v>0</v>
      </c>
      <c r="M760" s="98">
        <f>ورقة1!AV762</f>
        <v>0</v>
      </c>
      <c r="N760" s="98">
        <f>ورقة1!AX762</f>
        <v>0</v>
      </c>
      <c r="O760" s="98">
        <f>ورقة1!AZ762</f>
        <v>0</v>
      </c>
      <c r="P760" s="98">
        <f>ورقة1!BA762</f>
        <v>0</v>
      </c>
      <c r="Q760" s="94" t="str">
        <f t="array" ref="Q760">IFERROR(IF($O760=0,"",INDEX($A$5:$P$5,SMALL(IF(--($A760:$P760&lt;$A$6:$P$6),COLUMN($A$5:$P$5),IF($A760:$P760="غ",COLUMN($A$5:$P$5))),COLUMNS($A$7:A760)))),"")</f>
        <v/>
      </c>
      <c r="R760" s="94" t="str">
        <f t="array" ref="R760">IFERROR(IF($O760=0,"",INDEX($A$5:$P$5,SMALL(IF(--($A760:$P760&lt;$A$6:$P$6),COLUMN($A$5:$P$5),IF($A760:$P760="غ",COLUMN($A$5:$P$5))),COLUMNS($A$7:B760)))),"")</f>
        <v/>
      </c>
      <c r="S760" s="94" t="str">
        <f t="array" ref="S760">IFERROR(IF($O760=0,"",INDEX($A$5:$P$5,SMALL(IF(--($A760:$P760&lt;$A$6:$P$6),COLUMN($A$5:$P$5),IF($A760:$P760="غ",COLUMN($A$5:$P$5))),COLUMNS($A$7:C760)))),"")</f>
        <v/>
      </c>
      <c r="T760" s="94" t="str">
        <f t="array" ref="T760">IFERROR(IF($O760=0,"",INDEX($A$5:$P$5,SMALL(IF(--($A760:$P760&lt;$A$6:$P$6),COLUMN($A$5:$P$5),IF($A760:$P760="غ",COLUMN($A$5:$P$5))),COLUMNS($A$7:D760)))),"")</f>
        <v/>
      </c>
      <c r="U760" s="94" t="str">
        <f t="array" ref="U760">IFERROR(IF($O760=0,"",INDEX($A$5:$P$5,SMALL(IF(--($A760:$P760&lt;$A$6:$P$6),COLUMN($A$5:$P$5),IF($A760:$P760="غ",COLUMN($A$5:$P$5))),COLUMNS($A$7:E760)))),"")</f>
        <v/>
      </c>
      <c r="V760" s="94" t="str">
        <f t="array" ref="V760">IFERROR(IF($O760=0,"",INDEX($A$5:$P$5,SMALL(IF(--($A760:$P760&lt;$A$6:$P$6),COLUMN($A$5:$P$5),IF($A760:$P760="غ",COLUMN($A$5:$P$5))),COLUMNS($A$7:F760)))),"")</f>
        <v/>
      </c>
      <c r="W760" s="94" t="str">
        <f t="array" ref="W760">IFERROR(IF($O760=0,"",INDEX($A$5:$P$5,SMALL(IF(--($A760:$P760&lt;$A$6:$P$6),COLUMN($A$5:$P$5),IF($A760:$P760="غ",COLUMN($A$5:$P$5))),COLUMNS($A$7:G760)))),"")</f>
        <v/>
      </c>
      <c r="X760" s="94" t="str">
        <f t="array" ref="X760">IFERROR(IF($O760=0,"",INDEX($A$5:$P$5,SMALL(IF(--($A760:$P760&lt;$A$6:$P$6),COLUMN($A$5:$P$5),IF($A760:$P760="غ",COLUMN($A$5:$P$5))),COLUMNS($A$7:H760)))),"")</f>
        <v/>
      </c>
      <c r="Y760" s="94" t="str">
        <f t="array" ref="Y760">IFERROR(IF($O760=0,"",INDEX($A$5:$P$5,SMALL(IF(--($A760:$P760&lt;$A$6:$P$6),COLUMN($A$5:$P$5),IF($A760:$P760="غ",COLUMN($A$5:$P$5))),COLUMNS($A$7:I760)))),"")</f>
        <v/>
      </c>
      <c r="Z760" s="94" t="str">
        <f t="array" ref="Z760">IFERROR(IF($O760=0,"",INDEX($A$5:$P$5,SMALL(IF(--($A760:$P760&lt;$A$6:$P$6),COLUMN($A$5:$P$5),IF($A760:$P760="غ",COLUMN($A$5:$P$5))),COLUMNS($A$7:J760)))),"")</f>
        <v/>
      </c>
      <c r="AA760" s="94" t="str">
        <f t="array" ref="AA760">IFERROR(IF($O760=0,"",INDEX($A$5:$P$5,SMALL(IF(--($A760:$P760&lt;$A$6:$P$6),COLUMN($A$5:$P$5),IF($A760:$P760="غ",COLUMN($A$5:$P$5))),COLUMNS($A$7:K760)))),"")</f>
        <v/>
      </c>
      <c r="AB760" s="94" t="str">
        <f t="array" ref="AB760">IFERROR(IF($O760=0,"",INDEX($A$5:$P$5,SMALL(IF(--($A760:$P760&lt;$A$6:$P$6),COLUMN($A$5:$P$5),IF($A760:$P760="غ",COLUMN($A$5:$P$5))),COLUMNS($A$7:L760)))),"")</f>
        <v/>
      </c>
      <c r="AC760" s="94" t="str">
        <f t="array" ref="AC760">IFERROR(IF($O760=0,"",INDEX($A$5:$P$5,SMALL(IF(--($A760:$P760&lt;$A$6:$P$6),COLUMN($A$5:$P$5),IF($A760:$P760="غ",COLUMN($A$5:$P$5))),COLUMNS($A$7:M760)))),"")</f>
        <v/>
      </c>
      <c r="AD760" s="94" t="str">
        <f t="array" ref="AD760">IFERROR(IF($O760=0,"",INDEX($A$5:$P$5,SMALL(IF(--($A760:$P760&lt;$A$6:$P$6),COLUMN($A$5:$P$5),IF($A760:$P760="غ",COLUMN($A$5:$P$5))),COLUMNS($A$7:N760)))),"")</f>
        <v/>
      </c>
      <c r="AE760" s="94" t="str">
        <f t="array" ref="AE760">IFERROR(IF($O760=0,"",INDEX($A$5:$P$5,SMALL(IF(--($A760:$P760&lt;$A$6:$P$6),COLUMN($A$5:$P$5),IF($A760:$P760="غ",COLUMN($A$5:$P$5))),COLUMNS($A$7:O760)))),"")</f>
        <v/>
      </c>
    </row>
    <row r="761" spans="1:31">
      <c r="A761" s="98">
        <f>ورقة1!P763</f>
        <v>0</v>
      </c>
      <c r="B761" s="98">
        <f>ورقة1!R763</f>
        <v>0</v>
      </c>
      <c r="C761" s="98">
        <f>ورقة1!T763</f>
        <v>0</v>
      </c>
      <c r="D761" s="98">
        <f>ورقة1!V763</f>
        <v>0</v>
      </c>
      <c r="E761" s="98">
        <f>ورقة1!X763</f>
        <v>0</v>
      </c>
      <c r="F761" s="98">
        <f>ورقة1!AA763</f>
        <v>0</v>
      </c>
      <c r="G761" s="98">
        <f>ورقة1!AD763</f>
        <v>0</v>
      </c>
      <c r="H761" s="98">
        <f>ورقة1!AG763</f>
        <v>0</v>
      </c>
      <c r="I761" s="98">
        <f>ورقة1!AJ763</f>
        <v>0</v>
      </c>
      <c r="J761" s="98">
        <f>ورقة1!AM763</f>
        <v>0</v>
      </c>
      <c r="K761" s="98">
        <f>ورقة1!AP763</f>
        <v>0</v>
      </c>
      <c r="L761" s="98">
        <f>ورقة1!AS763</f>
        <v>0</v>
      </c>
      <c r="M761" s="98">
        <f>ورقة1!AV763</f>
        <v>0</v>
      </c>
      <c r="N761" s="98">
        <f>ورقة1!AX763</f>
        <v>0</v>
      </c>
      <c r="O761" s="98">
        <f>ورقة1!AZ763</f>
        <v>0</v>
      </c>
      <c r="P761" s="98">
        <f>ورقة1!BA763</f>
        <v>0</v>
      </c>
      <c r="Q761" s="94" t="str">
        <f t="array" ref="Q761">IFERROR(IF($O761=0,"",INDEX($A$5:$P$5,SMALL(IF(--($A761:$P761&lt;$A$6:$P$6),COLUMN($A$5:$P$5),IF($A761:$P761="غ",COLUMN($A$5:$P$5))),COLUMNS($A$7:A761)))),"")</f>
        <v/>
      </c>
      <c r="R761" s="94" t="str">
        <f t="array" ref="R761">IFERROR(IF($O761=0,"",INDEX($A$5:$P$5,SMALL(IF(--($A761:$P761&lt;$A$6:$P$6),COLUMN($A$5:$P$5),IF($A761:$P761="غ",COLUMN($A$5:$P$5))),COLUMNS($A$7:B761)))),"")</f>
        <v/>
      </c>
      <c r="S761" s="94" t="str">
        <f t="array" ref="S761">IFERROR(IF($O761=0,"",INDEX($A$5:$P$5,SMALL(IF(--($A761:$P761&lt;$A$6:$P$6),COLUMN($A$5:$P$5),IF($A761:$P761="غ",COLUMN($A$5:$P$5))),COLUMNS($A$7:C761)))),"")</f>
        <v/>
      </c>
      <c r="T761" s="94" t="str">
        <f t="array" ref="T761">IFERROR(IF($O761=0,"",INDEX($A$5:$P$5,SMALL(IF(--($A761:$P761&lt;$A$6:$P$6),COLUMN($A$5:$P$5),IF($A761:$P761="غ",COLUMN($A$5:$P$5))),COLUMNS($A$7:D761)))),"")</f>
        <v/>
      </c>
      <c r="U761" s="94" t="str">
        <f t="array" ref="U761">IFERROR(IF($O761=0,"",INDEX($A$5:$P$5,SMALL(IF(--($A761:$P761&lt;$A$6:$P$6),COLUMN($A$5:$P$5),IF($A761:$P761="غ",COLUMN($A$5:$P$5))),COLUMNS($A$7:E761)))),"")</f>
        <v/>
      </c>
      <c r="V761" s="94" t="str">
        <f t="array" ref="V761">IFERROR(IF($O761=0,"",INDEX($A$5:$P$5,SMALL(IF(--($A761:$P761&lt;$A$6:$P$6),COLUMN($A$5:$P$5),IF($A761:$P761="غ",COLUMN($A$5:$P$5))),COLUMNS($A$7:F761)))),"")</f>
        <v/>
      </c>
      <c r="W761" s="94" t="str">
        <f t="array" ref="W761">IFERROR(IF($O761=0,"",INDEX($A$5:$P$5,SMALL(IF(--($A761:$P761&lt;$A$6:$P$6),COLUMN($A$5:$P$5),IF($A761:$P761="غ",COLUMN($A$5:$P$5))),COLUMNS($A$7:G761)))),"")</f>
        <v/>
      </c>
      <c r="X761" s="94" t="str">
        <f t="array" ref="X761">IFERROR(IF($O761=0,"",INDEX($A$5:$P$5,SMALL(IF(--($A761:$P761&lt;$A$6:$P$6),COLUMN($A$5:$P$5),IF($A761:$P761="غ",COLUMN($A$5:$P$5))),COLUMNS($A$7:H761)))),"")</f>
        <v/>
      </c>
      <c r="Y761" s="94" t="str">
        <f t="array" ref="Y761">IFERROR(IF($O761=0,"",INDEX($A$5:$P$5,SMALL(IF(--($A761:$P761&lt;$A$6:$P$6),COLUMN($A$5:$P$5),IF($A761:$P761="غ",COLUMN($A$5:$P$5))),COLUMNS($A$7:I761)))),"")</f>
        <v/>
      </c>
      <c r="Z761" s="94" t="str">
        <f t="array" ref="Z761">IFERROR(IF($O761=0,"",INDEX($A$5:$P$5,SMALL(IF(--($A761:$P761&lt;$A$6:$P$6),COLUMN($A$5:$P$5),IF($A761:$P761="غ",COLUMN($A$5:$P$5))),COLUMNS($A$7:J761)))),"")</f>
        <v/>
      </c>
      <c r="AA761" s="94" t="str">
        <f t="array" ref="AA761">IFERROR(IF($O761=0,"",INDEX($A$5:$P$5,SMALL(IF(--($A761:$P761&lt;$A$6:$P$6),COLUMN($A$5:$P$5),IF($A761:$P761="غ",COLUMN($A$5:$P$5))),COLUMNS($A$7:K761)))),"")</f>
        <v/>
      </c>
      <c r="AB761" s="94" t="str">
        <f t="array" ref="AB761">IFERROR(IF($O761=0,"",INDEX($A$5:$P$5,SMALL(IF(--($A761:$P761&lt;$A$6:$P$6),COLUMN($A$5:$P$5),IF($A761:$P761="غ",COLUMN($A$5:$P$5))),COLUMNS($A$7:L761)))),"")</f>
        <v/>
      </c>
      <c r="AC761" s="94" t="str">
        <f t="array" ref="AC761">IFERROR(IF($O761=0,"",INDEX($A$5:$P$5,SMALL(IF(--($A761:$P761&lt;$A$6:$P$6),COLUMN($A$5:$P$5),IF($A761:$P761="غ",COLUMN($A$5:$P$5))),COLUMNS($A$7:M761)))),"")</f>
        <v/>
      </c>
      <c r="AD761" s="94" t="str">
        <f t="array" ref="AD761">IFERROR(IF($O761=0,"",INDEX($A$5:$P$5,SMALL(IF(--($A761:$P761&lt;$A$6:$P$6),COLUMN($A$5:$P$5),IF($A761:$P761="غ",COLUMN($A$5:$P$5))),COLUMNS($A$7:N761)))),"")</f>
        <v/>
      </c>
      <c r="AE761" s="94" t="str">
        <f t="array" ref="AE761">IFERROR(IF($O761=0,"",INDEX($A$5:$P$5,SMALL(IF(--($A761:$P761&lt;$A$6:$P$6),COLUMN($A$5:$P$5),IF($A761:$P761="غ",COLUMN($A$5:$P$5))),COLUMNS($A$7:O761)))),"")</f>
        <v/>
      </c>
    </row>
    <row r="762" spans="1:31">
      <c r="A762" s="98">
        <f>ورقة1!P764</f>
        <v>0</v>
      </c>
      <c r="B762" s="98">
        <f>ورقة1!R764</f>
        <v>0</v>
      </c>
      <c r="C762" s="98">
        <f>ورقة1!T764</f>
        <v>0</v>
      </c>
      <c r="D762" s="98">
        <f>ورقة1!V764</f>
        <v>0</v>
      </c>
      <c r="E762" s="98">
        <f>ورقة1!X764</f>
        <v>0</v>
      </c>
      <c r="F762" s="98">
        <f>ورقة1!AA764</f>
        <v>0</v>
      </c>
      <c r="G762" s="98">
        <f>ورقة1!AD764</f>
        <v>0</v>
      </c>
      <c r="H762" s="98">
        <f>ورقة1!AG764</f>
        <v>0</v>
      </c>
      <c r="I762" s="98">
        <f>ورقة1!AJ764</f>
        <v>0</v>
      </c>
      <c r="J762" s="98">
        <f>ورقة1!AM764</f>
        <v>0</v>
      </c>
      <c r="K762" s="98">
        <f>ورقة1!AP764</f>
        <v>0</v>
      </c>
      <c r="L762" s="98">
        <f>ورقة1!AS764</f>
        <v>0</v>
      </c>
      <c r="M762" s="98">
        <f>ورقة1!AV764</f>
        <v>0</v>
      </c>
      <c r="N762" s="98">
        <f>ورقة1!AX764</f>
        <v>0</v>
      </c>
      <c r="O762" s="98">
        <f>ورقة1!AZ764</f>
        <v>0</v>
      </c>
      <c r="P762" s="98">
        <f>ورقة1!BA764</f>
        <v>0</v>
      </c>
      <c r="Q762" s="94" t="str">
        <f t="array" ref="Q762">IFERROR(IF($O762=0,"",INDEX($A$5:$P$5,SMALL(IF(--($A762:$P762&lt;$A$6:$P$6),COLUMN($A$5:$P$5),IF($A762:$P762="غ",COLUMN($A$5:$P$5))),COLUMNS($A$7:A762)))),"")</f>
        <v/>
      </c>
      <c r="R762" s="94" t="str">
        <f t="array" ref="R762">IFERROR(IF($O762=0,"",INDEX($A$5:$P$5,SMALL(IF(--($A762:$P762&lt;$A$6:$P$6),COLUMN($A$5:$P$5),IF($A762:$P762="غ",COLUMN($A$5:$P$5))),COLUMNS($A$7:B762)))),"")</f>
        <v/>
      </c>
      <c r="S762" s="94" t="str">
        <f t="array" ref="S762">IFERROR(IF($O762=0,"",INDEX($A$5:$P$5,SMALL(IF(--($A762:$P762&lt;$A$6:$P$6),COLUMN($A$5:$P$5),IF($A762:$P762="غ",COLUMN($A$5:$P$5))),COLUMNS($A$7:C762)))),"")</f>
        <v/>
      </c>
      <c r="T762" s="94" t="str">
        <f t="array" ref="T762">IFERROR(IF($O762=0,"",INDEX($A$5:$P$5,SMALL(IF(--($A762:$P762&lt;$A$6:$P$6),COLUMN($A$5:$P$5),IF($A762:$P762="غ",COLUMN($A$5:$P$5))),COLUMNS($A$7:D762)))),"")</f>
        <v/>
      </c>
      <c r="U762" s="94" t="str">
        <f t="array" ref="U762">IFERROR(IF($O762=0,"",INDEX($A$5:$P$5,SMALL(IF(--($A762:$P762&lt;$A$6:$P$6),COLUMN($A$5:$P$5),IF($A762:$P762="غ",COLUMN($A$5:$P$5))),COLUMNS($A$7:E762)))),"")</f>
        <v/>
      </c>
      <c r="V762" s="94" t="str">
        <f t="array" ref="V762">IFERROR(IF($O762=0,"",INDEX($A$5:$P$5,SMALL(IF(--($A762:$P762&lt;$A$6:$P$6),COLUMN($A$5:$P$5),IF($A762:$P762="غ",COLUMN($A$5:$P$5))),COLUMNS($A$7:F762)))),"")</f>
        <v/>
      </c>
      <c r="W762" s="94" t="str">
        <f t="array" ref="W762">IFERROR(IF($O762=0,"",INDEX($A$5:$P$5,SMALL(IF(--($A762:$P762&lt;$A$6:$P$6),COLUMN($A$5:$P$5),IF($A762:$P762="غ",COLUMN($A$5:$P$5))),COLUMNS($A$7:G762)))),"")</f>
        <v/>
      </c>
      <c r="X762" s="94" t="str">
        <f t="array" ref="X762">IFERROR(IF($O762=0,"",INDEX($A$5:$P$5,SMALL(IF(--($A762:$P762&lt;$A$6:$P$6),COLUMN($A$5:$P$5),IF($A762:$P762="غ",COLUMN($A$5:$P$5))),COLUMNS($A$7:H762)))),"")</f>
        <v/>
      </c>
      <c r="Y762" s="94" t="str">
        <f t="array" ref="Y762">IFERROR(IF($O762=0,"",INDEX($A$5:$P$5,SMALL(IF(--($A762:$P762&lt;$A$6:$P$6),COLUMN($A$5:$P$5),IF($A762:$P762="غ",COLUMN($A$5:$P$5))),COLUMNS($A$7:I762)))),"")</f>
        <v/>
      </c>
      <c r="Z762" s="94" t="str">
        <f t="array" ref="Z762">IFERROR(IF($O762=0,"",INDEX($A$5:$P$5,SMALL(IF(--($A762:$P762&lt;$A$6:$P$6),COLUMN($A$5:$P$5),IF($A762:$P762="غ",COLUMN($A$5:$P$5))),COLUMNS($A$7:J762)))),"")</f>
        <v/>
      </c>
      <c r="AA762" s="94" t="str">
        <f t="array" ref="AA762">IFERROR(IF($O762=0,"",INDEX($A$5:$P$5,SMALL(IF(--($A762:$P762&lt;$A$6:$P$6),COLUMN($A$5:$P$5),IF($A762:$P762="غ",COLUMN($A$5:$P$5))),COLUMNS($A$7:K762)))),"")</f>
        <v/>
      </c>
      <c r="AB762" s="94" t="str">
        <f t="array" ref="AB762">IFERROR(IF($O762=0,"",INDEX($A$5:$P$5,SMALL(IF(--($A762:$P762&lt;$A$6:$P$6),COLUMN($A$5:$P$5),IF($A762:$P762="غ",COLUMN($A$5:$P$5))),COLUMNS($A$7:L762)))),"")</f>
        <v/>
      </c>
      <c r="AC762" s="94" t="str">
        <f t="array" ref="AC762">IFERROR(IF($O762=0,"",INDEX($A$5:$P$5,SMALL(IF(--($A762:$P762&lt;$A$6:$P$6),COLUMN($A$5:$P$5),IF($A762:$P762="غ",COLUMN($A$5:$P$5))),COLUMNS($A$7:M762)))),"")</f>
        <v/>
      </c>
      <c r="AD762" s="94" t="str">
        <f t="array" ref="AD762">IFERROR(IF($O762=0,"",INDEX($A$5:$P$5,SMALL(IF(--($A762:$P762&lt;$A$6:$P$6),COLUMN($A$5:$P$5),IF($A762:$P762="غ",COLUMN($A$5:$P$5))),COLUMNS($A$7:N762)))),"")</f>
        <v/>
      </c>
      <c r="AE762" s="94" t="str">
        <f t="array" ref="AE762">IFERROR(IF($O762=0,"",INDEX($A$5:$P$5,SMALL(IF(--($A762:$P762&lt;$A$6:$P$6),COLUMN($A$5:$P$5),IF($A762:$P762="غ",COLUMN($A$5:$P$5))),COLUMNS($A$7:O762)))),"")</f>
        <v/>
      </c>
    </row>
    <row r="763" spans="1:31">
      <c r="A763" s="98">
        <f>ورقة1!P765</f>
        <v>0</v>
      </c>
      <c r="B763" s="98">
        <f>ورقة1!R765</f>
        <v>0</v>
      </c>
      <c r="C763" s="98">
        <f>ورقة1!T765</f>
        <v>0</v>
      </c>
      <c r="D763" s="98">
        <f>ورقة1!V765</f>
        <v>0</v>
      </c>
      <c r="E763" s="98">
        <f>ورقة1!X765</f>
        <v>0</v>
      </c>
      <c r="F763" s="98">
        <f>ورقة1!AA765</f>
        <v>0</v>
      </c>
      <c r="G763" s="98">
        <f>ورقة1!AD765</f>
        <v>0</v>
      </c>
      <c r="H763" s="98">
        <f>ورقة1!AG765</f>
        <v>0</v>
      </c>
      <c r="I763" s="98">
        <f>ورقة1!AJ765</f>
        <v>0</v>
      </c>
      <c r="J763" s="98">
        <f>ورقة1!AM765</f>
        <v>0</v>
      </c>
      <c r="K763" s="98">
        <f>ورقة1!AP765</f>
        <v>0</v>
      </c>
      <c r="L763" s="98">
        <f>ورقة1!AS765</f>
        <v>0</v>
      </c>
      <c r="M763" s="98">
        <f>ورقة1!AV765</f>
        <v>0</v>
      </c>
      <c r="N763" s="98">
        <f>ورقة1!AX765</f>
        <v>0</v>
      </c>
      <c r="O763" s="98">
        <f>ورقة1!AZ765</f>
        <v>0</v>
      </c>
      <c r="P763" s="98">
        <f>ورقة1!BA765</f>
        <v>0</v>
      </c>
      <c r="Q763" s="94" t="str">
        <f t="array" ref="Q763">IFERROR(IF($O763=0,"",INDEX($A$5:$P$5,SMALL(IF(--($A763:$P763&lt;$A$6:$P$6),COLUMN($A$5:$P$5),IF($A763:$P763="غ",COLUMN($A$5:$P$5))),COLUMNS($A$7:A763)))),"")</f>
        <v/>
      </c>
      <c r="R763" s="94" t="str">
        <f t="array" ref="R763">IFERROR(IF($O763=0,"",INDEX($A$5:$P$5,SMALL(IF(--($A763:$P763&lt;$A$6:$P$6),COLUMN($A$5:$P$5),IF($A763:$P763="غ",COLUMN($A$5:$P$5))),COLUMNS($A$7:B763)))),"")</f>
        <v/>
      </c>
      <c r="S763" s="94" t="str">
        <f t="array" ref="S763">IFERROR(IF($O763=0,"",INDEX($A$5:$P$5,SMALL(IF(--($A763:$P763&lt;$A$6:$P$6),COLUMN($A$5:$P$5),IF($A763:$P763="غ",COLUMN($A$5:$P$5))),COLUMNS($A$7:C763)))),"")</f>
        <v/>
      </c>
      <c r="T763" s="94" t="str">
        <f t="array" ref="T763">IFERROR(IF($O763=0,"",INDEX($A$5:$P$5,SMALL(IF(--($A763:$P763&lt;$A$6:$P$6),COLUMN($A$5:$P$5),IF($A763:$P763="غ",COLUMN($A$5:$P$5))),COLUMNS($A$7:D763)))),"")</f>
        <v/>
      </c>
      <c r="U763" s="94" t="str">
        <f t="array" ref="U763">IFERROR(IF($O763=0,"",INDEX($A$5:$P$5,SMALL(IF(--($A763:$P763&lt;$A$6:$P$6),COLUMN($A$5:$P$5),IF($A763:$P763="غ",COLUMN($A$5:$P$5))),COLUMNS($A$7:E763)))),"")</f>
        <v/>
      </c>
      <c r="V763" s="94" t="str">
        <f t="array" ref="V763">IFERROR(IF($O763=0,"",INDEX($A$5:$P$5,SMALL(IF(--($A763:$P763&lt;$A$6:$P$6),COLUMN($A$5:$P$5),IF($A763:$P763="غ",COLUMN($A$5:$P$5))),COLUMNS($A$7:F763)))),"")</f>
        <v/>
      </c>
      <c r="W763" s="94" t="str">
        <f t="array" ref="W763">IFERROR(IF($O763=0,"",INDEX($A$5:$P$5,SMALL(IF(--($A763:$P763&lt;$A$6:$P$6),COLUMN($A$5:$P$5),IF($A763:$P763="غ",COLUMN($A$5:$P$5))),COLUMNS($A$7:G763)))),"")</f>
        <v/>
      </c>
      <c r="X763" s="94" t="str">
        <f t="array" ref="X763">IFERROR(IF($O763=0,"",INDEX($A$5:$P$5,SMALL(IF(--($A763:$P763&lt;$A$6:$P$6),COLUMN($A$5:$P$5),IF($A763:$P763="غ",COLUMN($A$5:$P$5))),COLUMNS($A$7:H763)))),"")</f>
        <v/>
      </c>
      <c r="Y763" s="94" t="str">
        <f t="array" ref="Y763">IFERROR(IF($O763=0,"",INDEX($A$5:$P$5,SMALL(IF(--($A763:$P763&lt;$A$6:$P$6),COLUMN($A$5:$P$5),IF($A763:$P763="غ",COLUMN($A$5:$P$5))),COLUMNS($A$7:I763)))),"")</f>
        <v/>
      </c>
      <c r="Z763" s="94" t="str">
        <f t="array" ref="Z763">IFERROR(IF($O763=0,"",INDEX($A$5:$P$5,SMALL(IF(--($A763:$P763&lt;$A$6:$P$6),COLUMN($A$5:$P$5),IF($A763:$P763="غ",COLUMN($A$5:$P$5))),COLUMNS($A$7:J763)))),"")</f>
        <v/>
      </c>
      <c r="AA763" s="94" t="str">
        <f t="array" ref="AA763">IFERROR(IF($O763=0,"",INDEX($A$5:$P$5,SMALL(IF(--($A763:$P763&lt;$A$6:$P$6),COLUMN($A$5:$P$5),IF($A763:$P763="غ",COLUMN($A$5:$P$5))),COLUMNS($A$7:K763)))),"")</f>
        <v/>
      </c>
      <c r="AB763" s="94" t="str">
        <f t="array" ref="AB763">IFERROR(IF($O763=0,"",INDEX($A$5:$P$5,SMALL(IF(--($A763:$P763&lt;$A$6:$P$6),COLUMN($A$5:$P$5),IF($A763:$P763="غ",COLUMN($A$5:$P$5))),COLUMNS($A$7:L763)))),"")</f>
        <v/>
      </c>
      <c r="AC763" s="94" t="str">
        <f t="array" ref="AC763">IFERROR(IF($O763=0,"",INDEX($A$5:$P$5,SMALL(IF(--($A763:$P763&lt;$A$6:$P$6),COLUMN($A$5:$P$5),IF($A763:$P763="غ",COLUMN($A$5:$P$5))),COLUMNS($A$7:M763)))),"")</f>
        <v/>
      </c>
      <c r="AD763" s="94" t="str">
        <f t="array" ref="AD763">IFERROR(IF($O763=0,"",INDEX($A$5:$P$5,SMALL(IF(--($A763:$P763&lt;$A$6:$P$6),COLUMN($A$5:$P$5),IF($A763:$P763="غ",COLUMN($A$5:$P$5))),COLUMNS($A$7:N763)))),"")</f>
        <v/>
      </c>
      <c r="AE763" s="94" t="str">
        <f t="array" ref="AE763">IFERROR(IF($O763=0,"",INDEX($A$5:$P$5,SMALL(IF(--($A763:$P763&lt;$A$6:$P$6),COLUMN($A$5:$P$5),IF($A763:$P763="غ",COLUMN($A$5:$P$5))),COLUMNS($A$7:O763)))),"")</f>
        <v/>
      </c>
    </row>
    <row r="764" spans="1:31">
      <c r="A764" s="98">
        <f>ورقة1!P766</f>
        <v>0</v>
      </c>
      <c r="B764" s="98">
        <f>ورقة1!R766</f>
        <v>0</v>
      </c>
      <c r="C764" s="98">
        <f>ورقة1!T766</f>
        <v>0</v>
      </c>
      <c r="D764" s="98">
        <f>ورقة1!V766</f>
        <v>0</v>
      </c>
      <c r="E764" s="98">
        <f>ورقة1!X766</f>
        <v>0</v>
      </c>
      <c r="F764" s="98">
        <f>ورقة1!AA766</f>
        <v>0</v>
      </c>
      <c r="G764" s="98">
        <f>ورقة1!AD766</f>
        <v>0</v>
      </c>
      <c r="H764" s="98">
        <f>ورقة1!AG766</f>
        <v>0</v>
      </c>
      <c r="I764" s="98">
        <f>ورقة1!AJ766</f>
        <v>0</v>
      </c>
      <c r="J764" s="98">
        <f>ورقة1!AM766</f>
        <v>0</v>
      </c>
      <c r="K764" s="98">
        <f>ورقة1!AP766</f>
        <v>0</v>
      </c>
      <c r="L764" s="98">
        <f>ورقة1!AS766</f>
        <v>0</v>
      </c>
      <c r="M764" s="98">
        <f>ورقة1!AV766</f>
        <v>0</v>
      </c>
      <c r="N764" s="98">
        <f>ورقة1!AX766</f>
        <v>0</v>
      </c>
      <c r="O764" s="98">
        <f>ورقة1!AZ766</f>
        <v>0</v>
      </c>
      <c r="P764" s="98">
        <f>ورقة1!BA766</f>
        <v>0</v>
      </c>
      <c r="Q764" s="94" t="str">
        <f t="array" ref="Q764">IFERROR(IF($O764=0,"",INDEX($A$5:$P$5,SMALL(IF(--($A764:$P764&lt;$A$6:$P$6),COLUMN($A$5:$P$5),IF($A764:$P764="غ",COLUMN($A$5:$P$5))),COLUMNS($A$7:A764)))),"")</f>
        <v/>
      </c>
      <c r="R764" s="94" t="str">
        <f t="array" ref="R764">IFERROR(IF($O764=0,"",INDEX($A$5:$P$5,SMALL(IF(--($A764:$P764&lt;$A$6:$P$6),COLUMN($A$5:$P$5),IF($A764:$P764="غ",COLUMN($A$5:$P$5))),COLUMNS($A$7:B764)))),"")</f>
        <v/>
      </c>
      <c r="S764" s="94" t="str">
        <f t="array" ref="S764">IFERROR(IF($O764=0,"",INDEX($A$5:$P$5,SMALL(IF(--($A764:$P764&lt;$A$6:$P$6),COLUMN($A$5:$P$5),IF($A764:$P764="غ",COLUMN($A$5:$P$5))),COLUMNS($A$7:C764)))),"")</f>
        <v/>
      </c>
      <c r="T764" s="94" t="str">
        <f t="array" ref="T764">IFERROR(IF($O764=0,"",INDEX($A$5:$P$5,SMALL(IF(--($A764:$P764&lt;$A$6:$P$6),COLUMN($A$5:$P$5),IF($A764:$P764="غ",COLUMN($A$5:$P$5))),COLUMNS($A$7:D764)))),"")</f>
        <v/>
      </c>
      <c r="U764" s="94" t="str">
        <f t="array" ref="U764">IFERROR(IF($O764=0,"",INDEX($A$5:$P$5,SMALL(IF(--($A764:$P764&lt;$A$6:$P$6),COLUMN($A$5:$P$5),IF($A764:$P764="غ",COLUMN($A$5:$P$5))),COLUMNS($A$7:E764)))),"")</f>
        <v/>
      </c>
      <c r="V764" s="94" t="str">
        <f t="array" ref="V764">IFERROR(IF($O764=0,"",INDEX($A$5:$P$5,SMALL(IF(--($A764:$P764&lt;$A$6:$P$6),COLUMN($A$5:$P$5),IF($A764:$P764="غ",COLUMN($A$5:$P$5))),COLUMNS($A$7:F764)))),"")</f>
        <v/>
      </c>
      <c r="W764" s="94" t="str">
        <f t="array" ref="W764">IFERROR(IF($O764=0,"",INDEX($A$5:$P$5,SMALL(IF(--($A764:$P764&lt;$A$6:$P$6),COLUMN($A$5:$P$5),IF($A764:$P764="غ",COLUMN($A$5:$P$5))),COLUMNS($A$7:G764)))),"")</f>
        <v/>
      </c>
      <c r="X764" s="94" t="str">
        <f t="array" ref="X764">IFERROR(IF($O764=0,"",INDEX($A$5:$P$5,SMALL(IF(--($A764:$P764&lt;$A$6:$P$6),COLUMN($A$5:$P$5),IF($A764:$P764="غ",COLUMN($A$5:$P$5))),COLUMNS($A$7:H764)))),"")</f>
        <v/>
      </c>
      <c r="Y764" s="94" t="str">
        <f t="array" ref="Y764">IFERROR(IF($O764=0,"",INDEX($A$5:$P$5,SMALL(IF(--($A764:$P764&lt;$A$6:$P$6),COLUMN($A$5:$P$5),IF($A764:$P764="غ",COLUMN($A$5:$P$5))),COLUMNS($A$7:I764)))),"")</f>
        <v/>
      </c>
      <c r="Z764" s="94" t="str">
        <f t="array" ref="Z764">IFERROR(IF($O764=0,"",INDEX($A$5:$P$5,SMALL(IF(--($A764:$P764&lt;$A$6:$P$6),COLUMN($A$5:$P$5),IF($A764:$P764="غ",COLUMN($A$5:$P$5))),COLUMNS($A$7:J764)))),"")</f>
        <v/>
      </c>
      <c r="AA764" s="94" t="str">
        <f t="array" ref="AA764">IFERROR(IF($O764=0,"",INDEX($A$5:$P$5,SMALL(IF(--($A764:$P764&lt;$A$6:$P$6),COLUMN($A$5:$P$5),IF($A764:$P764="غ",COLUMN($A$5:$P$5))),COLUMNS($A$7:K764)))),"")</f>
        <v/>
      </c>
      <c r="AB764" s="94" t="str">
        <f t="array" ref="AB764">IFERROR(IF($O764=0,"",INDEX($A$5:$P$5,SMALL(IF(--($A764:$P764&lt;$A$6:$P$6),COLUMN($A$5:$P$5),IF($A764:$P764="غ",COLUMN($A$5:$P$5))),COLUMNS($A$7:L764)))),"")</f>
        <v/>
      </c>
      <c r="AC764" s="94" t="str">
        <f t="array" ref="AC764">IFERROR(IF($O764=0,"",INDEX($A$5:$P$5,SMALL(IF(--($A764:$P764&lt;$A$6:$P$6),COLUMN($A$5:$P$5),IF($A764:$P764="غ",COLUMN($A$5:$P$5))),COLUMNS($A$7:M764)))),"")</f>
        <v/>
      </c>
      <c r="AD764" s="94" t="str">
        <f t="array" ref="AD764">IFERROR(IF($O764=0,"",INDEX($A$5:$P$5,SMALL(IF(--($A764:$P764&lt;$A$6:$P$6),COLUMN($A$5:$P$5),IF($A764:$P764="غ",COLUMN($A$5:$P$5))),COLUMNS($A$7:N764)))),"")</f>
        <v/>
      </c>
      <c r="AE764" s="94" t="str">
        <f t="array" ref="AE764">IFERROR(IF($O764=0,"",INDEX($A$5:$P$5,SMALL(IF(--($A764:$P764&lt;$A$6:$P$6),COLUMN($A$5:$P$5),IF($A764:$P764="غ",COLUMN($A$5:$P$5))),COLUMNS($A$7:O764)))),"")</f>
        <v/>
      </c>
    </row>
    <row r="765" spans="1:31">
      <c r="A765" s="98">
        <f>ورقة1!P767</f>
        <v>0</v>
      </c>
      <c r="B765" s="98">
        <f>ورقة1!R767</f>
        <v>0</v>
      </c>
      <c r="C765" s="98">
        <f>ورقة1!T767</f>
        <v>0</v>
      </c>
      <c r="D765" s="98">
        <f>ورقة1!V767</f>
        <v>0</v>
      </c>
      <c r="E765" s="98">
        <f>ورقة1!X767</f>
        <v>0</v>
      </c>
      <c r="F765" s="98">
        <f>ورقة1!AA767</f>
        <v>0</v>
      </c>
      <c r="G765" s="98">
        <f>ورقة1!AD767</f>
        <v>0</v>
      </c>
      <c r="H765" s="98">
        <f>ورقة1!AG767</f>
        <v>0</v>
      </c>
      <c r="I765" s="98">
        <f>ورقة1!AJ767</f>
        <v>0</v>
      </c>
      <c r="J765" s="98">
        <f>ورقة1!AM767</f>
        <v>0</v>
      </c>
      <c r="K765" s="98">
        <f>ورقة1!AP767</f>
        <v>0</v>
      </c>
      <c r="L765" s="98">
        <f>ورقة1!AS767</f>
        <v>0</v>
      </c>
      <c r="M765" s="98">
        <f>ورقة1!AV767</f>
        <v>0</v>
      </c>
      <c r="N765" s="98">
        <f>ورقة1!AX767</f>
        <v>0</v>
      </c>
      <c r="O765" s="98">
        <f>ورقة1!AZ767</f>
        <v>0</v>
      </c>
      <c r="P765" s="98">
        <f>ورقة1!BA767</f>
        <v>0</v>
      </c>
      <c r="Q765" s="94" t="str">
        <f t="array" ref="Q765">IFERROR(IF($O765=0,"",INDEX($A$5:$P$5,SMALL(IF(--($A765:$P765&lt;$A$6:$P$6),COLUMN($A$5:$P$5),IF($A765:$P765="غ",COLUMN($A$5:$P$5))),COLUMNS($A$7:A765)))),"")</f>
        <v/>
      </c>
      <c r="R765" s="94" t="str">
        <f t="array" ref="R765">IFERROR(IF($O765=0,"",INDEX($A$5:$P$5,SMALL(IF(--($A765:$P765&lt;$A$6:$P$6),COLUMN($A$5:$P$5),IF($A765:$P765="غ",COLUMN($A$5:$P$5))),COLUMNS($A$7:B765)))),"")</f>
        <v/>
      </c>
      <c r="S765" s="94" t="str">
        <f t="array" ref="S765">IFERROR(IF($O765=0,"",INDEX($A$5:$P$5,SMALL(IF(--($A765:$P765&lt;$A$6:$P$6),COLUMN($A$5:$P$5),IF($A765:$P765="غ",COLUMN($A$5:$P$5))),COLUMNS($A$7:C765)))),"")</f>
        <v/>
      </c>
      <c r="T765" s="94" t="str">
        <f t="array" ref="T765">IFERROR(IF($O765=0,"",INDEX($A$5:$P$5,SMALL(IF(--($A765:$P765&lt;$A$6:$P$6),COLUMN($A$5:$P$5),IF($A765:$P765="غ",COLUMN($A$5:$P$5))),COLUMNS($A$7:D765)))),"")</f>
        <v/>
      </c>
      <c r="U765" s="94" t="str">
        <f t="array" ref="U765">IFERROR(IF($O765=0,"",INDEX($A$5:$P$5,SMALL(IF(--($A765:$P765&lt;$A$6:$P$6),COLUMN($A$5:$P$5),IF($A765:$P765="غ",COLUMN($A$5:$P$5))),COLUMNS($A$7:E765)))),"")</f>
        <v/>
      </c>
      <c r="V765" s="94" t="str">
        <f t="array" ref="V765">IFERROR(IF($O765=0,"",INDEX($A$5:$P$5,SMALL(IF(--($A765:$P765&lt;$A$6:$P$6),COLUMN($A$5:$P$5),IF($A765:$P765="غ",COLUMN($A$5:$P$5))),COLUMNS($A$7:F765)))),"")</f>
        <v/>
      </c>
      <c r="W765" s="94" t="str">
        <f t="array" ref="W765">IFERROR(IF($O765=0,"",INDEX($A$5:$P$5,SMALL(IF(--($A765:$P765&lt;$A$6:$P$6),COLUMN($A$5:$P$5),IF($A765:$P765="غ",COLUMN($A$5:$P$5))),COLUMNS($A$7:G765)))),"")</f>
        <v/>
      </c>
      <c r="X765" s="94" t="str">
        <f t="array" ref="X765">IFERROR(IF($O765=0,"",INDEX($A$5:$P$5,SMALL(IF(--($A765:$P765&lt;$A$6:$P$6),COLUMN($A$5:$P$5),IF($A765:$P765="غ",COLUMN($A$5:$P$5))),COLUMNS($A$7:H765)))),"")</f>
        <v/>
      </c>
      <c r="Y765" s="94" t="str">
        <f t="array" ref="Y765">IFERROR(IF($O765=0,"",INDEX($A$5:$P$5,SMALL(IF(--($A765:$P765&lt;$A$6:$P$6),COLUMN($A$5:$P$5),IF($A765:$P765="غ",COLUMN($A$5:$P$5))),COLUMNS($A$7:I765)))),"")</f>
        <v/>
      </c>
      <c r="Z765" s="94" t="str">
        <f t="array" ref="Z765">IFERROR(IF($O765=0,"",INDEX($A$5:$P$5,SMALL(IF(--($A765:$P765&lt;$A$6:$P$6),COLUMN($A$5:$P$5),IF($A765:$P765="غ",COLUMN($A$5:$P$5))),COLUMNS($A$7:J765)))),"")</f>
        <v/>
      </c>
      <c r="AA765" s="94" t="str">
        <f t="array" ref="AA765">IFERROR(IF($O765=0,"",INDEX($A$5:$P$5,SMALL(IF(--($A765:$P765&lt;$A$6:$P$6),COLUMN($A$5:$P$5),IF($A765:$P765="غ",COLUMN($A$5:$P$5))),COLUMNS($A$7:K765)))),"")</f>
        <v/>
      </c>
      <c r="AB765" s="94" t="str">
        <f t="array" ref="AB765">IFERROR(IF($O765=0,"",INDEX($A$5:$P$5,SMALL(IF(--($A765:$P765&lt;$A$6:$P$6),COLUMN($A$5:$P$5),IF($A765:$P765="غ",COLUMN($A$5:$P$5))),COLUMNS($A$7:L765)))),"")</f>
        <v/>
      </c>
      <c r="AC765" s="94" t="str">
        <f t="array" ref="AC765">IFERROR(IF($O765=0,"",INDEX($A$5:$P$5,SMALL(IF(--($A765:$P765&lt;$A$6:$P$6),COLUMN($A$5:$P$5),IF($A765:$P765="غ",COLUMN($A$5:$P$5))),COLUMNS($A$7:M765)))),"")</f>
        <v/>
      </c>
      <c r="AD765" s="94" t="str">
        <f t="array" ref="AD765">IFERROR(IF($O765=0,"",INDEX($A$5:$P$5,SMALL(IF(--($A765:$P765&lt;$A$6:$P$6),COLUMN($A$5:$P$5),IF($A765:$P765="غ",COLUMN($A$5:$P$5))),COLUMNS($A$7:N765)))),"")</f>
        <v/>
      </c>
      <c r="AE765" s="94" t="str">
        <f t="array" ref="AE765">IFERROR(IF($O765=0,"",INDEX($A$5:$P$5,SMALL(IF(--($A765:$P765&lt;$A$6:$P$6),COLUMN($A$5:$P$5),IF($A765:$P765="غ",COLUMN($A$5:$P$5))),COLUMNS($A$7:O765)))),"")</f>
        <v/>
      </c>
    </row>
    <row r="766" spans="1:31">
      <c r="A766" s="98">
        <f>ورقة1!P768</f>
        <v>0</v>
      </c>
      <c r="B766" s="98">
        <f>ورقة1!R768</f>
        <v>0</v>
      </c>
      <c r="C766" s="98">
        <f>ورقة1!T768</f>
        <v>0</v>
      </c>
      <c r="D766" s="98">
        <f>ورقة1!V768</f>
        <v>0</v>
      </c>
      <c r="E766" s="98">
        <f>ورقة1!X768</f>
        <v>0</v>
      </c>
      <c r="F766" s="98">
        <f>ورقة1!AA768</f>
        <v>0</v>
      </c>
      <c r="G766" s="98">
        <f>ورقة1!AD768</f>
        <v>0</v>
      </c>
      <c r="H766" s="98">
        <f>ورقة1!AG768</f>
        <v>0</v>
      </c>
      <c r="I766" s="98">
        <f>ورقة1!AJ768</f>
        <v>0</v>
      </c>
      <c r="J766" s="98">
        <f>ورقة1!AM768</f>
        <v>0</v>
      </c>
      <c r="K766" s="98">
        <f>ورقة1!AP768</f>
        <v>0</v>
      </c>
      <c r="L766" s="98">
        <f>ورقة1!AS768</f>
        <v>0</v>
      </c>
      <c r="M766" s="98">
        <f>ورقة1!AV768</f>
        <v>0</v>
      </c>
      <c r="N766" s="98">
        <f>ورقة1!AX768</f>
        <v>0</v>
      </c>
      <c r="O766" s="98">
        <f>ورقة1!AZ768</f>
        <v>0</v>
      </c>
      <c r="P766" s="98">
        <f>ورقة1!BA768</f>
        <v>0</v>
      </c>
      <c r="Q766" s="94" t="str">
        <f t="array" ref="Q766">IFERROR(IF($O766=0,"",INDEX($A$5:$P$5,SMALL(IF(--($A766:$P766&lt;$A$6:$P$6),COLUMN($A$5:$P$5),IF($A766:$P766="غ",COLUMN($A$5:$P$5))),COLUMNS($A$7:A766)))),"")</f>
        <v/>
      </c>
      <c r="R766" s="94" t="str">
        <f t="array" ref="R766">IFERROR(IF($O766=0,"",INDEX($A$5:$P$5,SMALL(IF(--($A766:$P766&lt;$A$6:$P$6),COLUMN($A$5:$P$5),IF($A766:$P766="غ",COLUMN($A$5:$P$5))),COLUMNS($A$7:B766)))),"")</f>
        <v/>
      </c>
      <c r="S766" s="94" t="str">
        <f t="array" ref="S766">IFERROR(IF($O766=0,"",INDEX($A$5:$P$5,SMALL(IF(--($A766:$P766&lt;$A$6:$P$6),COLUMN($A$5:$P$5),IF($A766:$P766="غ",COLUMN($A$5:$P$5))),COLUMNS($A$7:C766)))),"")</f>
        <v/>
      </c>
      <c r="T766" s="94" t="str">
        <f t="array" ref="T766">IFERROR(IF($O766=0,"",INDEX($A$5:$P$5,SMALL(IF(--($A766:$P766&lt;$A$6:$P$6),COLUMN($A$5:$P$5),IF($A766:$P766="غ",COLUMN($A$5:$P$5))),COLUMNS($A$7:D766)))),"")</f>
        <v/>
      </c>
      <c r="U766" s="94" t="str">
        <f t="array" ref="U766">IFERROR(IF($O766=0,"",INDEX($A$5:$P$5,SMALL(IF(--($A766:$P766&lt;$A$6:$P$6),COLUMN($A$5:$P$5),IF($A766:$P766="غ",COLUMN($A$5:$P$5))),COLUMNS($A$7:E766)))),"")</f>
        <v/>
      </c>
      <c r="V766" s="94" t="str">
        <f t="array" ref="V766">IFERROR(IF($O766=0,"",INDEX($A$5:$P$5,SMALL(IF(--($A766:$P766&lt;$A$6:$P$6),COLUMN($A$5:$P$5),IF($A766:$P766="غ",COLUMN($A$5:$P$5))),COLUMNS($A$7:F766)))),"")</f>
        <v/>
      </c>
      <c r="W766" s="94" t="str">
        <f t="array" ref="W766">IFERROR(IF($O766=0,"",INDEX($A$5:$P$5,SMALL(IF(--($A766:$P766&lt;$A$6:$P$6),COLUMN($A$5:$P$5),IF($A766:$P766="غ",COLUMN($A$5:$P$5))),COLUMNS($A$7:G766)))),"")</f>
        <v/>
      </c>
      <c r="X766" s="94" t="str">
        <f t="array" ref="X766">IFERROR(IF($O766=0,"",INDEX($A$5:$P$5,SMALL(IF(--($A766:$P766&lt;$A$6:$P$6),COLUMN($A$5:$P$5),IF($A766:$P766="غ",COLUMN($A$5:$P$5))),COLUMNS($A$7:H766)))),"")</f>
        <v/>
      </c>
      <c r="Y766" s="94" t="str">
        <f t="array" ref="Y766">IFERROR(IF($O766=0,"",INDEX($A$5:$P$5,SMALL(IF(--($A766:$P766&lt;$A$6:$P$6),COLUMN($A$5:$P$5),IF($A766:$P766="غ",COLUMN($A$5:$P$5))),COLUMNS($A$7:I766)))),"")</f>
        <v/>
      </c>
      <c r="Z766" s="94" t="str">
        <f t="array" ref="Z766">IFERROR(IF($O766=0,"",INDEX($A$5:$P$5,SMALL(IF(--($A766:$P766&lt;$A$6:$P$6),COLUMN($A$5:$P$5),IF($A766:$P766="غ",COLUMN($A$5:$P$5))),COLUMNS($A$7:J766)))),"")</f>
        <v/>
      </c>
      <c r="AA766" s="94" t="str">
        <f t="array" ref="AA766">IFERROR(IF($O766=0,"",INDEX($A$5:$P$5,SMALL(IF(--($A766:$P766&lt;$A$6:$P$6),COLUMN($A$5:$P$5),IF($A766:$P766="غ",COLUMN($A$5:$P$5))),COLUMNS($A$7:K766)))),"")</f>
        <v/>
      </c>
      <c r="AB766" s="94" t="str">
        <f t="array" ref="AB766">IFERROR(IF($O766=0,"",INDEX($A$5:$P$5,SMALL(IF(--($A766:$P766&lt;$A$6:$P$6),COLUMN($A$5:$P$5),IF($A766:$P766="غ",COLUMN($A$5:$P$5))),COLUMNS($A$7:L766)))),"")</f>
        <v/>
      </c>
      <c r="AC766" s="94" t="str">
        <f t="array" ref="AC766">IFERROR(IF($O766=0,"",INDEX($A$5:$P$5,SMALL(IF(--($A766:$P766&lt;$A$6:$P$6),COLUMN($A$5:$P$5),IF($A766:$P766="غ",COLUMN($A$5:$P$5))),COLUMNS($A$7:M766)))),"")</f>
        <v/>
      </c>
      <c r="AD766" s="94" t="str">
        <f t="array" ref="AD766">IFERROR(IF($O766=0,"",INDEX($A$5:$P$5,SMALL(IF(--($A766:$P766&lt;$A$6:$P$6),COLUMN($A$5:$P$5),IF($A766:$P766="غ",COLUMN($A$5:$P$5))),COLUMNS($A$7:N766)))),"")</f>
        <v/>
      </c>
      <c r="AE766" s="94" t="str">
        <f t="array" ref="AE766">IFERROR(IF($O766=0,"",INDEX($A$5:$P$5,SMALL(IF(--($A766:$P766&lt;$A$6:$P$6),COLUMN($A$5:$P$5),IF($A766:$P766="غ",COLUMN($A$5:$P$5))),COLUMNS($A$7:O766)))),"")</f>
        <v/>
      </c>
    </row>
    <row r="767" spans="1:31">
      <c r="A767" s="98">
        <f>ورقة1!P769</f>
        <v>0</v>
      </c>
      <c r="B767" s="98">
        <f>ورقة1!R769</f>
        <v>0</v>
      </c>
      <c r="C767" s="98">
        <f>ورقة1!T769</f>
        <v>0</v>
      </c>
      <c r="D767" s="98">
        <f>ورقة1!V769</f>
        <v>0</v>
      </c>
      <c r="E767" s="98">
        <f>ورقة1!X769</f>
        <v>0</v>
      </c>
      <c r="F767" s="98">
        <f>ورقة1!AA769</f>
        <v>0</v>
      </c>
      <c r="G767" s="98">
        <f>ورقة1!AD769</f>
        <v>0</v>
      </c>
      <c r="H767" s="98">
        <f>ورقة1!AG769</f>
        <v>0</v>
      </c>
      <c r="I767" s="98">
        <f>ورقة1!AJ769</f>
        <v>0</v>
      </c>
      <c r="J767" s="98">
        <f>ورقة1!AM769</f>
        <v>0</v>
      </c>
      <c r="K767" s="98">
        <f>ورقة1!AP769</f>
        <v>0</v>
      </c>
      <c r="L767" s="98">
        <f>ورقة1!AS769</f>
        <v>0</v>
      </c>
      <c r="M767" s="98">
        <f>ورقة1!AV769</f>
        <v>0</v>
      </c>
      <c r="N767" s="98">
        <f>ورقة1!AX769</f>
        <v>0</v>
      </c>
      <c r="O767" s="98">
        <f>ورقة1!AZ769</f>
        <v>0</v>
      </c>
      <c r="P767" s="98">
        <f>ورقة1!BA769</f>
        <v>0</v>
      </c>
      <c r="Q767" s="94" t="str">
        <f t="array" ref="Q767">IFERROR(IF($O767=0,"",INDEX($A$5:$P$5,SMALL(IF(--($A767:$P767&lt;$A$6:$P$6),COLUMN($A$5:$P$5),IF($A767:$P767="غ",COLUMN($A$5:$P$5))),COLUMNS($A$7:A767)))),"")</f>
        <v/>
      </c>
      <c r="R767" s="94" t="str">
        <f t="array" ref="R767">IFERROR(IF($O767=0,"",INDEX($A$5:$P$5,SMALL(IF(--($A767:$P767&lt;$A$6:$P$6),COLUMN($A$5:$P$5),IF($A767:$P767="غ",COLUMN($A$5:$P$5))),COLUMNS($A$7:B767)))),"")</f>
        <v/>
      </c>
      <c r="S767" s="94" t="str">
        <f t="array" ref="S767">IFERROR(IF($O767=0,"",INDEX($A$5:$P$5,SMALL(IF(--($A767:$P767&lt;$A$6:$P$6),COLUMN($A$5:$P$5),IF($A767:$P767="غ",COLUMN($A$5:$P$5))),COLUMNS($A$7:C767)))),"")</f>
        <v/>
      </c>
      <c r="T767" s="94" t="str">
        <f t="array" ref="T767">IFERROR(IF($O767=0,"",INDEX($A$5:$P$5,SMALL(IF(--($A767:$P767&lt;$A$6:$P$6),COLUMN($A$5:$P$5),IF($A767:$P767="غ",COLUMN($A$5:$P$5))),COLUMNS($A$7:D767)))),"")</f>
        <v/>
      </c>
      <c r="U767" s="94" t="str">
        <f t="array" ref="U767">IFERROR(IF($O767=0,"",INDEX($A$5:$P$5,SMALL(IF(--($A767:$P767&lt;$A$6:$P$6),COLUMN($A$5:$P$5),IF($A767:$P767="غ",COLUMN($A$5:$P$5))),COLUMNS($A$7:E767)))),"")</f>
        <v/>
      </c>
      <c r="V767" s="94" t="str">
        <f t="array" ref="V767">IFERROR(IF($O767=0,"",INDEX($A$5:$P$5,SMALL(IF(--($A767:$P767&lt;$A$6:$P$6),COLUMN($A$5:$P$5),IF($A767:$P767="غ",COLUMN($A$5:$P$5))),COLUMNS($A$7:F767)))),"")</f>
        <v/>
      </c>
      <c r="W767" s="94" t="str">
        <f t="array" ref="W767">IFERROR(IF($O767=0,"",INDEX($A$5:$P$5,SMALL(IF(--($A767:$P767&lt;$A$6:$P$6),COLUMN($A$5:$P$5),IF($A767:$P767="غ",COLUMN($A$5:$P$5))),COLUMNS($A$7:G767)))),"")</f>
        <v/>
      </c>
      <c r="X767" s="94" t="str">
        <f t="array" ref="X767">IFERROR(IF($O767=0,"",INDEX($A$5:$P$5,SMALL(IF(--($A767:$P767&lt;$A$6:$P$6),COLUMN($A$5:$P$5),IF($A767:$P767="غ",COLUMN($A$5:$P$5))),COLUMNS($A$7:H767)))),"")</f>
        <v/>
      </c>
      <c r="Y767" s="94" t="str">
        <f t="array" ref="Y767">IFERROR(IF($O767=0,"",INDEX($A$5:$P$5,SMALL(IF(--($A767:$P767&lt;$A$6:$P$6),COLUMN($A$5:$P$5),IF($A767:$P767="غ",COLUMN($A$5:$P$5))),COLUMNS($A$7:I767)))),"")</f>
        <v/>
      </c>
      <c r="Z767" s="94" t="str">
        <f t="array" ref="Z767">IFERROR(IF($O767=0,"",INDEX($A$5:$P$5,SMALL(IF(--($A767:$P767&lt;$A$6:$P$6),COLUMN($A$5:$P$5),IF($A767:$P767="غ",COLUMN($A$5:$P$5))),COLUMNS($A$7:J767)))),"")</f>
        <v/>
      </c>
      <c r="AA767" s="94" t="str">
        <f t="array" ref="AA767">IFERROR(IF($O767=0,"",INDEX($A$5:$P$5,SMALL(IF(--($A767:$P767&lt;$A$6:$P$6),COLUMN($A$5:$P$5),IF($A767:$P767="غ",COLUMN($A$5:$P$5))),COLUMNS($A$7:K767)))),"")</f>
        <v/>
      </c>
      <c r="AB767" s="94" t="str">
        <f t="array" ref="AB767">IFERROR(IF($O767=0,"",INDEX($A$5:$P$5,SMALL(IF(--($A767:$P767&lt;$A$6:$P$6),COLUMN($A$5:$P$5),IF($A767:$P767="غ",COLUMN($A$5:$P$5))),COLUMNS($A$7:L767)))),"")</f>
        <v/>
      </c>
      <c r="AC767" s="94" t="str">
        <f t="array" ref="AC767">IFERROR(IF($O767=0,"",INDEX($A$5:$P$5,SMALL(IF(--($A767:$P767&lt;$A$6:$P$6),COLUMN($A$5:$P$5),IF($A767:$P767="غ",COLUMN($A$5:$P$5))),COLUMNS($A$7:M767)))),"")</f>
        <v/>
      </c>
      <c r="AD767" s="94" t="str">
        <f t="array" ref="AD767">IFERROR(IF($O767=0,"",INDEX($A$5:$P$5,SMALL(IF(--($A767:$P767&lt;$A$6:$P$6),COLUMN($A$5:$P$5),IF($A767:$P767="غ",COLUMN($A$5:$P$5))),COLUMNS($A$7:N767)))),"")</f>
        <v/>
      </c>
      <c r="AE767" s="94" t="str">
        <f t="array" ref="AE767">IFERROR(IF($O767=0,"",INDEX($A$5:$P$5,SMALL(IF(--($A767:$P767&lt;$A$6:$P$6),COLUMN($A$5:$P$5),IF($A767:$P767="غ",COLUMN($A$5:$P$5))),COLUMNS($A$7:O767)))),"")</f>
        <v/>
      </c>
    </row>
    <row r="768" spans="1:31">
      <c r="A768" s="98">
        <f>ورقة1!P770</f>
        <v>0</v>
      </c>
      <c r="B768" s="98">
        <f>ورقة1!R770</f>
        <v>0</v>
      </c>
      <c r="C768" s="98">
        <f>ورقة1!T770</f>
        <v>0</v>
      </c>
      <c r="D768" s="98">
        <f>ورقة1!V770</f>
        <v>0</v>
      </c>
      <c r="E768" s="98">
        <f>ورقة1!X770</f>
        <v>0</v>
      </c>
      <c r="F768" s="98">
        <f>ورقة1!AA770</f>
        <v>0</v>
      </c>
      <c r="G768" s="98">
        <f>ورقة1!AD770</f>
        <v>0</v>
      </c>
      <c r="H768" s="98">
        <f>ورقة1!AG770</f>
        <v>0</v>
      </c>
      <c r="I768" s="98">
        <f>ورقة1!AJ770</f>
        <v>0</v>
      </c>
      <c r="J768" s="98">
        <f>ورقة1!AM770</f>
        <v>0</v>
      </c>
      <c r="K768" s="98">
        <f>ورقة1!AP770</f>
        <v>0</v>
      </c>
      <c r="L768" s="98">
        <f>ورقة1!AS770</f>
        <v>0</v>
      </c>
      <c r="M768" s="98">
        <f>ورقة1!AV770</f>
        <v>0</v>
      </c>
      <c r="N768" s="98">
        <f>ورقة1!AX770</f>
        <v>0</v>
      </c>
      <c r="O768" s="98">
        <f>ورقة1!AZ770</f>
        <v>0</v>
      </c>
      <c r="P768" s="98">
        <f>ورقة1!BA770</f>
        <v>0</v>
      </c>
      <c r="Q768" s="94" t="str">
        <f t="array" ref="Q768">IFERROR(IF($O768=0,"",INDEX($A$5:$P$5,SMALL(IF(--($A768:$P768&lt;$A$6:$P$6),COLUMN($A$5:$P$5),IF($A768:$P768="غ",COLUMN($A$5:$P$5))),COLUMNS($A$7:A768)))),"")</f>
        <v/>
      </c>
      <c r="R768" s="94" t="str">
        <f t="array" ref="R768">IFERROR(IF($O768=0,"",INDEX($A$5:$P$5,SMALL(IF(--($A768:$P768&lt;$A$6:$P$6),COLUMN($A$5:$P$5),IF($A768:$P768="غ",COLUMN($A$5:$P$5))),COLUMNS($A$7:B768)))),"")</f>
        <v/>
      </c>
      <c r="S768" s="94" t="str">
        <f t="array" ref="S768">IFERROR(IF($O768=0,"",INDEX($A$5:$P$5,SMALL(IF(--($A768:$P768&lt;$A$6:$P$6),COLUMN($A$5:$P$5),IF($A768:$P768="غ",COLUMN($A$5:$P$5))),COLUMNS($A$7:C768)))),"")</f>
        <v/>
      </c>
      <c r="T768" s="94" t="str">
        <f t="array" ref="T768">IFERROR(IF($O768=0,"",INDEX($A$5:$P$5,SMALL(IF(--($A768:$P768&lt;$A$6:$P$6),COLUMN($A$5:$P$5),IF($A768:$P768="غ",COLUMN($A$5:$P$5))),COLUMNS($A$7:D768)))),"")</f>
        <v/>
      </c>
      <c r="U768" s="94" t="str">
        <f t="array" ref="U768">IFERROR(IF($O768=0,"",INDEX($A$5:$P$5,SMALL(IF(--($A768:$P768&lt;$A$6:$P$6),COLUMN($A$5:$P$5),IF($A768:$P768="غ",COLUMN($A$5:$P$5))),COLUMNS($A$7:E768)))),"")</f>
        <v/>
      </c>
      <c r="V768" s="94" t="str">
        <f t="array" ref="V768">IFERROR(IF($O768=0,"",INDEX($A$5:$P$5,SMALL(IF(--($A768:$P768&lt;$A$6:$P$6),COLUMN($A$5:$P$5),IF($A768:$P768="غ",COLUMN($A$5:$P$5))),COLUMNS($A$7:F768)))),"")</f>
        <v/>
      </c>
      <c r="W768" s="94" t="str">
        <f t="array" ref="W768">IFERROR(IF($O768=0,"",INDEX($A$5:$P$5,SMALL(IF(--($A768:$P768&lt;$A$6:$P$6),COLUMN($A$5:$P$5),IF($A768:$P768="غ",COLUMN($A$5:$P$5))),COLUMNS($A$7:G768)))),"")</f>
        <v/>
      </c>
      <c r="X768" s="94" t="str">
        <f t="array" ref="X768">IFERROR(IF($O768=0,"",INDEX($A$5:$P$5,SMALL(IF(--($A768:$P768&lt;$A$6:$P$6),COLUMN($A$5:$P$5),IF($A768:$P768="غ",COLUMN($A$5:$P$5))),COLUMNS($A$7:H768)))),"")</f>
        <v/>
      </c>
      <c r="Y768" s="94" t="str">
        <f t="array" ref="Y768">IFERROR(IF($O768=0,"",INDEX($A$5:$P$5,SMALL(IF(--($A768:$P768&lt;$A$6:$P$6),COLUMN($A$5:$P$5),IF($A768:$P768="غ",COLUMN($A$5:$P$5))),COLUMNS($A$7:I768)))),"")</f>
        <v/>
      </c>
      <c r="Z768" s="94" t="str">
        <f t="array" ref="Z768">IFERROR(IF($O768=0,"",INDEX($A$5:$P$5,SMALL(IF(--($A768:$P768&lt;$A$6:$P$6),COLUMN($A$5:$P$5),IF($A768:$P768="غ",COLUMN($A$5:$P$5))),COLUMNS($A$7:J768)))),"")</f>
        <v/>
      </c>
      <c r="AA768" s="94" t="str">
        <f t="array" ref="AA768">IFERROR(IF($O768=0,"",INDEX($A$5:$P$5,SMALL(IF(--($A768:$P768&lt;$A$6:$P$6),COLUMN($A$5:$P$5),IF($A768:$P768="غ",COLUMN($A$5:$P$5))),COLUMNS($A$7:K768)))),"")</f>
        <v/>
      </c>
      <c r="AB768" s="94" t="str">
        <f t="array" ref="AB768">IFERROR(IF($O768=0,"",INDEX($A$5:$P$5,SMALL(IF(--($A768:$P768&lt;$A$6:$P$6),COLUMN($A$5:$P$5),IF($A768:$P768="غ",COLUMN($A$5:$P$5))),COLUMNS($A$7:L768)))),"")</f>
        <v/>
      </c>
      <c r="AC768" s="94" t="str">
        <f t="array" ref="AC768">IFERROR(IF($O768=0,"",INDEX($A$5:$P$5,SMALL(IF(--($A768:$P768&lt;$A$6:$P$6),COLUMN($A$5:$P$5),IF($A768:$P768="غ",COLUMN($A$5:$P$5))),COLUMNS($A$7:M768)))),"")</f>
        <v/>
      </c>
      <c r="AD768" s="94" t="str">
        <f t="array" ref="AD768">IFERROR(IF($O768=0,"",INDEX($A$5:$P$5,SMALL(IF(--($A768:$P768&lt;$A$6:$P$6),COLUMN($A$5:$P$5),IF($A768:$P768="غ",COLUMN($A$5:$P$5))),COLUMNS($A$7:N768)))),"")</f>
        <v/>
      </c>
      <c r="AE768" s="94" t="str">
        <f t="array" ref="AE768">IFERROR(IF($O768=0,"",INDEX($A$5:$P$5,SMALL(IF(--($A768:$P768&lt;$A$6:$P$6),COLUMN($A$5:$P$5),IF($A768:$P768="غ",COLUMN($A$5:$P$5))),COLUMNS($A$7:O768)))),"")</f>
        <v/>
      </c>
    </row>
    <row r="769" spans="1:31">
      <c r="A769" s="98">
        <f>ورقة1!P771</f>
        <v>0</v>
      </c>
      <c r="B769" s="98">
        <f>ورقة1!R771</f>
        <v>0</v>
      </c>
      <c r="C769" s="98">
        <f>ورقة1!T771</f>
        <v>0</v>
      </c>
      <c r="D769" s="98">
        <f>ورقة1!V771</f>
        <v>0</v>
      </c>
      <c r="E769" s="98">
        <f>ورقة1!X771</f>
        <v>0</v>
      </c>
      <c r="F769" s="98">
        <f>ورقة1!AA771</f>
        <v>0</v>
      </c>
      <c r="G769" s="98">
        <f>ورقة1!AD771</f>
        <v>0</v>
      </c>
      <c r="H769" s="98">
        <f>ورقة1!AG771</f>
        <v>0</v>
      </c>
      <c r="I769" s="98">
        <f>ورقة1!AJ771</f>
        <v>0</v>
      </c>
      <c r="J769" s="98">
        <f>ورقة1!AM771</f>
        <v>0</v>
      </c>
      <c r="K769" s="98">
        <f>ورقة1!AP771</f>
        <v>0</v>
      </c>
      <c r="L769" s="98">
        <f>ورقة1!AS771</f>
        <v>0</v>
      </c>
      <c r="M769" s="98">
        <f>ورقة1!AV771</f>
        <v>0</v>
      </c>
      <c r="N769" s="98">
        <f>ورقة1!AX771</f>
        <v>0</v>
      </c>
      <c r="O769" s="98">
        <f>ورقة1!AZ771</f>
        <v>0</v>
      </c>
      <c r="P769" s="98">
        <f>ورقة1!BA771</f>
        <v>0</v>
      </c>
      <c r="Q769" s="94" t="str">
        <f t="array" ref="Q769">IFERROR(IF($O769=0,"",INDEX($A$5:$P$5,SMALL(IF(--($A769:$P769&lt;$A$6:$P$6),COLUMN($A$5:$P$5),IF($A769:$P769="غ",COLUMN($A$5:$P$5))),COLUMNS($A$7:A769)))),"")</f>
        <v/>
      </c>
      <c r="R769" s="94" t="str">
        <f t="array" ref="R769">IFERROR(IF($O769=0,"",INDEX($A$5:$P$5,SMALL(IF(--($A769:$P769&lt;$A$6:$P$6),COLUMN($A$5:$P$5),IF($A769:$P769="غ",COLUMN($A$5:$P$5))),COLUMNS($A$7:B769)))),"")</f>
        <v/>
      </c>
      <c r="S769" s="94" t="str">
        <f t="array" ref="S769">IFERROR(IF($O769=0,"",INDEX($A$5:$P$5,SMALL(IF(--($A769:$P769&lt;$A$6:$P$6),COLUMN($A$5:$P$5),IF($A769:$P769="غ",COLUMN($A$5:$P$5))),COLUMNS($A$7:C769)))),"")</f>
        <v/>
      </c>
      <c r="T769" s="94" t="str">
        <f t="array" ref="T769">IFERROR(IF($O769=0,"",INDEX($A$5:$P$5,SMALL(IF(--($A769:$P769&lt;$A$6:$P$6),COLUMN($A$5:$P$5),IF($A769:$P769="غ",COLUMN($A$5:$P$5))),COLUMNS($A$7:D769)))),"")</f>
        <v/>
      </c>
      <c r="U769" s="94" t="str">
        <f t="array" ref="U769">IFERROR(IF($O769=0,"",INDEX($A$5:$P$5,SMALL(IF(--($A769:$P769&lt;$A$6:$P$6),COLUMN($A$5:$P$5),IF($A769:$P769="غ",COLUMN($A$5:$P$5))),COLUMNS($A$7:E769)))),"")</f>
        <v/>
      </c>
      <c r="V769" s="94" t="str">
        <f t="array" ref="V769">IFERROR(IF($O769=0,"",INDEX($A$5:$P$5,SMALL(IF(--($A769:$P769&lt;$A$6:$P$6),COLUMN($A$5:$P$5),IF($A769:$P769="غ",COLUMN($A$5:$P$5))),COLUMNS($A$7:F769)))),"")</f>
        <v/>
      </c>
      <c r="W769" s="94" t="str">
        <f t="array" ref="W769">IFERROR(IF($O769=0,"",INDEX($A$5:$P$5,SMALL(IF(--($A769:$P769&lt;$A$6:$P$6),COLUMN($A$5:$P$5),IF($A769:$P769="غ",COLUMN($A$5:$P$5))),COLUMNS($A$7:G769)))),"")</f>
        <v/>
      </c>
      <c r="X769" s="94" t="str">
        <f t="array" ref="X769">IFERROR(IF($O769=0,"",INDEX($A$5:$P$5,SMALL(IF(--($A769:$P769&lt;$A$6:$P$6),COLUMN($A$5:$P$5),IF($A769:$P769="غ",COLUMN($A$5:$P$5))),COLUMNS($A$7:H769)))),"")</f>
        <v/>
      </c>
      <c r="Y769" s="94" t="str">
        <f t="array" ref="Y769">IFERROR(IF($O769=0,"",INDEX($A$5:$P$5,SMALL(IF(--($A769:$P769&lt;$A$6:$P$6),COLUMN($A$5:$P$5),IF($A769:$P769="غ",COLUMN($A$5:$P$5))),COLUMNS($A$7:I769)))),"")</f>
        <v/>
      </c>
      <c r="Z769" s="94" t="str">
        <f t="array" ref="Z769">IFERROR(IF($O769=0,"",INDEX($A$5:$P$5,SMALL(IF(--($A769:$P769&lt;$A$6:$P$6),COLUMN($A$5:$P$5),IF($A769:$P769="غ",COLUMN($A$5:$P$5))),COLUMNS($A$7:J769)))),"")</f>
        <v/>
      </c>
      <c r="AA769" s="94" t="str">
        <f t="array" ref="AA769">IFERROR(IF($O769=0,"",INDEX($A$5:$P$5,SMALL(IF(--($A769:$P769&lt;$A$6:$P$6),COLUMN($A$5:$P$5),IF($A769:$P769="غ",COLUMN($A$5:$P$5))),COLUMNS($A$7:K769)))),"")</f>
        <v/>
      </c>
      <c r="AB769" s="94" t="str">
        <f t="array" ref="AB769">IFERROR(IF($O769=0,"",INDEX($A$5:$P$5,SMALL(IF(--($A769:$P769&lt;$A$6:$P$6),COLUMN($A$5:$P$5),IF($A769:$P769="غ",COLUMN($A$5:$P$5))),COLUMNS($A$7:L769)))),"")</f>
        <v/>
      </c>
      <c r="AC769" s="94" t="str">
        <f t="array" ref="AC769">IFERROR(IF($O769=0,"",INDEX($A$5:$P$5,SMALL(IF(--($A769:$P769&lt;$A$6:$P$6),COLUMN($A$5:$P$5),IF($A769:$P769="غ",COLUMN($A$5:$P$5))),COLUMNS($A$7:M769)))),"")</f>
        <v/>
      </c>
      <c r="AD769" s="94" t="str">
        <f t="array" ref="AD769">IFERROR(IF($O769=0,"",INDEX($A$5:$P$5,SMALL(IF(--($A769:$P769&lt;$A$6:$P$6),COLUMN($A$5:$P$5),IF($A769:$P769="غ",COLUMN($A$5:$P$5))),COLUMNS($A$7:N769)))),"")</f>
        <v/>
      </c>
      <c r="AE769" s="94" t="str">
        <f t="array" ref="AE769">IFERROR(IF($O769=0,"",INDEX($A$5:$P$5,SMALL(IF(--($A769:$P769&lt;$A$6:$P$6),COLUMN($A$5:$P$5),IF($A769:$P769="غ",COLUMN($A$5:$P$5))),COLUMNS($A$7:O769)))),"")</f>
        <v/>
      </c>
    </row>
    <row r="770" spans="1:31">
      <c r="A770" s="98">
        <f>ورقة1!P772</f>
        <v>0</v>
      </c>
      <c r="B770" s="98">
        <f>ورقة1!R772</f>
        <v>0</v>
      </c>
      <c r="C770" s="98">
        <f>ورقة1!T772</f>
        <v>0</v>
      </c>
      <c r="D770" s="98">
        <f>ورقة1!V772</f>
        <v>0</v>
      </c>
      <c r="E770" s="98">
        <f>ورقة1!X772</f>
        <v>0</v>
      </c>
      <c r="F770" s="98">
        <f>ورقة1!AA772</f>
        <v>0</v>
      </c>
      <c r="G770" s="98">
        <f>ورقة1!AD772</f>
        <v>0</v>
      </c>
      <c r="H770" s="98">
        <f>ورقة1!AG772</f>
        <v>0</v>
      </c>
      <c r="I770" s="98">
        <f>ورقة1!AJ772</f>
        <v>0</v>
      </c>
      <c r="J770" s="98">
        <f>ورقة1!AM772</f>
        <v>0</v>
      </c>
      <c r="K770" s="98">
        <f>ورقة1!AP772</f>
        <v>0</v>
      </c>
      <c r="L770" s="98">
        <f>ورقة1!AS772</f>
        <v>0</v>
      </c>
      <c r="M770" s="98">
        <f>ورقة1!AV772</f>
        <v>0</v>
      </c>
      <c r="N770" s="98">
        <f>ورقة1!AX772</f>
        <v>0</v>
      </c>
      <c r="O770" s="98">
        <f>ورقة1!AZ772</f>
        <v>0</v>
      </c>
      <c r="P770" s="98">
        <f>ورقة1!BA772</f>
        <v>0</v>
      </c>
      <c r="Q770" s="94" t="str">
        <f t="array" ref="Q770">IFERROR(IF($O770=0,"",INDEX($A$5:$P$5,SMALL(IF(--($A770:$P770&lt;$A$6:$P$6),COLUMN($A$5:$P$5),IF($A770:$P770="غ",COLUMN($A$5:$P$5))),COLUMNS($A$7:A770)))),"")</f>
        <v/>
      </c>
      <c r="R770" s="94" t="str">
        <f t="array" ref="R770">IFERROR(IF($O770=0,"",INDEX($A$5:$P$5,SMALL(IF(--($A770:$P770&lt;$A$6:$P$6),COLUMN($A$5:$P$5),IF($A770:$P770="غ",COLUMN($A$5:$P$5))),COLUMNS($A$7:B770)))),"")</f>
        <v/>
      </c>
      <c r="S770" s="94" t="str">
        <f t="array" ref="S770">IFERROR(IF($O770=0,"",INDEX($A$5:$P$5,SMALL(IF(--($A770:$P770&lt;$A$6:$P$6),COLUMN($A$5:$P$5),IF($A770:$P770="غ",COLUMN($A$5:$P$5))),COLUMNS($A$7:C770)))),"")</f>
        <v/>
      </c>
      <c r="T770" s="94" t="str">
        <f t="array" ref="T770">IFERROR(IF($O770=0,"",INDEX($A$5:$P$5,SMALL(IF(--($A770:$P770&lt;$A$6:$P$6),COLUMN($A$5:$P$5),IF($A770:$P770="غ",COLUMN($A$5:$P$5))),COLUMNS($A$7:D770)))),"")</f>
        <v/>
      </c>
      <c r="U770" s="94" t="str">
        <f t="array" ref="U770">IFERROR(IF($O770=0,"",INDEX($A$5:$P$5,SMALL(IF(--($A770:$P770&lt;$A$6:$P$6),COLUMN($A$5:$P$5),IF($A770:$P770="غ",COLUMN($A$5:$P$5))),COLUMNS($A$7:E770)))),"")</f>
        <v/>
      </c>
      <c r="V770" s="94" t="str">
        <f t="array" ref="V770">IFERROR(IF($O770=0,"",INDEX($A$5:$P$5,SMALL(IF(--($A770:$P770&lt;$A$6:$P$6),COLUMN($A$5:$P$5),IF($A770:$P770="غ",COLUMN($A$5:$P$5))),COLUMNS($A$7:F770)))),"")</f>
        <v/>
      </c>
      <c r="W770" s="94" t="str">
        <f t="array" ref="W770">IFERROR(IF($O770=0,"",INDEX($A$5:$P$5,SMALL(IF(--($A770:$P770&lt;$A$6:$P$6),COLUMN($A$5:$P$5),IF($A770:$P770="غ",COLUMN($A$5:$P$5))),COLUMNS($A$7:G770)))),"")</f>
        <v/>
      </c>
      <c r="X770" s="94" t="str">
        <f t="array" ref="X770">IFERROR(IF($O770=0,"",INDEX($A$5:$P$5,SMALL(IF(--($A770:$P770&lt;$A$6:$P$6),COLUMN($A$5:$P$5),IF($A770:$P770="غ",COLUMN($A$5:$P$5))),COLUMNS($A$7:H770)))),"")</f>
        <v/>
      </c>
      <c r="Y770" s="94" t="str">
        <f t="array" ref="Y770">IFERROR(IF($O770=0,"",INDEX($A$5:$P$5,SMALL(IF(--($A770:$P770&lt;$A$6:$P$6),COLUMN($A$5:$P$5),IF($A770:$P770="غ",COLUMN($A$5:$P$5))),COLUMNS($A$7:I770)))),"")</f>
        <v/>
      </c>
      <c r="Z770" s="94" t="str">
        <f t="array" ref="Z770">IFERROR(IF($O770=0,"",INDEX($A$5:$P$5,SMALL(IF(--($A770:$P770&lt;$A$6:$P$6),COLUMN($A$5:$P$5),IF($A770:$P770="غ",COLUMN($A$5:$P$5))),COLUMNS($A$7:J770)))),"")</f>
        <v/>
      </c>
      <c r="AA770" s="94" t="str">
        <f t="array" ref="AA770">IFERROR(IF($O770=0,"",INDEX($A$5:$P$5,SMALL(IF(--($A770:$P770&lt;$A$6:$P$6),COLUMN($A$5:$P$5),IF($A770:$P770="غ",COLUMN($A$5:$P$5))),COLUMNS($A$7:K770)))),"")</f>
        <v/>
      </c>
      <c r="AB770" s="94" t="str">
        <f t="array" ref="AB770">IFERROR(IF($O770=0,"",INDEX($A$5:$P$5,SMALL(IF(--($A770:$P770&lt;$A$6:$P$6),COLUMN($A$5:$P$5),IF($A770:$P770="غ",COLUMN($A$5:$P$5))),COLUMNS($A$7:L770)))),"")</f>
        <v/>
      </c>
      <c r="AC770" s="94" t="str">
        <f t="array" ref="AC770">IFERROR(IF($O770=0,"",INDEX($A$5:$P$5,SMALL(IF(--($A770:$P770&lt;$A$6:$P$6),COLUMN($A$5:$P$5),IF($A770:$P770="غ",COLUMN($A$5:$P$5))),COLUMNS($A$7:M770)))),"")</f>
        <v/>
      </c>
      <c r="AD770" s="94" t="str">
        <f t="array" ref="AD770">IFERROR(IF($O770=0,"",INDEX($A$5:$P$5,SMALL(IF(--($A770:$P770&lt;$A$6:$P$6),COLUMN($A$5:$P$5),IF($A770:$P770="غ",COLUMN($A$5:$P$5))),COLUMNS($A$7:N770)))),"")</f>
        <v/>
      </c>
      <c r="AE770" s="94" t="str">
        <f t="array" ref="AE770">IFERROR(IF($O770=0,"",INDEX($A$5:$P$5,SMALL(IF(--($A770:$P770&lt;$A$6:$P$6),COLUMN($A$5:$P$5),IF($A770:$P770="غ",COLUMN($A$5:$P$5))),COLUMNS($A$7:O770)))),"")</f>
        <v/>
      </c>
    </row>
    <row r="771" spans="1:31">
      <c r="A771" s="98">
        <f>ورقة1!P773</f>
        <v>0</v>
      </c>
      <c r="B771" s="98">
        <f>ورقة1!R773</f>
        <v>0</v>
      </c>
      <c r="C771" s="98">
        <f>ورقة1!T773</f>
        <v>0</v>
      </c>
      <c r="D771" s="98">
        <f>ورقة1!V773</f>
        <v>0</v>
      </c>
      <c r="E771" s="98">
        <f>ورقة1!X773</f>
        <v>0</v>
      </c>
      <c r="F771" s="98">
        <f>ورقة1!AA773</f>
        <v>0</v>
      </c>
      <c r="G771" s="98">
        <f>ورقة1!AD773</f>
        <v>0</v>
      </c>
      <c r="H771" s="98">
        <f>ورقة1!AG773</f>
        <v>0</v>
      </c>
      <c r="I771" s="98">
        <f>ورقة1!AJ773</f>
        <v>0</v>
      </c>
      <c r="J771" s="98">
        <f>ورقة1!AM773</f>
        <v>0</v>
      </c>
      <c r="K771" s="98">
        <f>ورقة1!AP773</f>
        <v>0</v>
      </c>
      <c r="L771" s="98">
        <f>ورقة1!AS773</f>
        <v>0</v>
      </c>
      <c r="M771" s="98">
        <f>ورقة1!AV773</f>
        <v>0</v>
      </c>
      <c r="N771" s="98">
        <f>ورقة1!AX773</f>
        <v>0</v>
      </c>
      <c r="O771" s="98">
        <f>ورقة1!AZ773</f>
        <v>0</v>
      </c>
      <c r="P771" s="98">
        <f>ورقة1!BA773</f>
        <v>0</v>
      </c>
      <c r="Q771" s="94" t="str">
        <f t="array" ref="Q771">IFERROR(IF($O771=0,"",INDEX($A$5:$P$5,SMALL(IF(--($A771:$P771&lt;$A$6:$P$6),COLUMN($A$5:$P$5),IF($A771:$P771="غ",COLUMN($A$5:$P$5))),COLUMNS($A$7:A771)))),"")</f>
        <v/>
      </c>
      <c r="R771" s="94" t="str">
        <f t="array" ref="R771">IFERROR(IF($O771=0,"",INDEX($A$5:$P$5,SMALL(IF(--($A771:$P771&lt;$A$6:$P$6),COLUMN($A$5:$P$5),IF($A771:$P771="غ",COLUMN($A$5:$P$5))),COLUMNS($A$7:B771)))),"")</f>
        <v/>
      </c>
      <c r="S771" s="94" t="str">
        <f t="array" ref="S771">IFERROR(IF($O771=0,"",INDEX($A$5:$P$5,SMALL(IF(--($A771:$P771&lt;$A$6:$P$6),COLUMN($A$5:$P$5),IF($A771:$P771="غ",COLUMN($A$5:$P$5))),COLUMNS($A$7:C771)))),"")</f>
        <v/>
      </c>
      <c r="T771" s="94" t="str">
        <f t="array" ref="T771">IFERROR(IF($O771=0,"",INDEX($A$5:$P$5,SMALL(IF(--($A771:$P771&lt;$A$6:$P$6),COLUMN($A$5:$P$5),IF($A771:$P771="غ",COLUMN($A$5:$P$5))),COLUMNS($A$7:D771)))),"")</f>
        <v/>
      </c>
      <c r="U771" s="94" t="str">
        <f t="array" ref="U771">IFERROR(IF($O771=0,"",INDEX($A$5:$P$5,SMALL(IF(--($A771:$P771&lt;$A$6:$P$6),COLUMN($A$5:$P$5),IF($A771:$P771="غ",COLUMN($A$5:$P$5))),COLUMNS($A$7:E771)))),"")</f>
        <v/>
      </c>
      <c r="V771" s="94" t="str">
        <f t="array" ref="V771">IFERROR(IF($O771=0,"",INDEX($A$5:$P$5,SMALL(IF(--($A771:$P771&lt;$A$6:$P$6),COLUMN($A$5:$P$5),IF($A771:$P771="غ",COLUMN($A$5:$P$5))),COLUMNS($A$7:F771)))),"")</f>
        <v/>
      </c>
      <c r="W771" s="94" t="str">
        <f t="array" ref="W771">IFERROR(IF($O771=0,"",INDEX($A$5:$P$5,SMALL(IF(--($A771:$P771&lt;$A$6:$P$6),COLUMN($A$5:$P$5),IF($A771:$P771="غ",COLUMN($A$5:$P$5))),COLUMNS($A$7:G771)))),"")</f>
        <v/>
      </c>
      <c r="X771" s="94" t="str">
        <f t="array" ref="X771">IFERROR(IF($O771=0,"",INDEX($A$5:$P$5,SMALL(IF(--($A771:$P771&lt;$A$6:$P$6),COLUMN($A$5:$P$5),IF($A771:$P771="غ",COLUMN($A$5:$P$5))),COLUMNS($A$7:H771)))),"")</f>
        <v/>
      </c>
      <c r="Y771" s="94" t="str">
        <f t="array" ref="Y771">IFERROR(IF($O771=0,"",INDEX($A$5:$P$5,SMALL(IF(--($A771:$P771&lt;$A$6:$P$6),COLUMN($A$5:$P$5),IF($A771:$P771="غ",COLUMN($A$5:$P$5))),COLUMNS($A$7:I771)))),"")</f>
        <v/>
      </c>
      <c r="Z771" s="94" t="str">
        <f t="array" ref="Z771">IFERROR(IF($O771=0,"",INDEX($A$5:$P$5,SMALL(IF(--($A771:$P771&lt;$A$6:$P$6),COLUMN($A$5:$P$5),IF($A771:$P771="غ",COLUMN($A$5:$P$5))),COLUMNS($A$7:J771)))),"")</f>
        <v/>
      </c>
      <c r="AA771" s="94" t="str">
        <f t="array" ref="AA771">IFERROR(IF($O771=0,"",INDEX($A$5:$P$5,SMALL(IF(--($A771:$P771&lt;$A$6:$P$6),COLUMN($A$5:$P$5),IF($A771:$P771="غ",COLUMN($A$5:$P$5))),COLUMNS($A$7:K771)))),"")</f>
        <v/>
      </c>
      <c r="AB771" s="94" t="str">
        <f t="array" ref="AB771">IFERROR(IF($O771=0,"",INDEX($A$5:$P$5,SMALL(IF(--($A771:$P771&lt;$A$6:$P$6),COLUMN($A$5:$P$5),IF($A771:$P771="غ",COLUMN($A$5:$P$5))),COLUMNS($A$7:L771)))),"")</f>
        <v/>
      </c>
      <c r="AC771" s="94" t="str">
        <f t="array" ref="AC771">IFERROR(IF($O771=0,"",INDEX($A$5:$P$5,SMALL(IF(--($A771:$P771&lt;$A$6:$P$6),COLUMN($A$5:$P$5),IF($A771:$P771="غ",COLUMN($A$5:$P$5))),COLUMNS($A$7:M771)))),"")</f>
        <v/>
      </c>
      <c r="AD771" s="94" t="str">
        <f t="array" ref="AD771">IFERROR(IF($O771=0,"",INDEX($A$5:$P$5,SMALL(IF(--($A771:$P771&lt;$A$6:$P$6),COLUMN($A$5:$P$5),IF($A771:$P771="غ",COLUMN($A$5:$P$5))),COLUMNS($A$7:N771)))),"")</f>
        <v/>
      </c>
      <c r="AE771" s="94" t="str">
        <f t="array" ref="AE771">IFERROR(IF($O771=0,"",INDEX($A$5:$P$5,SMALL(IF(--($A771:$P771&lt;$A$6:$P$6),COLUMN($A$5:$P$5),IF($A771:$P771="غ",COLUMN($A$5:$P$5))),COLUMNS($A$7:O771)))),"")</f>
        <v/>
      </c>
    </row>
    <row r="772" spans="1:31">
      <c r="A772" s="98">
        <f>ورقة1!P774</f>
        <v>0</v>
      </c>
      <c r="B772" s="98">
        <f>ورقة1!R774</f>
        <v>0</v>
      </c>
      <c r="C772" s="98">
        <f>ورقة1!T774</f>
        <v>0</v>
      </c>
      <c r="D772" s="98">
        <f>ورقة1!V774</f>
        <v>0</v>
      </c>
      <c r="E772" s="98">
        <f>ورقة1!X774</f>
        <v>0</v>
      </c>
      <c r="F772" s="98">
        <f>ورقة1!AA774</f>
        <v>0</v>
      </c>
      <c r="G772" s="98">
        <f>ورقة1!AD774</f>
        <v>0</v>
      </c>
      <c r="H772" s="98">
        <f>ورقة1!AG774</f>
        <v>0</v>
      </c>
      <c r="I772" s="98">
        <f>ورقة1!AJ774</f>
        <v>0</v>
      </c>
      <c r="J772" s="98">
        <f>ورقة1!AM774</f>
        <v>0</v>
      </c>
      <c r="K772" s="98">
        <f>ورقة1!AP774</f>
        <v>0</v>
      </c>
      <c r="L772" s="98">
        <f>ورقة1!AS774</f>
        <v>0</v>
      </c>
      <c r="M772" s="98">
        <f>ورقة1!AV774</f>
        <v>0</v>
      </c>
      <c r="N772" s="98">
        <f>ورقة1!AX774</f>
        <v>0</v>
      </c>
      <c r="O772" s="98">
        <f>ورقة1!AZ774</f>
        <v>0</v>
      </c>
      <c r="P772" s="98">
        <f>ورقة1!BA774</f>
        <v>0</v>
      </c>
      <c r="Q772" s="94" t="str">
        <f t="array" ref="Q772">IFERROR(IF($O772=0,"",INDEX($A$5:$P$5,SMALL(IF(--($A772:$P772&lt;$A$6:$P$6),COLUMN($A$5:$P$5),IF($A772:$P772="غ",COLUMN($A$5:$P$5))),COLUMNS($A$7:A772)))),"")</f>
        <v/>
      </c>
      <c r="R772" s="94" t="str">
        <f t="array" ref="R772">IFERROR(IF($O772=0,"",INDEX($A$5:$P$5,SMALL(IF(--($A772:$P772&lt;$A$6:$P$6),COLUMN($A$5:$P$5),IF($A772:$P772="غ",COLUMN($A$5:$P$5))),COLUMNS($A$7:B772)))),"")</f>
        <v/>
      </c>
      <c r="S772" s="94" t="str">
        <f t="array" ref="S772">IFERROR(IF($O772=0,"",INDEX($A$5:$P$5,SMALL(IF(--($A772:$P772&lt;$A$6:$P$6),COLUMN($A$5:$P$5),IF($A772:$P772="غ",COLUMN($A$5:$P$5))),COLUMNS($A$7:C772)))),"")</f>
        <v/>
      </c>
      <c r="T772" s="94" t="str">
        <f t="array" ref="T772">IFERROR(IF($O772=0,"",INDEX($A$5:$P$5,SMALL(IF(--($A772:$P772&lt;$A$6:$P$6),COLUMN($A$5:$P$5),IF($A772:$P772="غ",COLUMN($A$5:$P$5))),COLUMNS($A$7:D772)))),"")</f>
        <v/>
      </c>
      <c r="U772" s="94" t="str">
        <f t="array" ref="U772">IFERROR(IF($O772=0,"",INDEX($A$5:$P$5,SMALL(IF(--($A772:$P772&lt;$A$6:$P$6),COLUMN($A$5:$P$5),IF($A772:$P772="غ",COLUMN($A$5:$P$5))),COLUMNS($A$7:E772)))),"")</f>
        <v/>
      </c>
      <c r="V772" s="94" t="str">
        <f t="array" ref="V772">IFERROR(IF($O772=0,"",INDEX($A$5:$P$5,SMALL(IF(--($A772:$P772&lt;$A$6:$P$6),COLUMN($A$5:$P$5),IF($A772:$P772="غ",COLUMN($A$5:$P$5))),COLUMNS($A$7:F772)))),"")</f>
        <v/>
      </c>
      <c r="W772" s="94" t="str">
        <f t="array" ref="W772">IFERROR(IF($O772=0,"",INDEX($A$5:$P$5,SMALL(IF(--($A772:$P772&lt;$A$6:$P$6),COLUMN($A$5:$P$5),IF($A772:$P772="غ",COLUMN($A$5:$P$5))),COLUMNS($A$7:G772)))),"")</f>
        <v/>
      </c>
      <c r="X772" s="94" t="str">
        <f t="array" ref="X772">IFERROR(IF($O772=0,"",INDEX($A$5:$P$5,SMALL(IF(--($A772:$P772&lt;$A$6:$P$6),COLUMN($A$5:$P$5),IF($A772:$P772="غ",COLUMN($A$5:$P$5))),COLUMNS($A$7:H772)))),"")</f>
        <v/>
      </c>
      <c r="Y772" s="94" t="str">
        <f t="array" ref="Y772">IFERROR(IF($O772=0,"",INDEX($A$5:$P$5,SMALL(IF(--($A772:$P772&lt;$A$6:$P$6),COLUMN($A$5:$P$5),IF($A772:$P772="غ",COLUMN($A$5:$P$5))),COLUMNS($A$7:I772)))),"")</f>
        <v/>
      </c>
      <c r="Z772" s="94" t="str">
        <f t="array" ref="Z772">IFERROR(IF($O772=0,"",INDEX($A$5:$P$5,SMALL(IF(--($A772:$P772&lt;$A$6:$P$6),COLUMN($A$5:$P$5),IF($A772:$P772="غ",COLUMN($A$5:$P$5))),COLUMNS($A$7:J772)))),"")</f>
        <v/>
      </c>
      <c r="AA772" s="94" t="str">
        <f t="array" ref="AA772">IFERROR(IF($O772=0,"",INDEX($A$5:$P$5,SMALL(IF(--($A772:$P772&lt;$A$6:$P$6),COLUMN($A$5:$P$5),IF($A772:$P772="غ",COLUMN($A$5:$P$5))),COLUMNS($A$7:K772)))),"")</f>
        <v/>
      </c>
      <c r="AB772" s="94" t="str">
        <f t="array" ref="AB772">IFERROR(IF($O772=0,"",INDEX($A$5:$P$5,SMALL(IF(--($A772:$P772&lt;$A$6:$P$6),COLUMN($A$5:$P$5),IF($A772:$P772="غ",COLUMN($A$5:$P$5))),COLUMNS($A$7:L772)))),"")</f>
        <v/>
      </c>
      <c r="AC772" s="94" t="str">
        <f t="array" ref="AC772">IFERROR(IF($O772=0,"",INDEX($A$5:$P$5,SMALL(IF(--($A772:$P772&lt;$A$6:$P$6),COLUMN($A$5:$P$5),IF($A772:$P772="غ",COLUMN($A$5:$P$5))),COLUMNS($A$7:M772)))),"")</f>
        <v/>
      </c>
      <c r="AD772" s="94" t="str">
        <f t="array" ref="AD772">IFERROR(IF($O772=0,"",INDEX($A$5:$P$5,SMALL(IF(--($A772:$P772&lt;$A$6:$P$6),COLUMN($A$5:$P$5),IF($A772:$P772="غ",COLUMN($A$5:$P$5))),COLUMNS($A$7:N772)))),"")</f>
        <v/>
      </c>
      <c r="AE772" s="94" t="str">
        <f t="array" ref="AE772">IFERROR(IF($O772=0,"",INDEX($A$5:$P$5,SMALL(IF(--($A772:$P772&lt;$A$6:$P$6),COLUMN($A$5:$P$5),IF($A772:$P772="غ",COLUMN($A$5:$P$5))),COLUMNS($A$7:O772)))),"")</f>
        <v/>
      </c>
    </row>
    <row r="773" spans="1:31">
      <c r="A773" s="98">
        <f>ورقة1!P775</f>
        <v>0</v>
      </c>
      <c r="B773" s="98">
        <f>ورقة1!R775</f>
        <v>0</v>
      </c>
      <c r="C773" s="98">
        <f>ورقة1!T775</f>
        <v>0</v>
      </c>
      <c r="D773" s="98">
        <f>ورقة1!V775</f>
        <v>0</v>
      </c>
      <c r="E773" s="98">
        <f>ورقة1!X775</f>
        <v>0</v>
      </c>
      <c r="F773" s="98">
        <f>ورقة1!AA775</f>
        <v>0</v>
      </c>
      <c r="G773" s="98">
        <f>ورقة1!AD775</f>
        <v>0</v>
      </c>
      <c r="H773" s="98">
        <f>ورقة1!AG775</f>
        <v>0</v>
      </c>
      <c r="I773" s="98">
        <f>ورقة1!AJ775</f>
        <v>0</v>
      </c>
      <c r="J773" s="98">
        <f>ورقة1!AM775</f>
        <v>0</v>
      </c>
      <c r="K773" s="98">
        <f>ورقة1!AP775</f>
        <v>0</v>
      </c>
      <c r="L773" s="98">
        <f>ورقة1!AS775</f>
        <v>0</v>
      </c>
      <c r="M773" s="98">
        <f>ورقة1!AV775</f>
        <v>0</v>
      </c>
      <c r="N773" s="98">
        <f>ورقة1!AX775</f>
        <v>0</v>
      </c>
      <c r="O773" s="98">
        <f>ورقة1!AZ775</f>
        <v>0</v>
      </c>
      <c r="P773" s="98">
        <f>ورقة1!BA775</f>
        <v>0</v>
      </c>
      <c r="Q773" s="94" t="str">
        <f t="array" ref="Q773">IFERROR(IF($O773=0,"",INDEX($A$5:$P$5,SMALL(IF(--($A773:$P773&lt;$A$6:$P$6),COLUMN($A$5:$P$5),IF($A773:$P773="غ",COLUMN($A$5:$P$5))),COLUMNS($A$7:A773)))),"")</f>
        <v/>
      </c>
      <c r="R773" s="94" t="str">
        <f t="array" ref="R773">IFERROR(IF($O773=0,"",INDEX($A$5:$P$5,SMALL(IF(--($A773:$P773&lt;$A$6:$P$6),COLUMN($A$5:$P$5),IF($A773:$P773="غ",COLUMN($A$5:$P$5))),COLUMNS($A$7:B773)))),"")</f>
        <v/>
      </c>
      <c r="S773" s="94" t="str">
        <f t="array" ref="S773">IFERROR(IF($O773=0,"",INDEX($A$5:$P$5,SMALL(IF(--($A773:$P773&lt;$A$6:$P$6),COLUMN($A$5:$P$5),IF($A773:$P773="غ",COLUMN($A$5:$P$5))),COLUMNS($A$7:C773)))),"")</f>
        <v/>
      </c>
      <c r="T773" s="94" t="str">
        <f t="array" ref="T773">IFERROR(IF($O773=0,"",INDEX($A$5:$P$5,SMALL(IF(--($A773:$P773&lt;$A$6:$P$6),COLUMN($A$5:$P$5),IF($A773:$P773="غ",COLUMN($A$5:$P$5))),COLUMNS($A$7:D773)))),"")</f>
        <v/>
      </c>
      <c r="U773" s="94" t="str">
        <f t="array" ref="U773">IFERROR(IF($O773=0,"",INDEX($A$5:$P$5,SMALL(IF(--($A773:$P773&lt;$A$6:$P$6),COLUMN($A$5:$P$5),IF($A773:$P773="غ",COLUMN($A$5:$P$5))),COLUMNS($A$7:E773)))),"")</f>
        <v/>
      </c>
      <c r="V773" s="94" t="str">
        <f t="array" ref="V773">IFERROR(IF($O773=0,"",INDEX($A$5:$P$5,SMALL(IF(--($A773:$P773&lt;$A$6:$P$6),COLUMN($A$5:$P$5),IF($A773:$P773="غ",COLUMN($A$5:$P$5))),COLUMNS($A$7:F773)))),"")</f>
        <v/>
      </c>
      <c r="W773" s="94" t="str">
        <f t="array" ref="W773">IFERROR(IF($O773=0,"",INDEX($A$5:$P$5,SMALL(IF(--($A773:$P773&lt;$A$6:$P$6),COLUMN($A$5:$P$5),IF($A773:$P773="غ",COLUMN($A$5:$P$5))),COLUMNS($A$7:G773)))),"")</f>
        <v/>
      </c>
      <c r="X773" s="94" t="str">
        <f t="array" ref="X773">IFERROR(IF($O773=0,"",INDEX($A$5:$P$5,SMALL(IF(--($A773:$P773&lt;$A$6:$P$6),COLUMN($A$5:$P$5),IF($A773:$P773="غ",COLUMN($A$5:$P$5))),COLUMNS($A$7:H773)))),"")</f>
        <v/>
      </c>
      <c r="Y773" s="94" t="str">
        <f t="array" ref="Y773">IFERROR(IF($O773=0,"",INDEX($A$5:$P$5,SMALL(IF(--($A773:$P773&lt;$A$6:$P$6),COLUMN($A$5:$P$5),IF($A773:$P773="غ",COLUMN($A$5:$P$5))),COLUMNS($A$7:I773)))),"")</f>
        <v/>
      </c>
      <c r="Z773" s="94" t="str">
        <f t="array" ref="Z773">IFERROR(IF($O773=0,"",INDEX($A$5:$P$5,SMALL(IF(--($A773:$P773&lt;$A$6:$P$6),COLUMN($A$5:$P$5),IF($A773:$P773="غ",COLUMN($A$5:$P$5))),COLUMNS($A$7:J773)))),"")</f>
        <v/>
      </c>
      <c r="AA773" s="94" t="str">
        <f t="array" ref="AA773">IFERROR(IF($O773=0,"",INDEX($A$5:$P$5,SMALL(IF(--($A773:$P773&lt;$A$6:$P$6),COLUMN($A$5:$P$5),IF($A773:$P773="غ",COLUMN($A$5:$P$5))),COLUMNS($A$7:K773)))),"")</f>
        <v/>
      </c>
      <c r="AB773" s="94" t="str">
        <f t="array" ref="AB773">IFERROR(IF($O773=0,"",INDEX($A$5:$P$5,SMALL(IF(--($A773:$P773&lt;$A$6:$P$6),COLUMN($A$5:$P$5),IF($A773:$P773="غ",COLUMN($A$5:$P$5))),COLUMNS($A$7:L773)))),"")</f>
        <v/>
      </c>
      <c r="AC773" s="94" t="str">
        <f t="array" ref="AC773">IFERROR(IF($O773=0,"",INDEX($A$5:$P$5,SMALL(IF(--($A773:$P773&lt;$A$6:$P$6),COLUMN($A$5:$P$5),IF($A773:$P773="غ",COLUMN($A$5:$P$5))),COLUMNS($A$7:M773)))),"")</f>
        <v/>
      </c>
      <c r="AD773" s="94" t="str">
        <f t="array" ref="AD773">IFERROR(IF($O773=0,"",INDEX($A$5:$P$5,SMALL(IF(--($A773:$P773&lt;$A$6:$P$6),COLUMN($A$5:$P$5),IF($A773:$P773="غ",COLUMN($A$5:$P$5))),COLUMNS($A$7:N773)))),"")</f>
        <v/>
      </c>
      <c r="AE773" s="94" t="str">
        <f t="array" ref="AE773">IFERROR(IF($O773=0,"",INDEX($A$5:$P$5,SMALL(IF(--($A773:$P773&lt;$A$6:$P$6),COLUMN($A$5:$P$5),IF($A773:$P773="غ",COLUMN($A$5:$P$5))),COLUMNS($A$7:O773)))),"")</f>
        <v/>
      </c>
    </row>
    <row r="774" spans="1:31">
      <c r="A774" s="98">
        <f>ورقة1!P776</f>
        <v>0</v>
      </c>
      <c r="B774" s="98">
        <f>ورقة1!R776</f>
        <v>0</v>
      </c>
      <c r="C774" s="98">
        <f>ورقة1!T776</f>
        <v>0</v>
      </c>
      <c r="D774" s="98">
        <f>ورقة1!V776</f>
        <v>0</v>
      </c>
      <c r="E774" s="98">
        <f>ورقة1!X776</f>
        <v>0</v>
      </c>
      <c r="F774" s="98">
        <f>ورقة1!AA776</f>
        <v>0</v>
      </c>
      <c r="G774" s="98">
        <f>ورقة1!AD776</f>
        <v>0</v>
      </c>
      <c r="H774" s="98">
        <f>ورقة1!AG776</f>
        <v>0</v>
      </c>
      <c r="I774" s="98">
        <f>ورقة1!AJ776</f>
        <v>0</v>
      </c>
      <c r="J774" s="98">
        <f>ورقة1!AM776</f>
        <v>0</v>
      </c>
      <c r="K774" s="98">
        <f>ورقة1!AP776</f>
        <v>0</v>
      </c>
      <c r="L774" s="98">
        <f>ورقة1!AS776</f>
        <v>0</v>
      </c>
      <c r="M774" s="98">
        <f>ورقة1!AV776</f>
        <v>0</v>
      </c>
      <c r="N774" s="98">
        <f>ورقة1!AX776</f>
        <v>0</v>
      </c>
      <c r="O774" s="98">
        <f>ورقة1!AZ776</f>
        <v>0</v>
      </c>
      <c r="P774" s="98">
        <f>ورقة1!BA776</f>
        <v>0</v>
      </c>
      <c r="Q774" s="94" t="str">
        <f t="array" ref="Q774">IFERROR(IF($O774=0,"",INDEX($A$5:$P$5,SMALL(IF(--($A774:$P774&lt;$A$6:$P$6),COLUMN($A$5:$P$5),IF($A774:$P774="غ",COLUMN($A$5:$P$5))),COLUMNS($A$7:A774)))),"")</f>
        <v/>
      </c>
      <c r="R774" s="94" t="str">
        <f t="array" ref="R774">IFERROR(IF($O774=0,"",INDEX($A$5:$P$5,SMALL(IF(--($A774:$P774&lt;$A$6:$P$6),COLUMN($A$5:$P$5),IF($A774:$P774="غ",COLUMN($A$5:$P$5))),COLUMNS($A$7:B774)))),"")</f>
        <v/>
      </c>
      <c r="S774" s="94" t="str">
        <f t="array" ref="S774">IFERROR(IF($O774=0,"",INDEX($A$5:$P$5,SMALL(IF(--($A774:$P774&lt;$A$6:$P$6),COLUMN($A$5:$P$5),IF($A774:$P774="غ",COLUMN($A$5:$P$5))),COLUMNS($A$7:C774)))),"")</f>
        <v/>
      </c>
      <c r="T774" s="94" t="str">
        <f t="array" ref="T774">IFERROR(IF($O774=0,"",INDEX($A$5:$P$5,SMALL(IF(--($A774:$P774&lt;$A$6:$P$6),COLUMN($A$5:$P$5),IF($A774:$P774="غ",COLUMN($A$5:$P$5))),COLUMNS($A$7:D774)))),"")</f>
        <v/>
      </c>
      <c r="U774" s="94" t="str">
        <f t="array" ref="U774">IFERROR(IF($O774=0,"",INDEX($A$5:$P$5,SMALL(IF(--($A774:$P774&lt;$A$6:$P$6),COLUMN($A$5:$P$5),IF($A774:$P774="غ",COLUMN($A$5:$P$5))),COLUMNS($A$7:E774)))),"")</f>
        <v/>
      </c>
      <c r="V774" s="94" t="str">
        <f t="array" ref="V774">IFERROR(IF($O774=0,"",INDEX($A$5:$P$5,SMALL(IF(--($A774:$P774&lt;$A$6:$P$6),COLUMN($A$5:$P$5),IF($A774:$P774="غ",COLUMN($A$5:$P$5))),COLUMNS($A$7:F774)))),"")</f>
        <v/>
      </c>
      <c r="W774" s="94" t="str">
        <f t="array" ref="W774">IFERROR(IF($O774=0,"",INDEX($A$5:$P$5,SMALL(IF(--($A774:$P774&lt;$A$6:$P$6),COLUMN($A$5:$P$5),IF($A774:$P774="غ",COLUMN($A$5:$P$5))),COLUMNS($A$7:G774)))),"")</f>
        <v/>
      </c>
      <c r="X774" s="94" t="str">
        <f t="array" ref="X774">IFERROR(IF($O774=0,"",INDEX($A$5:$P$5,SMALL(IF(--($A774:$P774&lt;$A$6:$P$6),COLUMN($A$5:$P$5),IF($A774:$P774="غ",COLUMN($A$5:$P$5))),COLUMNS($A$7:H774)))),"")</f>
        <v/>
      </c>
      <c r="Y774" s="94" t="str">
        <f t="array" ref="Y774">IFERROR(IF($O774=0,"",INDEX($A$5:$P$5,SMALL(IF(--($A774:$P774&lt;$A$6:$P$6),COLUMN($A$5:$P$5),IF($A774:$P774="غ",COLUMN($A$5:$P$5))),COLUMNS($A$7:I774)))),"")</f>
        <v/>
      </c>
      <c r="Z774" s="94" t="str">
        <f t="array" ref="Z774">IFERROR(IF($O774=0,"",INDEX($A$5:$P$5,SMALL(IF(--($A774:$P774&lt;$A$6:$P$6),COLUMN($A$5:$P$5),IF($A774:$P774="غ",COLUMN($A$5:$P$5))),COLUMNS($A$7:J774)))),"")</f>
        <v/>
      </c>
      <c r="AA774" s="94" t="str">
        <f t="array" ref="AA774">IFERROR(IF($O774=0,"",INDEX($A$5:$P$5,SMALL(IF(--($A774:$P774&lt;$A$6:$P$6),COLUMN($A$5:$P$5),IF($A774:$P774="غ",COLUMN($A$5:$P$5))),COLUMNS($A$7:K774)))),"")</f>
        <v/>
      </c>
      <c r="AB774" s="94" t="str">
        <f t="array" ref="AB774">IFERROR(IF($O774=0,"",INDEX($A$5:$P$5,SMALL(IF(--($A774:$P774&lt;$A$6:$P$6),COLUMN($A$5:$P$5),IF($A774:$P774="غ",COLUMN($A$5:$P$5))),COLUMNS($A$7:L774)))),"")</f>
        <v/>
      </c>
      <c r="AC774" s="94" t="str">
        <f t="array" ref="AC774">IFERROR(IF($O774=0,"",INDEX($A$5:$P$5,SMALL(IF(--($A774:$P774&lt;$A$6:$P$6),COLUMN($A$5:$P$5),IF($A774:$P774="غ",COLUMN($A$5:$P$5))),COLUMNS($A$7:M774)))),"")</f>
        <v/>
      </c>
      <c r="AD774" s="94" t="str">
        <f t="array" ref="AD774">IFERROR(IF($O774=0,"",INDEX($A$5:$P$5,SMALL(IF(--($A774:$P774&lt;$A$6:$P$6),COLUMN($A$5:$P$5),IF($A774:$P774="غ",COLUMN($A$5:$P$5))),COLUMNS($A$7:N774)))),"")</f>
        <v/>
      </c>
      <c r="AE774" s="94" t="str">
        <f t="array" ref="AE774">IFERROR(IF($O774=0,"",INDEX($A$5:$P$5,SMALL(IF(--($A774:$P774&lt;$A$6:$P$6),COLUMN($A$5:$P$5),IF($A774:$P774="غ",COLUMN($A$5:$P$5))),COLUMNS($A$7:O774)))),"")</f>
        <v/>
      </c>
    </row>
    <row r="775" spans="1:31">
      <c r="A775" s="98">
        <f>ورقة1!P777</f>
        <v>0</v>
      </c>
      <c r="B775" s="98">
        <f>ورقة1!R777</f>
        <v>0</v>
      </c>
      <c r="C775" s="98">
        <f>ورقة1!T777</f>
        <v>0</v>
      </c>
      <c r="D775" s="98">
        <f>ورقة1!V777</f>
        <v>0</v>
      </c>
      <c r="E775" s="98">
        <f>ورقة1!X777</f>
        <v>0</v>
      </c>
      <c r="F775" s="98">
        <f>ورقة1!AA777</f>
        <v>0</v>
      </c>
      <c r="G775" s="98">
        <f>ورقة1!AD777</f>
        <v>0</v>
      </c>
      <c r="H775" s="98">
        <f>ورقة1!AG777</f>
        <v>0</v>
      </c>
      <c r="I775" s="98">
        <f>ورقة1!AJ777</f>
        <v>0</v>
      </c>
      <c r="J775" s="98">
        <f>ورقة1!AM777</f>
        <v>0</v>
      </c>
      <c r="K775" s="98">
        <f>ورقة1!AP777</f>
        <v>0</v>
      </c>
      <c r="L775" s="98">
        <f>ورقة1!AS777</f>
        <v>0</v>
      </c>
      <c r="M775" s="98">
        <f>ورقة1!AV777</f>
        <v>0</v>
      </c>
      <c r="N775" s="98">
        <f>ورقة1!AX777</f>
        <v>0</v>
      </c>
      <c r="O775" s="98">
        <f>ورقة1!AZ777</f>
        <v>0</v>
      </c>
      <c r="P775" s="98">
        <f>ورقة1!BA777</f>
        <v>0</v>
      </c>
      <c r="Q775" s="94" t="str">
        <f t="array" ref="Q775">IFERROR(IF($O775=0,"",INDEX($A$5:$P$5,SMALL(IF(--($A775:$P775&lt;$A$6:$P$6),COLUMN($A$5:$P$5),IF($A775:$P775="غ",COLUMN($A$5:$P$5))),COLUMNS($A$7:A775)))),"")</f>
        <v/>
      </c>
      <c r="R775" s="94" t="str">
        <f t="array" ref="R775">IFERROR(IF($O775=0,"",INDEX($A$5:$P$5,SMALL(IF(--($A775:$P775&lt;$A$6:$P$6),COLUMN($A$5:$P$5),IF($A775:$P775="غ",COLUMN($A$5:$P$5))),COLUMNS($A$7:B775)))),"")</f>
        <v/>
      </c>
      <c r="S775" s="94" t="str">
        <f t="array" ref="S775">IFERROR(IF($O775=0,"",INDEX($A$5:$P$5,SMALL(IF(--($A775:$P775&lt;$A$6:$P$6),COLUMN($A$5:$P$5),IF($A775:$P775="غ",COLUMN($A$5:$P$5))),COLUMNS($A$7:C775)))),"")</f>
        <v/>
      </c>
      <c r="T775" s="94" t="str">
        <f t="array" ref="T775">IFERROR(IF($O775=0,"",INDEX($A$5:$P$5,SMALL(IF(--($A775:$P775&lt;$A$6:$P$6),COLUMN($A$5:$P$5),IF($A775:$P775="غ",COLUMN($A$5:$P$5))),COLUMNS($A$7:D775)))),"")</f>
        <v/>
      </c>
      <c r="U775" s="94" t="str">
        <f t="array" ref="U775">IFERROR(IF($O775=0,"",INDEX($A$5:$P$5,SMALL(IF(--($A775:$P775&lt;$A$6:$P$6),COLUMN($A$5:$P$5),IF($A775:$P775="غ",COLUMN($A$5:$P$5))),COLUMNS($A$7:E775)))),"")</f>
        <v/>
      </c>
      <c r="V775" s="94" t="str">
        <f t="array" ref="V775">IFERROR(IF($O775=0,"",INDEX($A$5:$P$5,SMALL(IF(--($A775:$P775&lt;$A$6:$P$6),COLUMN($A$5:$P$5),IF($A775:$P775="غ",COLUMN($A$5:$P$5))),COLUMNS($A$7:F775)))),"")</f>
        <v/>
      </c>
      <c r="W775" s="94" t="str">
        <f t="array" ref="W775">IFERROR(IF($O775=0,"",INDEX($A$5:$P$5,SMALL(IF(--($A775:$P775&lt;$A$6:$P$6),COLUMN($A$5:$P$5),IF($A775:$P775="غ",COLUMN($A$5:$P$5))),COLUMNS($A$7:G775)))),"")</f>
        <v/>
      </c>
      <c r="X775" s="94" t="str">
        <f t="array" ref="X775">IFERROR(IF($O775=0,"",INDEX($A$5:$P$5,SMALL(IF(--($A775:$P775&lt;$A$6:$P$6),COLUMN($A$5:$P$5),IF($A775:$P775="غ",COLUMN($A$5:$P$5))),COLUMNS($A$7:H775)))),"")</f>
        <v/>
      </c>
      <c r="Y775" s="94" t="str">
        <f t="array" ref="Y775">IFERROR(IF($O775=0,"",INDEX($A$5:$P$5,SMALL(IF(--($A775:$P775&lt;$A$6:$P$6),COLUMN($A$5:$P$5),IF($A775:$P775="غ",COLUMN($A$5:$P$5))),COLUMNS($A$7:I775)))),"")</f>
        <v/>
      </c>
      <c r="Z775" s="94" t="str">
        <f t="array" ref="Z775">IFERROR(IF($O775=0,"",INDEX($A$5:$P$5,SMALL(IF(--($A775:$P775&lt;$A$6:$P$6),COLUMN($A$5:$P$5),IF($A775:$P775="غ",COLUMN($A$5:$P$5))),COLUMNS($A$7:J775)))),"")</f>
        <v/>
      </c>
      <c r="AA775" s="94" t="str">
        <f t="array" ref="AA775">IFERROR(IF($O775=0,"",INDEX($A$5:$P$5,SMALL(IF(--($A775:$P775&lt;$A$6:$P$6),COLUMN($A$5:$P$5),IF($A775:$P775="غ",COLUMN($A$5:$P$5))),COLUMNS($A$7:K775)))),"")</f>
        <v/>
      </c>
      <c r="AB775" s="94" t="str">
        <f t="array" ref="AB775">IFERROR(IF($O775=0,"",INDEX($A$5:$P$5,SMALL(IF(--($A775:$P775&lt;$A$6:$P$6),COLUMN($A$5:$P$5),IF($A775:$P775="غ",COLUMN($A$5:$P$5))),COLUMNS($A$7:L775)))),"")</f>
        <v/>
      </c>
      <c r="AC775" s="94" t="str">
        <f t="array" ref="AC775">IFERROR(IF($O775=0,"",INDEX($A$5:$P$5,SMALL(IF(--($A775:$P775&lt;$A$6:$P$6),COLUMN($A$5:$P$5),IF($A775:$P775="غ",COLUMN($A$5:$P$5))),COLUMNS($A$7:M775)))),"")</f>
        <v/>
      </c>
      <c r="AD775" s="94" t="str">
        <f t="array" ref="AD775">IFERROR(IF($O775=0,"",INDEX($A$5:$P$5,SMALL(IF(--($A775:$P775&lt;$A$6:$P$6),COLUMN($A$5:$P$5),IF($A775:$P775="غ",COLUMN($A$5:$P$5))),COLUMNS($A$7:N775)))),"")</f>
        <v/>
      </c>
      <c r="AE775" s="94" t="str">
        <f t="array" ref="AE775">IFERROR(IF($O775=0,"",INDEX($A$5:$P$5,SMALL(IF(--($A775:$P775&lt;$A$6:$P$6),COLUMN($A$5:$P$5),IF($A775:$P775="غ",COLUMN($A$5:$P$5))),COLUMNS($A$7:O775)))),"")</f>
        <v/>
      </c>
    </row>
    <row r="776" spans="1:31">
      <c r="A776" s="98">
        <f>ورقة1!P778</f>
        <v>0</v>
      </c>
      <c r="B776" s="98">
        <f>ورقة1!R778</f>
        <v>0</v>
      </c>
      <c r="C776" s="98">
        <f>ورقة1!T778</f>
        <v>0</v>
      </c>
      <c r="D776" s="98">
        <f>ورقة1!V778</f>
        <v>0</v>
      </c>
      <c r="E776" s="98">
        <f>ورقة1!X778</f>
        <v>0</v>
      </c>
      <c r="F776" s="98">
        <f>ورقة1!AA778</f>
        <v>0</v>
      </c>
      <c r="G776" s="98">
        <f>ورقة1!AD778</f>
        <v>0</v>
      </c>
      <c r="H776" s="98">
        <f>ورقة1!AG778</f>
        <v>0</v>
      </c>
      <c r="I776" s="98">
        <f>ورقة1!AJ778</f>
        <v>0</v>
      </c>
      <c r="J776" s="98">
        <f>ورقة1!AM778</f>
        <v>0</v>
      </c>
      <c r="K776" s="98">
        <f>ورقة1!AP778</f>
        <v>0</v>
      </c>
      <c r="L776" s="98">
        <f>ورقة1!AS778</f>
        <v>0</v>
      </c>
      <c r="M776" s="98">
        <f>ورقة1!AV778</f>
        <v>0</v>
      </c>
      <c r="N776" s="98">
        <f>ورقة1!AX778</f>
        <v>0</v>
      </c>
      <c r="O776" s="98">
        <f>ورقة1!AZ778</f>
        <v>0</v>
      </c>
      <c r="P776" s="98">
        <f>ورقة1!BA778</f>
        <v>0</v>
      </c>
      <c r="Q776" s="94" t="str">
        <f t="array" ref="Q776">IFERROR(IF($O776=0,"",INDEX($A$5:$P$5,SMALL(IF(--($A776:$P776&lt;$A$6:$P$6),COLUMN($A$5:$P$5),IF($A776:$P776="غ",COLUMN($A$5:$P$5))),COLUMNS($A$7:A776)))),"")</f>
        <v/>
      </c>
      <c r="R776" s="94" t="str">
        <f t="array" ref="R776">IFERROR(IF($O776=0,"",INDEX($A$5:$P$5,SMALL(IF(--($A776:$P776&lt;$A$6:$P$6),COLUMN($A$5:$P$5),IF($A776:$P776="غ",COLUMN($A$5:$P$5))),COLUMNS($A$7:B776)))),"")</f>
        <v/>
      </c>
      <c r="S776" s="94" t="str">
        <f t="array" ref="S776">IFERROR(IF($O776=0,"",INDEX($A$5:$P$5,SMALL(IF(--($A776:$P776&lt;$A$6:$P$6),COLUMN($A$5:$P$5),IF($A776:$P776="غ",COLUMN($A$5:$P$5))),COLUMNS($A$7:C776)))),"")</f>
        <v/>
      </c>
      <c r="T776" s="94" t="str">
        <f t="array" ref="T776">IFERROR(IF($O776=0,"",INDEX($A$5:$P$5,SMALL(IF(--($A776:$P776&lt;$A$6:$P$6),COLUMN($A$5:$P$5),IF($A776:$P776="غ",COLUMN($A$5:$P$5))),COLUMNS($A$7:D776)))),"")</f>
        <v/>
      </c>
      <c r="U776" s="94" t="str">
        <f t="array" ref="U776">IFERROR(IF($O776=0,"",INDEX($A$5:$P$5,SMALL(IF(--($A776:$P776&lt;$A$6:$P$6),COLUMN($A$5:$P$5),IF($A776:$P776="غ",COLUMN($A$5:$P$5))),COLUMNS($A$7:E776)))),"")</f>
        <v/>
      </c>
      <c r="V776" s="94" t="str">
        <f t="array" ref="V776">IFERROR(IF($O776=0,"",INDEX($A$5:$P$5,SMALL(IF(--($A776:$P776&lt;$A$6:$P$6),COLUMN($A$5:$P$5),IF($A776:$P776="غ",COLUMN($A$5:$P$5))),COLUMNS($A$7:F776)))),"")</f>
        <v/>
      </c>
      <c r="W776" s="94" t="str">
        <f t="array" ref="W776">IFERROR(IF($O776=0,"",INDEX($A$5:$P$5,SMALL(IF(--($A776:$P776&lt;$A$6:$P$6),COLUMN($A$5:$P$5),IF($A776:$P776="غ",COLUMN($A$5:$P$5))),COLUMNS($A$7:G776)))),"")</f>
        <v/>
      </c>
      <c r="X776" s="94" t="str">
        <f t="array" ref="X776">IFERROR(IF($O776=0,"",INDEX($A$5:$P$5,SMALL(IF(--($A776:$P776&lt;$A$6:$P$6),COLUMN($A$5:$P$5),IF($A776:$P776="غ",COLUMN($A$5:$P$5))),COLUMNS($A$7:H776)))),"")</f>
        <v/>
      </c>
      <c r="Y776" s="94" t="str">
        <f t="array" ref="Y776">IFERROR(IF($O776=0,"",INDEX($A$5:$P$5,SMALL(IF(--($A776:$P776&lt;$A$6:$P$6),COLUMN($A$5:$P$5),IF($A776:$P776="غ",COLUMN($A$5:$P$5))),COLUMNS($A$7:I776)))),"")</f>
        <v/>
      </c>
      <c r="Z776" s="94" t="str">
        <f t="array" ref="Z776">IFERROR(IF($O776=0,"",INDEX($A$5:$P$5,SMALL(IF(--($A776:$P776&lt;$A$6:$P$6),COLUMN($A$5:$P$5),IF($A776:$P776="غ",COLUMN($A$5:$P$5))),COLUMNS($A$7:J776)))),"")</f>
        <v/>
      </c>
      <c r="AA776" s="94" t="str">
        <f t="array" ref="AA776">IFERROR(IF($O776=0,"",INDEX($A$5:$P$5,SMALL(IF(--($A776:$P776&lt;$A$6:$P$6),COLUMN($A$5:$P$5),IF($A776:$P776="غ",COLUMN($A$5:$P$5))),COLUMNS($A$7:K776)))),"")</f>
        <v/>
      </c>
      <c r="AB776" s="94" t="str">
        <f t="array" ref="AB776">IFERROR(IF($O776=0,"",INDEX($A$5:$P$5,SMALL(IF(--($A776:$P776&lt;$A$6:$P$6),COLUMN($A$5:$P$5),IF($A776:$P776="غ",COLUMN($A$5:$P$5))),COLUMNS($A$7:L776)))),"")</f>
        <v/>
      </c>
      <c r="AC776" s="94" t="str">
        <f t="array" ref="AC776">IFERROR(IF($O776=0,"",INDEX($A$5:$P$5,SMALL(IF(--($A776:$P776&lt;$A$6:$P$6),COLUMN($A$5:$P$5),IF($A776:$P776="غ",COLUMN($A$5:$P$5))),COLUMNS($A$7:M776)))),"")</f>
        <v/>
      </c>
      <c r="AD776" s="94" t="str">
        <f t="array" ref="AD776">IFERROR(IF($O776=0,"",INDEX($A$5:$P$5,SMALL(IF(--($A776:$P776&lt;$A$6:$P$6),COLUMN($A$5:$P$5),IF($A776:$P776="غ",COLUMN($A$5:$P$5))),COLUMNS($A$7:N776)))),"")</f>
        <v/>
      </c>
      <c r="AE776" s="94" t="str">
        <f t="array" ref="AE776">IFERROR(IF($O776=0,"",INDEX($A$5:$P$5,SMALL(IF(--($A776:$P776&lt;$A$6:$P$6),COLUMN($A$5:$P$5),IF($A776:$P776="غ",COLUMN($A$5:$P$5))),COLUMNS($A$7:O776)))),"")</f>
        <v/>
      </c>
    </row>
    <row r="777" spans="1:31">
      <c r="A777" s="98">
        <f>ورقة1!P779</f>
        <v>0</v>
      </c>
      <c r="B777" s="98">
        <f>ورقة1!R779</f>
        <v>0</v>
      </c>
      <c r="C777" s="98">
        <f>ورقة1!T779</f>
        <v>0</v>
      </c>
      <c r="D777" s="98">
        <f>ورقة1!V779</f>
        <v>0</v>
      </c>
      <c r="E777" s="98">
        <f>ورقة1!X779</f>
        <v>0</v>
      </c>
      <c r="F777" s="98">
        <f>ورقة1!AA779</f>
        <v>0</v>
      </c>
      <c r="G777" s="98">
        <f>ورقة1!AD779</f>
        <v>0</v>
      </c>
      <c r="H777" s="98">
        <f>ورقة1!AG779</f>
        <v>0</v>
      </c>
      <c r="I777" s="98">
        <f>ورقة1!AJ779</f>
        <v>0</v>
      </c>
      <c r="J777" s="98">
        <f>ورقة1!AM779</f>
        <v>0</v>
      </c>
      <c r="K777" s="98">
        <f>ورقة1!AP779</f>
        <v>0</v>
      </c>
      <c r="L777" s="98">
        <f>ورقة1!AS779</f>
        <v>0</v>
      </c>
      <c r="M777" s="98">
        <f>ورقة1!AV779</f>
        <v>0</v>
      </c>
      <c r="N777" s="98">
        <f>ورقة1!AX779</f>
        <v>0</v>
      </c>
      <c r="O777" s="98">
        <f>ورقة1!AZ779</f>
        <v>0</v>
      </c>
      <c r="P777" s="98">
        <f>ورقة1!BA779</f>
        <v>0</v>
      </c>
      <c r="Q777" s="94" t="str">
        <f t="array" ref="Q777">IFERROR(IF($O777=0,"",INDEX($A$5:$P$5,SMALL(IF(--($A777:$P777&lt;$A$6:$P$6),COLUMN($A$5:$P$5),IF($A777:$P777="غ",COLUMN($A$5:$P$5))),COLUMNS($A$7:A777)))),"")</f>
        <v/>
      </c>
      <c r="R777" s="94" t="str">
        <f t="array" ref="R777">IFERROR(IF($O777=0,"",INDEX($A$5:$P$5,SMALL(IF(--($A777:$P777&lt;$A$6:$P$6),COLUMN($A$5:$P$5),IF($A777:$P777="غ",COLUMN($A$5:$P$5))),COLUMNS($A$7:B777)))),"")</f>
        <v/>
      </c>
      <c r="S777" s="94" t="str">
        <f t="array" ref="S777">IFERROR(IF($O777=0,"",INDEX($A$5:$P$5,SMALL(IF(--($A777:$P777&lt;$A$6:$P$6),COLUMN($A$5:$P$5),IF($A777:$P777="غ",COLUMN($A$5:$P$5))),COLUMNS($A$7:C777)))),"")</f>
        <v/>
      </c>
      <c r="T777" s="94" t="str">
        <f t="array" ref="T777">IFERROR(IF($O777=0,"",INDEX($A$5:$P$5,SMALL(IF(--($A777:$P777&lt;$A$6:$P$6),COLUMN($A$5:$P$5),IF($A777:$P777="غ",COLUMN($A$5:$P$5))),COLUMNS($A$7:D777)))),"")</f>
        <v/>
      </c>
      <c r="U777" s="94" t="str">
        <f t="array" ref="U777">IFERROR(IF($O777=0,"",INDEX($A$5:$P$5,SMALL(IF(--($A777:$P777&lt;$A$6:$P$6),COLUMN($A$5:$P$5),IF($A777:$P777="غ",COLUMN($A$5:$P$5))),COLUMNS($A$7:E777)))),"")</f>
        <v/>
      </c>
      <c r="V777" s="94" t="str">
        <f t="array" ref="V777">IFERROR(IF($O777=0,"",INDEX($A$5:$P$5,SMALL(IF(--($A777:$P777&lt;$A$6:$P$6),COLUMN($A$5:$P$5),IF($A777:$P777="غ",COLUMN($A$5:$P$5))),COLUMNS($A$7:F777)))),"")</f>
        <v/>
      </c>
      <c r="W777" s="94" t="str">
        <f t="array" ref="W777">IFERROR(IF($O777=0,"",INDEX($A$5:$P$5,SMALL(IF(--($A777:$P777&lt;$A$6:$P$6),COLUMN($A$5:$P$5),IF($A777:$P777="غ",COLUMN($A$5:$P$5))),COLUMNS($A$7:G777)))),"")</f>
        <v/>
      </c>
      <c r="X777" s="94" t="str">
        <f t="array" ref="X777">IFERROR(IF($O777=0,"",INDEX($A$5:$P$5,SMALL(IF(--($A777:$P777&lt;$A$6:$P$6),COLUMN($A$5:$P$5),IF($A777:$P777="غ",COLUMN($A$5:$P$5))),COLUMNS($A$7:H777)))),"")</f>
        <v/>
      </c>
      <c r="Y777" s="94" t="str">
        <f t="array" ref="Y777">IFERROR(IF($O777=0,"",INDEX($A$5:$P$5,SMALL(IF(--($A777:$P777&lt;$A$6:$P$6),COLUMN($A$5:$P$5),IF($A777:$P777="غ",COLUMN($A$5:$P$5))),COLUMNS($A$7:I777)))),"")</f>
        <v/>
      </c>
      <c r="Z777" s="94" t="str">
        <f t="array" ref="Z777">IFERROR(IF($O777=0,"",INDEX($A$5:$P$5,SMALL(IF(--($A777:$P777&lt;$A$6:$P$6),COLUMN($A$5:$P$5),IF($A777:$P777="غ",COLUMN($A$5:$P$5))),COLUMNS($A$7:J777)))),"")</f>
        <v/>
      </c>
      <c r="AA777" s="94" t="str">
        <f t="array" ref="AA777">IFERROR(IF($O777=0,"",INDEX($A$5:$P$5,SMALL(IF(--($A777:$P777&lt;$A$6:$P$6),COLUMN($A$5:$P$5),IF($A777:$P777="غ",COLUMN($A$5:$P$5))),COLUMNS($A$7:K777)))),"")</f>
        <v/>
      </c>
      <c r="AB777" s="94" t="str">
        <f t="array" ref="AB777">IFERROR(IF($O777=0,"",INDEX($A$5:$P$5,SMALL(IF(--($A777:$P777&lt;$A$6:$P$6),COLUMN($A$5:$P$5),IF($A777:$P777="غ",COLUMN($A$5:$P$5))),COLUMNS($A$7:L777)))),"")</f>
        <v/>
      </c>
      <c r="AC777" s="94" t="str">
        <f t="array" ref="AC777">IFERROR(IF($O777=0,"",INDEX($A$5:$P$5,SMALL(IF(--($A777:$P777&lt;$A$6:$P$6),COLUMN($A$5:$P$5),IF($A777:$P777="غ",COLUMN($A$5:$P$5))),COLUMNS($A$7:M777)))),"")</f>
        <v/>
      </c>
      <c r="AD777" s="94" t="str">
        <f t="array" ref="AD777">IFERROR(IF($O777=0,"",INDEX($A$5:$P$5,SMALL(IF(--($A777:$P777&lt;$A$6:$P$6),COLUMN($A$5:$P$5),IF($A777:$P777="غ",COLUMN($A$5:$P$5))),COLUMNS($A$7:N777)))),"")</f>
        <v/>
      </c>
      <c r="AE777" s="94" t="str">
        <f t="array" ref="AE777">IFERROR(IF($O777=0,"",INDEX($A$5:$P$5,SMALL(IF(--($A777:$P777&lt;$A$6:$P$6),COLUMN($A$5:$P$5),IF($A777:$P777="غ",COLUMN($A$5:$P$5))),COLUMNS($A$7:O777)))),"")</f>
        <v/>
      </c>
    </row>
    <row r="778" spans="1:31">
      <c r="A778" s="98">
        <f>ورقة1!P780</f>
        <v>0</v>
      </c>
      <c r="B778" s="98">
        <f>ورقة1!R780</f>
        <v>0</v>
      </c>
      <c r="C778" s="98">
        <f>ورقة1!T780</f>
        <v>0</v>
      </c>
      <c r="D778" s="98">
        <f>ورقة1!V780</f>
        <v>0</v>
      </c>
      <c r="E778" s="98">
        <f>ورقة1!X780</f>
        <v>0</v>
      </c>
      <c r="F778" s="98">
        <f>ورقة1!AA780</f>
        <v>0</v>
      </c>
      <c r="G778" s="98">
        <f>ورقة1!AD780</f>
        <v>0</v>
      </c>
      <c r="H778" s="98">
        <f>ورقة1!AG780</f>
        <v>0</v>
      </c>
      <c r="I778" s="98">
        <f>ورقة1!AJ780</f>
        <v>0</v>
      </c>
      <c r="J778" s="98">
        <f>ورقة1!AM780</f>
        <v>0</v>
      </c>
      <c r="K778" s="98">
        <f>ورقة1!AP780</f>
        <v>0</v>
      </c>
      <c r="L778" s="98">
        <f>ورقة1!AS780</f>
        <v>0</v>
      </c>
      <c r="M778" s="98">
        <f>ورقة1!AV780</f>
        <v>0</v>
      </c>
      <c r="N778" s="98">
        <f>ورقة1!AX780</f>
        <v>0</v>
      </c>
      <c r="O778" s="98">
        <f>ورقة1!AZ780</f>
        <v>0</v>
      </c>
      <c r="P778" s="98">
        <f>ورقة1!BA780</f>
        <v>0</v>
      </c>
      <c r="Q778" s="94" t="str">
        <f t="array" ref="Q778">IFERROR(IF($O778=0,"",INDEX($A$5:$P$5,SMALL(IF(--($A778:$P778&lt;$A$6:$P$6),COLUMN($A$5:$P$5),IF($A778:$P778="غ",COLUMN($A$5:$P$5))),COLUMNS($A$7:A778)))),"")</f>
        <v/>
      </c>
      <c r="R778" s="94" t="str">
        <f t="array" ref="R778">IFERROR(IF($O778=0,"",INDEX($A$5:$P$5,SMALL(IF(--($A778:$P778&lt;$A$6:$P$6),COLUMN($A$5:$P$5),IF($A778:$P778="غ",COLUMN($A$5:$P$5))),COLUMNS($A$7:B778)))),"")</f>
        <v/>
      </c>
      <c r="S778" s="94" t="str">
        <f t="array" ref="S778">IFERROR(IF($O778=0,"",INDEX($A$5:$P$5,SMALL(IF(--($A778:$P778&lt;$A$6:$P$6),COLUMN($A$5:$P$5),IF($A778:$P778="غ",COLUMN($A$5:$P$5))),COLUMNS($A$7:C778)))),"")</f>
        <v/>
      </c>
      <c r="T778" s="94" t="str">
        <f t="array" ref="T778">IFERROR(IF($O778=0,"",INDEX($A$5:$P$5,SMALL(IF(--($A778:$P778&lt;$A$6:$P$6),COLUMN($A$5:$P$5),IF($A778:$P778="غ",COLUMN($A$5:$P$5))),COLUMNS($A$7:D778)))),"")</f>
        <v/>
      </c>
      <c r="U778" s="94" t="str">
        <f t="array" ref="U778">IFERROR(IF($O778=0,"",INDEX($A$5:$P$5,SMALL(IF(--($A778:$P778&lt;$A$6:$P$6),COLUMN($A$5:$P$5),IF($A778:$P778="غ",COLUMN($A$5:$P$5))),COLUMNS($A$7:E778)))),"")</f>
        <v/>
      </c>
      <c r="V778" s="94" t="str">
        <f t="array" ref="V778">IFERROR(IF($O778=0,"",INDEX($A$5:$P$5,SMALL(IF(--($A778:$P778&lt;$A$6:$P$6),COLUMN($A$5:$P$5),IF($A778:$P778="غ",COLUMN($A$5:$P$5))),COLUMNS($A$7:F778)))),"")</f>
        <v/>
      </c>
      <c r="W778" s="94" t="str">
        <f t="array" ref="W778">IFERROR(IF($O778=0,"",INDEX($A$5:$P$5,SMALL(IF(--($A778:$P778&lt;$A$6:$P$6),COLUMN($A$5:$P$5),IF($A778:$P778="غ",COLUMN($A$5:$P$5))),COLUMNS($A$7:G778)))),"")</f>
        <v/>
      </c>
      <c r="X778" s="94" t="str">
        <f t="array" ref="X778">IFERROR(IF($O778=0,"",INDEX($A$5:$P$5,SMALL(IF(--($A778:$P778&lt;$A$6:$P$6),COLUMN($A$5:$P$5),IF($A778:$P778="غ",COLUMN($A$5:$P$5))),COLUMNS($A$7:H778)))),"")</f>
        <v/>
      </c>
      <c r="Y778" s="94" t="str">
        <f t="array" ref="Y778">IFERROR(IF($O778=0,"",INDEX($A$5:$P$5,SMALL(IF(--($A778:$P778&lt;$A$6:$P$6),COLUMN($A$5:$P$5),IF($A778:$P778="غ",COLUMN($A$5:$P$5))),COLUMNS($A$7:I778)))),"")</f>
        <v/>
      </c>
      <c r="Z778" s="94" t="str">
        <f t="array" ref="Z778">IFERROR(IF($O778=0,"",INDEX($A$5:$P$5,SMALL(IF(--($A778:$P778&lt;$A$6:$P$6),COLUMN($A$5:$P$5),IF($A778:$P778="غ",COLUMN($A$5:$P$5))),COLUMNS($A$7:J778)))),"")</f>
        <v/>
      </c>
      <c r="AA778" s="94" t="str">
        <f t="array" ref="AA778">IFERROR(IF($O778=0,"",INDEX($A$5:$P$5,SMALL(IF(--($A778:$P778&lt;$A$6:$P$6),COLUMN($A$5:$P$5),IF($A778:$P778="غ",COLUMN($A$5:$P$5))),COLUMNS($A$7:K778)))),"")</f>
        <v/>
      </c>
      <c r="AB778" s="94" t="str">
        <f t="array" ref="AB778">IFERROR(IF($O778=0,"",INDEX($A$5:$P$5,SMALL(IF(--($A778:$P778&lt;$A$6:$P$6),COLUMN($A$5:$P$5),IF($A778:$P778="غ",COLUMN($A$5:$P$5))),COLUMNS($A$7:L778)))),"")</f>
        <v/>
      </c>
      <c r="AC778" s="94" t="str">
        <f t="array" ref="AC778">IFERROR(IF($O778=0,"",INDEX($A$5:$P$5,SMALL(IF(--($A778:$P778&lt;$A$6:$P$6),COLUMN($A$5:$P$5),IF($A778:$P778="غ",COLUMN($A$5:$P$5))),COLUMNS($A$7:M778)))),"")</f>
        <v/>
      </c>
      <c r="AD778" s="94" t="str">
        <f t="array" ref="AD778">IFERROR(IF($O778=0,"",INDEX($A$5:$P$5,SMALL(IF(--($A778:$P778&lt;$A$6:$P$6),COLUMN($A$5:$P$5),IF($A778:$P778="غ",COLUMN($A$5:$P$5))),COLUMNS($A$7:N778)))),"")</f>
        <v/>
      </c>
      <c r="AE778" s="94" t="str">
        <f t="array" ref="AE778">IFERROR(IF($O778=0,"",INDEX($A$5:$P$5,SMALL(IF(--($A778:$P778&lt;$A$6:$P$6),COLUMN($A$5:$P$5),IF($A778:$P778="غ",COLUMN($A$5:$P$5))),COLUMNS($A$7:O778)))),"")</f>
        <v/>
      </c>
    </row>
    <row r="779" spans="1:31">
      <c r="A779" s="98">
        <f>ورقة1!P781</f>
        <v>0</v>
      </c>
      <c r="B779" s="98">
        <f>ورقة1!R781</f>
        <v>0</v>
      </c>
      <c r="C779" s="98">
        <f>ورقة1!T781</f>
        <v>0</v>
      </c>
      <c r="D779" s="98">
        <f>ورقة1!V781</f>
        <v>0</v>
      </c>
      <c r="E779" s="98">
        <f>ورقة1!X781</f>
        <v>0</v>
      </c>
      <c r="F779" s="98">
        <f>ورقة1!AA781</f>
        <v>0</v>
      </c>
      <c r="G779" s="98">
        <f>ورقة1!AD781</f>
        <v>0</v>
      </c>
      <c r="H779" s="98">
        <f>ورقة1!AG781</f>
        <v>0</v>
      </c>
      <c r="I779" s="98">
        <f>ورقة1!AJ781</f>
        <v>0</v>
      </c>
      <c r="J779" s="98">
        <f>ورقة1!AM781</f>
        <v>0</v>
      </c>
      <c r="K779" s="98">
        <f>ورقة1!AP781</f>
        <v>0</v>
      </c>
      <c r="L779" s="98">
        <f>ورقة1!AS781</f>
        <v>0</v>
      </c>
      <c r="M779" s="98">
        <f>ورقة1!AV781</f>
        <v>0</v>
      </c>
      <c r="N779" s="98">
        <f>ورقة1!AX781</f>
        <v>0</v>
      </c>
      <c r="O779" s="98">
        <f>ورقة1!AZ781</f>
        <v>0</v>
      </c>
      <c r="P779" s="98">
        <f>ورقة1!BA781</f>
        <v>0</v>
      </c>
      <c r="Q779" s="94" t="str">
        <f t="array" ref="Q779">IFERROR(IF($O779=0,"",INDEX($A$5:$P$5,SMALL(IF(--($A779:$P779&lt;$A$6:$P$6),COLUMN($A$5:$P$5),IF($A779:$P779="غ",COLUMN($A$5:$P$5))),COLUMNS($A$7:A779)))),"")</f>
        <v/>
      </c>
      <c r="R779" s="94" t="str">
        <f t="array" ref="R779">IFERROR(IF($O779=0,"",INDEX($A$5:$P$5,SMALL(IF(--($A779:$P779&lt;$A$6:$P$6),COLUMN($A$5:$P$5),IF($A779:$P779="غ",COLUMN($A$5:$P$5))),COLUMNS($A$7:B779)))),"")</f>
        <v/>
      </c>
      <c r="S779" s="94" t="str">
        <f t="array" ref="S779">IFERROR(IF($O779=0,"",INDEX($A$5:$P$5,SMALL(IF(--($A779:$P779&lt;$A$6:$P$6),COLUMN($A$5:$P$5),IF($A779:$P779="غ",COLUMN($A$5:$P$5))),COLUMNS($A$7:C779)))),"")</f>
        <v/>
      </c>
      <c r="T779" s="94" t="str">
        <f t="array" ref="T779">IFERROR(IF($O779=0,"",INDEX($A$5:$P$5,SMALL(IF(--($A779:$P779&lt;$A$6:$P$6),COLUMN($A$5:$P$5),IF($A779:$P779="غ",COLUMN($A$5:$P$5))),COLUMNS($A$7:D779)))),"")</f>
        <v/>
      </c>
      <c r="U779" s="94" t="str">
        <f t="array" ref="U779">IFERROR(IF($O779=0,"",INDEX($A$5:$P$5,SMALL(IF(--($A779:$P779&lt;$A$6:$P$6),COLUMN($A$5:$P$5),IF($A779:$P779="غ",COLUMN($A$5:$P$5))),COLUMNS($A$7:E779)))),"")</f>
        <v/>
      </c>
      <c r="V779" s="94" t="str">
        <f t="array" ref="V779">IFERROR(IF($O779=0,"",INDEX($A$5:$P$5,SMALL(IF(--($A779:$P779&lt;$A$6:$P$6),COLUMN($A$5:$P$5),IF($A779:$P779="غ",COLUMN($A$5:$P$5))),COLUMNS($A$7:F779)))),"")</f>
        <v/>
      </c>
      <c r="W779" s="94" t="str">
        <f t="array" ref="W779">IFERROR(IF($O779=0,"",INDEX($A$5:$P$5,SMALL(IF(--($A779:$P779&lt;$A$6:$P$6),COLUMN($A$5:$P$5),IF($A779:$P779="غ",COLUMN($A$5:$P$5))),COLUMNS($A$7:G779)))),"")</f>
        <v/>
      </c>
      <c r="X779" s="94" t="str">
        <f t="array" ref="X779">IFERROR(IF($O779=0,"",INDEX($A$5:$P$5,SMALL(IF(--($A779:$P779&lt;$A$6:$P$6),COLUMN($A$5:$P$5),IF($A779:$P779="غ",COLUMN($A$5:$P$5))),COLUMNS($A$7:H779)))),"")</f>
        <v/>
      </c>
      <c r="Y779" s="94" t="str">
        <f t="array" ref="Y779">IFERROR(IF($O779=0,"",INDEX($A$5:$P$5,SMALL(IF(--($A779:$P779&lt;$A$6:$P$6),COLUMN($A$5:$P$5),IF($A779:$P779="غ",COLUMN($A$5:$P$5))),COLUMNS($A$7:I779)))),"")</f>
        <v/>
      </c>
      <c r="Z779" s="94" t="str">
        <f t="array" ref="Z779">IFERROR(IF($O779=0,"",INDEX($A$5:$P$5,SMALL(IF(--($A779:$P779&lt;$A$6:$P$6),COLUMN($A$5:$P$5),IF($A779:$P779="غ",COLUMN($A$5:$P$5))),COLUMNS($A$7:J779)))),"")</f>
        <v/>
      </c>
      <c r="AA779" s="94" t="str">
        <f t="array" ref="AA779">IFERROR(IF($O779=0,"",INDEX($A$5:$P$5,SMALL(IF(--($A779:$P779&lt;$A$6:$P$6),COLUMN($A$5:$P$5),IF($A779:$P779="غ",COLUMN($A$5:$P$5))),COLUMNS($A$7:K779)))),"")</f>
        <v/>
      </c>
      <c r="AB779" s="94" t="str">
        <f t="array" ref="AB779">IFERROR(IF($O779=0,"",INDEX($A$5:$P$5,SMALL(IF(--($A779:$P779&lt;$A$6:$P$6),COLUMN($A$5:$P$5),IF($A779:$P779="غ",COLUMN($A$5:$P$5))),COLUMNS($A$7:L779)))),"")</f>
        <v/>
      </c>
      <c r="AC779" s="94" t="str">
        <f t="array" ref="AC779">IFERROR(IF($O779=0,"",INDEX($A$5:$P$5,SMALL(IF(--($A779:$P779&lt;$A$6:$P$6),COLUMN($A$5:$P$5),IF($A779:$P779="غ",COLUMN($A$5:$P$5))),COLUMNS($A$7:M779)))),"")</f>
        <v/>
      </c>
      <c r="AD779" s="94" t="str">
        <f t="array" ref="AD779">IFERROR(IF($O779=0,"",INDEX($A$5:$P$5,SMALL(IF(--($A779:$P779&lt;$A$6:$P$6),COLUMN($A$5:$P$5),IF($A779:$P779="غ",COLUMN($A$5:$P$5))),COLUMNS($A$7:N779)))),"")</f>
        <v/>
      </c>
      <c r="AE779" s="94" t="str">
        <f t="array" ref="AE779">IFERROR(IF($O779=0,"",INDEX($A$5:$P$5,SMALL(IF(--($A779:$P779&lt;$A$6:$P$6),COLUMN($A$5:$P$5),IF($A779:$P779="غ",COLUMN($A$5:$P$5))),COLUMNS($A$7:O779)))),"")</f>
        <v/>
      </c>
    </row>
    <row r="780" spans="1:31">
      <c r="A780" s="98">
        <f>ورقة1!P782</f>
        <v>0</v>
      </c>
      <c r="B780" s="98">
        <f>ورقة1!R782</f>
        <v>0</v>
      </c>
      <c r="C780" s="98">
        <f>ورقة1!T782</f>
        <v>0</v>
      </c>
      <c r="D780" s="98">
        <f>ورقة1!V782</f>
        <v>0</v>
      </c>
      <c r="E780" s="98">
        <f>ورقة1!X782</f>
        <v>0</v>
      </c>
      <c r="F780" s="98">
        <f>ورقة1!AA782</f>
        <v>0</v>
      </c>
      <c r="G780" s="98">
        <f>ورقة1!AD782</f>
        <v>0</v>
      </c>
      <c r="H780" s="98">
        <f>ورقة1!AG782</f>
        <v>0</v>
      </c>
      <c r="I780" s="98">
        <f>ورقة1!AJ782</f>
        <v>0</v>
      </c>
      <c r="J780" s="98">
        <f>ورقة1!AM782</f>
        <v>0</v>
      </c>
      <c r="K780" s="98">
        <f>ورقة1!AP782</f>
        <v>0</v>
      </c>
      <c r="L780" s="98">
        <f>ورقة1!AS782</f>
        <v>0</v>
      </c>
      <c r="M780" s="98">
        <f>ورقة1!AV782</f>
        <v>0</v>
      </c>
      <c r="N780" s="98">
        <f>ورقة1!AX782</f>
        <v>0</v>
      </c>
      <c r="O780" s="98">
        <f>ورقة1!AZ782</f>
        <v>0</v>
      </c>
      <c r="P780" s="98">
        <f>ورقة1!BA782</f>
        <v>0</v>
      </c>
      <c r="Q780" s="94" t="str">
        <f t="array" ref="Q780">IFERROR(IF($O780=0,"",INDEX($A$5:$P$5,SMALL(IF(--($A780:$P780&lt;$A$6:$P$6),COLUMN($A$5:$P$5),IF($A780:$P780="غ",COLUMN($A$5:$P$5))),COLUMNS($A$7:A780)))),"")</f>
        <v/>
      </c>
      <c r="R780" s="94" t="str">
        <f t="array" ref="R780">IFERROR(IF($O780=0,"",INDEX($A$5:$P$5,SMALL(IF(--($A780:$P780&lt;$A$6:$P$6),COLUMN($A$5:$P$5),IF($A780:$P780="غ",COLUMN($A$5:$P$5))),COLUMNS($A$7:B780)))),"")</f>
        <v/>
      </c>
      <c r="S780" s="94" t="str">
        <f t="array" ref="S780">IFERROR(IF($O780=0,"",INDEX($A$5:$P$5,SMALL(IF(--($A780:$P780&lt;$A$6:$P$6),COLUMN($A$5:$P$5),IF($A780:$P780="غ",COLUMN($A$5:$P$5))),COLUMNS($A$7:C780)))),"")</f>
        <v/>
      </c>
      <c r="T780" s="94" t="str">
        <f t="array" ref="T780">IFERROR(IF($O780=0,"",INDEX($A$5:$P$5,SMALL(IF(--($A780:$P780&lt;$A$6:$P$6),COLUMN($A$5:$P$5),IF($A780:$P780="غ",COLUMN($A$5:$P$5))),COLUMNS($A$7:D780)))),"")</f>
        <v/>
      </c>
      <c r="U780" s="94" t="str">
        <f t="array" ref="U780">IFERROR(IF($O780=0,"",INDEX($A$5:$P$5,SMALL(IF(--($A780:$P780&lt;$A$6:$P$6),COLUMN($A$5:$P$5),IF($A780:$P780="غ",COLUMN($A$5:$P$5))),COLUMNS($A$7:E780)))),"")</f>
        <v/>
      </c>
      <c r="V780" s="94" t="str">
        <f t="array" ref="V780">IFERROR(IF($O780=0,"",INDEX($A$5:$P$5,SMALL(IF(--($A780:$P780&lt;$A$6:$P$6),COLUMN($A$5:$P$5),IF($A780:$P780="غ",COLUMN($A$5:$P$5))),COLUMNS($A$7:F780)))),"")</f>
        <v/>
      </c>
      <c r="W780" s="94" t="str">
        <f t="array" ref="W780">IFERROR(IF($O780=0,"",INDEX($A$5:$P$5,SMALL(IF(--($A780:$P780&lt;$A$6:$P$6),COLUMN($A$5:$P$5),IF($A780:$P780="غ",COLUMN($A$5:$P$5))),COLUMNS($A$7:G780)))),"")</f>
        <v/>
      </c>
      <c r="X780" s="94" t="str">
        <f t="array" ref="X780">IFERROR(IF($O780=0,"",INDEX($A$5:$P$5,SMALL(IF(--($A780:$P780&lt;$A$6:$P$6),COLUMN($A$5:$P$5),IF($A780:$P780="غ",COLUMN($A$5:$P$5))),COLUMNS($A$7:H780)))),"")</f>
        <v/>
      </c>
      <c r="Y780" s="94" t="str">
        <f t="array" ref="Y780">IFERROR(IF($O780=0,"",INDEX($A$5:$P$5,SMALL(IF(--($A780:$P780&lt;$A$6:$P$6),COLUMN($A$5:$P$5),IF($A780:$P780="غ",COLUMN($A$5:$P$5))),COLUMNS($A$7:I780)))),"")</f>
        <v/>
      </c>
      <c r="Z780" s="94" t="str">
        <f t="array" ref="Z780">IFERROR(IF($O780=0,"",INDEX($A$5:$P$5,SMALL(IF(--($A780:$P780&lt;$A$6:$P$6),COLUMN($A$5:$P$5),IF($A780:$P780="غ",COLUMN($A$5:$P$5))),COLUMNS($A$7:J780)))),"")</f>
        <v/>
      </c>
      <c r="AA780" s="94" t="str">
        <f t="array" ref="AA780">IFERROR(IF($O780=0,"",INDEX($A$5:$P$5,SMALL(IF(--($A780:$P780&lt;$A$6:$P$6),COLUMN($A$5:$P$5),IF($A780:$P780="غ",COLUMN($A$5:$P$5))),COLUMNS($A$7:K780)))),"")</f>
        <v/>
      </c>
      <c r="AB780" s="94" t="str">
        <f t="array" ref="AB780">IFERROR(IF($O780=0,"",INDEX($A$5:$P$5,SMALL(IF(--($A780:$P780&lt;$A$6:$P$6),COLUMN($A$5:$P$5),IF($A780:$P780="غ",COLUMN($A$5:$P$5))),COLUMNS($A$7:L780)))),"")</f>
        <v/>
      </c>
      <c r="AC780" s="94" t="str">
        <f t="array" ref="AC780">IFERROR(IF($O780=0,"",INDEX($A$5:$P$5,SMALL(IF(--($A780:$P780&lt;$A$6:$P$6),COLUMN($A$5:$P$5),IF($A780:$P780="غ",COLUMN($A$5:$P$5))),COLUMNS($A$7:M780)))),"")</f>
        <v/>
      </c>
      <c r="AD780" s="94" t="str">
        <f t="array" ref="AD780">IFERROR(IF($O780=0,"",INDEX($A$5:$P$5,SMALL(IF(--($A780:$P780&lt;$A$6:$P$6),COLUMN($A$5:$P$5),IF($A780:$P780="غ",COLUMN($A$5:$P$5))),COLUMNS($A$7:N780)))),"")</f>
        <v/>
      </c>
      <c r="AE780" s="94" t="str">
        <f t="array" ref="AE780">IFERROR(IF($O780=0,"",INDEX($A$5:$P$5,SMALL(IF(--($A780:$P780&lt;$A$6:$P$6),COLUMN($A$5:$P$5),IF($A780:$P780="غ",COLUMN($A$5:$P$5))),COLUMNS($A$7:O780)))),"")</f>
        <v/>
      </c>
    </row>
    <row r="781" spans="1:31">
      <c r="A781" s="98">
        <f>ورقة1!P783</f>
        <v>0</v>
      </c>
      <c r="B781" s="98">
        <f>ورقة1!R783</f>
        <v>0</v>
      </c>
      <c r="C781" s="98">
        <f>ورقة1!T783</f>
        <v>0</v>
      </c>
      <c r="D781" s="98">
        <f>ورقة1!V783</f>
        <v>0</v>
      </c>
      <c r="E781" s="98">
        <f>ورقة1!X783</f>
        <v>0</v>
      </c>
      <c r="F781" s="98">
        <f>ورقة1!AA783</f>
        <v>0</v>
      </c>
      <c r="G781" s="98">
        <f>ورقة1!AD783</f>
        <v>0</v>
      </c>
      <c r="H781" s="98">
        <f>ورقة1!AG783</f>
        <v>0</v>
      </c>
      <c r="I781" s="98">
        <f>ورقة1!AJ783</f>
        <v>0</v>
      </c>
      <c r="J781" s="98">
        <f>ورقة1!AM783</f>
        <v>0</v>
      </c>
      <c r="K781" s="98">
        <f>ورقة1!AP783</f>
        <v>0</v>
      </c>
      <c r="L781" s="98">
        <f>ورقة1!AS783</f>
        <v>0</v>
      </c>
      <c r="M781" s="98">
        <f>ورقة1!AV783</f>
        <v>0</v>
      </c>
      <c r="N781" s="98">
        <f>ورقة1!AX783</f>
        <v>0</v>
      </c>
      <c r="O781" s="98">
        <f>ورقة1!AZ783</f>
        <v>0</v>
      </c>
      <c r="P781" s="98">
        <f>ورقة1!BA783</f>
        <v>0</v>
      </c>
      <c r="Q781" s="94" t="str">
        <f t="array" ref="Q781">IFERROR(IF($O781=0,"",INDEX($A$5:$P$5,SMALL(IF(--($A781:$P781&lt;$A$6:$P$6),COLUMN($A$5:$P$5),IF($A781:$P781="غ",COLUMN($A$5:$P$5))),COLUMNS($A$7:A781)))),"")</f>
        <v/>
      </c>
      <c r="R781" s="94" t="str">
        <f t="array" ref="R781">IFERROR(IF($O781=0,"",INDEX($A$5:$P$5,SMALL(IF(--($A781:$P781&lt;$A$6:$P$6),COLUMN($A$5:$P$5),IF($A781:$P781="غ",COLUMN($A$5:$P$5))),COLUMNS($A$7:B781)))),"")</f>
        <v/>
      </c>
      <c r="S781" s="94" t="str">
        <f t="array" ref="S781">IFERROR(IF($O781=0,"",INDEX($A$5:$P$5,SMALL(IF(--($A781:$P781&lt;$A$6:$P$6),COLUMN($A$5:$P$5),IF($A781:$P781="غ",COLUMN($A$5:$P$5))),COLUMNS($A$7:C781)))),"")</f>
        <v/>
      </c>
      <c r="T781" s="94" t="str">
        <f t="array" ref="T781">IFERROR(IF($O781=0,"",INDEX($A$5:$P$5,SMALL(IF(--($A781:$P781&lt;$A$6:$P$6),COLUMN($A$5:$P$5),IF($A781:$P781="غ",COLUMN($A$5:$P$5))),COLUMNS($A$7:D781)))),"")</f>
        <v/>
      </c>
      <c r="U781" s="94" t="str">
        <f t="array" ref="U781">IFERROR(IF($O781=0,"",INDEX($A$5:$P$5,SMALL(IF(--($A781:$P781&lt;$A$6:$P$6),COLUMN($A$5:$P$5),IF($A781:$P781="غ",COLUMN($A$5:$P$5))),COLUMNS($A$7:E781)))),"")</f>
        <v/>
      </c>
      <c r="V781" s="94" t="str">
        <f t="array" ref="V781">IFERROR(IF($O781=0,"",INDEX($A$5:$P$5,SMALL(IF(--($A781:$P781&lt;$A$6:$P$6),COLUMN($A$5:$P$5),IF($A781:$P781="غ",COLUMN($A$5:$P$5))),COLUMNS($A$7:F781)))),"")</f>
        <v/>
      </c>
      <c r="W781" s="94" t="str">
        <f t="array" ref="W781">IFERROR(IF($O781=0,"",INDEX($A$5:$P$5,SMALL(IF(--($A781:$P781&lt;$A$6:$P$6),COLUMN($A$5:$P$5),IF($A781:$P781="غ",COLUMN($A$5:$P$5))),COLUMNS($A$7:G781)))),"")</f>
        <v/>
      </c>
      <c r="X781" s="94" t="str">
        <f t="array" ref="X781">IFERROR(IF($O781=0,"",INDEX($A$5:$P$5,SMALL(IF(--($A781:$P781&lt;$A$6:$P$6),COLUMN($A$5:$P$5),IF($A781:$P781="غ",COLUMN($A$5:$P$5))),COLUMNS($A$7:H781)))),"")</f>
        <v/>
      </c>
      <c r="Y781" s="94" t="str">
        <f t="array" ref="Y781">IFERROR(IF($O781=0,"",INDEX($A$5:$P$5,SMALL(IF(--($A781:$P781&lt;$A$6:$P$6),COLUMN($A$5:$P$5),IF($A781:$P781="غ",COLUMN($A$5:$P$5))),COLUMNS($A$7:I781)))),"")</f>
        <v/>
      </c>
      <c r="Z781" s="94" t="str">
        <f t="array" ref="Z781">IFERROR(IF($O781=0,"",INDEX($A$5:$P$5,SMALL(IF(--($A781:$P781&lt;$A$6:$P$6),COLUMN($A$5:$P$5),IF($A781:$P781="غ",COLUMN($A$5:$P$5))),COLUMNS($A$7:J781)))),"")</f>
        <v/>
      </c>
      <c r="AA781" s="94" t="str">
        <f t="array" ref="AA781">IFERROR(IF($O781=0,"",INDEX($A$5:$P$5,SMALL(IF(--($A781:$P781&lt;$A$6:$P$6),COLUMN($A$5:$P$5),IF($A781:$P781="غ",COLUMN($A$5:$P$5))),COLUMNS($A$7:K781)))),"")</f>
        <v/>
      </c>
      <c r="AB781" s="94" t="str">
        <f t="array" ref="AB781">IFERROR(IF($O781=0,"",INDEX($A$5:$P$5,SMALL(IF(--($A781:$P781&lt;$A$6:$P$6),COLUMN($A$5:$P$5),IF($A781:$P781="غ",COLUMN($A$5:$P$5))),COLUMNS($A$7:L781)))),"")</f>
        <v/>
      </c>
      <c r="AC781" s="94" t="str">
        <f t="array" ref="AC781">IFERROR(IF($O781=0,"",INDEX($A$5:$P$5,SMALL(IF(--($A781:$P781&lt;$A$6:$P$6),COLUMN($A$5:$P$5),IF($A781:$P781="غ",COLUMN($A$5:$P$5))),COLUMNS($A$7:M781)))),"")</f>
        <v/>
      </c>
      <c r="AD781" s="94" t="str">
        <f t="array" ref="AD781">IFERROR(IF($O781=0,"",INDEX($A$5:$P$5,SMALL(IF(--($A781:$P781&lt;$A$6:$P$6),COLUMN($A$5:$P$5),IF($A781:$P781="غ",COLUMN($A$5:$P$5))),COLUMNS($A$7:N781)))),"")</f>
        <v/>
      </c>
      <c r="AE781" s="94" t="str">
        <f t="array" ref="AE781">IFERROR(IF($O781=0,"",INDEX($A$5:$P$5,SMALL(IF(--($A781:$P781&lt;$A$6:$P$6),COLUMN($A$5:$P$5),IF($A781:$P781="غ",COLUMN($A$5:$P$5))),COLUMNS($A$7:O781)))),"")</f>
        <v/>
      </c>
    </row>
    <row r="782" spans="1:31">
      <c r="A782" s="98">
        <f>ورقة1!P784</f>
        <v>0</v>
      </c>
      <c r="B782" s="98">
        <f>ورقة1!R784</f>
        <v>0</v>
      </c>
      <c r="C782" s="98">
        <f>ورقة1!T784</f>
        <v>0</v>
      </c>
      <c r="D782" s="98">
        <f>ورقة1!V784</f>
        <v>0</v>
      </c>
      <c r="E782" s="98">
        <f>ورقة1!X784</f>
        <v>0</v>
      </c>
      <c r="F782" s="98">
        <f>ورقة1!AA784</f>
        <v>0</v>
      </c>
      <c r="G782" s="98">
        <f>ورقة1!AD784</f>
        <v>0</v>
      </c>
      <c r="H782" s="98">
        <f>ورقة1!AG784</f>
        <v>0</v>
      </c>
      <c r="I782" s="98">
        <f>ورقة1!AJ784</f>
        <v>0</v>
      </c>
      <c r="J782" s="98">
        <f>ورقة1!AM784</f>
        <v>0</v>
      </c>
      <c r="K782" s="98">
        <f>ورقة1!AP784</f>
        <v>0</v>
      </c>
      <c r="L782" s="98">
        <f>ورقة1!AS784</f>
        <v>0</v>
      </c>
      <c r="M782" s="98">
        <f>ورقة1!AV784</f>
        <v>0</v>
      </c>
      <c r="N782" s="98">
        <f>ورقة1!AX784</f>
        <v>0</v>
      </c>
      <c r="O782" s="98">
        <f>ورقة1!AZ784</f>
        <v>0</v>
      </c>
      <c r="P782" s="98">
        <f>ورقة1!BA784</f>
        <v>0</v>
      </c>
      <c r="Q782" s="94" t="str">
        <f t="array" ref="Q782">IFERROR(IF($O782=0,"",INDEX($A$5:$P$5,SMALL(IF(--($A782:$P782&lt;$A$6:$P$6),COLUMN($A$5:$P$5),IF($A782:$P782="غ",COLUMN($A$5:$P$5))),COLUMNS($A$7:A782)))),"")</f>
        <v/>
      </c>
      <c r="R782" s="94" t="str">
        <f t="array" ref="R782">IFERROR(IF($O782=0,"",INDEX($A$5:$P$5,SMALL(IF(--($A782:$P782&lt;$A$6:$P$6),COLUMN($A$5:$P$5),IF($A782:$P782="غ",COLUMN($A$5:$P$5))),COLUMNS($A$7:B782)))),"")</f>
        <v/>
      </c>
      <c r="S782" s="94" t="str">
        <f t="array" ref="S782">IFERROR(IF($O782=0,"",INDEX($A$5:$P$5,SMALL(IF(--($A782:$P782&lt;$A$6:$P$6),COLUMN($A$5:$P$5),IF($A782:$P782="غ",COLUMN($A$5:$P$5))),COLUMNS($A$7:C782)))),"")</f>
        <v/>
      </c>
      <c r="T782" s="94" t="str">
        <f t="array" ref="T782">IFERROR(IF($O782=0,"",INDEX($A$5:$P$5,SMALL(IF(--($A782:$P782&lt;$A$6:$P$6),COLUMN($A$5:$P$5),IF($A782:$P782="غ",COLUMN($A$5:$P$5))),COLUMNS($A$7:D782)))),"")</f>
        <v/>
      </c>
      <c r="U782" s="94" t="str">
        <f t="array" ref="U782">IFERROR(IF($O782=0,"",INDEX($A$5:$P$5,SMALL(IF(--($A782:$P782&lt;$A$6:$P$6),COLUMN($A$5:$P$5),IF($A782:$P782="غ",COLUMN($A$5:$P$5))),COLUMNS($A$7:E782)))),"")</f>
        <v/>
      </c>
      <c r="V782" s="94" t="str">
        <f t="array" ref="V782">IFERROR(IF($O782=0,"",INDEX($A$5:$P$5,SMALL(IF(--($A782:$P782&lt;$A$6:$P$6),COLUMN($A$5:$P$5),IF($A782:$P782="غ",COLUMN($A$5:$P$5))),COLUMNS($A$7:F782)))),"")</f>
        <v/>
      </c>
      <c r="W782" s="94" t="str">
        <f t="array" ref="W782">IFERROR(IF($O782=0,"",INDEX($A$5:$P$5,SMALL(IF(--($A782:$P782&lt;$A$6:$P$6),COLUMN($A$5:$P$5),IF($A782:$P782="غ",COLUMN($A$5:$P$5))),COLUMNS($A$7:G782)))),"")</f>
        <v/>
      </c>
      <c r="X782" s="94" t="str">
        <f t="array" ref="X782">IFERROR(IF($O782=0,"",INDEX($A$5:$P$5,SMALL(IF(--($A782:$P782&lt;$A$6:$P$6),COLUMN($A$5:$P$5),IF($A782:$P782="غ",COLUMN($A$5:$P$5))),COLUMNS($A$7:H782)))),"")</f>
        <v/>
      </c>
      <c r="Y782" s="94" t="str">
        <f t="array" ref="Y782">IFERROR(IF($O782=0,"",INDEX($A$5:$P$5,SMALL(IF(--($A782:$P782&lt;$A$6:$P$6),COLUMN($A$5:$P$5),IF($A782:$P782="غ",COLUMN($A$5:$P$5))),COLUMNS($A$7:I782)))),"")</f>
        <v/>
      </c>
      <c r="Z782" s="94" t="str">
        <f t="array" ref="Z782">IFERROR(IF($O782=0,"",INDEX($A$5:$P$5,SMALL(IF(--($A782:$P782&lt;$A$6:$P$6),COLUMN($A$5:$P$5),IF($A782:$P782="غ",COLUMN($A$5:$P$5))),COLUMNS($A$7:J782)))),"")</f>
        <v/>
      </c>
      <c r="AA782" s="94" t="str">
        <f t="array" ref="AA782">IFERROR(IF($O782=0,"",INDEX($A$5:$P$5,SMALL(IF(--($A782:$P782&lt;$A$6:$P$6),COLUMN($A$5:$P$5),IF($A782:$P782="غ",COLUMN($A$5:$P$5))),COLUMNS($A$7:K782)))),"")</f>
        <v/>
      </c>
      <c r="AB782" s="94" t="str">
        <f t="array" ref="AB782">IFERROR(IF($O782=0,"",INDEX($A$5:$P$5,SMALL(IF(--($A782:$P782&lt;$A$6:$P$6),COLUMN($A$5:$P$5),IF($A782:$P782="غ",COLUMN($A$5:$P$5))),COLUMNS($A$7:L782)))),"")</f>
        <v/>
      </c>
      <c r="AC782" s="94" t="str">
        <f t="array" ref="AC782">IFERROR(IF($O782=0,"",INDEX($A$5:$P$5,SMALL(IF(--($A782:$P782&lt;$A$6:$P$6),COLUMN($A$5:$P$5),IF($A782:$P782="غ",COLUMN($A$5:$P$5))),COLUMNS($A$7:M782)))),"")</f>
        <v/>
      </c>
      <c r="AD782" s="94" t="str">
        <f t="array" ref="AD782">IFERROR(IF($O782=0,"",INDEX($A$5:$P$5,SMALL(IF(--($A782:$P782&lt;$A$6:$P$6),COLUMN($A$5:$P$5),IF($A782:$P782="غ",COLUMN($A$5:$P$5))),COLUMNS($A$7:N782)))),"")</f>
        <v/>
      </c>
      <c r="AE782" s="94" t="str">
        <f t="array" ref="AE782">IFERROR(IF($O782=0,"",INDEX($A$5:$P$5,SMALL(IF(--($A782:$P782&lt;$A$6:$P$6),COLUMN($A$5:$P$5),IF($A782:$P782="غ",COLUMN($A$5:$P$5))),COLUMNS($A$7:O782)))),"")</f>
        <v/>
      </c>
    </row>
    <row r="783" spans="1:31">
      <c r="A783" s="98">
        <f>ورقة1!P785</f>
        <v>0</v>
      </c>
      <c r="B783" s="98">
        <f>ورقة1!R785</f>
        <v>0</v>
      </c>
      <c r="C783" s="98">
        <f>ورقة1!T785</f>
        <v>0</v>
      </c>
      <c r="D783" s="98">
        <f>ورقة1!V785</f>
        <v>0</v>
      </c>
      <c r="E783" s="98">
        <f>ورقة1!X785</f>
        <v>0</v>
      </c>
      <c r="F783" s="98">
        <f>ورقة1!AA785</f>
        <v>0</v>
      </c>
      <c r="G783" s="98">
        <f>ورقة1!AD785</f>
        <v>0</v>
      </c>
      <c r="H783" s="98">
        <f>ورقة1!AG785</f>
        <v>0</v>
      </c>
      <c r="I783" s="98">
        <f>ورقة1!AJ785</f>
        <v>0</v>
      </c>
      <c r="J783" s="98">
        <f>ورقة1!AM785</f>
        <v>0</v>
      </c>
      <c r="K783" s="98">
        <f>ورقة1!AP785</f>
        <v>0</v>
      </c>
      <c r="L783" s="98">
        <f>ورقة1!AS785</f>
        <v>0</v>
      </c>
      <c r="M783" s="98">
        <f>ورقة1!AV785</f>
        <v>0</v>
      </c>
      <c r="N783" s="98">
        <f>ورقة1!AX785</f>
        <v>0</v>
      </c>
      <c r="O783" s="98">
        <f>ورقة1!AZ785</f>
        <v>0</v>
      </c>
      <c r="P783" s="98">
        <f>ورقة1!BA785</f>
        <v>0</v>
      </c>
      <c r="Q783" s="94" t="str">
        <f t="array" ref="Q783">IFERROR(IF($O783=0,"",INDEX($A$5:$P$5,SMALL(IF(--($A783:$P783&lt;$A$6:$P$6),COLUMN($A$5:$P$5),IF($A783:$P783="غ",COLUMN($A$5:$P$5))),COLUMNS($A$7:A783)))),"")</f>
        <v/>
      </c>
      <c r="R783" s="94" t="str">
        <f t="array" ref="R783">IFERROR(IF($O783=0,"",INDEX($A$5:$P$5,SMALL(IF(--($A783:$P783&lt;$A$6:$P$6),COLUMN($A$5:$P$5),IF($A783:$P783="غ",COLUMN($A$5:$P$5))),COLUMNS($A$7:B783)))),"")</f>
        <v/>
      </c>
      <c r="S783" s="94" t="str">
        <f t="array" ref="S783">IFERROR(IF($O783=0,"",INDEX($A$5:$P$5,SMALL(IF(--($A783:$P783&lt;$A$6:$P$6),COLUMN($A$5:$P$5),IF($A783:$P783="غ",COLUMN($A$5:$P$5))),COLUMNS($A$7:C783)))),"")</f>
        <v/>
      </c>
      <c r="T783" s="94" t="str">
        <f t="array" ref="T783">IFERROR(IF($O783=0,"",INDEX($A$5:$P$5,SMALL(IF(--($A783:$P783&lt;$A$6:$P$6),COLUMN($A$5:$P$5),IF($A783:$P783="غ",COLUMN($A$5:$P$5))),COLUMNS($A$7:D783)))),"")</f>
        <v/>
      </c>
      <c r="U783" s="94" t="str">
        <f t="array" ref="U783">IFERROR(IF($O783=0,"",INDEX($A$5:$P$5,SMALL(IF(--($A783:$P783&lt;$A$6:$P$6),COLUMN($A$5:$P$5),IF($A783:$P783="غ",COLUMN($A$5:$P$5))),COLUMNS($A$7:E783)))),"")</f>
        <v/>
      </c>
      <c r="V783" s="94" t="str">
        <f t="array" ref="V783">IFERROR(IF($O783=0,"",INDEX($A$5:$P$5,SMALL(IF(--($A783:$P783&lt;$A$6:$P$6),COLUMN($A$5:$P$5),IF($A783:$P783="غ",COLUMN($A$5:$P$5))),COLUMNS($A$7:F783)))),"")</f>
        <v/>
      </c>
      <c r="W783" s="94" t="str">
        <f t="array" ref="W783">IFERROR(IF($O783=0,"",INDEX($A$5:$P$5,SMALL(IF(--($A783:$P783&lt;$A$6:$P$6),COLUMN($A$5:$P$5),IF($A783:$P783="غ",COLUMN($A$5:$P$5))),COLUMNS($A$7:G783)))),"")</f>
        <v/>
      </c>
      <c r="X783" s="94" t="str">
        <f t="array" ref="X783">IFERROR(IF($O783=0,"",INDEX($A$5:$P$5,SMALL(IF(--($A783:$P783&lt;$A$6:$P$6),COLUMN($A$5:$P$5),IF($A783:$P783="غ",COLUMN($A$5:$P$5))),COLUMNS($A$7:H783)))),"")</f>
        <v/>
      </c>
      <c r="Y783" s="94" t="str">
        <f t="array" ref="Y783">IFERROR(IF($O783=0,"",INDEX($A$5:$P$5,SMALL(IF(--($A783:$P783&lt;$A$6:$P$6),COLUMN($A$5:$P$5),IF($A783:$P783="غ",COLUMN($A$5:$P$5))),COLUMNS($A$7:I783)))),"")</f>
        <v/>
      </c>
      <c r="Z783" s="94" t="str">
        <f t="array" ref="Z783">IFERROR(IF($O783=0,"",INDEX($A$5:$P$5,SMALL(IF(--($A783:$P783&lt;$A$6:$P$6),COLUMN($A$5:$P$5),IF($A783:$P783="غ",COLUMN($A$5:$P$5))),COLUMNS($A$7:J783)))),"")</f>
        <v/>
      </c>
      <c r="AA783" s="94" t="str">
        <f t="array" ref="AA783">IFERROR(IF($O783=0,"",INDEX($A$5:$P$5,SMALL(IF(--($A783:$P783&lt;$A$6:$P$6),COLUMN($A$5:$P$5),IF($A783:$P783="غ",COLUMN($A$5:$P$5))),COLUMNS($A$7:K783)))),"")</f>
        <v/>
      </c>
      <c r="AB783" s="94" t="str">
        <f t="array" ref="AB783">IFERROR(IF($O783=0,"",INDEX($A$5:$P$5,SMALL(IF(--($A783:$P783&lt;$A$6:$P$6),COLUMN($A$5:$P$5),IF($A783:$P783="غ",COLUMN($A$5:$P$5))),COLUMNS($A$7:L783)))),"")</f>
        <v/>
      </c>
      <c r="AC783" s="94" t="str">
        <f t="array" ref="AC783">IFERROR(IF($O783=0,"",INDEX($A$5:$P$5,SMALL(IF(--($A783:$P783&lt;$A$6:$P$6),COLUMN($A$5:$P$5),IF($A783:$P783="غ",COLUMN($A$5:$P$5))),COLUMNS($A$7:M783)))),"")</f>
        <v/>
      </c>
      <c r="AD783" s="94" t="str">
        <f t="array" ref="AD783">IFERROR(IF($O783=0,"",INDEX($A$5:$P$5,SMALL(IF(--($A783:$P783&lt;$A$6:$P$6),COLUMN($A$5:$P$5),IF($A783:$P783="غ",COLUMN($A$5:$P$5))),COLUMNS($A$7:N783)))),"")</f>
        <v/>
      </c>
      <c r="AE783" s="94" t="str">
        <f t="array" ref="AE783">IFERROR(IF($O783=0,"",INDEX($A$5:$P$5,SMALL(IF(--($A783:$P783&lt;$A$6:$P$6),COLUMN($A$5:$P$5),IF($A783:$P783="غ",COLUMN($A$5:$P$5))),COLUMNS($A$7:O783)))),"")</f>
        <v/>
      </c>
    </row>
    <row r="784" spans="1:31">
      <c r="A784" s="98">
        <f>ورقة1!P786</f>
        <v>0</v>
      </c>
      <c r="B784" s="98">
        <f>ورقة1!R786</f>
        <v>0</v>
      </c>
      <c r="C784" s="98">
        <f>ورقة1!T786</f>
        <v>0</v>
      </c>
      <c r="D784" s="98">
        <f>ورقة1!V786</f>
        <v>0</v>
      </c>
      <c r="E784" s="98">
        <f>ورقة1!X786</f>
        <v>0</v>
      </c>
      <c r="F784" s="98">
        <f>ورقة1!AA786</f>
        <v>0</v>
      </c>
      <c r="G784" s="98">
        <f>ورقة1!AD786</f>
        <v>0</v>
      </c>
      <c r="H784" s="98">
        <f>ورقة1!AG786</f>
        <v>0</v>
      </c>
      <c r="I784" s="98">
        <f>ورقة1!AJ786</f>
        <v>0</v>
      </c>
      <c r="J784" s="98">
        <f>ورقة1!AM786</f>
        <v>0</v>
      </c>
      <c r="K784" s="98">
        <f>ورقة1!AP786</f>
        <v>0</v>
      </c>
      <c r="L784" s="98">
        <f>ورقة1!AS786</f>
        <v>0</v>
      </c>
      <c r="M784" s="98">
        <f>ورقة1!AV786</f>
        <v>0</v>
      </c>
      <c r="N784" s="98">
        <f>ورقة1!AX786</f>
        <v>0</v>
      </c>
      <c r="O784" s="98">
        <f>ورقة1!AZ786</f>
        <v>0</v>
      </c>
      <c r="P784" s="98">
        <f>ورقة1!BA786</f>
        <v>0</v>
      </c>
      <c r="Q784" s="94" t="str">
        <f t="array" ref="Q784">IFERROR(IF($O784=0,"",INDEX($A$5:$P$5,SMALL(IF(--($A784:$P784&lt;$A$6:$P$6),COLUMN($A$5:$P$5),IF($A784:$P784="غ",COLUMN($A$5:$P$5))),COLUMNS($A$7:A784)))),"")</f>
        <v/>
      </c>
      <c r="R784" s="94" t="str">
        <f t="array" ref="R784">IFERROR(IF($O784=0,"",INDEX($A$5:$P$5,SMALL(IF(--($A784:$P784&lt;$A$6:$P$6),COLUMN($A$5:$P$5),IF($A784:$P784="غ",COLUMN($A$5:$P$5))),COLUMNS($A$7:B784)))),"")</f>
        <v/>
      </c>
      <c r="S784" s="94" t="str">
        <f t="array" ref="S784">IFERROR(IF($O784=0,"",INDEX($A$5:$P$5,SMALL(IF(--($A784:$P784&lt;$A$6:$P$6),COLUMN($A$5:$P$5),IF($A784:$P784="غ",COLUMN($A$5:$P$5))),COLUMNS($A$7:C784)))),"")</f>
        <v/>
      </c>
      <c r="T784" s="94" t="str">
        <f t="array" ref="T784">IFERROR(IF($O784=0,"",INDEX($A$5:$P$5,SMALL(IF(--($A784:$P784&lt;$A$6:$P$6),COLUMN($A$5:$P$5),IF($A784:$P784="غ",COLUMN($A$5:$P$5))),COLUMNS($A$7:D784)))),"")</f>
        <v/>
      </c>
      <c r="U784" s="94" t="str">
        <f t="array" ref="U784">IFERROR(IF($O784=0,"",INDEX($A$5:$P$5,SMALL(IF(--($A784:$P784&lt;$A$6:$P$6),COLUMN($A$5:$P$5),IF($A784:$P784="غ",COLUMN($A$5:$P$5))),COLUMNS($A$7:E784)))),"")</f>
        <v/>
      </c>
      <c r="V784" s="94" t="str">
        <f t="array" ref="V784">IFERROR(IF($O784=0,"",INDEX($A$5:$P$5,SMALL(IF(--($A784:$P784&lt;$A$6:$P$6),COLUMN($A$5:$P$5),IF($A784:$P784="غ",COLUMN($A$5:$P$5))),COLUMNS($A$7:F784)))),"")</f>
        <v/>
      </c>
      <c r="W784" s="94" t="str">
        <f t="array" ref="W784">IFERROR(IF($O784=0,"",INDEX($A$5:$P$5,SMALL(IF(--($A784:$P784&lt;$A$6:$P$6),COLUMN($A$5:$P$5),IF($A784:$P784="غ",COLUMN($A$5:$P$5))),COLUMNS($A$7:G784)))),"")</f>
        <v/>
      </c>
      <c r="X784" s="94" t="str">
        <f t="array" ref="X784">IFERROR(IF($O784=0,"",INDEX($A$5:$P$5,SMALL(IF(--($A784:$P784&lt;$A$6:$P$6),COLUMN($A$5:$P$5),IF($A784:$P784="غ",COLUMN($A$5:$P$5))),COLUMNS($A$7:H784)))),"")</f>
        <v/>
      </c>
      <c r="Y784" s="94" t="str">
        <f t="array" ref="Y784">IFERROR(IF($O784=0,"",INDEX($A$5:$P$5,SMALL(IF(--($A784:$P784&lt;$A$6:$P$6),COLUMN($A$5:$P$5),IF($A784:$P784="غ",COLUMN($A$5:$P$5))),COLUMNS($A$7:I784)))),"")</f>
        <v/>
      </c>
      <c r="Z784" s="94" t="str">
        <f t="array" ref="Z784">IFERROR(IF($O784=0,"",INDEX($A$5:$P$5,SMALL(IF(--($A784:$P784&lt;$A$6:$P$6),COLUMN($A$5:$P$5),IF($A784:$P784="غ",COLUMN($A$5:$P$5))),COLUMNS($A$7:J784)))),"")</f>
        <v/>
      </c>
      <c r="AA784" s="94" t="str">
        <f t="array" ref="AA784">IFERROR(IF($O784=0,"",INDEX($A$5:$P$5,SMALL(IF(--($A784:$P784&lt;$A$6:$P$6),COLUMN($A$5:$P$5),IF($A784:$P784="غ",COLUMN($A$5:$P$5))),COLUMNS($A$7:K784)))),"")</f>
        <v/>
      </c>
      <c r="AB784" s="94" t="str">
        <f t="array" ref="AB784">IFERROR(IF($O784=0,"",INDEX($A$5:$P$5,SMALL(IF(--($A784:$P784&lt;$A$6:$P$6),COLUMN($A$5:$P$5),IF($A784:$P784="غ",COLUMN($A$5:$P$5))),COLUMNS($A$7:L784)))),"")</f>
        <v/>
      </c>
      <c r="AC784" s="94" t="str">
        <f t="array" ref="AC784">IFERROR(IF($O784=0,"",INDEX($A$5:$P$5,SMALL(IF(--($A784:$P784&lt;$A$6:$P$6),COLUMN($A$5:$P$5),IF($A784:$P784="غ",COLUMN($A$5:$P$5))),COLUMNS($A$7:M784)))),"")</f>
        <v/>
      </c>
      <c r="AD784" s="94" t="str">
        <f t="array" ref="AD784">IFERROR(IF($O784=0,"",INDEX($A$5:$P$5,SMALL(IF(--($A784:$P784&lt;$A$6:$P$6),COLUMN($A$5:$P$5),IF($A784:$P784="غ",COLUMN($A$5:$P$5))),COLUMNS($A$7:N784)))),"")</f>
        <v/>
      </c>
      <c r="AE784" s="94" t="str">
        <f t="array" ref="AE784">IFERROR(IF($O784=0,"",INDEX($A$5:$P$5,SMALL(IF(--($A784:$P784&lt;$A$6:$P$6),COLUMN($A$5:$P$5),IF($A784:$P784="غ",COLUMN($A$5:$P$5))),COLUMNS($A$7:O784)))),"")</f>
        <v/>
      </c>
    </row>
    <row r="785" spans="1:31">
      <c r="A785" s="98">
        <f>ورقة1!P787</f>
        <v>0</v>
      </c>
      <c r="B785" s="98">
        <f>ورقة1!R787</f>
        <v>0</v>
      </c>
      <c r="C785" s="98">
        <f>ورقة1!T787</f>
        <v>0</v>
      </c>
      <c r="D785" s="98">
        <f>ورقة1!V787</f>
        <v>0</v>
      </c>
      <c r="E785" s="98">
        <f>ورقة1!X787</f>
        <v>0</v>
      </c>
      <c r="F785" s="98">
        <f>ورقة1!AA787</f>
        <v>0</v>
      </c>
      <c r="G785" s="98">
        <f>ورقة1!AD787</f>
        <v>0</v>
      </c>
      <c r="H785" s="98">
        <f>ورقة1!AG787</f>
        <v>0</v>
      </c>
      <c r="I785" s="98">
        <f>ورقة1!AJ787</f>
        <v>0</v>
      </c>
      <c r="J785" s="98">
        <f>ورقة1!AM787</f>
        <v>0</v>
      </c>
      <c r="K785" s="98">
        <f>ورقة1!AP787</f>
        <v>0</v>
      </c>
      <c r="L785" s="98">
        <f>ورقة1!AS787</f>
        <v>0</v>
      </c>
      <c r="M785" s="98">
        <f>ورقة1!AV787</f>
        <v>0</v>
      </c>
      <c r="N785" s="98">
        <f>ورقة1!AX787</f>
        <v>0</v>
      </c>
      <c r="O785" s="98">
        <f>ورقة1!AZ787</f>
        <v>0</v>
      </c>
      <c r="P785" s="98">
        <f>ورقة1!BA787</f>
        <v>0</v>
      </c>
      <c r="Q785" s="94" t="str">
        <f t="array" ref="Q785">IFERROR(IF($O785=0,"",INDEX($A$5:$P$5,SMALL(IF(--($A785:$P785&lt;$A$6:$P$6),COLUMN($A$5:$P$5),IF($A785:$P785="غ",COLUMN($A$5:$P$5))),COLUMNS($A$7:A785)))),"")</f>
        <v/>
      </c>
      <c r="R785" s="94" t="str">
        <f t="array" ref="R785">IFERROR(IF($O785=0,"",INDEX($A$5:$P$5,SMALL(IF(--($A785:$P785&lt;$A$6:$P$6),COLUMN($A$5:$P$5),IF($A785:$P785="غ",COLUMN($A$5:$P$5))),COLUMNS($A$7:B785)))),"")</f>
        <v/>
      </c>
      <c r="S785" s="94" t="str">
        <f t="array" ref="S785">IFERROR(IF($O785=0,"",INDEX($A$5:$P$5,SMALL(IF(--($A785:$P785&lt;$A$6:$P$6),COLUMN($A$5:$P$5),IF($A785:$P785="غ",COLUMN($A$5:$P$5))),COLUMNS($A$7:C785)))),"")</f>
        <v/>
      </c>
      <c r="T785" s="94" t="str">
        <f t="array" ref="T785">IFERROR(IF($O785=0,"",INDEX($A$5:$P$5,SMALL(IF(--($A785:$P785&lt;$A$6:$P$6),COLUMN($A$5:$P$5),IF($A785:$P785="غ",COLUMN($A$5:$P$5))),COLUMNS($A$7:D785)))),"")</f>
        <v/>
      </c>
      <c r="U785" s="94" t="str">
        <f t="array" ref="U785">IFERROR(IF($O785=0,"",INDEX($A$5:$P$5,SMALL(IF(--($A785:$P785&lt;$A$6:$P$6),COLUMN($A$5:$P$5),IF($A785:$P785="غ",COLUMN($A$5:$P$5))),COLUMNS($A$7:E785)))),"")</f>
        <v/>
      </c>
      <c r="V785" s="94" t="str">
        <f t="array" ref="V785">IFERROR(IF($O785=0,"",INDEX($A$5:$P$5,SMALL(IF(--($A785:$P785&lt;$A$6:$P$6),COLUMN($A$5:$P$5),IF($A785:$P785="غ",COLUMN($A$5:$P$5))),COLUMNS($A$7:F785)))),"")</f>
        <v/>
      </c>
      <c r="W785" s="94" t="str">
        <f t="array" ref="W785">IFERROR(IF($O785=0,"",INDEX($A$5:$P$5,SMALL(IF(--($A785:$P785&lt;$A$6:$P$6),COLUMN($A$5:$P$5),IF($A785:$P785="غ",COLUMN($A$5:$P$5))),COLUMNS($A$7:G785)))),"")</f>
        <v/>
      </c>
      <c r="X785" s="94" t="str">
        <f t="array" ref="X785">IFERROR(IF($O785=0,"",INDEX($A$5:$P$5,SMALL(IF(--($A785:$P785&lt;$A$6:$P$6),COLUMN($A$5:$P$5),IF($A785:$P785="غ",COLUMN($A$5:$P$5))),COLUMNS($A$7:H785)))),"")</f>
        <v/>
      </c>
      <c r="Y785" s="94" t="str">
        <f t="array" ref="Y785">IFERROR(IF($O785=0,"",INDEX($A$5:$P$5,SMALL(IF(--($A785:$P785&lt;$A$6:$P$6),COLUMN($A$5:$P$5),IF($A785:$P785="غ",COLUMN($A$5:$P$5))),COLUMNS($A$7:I785)))),"")</f>
        <v/>
      </c>
      <c r="Z785" s="94" t="str">
        <f t="array" ref="Z785">IFERROR(IF($O785=0,"",INDEX($A$5:$P$5,SMALL(IF(--($A785:$P785&lt;$A$6:$P$6),COLUMN($A$5:$P$5),IF($A785:$P785="غ",COLUMN($A$5:$P$5))),COLUMNS($A$7:J785)))),"")</f>
        <v/>
      </c>
      <c r="AA785" s="94" t="str">
        <f t="array" ref="AA785">IFERROR(IF($O785=0,"",INDEX($A$5:$P$5,SMALL(IF(--($A785:$P785&lt;$A$6:$P$6),COLUMN($A$5:$P$5),IF($A785:$P785="غ",COLUMN($A$5:$P$5))),COLUMNS($A$7:K785)))),"")</f>
        <v/>
      </c>
      <c r="AB785" s="94" t="str">
        <f t="array" ref="AB785">IFERROR(IF($O785=0,"",INDEX($A$5:$P$5,SMALL(IF(--($A785:$P785&lt;$A$6:$P$6),COLUMN($A$5:$P$5),IF($A785:$P785="غ",COLUMN($A$5:$P$5))),COLUMNS($A$7:L785)))),"")</f>
        <v/>
      </c>
      <c r="AC785" s="94" t="str">
        <f t="array" ref="AC785">IFERROR(IF($O785=0,"",INDEX($A$5:$P$5,SMALL(IF(--($A785:$P785&lt;$A$6:$P$6),COLUMN($A$5:$P$5),IF($A785:$P785="غ",COLUMN($A$5:$P$5))),COLUMNS($A$7:M785)))),"")</f>
        <v/>
      </c>
      <c r="AD785" s="94" t="str">
        <f t="array" ref="AD785">IFERROR(IF($O785=0,"",INDEX($A$5:$P$5,SMALL(IF(--($A785:$P785&lt;$A$6:$P$6),COLUMN($A$5:$P$5),IF($A785:$P785="غ",COLUMN($A$5:$P$5))),COLUMNS($A$7:N785)))),"")</f>
        <v/>
      </c>
      <c r="AE785" s="94" t="str">
        <f t="array" ref="AE785">IFERROR(IF($O785=0,"",INDEX($A$5:$P$5,SMALL(IF(--($A785:$P785&lt;$A$6:$P$6),COLUMN($A$5:$P$5),IF($A785:$P785="غ",COLUMN($A$5:$P$5))),COLUMNS($A$7:O785)))),"")</f>
        <v/>
      </c>
    </row>
    <row r="786" spans="1:31">
      <c r="A786" s="98">
        <f>ورقة1!P788</f>
        <v>0</v>
      </c>
      <c r="B786" s="98">
        <f>ورقة1!R788</f>
        <v>0</v>
      </c>
      <c r="C786" s="98">
        <f>ورقة1!T788</f>
        <v>0</v>
      </c>
      <c r="D786" s="98">
        <f>ورقة1!V788</f>
        <v>0</v>
      </c>
      <c r="E786" s="98">
        <f>ورقة1!X788</f>
        <v>0</v>
      </c>
      <c r="F786" s="98">
        <f>ورقة1!AA788</f>
        <v>0</v>
      </c>
      <c r="G786" s="98">
        <f>ورقة1!AD788</f>
        <v>0</v>
      </c>
      <c r="H786" s="98">
        <f>ورقة1!AG788</f>
        <v>0</v>
      </c>
      <c r="I786" s="98">
        <f>ورقة1!AJ788</f>
        <v>0</v>
      </c>
      <c r="J786" s="98">
        <f>ورقة1!AM788</f>
        <v>0</v>
      </c>
      <c r="K786" s="98">
        <f>ورقة1!AP788</f>
        <v>0</v>
      </c>
      <c r="L786" s="98">
        <f>ورقة1!AS788</f>
        <v>0</v>
      </c>
      <c r="M786" s="98">
        <f>ورقة1!AV788</f>
        <v>0</v>
      </c>
      <c r="N786" s="98">
        <f>ورقة1!AX788</f>
        <v>0</v>
      </c>
      <c r="O786" s="98">
        <f>ورقة1!AZ788</f>
        <v>0</v>
      </c>
      <c r="P786" s="98">
        <f>ورقة1!BA788</f>
        <v>0</v>
      </c>
      <c r="Q786" s="94" t="str">
        <f t="array" ref="Q786">IFERROR(IF($O786=0,"",INDEX($A$5:$P$5,SMALL(IF(--($A786:$P786&lt;$A$6:$P$6),COLUMN($A$5:$P$5),IF($A786:$P786="غ",COLUMN($A$5:$P$5))),COLUMNS($A$7:A786)))),"")</f>
        <v/>
      </c>
      <c r="R786" s="94" t="str">
        <f t="array" ref="R786">IFERROR(IF($O786=0,"",INDEX($A$5:$P$5,SMALL(IF(--($A786:$P786&lt;$A$6:$P$6),COLUMN($A$5:$P$5),IF($A786:$P786="غ",COLUMN($A$5:$P$5))),COLUMNS($A$7:B786)))),"")</f>
        <v/>
      </c>
      <c r="S786" s="94" t="str">
        <f t="array" ref="S786">IFERROR(IF($O786=0,"",INDEX($A$5:$P$5,SMALL(IF(--($A786:$P786&lt;$A$6:$P$6),COLUMN($A$5:$P$5),IF($A786:$P786="غ",COLUMN($A$5:$P$5))),COLUMNS($A$7:C786)))),"")</f>
        <v/>
      </c>
      <c r="T786" s="94" t="str">
        <f t="array" ref="T786">IFERROR(IF($O786=0,"",INDEX($A$5:$P$5,SMALL(IF(--($A786:$P786&lt;$A$6:$P$6),COLUMN($A$5:$P$5),IF($A786:$P786="غ",COLUMN($A$5:$P$5))),COLUMNS($A$7:D786)))),"")</f>
        <v/>
      </c>
      <c r="U786" s="94" t="str">
        <f t="array" ref="U786">IFERROR(IF($O786=0,"",INDEX($A$5:$P$5,SMALL(IF(--($A786:$P786&lt;$A$6:$P$6),COLUMN($A$5:$P$5),IF($A786:$P786="غ",COLUMN($A$5:$P$5))),COLUMNS($A$7:E786)))),"")</f>
        <v/>
      </c>
      <c r="V786" s="94" t="str">
        <f t="array" ref="V786">IFERROR(IF($O786=0,"",INDEX($A$5:$P$5,SMALL(IF(--($A786:$P786&lt;$A$6:$P$6),COLUMN($A$5:$P$5),IF($A786:$P786="غ",COLUMN($A$5:$P$5))),COLUMNS($A$7:F786)))),"")</f>
        <v/>
      </c>
      <c r="W786" s="94" t="str">
        <f t="array" ref="W786">IFERROR(IF($O786=0,"",INDEX($A$5:$P$5,SMALL(IF(--($A786:$P786&lt;$A$6:$P$6),COLUMN($A$5:$P$5),IF($A786:$P786="غ",COLUMN($A$5:$P$5))),COLUMNS($A$7:G786)))),"")</f>
        <v/>
      </c>
      <c r="X786" s="94" t="str">
        <f t="array" ref="X786">IFERROR(IF($O786=0,"",INDEX($A$5:$P$5,SMALL(IF(--($A786:$P786&lt;$A$6:$P$6),COLUMN($A$5:$P$5),IF($A786:$P786="غ",COLUMN($A$5:$P$5))),COLUMNS($A$7:H786)))),"")</f>
        <v/>
      </c>
      <c r="Y786" s="94" t="str">
        <f t="array" ref="Y786">IFERROR(IF($O786=0,"",INDEX($A$5:$P$5,SMALL(IF(--($A786:$P786&lt;$A$6:$P$6),COLUMN($A$5:$P$5),IF($A786:$P786="غ",COLUMN($A$5:$P$5))),COLUMNS($A$7:I786)))),"")</f>
        <v/>
      </c>
      <c r="Z786" s="94" t="str">
        <f t="array" ref="Z786">IFERROR(IF($O786=0,"",INDEX($A$5:$P$5,SMALL(IF(--($A786:$P786&lt;$A$6:$P$6),COLUMN($A$5:$P$5),IF($A786:$P786="غ",COLUMN($A$5:$P$5))),COLUMNS($A$7:J786)))),"")</f>
        <v/>
      </c>
      <c r="AA786" s="94" t="str">
        <f t="array" ref="AA786">IFERROR(IF($O786=0,"",INDEX($A$5:$P$5,SMALL(IF(--($A786:$P786&lt;$A$6:$P$6),COLUMN($A$5:$P$5),IF($A786:$P786="غ",COLUMN($A$5:$P$5))),COLUMNS($A$7:K786)))),"")</f>
        <v/>
      </c>
      <c r="AB786" s="94" t="str">
        <f t="array" ref="AB786">IFERROR(IF($O786=0,"",INDEX($A$5:$P$5,SMALL(IF(--($A786:$P786&lt;$A$6:$P$6),COLUMN($A$5:$P$5),IF($A786:$P786="غ",COLUMN($A$5:$P$5))),COLUMNS($A$7:L786)))),"")</f>
        <v/>
      </c>
      <c r="AC786" s="94" t="str">
        <f t="array" ref="AC786">IFERROR(IF($O786=0,"",INDEX($A$5:$P$5,SMALL(IF(--($A786:$P786&lt;$A$6:$P$6),COLUMN($A$5:$P$5),IF($A786:$P786="غ",COLUMN($A$5:$P$5))),COLUMNS($A$7:M786)))),"")</f>
        <v/>
      </c>
      <c r="AD786" s="94" t="str">
        <f t="array" ref="AD786">IFERROR(IF($O786=0,"",INDEX($A$5:$P$5,SMALL(IF(--($A786:$P786&lt;$A$6:$P$6),COLUMN($A$5:$P$5),IF($A786:$P786="غ",COLUMN($A$5:$P$5))),COLUMNS($A$7:N786)))),"")</f>
        <v/>
      </c>
      <c r="AE786" s="94" t="str">
        <f t="array" ref="AE786">IFERROR(IF($O786=0,"",INDEX($A$5:$P$5,SMALL(IF(--($A786:$P786&lt;$A$6:$P$6),COLUMN($A$5:$P$5),IF($A786:$P786="غ",COLUMN($A$5:$P$5))),COLUMNS($A$7:O786)))),"")</f>
        <v/>
      </c>
    </row>
    <row r="787" spans="1:31">
      <c r="A787" s="98">
        <f>ورقة1!P789</f>
        <v>0</v>
      </c>
      <c r="B787" s="98">
        <f>ورقة1!R789</f>
        <v>0</v>
      </c>
      <c r="C787" s="98">
        <f>ورقة1!T789</f>
        <v>0</v>
      </c>
      <c r="D787" s="98">
        <f>ورقة1!V789</f>
        <v>0</v>
      </c>
      <c r="E787" s="98">
        <f>ورقة1!X789</f>
        <v>0</v>
      </c>
      <c r="F787" s="98">
        <f>ورقة1!AA789</f>
        <v>0</v>
      </c>
      <c r="G787" s="98">
        <f>ورقة1!AD789</f>
        <v>0</v>
      </c>
      <c r="H787" s="98">
        <f>ورقة1!AG789</f>
        <v>0</v>
      </c>
      <c r="I787" s="98">
        <f>ورقة1!AJ789</f>
        <v>0</v>
      </c>
      <c r="J787" s="98">
        <f>ورقة1!AM789</f>
        <v>0</v>
      </c>
      <c r="K787" s="98">
        <f>ورقة1!AP789</f>
        <v>0</v>
      </c>
      <c r="L787" s="98">
        <f>ورقة1!AS789</f>
        <v>0</v>
      </c>
      <c r="M787" s="98">
        <f>ورقة1!AV789</f>
        <v>0</v>
      </c>
      <c r="N787" s="98">
        <f>ورقة1!AX789</f>
        <v>0</v>
      </c>
      <c r="O787" s="98">
        <f>ورقة1!AZ789</f>
        <v>0</v>
      </c>
      <c r="P787" s="98">
        <f>ورقة1!BA789</f>
        <v>0</v>
      </c>
      <c r="Q787" s="94" t="str">
        <f t="array" ref="Q787">IFERROR(IF($O787=0,"",INDEX($A$5:$P$5,SMALL(IF(--($A787:$P787&lt;$A$6:$P$6),COLUMN($A$5:$P$5),IF($A787:$P787="غ",COLUMN($A$5:$P$5))),COLUMNS($A$7:A787)))),"")</f>
        <v/>
      </c>
      <c r="R787" s="94" t="str">
        <f t="array" ref="R787">IFERROR(IF($O787=0,"",INDEX($A$5:$P$5,SMALL(IF(--($A787:$P787&lt;$A$6:$P$6),COLUMN($A$5:$P$5),IF($A787:$P787="غ",COLUMN($A$5:$P$5))),COLUMNS($A$7:B787)))),"")</f>
        <v/>
      </c>
      <c r="S787" s="94" t="str">
        <f t="array" ref="S787">IFERROR(IF($O787=0,"",INDEX($A$5:$P$5,SMALL(IF(--($A787:$P787&lt;$A$6:$P$6),COLUMN($A$5:$P$5),IF($A787:$P787="غ",COLUMN($A$5:$P$5))),COLUMNS($A$7:C787)))),"")</f>
        <v/>
      </c>
      <c r="T787" s="94" t="str">
        <f t="array" ref="T787">IFERROR(IF($O787=0,"",INDEX($A$5:$P$5,SMALL(IF(--($A787:$P787&lt;$A$6:$P$6),COLUMN($A$5:$P$5),IF($A787:$P787="غ",COLUMN($A$5:$P$5))),COLUMNS($A$7:D787)))),"")</f>
        <v/>
      </c>
      <c r="U787" s="94" t="str">
        <f t="array" ref="U787">IFERROR(IF($O787=0,"",INDEX($A$5:$P$5,SMALL(IF(--($A787:$P787&lt;$A$6:$P$6),COLUMN($A$5:$P$5),IF($A787:$P787="غ",COLUMN($A$5:$P$5))),COLUMNS($A$7:E787)))),"")</f>
        <v/>
      </c>
      <c r="V787" s="94" t="str">
        <f t="array" ref="V787">IFERROR(IF($O787=0,"",INDEX($A$5:$P$5,SMALL(IF(--($A787:$P787&lt;$A$6:$P$6),COLUMN($A$5:$P$5),IF($A787:$P787="غ",COLUMN($A$5:$P$5))),COLUMNS($A$7:F787)))),"")</f>
        <v/>
      </c>
      <c r="W787" s="94" t="str">
        <f t="array" ref="W787">IFERROR(IF($O787=0,"",INDEX($A$5:$P$5,SMALL(IF(--($A787:$P787&lt;$A$6:$P$6),COLUMN($A$5:$P$5),IF($A787:$P787="غ",COLUMN($A$5:$P$5))),COLUMNS($A$7:G787)))),"")</f>
        <v/>
      </c>
      <c r="X787" s="94" t="str">
        <f t="array" ref="X787">IFERROR(IF($O787=0,"",INDEX($A$5:$P$5,SMALL(IF(--($A787:$P787&lt;$A$6:$P$6),COLUMN($A$5:$P$5),IF($A787:$P787="غ",COLUMN($A$5:$P$5))),COLUMNS($A$7:H787)))),"")</f>
        <v/>
      </c>
      <c r="Y787" s="94" t="str">
        <f t="array" ref="Y787">IFERROR(IF($O787=0,"",INDEX($A$5:$P$5,SMALL(IF(--($A787:$P787&lt;$A$6:$P$6),COLUMN($A$5:$P$5),IF($A787:$P787="غ",COLUMN($A$5:$P$5))),COLUMNS($A$7:I787)))),"")</f>
        <v/>
      </c>
      <c r="Z787" s="94" t="str">
        <f t="array" ref="Z787">IFERROR(IF($O787=0,"",INDEX($A$5:$P$5,SMALL(IF(--($A787:$P787&lt;$A$6:$P$6),COLUMN($A$5:$P$5),IF($A787:$P787="غ",COLUMN($A$5:$P$5))),COLUMNS($A$7:J787)))),"")</f>
        <v/>
      </c>
      <c r="AA787" s="94" t="str">
        <f t="array" ref="AA787">IFERROR(IF($O787=0,"",INDEX($A$5:$P$5,SMALL(IF(--($A787:$P787&lt;$A$6:$P$6),COLUMN($A$5:$P$5),IF($A787:$P787="غ",COLUMN($A$5:$P$5))),COLUMNS($A$7:K787)))),"")</f>
        <v/>
      </c>
      <c r="AB787" s="94" t="str">
        <f t="array" ref="AB787">IFERROR(IF($O787=0,"",INDEX($A$5:$P$5,SMALL(IF(--($A787:$P787&lt;$A$6:$P$6),COLUMN($A$5:$P$5),IF($A787:$P787="غ",COLUMN($A$5:$P$5))),COLUMNS($A$7:L787)))),"")</f>
        <v/>
      </c>
      <c r="AC787" s="94" t="str">
        <f t="array" ref="AC787">IFERROR(IF($O787=0,"",INDEX($A$5:$P$5,SMALL(IF(--($A787:$P787&lt;$A$6:$P$6),COLUMN($A$5:$P$5),IF($A787:$P787="غ",COLUMN($A$5:$P$5))),COLUMNS($A$7:M787)))),"")</f>
        <v/>
      </c>
      <c r="AD787" s="94" t="str">
        <f t="array" ref="AD787">IFERROR(IF($O787=0,"",INDEX($A$5:$P$5,SMALL(IF(--($A787:$P787&lt;$A$6:$P$6),COLUMN($A$5:$P$5),IF($A787:$P787="غ",COLUMN($A$5:$P$5))),COLUMNS($A$7:N787)))),"")</f>
        <v/>
      </c>
      <c r="AE787" s="94" t="str">
        <f t="array" ref="AE787">IFERROR(IF($O787=0,"",INDEX($A$5:$P$5,SMALL(IF(--($A787:$P787&lt;$A$6:$P$6),COLUMN($A$5:$P$5),IF($A787:$P787="غ",COLUMN($A$5:$P$5))),COLUMNS($A$7:O787)))),"")</f>
        <v/>
      </c>
    </row>
    <row r="788" spans="1:31">
      <c r="A788" s="98">
        <f>ورقة1!P790</f>
        <v>0</v>
      </c>
      <c r="B788" s="98">
        <f>ورقة1!R790</f>
        <v>0</v>
      </c>
      <c r="C788" s="98">
        <f>ورقة1!T790</f>
        <v>0</v>
      </c>
      <c r="D788" s="98">
        <f>ورقة1!V790</f>
        <v>0</v>
      </c>
      <c r="E788" s="98">
        <f>ورقة1!X790</f>
        <v>0</v>
      </c>
      <c r="F788" s="98">
        <f>ورقة1!AA790</f>
        <v>0</v>
      </c>
      <c r="G788" s="98">
        <f>ورقة1!AD790</f>
        <v>0</v>
      </c>
      <c r="H788" s="98">
        <f>ورقة1!AG790</f>
        <v>0</v>
      </c>
      <c r="I788" s="98">
        <f>ورقة1!AJ790</f>
        <v>0</v>
      </c>
      <c r="J788" s="98">
        <f>ورقة1!AM790</f>
        <v>0</v>
      </c>
      <c r="K788" s="98">
        <f>ورقة1!AP790</f>
        <v>0</v>
      </c>
      <c r="L788" s="98">
        <f>ورقة1!AS790</f>
        <v>0</v>
      </c>
      <c r="M788" s="98">
        <f>ورقة1!AV790</f>
        <v>0</v>
      </c>
      <c r="N788" s="98">
        <f>ورقة1!AX790</f>
        <v>0</v>
      </c>
      <c r="O788" s="98">
        <f>ورقة1!AZ790</f>
        <v>0</v>
      </c>
      <c r="P788" s="98">
        <f>ورقة1!BA790</f>
        <v>0</v>
      </c>
      <c r="Q788" s="94" t="str">
        <f t="array" ref="Q788">IFERROR(IF($O788=0,"",INDEX($A$5:$P$5,SMALL(IF(--($A788:$P788&lt;$A$6:$P$6),COLUMN($A$5:$P$5),IF($A788:$P788="غ",COLUMN($A$5:$P$5))),COLUMNS($A$7:A788)))),"")</f>
        <v/>
      </c>
      <c r="R788" s="94" t="str">
        <f t="array" ref="R788">IFERROR(IF($O788=0,"",INDEX($A$5:$P$5,SMALL(IF(--($A788:$P788&lt;$A$6:$P$6),COLUMN($A$5:$P$5),IF($A788:$P788="غ",COLUMN($A$5:$P$5))),COLUMNS($A$7:B788)))),"")</f>
        <v/>
      </c>
      <c r="S788" s="94" t="str">
        <f t="array" ref="S788">IFERROR(IF($O788=0,"",INDEX($A$5:$P$5,SMALL(IF(--($A788:$P788&lt;$A$6:$P$6),COLUMN($A$5:$P$5),IF($A788:$P788="غ",COLUMN($A$5:$P$5))),COLUMNS($A$7:C788)))),"")</f>
        <v/>
      </c>
      <c r="T788" s="94" t="str">
        <f t="array" ref="T788">IFERROR(IF($O788=0,"",INDEX($A$5:$P$5,SMALL(IF(--($A788:$P788&lt;$A$6:$P$6),COLUMN($A$5:$P$5),IF($A788:$P788="غ",COLUMN($A$5:$P$5))),COLUMNS($A$7:D788)))),"")</f>
        <v/>
      </c>
      <c r="U788" s="94" t="str">
        <f t="array" ref="U788">IFERROR(IF($O788=0,"",INDEX($A$5:$P$5,SMALL(IF(--($A788:$P788&lt;$A$6:$P$6),COLUMN($A$5:$P$5),IF($A788:$P788="غ",COLUMN($A$5:$P$5))),COLUMNS($A$7:E788)))),"")</f>
        <v/>
      </c>
      <c r="V788" s="94" t="str">
        <f t="array" ref="V788">IFERROR(IF($O788=0,"",INDEX($A$5:$P$5,SMALL(IF(--($A788:$P788&lt;$A$6:$P$6),COLUMN($A$5:$P$5),IF($A788:$P788="غ",COLUMN($A$5:$P$5))),COLUMNS($A$7:F788)))),"")</f>
        <v/>
      </c>
      <c r="W788" s="94" t="str">
        <f t="array" ref="W788">IFERROR(IF($O788=0,"",INDEX($A$5:$P$5,SMALL(IF(--($A788:$P788&lt;$A$6:$P$6),COLUMN($A$5:$P$5),IF($A788:$P788="غ",COLUMN($A$5:$P$5))),COLUMNS($A$7:G788)))),"")</f>
        <v/>
      </c>
      <c r="X788" s="94" t="str">
        <f t="array" ref="X788">IFERROR(IF($O788=0,"",INDEX($A$5:$P$5,SMALL(IF(--($A788:$P788&lt;$A$6:$P$6),COLUMN($A$5:$P$5),IF($A788:$P788="غ",COLUMN($A$5:$P$5))),COLUMNS($A$7:H788)))),"")</f>
        <v/>
      </c>
      <c r="Y788" s="94" t="str">
        <f t="array" ref="Y788">IFERROR(IF($O788=0,"",INDEX($A$5:$P$5,SMALL(IF(--($A788:$P788&lt;$A$6:$P$6),COLUMN($A$5:$P$5),IF($A788:$P788="غ",COLUMN($A$5:$P$5))),COLUMNS($A$7:I788)))),"")</f>
        <v/>
      </c>
      <c r="Z788" s="94" t="str">
        <f t="array" ref="Z788">IFERROR(IF($O788=0,"",INDEX($A$5:$P$5,SMALL(IF(--($A788:$P788&lt;$A$6:$P$6),COLUMN($A$5:$P$5),IF($A788:$P788="غ",COLUMN($A$5:$P$5))),COLUMNS($A$7:J788)))),"")</f>
        <v/>
      </c>
      <c r="AA788" s="94" t="str">
        <f t="array" ref="AA788">IFERROR(IF($O788=0,"",INDEX($A$5:$P$5,SMALL(IF(--($A788:$P788&lt;$A$6:$P$6),COLUMN($A$5:$P$5),IF($A788:$P788="غ",COLUMN($A$5:$P$5))),COLUMNS($A$7:K788)))),"")</f>
        <v/>
      </c>
      <c r="AB788" s="94" t="str">
        <f t="array" ref="AB788">IFERROR(IF($O788=0,"",INDEX($A$5:$P$5,SMALL(IF(--($A788:$P788&lt;$A$6:$P$6),COLUMN($A$5:$P$5),IF($A788:$P788="غ",COLUMN($A$5:$P$5))),COLUMNS($A$7:L788)))),"")</f>
        <v/>
      </c>
      <c r="AC788" s="94" t="str">
        <f t="array" ref="AC788">IFERROR(IF($O788=0,"",INDEX($A$5:$P$5,SMALL(IF(--($A788:$P788&lt;$A$6:$P$6),COLUMN($A$5:$P$5),IF($A788:$P788="غ",COLUMN($A$5:$P$5))),COLUMNS($A$7:M788)))),"")</f>
        <v/>
      </c>
      <c r="AD788" s="94" t="str">
        <f t="array" ref="AD788">IFERROR(IF($O788=0,"",INDEX($A$5:$P$5,SMALL(IF(--($A788:$P788&lt;$A$6:$P$6),COLUMN($A$5:$P$5),IF($A788:$P788="غ",COLUMN($A$5:$P$5))),COLUMNS($A$7:N788)))),"")</f>
        <v/>
      </c>
      <c r="AE788" s="94" t="str">
        <f t="array" ref="AE788">IFERROR(IF($O788=0,"",INDEX($A$5:$P$5,SMALL(IF(--($A788:$P788&lt;$A$6:$P$6),COLUMN($A$5:$P$5),IF($A788:$P788="غ",COLUMN($A$5:$P$5))),COLUMNS($A$7:O788)))),"")</f>
        <v/>
      </c>
    </row>
    <row r="789" spans="1:31">
      <c r="A789" s="98">
        <f>ورقة1!P791</f>
        <v>0</v>
      </c>
      <c r="B789" s="98">
        <f>ورقة1!R791</f>
        <v>0</v>
      </c>
      <c r="C789" s="98">
        <f>ورقة1!T791</f>
        <v>0</v>
      </c>
      <c r="D789" s="98">
        <f>ورقة1!V791</f>
        <v>0</v>
      </c>
      <c r="E789" s="98">
        <f>ورقة1!X791</f>
        <v>0</v>
      </c>
      <c r="F789" s="98">
        <f>ورقة1!AA791</f>
        <v>0</v>
      </c>
      <c r="G789" s="98">
        <f>ورقة1!AD791</f>
        <v>0</v>
      </c>
      <c r="H789" s="98">
        <f>ورقة1!AG791</f>
        <v>0</v>
      </c>
      <c r="I789" s="98">
        <f>ورقة1!AJ791</f>
        <v>0</v>
      </c>
      <c r="J789" s="98">
        <f>ورقة1!AM791</f>
        <v>0</v>
      </c>
      <c r="K789" s="98">
        <f>ورقة1!AP791</f>
        <v>0</v>
      </c>
      <c r="L789" s="98">
        <f>ورقة1!AS791</f>
        <v>0</v>
      </c>
      <c r="M789" s="98">
        <f>ورقة1!AV791</f>
        <v>0</v>
      </c>
      <c r="N789" s="98">
        <f>ورقة1!AX791</f>
        <v>0</v>
      </c>
      <c r="O789" s="98">
        <f>ورقة1!AZ791</f>
        <v>0</v>
      </c>
      <c r="P789" s="98">
        <f>ورقة1!BA791</f>
        <v>0</v>
      </c>
      <c r="Q789" s="94" t="str">
        <f t="array" ref="Q789">IFERROR(IF($O789=0,"",INDEX($A$5:$P$5,SMALL(IF(--($A789:$P789&lt;$A$6:$P$6),COLUMN($A$5:$P$5),IF($A789:$P789="غ",COLUMN($A$5:$P$5))),COLUMNS($A$7:A789)))),"")</f>
        <v/>
      </c>
      <c r="R789" s="94" t="str">
        <f t="array" ref="R789">IFERROR(IF($O789=0,"",INDEX($A$5:$P$5,SMALL(IF(--($A789:$P789&lt;$A$6:$P$6),COLUMN($A$5:$P$5),IF($A789:$P789="غ",COLUMN($A$5:$P$5))),COLUMNS($A$7:B789)))),"")</f>
        <v/>
      </c>
      <c r="S789" s="94" t="str">
        <f t="array" ref="S789">IFERROR(IF($O789=0,"",INDEX($A$5:$P$5,SMALL(IF(--($A789:$P789&lt;$A$6:$P$6),COLUMN($A$5:$P$5),IF($A789:$P789="غ",COLUMN($A$5:$P$5))),COLUMNS($A$7:C789)))),"")</f>
        <v/>
      </c>
      <c r="T789" s="94" t="str">
        <f t="array" ref="T789">IFERROR(IF($O789=0,"",INDEX($A$5:$P$5,SMALL(IF(--($A789:$P789&lt;$A$6:$P$6),COLUMN($A$5:$P$5),IF($A789:$P789="غ",COLUMN($A$5:$P$5))),COLUMNS($A$7:D789)))),"")</f>
        <v/>
      </c>
      <c r="U789" s="94" t="str">
        <f t="array" ref="U789">IFERROR(IF($O789=0,"",INDEX($A$5:$P$5,SMALL(IF(--($A789:$P789&lt;$A$6:$P$6),COLUMN($A$5:$P$5),IF($A789:$P789="غ",COLUMN($A$5:$P$5))),COLUMNS($A$7:E789)))),"")</f>
        <v/>
      </c>
      <c r="V789" s="94" t="str">
        <f t="array" ref="V789">IFERROR(IF($O789=0,"",INDEX($A$5:$P$5,SMALL(IF(--($A789:$P789&lt;$A$6:$P$6),COLUMN($A$5:$P$5),IF($A789:$P789="غ",COLUMN($A$5:$P$5))),COLUMNS($A$7:F789)))),"")</f>
        <v/>
      </c>
      <c r="W789" s="94" t="str">
        <f t="array" ref="W789">IFERROR(IF($O789=0,"",INDEX($A$5:$P$5,SMALL(IF(--($A789:$P789&lt;$A$6:$P$6),COLUMN($A$5:$P$5),IF($A789:$P789="غ",COLUMN($A$5:$P$5))),COLUMNS($A$7:G789)))),"")</f>
        <v/>
      </c>
      <c r="X789" s="94" t="str">
        <f t="array" ref="X789">IFERROR(IF($O789=0,"",INDEX($A$5:$P$5,SMALL(IF(--($A789:$P789&lt;$A$6:$P$6),COLUMN($A$5:$P$5),IF($A789:$P789="غ",COLUMN($A$5:$P$5))),COLUMNS($A$7:H789)))),"")</f>
        <v/>
      </c>
      <c r="Y789" s="94" t="str">
        <f t="array" ref="Y789">IFERROR(IF($O789=0,"",INDEX($A$5:$P$5,SMALL(IF(--($A789:$P789&lt;$A$6:$P$6),COLUMN($A$5:$P$5),IF($A789:$P789="غ",COLUMN($A$5:$P$5))),COLUMNS($A$7:I789)))),"")</f>
        <v/>
      </c>
      <c r="Z789" s="94" t="str">
        <f t="array" ref="Z789">IFERROR(IF($O789=0,"",INDEX($A$5:$P$5,SMALL(IF(--($A789:$P789&lt;$A$6:$P$6),COLUMN($A$5:$P$5),IF($A789:$P789="غ",COLUMN($A$5:$P$5))),COLUMNS($A$7:J789)))),"")</f>
        <v/>
      </c>
      <c r="AA789" s="94" t="str">
        <f t="array" ref="AA789">IFERROR(IF($O789=0,"",INDEX($A$5:$P$5,SMALL(IF(--($A789:$P789&lt;$A$6:$P$6),COLUMN($A$5:$P$5),IF($A789:$P789="غ",COLUMN($A$5:$P$5))),COLUMNS($A$7:K789)))),"")</f>
        <v/>
      </c>
      <c r="AB789" s="94" t="str">
        <f t="array" ref="AB789">IFERROR(IF($O789=0,"",INDEX($A$5:$P$5,SMALL(IF(--($A789:$P789&lt;$A$6:$P$6),COLUMN($A$5:$P$5),IF($A789:$P789="غ",COLUMN($A$5:$P$5))),COLUMNS($A$7:L789)))),"")</f>
        <v/>
      </c>
      <c r="AC789" s="94" t="str">
        <f t="array" ref="AC789">IFERROR(IF($O789=0,"",INDEX($A$5:$P$5,SMALL(IF(--($A789:$P789&lt;$A$6:$P$6),COLUMN($A$5:$P$5),IF($A789:$P789="غ",COLUMN($A$5:$P$5))),COLUMNS($A$7:M789)))),"")</f>
        <v/>
      </c>
      <c r="AD789" s="94" t="str">
        <f t="array" ref="AD789">IFERROR(IF($O789=0,"",INDEX($A$5:$P$5,SMALL(IF(--($A789:$P789&lt;$A$6:$P$6),COLUMN($A$5:$P$5),IF($A789:$P789="غ",COLUMN($A$5:$P$5))),COLUMNS($A$7:N789)))),"")</f>
        <v/>
      </c>
      <c r="AE789" s="94" t="str">
        <f t="array" ref="AE789">IFERROR(IF($O789=0,"",INDEX($A$5:$P$5,SMALL(IF(--($A789:$P789&lt;$A$6:$P$6),COLUMN($A$5:$P$5),IF($A789:$P789="غ",COLUMN($A$5:$P$5))),COLUMNS($A$7:O789)))),"")</f>
        <v/>
      </c>
    </row>
    <row r="790" spans="1:31">
      <c r="A790" s="98">
        <f>ورقة1!P792</f>
        <v>0</v>
      </c>
      <c r="B790" s="98">
        <f>ورقة1!R792</f>
        <v>0</v>
      </c>
      <c r="C790" s="98">
        <f>ورقة1!T792</f>
        <v>0</v>
      </c>
      <c r="D790" s="98">
        <f>ورقة1!V792</f>
        <v>0</v>
      </c>
      <c r="E790" s="98">
        <f>ورقة1!X792</f>
        <v>0</v>
      </c>
      <c r="F790" s="98">
        <f>ورقة1!AA792</f>
        <v>0</v>
      </c>
      <c r="G790" s="98">
        <f>ورقة1!AD792</f>
        <v>0</v>
      </c>
      <c r="H790" s="98">
        <f>ورقة1!AG792</f>
        <v>0</v>
      </c>
      <c r="I790" s="98">
        <f>ورقة1!AJ792</f>
        <v>0</v>
      </c>
      <c r="J790" s="98">
        <f>ورقة1!AM792</f>
        <v>0</v>
      </c>
      <c r="K790" s="98">
        <f>ورقة1!AP792</f>
        <v>0</v>
      </c>
      <c r="L790" s="98">
        <f>ورقة1!AS792</f>
        <v>0</v>
      </c>
      <c r="M790" s="98">
        <f>ورقة1!AV792</f>
        <v>0</v>
      </c>
      <c r="N790" s="98">
        <f>ورقة1!AX792</f>
        <v>0</v>
      </c>
      <c r="O790" s="98">
        <f>ورقة1!AZ792</f>
        <v>0</v>
      </c>
      <c r="P790" s="98">
        <f>ورقة1!BA792</f>
        <v>0</v>
      </c>
      <c r="Q790" s="94" t="str">
        <f t="array" ref="Q790">IFERROR(IF($O790=0,"",INDEX($A$5:$P$5,SMALL(IF(--($A790:$P790&lt;$A$6:$P$6),COLUMN($A$5:$P$5),IF($A790:$P790="غ",COLUMN($A$5:$P$5))),COLUMNS($A$7:A790)))),"")</f>
        <v/>
      </c>
      <c r="R790" s="94" t="str">
        <f t="array" ref="R790">IFERROR(IF($O790=0,"",INDEX($A$5:$P$5,SMALL(IF(--($A790:$P790&lt;$A$6:$P$6),COLUMN($A$5:$P$5),IF($A790:$P790="غ",COLUMN($A$5:$P$5))),COLUMNS($A$7:B790)))),"")</f>
        <v/>
      </c>
      <c r="S790" s="94" t="str">
        <f t="array" ref="S790">IFERROR(IF($O790=0,"",INDEX($A$5:$P$5,SMALL(IF(--($A790:$P790&lt;$A$6:$P$6),COLUMN($A$5:$P$5),IF($A790:$P790="غ",COLUMN($A$5:$P$5))),COLUMNS($A$7:C790)))),"")</f>
        <v/>
      </c>
      <c r="T790" s="94" t="str">
        <f t="array" ref="T790">IFERROR(IF($O790=0,"",INDEX($A$5:$P$5,SMALL(IF(--($A790:$P790&lt;$A$6:$P$6),COLUMN($A$5:$P$5),IF($A790:$P790="غ",COLUMN($A$5:$P$5))),COLUMNS($A$7:D790)))),"")</f>
        <v/>
      </c>
      <c r="U790" s="94" t="str">
        <f t="array" ref="U790">IFERROR(IF($O790=0,"",INDEX($A$5:$P$5,SMALL(IF(--($A790:$P790&lt;$A$6:$P$6),COLUMN($A$5:$P$5),IF($A790:$P790="غ",COLUMN($A$5:$P$5))),COLUMNS($A$7:E790)))),"")</f>
        <v/>
      </c>
      <c r="V790" s="94" t="str">
        <f t="array" ref="V790">IFERROR(IF($O790=0,"",INDEX($A$5:$P$5,SMALL(IF(--($A790:$P790&lt;$A$6:$P$6),COLUMN($A$5:$P$5),IF($A790:$P790="غ",COLUMN($A$5:$P$5))),COLUMNS($A$7:F790)))),"")</f>
        <v/>
      </c>
      <c r="W790" s="94" t="str">
        <f t="array" ref="W790">IFERROR(IF($O790=0,"",INDEX($A$5:$P$5,SMALL(IF(--($A790:$P790&lt;$A$6:$P$6),COLUMN($A$5:$P$5),IF($A790:$P790="غ",COLUMN($A$5:$P$5))),COLUMNS($A$7:G790)))),"")</f>
        <v/>
      </c>
      <c r="X790" s="94" t="str">
        <f t="array" ref="X790">IFERROR(IF($O790=0,"",INDEX($A$5:$P$5,SMALL(IF(--($A790:$P790&lt;$A$6:$P$6),COLUMN($A$5:$P$5),IF($A790:$P790="غ",COLUMN($A$5:$P$5))),COLUMNS($A$7:H790)))),"")</f>
        <v/>
      </c>
      <c r="Y790" s="94" t="str">
        <f t="array" ref="Y790">IFERROR(IF($O790=0,"",INDEX($A$5:$P$5,SMALL(IF(--($A790:$P790&lt;$A$6:$P$6),COLUMN($A$5:$P$5),IF($A790:$P790="غ",COLUMN($A$5:$P$5))),COLUMNS($A$7:I790)))),"")</f>
        <v/>
      </c>
      <c r="Z790" s="94" t="str">
        <f t="array" ref="Z790">IFERROR(IF($O790=0,"",INDEX($A$5:$P$5,SMALL(IF(--($A790:$P790&lt;$A$6:$P$6),COLUMN($A$5:$P$5),IF($A790:$P790="غ",COLUMN($A$5:$P$5))),COLUMNS($A$7:J790)))),"")</f>
        <v/>
      </c>
      <c r="AA790" s="94" t="str">
        <f t="array" ref="AA790">IFERROR(IF($O790=0,"",INDEX($A$5:$P$5,SMALL(IF(--($A790:$P790&lt;$A$6:$P$6),COLUMN($A$5:$P$5),IF($A790:$P790="غ",COLUMN($A$5:$P$5))),COLUMNS($A$7:K790)))),"")</f>
        <v/>
      </c>
      <c r="AB790" s="94" t="str">
        <f t="array" ref="AB790">IFERROR(IF($O790=0,"",INDEX($A$5:$P$5,SMALL(IF(--($A790:$P790&lt;$A$6:$P$6),COLUMN($A$5:$P$5),IF($A790:$P790="غ",COLUMN($A$5:$P$5))),COLUMNS($A$7:L790)))),"")</f>
        <v/>
      </c>
      <c r="AC790" s="94" t="str">
        <f t="array" ref="AC790">IFERROR(IF($O790=0,"",INDEX($A$5:$P$5,SMALL(IF(--($A790:$P790&lt;$A$6:$P$6),COLUMN($A$5:$P$5),IF($A790:$P790="غ",COLUMN($A$5:$P$5))),COLUMNS($A$7:M790)))),"")</f>
        <v/>
      </c>
      <c r="AD790" s="94" t="str">
        <f t="array" ref="AD790">IFERROR(IF($O790=0,"",INDEX($A$5:$P$5,SMALL(IF(--($A790:$P790&lt;$A$6:$P$6),COLUMN($A$5:$P$5),IF($A790:$P790="غ",COLUMN($A$5:$P$5))),COLUMNS($A$7:N790)))),"")</f>
        <v/>
      </c>
      <c r="AE790" s="94" t="str">
        <f t="array" ref="AE790">IFERROR(IF($O790=0,"",INDEX($A$5:$P$5,SMALL(IF(--($A790:$P790&lt;$A$6:$P$6),COLUMN($A$5:$P$5),IF($A790:$P790="غ",COLUMN($A$5:$P$5))),COLUMNS($A$7:O790)))),"")</f>
        <v/>
      </c>
    </row>
    <row r="791" spans="1:31">
      <c r="A791" s="98">
        <f>ورقة1!P793</f>
        <v>0</v>
      </c>
      <c r="B791" s="98">
        <f>ورقة1!R793</f>
        <v>0</v>
      </c>
      <c r="C791" s="98">
        <f>ورقة1!T793</f>
        <v>0</v>
      </c>
      <c r="D791" s="98">
        <f>ورقة1!V793</f>
        <v>0</v>
      </c>
      <c r="E791" s="98">
        <f>ورقة1!X793</f>
        <v>0</v>
      </c>
      <c r="F791" s="98">
        <f>ورقة1!AA793</f>
        <v>0</v>
      </c>
      <c r="G791" s="98">
        <f>ورقة1!AD793</f>
        <v>0</v>
      </c>
      <c r="H791" s="98">
        <f>ورقة1!AG793</f>
        <v>0</v>
      </c>
      <c r="I791" s="98">
        <f>ورقة1!AJ793</f>
        <v>0</v>
      </c>
      <c r="J791" s="98">
        <f>ورقة1!AM793</f>
        <v>0</v>
      </c>
      <c r="K791" s="98">
        <f>ورقة1!AP793</f>
        <v>0</v>
      </c>
      <c r="L791" s="98">
        <f>ورقة1!AS793</f>
        <v>0</v>
      </c>
      <c r="M791" s="98">
        <f>ورقة1!AV793</f>
        <v>0</v>
      </c>
      <c r="N791" s="98">
        <f>ورقة1!AX793</f>
        <v>0</v>
      </c>
      <c r="O791" s="98">
        <f>ورقة1!AZ793</f>
        <v>0</v>
      </c>
      <c r="P791" s="98">
        <f>ورقة1!BA793</f>
        <v>0</v>
      </c>
      <c r="Q791" s="94" t="str">
        <f t="array" ref="Q791">IFERROR(IF($O791=0,"",INDEX($A$5:$P$5,SMALL(IF(--($A791:$P791&lt;$A$6:$P$6),COLUMN($A$5:$P$5),IF($A791:$P791="غ",COLUMN($A$5:$P$5))),COLUMNS($A$7:A791)))),"")</f>
        <v/>
      </c>
      <c r="R791" s="94" t="str">
        <f t="array" ref="R791">IFERROR(IF($O791=0,"",INDEX($A$5:$P$5,SMALL(IF(--($A791:$P791&lt;$A$6:$P$6),COLUMN($A$5:$P$5),IF($A791:$P791="غ",COLUMN($A$5:$P$5))),COLUMNS($A$7:B791)))),"")</f>
        <v/>
      </c>
      <c r="S791" s="94" t="str">
        <f t="array" ref="S791">IFERROR(IF($O791=0,"",INDEX($A$5:$P$5,SMALL(IF(--($A791:$P791&lt;$A$6:$P$6),COLUMN($A$5:$P$5),IF($A791:$P791="غ",COLUMN($A$5:$P$5))),COLUMNS($A$7:C791)))),"")</f>
        <v/>
      </c>
      <c r="T791" s="94" t="str">
        <f t="array" ref="T791">IFERROR(IF($O791=0,"",INDEX($A$5:$P$5,SMALL(IF(--($A791:$P791&lt;$A$6:$P$6),COLUMN($A$5:$P$5),IF($A791:$P791="غ",COLUMN($A$5:$P$5))),COLUMNS($A$7:D791)))),"")</f>
        <v/>
      </c>
      <c r="U791" s="94" t="str">
        <f t="array" ref="U791">IFERROR(IF($O791=0,"",INDEX($A$5:$P$5,SMALL(IF(--($A791:$P791&lt;$A$6:$P$6),COLUMN($A$5:$P$5),IF($A791:$P791="غ",COLUMN($A$5:$P$5))),COLUMNS($A$7:E791)))),"")</f>
        <v/>
      </c>
      <c r="V791" s="94" t="str">
        <f t="array" ref="V791">IFERROR(IF($O791=0,"",INDEX($A$5:$P$5,SMALL(IF(--($A791:$P791&lt;$A$6:$P$6),COLUMN($A$5:$P$5),IF($A791:$P791="غ",COLUMN($A$5:$P$5))),COLUMNS($A$7:F791)))),"")</f>
        <v/>
      </c>
      <c r="W791" s="94" t="str">
        <f t="array" ref="W791">IFERROR(IF($O791=0,"",INDEX($A$5:$P$5,SMALL(IF(--($A791:$P791&lt;$A$6:$P$6),COLUMN($A$5:$P$5),IF($A791:$P791="غ",COLUMN($A$5:$P$5))),COLUMNS($A$7:G791)))),"")</f>
        <v/>
      </c>
      <c r="X791" s="94" t="str">
        <f t="array" ref="X791">IFERROR(IF($O791=0,"",INDEX($A$5:$P$5,SMALL(IF(--($A791:$P791&lt;$A$6:$P$6),COLUMN($A$5:$P$5),IF($A791:$P791="غ",COLUMN($A$5:$P$5))),COLUMNS($A$7:H791)))),"")</f>
        <v/>
      </c>
      <c r="Y791" s="94" t="str">
        <f t="array" ref="Y791">IFERROR(IF($O791=0,"",INDEX($A$5:$P$5,SMALL(IF(--($A791:$P791&lt;$A$6:$P$6),COLUMN($A$5:$P$5),IF($A791:$P791="غ",COLUMN($A$5:$P$5))),COLUMNS($A$7:I791)))),"")</f>
        <v/>
      </c>
      <c r="Z791" s="94" t="str">
        <f t="array" ref="Z791">IFERROR(IF($O791=0,"",INDEX($A$5:$P$5,SMALL(IF(--($A791:$P791&lt;$A$6:$P$6),COLUMN($A$5:$P$5),IF($A791:$P791="غ",COLUMN($A$5:$P$5))),COLUMNS($A$7:J791)))),"")</f>
        <v/>
      </c>
      <c r="AA791" s="94" t="str">
        <f t="array" ref="AA791">IFERROR(IF($O791=0,"",INDEX($A$5:$P$5,SMALL(IF(--($A791:$P791&lt;$A$6:$P$6),COLUMN($A$5:$P$5),IF($A791:$P791="غ",COLUMN($A$5:$P$5))),COLUMNS($A$7:K791)))),"")</f>
        <v/>
      </c>
      <c r="AB791" s="94" t="str">
        <f t="array" ref="AB791">IFERROR(IF($O791=0,"",INDEX($A$5:$P$5,SMALL(IF(--($A791:$P791&lt;$A$6:$P$6),COLUMN($A$5:$P$5),IF($A791:$P791="غ",COLUMN($A$5:$P$5))),COLUMNS($A$7:L791)))),"")</f>
        <v/>
      </c>
      <c r="AC791" s="94" t="str">
        <f t="array" ref="AC791">IFERROR(IF($O791=0,"",INDEX($A$5:$P$5,SMALL(IF(--($A791:$P791&lt;$A$6:$P$6),COLUMN($A$5:$P$5),IF($A791:$P791="غ",COLUMN($A$5:$P$5))),COLUMNS($A$7:M791)))),"")</f>
        <v/>
      </c>
      <c r="AD791" s="94" t="str">
        <f t="array" ref="AD791">IFERROR(IF($O791=0,"",INDEX($A$5:$P$5,SMALL(IF(--($A791:$P791&lt;$A$6:$P$6),COLUMN($A$5:$P$5),IF($A791:$P791="غ",COLUMN($A$5:$P$5))),COLUMNS($A$7:N791)))),"")</f>
        <v/>
      </c>
      <c r="AE791" s="94" t="str">
        <f t="array" ref="AE791">IFERROR(IF($O791=0,"",INDEX($A$5:$P$5,SMALL(IF(--($A791:$P791&lt;$A$6:$P$6),COLUMN($A$5:$P$5),IF($A791:$P791="غ",COLUMN($A$5:$P$5))),COLUMNS($A$7:O791)))),"")</f>
        <v/>
      </c>
    </row>
    <row r="792" spans="1:31">
      <c r="A792" s="98">
        <f>ورقة1!P794</f>
        <v>0</v>
      </c>
      <c r="B792" s="98">
        <f>ورقة1!R794</f>
        <v>0</v>
      </c>
      <c r="C792" s="98">
        <f>ورقة1!T794</f>
        <v>0</v>
      </c>
      <c r="D792" s="98">
        <f>ورقة1!V794</f>
        <v>0</v>
      </c>
      <c r="E792" s="98">
        <f>ورقة1!X794</f>
        <v>0</v>
      </c>
      <c r="F792" s="98">
        <f>ورقة1!AA794</f>
        <v>0</v>
      </c>
      <c r="G792" s="98">
        <f>ورقة1!AD794</f>
        <v>0</v>
      </c>
      <c r="H792" s="98">
        <f>ورقة1!AG794</f>
        <v>0</v>
      </c>
      <c r="I792" s="98">
        <f>ورقة1!AJ794</f>
        <v>0</v>
      </c>
      <c r="J792" s="98">
        <f>ورقة1!AM794</f>
        <v>0</v>
      </c>
      <c r="K792" s="98">
        <f>ورقة1!AP794</f>
        <v>0</v>
      </c>
      <c r="L792" s="98">
        <f>ورقة1!AS794</f>
        <v>0</v>
      </c>
      <c r="M792" s="98">
        <f>ورقة1!AV794</f>
        <v>0</v>
      </c>
      <c r="N792" s="98">
        <f>ورقة1!AX794</f>
        <v>0</v>
      </c>
      <c r="O792" s="98">
        <f>ورقة1!AZ794</f>
        <v>0</v>
      </c>
      <c r="P792" s="98">
        <f>ورقة1!BA794</f>
        <v>0</v>
      </c>
      <c r="Q792" s="94" t="str">
        <f t="array" ref="Q792">IFERROR(IF($O792=0,"",INDEX($A$5:$P$5,SMALL(IF(--($A792:$P792&lt;$A$6:$P$6),COLUMN($A$5:$P$5),IF($A792:$P792="غ",COLUMN($A$5:$P$5))),COLUMNS($A$7:A792)))),"")</f>
        <v/>
      </c>
      <c r="R792" s="94" t="str">
        <f t="array" ref="R792">IFERROR(IF($O792=0,"",INDEX($A$5:$P$5,SMALL(IF(--($A792:$P792&lt;$A$6:$P$6),COLUMN($A$5:$P$5),IF($A792:$P792="غ",COLUMN($A$5:$P$5))),COLUMNS($A$7:B792)))),"")</f>
        <v/>
      </c>
      <c r="S792" s="94" t="str">
        <f t="array" ref="S792">IFERROR(IF($O792=0,"",INDEX($A$5:$P$5,SMALL(IF(--($A792:$P792&lt;$A$6:$P$6),COLUMN($A$5:$P$5),IF($A792:$P792="غ",COLUMN($A$5:$P$5))),COLUMNS($A$7:C792)))),"")</f>
        <v/>
      </c>
      <c r="T792" s="94" t="str">
        <f t="array" ref="T792">IFERROR(IF($O792=0,"",INDEX($A$5:$P$5,SMALL(IF(--($A792:$P792&lt;$A$6:$P$6),COLUMN($A$5:$P$5),IF($A792:$P792="غ",COLUMN($A$5:$P$5))),COLUMNS($A$7:D792)))),"")</f>
        <v/>
      </c>
      <c r="U792" s="94" t="str">
        <f t="array" ref="U792">IFERROR(IF($O792=0,"",INDEX($A$5:$P$5,SMALL(IF(--($A792:$P792&lt;$A$6:$P$6),COLUMN($A$5:$P$5),IF($A792:$P792="غ",COLUMN($A$5:$P$5))),COLUMNS($A$7:E792)))),"")</f>
        <v/>
      </c>
      <c r="V792" s="94" t="str">
        <f t="array" ref="V792">IFERROR(IF($O792=0,"",INDEX($A$5:$P$5,SMALL(IF(--($A792:$P792&lt;$A$6:$P$6),COLUMN($A$5:$P$5),IF($A792:$P792="غ",COLUMN($A$5:$P$5))),COLUMNS($A$7:F792)))),"")</f>
        <v/>
      </c>
      <c r="W792" s="94" t="str">
        <f t="array" ref="W792">IFERROR(IF($O792=0,"",INDEX($A$5:$P$5,SMALL(IF(--($A792:$P792&lt;$A$6:$P$6),COLUMN($A$5:$P$5),IF($A792:$P792="غ",COLUMN($A$5:$P$5))),COLUMNS($A$7:G792)))),"")</f>
        <v/>
      </c>
      <c r="X792" s="94" t="str">
        <f t="array" ref="X792">IFERROR(IF($O792=0,"",INDEX($A$5:$P$5,SMALL(IF(--($A792:$P792&lt;$A$6:$P$6),COLUMN($A$5:$P$5),IF($A792:$P792="غ",COLUMN($A$5:$P$5))),COLUMNS($A$7:H792)))),"")</f>
        <v/>
      </c>
      <c r="Y792" s="94" t="str">
        <f t="array" ref="Y792">IFERROR(IF($O792=0,"",INDEX($A$5:$P$5,SMALL(IF(--($A792:$P792&lt;$A$6:$P$6),COLUMN($A$5:$P$5),IF($A792:$P792="غ",COLUMN($A$5:$P$5))),COLUMNS($A$7:I792)))),"")</f>
        <v/>
      </c>
      <c r="Z792" s="94" t="str">
        <f t="array" ref="Z792">IFERROR(IF($O792=0,"",INDEX($A$5:$P$5,SMALL(IF(--($A792:$P792&lt;$A$6:$P$6),COLUMN($A$5:$P$5),IF($A792:$P792="غ",COLUMN($A$5:$P$5))),COLUMNS($A$7:J792)))),"")</f>
        <v/>
      </c>
      <c r="AA792" s="94" t="str">
        <f t="array" ref="AA792">IFERROR(IF($O792=0,"",INDEX($A$5:$P$5,SMALL(IF(--($A792:$P792&lt;$A$6:$P$6),COLUMN($A$5:$P$5),IF($A792:$P792="غ",COLUMN($A$5:$P$5))),COLUMNS($A$7:K792)))),"")</f>
        <v/>
      </c>
      <c r="AB792" s="94" t="str">
        <f t="array" ref="AB792">IFERROR(IF($O792=0,"",INDEX($A$5:$P$5,SMALL(IF(--($A792:$P792&lt;$A$6:$P$6),COLUMN($A$5:$P$5),IF($A792:$P792="غ",COLUMN($A$5:$P$5))),COLUMNS($A$7:L792)))),"")</f>
        <v/>
      </c>
      <c r="AC792" s="94" t="str">
        <f t="array" ref="AC792">IFERROR(IF($O792=0,"",INDEX($A$5:$P$5,SMALL(IF(--($A792:$P792&lt;$A$6:$P$6),COLUMN($A$5:$P$5),IF($A792:$P792="غ",COLUMN($A$5:$P$5))),COLUMNS($A$7:M792)))),"")</f>
        <v/>
      </c>
      <c r="AD792" s="94" t="str">
        <f t="array" ref="AD792">IFERROR(IF($O792=0,"",INDEX($A$5:$P$5,SMALL(IF(--($A792:$P792&lt;$A$6:$P$6),COLUMN($A$5:$P$5),IF($A792:$P792="غ",COLUMN($A$5:$P$5))),COLUMNS($A$7:N792)))),"")</f>
        <v/>
      </c>
      <c r="AE792" s="94" t="str">
        <f t="array" ref="AE792">IFERROR(IF($O792=0,"",INDEX($A$5:$P$5,SMALL(IF(--($A792:$P792&lt;$A$6:$P$6),COLUMN($A$5:$P$5),IF($A792:$P792="غ",COLUMN($A$5:$P$5))),COLUMNS($A$7:O792)))),"")</f>
        <v/>
      </c>
    </row>
    <row r="793" spans="1:31">
      <c r="A793" s="98">
        <f>ورقة1!P795</f>
        <v>0</v>
      </c>
      <c r="B793" s="98">
        <f>ورقة1!R795</f>
        <v>0</v>
      </c>
      <c r="C793" s="98">
        <f>ورقة1!T795</f>
        <v>0</v>
      </c>
      <c r="D793" s="98">
        <f>ورقة1!V795</f>
        <v>0</v>
      </c>
      <c r="E793" s="98">
        <f>ورقة1!X795</f>
        <v>0</v>
      </c>
      <c r="F793" s="98">
        <f>ورقة1!AA795</f>
        <v>0</v>
      </c>
      <c r="G793" s="98">
        <f>ورقة1!AD795</f>
        <v>0</v>
      </c>
      <c r="H793" s="98">
        <f>ورقة1!AG795</f>
        <v>0</v>
      </c>
      <c r="I793" s="98">
        <f>ورقة1!AJ795</f>
        <v>0</v>
      </c>
      <c r="J793" s="98">
        <f>ورقة1!AM795</f>
        <v>0</v>
      </c>
      <c r="K793" s="98">
        <f>ورقة1!AP795</f>
        <v>0</v>
      </c>
      <c r="L793" s="98">
        <f>ورقة1!AS795</f>
        <v>0</v>
      </c>
      <c r="M793" s="98">
        <f>ورقة1!AV795</f>
        <v>0</v>
      </c>
      <c r="N793" s="98">
        <f>ورقة1!AX795</f>
        <v>0</v>
      </c>
      <c r="O793" s="98">
        <f>ورقة1!AZ795</f>
        <v>0</v>
      </c>
      <c r="P793" s="98">
        <f>ورقة1!BA795</f>
        <v>0</v>
      </c>
      <c r="Q793" s="94" t="str">
        <f t="array" ref="Q793">IFERROR(IF($O793=0,"",INDEX($A$5:$P$5,SMALL(IF(--($A793:$P793&lt;$A$6:$P$6),COLUMN($A$5:$P$5),IF($A793:$P793="غ",COLUMN($A$5:$P$5))),COLUMNS($A$7:A793)))),"")</f>
        <v/>
      </c>
      <c r="R793" s="94" t="str">
        <f t="array" ref="R793">IFERROR(IF($O793=0,"",INDEX($A$5:$P$5,SMALL(IF(--($A793:$P793&lt;$A$6:$P$6),COLUMN($A$5:$P$5),IF($A793:$P793="غ",COLUMN($A$5:$P$5))),COLUMNS($A$7:B793)))),"")</f>
        <v/>
      </c>
      <c r="S793" s="94" t="str">
        <f t="array" ref="S793">IFERROR(IF($O793=0,"",INDEX($A$5:$P$5,SMALL(IF(--($A793:$P793&lt;$A$6:$P$6),COLUMN($A$5:$P$5),IF($A793:$P793="غ",COLUMN($A$5:$P$5))),COLUMNS($A$7:C793)))),"")</f>
        <v/>
      </c>
      <c r="T793" s="94" t="str">
        <f t="array" ref="T793">IFERROR(IF($O793=0,"",INDEX($A$5:$P$5,SMALL(IF(--($A793:$P793&lt;$A$6:$P$6),COLUMN($A$5:$P$5),IF($A793:$P793="غ",COLUMN($A$5:$P$5))),COLUMNS($A$7:D793)))),"")</f>
        <v/>
      </c>
      <c r="U793" s="94" t="str">
        <f t="array" ref="U793">IFERROR(IF($O793=0,"",INDEX($A$5:$P$5,SMALL(IF(--($A793:$P793&lt;$A$6:$P$6),COLUMN($A$5:$P$5),IF($A793:$P793="غ",COLUMN($A$5:$P$5))),COLUMNS($A$7:E793)))),"")</f>
        <v/>
      </c>
      <c r="V793" s="94" t="str">
        <f t="array" ref="V793">IFERROR(IF($O793=0,"",INDEX($A$5:$P$5,SMALL(IF(--($A793:$P793&lt;$A$6:$P$6),COLUMN($A$5:$P$5),IF($A793:$P793="غ",COLUMN($A$5:$P$5))),COLUMNS($A$7:F793)))),"")</f>
        <v/>
      </c>
      <c r="W793" s="94" t="str">
        <f t="array" ref="W793">IFERROR(IF($O793=0,"",INDEX($A$5:$P$5,SMALL(IF(--($A793:$P793&lt;$A$6:$P$6),COLUMN($A$5:$P$5),IF($A793:$P793="غ",COLUMN($A$5:$P$5))),COLUMNS($A$7:G793)))),"")</f>
        <v/>
      </c>
      <c r="X793" s="94" t="str">
        <f t="array" ref="X793">IFERROR(IF($O793=0,"",INDEX($A$5:$P$5,SMALL(IF(--($A793:$P793&lt;$A$6:$P$6),COLUMN($A$5:$P$5),IF($A793:$P793="غ",COLUMN($A$5:$P$5))),COLUMNS($A$7:H793)))),"")</f>
        <v/>
      </c>
      <c r="Y793" s="94" t="str">
        <f t="array" ref="Y793">IFERROR(IF($O793=0,"",INDEX($A$5:$P$5,SMALL(IF(--($A793:$P793&lt;$A$6:$P$6),COLUMN($A$5:$P$5),IF($A793:$P793="غ",COLUMN($A$5:$P$5))),COLUMNS($A$7:I793)))),"")</f>
        <v/>
      </c>
      <c r="Z793" s="94" t="str">
        <f t="array" ref="Z793">IFERROR(IF($O793=0,"",INDEX($A$5:$P$5,SMALL(IF(--($A793:$P793&lt;$A$6:$P$6),COLUMN($A$5:$P$5),IF($A793:$P793="غ",COLUMN($A$5:$P$5))),COLUMNS($A$7:J793)))),"")</f>
        <v/>
      </c>
      <c r="AA793" s="94" t="str">
        <f t="array" ref="AA793">IFERROR(IF($O793=0,"",INDEX($A$5:$P$5,SMALL(IF(--($A793:$P793&lt;$A$6:$P$6),COLUMN($A$5:$P$5),IF($A793:$P793="غ",COLUMN($A$5:$P$5))),COLUMNS($A$7:K793)))),"")</f>
        <v/>
      </c>
      <c r="AB793" s="94" t="str">
        <f t="array" ref="AB793">IFERROR(IF($O793=0,"",INDEX($A$5:$P$5,SMALL(IF(--($A793:$P793&lt;$A$6:$P$6),COLUMN($A$5:$P$5),IF($A793:$P793="غ",COLUMN($A$5:$P$5))),COLUMNS($A$7:L793)))),"")</f>
        <v/>
      </c>
      <c r="AC793" s="94" t="str">
        <f t="array" ref="AC793">IFERROR(IF($O793=0,"",INDEX($A$5:$P$5,SMALL(IF(--($A793:$P793&lt;$A$6:$P$6),COLUMN($A$5:$P$5),IF($A793:$P793="غ",COLUMN($A$5:$P$5))),COLUMNS($A$7:M793)))),"")</f>
        <v/>
      </c>
      <c r="AD793" s="94" t="str">
        <f t="array" ref="AD793">IFERROR(IF($O793=0,"",INDEX($A$5:$P$5,SMALL(IF(--($A793:$P793&lt;$A$6:$P$6),COLUMN($A$5:$P$5),IF($A793:$P793="غ",COLUMN($A$5:$P$5))),COLUMNS($A$7:N793)))),"")</f>
        <v/>
      </c>
      <c r="AE793" s="94" t="str">
        <f t="array" ref="AE793">IFERROR(IF($O793=0,"",INDEX($A$5:$P$5,SMALL(IF(--($A793:$P793&lt;$A$6:$P$6),COLUMN($A$5:$P$5),IF($A793:$P793="غ",COLUMN($A$5:$P$5))),COLUMNS($A$7:O793)))),"")</f>
        <v/>
      </c>
    </row>
    <row r="794" spans="1:31">
      <c r="A794" s="98">
        <f>ورقة1!P796</f>
        <v>0</v>
      </c>
      <c r="B794" s="98">
        <f>ورقة1!R796</f>
        <v>0</v>
      </c>
      <c r="C794" s="98">
        <f>ورقة1!T796</f>
        <v>0</v>
      </c>
      <c r="D794" s="98">
        <f>ورقة1!V796</f>
        <v>0</v>
      </c>
      <c r="E794" s="98">
        <f>ورقة1!X796</f>
        <v>0</v>
      </c>
      <c r="F794" s="98">
        <f>ورقة1!AA796</f>
        <v>0</v>
      </c>
      <c r="G794" s="98">
        <f>ورقة1!AD796</f>
        <v>0</v>
      </c>
      <c r="H794" s="98">
        <f>ورقة1!AG796</f>
        <v>0</v>
      </c>
      <c r="I794" s="98">
        <f>ورقة1!AJ796</f>
        <v>0</v>
      </c>
      <c r="J794" s="98">
        <f>ورقة1!AM796</f>
        <v>0</v>
      </c>
      <c r="K794" s="98">
        <f>ورقة1!AP796</f>
        <v>0</v>
      </c>
      <c r="L794" s="98">
        <f>ورقة1!AS796</f>
        <v>0</v>
      </c>
      <c r="M794" s="98">
        <f>ورقة1!AV796</f>
        <v>0</v>
      </c>
      <c r="N794" s="98">
        <f>ورقة1!AX796</f>
        <v>0</v>
      </c>
      <c r="O794" s="98">
        <f>ورقة1!AZ796</f>
        <v>0</v>
      </c>
      <c r="P794" s="98">
        <f>ورقة1!BA796</f>
        <v>0</v>
      </c>
      <c r="Q794" s="94" t="str">
        <f t="array" ref="Q794">IFERROR(IF($O794=0,"",INDEX($A$5:$P$5,SMALL(IF(--($A794:$P794&lt;$A$6:$P$6),COLUMN($A$5:$P$5),IF($A794:$P794="غ",COLUMN($A$5:$P$5))),COLUMNS($A$7:A794)))),"")</f>
        <v/>
      </c>
      <c r="R794" s="94" t="str">
        <f t="array" ref="R794">IFERROR(IF($O794=0,"",INDEX($A$5:$P$5,SMALL(IF(--($A794:$P794&lt;$A$6:$P$6),COLUMN($A$5:$P$5),IF($A794:$P794="غ",COLUMN($A$5:$P$5))),COLUMNS($A$7:B794)))),"")</f>
        <v/>
      </c>
      <c r="S794" s="94" t="str">
        <f t="array" ref="S794">IFERROR(IF($O794=0,"",INDEX($A$5:$P$5,SMALL(IF(--($A794:$P794&lt;$A$6:$P$6),COLUMN($A$5:$P$5),IF($A794:$P794="غ",COLUMN($A$5:$P$5))),COLUMNS($A$7:C794)))),"")</f>
        <v/>
      </c>
      <c r="T794" s="94" t="str">
        <f t="array" ref="T794">IFERROR(IF($O794=0,"",INDEX($A$5:$P$5,SMALL(IF(--($A794:$P794&lt;$A$6:$P$6),COLUMN($A$5:$P$5),IF($A794:$P794="غ",COLUMN($A$5:$P$5))),COLUMNS($A$7:D794)))),"")</f>
        <v/>
      </c>
      <c r="U794" s="94" t="str">
        <f t="array" ref="U794">IFERROR(IF($O794=0,"",INDEX($A$5:$P$5,SMALL(IF(--($A794:$P794&lt;$A$6:$P$6),COLUMN($A$5:$P$5),IF($A794:$P794="غ",COLUMN($A$5:$P$5))),COLUMNS($A$7:E794)))),"")</f>
        <v/>
      </c>
      <c r="V794" s="94" t="str">
        <f t="array" ref="V794">IFERROR(IF($O794=0,"",INDEX($A$5:$P$5,SMALL(IF(--($A794:$P794&lt;$A$6:$P$6),COLUMN($A$5:$P$5),IF($A794:$P794="غ",COLUMN($A$5:$P$5))),COLUMNS($A$7:F794)))),"")</f>
        <v/>
      </c>
      <c r="W794" s="94" t="str">
        <f t="array" ref="W794">IFERROR(IF($O794=0,"",INDEX($A$5:$P$5,SMALL(IF(--($A794:$P794&lt;$A$6:$P$6),COLUMN($A$5:$P$5),IF($A794:$P794="غ",COLUMN($A$5:$P$5))),COLUMNS($A$7:G794)))),"")</f>
        <v/>
      </c>
      <c r="X794" s="94" t="str">
        <f t="array" ref="X794">IFERROR(IF($O794=0,"",INDEX($A$5:$P$5,SMALL(IF(--($A794:$P794&lt;$A$6:$P$6),COLUMN($A$5:$P$5),IF($A794:$P794="غ",COLUMN($A$5:$P$5))),COLUMNS($A$7:H794)))),"")</f>
        <v/>
      </c>
      <c r="Y794" s="94" t="str">
        <f t="array" ref="Y794">IFERROR(IF($O794=0,"",INDEX($A$5:$P$5,SMALL(IF(--($A794:$P794&lt;$A$6:$P$6),COLUMN($A$5:$P$5),IF($A794:$P794="غ",COLUMN($A$5:$P$5))),COLUMNS($A$7:I794)))),"")</f>
        <v/>
      </c>
      <c r="Z794" s="94" t="str">
        <f t="array" ref="Z794">IFERROR(IF($O794=0,"",INDEX($A$5:$P$5,SMALL(IF(--($A794:$P794&lt;$A$6:$P$6),COLUMN($A$5:$P$5),IF($A794:$P794="غ",COLUMN($A$5:$P$5))),COLUMNS($A$7:J794)))),"")</f>
        <v/>
      </c>
      <c r="AA794" s="94" t="str">
        <f t="array" ref="AA794">IFERROR(IF($O794=0,"",INDEX($A$5:$P$5,SMALL(IF(--($A794:$P794&lt;$A$6:$P$6),COLUMN($A$5:$P$5),IF($A794:$P794="غ",COLUMN($A$5:$P$5))),COLUMNS($A$7:K794)))),"")</f>
        <v/>
      </c>
      <c r="AB794" s="94" t="str">
        <f t="array" ref="AB794">IFERROR(IF($O794=0,"",INDEX($A$5:$P$5,SMALL(IF(--($A794:$P794&lt;$A$6:$P$6),COLUMN($A$5:$P$5),IF($A794:$P794="غ",COLUMN($A$5:$P$5))),COLUMNS($A$7:L794)))),"")</f>
        <v/>
      </c>
      <c r="AC794" s="94" t="str">
        <f t="array" ref="AC794">IFERROR(IF($O794=0,"",INDEX($A$5:$P$5,SMALL(IF(--($A794:$P794&lt;$A$6:$P$6),COLUMN($A$5:$P$5),IF($A794:$P794="غ",COLUMN($A$5:$P$5))),COLUMNS($A$7:M794)))),"")</f>
        <v/>
      </c>
      <c r="AD794" s="94" t="str">
        <f t="array" ref="AD794">IFERROR(IF($O794=0,"",INDEX($A$5:$P$5,SMALL(IF(--($A794:$P794&lt;$A$6:$P$6),COLUMN($A$5:$P$5),IF($A794:$P794="غ",COLUMN($A$5:$P$5))),COLUMNS($A$7:N794)))),"")</f>
        <v/>
      </c>
      <c r="AE794" s="94" t="str">
        <f t="array" ref="AE794">IFERROR(IF($O794=0,"",INDEX($A$5:$P$5,SMALL(IF(--($A794:$P794&lt;$A$6:$P$6),COLUMN($A$5:$P$5),IF($A794:$P794="غ",COLUMN($A$5:$P$5))),COLUMNS($A$7:O794)))),"")</f>
        <v/>
      </c>
    </row>
    <row r="795" spans="1:31">
      <c r="A795" s="98">
        <f>ورقة1!P797</f>
        <v>0</v>
      </c>
      <c r="B795" s="98">
        <f>ورقة1!R797</f>
        <v>0</v>
      </c>
      <c r="C795" s="98">
        <f>ورقة1!T797</f>
        <v>0</v>
      </c>
      <c r="D795" s="98">
        <f>ورقة1!V797</f>
        <v>0</v>
      </c>
      <c r="E795" s="98">
        <f>ورقة1!X797</f>
        <v>0</v>
      </c>
      <c r="F795" s="98">
        <f>ورقة1!AA797</f>
        <v>0</v>
      </c>
      <c r="G795" s="98">
        <f>ورقة1!AD797</f>
        <v>0</v>
      </c>
      <c r="H795" s="98">
        <f>ورقة1!AG797</f>
        <v>0</v>
      </c>
      <c r="I795" s="98">
        <f>ورقة1!AJ797</f>
        <v>0</v>
      </c>
      <c r="J795" s="98">
        <f>ورقة1!AM797</f>
        <v>0</v>
      </c>
      <c r="K795" s="98">
        <f>ورقة1!AP797</f>
        <v>0</v>
      </c>
      <c r="L795" s="98">
        <f>ورقة1!AS797</f>
        <v>0</v>
      </c>
      <c r="M795" s="98">
        <f>ورقة1!AV797</f>
        <v>0</v>
      </c>
      <c r="N795" s="98">
        <f>ورقة1!AX797</f>
        <v>0</v>
      </c>
      <c r="O795" s="98">
        <f>ورقة1!AZ797</f>
        <v>0</v>
      </c>
      <c r="P795" s="98">
        <f>ورقة1!BA797</f>
        <v>0</v>
      </c>
      <c r="Q795" s="94" t="str">
        <f t="array" ref="Q795">IFERROR(IF($O795=0,"",INDEX($A$5:$P$5,SMALL(IF(--($A795:$P795&lt;$A$6:$P$6),COLUMN($A$5:$P$5),IF($A795:$P795="غ",COLUMN($A$5:$P$5))),COLUMNS($A$7:A795)))),"")</f>
        <v/>
      </c>
      <c r="R795" s="94" t="str">
        <f t="array" ref="R795">IFERROR(IF($O795=0,"",INDEX($A$5:$P$5,SMALL(IF(--($A795:$P795&lt;$A$6:$P$6),COLUMN($A$5:$P$5),IF($A795:$P795="غ",COLUMN($A$5:$P$5))),COLUMNS($A$7:B795)))),"")</f>
        <v/>
      </c>
      <c r="S795" s="94" t="str">
        <f t="array" ref="S795">IFERROR(IF($O795=0,"",INDEX($A$5:$P$5,SMALL(IF(--($A795:$P795&lt;$A$6:$P$6),COLUMN($A$5:$P$5),IF($A795:$P795="غ",COLUMN($A$5:$P$5))),COLUMNS($A$7:C795)))),"")</f>
        <v/>
      </c>
      <c r="T795" s="94" t="str">
        <f t="array" ref="T795">IFERROR(IF($O795=0,"",INDEX($A$5:$P$5,SMALL(IF(--($A795:$P795&lt;$A$6:$P$6),COLUMN($A$5:$P$5),IF($A795:$P795="غ",COLUMN($A$5:$P$5))),COLUMNS($A$7:D795)))),"")</f>
        <v/>
      </c>
      <c r="U795" s="94" t="str">
        <f t="array" ref="U795">IFERROR(IF($O795=0,"",INDEX($A$5:$P$5,SMALL(IF(--($A795:$P795&lt;$A$6:$P$6),COLUMN($A$5:$P$5),IF($A795:$P795="غ",COLUMN($A$5:$P$5))),COLUMNS($A$7:E795)))),"")</f>
        <v/>
      </c>
      <c r="V795" s="94" t="str">
        <f t="array" ref="V795">IFERROR(IF($O795=0,"",INDEX($A$5:$P$5,SMALL(IF(--($A795:$P795&lt;$A$6:$P$6),COLUMN($A$5:$P$5),IF($A795:$P795="غ",COLUMN($A$5:$P$5))),COLUMNS($A$7:F795)))),"")</f>
        <v/>
      </c>
      <c r="W795" s="94" t="str">
        <f t="array" ref="W795">IFERROR(IF($O795=0,"",INDEX($A$5:$P$5,SMALL(IF(--($A795:$P795&lt;$A$6:$P$6),COLUMN($A$5:$P$5),IF($A795:$P795="غ",COLUMN($A$5:$P$5))),COLUMNS($A$7:G795)))),"")</f>
        <v/>
      </c>
      <c r="X795" s="94" t="str">
        <f t="array" ref="X795">IFERROR(IF($O795=0,"",INDEX($A$5:$P$5,SMALL(IF(--($A795:$P795&lt;$A$6:$P$6),COLUMN($A$5:$P$5),IF($A795:$P795="غ",COLUMN($A$5:$P$5))),COLUMNS($A$7:H795)))),"")</f>
        <v/>
      </c>
      <c r="Y795" s="94" t="str">
        <f t="array" ref="Y795">IFERROR(IF($O795=0,"",INDEX($A$5:$P$5,SMALL(IF(--($A795:$P795&lt;$A$6:$P$6),COLUMN($A$5:$P$5),IF($A795:$P795="غ",COLUMN($A$5:$P$5))),COLUMNS($A$7:I795)))),"")</f>
        <v/>
      </c>
      <c r="Z795" s="94" t="str">
        <f t="array" ref="Z795">IFERROR(IF($O795=0,"",INDEX($A$5:$P$5,SMALL(IF(--($A795:$P795&lt;$A$6:$P$6),COLUMN($A$5:$P$5),IF($A795:$P795="غ",COLUMN($A$5:$P$5))),COLUMNS($A$7:J795)))),"")</f>
        <v/>
      </c>
      <c r="AA795" s="94" t="str">
        <f t="array" ref="AA795">IFERROR(IF($O795=0,"",INDEX($A$5:$P$5,SMALL(IF(--($A795:$P795&lt;$A$6:$P$6),COLUMN($A$5:$P$5),IF($A795:$P795="غ",COLUMN($A$5:$P$5))),COLUMNS($A$7:K795)))),"")</f>
        <v/>
      </c>
      <c r="AB795" s="94" t="str">
        <f t="array" ref="AB795">IFERROR(IF($O795=0,"",INDEX($A$5:$P$5,SMALL(IF(--($A795:$P795&lt;$A$6:$P$6),COLUMN($A$5:$P$5),IF($A795:$P795="غ",COLUMN($A$5:$P$5))),COLUMNS($A$7:L795)))),"")</f>
        <v/>
      </c>
      <c r="AC795" s="94" t="str">
        <f t="array" ref="AC795">IFERROR(IF($O795=0,"",INDEX($A$5:$P$5,SMALL(IF(--($A795:$P795&lt;$A$6:$P$6),COLUMN($A$5:$P$5),IF($A795:$P795="غ",COLUMN($A$5:$P$5))),COLUMNS($A$7:M795)))),"")</f>
        <v/>
      </c>
      <c r="AD795" s="94" t="str">
        <f t="array" ref="AD795">IFERROR(IF($O795=0,"",INDEX($A$5:$P$5,SMALL(IF(--($A795:$P795&lt;$A$6:$P$6),COLUMN($A$5:$P$5),IF($A795:$P795="غ",COLUMN($A$5:$P$5))),COLUMNS($A$7:N795)))),"")</f>
        <v/>
      </c>
      <c r="AE795" s="94" t="str">
        <f t="array" ref="AE795">IFERROR(IF($O795=0,"",INDEX($A$5:$P$5,SMALL(IF(--($A795:$P795&lt;$A$6:$P$6),COLUMN($A$5:$P$5),IF($A795:$P795="غ",COLUMN($A$5:$P$5))),COLUMNS($A$7:O795)))),"")</f>
        <v/>
      </c>
    </row>
    <row r="796" spans="1:31">
      <c r="A796" s="98">
        <f>ورقة1!P798</f>
        <v>0</v>
      </c>
      <c r="B796" s="98">
        <f>ورقة1!R798</f>
        <v>0</v>
      </c>
      <c r="C796" s="98">
        <f>ورقة1!T798</f>
        <v>0</v>
      </c>
      <c r="D796" s="98">
        <f>ورقة1!V798</f>
        <v>0</v>
      </c>
      <c r="E796" s="98">
        <f>ورقة1!X798</f>
        <v>0</v>
      </c>
      <c r="F796" s="98">
        <f>ورقة1!AA798</f>
        <v>0</v>
      </c>
      <c r="G796" s="98">
        <f>ورقة1!AD798</f>
        <v>0</v>
      </c>
      <c r="H796" s="98">
        <f>ورقة1!AG798</f>
        <v>0</v>
      </c>
      <c r="I796" s="98">
        <f>ورقة1!AJ798</f>
        <v>0</v>
      </c>
      <c r="J796" s="98">
        <f>ورقة1!AM798</f>
        <v>0</v>
      </c>
      <c r="K796" s="98">
        <f>ورقة1!AP798</f>
        <v>0</v>
      </c>
      <c r="L796" s="98">
        <f>ورقة1!AS798</f>
        <v>0</v>
      </c>
      <c r="M796" s="98">
        <f>ورقة1!AV798</f>
        <v>0</v>
      </c>
      <c r="N796" s="98">
        <f>ورقة1!AX798</f>
        <v>0</v>
      </c>
      <c r="O796" s="98">
        <f>ورقة1!AZ798</f>
        <v>0</v>
      </c>
      <c r="P796" s="98">
        <f>ورقة1!BA798</f>
        <v>0</v>
      </c>
      <c r="Q796" s="94" t="str">
        <f t="array" ref="Q796">IFERROR(IF($O796=0,"",INDEX($A$5:$P$5,SMALL(IF(--($A796:$P796&lt;$A$6:$P$6),COLUMN($A$5:$P$5),IF($A796:$P796="غ",COLUMN($A$5:$P$5))),COLUMNS($A$7:A796)))),"")</f>
        <v/>
      </c>
      <c r="R796" s="94" t="str">
        <f t="array" ref="R796">IFERROR(IF($O796=0,"",INDEX($A$5:$P$5,SMALL(IF(--($A796:$P796&lt;$A$6:$P$6),COLUMN($A$5:$P$5),IF($A796:$P796="غ",COLUMN($A$5:$P$5))),COLUMNS($A$7:B796)))),"")</f>
        <v/>
      </c>
      <c r="S796" s="94" t="str">
        <f t="array" ref="S796">IFERROR(IF($O796=0,"",INDEX($A$5:$P$5,SMALL(IF(--($A796:$P796&lt;$A$6:$P$6),COLUMN($A$5:$P$5),IF($A796:$P796="غ",COLUMN($A$5:$P$5))),COLUMNS($A$7:C796)))),"")</f>
        <v/>
      </c>
      <c r="T796" s="94" t="str">
        <f t="array" ref="T796">IFERROR(IF($O796=0,"",INDEX($A$5:$P$5,SMALL(IF(--($A796:$P796&lt;$A$6:$P$6),COLUMN($A$5:$P$5),IF($A796:$P796="غ",COLUMN($A$5:$P$5))),COLUMNS($A$7:D796)))),"")</f>
        <v/>
      </c>
      <c r="U796" s="94" t="str">
        <f t="array" ref="U796">IFERROR(IF($O796=0,"",INDEX($A$5:$P$5,SMALL(IF(--($A796:$P796&lt;$A$6:$P$6),COLUMN($A$5:$P$5),IF($A796:$P796="غ",COLUMN($A$5:$P$5))),COLUMNS($A$7:E796)))),"")</f>
        <v/>
      </c>
      <c r="V796" s="94" t="str">
        <f t="array" ref="V796">IFERROR(IF($O796=0,"",INDEX($A$5:$P$5,SMALL(IF(--($A796:$P796&lt;$A$6:$P$6),COLUMN($A$5:$P$5),IF($A796:$P796="غ",COLUMN($A$5:$P$5))),COLUMNS($A$7:F796)))),"")</f>
        <v/>
      </c>
      <c r="W796" s="94" t="str">
        <f t="array" ref="W796">IFERROR(IF($O796=0,"",INDEX($A$5:$P$5,SMALL(IF(--($A796:$P796&lt;$A$6:$P$6),COLUMN($A$5:$P$5),IF($A796:$P796="غ",COLUMN($A$5:$P$5))),COLUMNS($A$7:G796)))),"")</f>
        <v/>
      </c>
      <c r="X796" s="94" t="str">
        <f t="array" ref="X796">IFERROR(IF($O796=0,"",INDEX($A$5:$P$5,SMALL(IF(--($A796:$P796&lt;$A$6:$P$6),COLUMN($A$5:$P$5),IF($A796:$P796="غ",COLUMN($A$5:$P$5))),COLUMNS($A$7:H796)))),"")</f>
        <v/>
      </c>
      <c r="Y796" s="94" t="str">
        <f t="array" ref="Y796">IFERROR(IF($O796=0,"",INDEX($A$5:$P$5,SMALL(IF(--($A796:$P796&lt;$A$6:$P$6),COLUMN($A$5:$P$5),IF($A796:$P796="غ",COLUMN($A$5:$P$5))),COLUMNS($A$7:I796)))),"")</f>
        <v/>
      </c>
      <c r="Z796" s="94" t="str">
        <f t="array" ref="Z796">IFERROR(IF($O796=0,"",INDEX($A$5:$P$5,SMALL(IF(--($A796:$P796&lt;$A$6:$P$6),COLUMN($A$5:$P$5),IF($A796:$P796="غ",COLUMN($A$5:$P$5))),COLUMNS($A$7:J796)))),"")</f>
        <v/>
      </c>
      <c r="AA796" s="94" t="str">
        <f t="array" ref="AA796">IFERROR(IF($O796=0,"",INDEX($A$5:$P$5,SMALL(IF(--($A796:$P796&lt;$A$6:$P$6),COLUMN($A$5:$P$5),IF($A796:$P796="غ",COLUMN($A$5:$P$5))),COLUMNS($A$7:K796)))),"")</f>
        <v/>
      </c>
      <c r="AB796" s="94" t="str">
        <f t="array" ref="AB796">IFERROR(IF($O796=0,"",INDEX($A$5:$P$5,SMALL(IF(--($A796:$P796&lt;$A$6:$P$6),COLUMN($A$5:$P$5),IF($A796:$P796="غ",COLUMN($A$5:$P$5))),COLUMNS($A$7:L796)))),"")</f>
        <v/>
      </c>
      <c r="AC796" s="94" t="str">
        <f t="array" ref="AC796">IFERROR(IF($O796=0,"",INDEX($A$5:$P$5,SMALL(IF(--($A796:$P796&lt;$A$6:$P$6),COLUMN($A$5:$P$5),IF($A796:$P796="غ",COLUMN($A$5:$P$5))),COLUMNS($A$7:M796)))),"")</f>
        <v/>
      </c>
      <c r="AD796" s="94" t="str">
        <f t="array" ref="AD796">IFERROR(IF($O796=0,"",INDEX($A$5:$P$5,SMALL(IF(--($A796:$P796&lt;$A$6:$P$6),COLUMN($A$5:$P$5),IF($A796:$P796="غ",COLUMN($A$5:$P$5))),COLUMNS($A$7:N796)))),"")</f>
        <v/>
      </c>
      <c r="AE796" s="94" t="str">
        <f t="array" ref="AE796">IFERROR(IF($O796=0,"",INDEX($A$5:$P$5,SMALL(IF(--($A796:$P796&lt;$A$6:$P$6),COLUMN($A$5:$P$5),IF($A796:$P796="غ",COLUMN($A$5:$P$5))),COLUMNS($A$7:O796)))),"")</f>
        <v/>
      </c>
    </row>
    <row r="797" spans="1:31">
      <c r="A797" s="98">
        <f>ورقة1!P799</f>
        <v>0</v>
      </c>
      <c r="B797" s="98">
        <f>ورقة1!R799</f>
        <v>0</v>
      </c>
      <c r="C797" s="98">
        <f>ورقة1!T799</f>
        <v>0</v>
      </c>
      <c r="D797" s="98">
        <f>ورقة1!V799</f>
        <v>0</v>
      </c>
      <c r="E797" s="98">
        <f>ورقة1!X799</f>
        <v>0</v>
      </c>
      <c r="F797" s="98">
        <f>ورقة1!AA799</f>
        <v>0</v>
      </c>
      <c r="G797" s="98">
        <f>ورقة1!AD799</f>
        <v>0</v>
      </c>
      <c r="H797" s="98">
        <f>ورقة1!AG799</f>
        <v>0</v>
      </c>
      <c r="I797" s="98">
        <f>ورقة1!AJ799</f>
        <v>0</v>
      </c>
      <c r="J797" s="98">
        <f>ورقة1!AM799</f>
        <v>0</v>
      </c>
      <c r="K797" s="98">
        <f>ورقة1!AP799</f>
        <v>0</v>
      </c>
      <c r="L797" s="98">
        <f>ورقة1!AS799</f>
        <v>0</v>
      </c>
      <c r="M797" s="98">
        <f>ورقة1!AV799</f>
        <v>0</v>
      </c>
      <c r="N797" s="98">
        <f>ورقة1!AX799</f>
        <v>0</v>
      </c>
      <c r="O797" s="98">
        <f>ورقة1!AZ799</f>
        <v>0</v>
      </c>
      <c r="P797" s="98">
        <f>ورقة1!BA799</f>
        <v>0</v>
      </c>
      <c r="Q797" s="94" t="str">
        <f t="array" ref="Q797">IFERROR(IF($O797=0,"",INDEX($A$5:$P$5,SMALL(IF(--($A797:$P797&lt;$A$6:$P$6),COLUMN($A$5:$P$5),IF($A797:$P797="غ",COLUMN($A$5:$P$5))),COLUMNS($A$7:A797)))),"")</f>
        <v/>
      </c>
      <c r="R797" s="94" t="str">
        <f t="array" ref="R797">IFERROR(IF($O797=0,"",INDEX($A$5:$P$5,SMALL(IF(--($A797:$P797&lt;$A$6:$P$6),COLUMN($A$5:$P$5),IF($A797:$P797="غ",COLUMN($A$5:$P$5))),COLUMNS($A$7:B797)))),"")</f>
        <v/>
      </c>
      <c r="S797" s="94" t="str">
        <f t="array" ref="S797">IFERROR(IF($O797=0,"",INDEX($A$5:$P$5,SMALL(IF(--($A797:$P797&lt;$A$6:$P$6),COLUMN($A$5:$P$5),IF($A797:$P797="غ",COLUMN($A$5:$P$5))),COLUMNS($A$7:C797)))),"")</f>
        <v/>
      </c>
      <c r="T797" s="94" t="str">
        <f t="array" ref="T797">IFERROR(IF($O797=0,"",INDEX($A$5:$P$5,SMALL(IF(--($A797:$P797&lt;$A$6:$P$6),COLUMN($A$5:$P$5),IF($A797:$P797="غ",COLUMN($A$5:$P$5))),COLUMNS($A$7:D797)))),"")</f>
        <v/>
      </c>
      <c r="U797" s="94" t="str">
        <f t="array" ref="U797">IFERROR(IF($O797=0,"",INDEX($A$5:$P$5,SMALL(IF(--($A797:$P797&lt;$A$6:$P$6),COLUMN($A$5:$P$5),IF($A797:$P797="غ",COLUMN($A$5:$P$5))),COLUMNS($A$7:E797)))),"")</f>
        <v/>
      </c>
      <c r="V797" s="94" t="str">
        <f t="array" ref="V797">IFERROR(IF($O797=0,"",INDEX($A$5:$P$5,SMALL(IF(--($A797:$P797&lt;$A$6:$P$6),COLUMN($A$5:$P$5),IF($A797:$P797="غ",COLUMN($A$5:$P$5))),COLUMNS($A$7:F797)))),"")</f>
        <v/>
      </c>
      <c r="W797" s="94" t="str">
        <f t="array" ref="W797">IFERROR(IF($O797=0,"",INDEX($A$5:$P$5,SMALL(IF(--($A797:$P797&lt;$A$6:$P$6),COLUMN($A$5:$P$5),IF($A797:$P797="غ",COLUMN($A$5:$P$5))),COLUMNS($A$7:G797)))),"")</f>
        <v/>
      </c>
      <c r="X797" s="94" t="str">
        <f t="array" ref="X797">IFERROR(IF($O797=0,"",INDEX($A$5:$P$5,SMALL(IF(--($A797:$P797&lt;$A$6:$P$6),COLUMN($A$5:$P$5),IF($A797:$P797="غ",COLUMN($A$5:$P$5))),COLUMNS($A$7:H797)))),"")</f>
        <v/>
      </c>
      <c r="Y797" s="94" t="str">
        <f t="array" ref="Y797">IFERROR(IF($O797=0,"",INDEX($A$5:$P$5,SMALL(IF(--($A797:$P797&lt;$A$6:$P$6),COLUMN($A$5:$P$5),IF($A797:$P797="غ",COLUMN($A$5:$P$5))),COLUMNS($A$7:I797)))),"")</f>
        <v/>
      </c>
      <c r="Z797" s="94" t="str">
        <f t="array" ref="Z797">IFERROR(IF($O797=0,"",INDEX($A$5:$P$5,SMALL(IF(--($A797:$P797&lt;$A$6:$P$6),COLUMN($A$5:$P$5),IF($A797:$P797="غ",COLUMN($A$5:$P$5))),COLUMNS($A$7:J797)))),"")</f>
        <v/>
      </c>
      <c r="AA797" s="94" t="str">
        <f t="array" ref="AA797">IFERROR(IF($O797=0,"",INDEX($A$5:$P$5,SMALL(IF(--($A797:$P797&lt;$A$6:$P$6),COLUMN($A$5:$P$5),IF($A797:$P797="غ",COLUMN($A$5:$P$5))),COLUMNS($A$7:K797)))),"")</f>
        <v/>
      </c>
      <c r="AB797" s="94" t="str">
        <f t="array" ref="AB797">IFERROR(IF($O797=0,"",INDEX($A$5:$P$5,SMALL(IF(--($A797:$P797&lt;$A$6:$P$6),COLUMN($A$5:$P$5),IF($A797:$P797="غ",COLUMN($A$5:$P$5))),COLUMNS($A$7:L797)))),"")</f>
        <v/>
      </c>
      <c r="AC797" s="94" t="str">
        <f t="array" ref="AC797">IFERROR(IF($O797=0,"",INDEX($A$5:$P$5,SMALL(IF(--($A797:$P797&lt;$A$6:$P$6),COLUMN($A$5:$P$5),IF($A797:$P797="غ",COLUMN($A$5:$P$5))),COLUMNS($A$7:M797)))),"")</f>
        <v/>
      </c>
      <c r="AD797" s="94" t="str">
        <f t="array" ref="AD797">IFERROR(IF($O797=0,"",INDEX($A$5:$P$5,SMALL(IF(--($A797:$P797&lt;$A$6:$P$6),COLUMN($A$5:$P$5),IF($A797:$P797="غ",COLUMN($A$5:$P$5))),COLUMNS($A$7:N797)))),"")</f>
        <v/>
      </c>
      <c r="AE797" s="94" t="str">
        <f t="array" ref="AE797">IFERROR(IF($O797=0,"",INDEX($A$5:$P$5,SMALL(IF(--($A797:$P797&lt;$A$6:$P$6),COLUMN($A$5:$P$5),IF($A797:$P797="غ",COLUMN($A$5:$P$5))),COLUMNS($A$7:O797)))),"")</f>
        <v/>
      </c>
    </row>
    <row r="798" spans="1:31">
      <c r="A798" s="98">
        <f>ورقة1!P800</f>
        <v>0</v>
      </c>
      <c r="B798" s="98">
        <f>ورقة1!R800</f>
        <v>0</v>
      </c>
      <c r="C798" s="98">
        <f>ورقة1!T800</f>
        <v>0</v>
      </c>
      <c r="D798" s="98">
        <f>ورقة1!V800</f>
        <v>0</v>
      </c>
      <c r="E798" s="98">
        <f>ورقة1!X800</f>
        <v>0</v>
      </c>
      <c r="F798" s="98">
        <f>ورقة1!AA800</f>
        <v>0</v>
      </c>
      <c r="G798" s="98">
        <f>ورقة1!AD800</f>
        <v>0</v>
      </c>
      <c r="H798" s="98">
        <f>ورقة1!AG800</f>
        <v>0</v>
      </c>
      <c r="I798" s="98">
        <f>ورقة1!AJ800</f>
        <v>0</v>
      </c>
      <c r="J798" s="98">
        <f>ورقة1!AM800</f>
        <v>0</v>
      </c>
      <c r="K798" s="98">
        <f>ورقة1!AP800</f>
        <v>0</v>
      </c>
      <c r="L798" s="98">
        <f>ورقة1!AS800</f>
        <v>0</v>
      </c>
      <c r="M798" s="98">
        <f>ورقة1!AV800</f>
        <v>0</v>
      </c>
      <c r="N798" s="98">
        <f>ورقة1!AX800</f>
        <v>0</v>
      </c>
      <c r="O798" s="98">
        <f>ورقة1!AZ800</f>
        <v>0</v>
      </c>
      <c r="P798" s="98">
        <f>ورقة1!BA800</f>
        <v>0</v>
      </c>
      <c r="Q798" s="94" t="str">
        <f t="array" ref="Q798">IFERROR(IF($O798=0,"",INDEX($A$5:$P$5,SMALL(IF(--($A798:$P798&lt;$A$6:$P$6),COLUMN($A$5:$P$5),IF($A798:$P798="غ",COLUMN($A$5:$P$5))),COLUMNS($A$7:A798)))),"")</f>
        <v/>
      </c>
      <c r="R798" s="94" t="str">
        <f t="array" ref="R798">IFERROR(IF($O798=0,"",INDEX($A$5:$P$5,SMALL(IF(--($A798:$P798&lt;$A$6:$P$6),COLUMN($A$5:$P$5),IF($A798:$P798="غ",COLUMN($A$5:$P$5))),COLUMNS($A$7:B798)))),"")</f>
        <v/>
      </c>
      <c r="S798" s="94" t="str">
        <f t="array" ref="S798">IFERROR(IF($O798=0,"",INDEX($A$5:$P$5,SMALL(IF(--($A798:$P798&lt;$A$6:$P$6),COLUMN($A$5:$P$5),IF($A798:$P798="غ",COLUMN($A$5:$P$5))),COLUMNS($A$7:C798)))),"")</f>
        <v/>
      </c>
      <c r="T798" s="94" t="str">
        <f t="array" ref="T798">IFERROR(IF($O798=0,"",INDEX($A$5:$P$5,SMALL(IF(--($A798:$P798&lt;$A$6:$P$6),COLUMN($A$5:$P$5),IF($A798:$P798="غ",COLUMN($A$5:$P$5))),COLUMNS($A$7:D798)))),"")</f>
        <v/>
      </c>
      <c r="U798" s="94" t="str">
        <f t="array" ref="U798">IFERROR(IF($O798=0,"",INDEX($A$5:$P$5,SMALL(IF(--($A798:$P798&lt;$A$6:$P$6),COLUMN($A$5:$P$5),IF($A798:$P798="غ",COLUMN($A$5:$P$5))),COLUMNS($A$7:E798)))),"")</f>
        <v/>
      </c>
      <c r="V798" s="94" t="str">
        <f t="array" ref="V798">IFERROR(IF($O798=0,"",INDEX($A$5:$P$5,SMALL(IF(--($A798:$P798&lt;$A$6:$P$6),COLUMN($A$5:$P$5),IF($A798:$P798="غ",COLUMN($A$5:$P$5))),COLUMNS($A$7:F798)))),"")</f>
        <v/>
      </c>
      <c r="W798" s="94" t="str">
        <f t="array" ref="W798">IFERROR(IF($O798=0,"",INDEX($A$5:$P$5,SMALL(IF(--($A798:$P798&lt;$A$6:$P$6),COLUMN($A$5:$P$5),IF($A798:$P798="غ",COLUMN($A$5:$P$5))),COLUMNS($A$7:G798)))),"")</f>
        <v/>
      </c>
      <c r="X798" s="94" t="str">
        <f t="array" ref="X798">IFERROR(IF($O798=0,"",INDEX($A$5:$P$5,SMALL(IF(--($A798:$P798&lt;$A$6:$P$6),COLUMN($A$5:$P$5),IF($A798:$P798="غ",COLUMN($A$5:$P$5))),COLUMNS($A$7:H798)))),"")</f>
        <v/>
      </c>
      <c r="Y798" s="94" t="str">
        <f t="array" ref="Y798">IFERROR(IF($O798=0,"",INDEX($A$5:$P$5,SMALL(IF(--($A798:$P798&lt;$A$6:$P$6),COLUMN($A$5:$P$5),IF($A798:$P798="غ",COLUMN($A$5:$P$5))),COLUMNS($A$7:I798)))),"")</f>
        <v/>
      </c>
      <c r="Z798" s="94" t="str">
        <f t="array" ref="Z798">IFERROR(IF($O798=0,"",INDEX($A$5:$P$5,SMALL(IF(--($A798:$P798&lt;$A$6:$P$6),COLUMN($A$5:$P$5),IF($A798:$P798="غ",COLUMN($A$5:$P$5))),COLUMNS($A$7:J798)))),"")</f>
        <v/>
      </c>
      <c r="AA798" s="94" t="str">
        <f t="array" ref="AA798">IFERROR(IF($O798=0,"",INDEX($A$5:$P$5,SMALL(IF(--($A798:$P798&lt;$A$6:$P$6),COLUMN($A$5:$P$5),IF($A798:$P798="غ",COLUMN($A$5:$P$5))),COLUMNS($A$7:K798)))),"")</f>
        <v/>
      </c>
      <c r="AB798" s="94" t="str">
        <f t="array" ref="AB798">IFERROR(IF($O798=0,"",INDEX($A$5:$P$5,SMALL(IF(--($A798:$P798&lt;$A$6:$P$6),COLUMN($A$5:$P$5),IF($A798:$P798="غ",COLUMN($A$5:$P$5))),COLUMNS($A$7:L798)))),"")</f>
        <v/>
      </c>
      <c r="AC798" s="94" t="str">
        <f t="array" ref="AC798">IFERROR(IF($O798=0,"",INDEX($A$5:$P$5,SMALL(IF(--($A798:$P798&lt;$A$6:$P$6),COLUMN($A$5:$P$5),IF($A798:$P798="غ",COLUMN($A$5:$P$5))),COLUMNS($A$7:M798)))),"")</f>
        <v/>
      </c>
      <c r="AD798" s="94" t="str">
        <f t="array" ref="AD798">IFERROR(IF($O798=0,"",INDEX($A$5:$P$5,SMALL(IF(--($A798:$P798&lt;$A$6:$P$6),COLUMN($A$5:$P$5),IF($A798:$P798="غ",COLUMN($A$5:$P$5))),COLUMNS($A$7:N798)))),"")</f>
        <v/>
      </c>
      <c r="AE798" s="94" t="str">
        <f t="array" ref="AE798">IFERROR(IF($O798=0,"",INDEX($A$5:$P$5,SMALL(IF(--($A798:$P798&lt;$A$6:$P$6),COLUMN($A$5:$P$5),IF($A798:$P798="غ",COLUMN($A$5:$P$5))),COLUMNS($A$7:O798)))),"")</f>
        <v/>
      </c>
    </row>
    <row r="799" spans="1:31">
      <c r="A799" s="98">
        <f>ورقة1!P801</f>
        <v>0</v>
      </c>
      <c r="B799" s="98">
        <f>ورقة1!R801</f>
        <v>0</v>
      </c>
      <c r="C799" s="98">
        <f>ورقة1!T801</f>
        <v>0</v>
      </c>
      <c r="D799" s="98">
        <f>ورقة1!V801</f>
        <v>0</v>
      </c>
      <c r="E799" s="98">
        <f>ورقة1!X801</f>
        <v>0</v>
      </c>
      <c r="F799" s="98">
        <f>ورقة1!AA801</f>
        <v>0</v>
      </c>
      <c r="G799" s="98">
        <f>ورقة1!AD801</f>
        <v>0</v>
      </c>
      <c r="H799" s="98">
        <f>ورقة1!AG801</f>
        <v>0</v>
      </c>
      <c r="I799" s="98">
        <f>ورقة1!AJ801</f>
        <v>0</v>
      </c>
      <c r="J799" s="98">
        <f>ورقة1!AM801</f>
        <v>0</v>
      </c>
      <c r="K799" s="98">
        <f>ورقة1!AP801</f>
        <v>0</v>
      </c>
      <c r="L799" s="98">
        <f>ورقة1!AS801</f>
        <v>0</v>
      </c>
      <c r="M799" s="98">
        <f>ورقة1!AV801</f>
        <v>0</v>
      </c>
      <c r="N799" s="98">
        <f>ورقة1!AX801</f>
        <v>0</v>
      </c>
      <c r="O799" s="98">
        <f>ورقة1!AZ801</f>
        <v>0</v>
      </c>
      <c r="P799" s="98">
        <f>ورقة1!BA801</f>
        <v>0</v>
      </c>
      <c r="Q799" s="94" t="str">
        <f t="array" ref="Q799">IFERROR(IF($O799=0,"",INDEX($A$5:$P$5,SMALL(IF(--($A799:$P799&lt;$A$6:$P$6),COLUMN($A$5:$P$5),IF($A799:$P799="غ",COLUMN($A$5:$P$5))),COLUMNS($A$7:A799)))),"")</f>
        <v/>
      </c>
      <c r="R799" s="94" t="str">
        <f t="array" ref="R799">IFERROR(IF($O799=0,"",INDEX($A$5:$P$5,SMALL(IF(--($A799:$P799&lt;$A$6:$P$6),COLUMN($A$5:$P$5),IF($A799:$P799="غ",COLUMN($A$5:$P$5))),COLUMNS($A$7:B799)))),"")</f>
        <v/>
      </c>
      <c r="S799" s="94" t="str">
        <f t="array" ref="S799">IFERROR(IF($O799=0,"",INDEX($A$5:$P$5,SMALL(IF(--($A799:$P799&lt;$A$6:$P$6),COLUMN($A$5:$P$5),IF($A799:$P799="غ",COLUMN($A$5:$P$5))),COLUMNS($A$7:C799)))),"")</f>
        <v/>
      </c>
      <c r="T799" s="94" t="str">
        <f t="array" ref="T799">IFERROR(IF($O799=0,"",INDEX($A$5:$P$5,SMALL(IF(--($A799:$P799&lt;$A$6:$P$6),COLUMN($A$5:$P$5),IF($A799:$P799="غ",COLUMN($A$5:$P$5))),COLUMNS($A$7:D799)))),"")</f>
        <v/>
      </c>
      <c r="U799" s="94" t="str">
        <f t="array" ref="U799">IFERROR(IF($O799=0,"",INDEX($A$5:$P$5,SMALL(IF(--($A799:$P799&lt;$A$6:$P$6),COLUMN($A$5:$P$5),IF($A799:$P799="غ",COLUMN($A$5:$P$5))),COLUMNS($A$7:E799)))),"")</f>
        <v/>
      </c>
      <c r="V799" s="94" t="str">
        <f t="array" ref="V799">IFERROR(IF($O799=0,"",INDEX($A$5:$P$5,SMALL(IF(--($A799:$P799&lt;$A$6:$P$6),COLUMN($A$5:$P$5),IF($A799:$P799="غ",COLUMN($A$5:$P$5))),COLUMNS($A$7:F799)))),"")</f>
        <v/>
      </c>
      <c r="W799" s="94" t="str">
        <f t="array" ref="W799">IFERROR(IF($O799=0,"",INDEX($A$5:$P$5,SMALL(IF(--($A799:$P799&lt;$A$6:$P$6),COLUMN($A$5:$P$5),IF($A799:$P799="غ",COLUMN($A$5:$P$5))),COLUMNS($A$7:G799)))),"")</f>
        <v/>
      </c>
      <c r="X799" s="94" t="str">
        <f t="array" ref="X799">IFERROR(IF($O799=0,"",INDEX($A$5:$P$5,SMALL(IF(--($A799:$P799&lt;$A$6:$P$6),COLUMN($A$5:$P$5),IF($A799:$P799="غ",COLUMN($A$5:$P$5))),COLUMNS($A$7:H799)))),"")</f>
        <v/>
      </c>
      <c r="Y799" s="94" t="str">
        <f t="array" ref="Y799">IFERROR(IF($O799=0,"",INDEX($A$5:$P$5,SMALL(IF(--($A799:$P799&lt;$A$6:$P$6),COLUMN($A$5:$P$5),IF($A799:$P799="غ",COLUMN($A$5:$P$5))),COLUMNS($A$7:I799)))),"")</f>
        <v/>
      </c>
      <c r="Z799" s="94" t="str">
        <f t="array" ref="Z799">IFERROR(IF($O799=0,"",INDEX($A$5:$P$5,SMALL(IF(--($A799:$P799&lt;$A$6:$P$6),COLUMN($A$5:$P$5),IF($A799:$P799="غ",COLUMN($A$5:$P$5))),COLUMNS($A$7:J799)))),"")</f>
        <v/>
      </c>
      <c r="AA799" s="94" t="str">
        <f t="array" ref="AA799">IFERROR(IF($O799=0,"",INDEX($A$5:$P$5,SMALL(IF(--($A799:$P799&lt;$A$6:$P$6),COLUMN($A$5:$P$5),IF($A799:$P799="غ",COLUMN($A$5:$P$5))),COLUMNS($A$7:K799)))),"")</f>
        <v/>
      </c>
      <c r="AB799" s="94" t="str">
        <f t="array" ref="AB799">IFERROR(IF($O799=0,"",INDEX($A$5:$P$5,SMALL(IF(--($A799:$P799&lt;$A$6:$P$6),COLUMN($A$5:$P$5),IF($A799:$P799="غ",COLUMN($A$5:$P$5))),COLUMNS($A$7:L799)))),"")</f>
        <v/>
      </c>
      <c r="AC799" s="94" t="str">
        <f t="array" ref="AC799">IFERROR(IF($O799=0,"",INDEX($A$5:$P$5,SMALL(IF(--($A799:$P799&lt;$A$6:$P$6),COLUMN($A$5:$P$5),IF($A799:$P799="غ",COLUMN($A$5:$P$5))),COLUMNS($A$7:M799)))),"")</f>
        <v/>
      </c>
      <c r="AD799" s="94" t="str">
        <f t="array" ref="AD799">IFERROR(IF($O799=0,"",INDEX($A$5:$P$5,SMALL(IF(--($A799:$P799&lt;$A$6:$P$6),COLUMN($A$5:$P$5),IF($A799:$P799="غ",COLUMN($A$5:$P$5))),COLUMNS($A$7:N799)))),"")</f>
        <v/>
      </c>
      <c r="AE799" s="94" t="str">
        <f t="array" ref="AE799">IFERROR(IF($O799=0,"",INDEX($A$5:$P$5,SMALL(IF(--($A799:$P799&lt;$A$6:$P$6),COLUMN($A$5:$P$5),IF($A799:$P799="غ",COLUMN($A$5:$P$5))),COLUMNS($A$7:O799)))),"")</f>
        <v/>
      </c>
    </row>
    <row r="800" spans="1:31">
      <c r="A800" s="98">
        <f>ورقة1!P802</f>
        <v>0</v>
      </c>
      <c r="B800" s="98">
        <f>ورقة1!R802</f>
        <v>0</v>
      </c>
      <c r="C800" s="98">
        <f>ورقة1!T802</f>
        <v>0</v>
      </c>
      <c r="D800" s="98">
        <f>ورقة1!V802</f>
        <v>0</v>
      </c>
      <c r="E800" s="98">
        <f>ورقة1!X802</f>
        <v>0</v>
      </c>
      <c r="F800" s="98">
        <f>ورقة1!AA802</f>
        <v>0</v>
      </c>
      <c r="G800" s="98">
        <f>ورقة1!AD802</f>
        <v>0</v>
      </c>
      <c r="H800" s="98">
        <f>ورقة1!AG802</f>
        <v>0</v>
      </c>
      <c r="I800" s="98">
        <f>ورقة1!AJ802</f>
        <v>0</v>
      </c>
      <c r="J800" s="98">
        <f>ورقة1!AM802</f>
        <v>0</v>
      </c>
      <c r="K800" s="98">
        <f>ورقة1!AP802</f>
        <v>0</v>
      </c>
      <c r="L800" s="98">
        <f>ورقة1!AS802</f>
        <v>0</v>
      </c>
      <c r="M800" s="98">
        <f>ورقة1!AV802</f>
        <v>0</v>
      </c>
      <c r="N800" s="98">
        <f>ورقة1!AX802</f>
        <v>0</v>
      </c>
      <c r="O800" s="98">
        <f>ورقة1!AZ802</f>
        <v>0</v>
      </c>
      <c r="P800" s="98">
        <f>ورقة1!BA802</f>
        <v>0</v>
      </c>
      <c r="Q800" s="94" t="str">
        <f t="array" ref="Q800">IFERROR(IF($O800=0,"",INDEX($A$5:$P$5,SMALL(IF(--($A800:$P800&lt;$A$6:$P$6),COLUMN($A$5:$P$5),IF($A800:$P800="غ",COLUMN($A$5:$P$5))),COLUMNS($A$7:A800)))),"")</f>
        <v/>
      </c>
      <c r="R800" s="94" t="str">
        <f t="array" ref="R800">IFERROR(IF($O800=0,"",INDEX($A$5:$P$5,SMALL(IF(--($A800:$P800&lt;$A$6:$P$6),COLUMN($A$5:$P$5),IF($A800:$P800="غ",COLUMN($A$5:$P$5))),COLUMNS($A$7:B800)))),"")</f>
        <v/>
      </c>
      <c r="S800" s="94" t="str">
        <f t="array" ref="S800">IFERROR(IF($O800=0,"",INDEX($A$5:$P$5,SMALL(IF(--($A800:$P800&lt;$A$6:$P$6),COLUMN($A$5:$P$5),IF($A800:$P800="غ",COLUMN($A$5:$P$5))),COLUMNS($A$7:C800)))),"")</f>
        <v/>
      </c>
      <c r="T800" s="94" t="str">
        <f t="array" ref="T800">IFERROR(IF($O800=0,"",INDEX($A$5:$P$5,SMALL(IF(--($A800:$P800&lt;$A$6:$P$6),COLUMN($A$5:$P$5),IF($A800:$P800="غ",COLUMN($A$5:$P$5))),COLUMNS($A$7:D800)))),"")</f>
        <v/>
      </c>
      <c r="U800" s="94" t="str">
        <f t="array" ref="U800">IFERROR(IF($O800=0,"",INDEX($A$5:$P$5,SMALL(IF(--($A800:$P800&lt;$A$6:$P$6),COLUMN($A$5:$P$5),IF($A800:$P800="غ",COLUMN($A$5:$P$5))),COLUMNS($A$7:E800)))),"")</f>
        <v/>
      </c>
      <c r="V800" s="94" t="str">
        <f t="array" ref="V800">IFERROR(IF($O800=0,"",INDEX($A$5:$P$5,SMALL(IF(--($A800:$P800&lt;$A$6:$P$6),COLUMN($A$5:$P$5),IF($A800:$P800="غ",COLUMN($A$5:$P$5))),COLUMNS($A$7:F800)))),"")</f>
        <v/>
      </c>
      <c r="W800" s="94" t="str">
        <f t="array" ref="W800">IFERROR(IF($O800=0,"",INDEX($A$5:$P$5,SMALL(IF(--($A800:$P800&lt;$A$6:$P$6),COLUMN($A$5:$P$5),IF($A800:$P800="غ",COLUMN($A$5:$P$5))),COLUMNS($A$7:G800)))),"")</f>
        <v/>
      </c>
      <c r="X800" s="94" t="str">
        <f t="array" ref="X800">IFERROR(IF($O800=0,"",INDEX($A$5:$P$5,SMALL(IF(--($A800:$P800&lt;$A$6:$P$6),COLUMN($A$5:$P$5),IF($A800:$P800="غ",COLUMN($A$5:$P$5))),COLUMNS($A$7:H800)))),"")</f>
        <v/>
      </c>
      <c r="Y800" s="94" t="str">
        <f t="array" ref="Y800">IFERROR(IF($O800=0,"",INDEX($A$5:$P$5,SMALL(IF(--($A800:$P800&lt;$A$6:$P$6),COLUMN($A$5:$P$5),IF($A800:$P800="غ",COLUMN($A$5:$P$5))),COLUMNS($A$7:I800)))),"")</f>
        <v/>
      </c>
      <c r="Z800" s="94" t="str">
        <f t="array" ref="Z800">IFERROR(IF($O800=0,"",INDEX($A$5:$P$5,SMALL(IF(--($A800:$P800&lt;$A$6:$P$6),COLUMN($A$5:$P$5),IF($A800:$P800="غ",COLUMN($A$5:$P$5))),COLUMNS($A$7:J800)))),"")</f>
        <v/>
      </c>
      <c r="AA800" s="94" t="str">
        <f t="array" ref="AA800">IFERROR(IF($O800=0,"",INDEX($A$5:$P$5,SMALL(IF(--($A800:$P800&lt;$A$6:$P$6),COLUMN($A$5:$P$5),IF($A800:$P800="غ",COLUMN($A$5:$P$5))),COLUMNS($A$7:K800)))),"")</f>
        <v/>
      </c>
      <c r="AB800" s="94" t="str">
        <f t="array" ref="AB800">IFERROR(IF($O800=0,"",INDEX($A$5:$P$5,SMALL(IF(--($A800:$P800&lt;$A$6:$P$6),COLUMN($A$5:$P$5),IF($A800:$P800="غ",COLUMN($A$5:$P$5))),COLUMNS($A$7:L800)))),"")</f>
        <v/>
      </c>
      <c r="AC800" s="94" t="str">
        <f t="array" ref="AC800">IFERROR(IF($O800=0,"",INDEX($A$5:$P$5,SMALL(IF(--($A800:$P800&lt;$A$6:$P$6),COLUMN($A$5:$P$5),IF($A800:$P800="غ",COLUMN($A$5:$P$5))),COLUMNS($A$7:M800)))),"")</f>
        <v/>
      </c>
      <c r="AD800" s="94" t="str">
        <f t="array" ref="AD800">IFERROR(IF($O800=0,"",INDEX($A$5:$P$5,SMALL(IF(--($A800:$P800&lt;$A$6:$P$6),COLUMN($A$5:$P$5),IF($A800:$P800="غ",COLUMN($A$5:$P$5))),COLUMNS($A$7:N800)))),"")</f>
        <v/>
      </c>
      <c r="AE800" s="94" t="str">
        <f t="array" ref="AE800">IFERROR(IF($O800=0,"",INDEX($A$5:$P$5,SMALL(IF(--($A800:$P800&lt;$A$6:$P$6),COLUMN($A$5:$P$5),IF($A800:$P800="غ",COLUMN($A$5:$P$5))),COLUMNS($A$7:O800)))),"")</f>
        <v/>
      </c>
    </row>
    <row r="801" spans="1:31">
      <c r="A801" s="98">
        <f>ورقة1!P803</f>
        <v>0</v>
      </c>
      <c r="B801" s="98">
        <f>ورقة1!R803</f>
        <v>0</v>
      </c>
      <c r="C801" s="98">
        <f>ورقة1!T803</f>
        <v>0</v>
      </c>
      <c r="D801" s="98">
        <f>ورقة1!V803</f>
        <v>0</v>
      </c>
      <c r="E801" s="98">
        <f>ورقة1!X803</f>
        <v>0</v>
      </c>
      <c r="F801" s="98">
        <f>ورقة1!AA803</f>
        <v>0</v>
      </c>
      <c r="G801" s="98">
        <f>ورقة1!AD803</f>
        <v>0</v>
      </c>
      <c r="H801" s="98">
        <f>ورقة1!AG803</f>
        <v>0</v>
      </c>
      <c r="I801" s="98">
        <f>ورقة1!AJ803</f>
        <v>0</v>
      </c>
      <c r="J801" s="98">
        <f>ورقة1!AM803</f>
        <v>0</v>
      </c>
      <c r="K801" s="98">
        <f>ورقة1!AP803</f>
        <v>0</v>
      </c>
      <c r="L801" s="98">
        <f>ورقة1!AS803</f>
        <v>0</v>
      </c>
      <c r="M801" s="98">
        <f>ورقة1!AV803</f>
        <v>0</v>
      </c>
      <c r="N801" s="98">
        <f>ورقة1!AX803</f>
        <v>0</v>
      </c>
      <c r="O801" s="98">
        <f>ورقة1!AZ803</f>
        <v>0</v>
      </c>
      <c r="P801" s="98">
        <f>ورقة1!BA803</f>
        <v>0</v>
      </c>
      <c r="Q801" s="94" t="str">
        <f t="array" ref="Q801">IFERROR(IF($O801=0,"",INDEX($A$5:$P$5,SMALL(IF(--($A801:$P801&lt;$A$6:$P$6),COLUMN($A$5:$P$5),IF($A801:$P801="غ",COLUMN($A$5:$P$5))),COLUMNS($A$7:A801)))),"")</f>
        <v/>
      </c>
      <c r="R801" s="94" t="str">
        <f t="array" ref="R801">IFERROR(IF($O801=0,"",INDEX($A$5:$P$5,SMALL(IF(--($A801:$P801&lt;$A$6:$P$6),COLUMN($A$5:$P$5),IF($A801:$P801="غ",COLUMN($A$5:$P$5))),COLUMNS($A$7:B801)))),"")</f>
        <v/>
      </c>
      <c r="S801" s="94" t="str">
        <f t="array" ref="S801">IFERROR(IF($O801=0,"",INDEX($A$5:$P$5,SMALL(IF(--($A801:$P801&lt;$A$6:$P$6),COLUMN($A$5:$P$5),IF($A801:$P801="غ",COLUMN($A$5:$P$5))),COLUMNS($A$7:C801)))),"")</f>
        <v/>
      </c>
      <c r="T801" s="94" t="str">
        <f t="array" ref="T801">IFERROR(IF($O801=0,"",INDEX($A$5:$P$5,SMALL(IF(--($A801:$P801&lt;$A$6:$P$6),COLUMN($A$5:$P$5),IF($A801:$P801="غ",COLUMN($A$5:$P$5))),COLUMNS($A$7:D801)))),"")</f>
        <v/>
      </c>
      <c r="U801" s="94" t="str">
        <f t="array" ref="U801">IFERROR(IF($O801=0,"",INDEX($A$5:$P$5,SMALL(IF(--($A801:$P801&lt;$A$6:$P$6),COLUMN($A$5:$P$5),IF($A801:$P801="غ",COLUMN($A$5:$P$5))),COLUMNS($A$7:E801)))),"")</f>
        <v/>
      </c>
      <c r="V801" s="94" t="str">
        <f t="array" ref="V801">IFERROR(IF($O801=0,"",INDEX($A$5:$P$5,SMALL(IF(--($A801:$P801&lt;$A$6:$P$6),COLUMN($A$5:$P$5),IF($A801:$P801="غ",COLUMN($A$5:$P$5))),COLUMNS($A$7:F801)))),"")</f>
        <v/>
      </c>
      <c r="W801" s="94" t="str">
        <f t="array" ref="W801">IFERROR(IF($O801=0,"",INDEX($A$5:$P$5,SMALL(IF(--($A801:$P801&lt;$A$6:$P$6),COLUMN($A$5:$P$5),IF($A801:$P801="غ",COLUMN($A$5:$P$5))),COLUMNS($A$7:G801)))),"")</f>
        <v/>
      </c>
      <c r="X801" s="94" t="str">
        <f t="array" ref="X801">IFERROR(IF($O801=0,"",INDEX($A$5:$P$5,SMALL(IF(--($A801:$P801&lt;$A$6:$P$6),COLUMN($A$5:$P$5),IF($A801:$P801="غ",COLUMN($A$5:$P$5))),COLUMNS($A$7:H801)))),"")</f>
        <v/>
      </c>
      <c r="Y801" s="94" t="str">
        <f t="array" ref="Y801">IFERROR(IF($O801=0,"",INDEX($A$5:$P$5,SMALL(IF(--($A801:$P801&lt;$A$6:$P$6),COLUMN($A$5:$P$5),IF($A801:$P801="غ",COLUMN($A$5:$P$5))),COLUMNS($A$7:I801)))),"")</f>
        <v/>
      </c>
      <c r="Z801" s="94" t="str">
        <f t="array" ref="Z801">IFERROR(IF($O801=0,"",INDEX($A$5:$P$5,SMALL(IF(--($A801:$P801&lt;$A$6:$P$6),COLUMN($A$5:$P$5),IF($A801:$P801="غ",COLUMN($A$5:$P$5))),COLUMNS($A$7:J801)))),"")</f>
        <v/>
      </c>
      <c r="AA801" s="94" t="str">
        <f t="array" ref="AA801">IFERROR(IF($O801=0,"",INDEX($A$5:$P$5,SMALL(IF(--($A801:$P801&lt;$A$6:$P$6),COLUMN($A$5:$P$5),IF($A801:$P801="غ",COLUMN($A$5:$P$5))),COLUMNS($A$7:K801)))),"")</f>
        <v/>
      </c>
      <c r="AB801" s="94" t="str">
        <f t="array" ref="AB801">IFERROR(IF($O801=0,"",INDEX($A$5:$P$5,SMALL(IF(--($A801:$P801&lt;$A$6:$P$6),COLUMN($A$5:$P$5),IF($A801:$P801="غ",COLUMN($A$5:$P$5))),COLUMNS($A$7:L801)))),"")</f>
        <v/>
      </c>
      <c r="AC801" s="94" t="str">
        <f t="array" ref="AC801">IFERROR(IF($O801=0,"",INDEX($A$5:$P$5,SMALL(IF(--($A801:$P801&lt;$A$6:$P$6),COLUMN($A$5:$P$5),IF($A801:$P801="غ",COLUMN($A$5:$P$5))),COLUMNS($A$7:M801)))),"")</f>
        <v/>
      </c>
      <c r="AD801" s="94" t="str">
        <f t="array" ref="AD801">IFERROR(IF($O801=0,"",INDEX($A$5:$P$5,SMALL(IF(--($A801:$P801&lt;$A$6:$P$6),COLUMN($A$5:$P$5),IF($A801:$P801="غ",COLUMN($A$5:$P$5))),COLUMNS($A$7:N801)))),"")</f>
        <v/>
      </c>
      <c r="AE801" s="94" t="str">
        <f t="array" ref="AE801">IFERROR(IF($O801=0,"",INDEX($A$5:$P$5,SMALL(IF(--($A801:$P801&lt;$A$6:$P$6),COLUMN($A$5:$P$5),IF($A801:$P801="غ",COLUMN($A$5:$P$5))),COLUMNS($A$7:O801)))),"")</f>
        <v/>
      </c>
    </row>
    <row r="802" spans="1:31">
      <c r="A802" s="98">
        <f>ورقة1!P804</f>
        <v>0</v>
      </c>
      <c r="B802" s="98">
        <f>ورقة1!R804</f>
        <v>0</v>
      </c>
      <c r="C802" s="98">
        <f>ورقة1!T804</f>
        <v>0</v>
      </c>
      <c r="D802" s="98">
        <f>ورقة1!V804</f>
        <v>0</v>
      </c>
      <c r="E802" s="98">
        <f>ورقة1!X804</f>
        <v>0</v>
      </c>
      <c r="F802" s="98">
        <f>ورقة1!AA804</f>
        <v>0</v>
      </c>
      <c r="G802" s="98">
        <f>ورقة1!AD804</f>
        <v>0</v>
      </c>
      <c r="H802" s="98">
        <f>ورقة1!AG804</f>
        <v>0</v>
      </c>
      <c r="I802" s="98">
        <f>ورقة1!AJ804</f>
        <v>0</v>
      </c>
      <c r="J802" s="98">
        <f>ورقة1!AM804</f>
        <v>0</v>
      </c>
      <c r="K802" s="98">
        <f>ورقة1!AP804</f>
        <v>0</v>
      </c>
      <c r="L802" s="98">
        <f>ورقة1!AS804</f>
        <v>0</v>
      </c>
      <c r="M802" s="98">
        <f>ورقة1!AV804</f>
        <v>0</v>
      </c>
      <c r="N802" s="98">
        <f>ورقة1!AX804</f>
        <v>0</v>
      </c>
      <c r="O802" s="98">
        <f>ورقة1!AZ804</f>
        <v>0</v>
      </c>
      <c r="P802" s="98">
        <f>ورقة1!BA804</f>
        <v>0</v>
      </c>
      <c r="Q802" s="94" t="str">
        <f t="array" ref="Q802">IFERROR(IF($O802=0,"",INDEX($A$5:$P$5,SMALL(IF(--($A802:$P802&lt;$A$6:$P$6),COLUMN($A$5:$P$5),IF($A802:$P802="غ",COLUMN($A$5:$P$5))),COLUMNS($A$7:A802)))),"")</f>
        <v/>
      </c>
      <c r="R802" s="94" t="str">
        <f t="array" ref="R802">IFERROR(IF($O802=0,"",INDEX($A$5:$P$5,SMALL(IF(--($A802:$P802&lt;$A$6:$P$6),COLUMN($A$5:$P$5),IF($A802:$P802="غ",COLUMN($A$5:$P$5))),COLUMNS($A$7:B802)))),"")</f>
        <v/>
      </c>
      <c r="S802" s="94" t="str">
        <f t="array" ref="S802">IFERROR(IF($O802=0,"",INDEX($A$5:$P$5,SMALL(IF(--($A802:$P802&lt;$A$6:$P$6),COLUMN($A$5:$P$5),IF($A802:$P802="غ",COLUMN($A$5:$P$5))),COLUMNS($A$7:C802)))),"")</f>
        <v/>
      </c>
      <c r="T802" s="94" t="str">
        <f t="array" ref="T802">IFERROR(IF($O802=0,"",INDEX($A$5:$P$5,SMALL(IF(--($A802:$P802&lt;$A$6:$P$6),COLUMN($A$5:$P$5),IF($A802:$P802="غ",COLUMN($A$5:$P$5))),COLUMNS($A$7:D802)))),"")</f>
        <v/>
      </c>
      <c r="U802" s="94" t="str">
        <f t="array" ref="U802">IFERROR(IF($O802=0,"",INDEX($A$5:$P$5,SMALL(IF(--($A802:$P802&lt;$A$6:$P$6),COLUMN($A$5:$P$5),IF($A802:$P802="غ",COLUMN($A$5:$P$5))),COLUMNS($A$7:E802)))),"")</f>
        <v/>
      </c>
      <c r="V802" s="94" t="str">
        <f t="array" ref="V802">IFERROR(IF($O802=0,"",INDEX($A$5:$P$5,SMALL(IF(--($A802:$P802&lt;$A$6:$P$6),COLUMN($A$5:$P$5),IF($A802:$P802="غ",COLUMN($A$5:$P$5))),COLUMNS($A$7:F802)))),"")</f>
        <v/>
      </c>
      <c r="W802" s="94" t="str">
        <f t="array" ref="W802">IFERROR(IF($O802=0,"",INDEX($A$5:$P$5,SMALL(IF(--($A802:$P802&lt;$A$6:$P$6),COLUMN($A$5:$P$5),IF($A802:$P802="غ",COLUMN($A$5:$P$5))),COLUMNS($A$7:G802)))),"")</f>
        <v/>
      </c>
      <c r="X802" s="94" t="str">
        <f t="array" ref="X802">IFERROR(IF($O802=0,"",INDEX($A$5:$P$5,SMALL(IF(--($A802:$P802&lt;$A$6:$P$6),COLUMN($A$5:$P$5),IF($A802:$P802="غ",COLUMN($A$5:$P$5))),COLUMNS($A$7:H802)))),"")</f>
        <v/>
      </c>
      <c r="Y802" s="94" t="str">
        <f t="array" ref="Y802">IFERROR(IF($O802=0,"",INDEX($A$5:$P$5,SMALL(IF(--($A802:$P802&lt;$A$6:$P$6),COLUMN($A$5:$P$5),IF($A802:$P802="غ",COLUMN($A$5:$P$5))),COLUMNS($A$7:I802)))),"")</f>
        <v/>
      </c>
      <c r="Z802" s="94" t="str">
        <f t="array" ref="Z802">IFERROR(IF($O802=0,"",INDEX($A$5:$P$5,SMALL(IF(--($A802:$P802&lt;$A$6:$P$6),COLUMN($A$5:$P$5),IF($A802:$P802="غ",COLUMN($A$5:$P$5))),COLUMNS($A$7:J802)))),"")</f>
        <v/>
      </c>
      <c r="AA802" s="94" t="str">
        <f t="array" ref="AA802">IFERROR(IF($O802=0,"",INDEX($A$5:$P$5,SMALL(IF(--($A802:$P802&lt;$A$6:$P$6),COLUMN($A$5:$P$5),IF($A802:$P802="غ",COLUMN($A$5:$P$5))),COLUMNS($A$7:K802)))),"")</f>
        <v/>
      </c>
      <c r="AB802" s="94" t="str">
        <f t="array" ref="AB802">IFERROR(IF($O802=0,"",INDEX($A$5:$P$5,SMALL(IF(--($A802:$P802&lt;$A$6:$P$6),COLUMN($A$5:$P$5),IF($A802:$P802="غ",COLUMN($A$5:$P$5))),COLUMNS($A$7:L802)))),"")</f>
        <v/>
      </c>
      <c r="AC802" s="94" t="str">
        <f t="array" ref="AC802">IFERROR(IF($O802=0,"",INDEX($A$5:$P$5,SMALL(IF(--($A802:$P802&lt;$A$6:$P$6),COLUMN($A$5:$P$5),IF($A802:$P802="غ",COLUMN($A$5:$P$5))),COLUMNS($A$7:M802)))),"")</f>
        <v/>
      </c>
      <c r="AD802" s="94" t="str">
        <f t="array" ref="AD802">IFERROR(IF($O802=0,"",INDEX($A$5:$P$5,SMALL(IF(--($A802:$P802&lt;$A$6:$P$6),COLUMN($A$5:$P$5),IF($A802:$P802="غ",COLUMN($A$5:$P$5))),COLUMNS($A$7:N802)))),"")</f>
        <v/>
      </c>
      <c r="AE802" s="94" t="str">
        <f t="array" ref="AE802">IFERROR(IF($O802=0,"",INDEX($A$5:$P$5,SMALL(IF(--($A802:$P802&lt;$A$6:$P$6),COLUMN($A$5:$P$5),IF($A802:$P802="غ",COLUMN($A$5:$P$5))),COLUMNS($A$7:O802)))),"")</f>
        <v/>
      </c>
    </row>
    <row r="803" spans="1:31">
      <c r="A803" s="98">
        <f>ورقة1!P805</f>
        <v>0</v>
      </c>
      <c r="B803" s="98">
        <f>ورقة1!R805</f>
        <v>0</v>
      </c>
      <c r="C803" s="98">
        <f>ورقة1!T805</f>
        <v>0</v>
      </c>
      <c r="D803" s="98">
        <f>ورقة1!V805</f>
        <v>0</v>
      </c>
      <c r="E803" s="98">
        <f>ورقة1!X805</f>
        <v>0</v>
      </c>
      <c r="F803" s="98">
        <f>ورقة1!AA805</f>
        <v>0</v>
      </c>
      <c r="G803" s="98">
        <f>ورقة1!AD805</f>
        <v>0</v>
      </c>
      <c r="H803" s="98">
        <f>ورقة1!AG805</f>
        <v>0</v>
      </c>
      <c r="I803" s="98">
        <f>ورقة1!AJ805</f>
        <v>0</v>
      </c>
      <c r="J803" s="98">
        <f>ورقة1!AM805</f>
        <v>0</v>
      </c>
      <c r="K803" s="98">
        <f>ورقة1!AP805</f>
        <v>0</v>
      </c>
      <c r="L803" s="98">
        <f>ورقة1!AS805</f>
        <v>0</v>
      </c>
      <c r="M803" s="98">
        <f>ورقة1!AV805</f>
        <v>0</v>
      </c>
      <c r="N803" s="98">
        <f>ورقة1!AX805</f>
        <v>0</v>
      </c>
      <c r="O803" s="98">
        <f>ورقة1!AZ805</f>
        <v>0</v>
      </c>
      <c r="P803" s="98">
        <f>ورقة1!BA805</f>
        <v>0</v>
      </c>
      <c r="Q803" s="94" t="str">
        <f t="array" ref="Q803">IFERROR(IF($O803=0,"",INDEX($A$5:$P$5,SMALL(IF(--($A803:$P803&lt;$A$6:$P$6),COLUMN($A$5:$P$5),IF($A803:$P803="غ",COLUMN($A$5:$P$5))),COLUMNS($A$7:A803)))),"")</f>
        <v/>
      </c>
      <c r="R803" s="94" t="str">
        <f t="array" ref="R803">IFERROR(IF($O803=0,"",INDEX($A$5:$P$5,SMALL(IF(--($A803:$P803&lt;$A$6:$P$6),COLUMN($A$5:$P$5),IF($A803:$P803="غ",COLUMN($A$5:$P$5))),COLUMNS($A$7:B803)))),"")</f>
        <v/>
      </c>
      <c r="S803" s="94" t="str">
        <f t="array" ref="S803">IFERROR(IF($O803=0,"",INDEX($A$5:$P$5,SMALL(IF(--($A803:$P803&lt;$A$6:$P$6),COLUMN($A$5:$P$5),IF($A803:$P803="غ",COLUMN($A$5:$P$5))),COLUMNS($A$7:C803)))),"")</f>
        <v/>
      </c>
      <c r="T803" s="94" t="str">
        <f t="array" ref="T803">IFERROR(IF($O803=0,"",INDEX($A$5:$P$5,SMALL(IF(--($A803:$P803&lt;$A$6:$P$6),COLUMN($A$5:$P$5),IF($A803:$P803="غ",COLUMN($A$5:$P$5))),COLUMNS($A$7:D803)))),"")</f>
        <v/>
      </c>
      <c r="U803" s="94" t="str">
        <f t="array" ref="U803">IFERROR(IF($O803=0,"",INDEX($A$5:$P$5,SMALL(IF(--($A803:$P803&lt;$A$6:$P$6),COLUMN($A$5:$P$5),IF($A803:$P803="غ",COLUMN($A$5:$P$5))),COLUMNS($A$7:E803)))),"")</f>
        <v/>
      </c>
      <c r="V803" s="94" t="str">
        <f t="array" ref="V803">IFERROR(IF($O803=0,"",INDEX($A$5:$P$5,SMALL(IF(--($A803:$P803&lt;$A$6:$P$6),COLUMN($A$5:$P$5),IF($A803:$P803="غ",COLUMN($A$5:$P$5))),COLUMNS($A$7:F803)))),"")</f>
        <v/>
      </c>
      <c r="W803" s="94" t="str">
        <f t="array" ref="W803">IFERROR(IF($O803=0,"",INDEX($A$5:$P$5,SMALL(IF(--($A803:$P803&lt;$A$6:$P$6),COLUMN($A$5:$P$5),IF($A803:$P803="غ",COLUMN($A$5:$P$5))),COLUMNS($A$7:G803)))),"")</f>
        <v/>
      </c>
      <c r="X803" s="94" t="str">
        <f t="array" ref="X803">IFERROR(IF($O803=0,"",INDEX($A$5:$P$5,SMALL(IF(--($A803:$P803&lt;$A$6:$P$6),COLUMN($A$5:$P$5),IF($A803:$P803="غ",COLUMN($A$5:$P$5))),COLUMNS($A$7:H803)))),"")</f>
        <v/>
      </c>
      <c r="Y803" s="94" t="str">
        <f t="array" ref="Y803">IFERROR(IF($O803=0,"",INDEX($A$5:$P$5,SMALL(IF(--($A803:$P803&lt;$A$6:$P$6),COLUMN($A$5:$P$5),IF($A803:$P803="غ",COLUMN($A$5:$P$5))),COLUMNS($A$7:I803)))),"")</f>
        <v/>
      </c>
      <c r="Z803" s="94" t="str">
        <f t="array" ref="Z803">IFERROR(IF($O803=0,"",INDEX($A$5:$P$5,SMALL(IF(--($A803:$P803&lt;$A$6:$P$6),COLUMN($A$5:$P$5),IF($A803:$P803="غ",COLUMN($A$5:$P$5))),COLUMNS($A$7:J803)))),"")</f>
        <v/>
      </c>
      <c r="AA803" s="94" t="str">
        <f t="array" ref="AA803">IFERROR(IF($O803=0,"",INDEX($A$5:$P$5,SMALL(IF(--($A803:$P803&lt;$A$6:$P$6),COLUMN($A$5:$P$5),IF($A803:$P803="غ",COLUMN($A$5:$P$5))),COLUMNS($A$7:K803)))),"")</f>
        <v/>
      </c>
      <c r="AB803" s="94" t="str">
        <f t="array" ref="AB803">IFERROR(IF($O803=0,"",INDEX($A$5:$P$5,SMALL(IF(--($A803:$P803&lt;$A$6:$P$6),COLUMN($A$5:$P$5),IF($A803:$P803="غ",COLUMN($A$5:$P$5))),COLUMNS($A$7:L803)))),"")</f>
        <v/>
      </c>
      <c r="AC803" s="94" t="str">
        <f t="array" ref="AC803">IFERROR(IF($O803=0,"",INDEX($A$5:$P$5,SMALL(IF(--($A803:$P803&lt;$A$6:$P$6),COLUMN($A$5:$P$5),IF($A803:$P803="غ",COLUMN($A$5:$P$5))),COLUMNS($A$7:M803)))),"")</f>
        <v/>
      </c>
      <c r="AD803" s="94" t="str">
        <f t="array" ref="AD803">IFERROR(IF($O803=0,"",INDEX($A$5:$P$5,SMALL(IF(--($A803:$P803&lt;$A$6:$P$6),COLUMN($A$5:$P$5),IF($A803:$P803="غ",COLUMN($A$5:$P$5))),COLUMNS($A$7:N803)))),"")</f>
        <v/>
      </c>
      <c r="AE803" s="94" t="str">
        <f t="array" ref="AE803">IFERROR(IF($O803=0,"",INDEX($A$5:$P$5,SMALL(IF(--($A803:$P803&lt;$A$6:$P$6),COLUMN($A$5:$P$5),IF($A803:$P803="غ",COLUMN($A$5:$P$5))),COLUMNS($A$7:O803)))),"")</f>
        <v/>
      </c>
    </row>
    <row r="804" spans="1:31">
      <c r="A804" s="98">
        <f>ورقة1!P806</f>
        <v>0</v>
      </c>
      <c r="B804" s="98">
        <f>ورقة1!R806</f>
        <v>0</v>
      </c>
      <c r="C804" s="98">
        <f>ورقة1!T806</f>
        <v>0</v>
      </c>
      <c r="D804" s="98">
        <f>ورقة1!V806</f>
        <v>0</v>
      </c>
      <c r="E804" s="98">
        <f>ورقة1!X806</f>
        <v>0</v>
      </c>
      <c r="F804" s="98">
        <f>ورقة1!AA806</f>
        <v>0</v>
      </c>
      <c r="G804" s="98">
        <f>ورقة1!AD806</f>
        <v>0</v>
      </c>
      <c r="H804" s="98">
        <f>ورقة1!AG806</f>
        <v>0</v>
      </c>
      <c r="I804" s="98">
        <f>ورقة1!AJ806</f>
        <v>0</v>
      </c>
      <c r="J804" s="98">
        <f>ورقة1!AM806</f>
        <v>0</v>
      </c>
      <c r="K804" s="98">
        <f>ورقة1!AP806</f>
        <v>0</v>
      </c>
      <c r="L804" s="98">
        <f>ورقة1!AS806</f>
        <v>0</v>
      </c>
      <c r="M804" s="98">
        <f>ورقة1!AV806</f>
        <v>0</v>
      </c>
      <c r="N804" s="98">
        <f>ورقة1!AX806</f>
        <v>0</v>
      </c>
      <c r="O804" s="98">
        <f>ورقة1!AZ806</f>
        <v>0</v>
      </c>
      <c r="P804" s="98">
        <f>ورقة1!BA806</f>
        <v>0</v>
      </c>
      <c r="Q804" s="94" t="str">
        <f t="array" ref="Q804">IFERROR(IF($O804=0,"",INDEX($A$5:$P$5,SMALL(IF(--($A804:$P804&lt;$A$6:$P$6),COLUMN($A$5:$P$5),IF($A804:$P804="غ",COLUMN($A$5:$P$5))),COLUMNS($A$7:A804)))),"")</f>
        <v/>
      </c>
      <c r="R804" s="94" t="str">
        <f t="array" ref="R804">IFERROR(IF($O804=0,"",INDEX($A$5:$P$5,SMALL(IF(--($A804:$P804&lt;$A$6:$P$6),COLUMN($A$5:$P$5),IF($A804:$P804="غ",COLUMN($A$5:$P$5))),COLUMNS($A$7:B804)))),"")</f>
        <v/>
      </c>
      <c r="S804" s="94" t="str">
        <f t="array" ref="S804">IFERROR(IF($O804=0,"",INDEX($A$5:$P$5,SMALL(IF(--($A804:$P804&lt;$A$6:$P$6),COLUMN($A$5:$P$5),IF($A804:$P804="غ",COLUMN($A$5:$P$5))),COLUMNS($A$7:C804)))),"")</f>
        <v/>
      </c>
      <c r="T804" s="94" t="str">
        <f t="array" ref="T804">IFERROR(IF($O804=0,"",INDEX($A$5:$P$5,SMALL(IF(--($A804:$P804&lt;$A$6:$P$6),COLUMN($A$5:$P$5),IF($A804:$P804="غ",COLUMN($A$5:$P$5))),COLUMNS($A$7:D804)))),"")</f>
        <v/>
      </c>
      <c r="U804" s="94" t="str">
        <f t="array" ref="U804">IFERROR(IF($O804=0,"",INDEX($A$5:$P$5,SMALL(IF(--($A804:$P804&lt;$A$6:$P$6),COLUMN($A$5:$P$5),IF($A804:$P804="غ",COLUMN($A$5:$P$5))),COLUMNS($A$7:E804)))),"")</f>
        <v/>
      </c>
      <c r="V804" s="94" t="str">
        <f t="array" ref="V804">IFERROR(IF($O804=0,"",INDEX($A$5:$P$5,SMALL(IF(--($A804:$P804&lt;$A$6:$P$6),COLUMN($A$5:$P$5),IF($A804:$P804="غ",COLUMN($A$5:$P$5))),COLUMNS($A$7:F804)))),"")</f>
        <v/>
      </c>
      <c r="W804" s="94" t="str">
        <f t="array" ref="W804">IFERROR(IF($O804=0,"",INDEX($A$5:$P$5,SMALL(IF(--($A804:$P804&lt;$A$6:$P$6),COLUMN($A$5:$P$5),IF($A804:$P804="غ",COLUMN($A$5:$P$5))),COLUMNS($A$7:G804)))),"")</f>
        <v/>
      </c>
      <c r="X804" s="94" t="str">
        <f t="array" ref="X804">IFERROR(IF($O804=0,"",INDEX($A$5:$P$5,SMALL(IF(--($A804:$P804&lt;$A$6:$P$6),COLUMN($A$5:$P$5),IF($A804:$P804="غ",COLUMN($A$5:$P$5))),COLUMNS($A$7:H804)))),"")</f>
        <v/>
      </c>
      <c r="Y804" s="94" t="str">
        <f t="array" ref="Y804">IFERROR(IF($O804=0,"",INDEX($A$5:$P$5,SMALL(IF(--($A804:$P804&lt;$A$6:$P$6),COLUMN($A$5:$P$5),IF($A804:$P804="غ",COLUMN($A$5:$P$5))),COLUMNS($A$7:I804)))),"")</f>
        <v/>
      </c>
      <c r="Z804" s="94" t="str">
        <f t="array" ref="Z804">IFERROR(IF($O804=0,"",INDEX($A$5:$P$5,SMALL(IF(--($A804:$P804&lt;$A$6:$P$6),COLUMN($A$5:$P$5),IF($A804:$P804="غ",COLUMN($A$5:$P$5))),COLUMNS($A$7:J804)))),"")</f>
        <v/>
      </c>
      <c r="AA804" s="94" t="str">
        <f t="array" ref="AA804">IFERROR(IF($O804=0,"",INDEX($A$5:$P$5,SMALL(IF(--($A804:$P804&lt;$A$6:$P$6),COLUMN($A$5:$P$5),IF($A804:$P804="غ",COLUMN($A$5:$P$5))),COLUMNS($A$7:K804)))),"")</f>
        <v/>
      </c>
      <c r="AB804" s="94" t="str">
        <f t="array" ref="AB804">IFERROR(IF($O804=0,"",INDEX($A$5:$P$5,SMALL(IF(--($A804:$P804&lt;$A$6:$P$6),COLUMN($A$5:$P$5),IF($A804:$P804="غ",COLUMN($A$5:$P$5))),COLUMNS($A$7:L804)))),"")</f>
        <v/>
      </c>
      <c r="AC804" s="94" t="str">
        <f t="array" ref="AC804">IFERROR(IF($O804=0,"",INDEX($A$5:$P$5,SMALL(IF(--($A804:$P804&lt;$A$6:$P$6),COLUMN($A$5:$P$5),IF($A804:$P804="غ",COLUMN($A$5:$P$5))),COLUMNS($A$7:M804)))),"")</f>
        <v/>
      </c>
      <c r="AD804" s="94" t="str">
        <f t="array" ref="AD804">IFERROR(IF($O804=0,"",INDEX($A$5:$P$5,SMALL(IF(--($A804:$P804&lt;$A$6:$P$6),COLUMN($A$5:$P$5),IF($A804:$P804="غ",COLUMN($A$5:$P$5))),COLUMNS($A$7:N804)))),"")</f>
        <v/>
      </c>
      <c r="AE804" s="94" t="str">
        <f t="array" ref="AE804">IFERROR(IF($O804=0,"",INDEX($A$5:$P$5,SMALL(IF(--($A804:$P804&lt;$A$6:$P$6),COLUMN($A$5:$P$5),IF($A804:$P804="غ",COLUMN($A$5:$P$5))),COLUMNS($A$7:O804)))),"")</f>
        <v/>
      </c>
    </row>
    <row r="805" spans="1:31">
      <c r="A805" s="98">
        <f>ورقة1!P807</f>
        <v>0</v>
      </c>
      <c r="B805" s="98">
        <f>ورقة1!R807</f>
        <v>0</v>
      </c>
      <c r="C805" s="98">
        <f>ورقة1!T807</f>
        <v>0</v>
      </c>
      <c r="D805" s="98">
        <f>ورقة1!V807</f>
        <v>0</v>
      </c>
      <c r="E805" s="98">
        <f>ورقة1!X807</f>
        <v>0</v>
      </c>
      <c r="F805" s="98">
        <f>ورقة1!AA807</f>
        <v>0</v>
      </c>
      <c r="G805" s="98">
        <f>ورقة1!AD807</f>
        <v>0</v>
      </c>
      <c r="H805" s="98">
        <f>ورقة1!AG807</f>
        <v>0</v>
      </c>
      <c r="I805" s="98">
        <f>ورقة1!AJ807</f>
        <v>0</v>
      </c>
      <c r="J805" s="98">
        <f>ورقة1!AM807</f>
        <v>0</v>
      </c>
      <c r="K805" s="98">
        <f>ورقة1!AP807</f>
        <v>0</v>
      </c>
      <c r="L805" s="98">
        <f>ورقة1!AS807</f>
        <v>0</v>
      </c>
      <c r="M805" s="98">
        <f>ورقة1!AV807</f>
        <v>0</v>
      </c>
      <c r="N805" s="98">
        <f>ورقة1!AX807</f>
        <v>0</v>
      </c>
      <c r="O805" s="98">
        <f>ورقة1!AZ807</f>
        <v>0</v>
      </c>
      <c r="P805" s="98">
        <f>ورقة1!BA807</f>
        <v>0</v>
      </c>
      <c r="Q805" s="94" t="str">
        <f t="array" ref="Q805">IFERROR(IF($O805=0,"",INDEX($A$5:$P$5,SMALL(IF(--($A805:$P805&lt;$A$6:$P$6),COLUMN($A$5:$P$5),IF($A805:$P805="غ",COLUMN($A$5:$P$5))),COLUMNS($A$7:A805)))),"")</f>
        <v/>
      </c>
      <c r="R805" s="94" t="str">
        <f t="array" ref="R805">IFERROR(IF($O805=0,"",INDEX($A$5:$P$5,SMALL(IF(--($A805:$P805&lt;$A$6:$P$6),COLUMN($A$5:$P$5),IF($A805:$P805="غ",COLUMN($A$5:$P$5))),COLUMNS($A$7:B805)))),"")</f>
        <v/>
      </c>
      <c r="S805" s="94" t="str">
        <f t="array" ref="S805">IFERROR(IF($O805=0,"",INDEX($A$5:$P$5,SMALL(IF(--($A805:$P805&lt;$A$6:$P$6),COLUMN($A$5:$P$5),IF($A805:$P805="غ",COLUMN($A$5:$P$5))),COLUMNS($A$7:C805)))),"")</f>
        <v/>
      </c>
      <c r="T805" s="94" t="str">
        <f t="array" ref="T805">IFERROR(IF($O805=0,"",INDEX($A$5:$P$5,SMALL(IF(--($A805:$P805&lt;$A$6:$P$6),COLUMN($A$5:$P$5),IF($A805:$P805="غ",COLUMN($A$5:$P$5))),COLUMNS($A$7:D805)))),"")</f>
        <v/>
      </c>
      <c r="U805" s="94" t="str">
        <f t="array" ref="U805">IFERROR(IF($O805=0,"",INDEX($A$5:$P$5,SMALL(IF(--($A805:$P805&lt;$A$6:$P$6),COLUMN($A$5:$P$5),IF($A805:$P805="غ",COLUMN($A$5:$P$5))),COLUMNS($A$7:E805)))),"")</f>
        <v/>
      </c>
      <c r="V805" s="94" t="str">
        <f t="array" ref="V805">IFERROR(IF($O805=0,"",INDEX($A$5:$P$5,SMALL(IF(--($A805:$P805&lt;$A$6:$P$6),COLUMN($A$5:$P$5),IF($A805:$P805="غ",COLUMN($A$5:$P$5))),COLUMNS($A$7:F805)))),"")</f>
        <v/>
      </c>
      <c r="W805" s="94" t="str">
        <f t="array" ref="W805">IFERROR(IF($O805=0,"",INDEX($A$5:$P$5,SMALL(IF(--($A805:$P805&lt;$A$6:$P$6),COLUMN($A$5:$P$5),IF($A805:$P805="غ",COLUMN($A$5:$P$5))),COLUMNS($A$7:G805)))),"")</f>
        <v/>
      </c>
      <c r="X805" s="94" t="str">
        <f t="array" ref="X805">IFERROR(IF($O805=0,"",INDEX($A$5:$P$5,SMALL(IF(--($A805:$P805&lt;$A$6:$P$6),COLUMN($A$5:$P$5),IF($A805:$P805="غ",COLUMN($A$5:$P$5))),COLUMNS($A$7:H805)))),"")</f>
        <v/>
      </c>
      <c r="Y805" s="94" t="str">
        <f t="array" ref="Y805">IFERROR(IF($O805=0,"",INDEX($A$5:$P$5,SMALL(IF(--($A805:$P805&lt;$A$6:$P$6),COLUMN($A$5:$P$5),IF($A805:$P805="غ",COLUMN($A$5:$P$5))),COLUMNS($A$7:I805)))),"")</f>
        <v/>
      </c>
      <c r="Z805" s="94" t="str">
        <f t="array" ref="Z805">IFERROR(IF($O805=0,"",INDEX($A$5:$P$5,SMALL(IF(--($A805:$P805&lt;$A$6:$P$6),COLUMN($A$5:$P$5),IF($A805:$P805="غ",COLUMN($A$5:$P$5))),COLUMNS($A$7:J805)))),"")</f>
        <v/>
      </c>
      <c r="AA805" s="94" t="str">
        <f t="array" ref="AA805">IFERROR(IF($O805=0,"",INDEX($A$5:$P$5,SMALL(IF(--($A805:$P805&lt;$A$6:$P$6),COLUMN($A$5:$P$5),IF($A805:$P805="غ",COLUMN($A$5:$P$5))),COLUMNS($A$7:K805)))),"")</f>
        <v/>
      </c>
      <c r="AB805" s="94" t="str">
        <f t="array" ref="AB805">IFERROR(IF($O805=0,"",INDEX($A$5:$P$5,SMALL(IF(--($A805:$P805&lt;$A$6:$P$6),COLUMN($A$5:$P$5),IF($A805:$P805="غ",COLUMN($A$5:$P$5))),COLUMNS($A$7:L805)))),"")</f>
        <v/>
      </c>
      <c r="AC805" s="94" t="str">
        <f t="array" ref="AC805">IFERROR(IF($O805=0,"",INDEX($A$5:$P$5,SMALL(IF(--($A805:$P805&lt;$A$6:$P$6),COLUMN($A$5:$P$5),IF($A805:$P805="غ",COLUMN($A$5:$P$5))),COLUMNS($A$7:M805)))),"")</f>
        <v/>
      </c>
      <c r="AD805" s="94" t="str">
        <f t="array" ref="AD805">IFERROR(IF($O805=0,"",INDEX($A$5:$P$5,SMALL(IF(--($A805:$P805&lt;$A$6:$P$6),COLUMN($A$5:$P$5),IF($A805:$P805="غ",COLUMN($A$5:$P$5))),COLUMNS($A$7:N805)))),"")</f>
        <v/>
      </c>
      <c r="AE805" s="94" t="str">
        <f t="array" ref="AE805">IFERROR(IF($O805=0,"",INDEX($A$5:$P$5,SMALL(IF(--($A805:$P805&lt;$A$6:$P$6),COLUMN($A$5:$P$5),IF($A805:$P805="غ",COLUMN($A$5:$P$5))),COLUMNS($A$7:O805)))),"")</f>
        <v/>
      </c>
    </row>
    <row r="806" spans="1:31">
      <c r="A806" s="98">
        <f>ورقة1!P808</f>
        <v>0</v>
      </c>
      <c r="B806" s="98">
        <f>ورقة1!R808</f>
        <v>0</v>
      </c>
      <c r="C806" s="98">
        <f>ورقة1!T808</f>
        <v>0</v>
      </c>
      <c r="D806" s="98">
        <f>ورقة1!V808</f>
        <v>0</v>
      </c>
      <c r="E806" s="98">
        <f>ورقة1!X808</f>
        <v>0</v>
      </c>
      <c r="F806" s="98">
        <f>ورقة1!AA808</f>
        <v>0</v>
      </c>
      <c r="G806" s="98">
        <f>ورقة1!AD808</f>
        <v>0</v>
      </c>
      <c r="H806" s="98">
        <f>ورقة1!AG808</f>
        <v>0</v>
      </c>
      <c r="I806" s="98">
        <f>ورقة1!AJ808</f>
        <v>0</v>
      </c>
      <c r="J806" s="98">
        <f>ورقة1!AM808</f>
        <v>0</v>
      </c>
      <c r="K806" s="98">
        <f>ورقة1!AP808</f>
        <v>0</v>
      </c>
      <c r="L806" s="98">
        <f>ورقة1!AS808</f>
        <v>0</v>
      </c>
      <c r="M806" s="98">
        <f>ورقة1!AV808</f>
        <v>0</v>
      </c>
      <c r="N806" s="98">
        <f>ورقة1!AX808</f>
        <v>0</v>
      </c>
      <c r="O806" s="98">
        <f>ورقة1!AZ808</f>
        <v>0</v>
      </c>
      <c r="P806" s="98">
        <f>ورقة1!BA808</f>
        <v>0</v>
      </c>
      <c r="Q806" s="94" t="str">
        <f t="array" ref="Q806">IFERROR(IF($O806=0,"",INDEX($A$5:$P$5,SMALL(IF(--($A806:$P806&lt;$A$6:$P$6),COLUMN($A$5:$P$5),IF($A806:$P806="غ",COLUMN($A$5:$P$5))),COLUMNS($A$7:A806)))),"")</f>
        <v/>
      </c>
      <c r="R806" s="94" t="str">
        <f t="array" ref="R806">IFERROR(IF($O806=0,"",INDEX($A$5:$P$5,SMALL(IF(--($A806:$P806&lt;$A$6:$P$6),COLUMN($A$5:$P$5),IF($A806:$P806="غ",COLUMN($A$5:$P$5))),COLUMNS($A$7:B806)))),"")</f>
        <v/>
      </c>
      <c r="S806" s="94" t="str">
        <f t="array" ref="S806">IFERROR(IF($O806=0,"",INDEX($A$5:$P$5,SMALL(IF(--($A806:$P806&lt;$A$6:$P$6),COLUMN($A$5:$P$5),IF($A806:$P806="غ",COLUMN($A$5:$P$5))),COLUMNS($A$7:C806)))),"")</f>
        <v/>
      </c>
      <c r="T806" s="94" t="str">
        <f t="array" ref="T806">IFERROR(IF($O806=0,"",INDEX($A$5:$P$5,SMALL(IF(--($A806:$P806&lt;$A$6:$P$6),COLUMN($A$5:$P$5),IF($A806:$P806="غ",COLUMN($A$5:$P$5))),COLUMNS($A$7:D806)))),"")</f>
        <v/>
      </c>
      <c r="U806" s="94" t="str">
        <f t="array" ref="U806">IFERROR(IF($O806=0,"",INDEX($A$5:$P$5,SMALL(IF(--($A806:$P806&lt;$A$6:$P$6),COLUMN($A$5:$P$5),IF($A806:$P806="غ",COLUMN($A$5:$P$5))),COLUMNS($A$7:E806)))),"")</f>
        <v/>
      </c>
      <c r="V806" s="94" t="str">
        <f t="array" ref="V806">IFERROR(IF($O806=0,"",INDEX($A$5:$P$5,SMALL(IF(--($A806:$P806&lt;$A$6:$P$6),COLUMN($A$5:$P$5),IF($A806:$P806="غ",COLUMN($A$5:$P$5))),COLUMNS($A$7:F806)))),"")</f>
        <v/>
      </c>
      <c r="W806" s="94" t="str">
        <f t="array" ref="W806">IFERROR(IF($O806=0,"",INDEX($A$5:$P$5,SMALL(IF(--($A806:$P806&lt;$A$6:$P$6),COLUMN($A$5:$P$5),IF($A806:$P806="غ",COLUMN($A$5:$P$5))),COLUMNS($A$7:G806)))),"")</f>
        <v/>
      </c>
      <c r="X806" s="94" t="str">
        <f t="array" ref="X806">IFERROR(IF($O806=0,"",INDEX($A$5:$P$5,SMALL(IF(--($A806:$P806&lt;$A$6:$P$6),COLUMN($A$5:$P$5),IF($A806:$P806="غ",COLUMN($A$5:$P$5))),COLUMNS($A$7:H806)))),"")</f>
        <v/>
      </c>
      <c r="Y806" s="94" t="str">
        <f t="array" ref="Y806">IFERROR(IF($O806=0,"",INDEX($A$5:$P$5,SMALL(IF(--($A806:$P806&lt;$A$6:$P$6),COLUMN($A$5:$P$5),IF($A806:$P806="غ",COLUMN($A$5:$P$5))),COLUMNS($A$7:I806)))),"")</f>
        <v/>
      </c>
      <c r="Z806" s="94" t="str">
        <f t="array" ref="Z806">IFERROR(IF($O806=0,"",INDEX($A$5:$P$5,SMALL(IF(--($A806:$P806&lt;$A$6:$P$6),COLUMN($A$5:$P$5),IF($A806:$P806="غ",COLUMN($A$5:$P$5))),COLUMNS($A$7:J806)))),"")</f>
        <v/>
      </c>
      <c r="AA806" s="94" t="str">
        <f t="array" ref="AA806">IFERROR(IF($O806=0,"",INDEX($A$5:$P$5,SMALL(IF(--($A806:$P806&lt;$A$6:$P$6),COLUMN($A$5:$P$5),IF($A806:$P806="غ",COLUMN($A$5:$P$5))),COLUMNS($A$7:K806)))),"")</f>
        <v/>
      </c>
      <c r="AB806" s="94" t="str">
        <f t="array" ref="AB806">IFERROR(IF($O806=0,"",INDEX($A$5:$P$5,SMALL(IF(--($A806:$P806&lt;$A$6:$P$6),COLUMN($A$5:$P$5),IF($A806:$P806="غ",COLUMN($A$5:$P$5))),COLUMNS($A$7:L806)))),"")</f>
        <v/>
      </c>
      <c r="AC806" s="94" t="str">
        <f t="array" ref="AC806">IFERROR(IF($O806=0,"",INDEX($A$5:$P$5,SMALL(IF(--($A806:$P806&lt;$A$6:$P$6),COLUMN($A$5:$P$5),IF($A806:$P806="غ",COLUMN($A$5:$P$5))),COLUMNS($A$7:M806)))),"")</f>
        <v/>
      </c>
      <c r="AD806" s="94" t="str">
        <f t="array" ref="AD806">IFERROR(IF($O806=0,"",INDEX($A$5:$P$5,SMALL(IF(--($A806:$P806&lt;$A$6:$P$6),COLUMN($A$5:$P$5),IF($A806:$P806="غ",COLUMN($A$5:$P$5))),COLUMNS($A$7:N806)))),"")</f>
        <v/>
      </c>
      <c r="AE806" s="94" t="str">
        <f t="array" ref="AE806">IFERROR(IF($O806=0,"",INDEX($A$5:$P$5,SMALL(IF(--($A806:$P806&lt;$A$6:$P$6),COLUMN($A$5:$P$5),IF($A806:$P806="غ",COLUMN($A$5:$P$5))),COLUMNS($A$7:O806)))),"")</f>
        <v/>
      </c>
    </row>
    <row r="807" spans="1:31">
      <c r="A807" s="98">
        <f>ورقة1!P809</f>
        <v>0</v>
      </c>
      <c r="B807" s="98">
        <f>ورقة1!R809</f>
        <v>0</v>
      </c>
      <c r="C807" s="98">
        <f>ورقة1!T809</f>
        <v>0</v>
      </c>
      <c r="D807" s="98">
        <f>ورقة1!V809</f>
        <v>0</v>
      </c>
      <c r="E807" s="98">
        <f>ورقة1!X809</f>
        <v>0</v>
      </c>
      <c r="F807" s="98">
        <f>ورقة1!AA809</f>
        <v>0</v>
      </c>
      <c r="G807" s="98">
        <f>ورقة1!AD809</f>
        <v>0</v>
      </c>
      <c r="H807" s="98">
        <f>ورقة1!AG809</f>
        <v>0</v>
      </c>
      <c r="I807" s="98">
        <f>ورقة1!AJ809</f>
        <v>0</v>
      </c>
      <c r="J807" s="98">
        <f>ورقة1!AM809</f>
        <v>0</v>
      </c>
      <c r="K807" s="98">
        <f>ورقة1!AP809</f>
        <v>0</v>
      </c>
      <c r="L807" s="98">
        <f>ورقة1!AS809</f>
        <v>0</v>
      </c>
      <c r="M807" s="98">
        <f>ورقة1!AV809</f>
        <v>0</v>
      </c>
      <c r="N807" s="98">
        <f>ورقة1!AX809</f>
        <v>0</v>
      </c>
      <c r="O807" s="98">
        <f>ورقة1!AZ809</f>
        <v>0</v>
      </c>
      <c r="P807" s="98">
        <f>ورقة1!BA809</f>
        <v>0</v>
      </c>
      <c r="Q807" s="94" t="str">
        <f t="array" ref="Q807">IFERROR(IF($O807=0,"",INDEX($A$5:$P$5,SMALL(IF(--($A807:$P807&lt;$A$6:$P$6),COLUMN($A$5:$P$5),IF($A807:$P807="غ",COLUMN($A$5:$P$5))),COLUMNS($A$7:A807)))),"")</f>
        <v/>
      </c>
      <c r="R807" s="94" t="str">
        <f t="array" ref="R807">IFERROR(IF($O807=0,"",INDEX($A$5:$P$5,SMALL(IF(--($A807:$P807&lt;$A$6:$P$6),COLUMN($A$5:$P$5),IF($A807:$P807="غ",COLUMN($A$5:$P$5))),COLUMNS($A$7:B807)))),"")</f>
        <v/>
      </c>
      <c r="S807" s="94" t="str">
        <f t="array" ref="S807">IFERROR(IF($O807=0,"",INDEX($A$5:$P$5,SMALL(IF(--($A807:$P807&lt;$A$6:$P$6),COLUMN($A$5:$P$5),IF($A807:$P807="غ",COLUMN($A$5:$P$5))),COLUMNS($A$7:C807)))),"")</f>
        <v/>
      </c>
      <c r="T807" s="94" t="str">
        <f t="array" ref="T807">IFERROR(IF($O807=0,"",INDEX($A$5:$P$5,SMALL(IF(--($A807:$P807&lt;$A$6:$P$6),COLUMN($A$5:$P$5),IF($A807:$P807="غ",COLUMN($A$5:$P$5))),COLUMNS($A$7:D807)))),"")</f>
        <v/>
      </c>
      <c r="U807" s="94" t="str">
        <f t="array" ref="U807">IFERROR(IF($O807=0,"",INDEX($A$5:$P$5,SMALL(IF(--($A807:$P807&lt;$A$6:$P$6),COLUMN($A$5:$P$5),IF($A807:$P807="غ",COLUMN($A$5:$P$5))),COLUMNS($A$7:E807)))),"")</f>
        <v/>
      </c>
      <c r="V807" s="94" t="str">
        <f t="array" ref="V807">IFERROR(IF($O807=0,"",INDEX($A$5:$P$5,SMALL(IF(--($A807:$P807&lt;$A$6:$P$6),COLUMN($A$5:$P$5),IF($A807:$P807="غ",COLUMN($A$5:$P$5))),COLUMNS($A$7:F807)))),"")</f>
        <v/>
      </c>
      <c r="W807" s="94" t="str">
        <f t="array" ref="W807">IFERROR(IF($O807=0,"",INDEX($A$5:$P$5,SMALL(IF(--($A807:$P807&lt;$A$6:$P$6),COLUMN($A$5:$P$5),IF($A807:$P807="غ",COLUMN($A$5:$P$5))),COLUMNS($A$7:G807)))),"")</f>
        <v/>
      </c>
      <c r="X807" s="94" t="str">
        <f t="array" ref="X807">IFERROR(IF($O807=0,"",INDEX($A$5:$P$5,SMALL(IF(--($A807:$P807&lt;$A$6:$P$6),COLUMN($A$5:$P$5),IF($A807:$P807="غ",COLUMN($A$5:$P$5))),COLUMNS($A$7:H807)))),"")</f>
        <v/>
      </c>
      <c r="Y807" s="94" t="str">
        <f t="array" ref="Y807">IFERROR(IF($O807=0,"",INDEX($A$5:$P$5,SMALL(IF(--($A807:$P807&lt;$A$6:$P$6),COLUMN($A$5:$P$5),IF($A807:$P807="غ",COLUMN($A$5:$P$5))),COLUMNS($A$7:I807)))),"")</f>
        <v/>
      </c>
      <c r="Z807" s="94" t="str">
        <f t="array" ref="Z807">IFERROR(IF($O807=0,"",INDEX($A$5:$P$5,SMALL(IF(--($A807:$P807&lt;$A$6:$P$6),COLUMN($A$5:$P$5),IF($A807:$P807="غ",COLUMN($A$5:$P$5))),COLUMNS($A$7:J807)))),"")</f>
        <v/>
      </c>
      <c r="AA807" s="94" t="str">
        <f t="array" ref="AA807">IFERROR(IF($O807=0,"",INDEX($A$5:$P$5,SMALL(IF(--($A807:$P807&lt;$A$6:$P$6),COLUMN($A$5:$P$5),IF($A807:$P807="غ",COLUMN($A$5:$P$5))),COLUMNS($A$7:K807)))),"")</f>
        <v/>
      </c>
      <c r="AB807" s="94" t="str">
        <f t="array" ref="AB807">IFERROR(IF($O807=0,"",INDEX($A$5:$P$5,SMALL(IF(--($A807:$P807&lt;$A$6:$P$6),COLUMN($A$5:$P$5),IF($A807:$P807="غ",COLUMN($A$5:$P$5))),COLUMNS($A$7:L807)))),"")</f>
        <v/>
      </c>
      <c r="AC807" s="94" t="str">
        <f t="array" ref="AC807">IFERROR(IF($O807=0,"",INDEX($A$5:$P$5,SMALL(IF(--($A807:$P807&lt;$A$6:$P$6),COLUMN($A$5:$P$5),IF($A807:$P807="غ",COLUMN($A$5:$P$5))),COLUMNS($A$7:M807)))),"")</f>
        <v/>
      </c>
      <c r="AD807" s="94" t="str">
        <f t="array" ref="AD807">IFERROR(IF($O807=0,"",INDEX($A$5:$P$5,SMALL(IF(--($A807:$P807&lt;$A$6:$P$6),COLUMN($A$5:$P$5),IF($A807:$P807="غ",COLUMN($A$5:$P$5))),COLUMNS($A$7:N807)))),"")</f>
        <v/>
      </c>
      <c r="AE807" s="94" t="str">
        <f t="array" ref="AE807">IFERROR(IF($O807=0,"",INDEX($A$5:$P$5,SMALL(IF(--($A807:$P807&lt;$A$6:$P$6),COLUMN($A$5:$P$5),IF($A807:$P807="غ",COLUMN($A$5:$P$5))),COLUMNS($A$7:O807)))),"")</f>
        <v/>
      </c>
    </row>
    <row r="808" spans="1:31">
      <c r="A808" s="98">
        <f>ورقة1!P810</f>
        <v>0</v>
      </c>
      <c r="B808" s="98">
        <f>ورقة1!R810</f>
        <v>0</v>
      </c>
      <c r="C808" s="98">
        <f>ورقة1!T810</f>
        <v>0</v>
      </c>
      <c r="D808" s="98">
        <f>ورقة1!V810</f>
        <v>0</v>
      </c>
      <c r="E808" s="98">
        <f>ورقة1!X810</f>
        <v>0</v>
      </c>
      <c r="F808" s="98">
        <f>ورقة1!AA810</f>
        <v>0</v>
      </c>
      <c r="G808" s="98">
        <f>ورقة1!AD810</f>
        <v>0</v>
      </c>
      <c r="H808" s="98">
        <f>ورقة1!AG810</f>
        <v>0</v>
      </c>
      <c r="I808" s="98">
        <f>ورقة1!AJ810</f>
        <v>0</v>
      </c>
      <c r="J808" s="98">
        <f>ورقة1!AM810</f>
        <v>0</v>
      </c>
      <c r="K808" s="98">
        <f>ورقة1!AP810</f>
        <v>0</v>
      </c>
      <c r="L808" s="98">
        <f>ورقة1!AS810</f>
        <v>0</v>
      </c>
      <c r="M808" s="98">
        <f>ورقة1!AV810</f>
        <v>0</v>
      </c>
      <c r="N808" s="98">
        <f>ورقة1!AX810</f>
        <v>0</v>
      </c>
      <c r="O808" s="98">
        <f>ورقة1!AZ810</f>
        <v>0</v>
      </c>
      <c r="P808" s="98">
        <f>ورقة1!BA810</f>
        <v>0</v>
      </c>
      <c r="Q808" s="94" t="str">
        <f t="array" ref="Q808">IFERROR(IF($O808=0,"",INDEX($A$5:$P$5,SMALL(IF(--($A808:$P808&lt;$A$6:$P$6),COLUMN($A$5:$P$5),IF($A808:$P808="غ",COLUMN($A$5:$P$5))),COLUMNS($A$7:A808)))),"")</f>
        <v/>
      </c>
      <c r="R808" s="94" t="str">
        <f t="array" ref="R808">IFERROR(IF($O808=0,"",INDEX($A$5:$P$5,SMALL(IF(--($A808:$P808&lt;$A$6:$P$6),COLUMN($A$5:$P$5),IF($A808:$P808="غ",COLUMN($A$5:$P$5))),COLUMNS($A$7:B808)))),"")</f>
        <v/>
      </c>
      <c r="S808" s="94" t="str">
        <f t="array" ref="S808">IFERROR(IF($O808=0,"",INDEX($A$5:$P$5,SMALL(IF(--($A808:$P808&lt;$A$6:$P$6),COLUMN($A$5:$P$5),IF($A808:$P808="غ",COLUMN($A$5:$P$5))),COLUMNS($A$7:C808)))),"")</f>
        <v/>
      </c>
      <c r="T808" s="94" t="str">
        <f t="array" ref="T808">IFERROR(IF($O808=0,"",INDEX($A$5:$P$5,SMALL(IF(--($A808:$P808&lt;$A$6:$P$6),COLUMN($A$5:$P$5),IF($A808:$P808="غ",COLUMN($A$5:$P$5))),COLUMNS($A$7:D808)))),"")</f>
        <v/>
      </c>
      <c r="U808" s="94" t="str">
        <f t="array" ref="U808">IFERROR(IF($O808=0,"",INDEX($A$5:$P$5,SMALL(IF(--($A808:$P808&lt;$A$6:$P$6),COLUMN($A$5:$P$5),IF($A808:$P808="غ",COLUMN($A$5:$P$5))),COLUMNS($A$7:E808)))),"")</f>
        <v/>
      </c>
      <c r="V808" s="94" t="str">
        <f t="array" ref="V808">IFERROR(IF($O808=0,"",INDEX($A$5:$P$5,SMALL(IF(--($A808:$P808&lt;$A$6:$P$6),COLUMN($A$5:$P$5),IF($A808:$P808="غ",COLUMN($A$5:$P$5))),COLUMNS($A$7:F808)))),"")</f>
        <v/>
      </c>
      <c r="W808" s="94" t="str">
        <f t="array" ref="W808">IFERROR(IF($O808=0,"",INDEX($A$5:$P$5,SMALL(IF(--($A808:$P808&lt;$A$6:$P$6),COLUMN($A$5:$P$5),IF($A808:$P808="غ",COLUMN($A$5:$P$5))),COLUMNS($A$7:G808)))),"")</f>
        <v/>
      </c>
      <c r="X808" s="94" t="str">
        <f t="array" ref="X808">IFERROR(IF($O808=0,"",INDEX($A$5:$P$5,SMALL(IF(--($A808:$P808&lt;$A$6:$P$6),COLUMN($A$5:$P$5),IF($A808:$P808="غ",COLUMN($A$5:$P$5))),COLUMNS($A$7:H808)))),"")</f>
        <v/>
      </c>
      <c r="Y808" s="94" t="str">
        <f t="array" ref="Y808">IFERROR(IF($O808=0,"",INDEX($A$5:$P$5,SMALL(IF(--($A808:$P808&lt;$A$6:$P$6),COLUMN($A$5:$P$5),IF($A808:$P808="غ",COLUMN($A$5:$P$5))),COLUMNS($A$7:I808)))),"")</f>
        <v/>
      </c>
      <c r="Z808" s="94" t="str">
        <f t="array" ref="Z808">IFERROR(IF($O808=0,"",INDEX($A$5:$P$5,SMALL(IF(--($A808:$P808&lt;$A$6:$P$6),COLUMN($A$5:$P$5),IF($A808:$P808="غ",COLUMN($A$5:$P$5))),COLUMNS($A$7:J808)))),"")</f>
        <v/>
      </c>
      <c r="AA808" s="94" t="str">
        <f t="array" ref="AA808">IFERROR(IF($O808=0,"",INDEX($A$5:$P$5,SMALL(IF(--($A808:$P808&lt;$A$6:$P$6),COLUMN($A$5:$P$5),IF($A808:$P808="غ",COLUMN($A$5:$P$5))),COLUMNS($A$7:K808)))),"")</f>
        <v/>
      </c>
      <c r="AB808" s="94" t="str">
        <f t="array" ref="AB808">IFERROR(IF($O808=0,"",INDEX($A$5:$P$5,SMALL(IF(--($A808:$P808&lt;$A$6:$P$6),COLUMN($A$5:$P$5),IF($A808:$P808="غ",COLUMN($A$5:$P$5))),COLUMNS($A$7:L808)))),"")</f>
        <v/>
      </c>
      <c r="AC808" s="94" t="str">
        <f t="array" ref="AC808">IFERROR(IF($O808=0,"",INDEX($A$5:$P$5,SMALL(IF(--($A808:$P808&lt;$A$6:$P$6),COLUMN($A$5:$P$5),IF($A808:$P808="غ",COLUMN($A$5:$P$5))),COLUMNS($A$7:M808)))),"")</f>
        <v/>
      </c>
      <c r="AD808" s="94" t="str">
        <f t="array" ref="AD808">IFERROR(IF($O808=0,"",INDEX($A$5:$P$5,SMALL(IF(--($A808:$P808&lt;$A$6:$P$6),COLUMN($A$5:$P$5),IF($A808:$P808="غ",COLUMN($A$5:$P$5))),COLUMNS($A$7:N808)))),"")</f>
        <v/>
      </c>
      <c r="AE808" s="94" t="str">
        <f t="array" ref="AE808">IFERROR(IF($O808=0,"",INDEX($A$5:$P$5,SMALL(IF(--($A808:$P808&lt;$A$6:$P$6),COLUMN($A$5:$P$5),IF($A808:$P808="غ",COLUMN($A$5:$P$5))),COLUMNS($A$7:O808)))),"")</f>
        <v/>
      </c>
    </row>
    <row r="809" spans="1:31">
      <c r="A809" s="98">
        <f>ورقة1!P811</f>
        <v>0</v>
      </c>
      <c r="B809" s="98">
        <f>ورقة1!R811</f>
        <v>0</v>
      </c>
      <c r="C809" s="98">
        <f>ورقة1!T811</f>
        <v>0</v>
      </c>
      <c r="D809" s="98">
        <f>ورقة1!V811</f>
        <v>0</v>
      </c>
      <c r="E809" s="98">
        <f>ورقة1!X811</f>
        <v>0</v>
      </c>
      <c r="F809" s="98">
        <f>ورقة1!AA811</f>
        <v>0</v>
      </c>
      <c r="G809" s="98">
        <f>ورقة1!AD811</f>
        <v>0</v>
      </c>
      <c r="H809" s="98">
        <f>ورقة1!AG811</f>
        <v>0</v>
      </c>
      <c r="I809" s="98">
        <f>ورقة1!AJ811</f>
        <v>0</v>
      </c>
      <c r="J809" s="98">
        <f>ورقة1!AM811</f>
        <v>0</v>
      </c>
      <c r="K809" s="98">
        <f>ورقة1!AP811</f>
        <v>0</v>
      </c>
      <c r="L809" s="98">
        <f>ورقة1!AS811</f>
        <v>0</v>
      </c>
      <c r="M809" s="98">
        <f>ورقة1!AV811</f>
        <v>0</v>
      </c>
      <c r="N809" s="98">
        <f>ورقة1!AX811</f>
        <v>0</v>
      </c>
      <c r="O809" s="98">
        <f>ورقة1!AZ811</f>
        <v>0</v>
      </c>
      <c r="P809" s="98">
        <f>ورقة1!BA811</f>
        <v>0</v>
      </c>
      <c r="Q809" s="94" t="str">
        <f t="array" ref="Q809">IFERROR(IF($O809=0,"",INDEX($A$5:$P$5,SMALL(IF(--($A809:$P809&lt;$A$6:$P$6),COLUMN($A$5:$P$5),IF($A809:$P809="غ",COLUMN($A$5:$P$5))),COLUMNS($A$7:A809)))),"")</f>
        <v/>
      </c>
      <c r="R809" s="94" t="str">
        <f t="array" ref="R809">IFERROR(IF($O809=0,"",INDEX($A$5:$P$5,SMALL(IF(--($A809:$P809&lt;$A$6:$P$6),COLUMN($A$5:$P$5),IF($A809:$P809="غ",COLUMN($A$5:$P$5))),COLUMNS($A$7:B809)))),"")</f>
        <v/>
      </c>
      <c r="S809" s="94" t="str">
        <f t="array" ref="S809">IFERROR(IF($O809=0,"",INDEX($A$5:$P$5,SMALL(IF(--($A809:$P809&lt;$A$6:$P$6),COLUMN($A$5:$P$5),IF($A809:$P809="غ",COLUMN($A$5:$P$5))),COLUMNS($A$7:C809)))),"")</f>
        <v/>
      </c>
      <c r="T809" s="94" t="str">
        <f t="array" ref="T809">IFERROR(IF($O809=0,"",INDEX($A$5:$P$5,SMALL(IF(--($A809:$P809&lt;$A$6:$P$6),COLUMN($A$5:$P$5),IF($A809:$P809="غ",COLUMN($A$5:$P$5))),COLUMNS($A$7:D809)))),"")</f>
        <v/>
      </c>
      <c r="U809" s="94" t="str">
        <f t="array" ref="U809">IFERROR(IF($O809=0,"",INDEX($A$5:$P$5,SMALL(IF(--($A809:$P809&lt;$A$6:$P$6),COLUMN($A$5:$P$5),IF($A809:$P809="غ",COLUMN($A$5:$P$5))),COLUMNS($A$7:E809)))),"")</f>
        <v/>
      </c>
      <c r="V809" s="94" t="str">
        <f t="array" ref="V809">IFERROR(IF($O809=0,"",INDEX($A$5:$P$5,SMALL(IF(--($A809:$P809&lt;$A$6:$P$6),COLUMN($A$5:$P$5),IF($A809:$P809="غ",COLUMN($A$5:$P$5))),COLUMNS($A$7:F809)))),"")</f>
        <v/>
      </c>
      <c r="W809" s="94" t="str">
        <f t="array" ref="W809">IFERROR(IF($O809=0,"",INDEX($A$5:$P$5,SMALL(IF(--($A809:$P809&lt;$A$6:$P$6),COLUMN($A$5:$P$5),IF($A809:$P809="غ",COLUMN($A$5:$P$5))),COLUMNS($A$7:G809)))),"")</f>
        <v/>
      </c>
      <c r="X809" s="94" t="str">
        <f t="array" ref="X809">IFERROR(IF($O809=0,"",INDEX($A$5:$P$5,SMALL(IF(--($A809:$P809&lt;$A$6:$P$6),COLUMN($A$5:$P$5),IF($A809:$P809="غ",COLUMN($A$5:$P$5))),COLUMNS($A$7:H809)))),"")</f>
        <v/>
      </c>
      <c r="Y809" s="94" t="str">
        <f t="array" ref="Y809">IFERROR(IF($O809=0,"",INDEX($A$5:$P$5,SMALL(IF(--($A809:$P809&lt;$A$6:$P$6),COLUMN($A$5:$P$5),IF($A809:$P809="غ",COLUMN($A$5:$P$5))),COLUMNS($A$7:I809)))),"")</f>
        <v/>
      </c>
      <c r="Z809" s="94" t="str">
        <f t="array" ref="Z809">IFERROR(IF($O809=0,"",INDEX($A$5:$P$5,SMALL(IF(--($A809:$P809&lt;$A$6:$P$6),COLUMN($A$5:$P$5),IF($A809:$P809="غ",COLUMN($A$5:$P$5))),COLUMNS($A$7:J809)))),"")</f>
        <v/>
      </c>
      <c r="AA809" s="94" t="str">
        <f t="array" ref="AA809">IFERROR(IF($O809=0,"",INDEX($A$5:$P$5,SMALL(IF(--($A809:$P809&lt;$A$6:$P$6),COLUMN($A$5:$P$5),IF($A809:$P809="غ",COLUMN($A$5:$P$5))),COLUMNS($A$7:K809)))),"")</f>
        <v/>
      </c>
      <c r="AB809" s="94" t="str">
        <f t="array" ref="AB809">IFERROR(IF($O809=0,"",INDEX($A$5:$P$5,SMALL(IF(--($A809:$P809&lt;$A$6:$P$6),COLUMN($A$5:$P$5),IF($A809:$P809="غ",COLUMN($A$5:$P$5))),COLUMNS($A$7:L809)))),"")</f>
        <v/>
      </c>
      <c r="AC809" s="94" t="str">
        <f t="array" ref="AC809">IFERROR(IF($O809=0,"",INDEX($A$5:$P$5,SMALL(IF(--($A809:$P809&lt;$A$6:$P$6),COLUMN($A$5:$P$5),IF($A809:$P809="غ",COLUMN($A$5:$P$5))),COLUMNS($A$7:M809)))),"")</f>
        <v/>
      </c>
      <c r="AD809" s="94" t="str">
        <f t="array" ref="AD809">IFERROR(IF($O809=0,"",INDEX($A$5:$P$5,SMALL(IF(--($A809:$P809&lt;$A$6:$P$6),COLUMN($A$5:$P$5),IF($A809:$P809="غ",COLUMN($A$5:$P$5))),COLUMNS($A$7:N809)))),"")</f>
        <v/>
      </c>
      <c r="AE809" s="94" t="str">
        <f t="array" ref="AE809">IFERROR(IF($O809=0,"",INDEX($A$5:$P$5,SMALL(IF(--($A809:$P809&lt;$A$6:$P$6),COLUMN($A$5:$P$5),IF($A809:$P809="غ",COLUMN($A$5:$P$5))),COLUMNS($A$7:O809)))),"")</f>
        <v/>
      </c>
    </row>
    <row r="810" spans="1:31">
      <c r="A810" s="98">
        <f>ورقة1!P812</f>
        <v>0</v>
      </c>
      <c r="B810" s="98">
        <f>ورقة1!R812</f>
        <v>0</v>
      </c>
      <c r="C810" s="98">
        <f>ورقة1!T812</f>
        <v>0</v>
      </c>
      <c r="D810" s="98">
        <f>ورقة1!V812</f>
        <v>0</v>
      </c>
      <c r="E810" s="98">
        <f>ورقة1!X812</f>
        <v>0</v>
      </c>
      <c r="F810" s="98">
        <f>ورقة1!AA812</f>
        <v>0</v>
      </c>
      <c r="G810" s="98">
        <f>ورقة1!AD812</f>
        <v>0</v>
      </c>
      <c r="H810" s="98">
        <f>ورقة1!AG812</f>
        <v>0</v>
      </c>
      <c r="I810" s="98">
        <f>ورقة1!AJ812</f>
        <v>0</v>
      </c>
      <c r="J810" s="98">
        <f>ورقة1!AM812</f>
        <v>0</v>
      </c>
      <c r="K810" s="98">
        <f>ورقة1!AP812</f>
        <v>0</v>
      </c>
      <c r="L810" s="98">
        <f>ورقة1!AS812</f>
        <v>0</v>
      </c>
      <c r="M810" s="98">
        <f>ورقة1!AV812</f>
        <v>0</v>
      </c>
      <c r="N810" s="98">
        <f>ورقة1!AX812</f>
        <v>0</v>
      </c>
      <c r="O810" s="98">
        <f>ورقة1!AZ812</f>
        <v>0</v>
      </c>
      <c r="P810" s="98">
        <f>ورقة1!BA812</f>
        <v>0</v>
      </c>
      <c r="Q810" s="94" t="str">
        <f t="array" ref="Q810">IFERROR(IF($O810=0,"",INDEX($A$5:$P$5,SMALL(IF(--($A810:$P810&lt;$A$6:$P$6),COLUMN($A$5:$P$5),IF($A810:$P810="غ",COLUMN($A$5:$P$5))),COLUMNS($A$7:A810)))),"")</f>
        <v/>
      </c>
      <c r="R810" s="94" t="str">
        <f t="array" ref="R810">IFERROR(IF($O810=0,"",INDEX($A$5:$P$5,SMALL(IF(--($A810:$P810&lt;$A$6:$P$6),COLUMN($A$5:$P$5),IF($A810:$P810="غ",COLUMN($A$5:$P$5))),COLUMNS($A$7:B810)))),"")</f>
        <v/>
      </c>
      <c r="S810" s="94" t="str">
        <f t="array" ref="S810">IFERROR(IF($O810=0,"",INDEX($A$5:$P$5,SMALL(IF(--($A810:$P810&lt;$A$6:$P$6),COLUMN($A$5:$P$5),IF($A810:$P810="غ",COLUMN($A$5:$P$5))),COLUMNS($A$7:C810)))),"")</f>
        <v/>
      </c>
      <c r="T810" s="94" t="str">
        <f t="array" ref="T810">IFERROR(IF($O810=0,"",INDEX($A$5:$P$5,SMALL(IF(--($A810:$P810&lt;$A$6:$P$6),COLUMN($A$5:$P$5),IF($A810:$P810="غ",COLUMN($A$5:$P$5))),COLUMNS($A$7:D810)))),"")</f>
        <v/>
      </c>
      <c r="U810" s="94" t="str">
        <f t="array" ref="U810">IFERROR(IF($O810=0,"",INDEX($A$5:$P$5,SMALL(IF(--($A810:$P810&lt;$A$6:$P$6),COLUMN($A$5:$P$5),IF($A810:$P810="غ",COLUMN($A$5:$P$5))),COLUMNS($A$7:E810)))),"")</f>
        <v/>
      </c>
      <c r="V810" s="94" t="str">
        <f t="array" ref="V810">IFERROR(IF($O810=0,"",INDEX($A$5:$P$5,SMALL(IF(--($A810:$P810&lt;$A$6:$P$6),COLUMN($A$5:$P$5),IF($A810:$P810="غ",COLUMN($A$5:$P$5))),COLUMNS($A$7:F810)))),"")</f>
        <v/>
      </c>
      <c r="W810" s="94" t="str">
        <f t="array" ref="W810">IFERROR(IF($O810=0,"",INDEX($A$5:$P$5,SMALL(IF(--($A810:$P810&lt;$A$6:$P$6),COLUMN($A$5:$P$5),IF($A810:$P810="غ",COLUMN($A$5:$P$5))),COLUMNS($A$7:G810)))),"")</f>
        <v/>
      </c>
      <c r="X810" s="94" t="str">
        <f t="array" ref="X810">IFERROR(IF($O810=0,"",INDEX($A$5:$P$5,SMALL(IF(--($A810:$P810&lt;$A$6:$P$6),COLUMN($A$5:$P$5),IF($A810:$P810="غ",COLUMN($A$5:$P$5))),COLUMNS($A$7:H810)))),"")</f>
        <v/>
      </c>
      <c r="Y810" s="94" t="str">
        <f t="array" ref="Y810">IFERROR(IF($O810=0,"",INDEX($A$5:$P$5,SMALL(IF(--($A810:$P810&lt;$A$6:$P$6),COLUMN($A$5:$P$5),IF($A810:$P810="غ",COLUMN($A$5:$P$5))),COLUMNS($A$7:I810)))),"")</f>
        <v/>
      </c>
      <c r="Z810" s="94" t="str">
        <f t="array" ref="Z810">IFERROR(IF($O810=0,"",INDEX($A$5:$P$5,SMALL(IF(--($A810:$P810&lt;$A$6:$P$6),COLUMN($A$5:$P$5),IF($A810:$P810="غ",COLUMN($A$5:$P$5))),COLUMNS($A$7:J810)))),"")</f>
        <v/>
      </c>
      <c r="AA810" s="94" t="str">
        <f t="array" ref="AA810">IFERROR(IF($O810=0,"",INDEX($A$5:$P$5,SMALL(IF(--($A810:$P810&lt;$A$6:$P$6),COLUMN($A$5:$P$5),IF($A810:$P810="غ",COLUMN($A$5:$P$5))),COLUMNS($A$7:K810)))),"")</f>
        <v/>
      </c>
      <c r="AB810" s="94" t="str">
        <f t="array" ref="AB810">IFERROR(IF($O810=0,"",INDEX($A$5:$P$5,SMALL(IF(--($A810:$P810&lt;$A$6:$P$6),COLUMN($A$5:$P$5),IF($A810:$P810="غ",COLUMN($A$5:$P$5))),COLUMNS($A$7:L810)))),"")</f>
        <v/>
      </c>
      <c r="AC810" s="94" t="str">
        <f t="array" ref="AC810">IFERROR(IF($O810=0,"",INDEX($A$5:$P$5,SMALL(IF(--($A810:$P810&lt;$A$6:$P$6),COLUMN($A$5:$P$5),IF($A810:$P810="غ",COLUMN($A$5:$P$5))),COLUMNS($A$7:M810)))),"")</f>
        <v/>
      </c>
      <c r="AD810" s="94" t="str">
        <f t="array" ref="AD810">IFERROR(IF($O810=0,"",INDEX($A$5:$P$5,SMALL(IF(--($A810:$P810&lt;$A$6:$P$6),COLUMN($A$5:$P$5),IF($A810:$P810="غ",COLUMN($A$5:$P$5))),COLUMNS($A$7:N810)))),"")</f>
        <v/>
      </c>
      <c r="AE810" s="94" t="str">
        <f t="array" ref="AE810">IFERROR(IF($O810=0,"",INDEX($A$5:$P$5,SMALL(IF(--($A810:$P810&lt;$A$6:$P$6),COLUMN($A$5:$P$5),IF($A810:$P810="غ",COLUMN($A$5:$P$5))),COLUMNS($A$7:O810)))),"")</f>
        <v/>
      </c>
    </row>
    <row r="811" spans="1:31">
      <c r="A811" s="98">
        <f>ورقة1!P813</f>
        <v>0</v>
      </c>
      <c r="B811" s="98">
        <f>ورقة1!R813</f>
        <v>0</v>
      </c>
      <c r="C811" s="98">
        <f>ورقة1!T813</f>
        <v>0</v>
      </c>
      <c r="D811" s="98">
        <f>ورقة1!V813</f>
        <v>0</v>
      </c>
      <c r="E811" s="98">
        <f>ورقة1!X813</f>
        <v>0</v>
      </c>
      <c r="F811" s="98">
        <f>ورقة1!AA813</f>
        <v>0</v>
      </c>
      <c r="G811" s="98">
        <f>ورقة1!AD813</f>
        <v>0</v>
      </c>
      <c r="H811" s="98">
        <f>ورقة1!AG813</f>
        <v>0</v>
      </c>
      <c r="I811" s="98">
        <f>ورقة1!AJ813</f>
        <v>0</v>
      </c>
      <c r="J811" s="98">
        <f>ورقة1!AM813</f>
        <v>0</v>
      </c>
      <c r="K811" s="98">
        <f>ورقة1!AP813</f>
        <v>0</v>
      </c>
      <c r="L811" s="98">
        <f>ورقة1!AS813</f>
        <v>0</v>
      </c>
      <c r="M811" s="98">
        <f>ورقة1!AV813</f>
        <v>0</v>
      </c>
      <c r="N811" s="98">
        <f>ورقة1!AX813</f>
        <v>0</v>
      </c>
      <c r="O811" s="98">
        <f>ورقة1!AZ813</f>
        <v>0</v>
      </c>
      <c r="P811" s="98">
        <f>ورقة1!BA813</f>
        <v>0</v>
      </c>
      <c r="Q811" s="94" t="str">
        <f t="array" ref="Q811">IFERROR(IF($O811=0,"",INDEX($A$5:$P$5,SMALL(IF(--($A811:$P811&lt;$A$6:$P$6),COLUMN($A$5:$P$5),IF($A811:$P811="غ",COLUMN($A$5:$P$5))),COLUMNS($A$7:A811)))),"")</f>
        <v/>
      </c>
      <c r="R811" s="94" t="str">
        <f t="array" ref="R811">IFERROR(IF($O811=0,"",INDEX($A$5:$P$5,SMALL(IF(--($A811:$P811&lt;$A$6:$P$6),COLUMN($A$5:$P$5),IF($A811:$P811="غ",COLUMN($A$5:$P$5))),COLUMNS($A$7:B811)))),"")</f>
        <v/>
      </c>
      <c r="S811" s="94" t="str">
        <f t="array" ref="S811">IFERROR(IF($O811=0,"",INDEX($A$5:$P$5,SMALL(IF(--($A811:$P811&lt;$A$6:$P$6),COLUMN($A$5:$P$5),IF($A811:$P811="غ",COLUMN($A$5:$P$5))),COLUMNS($A$7:C811)))),"")</f>
        <v/>
      </c>
      <c r="T811" s="94" t="str">
        <f t="array" ref="T811">IFERROR(IF($O811=0,"",INDEX($A$5:$P$5,SMALL(IF(--($A811:$P811&lt;$A$6:$P$6),COLUMN($A$5:$P$5),IF($A811:$P811="غ",COLUMN($A$5:$P$5))),COLUMNS($A$7:D811)))),"")</f>
        <v/>
      </c>
      <c r="U811" s="94" t="str">
        <f t="array" ref="U811">IFERROR(IF($O811=0,"",INDEX($A$5:$P$5,SMALL(IF(--($A811:$P811&lt;$A$6:$P$6),COLUMN($A$5:$P$5),IF($A811:$P811="غ",COLUMN($A$5:$P$5))),COLUMNS($A$7:E811)))),"")</f>
        <v/>
      </c>
      <c r="V811" s="94" t="str">
        <f t="array" ref="V811">IFERROR(IF($O811=0,"",INDEX($A$5:$P$5,SMALL(IF(--($A811:$P811&lt;$A$6:$P$6),COLUMN($A$5:$P$5),IF($A811:$P811="غ",COLUMN($A$5:$P$5))),COLUMNS($A$7:F811)))),"")</f>
        <v/>
      </c>
      <c r="W811" s="94" t="str">
        <f t="array" ref="W811">IFERROR(IF($O811=0,"",INDEX($A$5:$P$5,SMALL(IF(--($A811:$P811&lt;$A$6:$P$6),COLUMN($A$5:$P$5),IF($A811:$P811="غ",COLUMN($A$5:$P$5))),COLUMNS($A$7:G811)))),"")</f>
        <v/>
      </c>
      <c r="X811" s="94" t="str">
        <f t="array" ref="X811">IFERROR(IF($O811=0,"",INDEX($A$5:$P$5,SMALL(IF(--($A811:$P811&lt;$A$6:$P$6),COLUMN($A$5:$P$5),IF($A811:$P811="غ",COLUMN($A$5:$P$5))),COLUMNS($A$7:H811)))),"")</f>
        <v/>
      </c>
      <c r="Y811" s="94" t="str">
        <f t="array" ref="Y811">IFERROR(IF($O811=0,"",INDEX($A$5:$P$5,SMALL(IF(--($A811:$P811&lt;$A$6:$P$6),COLUMN($A$5:$P$5),IF($A811:$P811="غ",COLUMN($A$5:$P$5))),COLUMNS($A$7:I811)))),"")</f>
        <v/>
      </c>
      <c r="Z811" s="94" t="str">
        <f t="array" ref="Z811">IFERROR(IF($O811=0,"",INDEX($A$5:$P$5,SMALL(IF(--($A811:$P811&lt;$A$6:$P$6),COLUMN($A$5:$P$5),IF($A811:$P811="غ",COLUMN($A$5:$P$5))),COLUMNS($A$7:J811)))),"")</f>
        <v/>
      </c>
      <c r="AA811" s="94" t="str">
        <f t="array" ref="AA811">IFERROR(IF($O811=0,"",INDEX($A$5:$P$5,SMALL(IF(--($A811:$P811&lt;$A$6:$P$6),COLUMN($A$5:$P$5),IF($A811:$P811="غ",COLUMN($A$5:$P$5))),COLUMNS($A$7:K811)))),"")</f>
        <v/>
      </c>
      <c r="AB811" s="94" t="str">
        <f t="array" ref="AB811">IFERROR(IF($O811=0,"",INDEX($A$5:$P$5,SMALL(IF(--($A811:$P811&lt;$A$6:$P$6),COLUMN($A$5:$P$5),IF($A811:$P811="غ",COLUMN($A$5:$P$5))),COLUMNS($A$7:L811)))),"")</f>
        <v/>
      </c>
      <c r="AC811" s="94" t="str">
        <f t="array" ref="AC811">IFERROR(IF($O811=0,"",INDEX($A$5:$P$5,SMALL(IF(--($A811:$P811&lt;$A$6:$P$6),COLUMN($A$5:$P$5),IF($A811:$P811="غ",COLUMN($A$5:$P$5))),COLUMNS($A$7:M811)))),"")</f>
        <v/>
      </c>
      <c r="AD811" s="94" t="str">
        <f t="array" ref="AD811">IFERROR(IF($O811=0,"",INDEX($A$5:$P$5,SMALL(IF(--($A811:$P811&lt;$A$6:$P$6),COLUMN($A$5:$P$5),IF($A811:$P811="غ",COLUMN($A$5:$P$5))),COLUMNS($A$7:N811)))),"")</f>
        <v/>
      </c>
      <c r="AE811" s="94" t="str">
        <f t="array" ref="AE811">IFERROR(IF($O811=0,"",INDEX($A$5:$P$5,SMALL(IF(--($A811:$P811&lt;$A$6:$P$6),COLUMN($A$5:$P$5),IF($A811:$P811="غ",COLUMN($A$5:$P$5))),COLUMNS($A$7:O811)))),"")</f>
        <v/>
      </c>
    </row>
    <row r="812" spans="1:31">
      <c r="A812" s="98">
        <f>ورقة1!P814</f>
        <v>0</v>
      </c>
      <c r="B812" s="98">
        <f>ورقة1!R814</f>
        <v>0</v>
      </c>
      <c r="C812" s="98">
        <f>ورقة1!T814</f>
        <v>0</v>
      </c>
      <c r="D812" s="98">
        <f>ورقة1!V814</f>
        <v>0</v>
      </c>
      <c r="E812" s="98">
        <f>ورقة1!X814</f>
        <v>0</v>
      </c>
      <c r="F812" s="98">
        <f>ورقة1!AA814</f>
        <v>0</v>
      </c>
      <c r="G812" s="98">
        <f>ورقة1!AD814</f>
        <v>0</v>
      </c>
      <c r="H812" s="98">
        <f>ورقة1!AG814</f>
        <v>0</v>
      </c>
      <c r="I812" s="98">
        <f>ورقة1!AJ814</f>
        <v>0</v>
      </c>
      <c r="J812" s="98">
        <f>ورقة1!AM814</f>
        <v>0</v>
      </c>
      <c r="K812" s="98">
        <f>ورقة1!AP814</f>
        <v>0</v>
      </c>
      <c r="L812" s="98">
        <f>ورقة1!AS814</f>
        <v>0</v>
      </c>
      <c r="M812" s="98">
        <f>ورقة1!AV814</f>
        <v>0</v>
      </c>
      <c r="N812" s="98">
        <f>ورقة1!AX814</f>
        <v>0</v>
      </c>
      <c r="O812" s="98">
        <f>ورقة1!AZ814</f>
        <v>0</v>
      </c>
      <c r="P812" s="98">
        <f>ورقة1!BA814</f>
        <v>0</v>
      </c>
      <c r="Q812" s="94" t="str">
        <f t="array" ref="Q812">IFERROR(IF($O812=0,"",INDEX($A$5:$P$5,SMALL(IF(--($A812:$P812&lt;$A$6:$P$6),COLUMN($A$5:$P$5),IF($A812:$P812="غ",COLUMN($A$5:$P$5))),COLUMNS($A$7:A812)))),"")</f>
        <v/>
      </c>
      <c r="R812" s="94" t="str">
        <f t="array" ref="R812">IFERROR(IF($O812=0,"",INDEX($A$5:$P$5,SMALL(IF(--($A812:$P812&lt;$A$6:$P$6),COLUMN($A$5:$P$5),IF($A812:$P812="غ",COLUMN($A$5:$P$5))),COLUMNS($A$7:B812)))),"")</f>
        <v/>
      </c>
      <c r="S812" s="94" t="str">
        <f t="array" ref="S812">IFERROR(IF($O812=0,"",INDEX($A$5:$P$5,SMALL(IF(--($A812:$P812&lt;$A$6:$P$6),COLUMN($A$5:$P$5),IF($A812:$P812="غ",COLUMN($A$5:$P$5))),COLUMNS($A$7:C812)))),"")</f>
        <v/>
      </c>
      <c r="T812" s="94" t="str">
        <f t="array" ref="T812">IFERROR(IF($O812=0,"",INDEX($A$5:$P$5,SMALL(IF(--($A812:$P812&lt;$A$6:$P$6),COLUMN($A$5:$P$5),IF($A812:$P812="غ",COLUMN($A$5:$P$5))),COLUMNS($A$7:D812)))),"")</f>
        <v/>
      </c>
      <c r="U812" s="94" t="str">
        <f t="array" ref="U812">IFERROR(IF($O812=0,"",INDEX($A$5:$P$5,SMALL(IF(--($A812:$P812&lt;$A$6:$P$6),COLUMN($A$5:$P$5),IF($A812:$P812="غ",COLUMN($A$5:$P$5))),COLUMNS($A$7:E812)))),"")</f>
        <v/>
      </c>
      <c r="V812" s="94" t="str">
        <f t="array" ref="V812">IFERROR(IF($O812=0,"",INDEX($A$5:$P$5,SMALL(IF(--($A812:$P812&lt;$A$6:$P$6),COLUMN($A$5:$P$5),IF($A812:$P812="غ",COLUMN($A$5:$P$5))),COLUMNS($A$7:F812)))),"")</f>
        <v/>
      </c>
      <c r="W812" s="94" t="str">
        <f t="array" ref="W812">IFERROR(IF($O812=0,"",INDEX($A$5:$P$5,SMALL(IF(--($A812:$P812&lt;$A$6:$P$6),COLUMN($A$5:$P$5),IF($A812:$P812="غ",COLUMN($A$5:$P$5))),COLUMNS($A$7:G812)))),"")</f>
        <v/>
      </c>
      <c r="X812" s="94" t="str">
        <f t="array" ref="X812">IFERROR(IF($O812=0,"",INDEX($A$5:$P$5,SMALL(IF(--($A812:$P812&lt;$A$6:$P$6),COLUMN($A$5:$P$5),IF($A812:$P812="غ",COLUMN($A$5:$P$5))),COLUMNS($A$7:H812)))),"")</f>
        <v/>
      </c>
      <c r="Y812" s="94" t="str">
        <f t="array" ref="Y812">IFERROR(IF($O812=0,"",INDEX($A$5:$P$5,SMALL(IF(--($A812:$P812&lt;$A$6:$P$6),COLUMN($A$5:$P$5),IF($A812:$P812="غ",COLUMN($A$5:$P$5))),COLUMNS($A$7:I812)))),"")</f>
        <v/>
      </c>
      <c r="Z812" s="94" t="str">
        <f t="array" ref="Z812">IFERROR(IF($O812=0,"",INDEX($A$5:$P$5,SMALL(IF(--($A812:$P812&lt;$A$6:$P$6),COLUMN($A$5:$P$5),IF($A812:$P812="غ",COLUMN($A$5:$P$5))),COLUMNS($A$7:J812)))),"")</f>
        <v/>
      </c>
      <c r="AA812" s="94" t="str">
        <f t="array" ref="AA812">IFERROR(IF($O812=0,"",INDEX($A$5:$P$5,SMALL(IF(--($A812:$P812&lt;$A$6:$P$6),COLUMN($A$5:$P$5),IF($A812:$P812="غ",COLUMN($A$5:$P$5))),COLUMNS($A$7:K812)))),"")</f>
        <v/>
      </c>
      <c r="AB812" s="94" t="str">
        <f t="array" ref="AB812">IFERROR(IF($O812=0,"",INDEX($A$5:$P$5,SMALL(IF(--($A812:$P812&lt;$A$6:$P$6),COLUMN($A$5:$P$5),IF($A812:$P812="غ",COLUMN($A$5:$P$5))),COLUMNS($A$7:L812)))),"")</f>
        <v/>
      </c>
      <c r="AC812" s="94" t="str">
        <f t="array" ref="AC812">IFERROR(IF($O812=0,"",INDEX($A$5:$P$5,SMALL(IF(--($A812:$P812&lt;$A$6:$P$6),COLUMN($A$5:$P$5),IF($A812:$P812="غ",COLUMN($A$5:$P$5))),COLUMNS($A$7:M812)))),"")</f>
        <v/>
      </c>
      <c r="AD812" s="94" t="str">
        <f t="array" ref="AD812">IFERROR(IF($O812=0,"",INDEX($A$5:$P$5,SMALL(IF(--($A812:$P812&lt;$A$6:$P$6),COLUMN($A$5:$P$5),IF($A812:$P812="غ",COLUMN($A$5:$P$5))),COLUMNS($A$7:N812)))),"")</f>
        <v/>
      </c>
      <c r="AE812" s="94" t="str">
        <f t="array" ref="AE812">IFERROR(IF($O812=0,"",INDEX($A$5:$P$5,SMALL(IF(--($A812:$P812&lt;$A$6:$P$6),COLUMN($A$5:$P$5),IF($A812:$P812="غ",COLUMN($A$5:$P$5))),COLUMNS($A$7:O812)))),"")</f>
        <v/>
      </c>
    </row>
    <row r="813" spans="1:31">
      <c r="A813" s="98">
        <f>ورقة1!P815</f>
        <v>0</v>
      </c>
      <c r="B813" s="98">
        <f>ورقة1!R815</f>
        <v>0</v>
      </c>
      <c r="C813" s="98">
        <f>ورقة1!T815</f>
        <v>0</v>
      </c>
      <c r="D813" s="98">
        <f>ورقة1!V815</f>
        <v>0</v>
      </c>
      <c r="E813" s="98">
        <f>ورقة1!X815</f>
        <v>0</v>
      </c>
      <c r="F813" s="98">
        <f>ورقة1!AA815</f>
        <v>0</v>
      </c>
      <c r="G813" s="98">
        <f>ورقة1!AD815</f>
        <v>0</v>
      </c>
      <c r="H813" s="98">
        <f>ورقة1!AG815</f>
        <v>0</v>
      </c>
      <c r="I813" s="98">
        <f>ورقة1!AJ815</f>
        <v>0</v>
      </c>
      <c r="J813" s="98">
        <f>ورقة1!AM815</f>
        <v>0</v>
      </c>
      <c r="K813" s="98">
        <f>ورقة1!AP815</f>
        <v>0</v>
      </c>
      <c r="L813" s="98">
        <f>ورقة1!AS815</f>
        <v>0</v>
      </c>
      <c r="M813" s="98">
        <f>ورقة1!AV815</f>
        <v>0</v>
      </c>
      <c r="N813" s="98">
        <f>ورقة1!AX815</f>
        <v>0</v>
      </c>
      <c r="O813" s="98">
        <f>ورقة1!AZ815</f>
        <v>0</v>
      </c>
      <c r="P813" s="98">
        <f>ورقة1!BA815</f>
        <v>0</v>
      </c>
      <c r="Q813" s="94" t="str">
        <f t="array" ref="Q813">IFERROR(IF($O813=0,"",INDEX($A$5:$P$5,SMALL(IF(--($A813:$P813&lt;$A$6:$P$6),COLUMN($A$5:$P$5),IF($A813:$P813="غ",COLUMN($A$5:$P$5))),COLUMNS($A$7:A813)))),"")</f>
        <v/>
      </c>
      <c r="R813" s="94" t="str">
        <f t="array" ref="R813">IFERROR(IF($O813=0,"",INDEX($A$5:$P$5,SMALL(IF(--($A813:$P813&lt;$A$6:$P$6),COLUMN($A$5:$P$5),IF($A813:$P813="غ",COLUMN($A$5:$P$5))),COLUMNS($A$7:B813)))),"")</f>
        <v/>
      </c>
      <c r="S813" s="94" t="str">
        <f t="array" ref="S813">IFERROR(IF($O813=0,"",INDEX($A$5:$P$5,SMALL(IF(--($A813:$P813&lt;$A$6:$P$6),COLUMN($A$5:$P$5),IF($A813:$P813="غ",COLUMN($A$5:$P$5))),COLUMNS($A$7:C813)))),"")</f>
        <v/>
      </c>
      <c r="T813" s="94" t="str">
        <f t="array" ref="T813">IFERROR(IF($O813=0,"",INDEX($A$5:$P$5,SMALL(IF(--($A813:$P813&lt;$A$6:$P$6),COLUMN($A$5:$P$5),IF($A813:$P813="غ",COLUMN($A$5:$P$5))),COLUMNS($A$7:D813)))),"")</f>
        <v/>
      </c>
      <c r="U813" s="94" t="str">
        <f t="array" ref="U813">IFERROR(IF($O813=0,"",INDEX($A$5:$P$5,SMALL(IF(--($A813:$P813&lt;$A$6:$P$6),COLUMN($A$5:$P$5),IF($A813:$P813="غ",COLUMN($A$5:$P$5))),COLUMNS($A$7:E813)))),"")</f>
        <v/>
      </c>
      <c r="V813" s="94" t="str">
        <f t="array" ref="V813">IFERROR(IF($O813=0,"",INDEX($A$5:$P$5,SMALL(IF(--($A813:$P813&lt;$A$6:$P$6),COLUMN($A$5:$P$5),IF($A813:$P813="غ",COLUMN($A$5:$P$5))),COLUMNS($A$7:F813)))),"")</f>
        <v/>
      </c>
      <c r="W813" s="94" t="str">
        <f t="array" ref="W813">IFERROR(IF($O813=0,"",INDEX($A$5:$P$5,SMALL(IF(--($A813:$P813&lt;$A$6:$P$6),COLUMN($A$5:$P$5),IF($A813:$P813="غ",COLUMN($A$5:$P$5))),COLUMNS($A$7:G813)))),"")</f>
        <v/>
      </c>
      <c r="X813" s="94" t="str">
        <f t="array" ref="X813">IFERROR(IF($O813=0,"",INDEX($A$5:$P$5,SMALL(IF(--($A813:$P813&lt;$A$6:$P$6),COLUMN($A$5:$P$5),IF($A813:$P813="غ",COLUMN($A$5:$P$5))),COLUMNS($A$7:H813)))),"")</f>
        <v/>
      </c>
      <c r="Y813" s="94" t="str">
        <f t="array" ref="Y813">IFERROR(IF($O813=0,"",INDEX($A$5:$P$5,SMALL(IF(--($A813:$P813&lt;$A$6:$P$6),COLUMN($A$5:$P$5),IF($A813:$P813="غ",COLUMN($A$5:$P$5))),COLUMNS($A$7:I813)))),"")</f>
        <v/>
      </c>
      <c r="Z813" s="94" t="str">
        <f t="array" ref="Z813">IFERROR(IF($O813=0,"",INDEX($A$5:$P$5,SMALL(IF(--($A813:$P813&lt;$A$6:$P$6),COLUMN($A$5:$P$5),IF($A813:$P813="غ",COLUMN($A$5:$P$5))),COLUMNS($A$7:J813)))),"")</f>
        <v/>
      </c>
      <c r="AA813" s="94" t="str">
        <f t="array" ref="AA813">IFERROR(IF($O813=0,"",INDEX($A$5:$P$5,SMALL(IF(--($A813:$P813&lt;$A$6:$P$6),COLUMN($A$5:$P$5),IF($A813:$P813="غ",COLUMN($A$5:$P$5))),COLUMNS($A$7:K813)))),"")</f>
        <v/>
      </c>
      <c r="AB813" s="94" t="str">
        <f t="array" ref="AB813">IFERROR(IF($O813=0,"",INDEX($A$5:$P$5,SMALL(IF(--($A813:$P813&lt;$A$6:$P$6),COLUMN($A$5:$P$5),IF($A813:$P813="غ",COLUMN($A$5:$P$5))),COLUMNS($A$7:L813)))),"")</f>
        <v/>
      </c>
      <c r="AC813" s="94" t="str">
        <f t="array" ref="AC813">IFERROR(IF($O813=0,"",INDEX($A$5:$P$5,SMALL(IF(--($A813:$P813&lt;$A$6:$P$6),COLUMN($A$5:$P$5),IF($A813:$P813="غ",COLUMN($A$5:$P$5))),COLUMNS($A$7:M813)))),"")</f>
        <v/>
      </c>
      <c r="AD813" s="94" t="str">
        <f t="array" ref="AD813">IFERROR(IF($O813=0,"",INDEX($A$5:$P$5,SMALL(IF(--($A813:$P813&lt;$A$6:$P$6),COLUMN($A$5:$P$5),IF($A813:$P813="غ",COLUMN($A$5:$P$5))),COLUMNS($A$7:N813)))),"")</f>
        <v/>
      </c>
      <c r="AE813" s="94" t="str">
        <f t="array" ref="AE813">IFERROR(IF($O813=0,"",INDEX($A$5:$P$5,SMALL(IF(--($A813:$P813&lt;$A$6:$P$6),COLUMN($A$5:$P$5),IF($A813:$P813="غ",COLUMN($A$5:$P$5))),COLUMNS($A$7:O813)))),"")</f>
        <v/>
      </c>
    </row>
    <row r="814" spans="1:31">
      <c r="A814" s="98">
        <f>ورقة1!P816</f>
        <v>0</v>
      </c>
      <c r="B814" s="98">
        <f>ورقة1!R816</f>
        <v>0</v>
      </c>
      <c r="C814" s="98">
        <f>ورقة1!T816</f>
        <v>0</v>
      </c>
      <c r="D814" s="98">
        <f>ورقة1!V816</f>
        <v>0</v>
      </c>
      <c r="E814" s="98">
        <f>ورقة1!X816</f>
        <v>0</v>
      </c>
      <c r="F814" s="98">
        <f>ورقة1!AA816</f>
        <v>0</v>
      </c>
      <c r="G814" s="98">
        <f>ورقة1!AD816</f>
        <v>0</v>
      </c>
      <c r="H814" s="98">
        <f>ورقة1!AG816</f>
        <v>0</v>
      </c>
      <c r="I814" s="98">
        <f>ورقة1!AJ816</f>
        <v>0</v>
      </c>
      <c r="J814" s="98">
        <f>ورقة1!AM816</f>
        <v>0</v>
      </c>
      <c r="K814" s="98">
        <f>ورقة1!AP816</f>
        <v>0</v>
      </c>
      <c r="L814" s="98">
        <f>ورقة1!AS816</f>
        <v>0</v>
      </c>
      <c r="M814" s="98">
        <f>ورقة1!AV816</f>
        <v>0</v>
      </c>
      <c r="N814" s="98">
        <f>ورقة1!AX816</f>
        <v>0</v>
      </c>
      <c r="O814" s="98">
        <f>ورقة1!AZ816</f>
        <v>0</v>
      </c>
      <c r="P814" s="98">
        <f>ورقة1!BA816</f>
        <v>0</v>
      </c>
      <c r="Q814" s="94" t="str">
        <f t="array" ref="Q814">IFERROR(IF($O814=0,"",INDEX($A$5:$P$5,SMALL(IF(--($A814:$P814&lt;$A$6:$P$6),COLUMN($A$5:$P$5),IF($A814:$P814="غ",COLUMN($A$5:$P$5))),COLUMNS($A$7:A814)))),"")</f>
        <v/>
      </c>
      <c r="R814" s="94" t="str">
        <f t="array" ref="R814">IFERROR(IF($O814=0,"",INDEX($A$5:$P$5,SMALL(IF(--($A814:$P814&lt;$A$6:$P$6),COLUMN($A$5:$P$5),IF($A814:$P814="غ",COLUMN($A$5:$P$5))),COLUMNS($A$7:B814)))),"")</f>
        <v/>
      </c>
      <c r="S814" s="94" t="str">
        <f t="array" ref="S814">IFERROR(IF($O814=0,"",INDEX($A$5:$P$5,SMALL(IF(--($A814:$P814&lt;$A$6:$P$6),COLUMN($A$5:$P$5),IF($A814:$P814="غ",COLUMN($A$5:$P$5))),COLUMNS($A$7:C814)))),"")</f>
        <v/>
      </c>
      <c r="T814" s="94" t="str">
        <f t="array" ref="T814">IFERROR(IF($O814=0,"",INDEX($A$5:$P$5,SMALL(IF(--($A814:$P814&lt;$A$6:$P$6),COLUMN($A$5:$P$5),IF($A814:$P814="غ",COLUMN($A$5:$P$5))),COLUMNS($A$7:D814)))),"")</f>
        <v/>
      </c>
      <c r="U814" s="94" t="str">
        <f t="array" ref="U814">IFERROR(IF($O814=0,"",INDEX($A$5:$P$5,SMALL(IF(--($A814:$P814&lt;$A$6:$P$6),COLUMN($A$5:$P$5),IF($A814:$P814="غ",COLUMN($A$5:$P$5))),COLUMNS($A$7:E814)))),"")</f>
        <v/>
      </c>
      <c r="V814" s="94" t="str">
        <f t="array" ref="V814">IFERROR(IF($O814=0,"",INDEX($A$5:$P$5,SMALL(IF(--($A814:$P814&lt;$A$6:$P$6),COLUMN($A$5:$P$5),IF($A814:$P814="غ",COLUMN($A$5:$P$5))),COLUMNS($A$7:F814)))),"")</f>
        <v/>
      </c>
      <c r="W814" s="94" t="str">
        <f t="array" ref="W814">IFERROR(IF($O814=0,"",INDEX($A$5:$P$5,SMALL(IF(--($A814:$P814&lt;$A$6:$P$6),COLUMN($A$5:$P$5),IF($A814:$P814="غ",COLUMN($A$5:$P$5))),COLUMNS($A$7:G814)))),"")</f>
        <v/>
      </c>
      <c r="X814" s="94" t="str">
        <f t="array" ref="X814">IFERROR(IF($O814=0,"",INDEX($A$5:$P$5,SMALL(IF(--($A814:$P814&lt;$A$6:$P$6),COLUMN($A$5:$P$5),IF($A814:$P814="غ",COLUMN($A$5:$P$5))),COLUMNS($A$7:H814)))),"")</f>
        <v/>
      </c>
      <c r="Y814" s="94" t="str">
        <f t="array" ref="Y814">IFERROR(IF($O814=0,"",INDEX($A$5:$P$5,SMALL(IF(--($A814:$P814&lt;$A$6:$P$6),COLUMN($A$5:$P$5),IF($A814:$P814="غ",COLUMN($A$5:$P$5))),COLUMNS($A$7:I814)))),"")</f>
        <v/>
      </c>
      <c r="Z814" s="94" t="str">
        <f t="array" ref="Z814">IFERROR(IF($O814=0,"",INDEX($A$5:$P$5,SMALL(IF(--($A814:$P814&lt;$A$6:$P$6),COLUMN($A$5:$P$5),IF($A814:$P814="غ",COLUMN($A$5:$P$5))),COLUMNS($A$7:J814)))),"")</f>
        <v/>
      </c>
      <c r="AA814" s="94" t="str">
        <f t="array" ref="AA814">IFERROR(IF($O814=0,"",INDEX($A$5:$P$5,SMALL(IF(--($A814:$P814&lt;$A$6:$P$6),COLUMN($A$5:$P$5),IF($A814:$P814="غ",COLUMN($A$5:$P$5))),COLUMNS($A$7:K814)))),"")</f>
        <v/>
      </c>
      <c r="AB814" s="94" t="str">
        <f t="array" ref="AB814">IFERROR(IF($O814=0,"",INDEX($A$5:$P$5,SMALL(IF(--($A814:$P814&lt;$A$6:$P$6),COLUMN($A$5:$P$5),IF($A814:$P814="غ",COLUMN($A$5:$P$5))),COLUMNS($A$7:L814)))),"")</f>
        <v/>
      </c>
      <c r="AC814" s="94" t="str">
        <f t="array" ref="AC814">IFERROR(IF($O814=0,"",INDEX($A$5:$P$5,SMALL(IF(--($A814:$P814&lt;$A$6:$P$6),COLUMN($A$5:$P$5),IF($A814:$P814="غ",COLUMN($A$5:$P$5))),COLUMNS($A$7:M814)))),"")</f>
        <v/>
      </c>
      <c r="AD814" s="94" t="str">
        <f t="array" ref="AD814">IFERROR(IF($O814=0,"",INDEX($A$5:$P$5,SMALL(IF(--($A814:$P814&lt;$A$6:$P$6),COLUMN($A$5:$P$5),IF($A814:$P814="غ",COLUMN($A$5:$P$5))),COLUMNS($A$7:N814)))),"")</f>
        <v/>
      </c>
      <c r="AE814" s="94" t="str">
        <f t="array" ref="AE814">IFERROR(IF($O814=0,"",INDEX($A$5:$P$5,SMALL(IF(--($A814:$P814&lt;$A$6:$P$6),COLUMN($A$5:$P$5),IF($A814:$P814="غ",COLUMN($A$5:$P$5))),COLUMNS($A$7:O814)))),"")</f>
        <v/>
      </c>
    </row>
    <row r="815" spans="1:31">
      <c r="A815" s="98">
        <f>ورقة1!P817</f>
        <v>0</v>
      </c>
      <c r="B815" s="98">
        <f>ورقة1!R817</f>
        <v>0</v>
      </c>
      <c r="C815" s="98">
        <f>ورقة1!T817</f>
        <v>0</v>
      </c>
      <c r="D815" s="98">
        <f>ورقة1!V817</f>
        <v>0</v>
      </c>
      <c r="E815" s="98">
        <f>ورقة1!X817</f>
        <v>0</v>
      </c>
      <c r="F815" s="98">
        <f>ورقة1!AA817</f>
        <v>0</v>
      </c>
      <c r="G815" s="98">
        <f>ورقة1!AD817</f>
        <v>0</v>
      </c>
      <c r="H815" s="98">
        <f>ورقة1!AG817</f>
        <v>0</v>
      </c>
      <c r="I815" s="98">
        <f>ورقة1!AJ817</f>
        <v>0</v>
      </c>
      <c r="J815" s="98">
        <f>ورقة1!AM817</f>
        <v>0</v>
      </c>
      <c r="K815" s="98">
        <f>ورقة1!AP817</f>
        <v>0</v>
      </c>
      <c r="L815" s="98">
        <f>ورقة1!AS817</f>
        <v>0</v>
      </c>
      <c r="M815" s="98">
        <f>ورقة1!AV817</f>
        <v>0</v>
      </c>
      <c r="N815" s="98">
        <f>ورقة1!AX817</f>
        <v>0</v>
      </c>
      <c r="O815" s="98">
        <f>ورقة1!AZ817</f>
        <v>0</v>
      </c>
      <c r="P815" s="98">
        <f>ورقة1!BA817</f>
        <v>0</v>
      </c>
      <c r="Q815" s="94" t="str">
        <f t="array" ref="Q815">IFERROR(IF($O815=0,"",INDEX($A$5:$P$5,SMALL(IF(--($A815:$P815&lt;$A$6:$P$6),COLUMN($A$5:$P$5),IF($A815:$P815="غ",COLUMN($A$5:$P$5))),COLUMNS($A$7:A815)))),"")</f>
        <v/>
      </c>
      <c r="R815" s="94" t="str">
        <f t="array" ref="R815">IFERROR(IF($O815=0,"",INDEX($A$5:$P$5,SMALL(IF(--($A815:$P815&lt;$A$6:$P$6),COLUMN($A$5:$P$5),IF($A815:$P815="غ",COLUMN($A$5:$P$5))),COLUMNS($A$7:B815)))),"")</f>
        <v/>
      </c>
      <c r="S815" s="94" t="str">
        <f t="array" ref="S815">IFERROR(IF($O815=0,"",INDEX($A$5:$P$5,SMALL(IF(--($A815:$P815&lt;$A$6:$P$6),COLUMN($A$5:$P$5),IF($A815:$P815="غ",COLUMN($A$5:$P$5))),COLUMNS($A$7:C815)))),"")</f>
        <v/>
      </c>
      <c r="T815" s="94" t="str">
        <f t="array" ref="T815">IFERROR(IF($O815=0,"",INDEX($A$5:$P$5,SMALL(IF(--($A815:$P815&lt;$A$6:$P$6),COLUMN($A$5:$P$5),IF($A815:$P815="غ",COLUMN($A$5:$P$5))),COLUMNS($A$7:D815)))),"")</f>
        <v/>
      </c>
      <c r="U815" s="94" t="str">
        <f t="array" ref="U815">IFERROR(IF($O815=0,"",INDEX($A$5:$P$5,SMALL(IF(--($A815:$P815&lt;$A$6:$P$6),COLUMN($A$5:$P$5),IF($A815:$P815="غ",COLUMN($A$5:$P$5))),COLUMNS($A$7:E815)))),"")</f>
        <v/>
      </c>
      <c r="V815" s="94" t="str">
        <f t="array" ref="V815">IFERROR(IF($O815=0,"",INDEX($A$5:$P$5,SMALL(IF(--($A815:$P815&lt;$A$6:$P$6),COLUMN($A$5:$P$5),IF($A815:$P815="غ",COLUMN($A$5:$P$5))),COLUMNS($A$7:F815)))),"")</f>
        <v/>
      </c>
      <c r="W815" s="94" t="str">
        <f t="array" ref="W815">IFERROR(IF($O815=0,"",INDEX($A$5:$P$5,SMALL(IF(--($A815:$P815&lt;$A$6:$P$6),COLUMN($A$5:$P$5),IF($A815:$P815="غ",COLUMN($A$5:$P$5))),COLUMNS($A$7:G815)))),"")</f>
        <v/>
      </c>
      <c r="X815" s="94" t="str">
        <f t="array" ref="X815">IFERROR(IF($O815=0,"",INDEX($A$5:$P$5,SMALL(IF(--($A815:$P815&lt;$A$6:$P$6),COLUMN($A$5:$P$5),IF($A815:$P815="غ",COLUMN($A$5:$P$5))),COLUMNS($A$7:H815)))),"")</f>
        <v/>
      </c>
      <c r="Y815" s="94" t="str">
        <f t="array" ref="Y815">IFERROR(IF($O815=0,"",INDEX($A$5:$P$5,SMALL(IF(--($A815:$P815&lt;$A$6:$P$6),COLUMN($A$5:$P$5),IF($A815:$P815="غ",COLUMN($A$5:$P$5))),COLUMNS($A$7:I815)))),"")</f>
        <v/>
      </c>
      <c r="Z815" s="94" t="str">
        <f t="array" ref="Z815">IFERROR(IF($O815=0,"",INDEX($A$5:$P$5,SMALL(IF(--($A815:$P815&lt;$A$6:$P$6),COLUMN($A$5:$P$5),IF($A815:$P815="غ",COLUMN($A$5:$P$5))),COLUMNS($A$7:J815)))),"")</f>
        <v/>
      </c>
      <c r="AA815" s="94" t="str">
        <f t="array" ref="AA815">IFERROR(IF($O815=0,"",INDEX($A$5:$P$5,SMALL(IF(--($A815:$P815&lt;$A$6:$P$6),COLUMN($A$5:$P$5),IF($A815:$P815="غ",COLUMN($A$5:$P$5))),COLUMNS($A$7:K815)))),"")</f>
        <v/>
      </c>
      <c r="AB815" s="94" t="str">
        <f t="array" ref="AB815">IFERROR(IF($O815=0,"",INDEX($A$5:$P$5,SMALL(IF(--($A815:$P815&lt;$A$6:$P$6),COLUMN($A$5:$P$5),IF($A815:$P815="غ",COLUMN($A$5:$P$5))),COLUMNS($A$7:L815)))),"")</f>
        <v/>
      </c>
      <c r="AC815" s="94" t="str">
        <f t="array" ref="AC815">IFERROR(IF($O815=0,"",INDEX($A$5:$P$5,SMALL(IF(--($A815:$P815&lt;$A$6:$P$6),COLUMN($A$5:$P$5),IF($A815:$P815="غ",COLUMN($A$5:$P$5))),COLUMNS($A$7:M815)))),"")</f>
        <v/>
      </c>
      <c r="AD815" s="94" t="str">
        <f t="array" ref="AD815">IFERROR(IF($O815=0,"",INDEX($A$5:$P$5,SMALL(IF(--($A815:$P815&lt;$A$6:$P$6),COLUMN($A$5:$P$5),IF($A815:$P815="غ",COLUMN($A$5:$P$5))),COLUMNS($A$7:N815)))),"")</f>
        <v/>
      </c>
      <c r="AE815" s="94" t="str">
        <f t="array" ref="AE815">IFERROR(IF($O815=0,"",INDEX($A$5:$P$5,SMALL(IF(--($A815:$P815&lt;$A$6:$P$6),COLUMN($A$5:$P$5),IF($A815:$P815="غ",COLUMN($A$5:$P$5))),COLUMNS($A$7:O815)))),"")</f>
        <v/>
      </c>
    </row>
    <row r="816" spans="1:31">
      <c r="A816" s="98">
        <f>ورقة1!P818</f>
        <v>0</v>
      </c>
      <c r="B816" s="98">
        <f>ورقة1!R818</f>
        <v>0</v>
      </c>
      <c r="C816" s="98">
        <f>ورقة1!T818</f>
        <v>0</v>
      </c>
      <c r="D816" s="98">
        <f>ورقة1!V818</f>
        <v>0</v>
      </c>
      <c r="E816" s="98">
        <f>ورقة1!X818</f>
        <v>0</v>
      </c>
      <c r="F816" s="98">
        <f>ورقة1!AA818</f>
        <v>0</v>
      </c>
      <c r="G816" s="98">
        <f>ورقة1!AD818</f>
        <v>0</v>
      </c>
      <c r="H816" s="98">
        <f>ورقة1!AG818</f>
        <v>0</v>
      </c>
      <c r="I816" s="98">
        <f>ورقة1!AJ818</f>
        <v>0</v>
      </c>
      <c r="J816" s="98">
        <f>ورقة1!AM818</f>
        <v>0</v>
      </c>
      <c r="K816" s="98">
        <f>ورقة1!AP818</f>
        <v>0</v>
      </c>
      <c r="L816" s="98">
        <f>ورقة1!AS818</f>
        <v>0</v>
      </c>
      <c r="M816" s="98">
        <f>ورقة1!AV818</f>
        <v>0</v>
      </c>
      <c r="N816" s="98">
        <f>ورقة1!AX818</f>
        <v>0</v>
      </c>
      <c r="O816" s="98">
        <f>ورقة1!AZ818</f>
        <v>0</v>
      </c>
      <c r="P816" s="98">
        <f>ورقة1!BA818</f>
        <v>0</v>
      </c>
      <c r="Q816" s="94" t="str">
        <f t="array" ref="Q816">IFERROR(IF($O816=0,"",INDEX($A$5:$P$5,SMALL(IF(--($A816:$P816&lt;$A$6:$P$6),COLUMN($A$5:$P$5),IF($A816:$P816="غ",COLUMN($A$5:$P$5))),COLUMNS($A$7:A816)))),"")</f>
        <v/>
      </c>
      <c r="R816" s="94" t="str">
        <f t="array" ref="R816">IFERROR(IF($O816=0,"",INDEX($A$5:$P$5,SMALL(IF(--($A816:$P816&lt;$A$6:$P$6),COLUMN($A$5:$P$5),IF($A816:$P816="غ",COLUMN($A$5:$P$5))),COLUMNS($A$7:B816)))),"")</f>
        <v/>
      </c>
      <c r="S816" s="94" t="str">
        <f t="array" ref="S816">IFERROR(IF($O816=0,"",INDEX($A$5:$P$5,SMALL(IF(--($A816:$P816&lt;$A$6:$P$6),COLUMN($A$5:$P$5),IF($A816:$P816="غ",COLUMN($A$5:$P$5))),COLUMNS($A$7:C816)))),"")</f>
        <v/>
      </c>
      <c r="T816" s="94" t="str">
        <f t="array" ref="T816">IFERROR(IF($O816=0,"",INDEX($A$5:$P$5,SMALL(IF(--($A816:$P816&lt;$A$6:$P$6),COLUMN($A$5:$P$5),IF($A816:$P816="غ",COLUMN($A$5:$P$5))),COLUMNS($A$7:D816)))),"")</f>
        <v/>
      </c>
      <c r="U816" s="94" t="str">
        <f t="array" ref="U816">IFERROR(IF($O816=0,"",INDEX($A$5:$P$5,SMALL(IF(--($A816:$P816&lt;$A$6:$P$6),COLUMN($A$5:$P$5),IF($A816:$P816="غ",COLUMN($A$5:$P$5))),COLUMNS($A$7:E816)))),"")</f>
        <v/>
      </c>
      <c r="V816" s="94" t="str">
        <f t="array" ref="V816">IFERROR(IF($O816=0,"",INDEX($A$5:$P$5,SMALL(IF(--($A816:$P816&lt;$A$6:$P$6),COLUMN($A$5:$P$5),IF($A816:$P816="غ",COLUMN($A$5:$P$5))),COLUMNS($A$7:F816)))),"")</f>
        <v/>
      </c>
      <c r="W816" s="94" t="str">
        <f t="array" ref="W816">IFERROR(IF($O816=0,"",INDEX($A$5:$P$5,SMALL(IF(--($A816:$P816&lt;$A$6:$P$6),COLUMN($A$5:$P$5),IF($A816:$P816="غ",COLUMN($A$5:$P$5))),COLUMNS($A$7:G816)))),"")</f>
        <v/>
      </c>
      <c r="X816" s="94" t="str">
        <f t="array" ref="X816">IFERROR(IF($O816=0,"",INDEX($A$5:$P$5,SMALL(IF(--($A816:$P816&lt;$A$6:$P$6),COLUMN($A$5:$P$5),IF($A816:$P816="غ",COLUMN($A$5:$P$5))),COLUMNS($A$7:H816)))),"")</f>
        <v/>
      </c>
      <c r="Y816" s="94" t="str">
        <f t="array" ref="Y816">IFERROR(IF($O816=0,"",INDEX($A$5:$P$5,SMALL(IF(--($A816:$P816&lt;$A$6:$P$6),COLUMN($A$5:$P$5),IF($A816:$P816="غ",COLUMN($A$5:$P$5))),COLUMNS($A$7:I816)))),"")</f>
        <v/>
      </c>
      <c r="Z816" s="94" t="str">
        <f t="array" ref="Z816">IFERROR(IF($O816=0,"",INDEX($A$5:$P$5,SMALL(IF(--($A816:$P816&lt;$A$6:$P$6),COLUMN($A$5:$P$5),IF($A816:$P816="غ",COLUMN($A$5:$P$5))),COLUMNS($A$7:J816)))),"")</f>
        <v/>
      </c>
      <c r="AA816" s="94" t="str">
        <f t="array" ref="AA816">IFERROR(IF($O816=0,"",INDEX($A$5:$P$5,SMALL(IF(--($A816:$P816&lt;$A$6:$P$6),COLUMN($A$5:$P$5),IF($A816:$P816="غ",COLUMN($A$5:$P$5))),COLUMNS($A$7:K816)))),"")</f>
        <v/>
      </c>
      <c r="AB816" s="94" t="str">
        <f t="array" ref="AB816">IFERROR(IF($O816=0,"",INDEX($A$5:$P$5,SMALL(IF(--($A816:$P816&lt;$A$6:$P$6),COLUMN($A$5:$P$5),IF($A816:$P816="غ",COLUMN($A$5:$P$5))),COLUMNS($A$7:L816)))),"")</f>
        <v/>
      </c>
      <c r="AC816" s="94" t="str">
        <f t="array" ref="AC816">IFERROR(IF($O816=0,"",INDEX($A$5:$P$5,SMALL(IF(--($A816:$P816&lt;$A$6:$P$6),COLUMN($A$5:$P$5),IF($A816:$P816="غ",COLUMN($A$5:$P$5))),COLUMNS($A$7:M816)))),"")</f>
        <v/>
      </c>
      <c r="AD816" s="94" t="str">
        <f t="array" ref="AD816">IFERROR(IF($O816=0,"",INDEX($A$5:$P$5,SMALL(IF(--($A816:$P816&lt;$A$6:$P$6),COLUMN($A$5:$P$5),IF($A816:$P816="غ",COLUMN($A$5:$P$5))),COLUMNS($A$7:N816)))),"")</f>
        <v/>
      </c>
      <c r="AE816" s="94" t="str">
        <f t="array" ref="AE816">IFERROR(IF($O816=0,"",INDEX($A$5:$P$5,SMALL(IF(--($A816:$P816&lt;$A$6:$P$6),COLUMN($A$5:$P$5),IF($A816:$P816="غ",COLUMN($A$5:$P$5))),COLUMNS($A$7:O816)))),"")</f>
        <v/>
      </c>
    </row>
    <row r="817" spans="1:31">
      <c r="A817" s="98">
        <f>ورقة1!P819</f>
        <v>0</v>
      </c>
      <c r="B817" s="98">
        <f>ورقة1!R819</f>
        <v>0</v>
      </c>
      <c r="C817" s="98">
        <f>ورقة1!T819</f>
        <v>0</v>
      </c>
      <c r="D817" s="98">
        <f>ورقة1!V819</f>
        <v>0</v>
      </c>
      <c r="E817" s="98">
        <f>ورقة1!X819</f>
        <v>0</v>
      </c>
      <c r="F817" s="98">
        <f>ورقة1!AA819</f>
        <v>0</v>
      </c>
      <c r="G817" s="98">
        <f>ورقة1!AD819</f>
        <v>0</v>
      </c>
      <c r="H817" s="98">
        <f>ورقة1!AG819</f>
        <v>0</v>
      </c>
      <c r="I817" s="98">
        <f>ورقة1!AJ819</f>
        <v>0</v>
      </c>
      <c r="J817" s="98">
        <f>ورقة1!AM819</f>
        <v>0</v>
      </c>
      <c r="K817" s="98">
        <f>ورقة1!AP819</f>
        <v>0</v>
      </c>
      <c r="L817" s="98">
        <f>ورقة1!AS819</f>
        <v>0</v>
      </c>
      <c r="M817" s="98">
        <f>ورقة1!AV819</f>
        <v>0</v>
      </c>
      <c r="N817" s="98">
        <f>ورقة1!AX819</f>
        <v>0</v>
      </c>
      <c r="O817" s="98">
        <f>ورقة1!AZ819</f>
        <v>0</v>
      </c>
      <c r="P817" s="98">
        <f>ورقة1!BA819</f>
        <v>0</v>
      </c>
      <c r="Q817" s="94" t="str">
        <f t="array" ref="Q817">IFERROR(IF($O817=0,"",INDEX($A$5:$P$5,SMALL(IF(--($A817:$P817&lt;$A$6:$P$6),COLUMN($A$5:$P$5),IF($A817:$P817="غ",COLUMN($A$5:$P$5))),COLUMNS($A$7:A817)))),"")</f>
        <v/>
      </c>
      <c r="R817" s="94" t="str">
        <f t="array" ref="R817">IFERROR(IF($O817=0,"",INDEX($A$5:$P$5,SMALL(IF(--($A817:$P817&lt;$A$6:$P$6),COLUMN($A$5:$P$5),IF($A817:$P817="غ",COLUMN($A$5:$P$5))),COLUMNS($A$7:B817)))),"")</f>
        <v/>
      </c>
      <c r="S817" s="94" t="str">
        <f t="array" ref="S817">IFERROR(IF($O817=0,"",INDEX($A$5:$P$5,SMALL(IF(--($A817:$P817&lt;$A$6:$P$6),COLUMN($A$5:$P$5),IF($A817:$P817="غ",COLUMN($A$5:$P$5))),COLUMNS($A$7:C817)))),"")</f>
        <v/>
      </c>
      <c r="T817" s="94" t="str">
        <f t="array" ref="T817">IFERROR(IF($O817=0,"",INDEX($A$5:$P$5,SMALL(IF(--($A817:$P817&lt;$A$6:$P$6),COLUMN($A$5:$P$5),IF($A817:$P817="غ",COLUMN($A$5:$P$5))),COLUMNS($A$7:D817)))),"")</f>
        <v/>
      </c>
      <c r="U817" s="94" t="str">
        <f t="array" ref="U817">IFERROR(IF($O817=0,"",INDEX($A$5:$P$5,SMALL(IF(--($A817:$P817&lt;$A$6:$P$6),COLUMN($A$5:$P$5),IF($A817:$P817="غ",COLUMN($A$5:$P$5))),COLUMNS($A$7:E817)))),"")</f>
        <v/>
      </c>
      <c r="V817" s="94" t="str">
        <f t="array" ref="V817">IFERROR(IF($O817=0,"",INDEX($A$5:$P$5,SMALL(IF(--($A817:$P817&lt;$A$6:$P$6),COLUMN($A$5:$P$5),IF($A817:$P817="غ",COLUMN($A$5:$P$5))),COLUMNS($A$7:F817)))),"")</f>
        <v/>
      </c>
      <c r="W817" s="94" t="str">
        <f t="array" ref="W817">IFERROR(IF($O817=0,"",INDEX($A$5:$P$5,SMALL(IF(--($A817:$P817&lt;$A$6:$P$6),COLUMN($A$5:$P$5),IF($A817:$P817="غ",COLUMN($A$5:$P$5))),COLUMNS($A$7:G817)))),"")</f>
        <v/>
      </c>
      <c r="X817" s="94" t="str">
        <f t="array" ref="X817">IFERROR(IF($O817=0,"",INDEX($A$5:$P$5,SMALL(IF(--($A817:$P817&lt;$A$6:$P$6),COLUMN($A$5:$P$5),IF($A817:$P817="غ",COLUMN($A$5:$P$5))),COLUMNS($A$7:H817)))),"")</f>
        <v/>
      </c>
      <c r="Y817" s="94" t="str">
        <f t="array" ref="Y817">IFERROR(IF($O817=0,"",INDEX($A$5:$P$5,SMALL(IF(--($A817:$P817&lt;$A$6:$P$6),COLUMN($A$5:$P$5),IF($A817:$P817="غ",COLUMN($A$5:$P$5))),COLUMNS($A$7:I817)))),"")</f>
        <v/>
      </c>
      <c r="Z817" s="94" t="str">
        <f t="array" ref="Z817">IFERROR(IF($O817=0,"",INDEX($A$5:$P$5,SMALL(IF(--($A817:$P817&lt;$A$6:$P$6),COLUMN($A$5:$P$5),IF($A817:$P817="غ",COLUMN($A$5:$P$5))),COLUMNS($A$7:J817)))),"")</f>
        <v/>
      </c>
      <c r="AA817" s="94" t="str">
        <f t="array" ref="AA817">IFERROR(IF($O817=0,"",INDEX($A$5:$P$5,SMALL(IF(--($A817:$P817&lt;$A$6:$P$6),COLUMN($A$5:$P$5),IF($A817:$P817="غ",COLUMN($A$5:$P$5))),COLUMNS($A$7:K817)))),"")</f>
        <v/>
      </c>
      <c r="AB817" s="94" t="str">
        <f t="array" ref="AB817">IFERROR(IF($O817=0,"",INDEX($A$5:$P$5,SMALL(IF(--($A817:$P817&lt;$A$6:$P$6),COLUMN($A$5:$P$5),IF($A817:$P817="غ",COLUMN($A$5:$P$5))),COLUMNS($A$7:L817)))),"")</f>
        <v/>
      </c>
      <c r="AC817" s="94" t="str">
        <f t="array" ref="AC817">IFERROR(IF($O817=0,"",INDEX($A$5:$P$5,SMALL(IF(--($A817:$P817&lt;$A$6:$P$6),COLUMN($A$5:$P$5),IF($A817:$P817="غ",COLUMN($A$5:$P$5))),COLUMNS($A$7:M817)))),"")</f>
        <v/>
      </c>
      <c r="AD817" s="94" t="str">
        <f t="array" ref="AD817">IFERROR(IF($O817=0,"",INDEX($A$5:$P$5,SMALL(IF(--($A817:$P817&lt;$A$6:$P$6),COLUMN($A$5:$P$5),IF($A817:$P817="غ",COLUMN($A$5:$P$5))),COLUMNS($A$7:N817)))),"")</f>
        <v/>
      </c>
      <c r="AE817" s="94" t="str">
        <f t="array" ref="AE817">IFERROR(IF($O817=0,"",INDEX($A$5:$P$5,SMALL(IF(--($A817:$P817&lt;$A$6:$P$6),COLUMN($A$5:$P$5),IF($A817:$P817="غ",COLUMN($A$5:$P$5))),COLUMNS($A$7:O817)))),"")</f>
        <v/>
      </c>
    </row>
    <row r="818" spans="1:31">
      <c r="A818" s="98">
        <f>ورقة1!P820</f>
        <v>0</v>
      </c>
      <c r="B818" s="98">
        <f>ورقة1!R820</f>
        <v>0</v>
      </c>
      <c r="C818" s="98">
        <f>ورقة1!T820</f>
        <v>0</v>
      </c>
      <c r="D818" s="98">
        <f>ورقة1!V820</f>
        <v>0</v>
      </c>
      <c r="E818" s="98">
        <f>ورقة1!X820</f>
        <v>0</v>
      </c>
      <c r="F818" s="98">
        <f>ورقة1!AA820</f>
        <v>0</v>
      </c>
      <c r="G818" s="98">
        <f>ورقة1!AD820</f>
        <v>0</v>
      </c>
      <c r="H818" s="98">
        <f>ورقة1!AG820</f>
        <v>0</v>
      </c>
      <c r="I818" s="98">
        <f>ورقة1!AJ820</f>
        <v>0</v>
      </c>
      <c r="J818" s="98">
        <f>ورقة1!AM820</f>
        <v>0</v>
      </c>
      <c r="K818" s="98">
        <f>ورقة1!AP820</f>
        <v>0</v>
      </c>
      <c r="L818" s="98">
        <f>ورقة1!AS820</f>
        <v>0</v>
      </c>
      <c r="M818" s="98">
        <f>ورقة1!AV820</f>
        <v>0</v>
      </c>
      <c r="N818" s="98">
        <f>ورقة1!AX820</f>
        <v>0</v>
      </c>
      <c r="O818" s="98">
        <f>ورقة1!AZ820</f>
        <v>0</v>
      </c>
      <c r="P818" s="98">
        <f>ورقة1!BA820</f>
        <v>0</v>
      </c>
      <c r="Q818" s="94" t="str">
        <f t="array" ref="Q818">IFERROR(IF($O818=0,"",INDEX($A$5:$P$5,SMALL(IF(--($A818:$P818&lt;$A$6:$P$6),COLUMN($A$5:$P$5),IF($A818:$P818="غ",COLUMN($A$5:$P$5))),COLUMNS($A$7:A818)))),"")</f>
        <v/>
      </c>
      <c r="R818" s="94" t="str">
        <f t="array" ref="R818">IFERROR(IF($O818=0,"",INDEX($A$5:$P$5,SMALL(IF(--($A818:$P818&lt;$A$6:$P$6),COLUMN($A$5:$P$5),IF($A818:$P818="غ",COLUMN($A$5:$P$5))),COLUMNS($A$7:B818)))),"")</f>
        <v/>
      </c>
      <c r="S818" s="94" t="str">
        <f t="array" ref="S818">IFERROR(IF($O818=0,"",INDEX($A$5:$P$5,SMALL(IF(--($A818:$P818&lt;$A$6:$P$6),COLUMN($A$5:$P$5),IF($A818:$P818="غ",COLUMN($A$5:$P$5))),COLUMNS($A$7:C818)))),"")</f>
        <v/>
      </c>
      <c r="T818" s="94" t="str">
        <f t="array" ref="T818">IFERROR(IF($O818=0,"",INDEX($A$5:$P$5,SMALL(IF(--($A818:$P818&lt;$A$6:$P$6),COLUMN($A$5:$P$5),IF($A818:$P818="غ",COLUMN($A$5:$P$5))),COLUMNS($A$7:D818)))),"")</f>
        <v/>
      </c>
      <c r="U818" s="94" t="str">
        <f t="array" ref="U818">IFERROR(IF($O818=0,"",INDEX($A$5:$P$5,SMALL(IF(--($A818:$P818&lt;$A$6:$P$6),COLUMN($A$5:$P$5),IF($A818:$P818="غ",COLUMN($A$5:$P$5))),COLUMNS($A$7:E818)))),"")</f>
        <v/>
      </c>
      <c r="V818" s="94" t="str">
        <f t="array" ref="V818">IFERROR(IF($O818=0,"",INDEX($A$5:$P$5,SMALL(IF(--($A818:$P818&lt;$A$6:$P$6),COLUMN($A$5:$P$5),IF($A818:$P818="غ",COLUMN($A$5:$P$5))),COLUMNS($A$7:F818)))),"")</f>
        <v/>
      </c>
      <c r="W818" s="94" t="str">
        <f t="array" ref="W818">IFERROR(IF($O818=0,"",INDEX($A$5:$P$5,SMALL(IF(--($A818:$P818&lt;$A$6:$P$6),COLUMN($A$5:$P$5),IF($A818:$P818="غ",COLUMN($A$5:$P$5))),COLUMNS($A$7:G818)))),"")</f>
        <v/>
      </c>
      <c r="X818" s="94" t="str">
        <f t="array" ref="X818">IFERROR(IF($O818=0,"",INDEX($A$5:$P$5,SMALL(IF(--($A818:$P818&lt;$A$6:$P$6),COLUMN($A$5:$P$5),IF($A818:$P818="غ",COLUMN($A$5:$P$5))),COLUMNS($A$7:H818)))),"")</f>
        <v/>
      </c>
      <c r="Y818" s="94" t="str">
        <f t="array" ref="Y818">IFERROR(IF($O818=0,"",INDEX($A$5:$P$5,SMALL(IF(--($A818:$P818&lt;$A$6:$P$6),COLUMN($A$5:$P$5),IF($A818:$P818="غ",COLUMN($A$5:$P$5))),COLUMNS($A$7:I818)))),"")</f>
        <v/>
      </c>
      <c r="Z818" s="94" t="str">
        <f t="array" ref="Z818">IFERROR(IF($O818=0,"",INDEX($A$5:$P$5,SMALL(IF(--($A818:$P818&lt;$A$6:$P$6),COLUMN($A$5:$P$5),IF($A818:$P818="غ",COLUMN($A$5:$P$5))),COLUMNS($A$7:J818)))),"")</f>
        <v/>
      </c>
      <c r="AA818" s="94" t="str">
        <f t="array" ref="AA818">IFERROR(IF($O818=0,"",INDEX($A$5:$P$5,SMALL(IF(--($A818:$P818&lt;$A$6:$P$6),COLUMN($A$5:$P$5),IF($A818:$P818="غ",COLUMN($A$5:$P$5))),COLUMNS($A$7:K818)))),"")</f>
        <v/>
      </c>
      <c r="AB818" s="94" t="str">
        <f t="array" ref="AB818">IFERROR(IF($O818=0,"",INDEX($A$5:$P$5,SMALL(IF(--($A818:$P818&lt;$A$6:$P$6),COLUMN($A$5:$P$5),IF($A818:$P818="غ",COLUMN($A$5:$P$5))),COLUMNS($A$7:L818)))),"")</f>
        <v/>
      </c>
      <c r="AC818" s="94" t="str">
        <f t="array" ref="AC818">IFERROR(IF($O818=0,"",INDEX($A$5:$P$5,SMALL(IF(--($A818:$P818&lt;$A$6:$P$6),COLUMN($A$5:$P$5),IF($A818:$P818="غ",COLUMN($A$5:$P$5))),COLUMNS($A$7:M818)))),"")</f>
        <v/>
      </c>
      <c r="AD818" s="94" t="str">
        <f t="array" ref="AD818">IFERROR(IF($O818=0,"",INDEX($A$5:$P$5,SMALL(IF(--($A818:$P818&lt;$A$6:$P$6),COLUMN($A$5:$P$5),IF($A818:$P818="غ",COLUMN($A$5:$P$5))),COLUMNS($A$7:N818)))),"")</f>
        <v/>
      </c>
      <c r="AE818" s="94" t="str">
        <f t="array" ref="AE818">IFERROR(IF($O818=0,"",INDEX($A$5:$P$5,SMALL(IF(--($A818:$P818&lt;$A$6:$P$6),COLUMN($A$5:$P$5),IF($A818:$P818="غ",COLUMN($A$5:$P$5))),COLUMNS($A$7:O818)))),"")</f>
        <v/>
      </c>
    </row>
    <row r="819" spans="1:31">
      <c r="A819" s="98">
        <f>ورقة1!P821</f>
        <v>0</v>
      </c>
      <c r="B819" s="98">
        <f>ورقة1!R821</f>
        <v>0</v>
      </c>
      <c r="C819" s="98">
        <f>ورقة1!T821</f>
        <v>0</v>
      </c>
      <c r="D819" s="98">
        <f>ورقة1!V821</f>
        <v>0</v>
      </c>
      <c r="E819" s="98">
        <f>ورقة1!X821</f>
        <v>0</v>
      </c>
      <c r="F819" s="98">
        <f>ورقة1!AA821</f>
        <v>0</v>
      </c>
      <c r="G819" s="98">
        <f>ورقة1!AD821</f>
        <v>0</v>
      </c>
      <c r="H819" s="98">
        <f>ورقة1!AG821</f>
        <v>0</v>
      </c>
      <c r="I819" s="98">
        <f>ورقة1!AJ821</f>
        <v>0</v>
      </c>
      <c r="J819" s="98">
        <f>ورقة1!AM821</f>
        <v>0</v>
      </c>
      <c r="K819" s="98">
        <f>ورقة1!AP821</f>
        <v>0</v>
      </c>
      <c r="L819" s="98">
        <f>ورقة1!AS821</f>
        <v>0</v>
      </c>
      <c r="M819" s="98">
        <f>ورقة1!AV821</f>
        <v>0</v>
      </c>
      <c r="N819" s="98">
        <f>ورقة1!AX821</f>
        <v>0</v>
      </c>
      <c r="O819" s="98">
        <f>ورقة1!AZ821</f>
        <v>0</v>
      </c>
      <c r="P819" s="98">
        <f>ورقة1!BA821</f>
        <v>0</v>
      </c>
      <c r="Q819" s="94" t="str">
        <f t="array" ref="Q819">IFERROR(IF($O819=0,"",INDEX($A$5:$P$5,SMALL(IF(--($A819:$P819&lt;$A$6:$P$6),COLUMN($A$5:$P$5),IF($A819:$P819="غ",COLUMN($A$5:$P$5))),COLUMNS($A$7:A819)))),"")</f>
        <v/>
      </c>
      <c r="R819" s="94" t="str">
        <f t="array" ref="R819">IFERROR(IF($O819=0,"",INDEX($A$5:$P$5,SMALL(IF(--($A819:$P819&lt;$A$6:$P$6),COLUMN($A$5:$P$5),IF($A819:$P819="غ",COLUMN($A$5:$P$5))),COLUMNS($A$7:B819)))),"")</f>
        <v/>
      </c>
      <c r="S819" s="94" t="str">
        <f t="array" ref="S819">IFERROR(IF($O819=0,"",INDEX($A$5:$P$5,SMALL(IF(--($A819:$P819&lt;$A$6:$P$6),COLUMN($A$5:$P$5),IF($A819:$P819="غ",COLUMN($A$5:$P$5))),COLUMNS($A$7:C819)))),"")</f>
        <v/>
      </c>
      <c r="T819" s="94" t="str">
        <f t="array" ref="T819">IFERROR(IF($O819=0,"",INDEX($A$5:$P$5,SMALL(IF(--($A819:$P819&lt;$A$6:$P$6),COLUMN($A$5:$P$5),IF($A819:$P819="غ",COLUMN($A$5:$P$5))),COLUMNS($A$7:D819)))),"")</f>
        <v/>
      </c>
      <c r="U819" s="94" t="str">
        <f t="array" ref="U819">IFERROR(IF($O819=0,"",INDEX($A$5:$P$5,SMALL(IF(--($A819:$P819&lt;$A$6:$P$6),COLUMN($A$5:$P$5),IF($A819:$P819="غ",COLUMN($A$5:$P$5))),COLUMNS($A$7:E819)))),"")</f>
        <v/>
      </c>
      <c r="V819" s="94" t="str">
        <f t="array" ref="V819">IFERROR(IF($O819=0,"",INDEX($A$5:$P$5,SMALL(IF(--($A819:$P819&lt;$A$6:$P$6),COLUMN($A$5:$P$5),IF($A819:$P819="غ",COLUMN($A$5:$P$5))),COLUMNS($A$7:F819)))),"")</f>
        <v/>
      </c>
      <c r="W819" s="94" t="str">
        <f t="array" ref="W819">IFERROR(IF($O819=0,"",INDEX($A$5:$P$5,SMALL(IF(--($A819:$P819&lt;$A$6:$P$6),COLUMN($A$5:$P$5),IF($A819:$P819="غ",COLUMN($A$5:$P$5))),COLUMNS($A$7:G819)))),"")</f>
        <v/>
      </c>
      <c r="X819" s="94" t="str">
        <f t="array" ref="X819">IFERROR(IF($O819=0,"",INDEX($A$5:$P$5,SMALL(IF(--($A819:$P819&lt;$A$6:$P$6),COLUMN($A$5:$P$5),IF($A819:$P819="غ",COLUMN($A$5:$P$5))),COLUMNS($A$7:H819)))),"")</f>
        <v/>
      </c>
      <c r="Y819" s="94" t="str">
        <f t="array" ref="Y819">IFERROR(IF($O819=0,"",INDEX($A$5:$P$5,SMALL(IF(--($A819:$P819&lt;$A$6:$P$6),COLUMN($A$5:$P$5),IF($A819:$P819="غ",COLUMN($A$5:$P$5))),COLUMNS($A$7:I819)))),"")</f>
        <v/>
      </c>
      <c r="Z819" s="94" t="str">
        <f t="array" ref="Z819">IFERROR(IF($O819=0,"",INDEX($A$5:$P$5,SMALL(IF(--($A819:$P819&lt;$A$6:$P$6),COLUMN($A$5:$P$5),IF($A819:$P819="غ",COLUMN($A$5:$P$5))),COLUMNS($A$7:J819)))),"")</f>
        <v/>
      </c>
      <c r="AA819" s="94" t="str">
        <f t="array" ref="AA819">IFERROR(IF($O819=0,"",INDEX($A$5:$P$5,SMALL(IF(--($A819:$P819&lt;$A$6:$P$6),COLUMN($A$5:$P$5),IF($A819:$P819="غ",COLUMN($A$5:$P$5))),COLUMNS($A$7:K819)))),"")</f>
        <v/>
      </c>
      <c r="AB819" s="94" t="str">
        <f t="array" ref="AB819">IFERROR(IF($O819=0,"",INDEX($A$5:$P$5,SMALL(IF(--($A819:$P819&lt;$A$6:$P$6),COLUMN($A$5:$P$5),IF($A819:$P819="غ",COLUMN($A$5:$P$5))),COLUMNS($A$7:L819)))),"")</f>
        <v/>
      </c>
      <c r="AC819" s="94" t="str">
        <f t="array" ref="AC819">IFERROR(IF($O819=0,"",INDEX($A$5:$P$5,SMALL(IF(--($A819:$P819&lt;$A$6:$P$6),COLUMN($A$5:$P$5),IF($A819:$P819="غ",COLUMN($A$5:$P$5))),COLUMNS($A$7:M819)))),"")</f>
        <v/>
      </c>
      <c r="AD819" s="94" t="str">
        <f t="array" ref="AD819">IFERROR(IF($O819=0,"",INDEX($A$5:$P$5,SMALL(IF(--($A819:$P819&lt;$A$6:$P$6),COLUMN($A$5:$P$5),IF($A819:$P819="غ",COLUMN($A$5:$P$5))),COLUMNS($A$7:N819)))),"")</f>
        <v/>
      </c>
      <c r="AE819" s="94" t="str">
        <f t="array" ref="AE819">IFERROR(IF($O819=0,"",INDEX($A$5:$P$5,SMALL(IF(--($A819:$P819&lt;$A$6:$P$6),COLUMN($A$5:$P$5),IF($A819:$P819="غ",COLUMN($A$5:$P$5))),COLUMNS($A$7:O819)))),"")</f>
        <v/>
      </c>
    </row>
    <row r="820" spans="1:31">
      <c r="A820" s="98">
        <f>ورقة1!P822</f>
        <v>0</v>
      </c>
      <c r="B820" s="98">
        <f>ورقة1!R822</f>
        <v>0</v>
      </c>
      <c r="C820" s="98">
        <f>ورقة1!T822</f>
        <v>0</v>
      </c>
      <c r="D820" s="98">
        <f>ورقة1!V822</f>
        <v>0</v>
      </c>
      <c r="E820" s="98">
        <f>ورقة1!X822</f>
        <v>0</v>
      </c>
      <c r="F820" s="98">
        <f>ورقة1!AA822</f>
        <v>0</v>
      </c>
      <c r="G820" s="98">
        <f>ورقة1!AD822</f>
        <v>0</v>
      </c>
      <c r="H820" s="98">
        <f>ورقة1!AG822</f>
        <v>0</v>
      </c>
      <c r="I820" s="98">
        <f>ورقة1!AJ822</f>
        <v>0</v>
      </c>
      <c r="J820" s="98">
        <f>ورقة1!AM822</f>
        <v>0</v>
      </c>
      <c r="K820" s="98">
        <f>ورقة1!AP822</f>
        <v>0</v>
      </c>
      <c r="L820" s="98">
        <f>ورقة1!AS822</f>
        <v>0</v>
      </c>
      <c r="M820" s="98">
        <f>ورقة1!AV822</f>
        <v>0</v>
      </c>
      <c r="N820" s="98">
        <f>ورقة1!AX822</f>
        <v>0</v>
      </c>
      <c r="O820" s="98">
        <f>ورقة1!AZ822</f>
        <v>0</v>
      </c>
      <c r="P820" s="98">
        <f>ورقة1!BA822</f>
        <v>0</v>
      </c>
      <c r="Q820" s="94" t="str">
        <f t="array" ref="Q820">IFERROR(IF($O820=0,"",INDEX($A$5:$P$5,SMALL(IF(--($A820:$P820&lt;$A$6:$P$6),COLUMN($A$5:$P$5),IF($A820:$P820="غ",COLUMN($A$5:$P$5))),COLUMNS($A$7:A820)))),"")</f>
        <v/>
      </c>
      <c r="R820" s="94" t="str">
        <f t="array" ref="R820">IFERROR(IF($O820=0,"",INDEX($A$5:$P$5,SMALL(IF(--($A820:$P820&lt;$A$6:$P$6),COLUMN($A$5:$P$5),IF($A820:$P820="غ",COLUMN($A$5:$P$5))),COLUMNS($A$7:B820)))),"")</f>
        <v/>
      </c>
      <c r="S820" s="94" t="str">
        <f t="array" ref="S820">IFERROR(IF($O820=0,"",INDEX($A$5:$P$5,SMALL(IF(--($A820:$P820&lt;$A$6:$P$6),COLUMN($A$5:$P$5),IF($A820:$P820="غ",COLUMN($A$5:$P$5))),COLUMNS($A$7:C820)))),"")</f>
        <v/>
      </c>
      <c r="T820" s="94" t="str">
        <f t="array" ref="T820">IFERROR(IF($O820=0,"",INDEX($A$5:$P$5,SMALL(IF(--($A820:$P820&lt;$A$6:$P$6),COLUMN($A$5:$P$5),IF($A820:$P820="غ",COLUMN($A$5:$P$5))),COLUMNS($A$7:D820)))),"")</f>
        <v/>
      </c>
      <c r="U820" s="94" t="str">
        <f t="array" ref="U820">IFERROR(IF($O820=0,"",INDEX($A$5:$P$5,SMALL(IF(--($A820:$P820&lt;$A$6:$P$6),COLUMN($A$5:$P$5),IF($A820:$P820="غ",COLUMN($A$5:$P$5))),COLUMNS($A$7:E820)))),"")</f>
        <v/>
      </c>
      <c r="V820" s="94" t="str">
        <f t="array" ref="V820">IFERROR(IF($O820=0,"",INDEX($A$5:$P$5,SMALL(IF(--($A820:$P820&lt;$A$6:$P$6),COLUMN($A$5:$P$5),IF($A820:$P820="غ",COLUMN($A$5:$P$5))),COLUMNS($A$7:F820)))),"")</f>
        <v/>
      </c>
      <c r="W820" s="94" t="str">
        <f t="array" ref="W820">IFERROR(IF($O820=0,"",INDEX($A$5:$P$5,SMALL(IF(--($A820:$P820&lt;$A$6:$P$6),COLUMN($A$5:$P$5),IF($A820:$P820="غ",COLUMN($A$5:$P$5))),COLUMNS($A$7:G820)))),"")</f>
        <v/>
      </c>
      <c r="X820" s="94" t="str">
        <f t="array" ref="X820">IFERROR(IF($O820=0,"",INDEX($A$5:$P$5,SMALL(IF(--($A820:$P820&lt;$A$6:$P$6),COLUMN($A$5:$P$5),IF($A820:$P820="غ",COLUMN($A$5:$P$5))),COLUMNS($A$7:H820)))),"")</f>
        <v/>
      </c>
      <c r="Y820" s="94" t="str">
        <f t="array" ref="Y820">IFERROR(IF($O820=0,"",INDEX($A$5:$P$5,SMALL(IF(--($A820:$P820&lt;$A$6:$P$6),COLUMN($A$5:$P$5),IF($A820:$P820="غ",COLUMN($A$5:$P$5))),COLUMNS($A$7:I820)))),"")</f>
        <v/>
      </c>
      <c r="Z820" s="94" t="str">
        <f t="array" ref="Z820">IFERROR(IF($O820=0,"",INDEX($A$5:$P$5,SMALL(IF(--($A820:$P820&lt;$A$6:$P$6),COLUMN($A$5:$P$5),IF($A820:$P820="غ",COLUMN($A$5:$P$5))),COLUMNS($A$7:J820)))),"")</f>
        <v/>
      </c>
      <c r="AA820" s="94" t="str">
        <f t="array" ref="AA820">IFERROR(IF($O820=0,"",INDEX($A$5:$P$5,SMALL(IF(--($A820:$P820&lt;$A$6:$P$6),COLUMN($A$5:$P$5),IF($A820:$P820="غ",COLUMN($A$5:$P$5))),COLUMNS($A$7:K820)))),"")</f>
        <v/>
      </c>
      <c r="AB820" s="94" t="str">
        <f t="array" ref="AB820">IFERROR(IF($O820=0,"",INDEX($A$5:$P$5,SMALL(IF(--($A820:$P820&lt;$A$6:$P$6),COLUMN($A$5:$P$5),IF($A820:$P820="غ",COLUMN($A$5:$P$5))),COLUMNS($A$7:L820)))),"")</f>
        <v/>
      </c>
      <c r="AC820" s="94" t="str">
        <f t="array" ref="AC820">IFERROR(IF($O820=0,"",INDEX($A$5:$P$5,SMALL(IF(--($A820:$P820&lt;$A$6:$P$6),COLUMN($A$5:$P$5),IF($A820:$P820="غ",COLUMN($A$5:$P$5))),COLUMNS($A$7:M820)))),"")</f>
        <v/>
      </c>
      <c r="AD820" s="94" t="str">
        <f t="array" ref="AD820">IFERROR(IF($O820=0,"",INDEX($A$5:$P$5,SMALL(IF(--($A820:$P820&lt;$A$6:$P$6),COLUMN($A$5:$P$5),IF($A820:$P820="غ",COLUMN($A$5:$P$5))),COLUMNS($A$7:N820)))),"")</f>
        <v/>
      </c>
      <c r="AE820" s="94" t="str">
        <f t="array" ref="AE820">IFERROR(IF($O820=0,"",INDEX($A$5:$P$5,SMALL(IF(--($A820:$P820&lt;$A$6:$P$6),COLUMN($A$5:$P$5),IF($A820:$P820="غ",COLUMN($A$5:$P$5))),COLUMNS($A$7:O820)))),"")</f>
        <v/>
      </c>
    </row>
    <row r="821" spans="1:31">
      <c r="A821" s="98">
        <f>ورقة1!P823</f>
        <v>0</v>
      </c>
      <c r="B821" s="98">
        <f>ورقة1!R823</f>
        <v>0</v>
      </c>
      <c r="C821" s="98">
        <f>ورقة1!T823</f>
        <v>0</v>
      </c>
      <c r="D821" s="98">
        <f>ورقة1!V823</f>
        <v>0</v>
      </c>
      <c r="E821" s="98">
        <f>ورقة1!X823</f>
        <v>0</v>
      </c>
      <c r="F821" s="98">
        <f>ورقة1!AA823</f>
        <v>0</v>
      </c>
      <c r="G821" s="98">
        <f>ورقة1!AD823</f>
        <v>0</v>
      </c>
      <c r="H821" s="98">
        <f>ورقة1!AG823</f>
        <v>0</v>
      </c>
      <c r="I821" s="98">
        <f>ورقة1!AJ823</f>
        <v>0</v>
      </c>
      <c r="J821" s="98">
        <f>ورقة1!AM823</f>
        <v>0</v>
      </c>
      <c r="K821" s="98">
        <f>ورقة1!AP823</f>
        <v>0</v>
      </c>
      <c r="L821" s="98">
        <f>ورقة1!AS823</f>
        <v>0</v>
      </c>
      <c r="M821" s="98">
        <f>ورقة1!AV823</f>
        <v>0</v>
      </c>
      <c r="N821" s="98">
        <f>ورقة1!AX823</f>
        <v>0</v>
      </c>
      <c r="O821" s="98">
        <f>ورقة1!AZ823</f>
        <v>0</v>
      </c>
      <c r="P821" s="98">
        <f>ورقة1!BA823</f>
        <v>0</v>
      </c>
      <c r="Q821" s="94" t="str">
        <f t="array" ref="Q821">IFERROR(IF($O821=0,"",INDEX($A$5:$P$5,SMALL(IF(--($A821:$P821&lt;$A$6:$P$6),COLUMN($A$5:$P$5),IF($A821:$P821="غ",COLUMN($A$5:$P$5))),COLUMNS($A$7:A821)))),"")</f>
        <v/>
      </c>
      <c r="R821" s="94" t="str">
        <f t="array" ref="R821">IFERROR(IF($O821=0,"",INDEX($A$5:$P$5,SMALL(IF(--($A821:$P821&lt;$A$6:$P$6),COLUMN($A$5:$P$5),IF($A821:$P821="غ",COLUMN($A$5:$P$5))),COLUMNS($A$7:B821)))),"")</f>
        <v/>
      </c>
      <c r="S821" s="94" t="str">
        <f t="array" ref="S821">IFERROR(IF($O821=0,"",INDEX($A$5:$P$5,SMALL(IF(--($A821:$P821&lt;$A$6:$P$6),COLUMN($A$5:$P$5),IF($A821:$P821="غ",COLUMN($A$5:$P$5))),COLUMNS($A$7:C821)))),"")</f>
        <v/>
      </c>
      <c r="T821" s="94" t="str">
        <f t="array" ref="T821">IFERROR(IF($O821=0,"",INDEX($A$5:$P$5,SMALL(IF(--($A821:$P821&lt;$A$6:$P$6),COLUMN($A$5:$P$5),IF($A821:$P821="غ",COLUMN($A$5:$P$5))),COLUMNS($A$7:D821)))),"")</f>
        <v/>
      </c>
      <c r="U821" s="94" t="str">
        <f t="array" ref="U821">IFERROR(IF($O821=0,"",INDEX($A$5:$P$5,SMALL(IF(--($A821:$P821&lt;$A$6:$P$6),COLUMN($A$5:$P$5),IF($A821:$P821="غ",COLUMN($A$5:$P$5))),COLUMNS($A$7:E821)))),"")</f>
        <v/>
      </c>
      <c r="V821" s="94" t="str">
        <f t="array" ref="V821">IFERROR(IF($O821=0,"",INDEX($A$5:$P$5,SMALL(IF(--($A821:$P821&lt;$A$6:$P$6),COLUMN($A$5:$P$5),IF($A821:$P821="غ",COLUMN($A$5:$P$5))),COLUMNS($A$7:F821)))),"")</f>
        <v/>
      </c>
      <c r="W821" s="94" t="str">
        <f t="array" ref="W821">IFERROR(IF($O821=0,"",INDEX($A$5:$P$5,SMALL(IF(--($A821:$P821&lt;$A$6:$P$6),COLUMN($A$5:$P$5),IF($A821:$P821="غ",COLUMN($A$5:$P$5))),COLUMNS($A$7:G821)))),"")</f>
        <v/>
      </c>
      <c r="X821" s="94" t="str">
        <f t="array" ref="X821">IFERROR(IF($O821=0,"",INDEX($A$5:$P$5,SMALL(IF(--($A821:$P821&lt;$A$6:$P$6),COLUMN($A$5:$P$5),IF($A821:$P821="غ",COLUMN($A$5:$P$5))),COLUMNS($A$7:H821)))),"")</f>
        <v/>
      </c>
      <c r="Y821" s="94" t="str">
        <f t="array" ref="Y821">IFERROR(IF($O821=0,"",INDEX($A$5:$P$5,SMALL(IF(--($A821:$P821&lt;$A$6:$P$6),COLUMN($A$5:$P$5),IF($A821:$P821="غ",COLUMN($A$5:$P$5))),COLUMNS($A$7:I821)))),"")</f>
        <v/>
      </c>
      <c r="Z821" s="94" t="str">
        <f t="array" ref="Z821">IFERROR(IF($O821=0,"",INDEX($A$5:$P$5,SMALL(IF(--($A821:$P821&lt;$A$6:$P$6),COLUMN($A$5:$P$5),IF($A821:$P821="غ",COLUMN($A$5:$P$5))),COLUMNS($A$7:J821)))),"")</f>
        <v/>
      </c>
      <c r="AA821" s="94" t="str">
        <f t="array" ref="AA821">IFERROR(IF($O821=0,"",INDEX($A$5:$P$5,SMALL(IF(--($A821:$P821&lt;$A$6:$P$6),COLUMN($A$5:$P$5),IF($A821:$P821="غ",COLUMN($A$5:$P$5))),COLUMNS($A$7:K821)))),"")</f>
        <v/>
      </c>
      <c r="AB821" s="94" t="str">
        <f t="array" ref="AB821">IFERROR(IF($O821=0,"",INDEX($A$5:$P$5,SMALL(IF(--($A821:$P821&lt;$A$6:$P$6),COLUMN($A$5:$P$5),IF($A821:$P821="غ",COLUMN($A$5:$P$5))),COLUMNS($A$7:L821)))),"")</f>
        <v/>
      </c>
      <c r="AC821" s="94" t="str">
        <f t="array" ref="AC821">IFERROR(IF($O821=0,"",INDEX($A$5:$P$5,SMALL(IF(--($A821:$P821&lt;$A$6:$P$6),COLUMN($A$5:$P$5),IF($A821:$P821="غ",COLUMN($A$5:$P$5))),COLUMNS($A$7:M821)))),"")</f>
        <v/>
      </c>
      <c r="AD821" s="94" t="str">
        <f t="array" ref="AD821">IFERROR(IF($O821=0,"",INDEX($A$5:$P$5,SMALL(IF(--($A821:$P821&lt;$A$6:$P$6),COLUMN($A$5:$P$5),IF($A821:$P821="غ",COLUMN($A$5:$P$5))),COLUMNS($A$7:N821)))),"")</f>
        <v/>
      </c>
      <c r="AE821" s="94" t="str">
        <f t="array" ref="AE821">IFERROR(IF($O821=0,"",INDEX($A$5:$P$5,SMALL(IF(--($A821:$P821&lt;$A$6:$P$6),COLUMN($A$5:$P$5),IF($A821:$P821="غ",COLUMN($A$5:$P$5))),COLUMNS($A$7:O821)))),"")</f>
        <v/>
      </c>
    </row>
    <row r="822" spans="1:31">
      <c r="A822" s="98">
        <f>ورقة1!P824</f>
        <v>0</v>
      </c>
      <c r="B822" s="98">
        <f>ورقة1!R824</f>
        <v>0</v>
      </c>
      <c r="C822" s="98">
        <f>ورقة1!T824</f>
        <v>0</v>
      </c>
      <c r="D822" s="98">
        <f>ورقة1!V824</f>
        <v>0</v>
      </c>
      <c r="E822" s="98">
        <f>ورقة1!X824</f>
        <v>0</v>
      </c>
      <c r="F822" s="98">
        <f>ورقة1!AA824</f>
        <v>0</v>
      </c>
      <c r="G822" s="98">
        <f>ورقة1!AD824</f>
        <v>0</v>
      </c>
      <c r="H822" s="98">
        <f>ورقة1!AG824</f>
        <v>0</v>
      </c>
      <c r="I822" s="98">
        <f>ورقة1!AJ824</f>
        <v>0</v>
      </c>
      <c r="J822" s="98">
        <f>ورقة1!AM824</f>
        <v>0</v>
      </c>
      <c r="K822" s="98">
        <f>ورقة1!AP824</f>
        <v>0</v>
      </c>
      <c r="L822" s="98">
        <f>ورقة1!AS824</f>
        <v>0</v>
      </c>
      <c r="M822" s="98">
        <f>ورقة1!AV824</f>
        <v>0</v>
      </c>
      <c r="N822" s="98">
        <f>ورقة1!AX824</f>
        <v>0</v>
      </c>
      <c r="O822" s="98">
        <f>ورقة1!AZ824</f>
        <v>0</v>
      </c>
      <c r="P822" s="98">
        <f>ورقة1!BA824</f>
        <v>0</v>
      </c>
      <c r="Q822" s="94" t="str">
        <f t="array" ref="Q822">IFERROR(IF($O822=0,"",INDEX($A$5:$P$5,SMALL(IF(--($A822:$P822&lt;$A$6:$P$6),COLUMN($A$5:$P$5),IF($A822:$P822="غ",COLUMN($A$5:$P$5))),COLUMNS($A$7:A822)))),"")</f>
        <v/>
      </c>
      <c r="R822" s="94" t="str">
        <f t="array" ref="R822">IFERROR(IF($O822=0,"",INDEX($A$5:$P$5,SMALL(IF(--($A822:$P822&lt;$A$6:$P$6),COLUMN($A$5:$P$5),IF($A822:$P822="غ",COLUMN($A$5:$P$5))),COLUMNS($A$7:B822)))),"")</f>
        <v/>
      </c>
      <c r="S822" s="94" t="str">
        <f t="array" ref="S822">IFERROR(IF($O822=0,"",INDEX($A$5:$P$5,SMALL(IF(--($A822:$P822&lt;$A$6:$P$6),COLUMN($A$5:$P$5),IF($A822:$P822="غ",COLUMN($A$5:$P$5))),COLUMNS($A$7:C822)))),"")</f>
        <v/>
      </c>
      <c r="T822" s="94" t="str">
        <f t="array" ref="T822">IFERROR(IF($O822=0,"",INDEX($A$5:$P$5,SMALL(IF(--($A822:$P822&lt;$A$6:$P$6),COLUMN($A$5:$P$5),IF($A822:$P822="غ",COLUMN($A$5:$P$5))),COLUMNS($A$7:D822)))),"")</f>
        <v/>
      </c>
      <c r="U822" s="94" t="str">
        <f t="array" ref="U822">IFERROR(IF($O822=0,"",INDEX($A$5:$P$5,SMALL(IF(--($A822:$P822&lt;$A$6:$P$6),COLUMN($A$5:$P$5),IF($A822:$P822="غ",COLUMN($A$5:$P$5))),COLUMNS($A$7:E822)))),"")</f>
        <v/>
      </c>
      <c r="V822" s="94" t="str">
        <f t="array" ref="V822">IFERROR(IF($O822=0,"",INDEX($A$5:$P$5,SMALL(IF(--($A822:$P822&lt;$A$6:$P$6),COLUMN($A$5:$P$5),IF($A822:$P822="غ",COLUMN($A$5:$P$5))),COLUMNS($A$7:F822)))),"")</f>
        <v/>
      </c>
      <c r="W822" s="94" t="str">
        <f t="array" ref="W822">IFERROR(IF($O822=0,"",INDEX($A$5:$P$5,SMALL(IF(--($A822:$P822&lt;$A$6:$P$6),COLUMN($A$5:$P$5),IF($A822:$P822="غ",COLUMN($A$5:$P$5))),COLUMNS($A$7:G822)))),"")</f>
        <v/>
      </c>
      <c r="X822" s="94" t="str">
        <f t="array" ref="X822">IFERROR(IF($O822=0,"",INDEX($A$5:$P$5,SMALL(IF(--($A822:$P822&lt;$A$6:$P$6),COLUMN($A$5:$P$5),IF($A822:$P822="غ",COLUMN($A$5:$P$5))),COLUMNS($A$7:H822)))),"")</f>
        <v/>
      </c>
      <c r="Y822" s="94" t="str">
        <f t="array" ref="Y822">IFERROR(IF($O822=0,"",INDEX($A$5:$P$5,SMALL(IF(--($A822:$P822&lt;$A$6:$P$6),COLUMN($A$5:$P$5),IF($A822:$P822="غ",COLUMN($A$5:$P$5))),COLUMNS($A$7:I822)))),"")</f>
        <v/>
      </c>
      <c r="Z822" s="94" t="str">
        <f t="array" ref="Z822">IFERROR(IF($O822=0,"",INDEX($A$5:$P$5,SMALL(IF(--($A822:$P822&lt;$A$6:$P$6),COLUMN($A$5:$P$5),IF($A822:$P822="غ",COLUMN($A$5:$P$5))),COLUMNS($A$7:J822)))),"")</f>
        <v/>
      </c>
      <c r="AA822" s="94" t="str">
        <f t="array" ref="AA822">IFERROR(IF($O822=0,"",INDEX($A$5:$P$5,SMALL(IF(--($A822:$P822&lt;$A$6:$P$6),COLUMN($A$5:$P$5),IF($A822:$P822="غ",COLUMN($A$5:$P$5))),COLUMNS($A$7:K822)))),"")</f>
        <v/>
      </c>
      <c r="AB822" s="94" t="str">
        <f t="array" ref="AB822">IFERROR(IF($O822=0,"",INDEX($A$5:$P$5,SMALL(IF(--($A822:$P822&lt;$A$6:$P$6),COLUMN($A$5:$P$5),IF($A822:$P822="غ",COLUMN($A$5:$P$5))),COLUMNS($A$7:L822)))),"")</f>
        <v/>
      </c>
      <c r="AC822" s="94" t="str">
        <f t="array" ref="AC822">IFERROR(IF($O822=0,"",INDEX($A$5:$P$5,SMALL(IF(--($A822:$P822&lt;$A$6:$P$6),COLUMN($A$5:$P$5),IF($A822:$P822="غ",COLUMN($A$5:$P$5))),COLUMNS($A$7:M822)))),"")</f>
        <v/>
      </c>
      <c r="AD822" s="94" t="str">
        <f t="array" ref="AD822">IFERROR(IF($O822=0,"",INDEX($A$5:$P$5,SMALL(IF(--($A822:$P822&lt;$A$6:$P$6),COLUMN($A$5:$P$5),IF($A822:$P822="غ",COLUMN($A$5:$P$5))),COLUMNS($A$7:N822)))),"")</f>
        <v/>
      </c>
      <c r="AE822" s="94" t="str">
        <f t="array" ref="AE822">IFERROR(IF($O822=0,"",INDEX($A$5:$P$5,SMALL(IF(--($A822:$P822&lt;$A$6:$P$6),COLUMN($A$5:$P$5),IF($A822:$P822="غ",COLUMN($A$5:$P$5))),COLUMNS($A$7:O822)))),"")</f>
        <v/>
      </c>
    </row>
    <row r="823" spans="1:31">
      <c r="A823" s="98">
        <f>ورقة1!P825</f>
        <v>0</v>
      </c>
      <c r="B823" s="98">
        <f>ورقة1!R825</f>
        <v>0</v>
      </c>
      <c r="C823" s="98">
        <f>ورقة1!T825</f>
        <v>0</v>
      </c>
      <c r="D823" s="98">
        <f>ورقة1!V825</f>
        <v>0</v>
      </c>
      <c r="E823" s="98">
        <f>ورقة1!X825</f>
        <v>0</v>
      </c>
      <c r="F823" s="98">
        <f>ورقة1!AA825</f>
        <v>0</v>
      </c>
      <c r="G823" s="98">
        <f>ورقة1!AD825</f>
        <v>0</v>
      </c>
      <c r="H823" s="98">
        <f>ورقة1!AG825</f>
        <v>0</v>
      </c>
      <c r="I823" s="98">
        <f>ورقة1!AJ825</f>
        <v>0</v>
      </c>
      <c r="J823" s="98">
        <f>ورقة1!AM825</f>
        <v>0</v>
      </c>
      <c r="K823" s="98">
        <f>ورقة1!AP825</f>
        <v>0</v>
      </c>
      <c r="L823" s="98">
        <f>ورقة1!AS825</f>
        <v>0</v>
      </c>
      <c r="M823" s="98">
        <f>ورقة1!AV825</f>
        <v>0</v>
      </c>
      <c r="N823" s="98">
        <f>ورقة1!AX825</f>
        <v>0</v>
      </c>
      <c r="O823" s="98">
        <f>ورقة1!AZ825</f>
        <v>0</v>
      </c>
      <c r="P823" s="98">
        <f>ورقة1!BA825</f>
        <v>0</v>
      </c>
      <c r="Q823" s="94" t="str">
        <f t="array" ref="Q823">IFERROR(IF($O823=0,"",INDEX($A$5:$P$5,SMALL(IF(--($A823:$P823&lt;$A$6:$P$6),COLUMN($A$5:$P$5),IF($A823:$P823="غ",COLUMN($A$5:$P$5))),COLUMNS($A$7:A823)))),"")</f>
        <v/>
      </c>
      <c r="R823" s="94" t="str">
        <f t="array" ref="R823">IFERROR(IF($O823=0,"",INDEX($A$5:$P$5,SMALL(IF(--($A823:$P823&lt;$A$6:$P$6),COLUMN($A$5:$P$5),IF($A823:$P823="غ",COLUMN($A$5:$P$5))),COLUMNS($A$7:B823)))),"")</f>
        <v/>
      </c>
      <c r="S823" s="94" t="str">
        <f t="array" ref="S823">IFERROR(IF($O823=0,"",INDEX($A$5:$P$5,SMALL(IF(--($A823:$P823&lt;$A$6:$P$6),COLUMN($A$5:$P$5),IF($A823:$P823="غ",COLUMN($A$5:$P$5))),COLUMNS($A$7:C823)))),"")</f>
        <v/>
      </c>
      <c r="T823" s="94" t="str">
        <f t="array" ref="T823">IFERROR(IF($O823=0,"",INDEX($A$5:$P$5,SMALL(IF(--($A823:$P823&lt;$A$6:$P$6),COLUMN($A$5:$P$5),IF($A823:$P823="غ",COLUMN($A$5:$P$5))),COLUMNS($A$7:D823)))),"")</f>
        <v/>
      </c>
      <c r="U823" s="94" t="str">
        <f t="array" ref="U823">IFERROR(IF($O823=0,"",INDEX($A$5:$P$5,SMALL(IF(--($A823:$P823&lt;$A$6:$P$6),COLUMN($A$5:$P$5),IF($A823:$P823="غ",COLUMN($A$5:$P$5))),COLUMNS($A$7:E823)))),"")</f>
        <v/>
      </c>
      <c r="V823" s="94" t="str">
        <f t="array" ref="V823">IFERROR(IF($O823=0,"",INDEX($A$5:$P$5,SMALL(IF(--($A823:$P823&lt;$A$6:$P$6),COLUMN($A$5:$P$5),IF($A823:$P823="غ",COLUMN($A$5:$P$5))),COLUMNS($A$7:F823)))),"")</f>
        <v/>
      </c>
      <c r="W823" s="94" t="str">
        <f t="array" ref="W823">IFERROR(IF($O823=0,"",INDEX($A$5:$P$5,SMALL(IF(--($A823:$P823&lt;$A$6:$P$6),COLUMN($A$5:$P$5),IF($A823:$P823="غ",COLUMN($A$5:$P$5))),COLUMNS($A$7:G823)))),"")</f>
        <v/>
      </c>
      <c r="X823" s="94" t="str">
        <f t="array" ref="X823">IFERROR(IF($O823=0,"",INDEX($A$5:$P$5,SMALL(IF(--($A823:$P823&lt;$A$6:$P$6),COLUMN($A$5:$P$5),IF($A823:$P823="غ",COLUMN($A$5:$P$5))),COLUMNS($A$7:H823)))),"")</f>
        <v/>
      </c>
      <c r="Y823" s="94" t="str">
        <f t="array" ref="Y823">IFERROR(IF($O823=0,"",INDEX($A$5:$P$5,SMALL(IF(--($A823:$P823&lt;$A$6:$P$6),COLUMN($A$5:$P$5),IF($A823:$P823="غ",COLUMN($A$5:$P$5))),COLUMNS($A$7:I823)))),"")</f>
        <v/>
      </c>
      <c r="Z823" s="94" t="str">
        <f t="array" ref="Z823">IFERROR(IF($O823=0,"",INDEX($A$5:$P$5,SMALL(IF(--($A823:$P823&lt;$A$6:$P$6),COLUMN($A$5:$P$5),IF($A823:$P823="غ",COLUMN($A$5:$P$5))),COLUMNS($A$7:J823)))),"")</f>
        <v/>
      </c>
      <c r="AA823" s="94" t="str">
        <f t="array" ref="AA823">IFERROR(IF($O823=0,"",INDEX($A$5:$P$5,SMALL(IF(--($A823:$P823&lt;$A$6:$P$6),COLUMN($A$5:$P$5),IF($A823:$P823="غ",COLUMN($A$5:$P$5))),COLUMNS($A$7:K823)))),"")</f>
        <v/>
      </c>
      <c r="AB823" s="94" t="str">
        <f t="array" ref="AB823">IFERROR(IF($O823=0,"",INDEX($A$5:$P$5,SMALL(IF(--($A823:$P823&lt;$A$6:$P$6),COLUMN($A$5:$P$5),IF($A823:$P823="غ",COLUMN($A$5:$P$5))),COLUMNS($A$7:L823)))),"")</f>
        <v/>
      </c>
      <c r="AC823" s="94" t="str">
        <f t="array" ref="AC823">IFERROR(IF($O823=0,"",INDEX($A$5:$P$5,SMALL(IF(--($A823:$P823&lt;$A$6:$P$6),COLUMN($A$5:$P$5),IF($A823:$P823="غ",COLUMN($A$5:$P$5))),COLUMNS($A$7:M823)))),"")</f>
        <v/>
      </c>
      <c r="AD823" s="94" t="str">
        <f t="array" ref="AD823">IFERROR(IF($O823=0,"",INDEX($A$5:$P$5,SMALL(IF(--($A823:$P823&lt;$A$6:$P$6),COLUMN($A$5:$P$5),IF($A823:$P823="غ",COLUMN($A$5:$P$5))),COLUMNS($A$7:N823)))),"")</f>
        <v/>
      </c>
      <c r="AE823" s="94" t="str">
        <f t="array" ref="AE823">IFERROR(IF($O823=0,"",INDEX($A$5:$P$5,SMALL(IF(--($A823:$P823&lt;$A$6:$P$6),COLUMN($A$5:$P$5),IF($A823:$P823="غ",COLUMN($A$5:$P$5))),COLUMNS($A$7:O823)))),"")</f>
        <v/>
      </c>
    </row>
    <row r="824" spans="1:31">
      <c r="A824" s="98">
        <f>ورقة1!P826</f>
        <v>0</v>
      </c>
      <c r="B824" s="98">
        <f>ورقة1!R826</f>
        <v>0</v>
      </c>
      <c r="C824" s="98">
        <f>ورقة1!T826</f>
        <v>0</v>
      </c>
      <c r="D824" s="98">
        <f>ورقة1!V826</f>
        <v>0</v>
      </c>
      <c r="E824" s="98">
        <f>ورقة1!X826</f>
        <v>0</v>
      </c>
      <c r="F824" s="98">
        <f>ورقة1!AA826</f>
        <v>0</v>
      </c>
      <c r="G824" s="98">
        <f>ورقة1!AD826</f>
        <v>0</v>
      </c>
      <c r="H824" s="98">
        <f>ورقة1!AG826</f>
        <v>0</v>
      </c>
      <c r="I824" s="98">
        <f>ورقة1!AJ826</f>
        <v>0</v>
      </c>
      <c r="J824" s="98">
        <f>ورقة1!AM826</f>
        <v>0</v>
      </c>
      <c r="K824" s="98">
        <f>ورقة1!AP826</f>
        <v>0</v>
      </c>
      <c r="L824" s="98">
        <f>ورقة1!AS826</f>
        <v>0</v>
      </c>
      <c r="M824" s="98">
        <f>ورقة1!AV826</f>
        <v>0</v>
      </c>
      <c r="N824" s="98">
        <f>ورقة1!AX826</f>
        <v>0</v>
      </c>
      <c r="O824" s="98">
        <f>ورقة1!AZ826</f>
        <v>0</v>
      </c>
      <c r="P824" s="98">
        <f>ورقة1!BA826</f>
        <v>0</v>
      </c>
      <c r="Q824" s="94" t="str">
        <f t="array" ref="Q824">IFERROR(IF($O824=0,"",INDEX($A$5:$P$5,SMALL(IF(--($A824:$P824&lt;$A$6:$P$6),COLUMN($A$5:$P$5),IF($A824:$P824="غ",COLUMN($A$5:$P$5))),COLUMNS($A$7:A824)))),"")</f>
        <v/>
      </c>
      <c r="R824" s="94" t="str">
        <f t="array" ref="R824">IFERROR(IF($O824=0,"",INDEX($A$5:$P$5,SMALL(IF(--($A824:$P824&lt;$A$6:$P$6),COLUMN($A$5:$P$5),IF($A824:$P824="غ",COLUMN($A$5:$P$5))),COLUMNS($A$7:B824)))),"")</f>
        <v/>
      </c>
      <c r="S824" s="94" t="str">
        <f t="array" ref="S824">IFERROR(IF($O824=0,"",INDEX($A$5:$P$5,SMALL(IF(--($A824:$P824&lt;$A$6:$P$6),COLUMN($A$5:$P$5),IF($A824:$P824="غ",COLUMN($A$5:$P$5))),COLUMNS($A$7:C824)))),"")</f>
        <v/>
      </c>
      <c r="T824" s="94" t="str">
        <f t="array" ref="T824">IFERROR(IF($O824=0,"",INDEX($A$5:$P$5,SMALL(IF(--($A824:$P824&lt;$A$6:$P$6),COLUMN($A$5:$P$5),IF($A824:$P824="غ",COLUMN($A$5:$P$5))),COLUMNS($A$7:D824)))),"")</f>
        <v/>
      </c>
      <c r="U824" s="94" t="str">
        <f t="array" ref="U824">IFERROR(IF($O824=0,"",INDEX($A$5:$P$5,SMALL(IF(--($A824:$P824&lt;$A$6:$P$6),COLUMN($A$5:$P$5),IF($A824:$P824="غ",COLUMN($A$5:$P$5))),COLUMNS($A$7:E824)))),"")</f>
        <v/>
      </c>
      <c r="V824" s="94" t="str">
        <f t="array" ref="V824">IFERROR(IF($O824=0,"",INDEX($A$5:$P$5,SMALL(IF(--($A824:$P824&lt;$A$6:$P$6),COLUMN($A$5:$P$5),IF($A824:$P824="غ",COLUMN($A$5:$P$5))),COLUMNS($A$7:F824)))),"")</f>
        <v/>
      </c>
      <c r="W824" s="94" t="str">
        <f t="array" ref="W824">IFERROR(IF($O824=0,"",INDEX($A$5:$P$5,SMALL(IF(--($A824:$P824&lt;$A$6:$P$6),COLUMN($A$5:$P$5),IF($A824:$P824="غ",COLUMN($A$5:$P$5))),COLUMNS($A$7:G824)))),"")</f>
        <v/>
      </c>
      <c r="X824" s="94" t="str">
        <f t="array" ref="X824">IFERROR(IF($O824=0,"",INDEX($A$5:$P$5,SMALL(IF(--($A824:$P824&lt;$A$6:$P$6),COLUMN($A$5:$P$5),IF($A824:$P824="غ",COLUMN($A$5:$P$5))),COLUMNS($A$7:H824)))),"")</f>
        <v/>
      </c>
      <c r="Y824" s="94" t="str">
        <f t="array" ref="Y824">IFERROR(IF($O824=0,"",INDEX($A$5:$P$5,SMALL(IF(--($A824:$P824&lt;$A$6:$P$6),COLUMN($A$5:$P$5),IF($A824:$P824="غ",COLUMN($A$5:$P$5))),COLUMNS($A$7:I824)))),"")</f>
        <v/>
      </c>
      <c r="Z824" s="94" t="str">
        <f t="array" ref="Z824">IFERROR(IF($O824=0,"",INDEX($A$5:$P$5,SMALL(IF(--($A824:$P824&lt;$A$6:$P$6),COLUMN($A$5:$P$5),IF($A824:$P824="غ",COLUMN($A$5:$P$5))),COLUMNS($A$7:J824)))),"")</f>
        <v/>
      </c>
      <c r="AA824" s="94" t="str">
        <f t="array" ref="AA824">IFERROR(IF($O824=0,"",INDEX($A$5:$P$5,SMALL(IF(--($A824:$P824&lt;$A$6:$P$6),COLUMN($A$5:$P$5),IF($A824:$P824="غ",COLUMN($A$5:$P$5))),COLUMNS($A$7:K824)))),"")</f>
        <v/>
      </c>
      <c r="AB824" s="94" t="str">
        <f t="array" ref="AB824">IFERROR(IF($O824=0,"",INDEX($A$5:$P$5,SMALL(IF(--($A824:$P824&lt;$A$6:$P$6),COLUMN($A$5:$P$5),IF($A824:$P824="غ",COLUMN($A$5:$P$5))),COLUMNS($A$7:L824)))),"")</f>
        <v/>
      </c>
      <c r="AC824" s="94" t="str">
        <f t="array" ref="AC824">IFERROR(IF($O824=0,"",INDEX($A$5:$P$5,SMALL(IF(--($A824:$P824&lt;$A$6:$P$6),COLUMN($A$5:$P$5),IF($A824:$P824="غ",COLUMN($A$5:$P$5))),COLUMNS($A$7:M824)))),"")</f>
        <v/>
      </c>
      <c r="AD824" s="94" t="str">
        <f t="array" ref="AD824">IFERROR(IF($O824=0,"",INDEX($A$5:$P$5,SMALL(IF(--($A824:$P824&lt;$A$6:$P$6),COLUMN($A$5:$P$5),IF($A824:$P824="غ",COLUMN($A$5:$P$5))),COLUMNS($A$7:N824)))),"")</f>
        <v/>
      </c>
      <c r="AE824" s="94" t="str">
        <f t="array" ref="AE824">IFERROR(IF($O824=0,"",INDEX($A$5:$P$5,SMALL(IF(--($A824:$P824&lt;$A$6:$P$6),COLUMN($A$5:$P$5),IF($A824:$P824="غ",COLUMN($A$5:$P$5))),COLUMNS($A$7:O824)))),"")</f>
        <v/>
      </c>
    </row>
    <row r="825" spans="1:31">
      <c r="A825" s="98">
        <f>ورقة1!P827</f>
        <v>0</v>
      </c>
      <c r="B825" s="98">
        <f>ورقة1!R827</f>
        <v>0</v>
      </c>
      <c r="C825" s="98">
        <f>ورقة1!T827</f>
        <v>0</v>
      </c>
      <c r="D825" s="98">
        <f>ورقة1!V827</f>
        <v>0</v>
      </c>
      <c r="E825" s="98">
        <f>ورقة1!X827</f>
        <v>0</v>
      </c>
      <c r="F825" s="98">
        <f>ورقة1!AA827</f>
        <v>0</v>
      </c>
      <c r="G825" s="98">
        <f>ورقة1!AD827</f>
        <v>0</v>
      </c>
      <c r="H825" s="98">
        <f>ورقة1!AG827</f>
        <v>0</v>
      </c>
      <c r="I825" s="98">
        <f>ورقة1!AJ827</f>
        <v>0</v>
      </c>
      <c r="J825" s="98">
        <f>ورقة1!AM827</f>
        <v>0</v>
      </c>
      <c r="K825" s="98">
        <f>ورقة1!AP827</f>
        <v>0</v>
      </c>
      <c r="L825" s="98">
        <f>ورقة1!AS827</f>
        <v>0</v>
      </c>
      <c r="M825" s="98">
        <f>ورقة1!AV827</f>
        <v>0</v>
      </c>
      <c r="N825" s="98">
        <f>ورقة1!AX827</f>
        <v>0</v>
      </c>
      <c r="O825" s="98">
        <f>ورقة1!AZ827</f>
        <v>0</v>
      </c>
      <c r="P825" s="98">
        <f>ورقة1!BA827</f>
        <v>0</v>
      </c>
      <c r="Q825" s="94" t="str">
        <f t="array" ref="Q825">IFERROR(IF($O825=0,"",INDEX($A$5:$P$5,SMALL(IF(--($A825:$P825&lt;$A$6:$P$6),COLUMN($A$5:$P$5),IF($A825:$P825="غ",COLUMN($A$5:$P$5))),COLUMNS($A$7:A825)))),"")</f>
        <v/>
      </c>
      <c r="R825" s="94" t="str">
        <f t="array" ref="R825">IFERROR(IF($O825=0,"",INDEX($A$5:$P$5,SMALL(IF(--($A825:$P825&lt;$A$6:$P$6),COLUMN($A$5:$P$5),IF($A825:$P825="غ",COLUMN($A$5:$P$5))),COLUMNS($A$7:B825)))),"")</f>
        <v/>
      </c>
      <c r="S825" s="94" t="str">
        <f t="array" ref="S825">IFERROR(IF($O825=0,"",INDEX($A$5:$P$5,SMALL(IF(--($A825:$P825&lt;$A$6:$P$6),COLUMN($A$5:$P$5),IF($A825:$P825="غ",COLUMN($A$5:$P$5))),COLUMNS($A$7:C825)))),"")</f>
        <v/>
      </c>
      <c r="T825" s="94" t="str">
        <f t="array" ref="T825">IFERROR(IF($O825=0,"",INDEX($A$5:$P$5,SMALL(IF(--($A825:$P825&lt;$A$6:$P$6),COLUMN($A$5:$P$5),IF($A825:$P825="غ",COLUMN($A$5:$P$5))),COLUMNS($A$7:D825)))),"")</f>
        <v/>
      </c>
      <c r="U825" s="94" t="str">
        <f t="array" ref="U825">IFERROR(IF($O825=0,"",INDEX($A$5:$P$5,SMALL(IF(--($A825:$P825&lt;$A$6:$P$6),COLUMN($A$5:$P$5),IF($A825:$P825="غ",COLUMN($A$5:$P$5))),COLUMNS($A$7:E825)))),"")</f>
        <v/>
      </c>
      <c r="V825" s="94" t="str">
        <f t="array" ref="V825">IFERROR(IF($O825=0,"",INDEX($A$5:$P$5,SMALL(IF(--($A825:$P825&lt;$A$6:$P$6),COLUMN($A$5:$P$5),IF($A825:$P825="غ",COLUMN($A$5:$P$5))),COLUMNS($A$7:F825)))),"")</f>
        <v/>
      </c>
      <c r="W825" s="94" t="str">
        <f t="array" ref="W825">IFERROR(IF($O825=0,"",INDEX($A$5:$P$5,SMALL(IF(--($A825:$P825&lt;$A$6:$P$6),COLUMN($A$5:$P$5),IF($A825:$P825="غ",COLUMN($A$5:$P$5))),COLUMNS($A$7:G825)))),"")</f>
        <v/>
      </c>
      <c r="X825" s="94" t="str">
        <f t="array" ref="X825">IFERROR(IF($O825=0,"",INDEX($A$5:$P$5,SMALL(IF(--($A825:$P825&lt;$A$6:$P$6),COLUMN($A$5:$P$5),IF($A825:$P825="غ",COLUMN($A$5:$P$5))),COLUMNS($A$7:H825)))),"")</f>
        <v/>
      </c>
      <c r="Y825" s="94" t="str">
        <f t="array" ref="Y825">IFERROR(IF($O825=0,"",INDEX($A$5:$P$5,SMALL(IF(--($A825:$P825&lt;$A$6:$P$6),COLUMN($A$5:$P$5),IF($A825:$P825="غ",COLUMN($A$5:$P$5))),COLUMNS($A$7:I825)))),"")</f>
        <v/>
      </c>
      <c r="Z825" s="94" t="str">
        <f t="array" ref="Z825">IFERROR(IF($O825=0,"",INDEX($A$5:$P$5,SMALL(IF(--($A825:$P825&lt;$A$6:$P$6),COLUMN($A$5:$P$5),IF($A825:$P825="غ",COLUMN($A$5:$P$5))),COLUMNS($A$7:J825)))),"")</f>
        <v/>
      </c>
      <c r="AA825" s="94" t="str">
        <f t="array" ref="AA825">IFERROR(IF($O825=0,"",INDEX($A$5:$P$5,SMALL(IF(--($A825:$P825&lt;$A$6:$P$6),COLUMN($A$5:$P$5),IF($A825:$P825="غ",COLUMN($A$5:$P$5))),COLUMNS($A$7:K825)))),"")</f>
        <v/>
      </c>
      <c r="AB825" s="94" t="str">
        <f t="array" ref="AB825">IFERROR(IF($O825=0,"",INDEX($A$5:$P$5,SMALL(IF(--($A825:$P825&lt;$A$6:$P$6),COLUMN($A$5:$P$5),IF($A825:$P825="غ",COLUMN($A$5:$P$5))),COLUMNS($A$7:L825)))),"")</f>
        <v/>
      </c>
      <c r="AC825" s="94" t="str">
        <f t="array" ref="AC825">IFERROR(IF($O825=0,"",INDEX($A$5:$P$5,SMALL(IF(--($A825:$P825&lt;$A$6:$P$6),COLUMN($A$5:$P$5),IF($A825:$P825="غ",COLUMN($A$5:$P$5))),COLUMNS($A$7:M825)))),"")</f>
        <v/>
      </c>
      <c r="AD825" s="94" t="str">
        <f t="array" ref="AD825">IFERROR(IF($O825=0,"",INDEX($A$5:$P$5,SMALL(IF(--($A825:$P825&lt;$A$6:$P$6),COLUMN($A$5:$P$5),IF($A825:$P825="غ",COLUMN($A$5:$P$5))),COLUMNS($A$7:N825)))),"")</f>
        <v/>
      </c>
      <c r="AE825" s="94" t="str">
        <f t="array" ref="AE825">IFERROR(IF($O825=0,"",INDEX($A$5:$P$5,SMALL(IF(--($A825:$P825&lt;$A$6:$P$6),COLUMN($A$5:$P$5),IF($A825:$P825="غ",COLUMN($A$5:$P$5))),COLUMNS($A$7:O825)))),"")</f>
        <v/>
      </c>
    </row>
    <row r="826" spans="1:31">
      <c r="A826" s="98">
        <f>ورقة1!P828</f>
        <v>0</v>
      </c>
      <c r="B826" s="98">
        <f>ورقة1!R828</f>
        <v>0</v>
      </c>
      <c r="C826" s="98">
        <f>ورقة1!T828</f>
        <v>0</v>
      </c>
      <c r="D826" s="98">
        <f>ورقة1!V828</f>
        <v>0</v>
      </c>
      <c r="E826" s="98">
        <f>ورقة1!X828</f>
        <v>0</v>
      </c>
      <c r="F826" s="98">
        <f>ورقة1!AA828</f>
        <v>0</v>
      </c>
      <c r="G826" s="98">
        <f>ورقة1!AD828</f>
        <v>0</v>
      </c>
      <c r="H826" s="98">
        <f>ورقة1!AG828</f>
        <v>0</v>
      </c>
      <c r="I826" s="98">
        <f>ورقة1!AJ828</f>
        <v>0</v>
      </c>
      <c r="J826" s="98">
        <f>ورقة1!AM828</f>
        <v>0</v>
      </c>
      <c r="K826" s="98">
        <f>ورقة1!AP828</f>
        <v>0</v>
      </c>
      <c r="L826" s="98">
        <f>ورقة1!AS828</f>
        <v>0</v>
      </c>
      <c r="M826" s="98">
        <f>ورقة1!AV828</f>
        <v>0</v>
      </c>
      <c r="N826" s="98">
        <f>ورقة1!AX828</f>
        <v>0</v>
      </c>
      <c r="O826" s="98">
        <f>ورقة1!AZ828</f>
        <v>0</v>
      </c>
      <c r="P826" s="98">
        <f>ورقة1!BA828</f>
        <v>0</v>
      </c>
      <c r="Q826" s="94" t="str">
        <f t="array" ref="Q826">IFERROR(IF($O826=0,"",INDEX($A$5:$P$5,SMALL(IF(--($A826:$P826&lt;$A$6:$P$6),COLUMN($A$5:$P$5),IF($A826:$P826="غ",COLUMN($A$5:$P$5))),COLUMNS($A$7:A826)))),"")</f>
        <v/>
      </c>
      <c r="R826" s="94" t="str">
        <f t="array" ref="R826">IFERROR(IF($O826=0,"",INDEX($A$5:$P$5,SMALL(IF(--($A826:$P826&lt;$A$6:$P$6),COLUMN($A$5:$P$5),IF($A826:$P826="غ",COLUMN($A$5:$P$5))),COLUMNS($A$7:B826)))),"")</f>
        <v/>
      </c>
      <c r="S826" s="94" t="str">
        <f t="array" ref="S826">IFERROR(IF($O826=0,"",INDEX($A$5:$P$5,SMALL(IF(--($A826:$P826&lt;$A$6:$P$6),COLUMN($A$5:$P$5),IF($A826:$P826="غ",COLUMN($A$5:$P$5))),COLUMNS($A$7:C826)))),"")</f>
        <v/>
      </c>
      <c r="T826" s="94" t="str">
        <f t="array" ref="T826">IFERROR(IF($O826=0,"",INDEX($A$5:$P$5,SMALL(IF(--($A826:$P826&lt;$A$6:$P$6),COLUMN($A$5:$P$5),IF($A826:$P826="غ",COLUMN($A$5:$P$5))),COLUMNS($A$7:D826)))),"")</f>
        <v/>
      </c>
      <c r="U826" s="94" t="str">
        <f t="array" ref="U826">IFERROR(IF($O826=0,"",INDEX($A$5:$P$5,SMALL(IF(--($A826:$P826&lt;$A$6:$P$6),COLUMN($A$5:$P$5),IF($A826:$P826="غ",COLUMN($A$5:$P$5))),COLUMNS($A$7:E826)))),"")</f>
        <v/>
      </c>
      <c r="V826" s="94" t="str">
        <f t="array" ref="V826">IFERROR(IF($O826=0,"",INDEX($A$5:$P$5,SMALL(IF(--($A826:$P826&lt;$A$6:$P$6),COLUMN($A$5:$P$5),IF($A826:$P826="غ",COLUMN($A$5:$P$5))),COLUMNS($A$7:F826)))),"")</f>
        <v/>
      </c>
      <c r="W826" s="94" t="str">
        <f t="array" ref="W826">IFERROR(IF($O826=0,"",INDEX($A$5:$P$5,SMALL(IF(--($A826:$P826&lt;$A$6:$P$6),COLUMN($A$5:$P$5),IF($A826:$P826="غ",COLUMN($A$5:$P$5))),COLUMNS($A$7:G826)))),"")</f>
        <v/>
      </c>
      <c r="X826" s="94" t="str">
        <f t="array" ref="X826">IFERROR(IF($O826=0,"",INDEX($A$5:$P$5,SMALL(IF(--($A826:$P826&lt;$A$6:$P$6),COLUMN($A$5:$P$5),IF($A826:$P826="غ",COLUMN($A$5:$P$5))),COLUMNS($A$7:H826)))),"")</f>
        <v/>
      </c>
      <c r="Y826" s="94" t="str">
        <f t="array" ref="Y826">IFERROR(IF($O826=0,"",INDEX($A$5:$P$5,SMALL(IF(--($A826:$P826&lt;$A$6:$P$6),COLUMN($A$5:$P$5),IF($A826:$P826="غ",COLUMN($A$5:$P$5))),COLUMNS($A$7:I826)))),"")</f>
        <v/>
      </c>
      <c r="Z826" s="94" t="str">
        <f t="array" ref="Z826">IFERROR(IF($O826=0,"",INDEX($A$5:$P$5,SMALL(IF(--($A826:$P826&lt;$A$6:$P$6),COLUMN($A$5:$P$5),IF($A826:$P826="غ",COLUMN($A$5:$P$5))),COLUMNS($A$7:J826)))),"")</f>
        <v/>
      </c>
      <c r="AA826" s="94" t="str">
        <f t="array" ref="AA826">IFERROR(IF($O826=0,"",INDEX($A$5:$P$5,SMALL(IF(--($A826:$P826&lt;$A$6:$P$6),COLUMN($A$5:$P$5),IF($A826:$P826="غ",COLUMN($A$5:$P$5))),COLUMNS($A$7:K826)))),"")</f>
        <v/>
      </c>
      <c r="AB826" s="94" t="str">
        <f t="array" ref="AB826">IFERROR(IF($O826=0,"",INDEX($A$5:$P$5,SMALL(IF(--($A826:$P826&lt;$A$6:$P$6),COLUMN($A$5:$P$5),IF($A826:$P826="غ",COLUMN($A$5:$P$5))),COLUMNS($A$7:L826)))),"")</f>
        <v/>
      </c>
      <c r="AC826" s="94" t="str">
        <f t="array" ref="AC826">IFERROR(IF($O826=0,"",INDEX($A$5:$P$5,SMALL(IF(--($A826:$P826&lt;$A$6:$P$6),COLUMN($A$5:$P$5),IF($A826:$P826="غ",COLUMN($A$5:$P$5))),COLUMNS($A$7:M826)))),"")</f>
        <v/>
      </c>
      <c r="AD826" s="94" t="str">
        <f t="array" ref="AD826">IFERROR(IF($O826=0,"",INDEX($A$5:$P$5,SMALL(IF(--($A826:$P826&lt;$A$6:$P$6),COLUMN($A$5:$P$5),IF($A826:$P826="غ",COLUMN($A$5:$P$5))),COLUMNS($A$7:N826)))),"")</f>
        <v/>
      </c>
      <c r="AE826" s="94" t="str">
        <f t="array" ref="AE826">IFERROR(IF($O826=0,"",INDEX($A$5:$P$5,SMALL(IF(--($A826:$P826&lt;$A$6:$P$6),COLUMN($A$5:$P$5),IF($A826:$P826="غ",COLUMN($A$5:$P$5))),COLUMNS($A$7:O826)))),"")</f>
        <v/>
      </c>
    </row>
    <row r="827" spans="1:31">
      <c r="A827" s="98">
        <f>ورقة1!P829</f>
        <v>0</v>
      </c>
      <c r="B827" s="98">
        <f>ورقة1!R829</f>
        <v>0</v>
      </c>
      <c r="C827" s="98">
        <f>ورقة1!T829</f>
        <v>0</v>
      </c>
      <c r="D827" s="98">
        <f>ورقة1!V829</f>
        <v>0</v>
      </c>
      <c r="E827" s="98">
        <f>ورقة1!X829</f>
        <v>0</v>
      </c>
      <c r="F827" s="98">
        <f>ورقة1!AA829</f>
        <v>0</v>
      </c>
      <c r="G827" s="98">
        <f>ورقة1!AD829</f>
        <v>0</v>
      </c>
      <c r="H827" s="98">
        <f>ورقة1!AG829</f>
        <v>0</v>
      </c>
      <c r="I827" s="98">
        <f>ورقة1!AJ829</f>
        <v>0</v>
      </c>
      <c r="J827" s="98">
        <f>ورقة1!AM829</f>
        <v>0</v>
      </c>
      <c r="K827" s="98">
        <f>ورقة1!AP829</f>
        <v>0</v>
      </c>
      <c r="L827" s="98">
        <f>ورقة1!AS829</f>
        <v>0</v>
      </c>
      <c r="M827" s="98">
        <f>ورقة1!AV829</f>
        <v>0</v>
      </c>
      <c r="N827" s="98">
        <f>ورقة1!AX829</f>
        <v>0</v>
      </c>
      <c r="O827" s="98">
        <f>ورقة1!AZ829</f>
        <v>0</v>
      </c>
      <c r="P827" s="98">
        <f>ورقة1!BA829</f>
        <v>0</v>
      </c>
      <c r="Q827" s="94" t="str">
        <f t="array" ref="Q827">IFERROR(IF($O827=0,"",INDEX($A$5:$P$5,SMALL(IF(--($A827:$P827&lt;$A$6:$P$6),COLUMN($A$5:$P$5),IF($A827:$P827="غ",COLUMN($A$5:$P$5))),COLUMNS($A$7:A827)))),"")</f>
        <v/>
      </c>
      <c r="R827" s="94" t="str">
        <f t="array" ref="R827">IFERROR(IF($O827=0,"",INDEX($A$5:$P$5,SMALL(IF(--($A827:$P827&lt;$A$6:$P$6),COLUMN($A$5:$P$5),IF($A827:$P827="غ",COLUMN($A$5:$P$5))),COLUMNS($A$7:B827)))),"")</f>
        <v/>
      </c>
      <c r="S827" s="94" t="str">
        <f t="array" ref="S827">IFERROR(IF($O827=0,"",INDEX($A$5:$P$5,SMALL(IF(--($A827:$P827&lt;$A$6:$P$6),COLUMN($A$5:$P$5),IF($A827:$P827="غ",COLUMN($A$5:$P$5))),COLUMNS($A$7:C827)))),"")</f>
        <v/>
      </c>
      <c r="T827" s="94" t="str">
        <f t="array" ref="T827">IFERROR(IF($O827=0,"",INDEX($A$5:$P$5,SMALL(IF(--($A827:$P827&lt;$A$6:$P$6),COLUMN($A$5:$P$5),IF($A827:$P827="غ",COLUMN($A$5:$P$5))),COLUMNS($A$7:D827)))),"")</f>
        <v/>
      </c>
      <c r="U827" s="94" t="str">
        <f t="array" ref="U827">IFERROR(IF($O827=0,"",INDEX($A$5:$P$5,SMALL(IF(--($A827:$P827&lt;$A$6:$P$6),COLUMN($A$5:$P$5),IF($A827:$P827="غ",COLUMN($A$5:$P$5))),COLUMNS($A$7:E827)))),"")</f>
        <v/>
      </c>
      <c r="V827" s="94" t="str">
        <f t="array" ref="V827">IFERROR(IF($O827=0,"",INDEX($A$5:$P$5,SMALL(IF(--($A827:$P827&lt;$A$6:$P$6),COLUMN($A$5:$P$5),IF($A827:$P827="غ",COLUMN($A$5:$P$5))),COLUMNS($A$7:F827)))),"")</f>
        <v/>
      </c>
      <c r="W827" s="94" t="str">
        <f t="array" ref="W827">IFERROR(IF($O827=0,"",INDEX($A$5:$P$5,SMALL(IF(--($A827:$P827&lt;$A$6:$P$6),COLUMN($A$5:$P$5),IF($A827:$P827="غ",COLUMN($A$5:$P$5))),COLUMNS($A$7:G827)))),"")</f>
        <v/>
      </c>
      <c r="X827" s="94" t="str">
        <f t="array" ref="X827">IFERROR(IF($O827=0,"",INDEX($A$5:$P$5,SMALL(IF(--($A827:$P827&lt;$A$6:$P$6),COLUMN($A$5:$P$5),IF($A827:$P827="غ",COLUMN($A$5:$P$5))),COLUMNS($A$7:H827)))),"")</f>
        <v/>
      </c>
      <c r="Y827" s="94" t="str">
        <f t="array" ref="Y827">IFERROR(IF($O827=0,"",INDEX($A$5:$P$5,SMALL(IF(--($A827:$P827&lt;$A$6:$P$6),COLUMN($A$5:$P$5),IF($A827:$P827="غ",COLUMN($A$5:$P$5))),COLUMNS($A$7:I827)))),"")</f>
        <v/>
      </c>
      <c r="Z827" s="94" t="str">
        <f t="array" ref="Z827">IFERROR(IF($O827=0,"",INDEX($A$5:$P$5,SMALL(IF(--($A827:$P827&lt;$A$6:$P$6),COLUMN($A$5:$P$5),IF($A827:$P827="غ",COLUMN($A$5:$P$5))),COLUMNS($A$7:J827)))),"")</f>
        <v/>
      </c>
      <c r="AA827" s="94" t="str">
        <f t="array" ref="AA827">IFERROR(IF($O827=0,"",INDEX($A$5:$P$5,SMALL(IF(--($A827:$P827&lt;$A$6:$P$6),COLUMN($A$5:$P$5),IF($A827:$P827="غ",COLUMN($A$5:$P$5))),COLUMNS($A$7:K827)))),"")</f>
        <v/>
      </c>
      <c r="AB827" s="94" t="str">
        <f t="array" ref="AB827">IFERROR(IF($O827=0,"",INDEX($A$5:$P$5,SMALL(IF(--($A827:$P827&lt;$A$6:$P$6),COLUMN($A$5:$P$5),IF($A827:$P827="غ",COLUMN($A$5:$P$5))),COLUMNS($A$7:L827)))),"")</f>
        <v/>
      </c>
      <c r="AC827" s="94" t="str">
        <f t="array" ref="AC827">IFERROR(IF($O827=0,"",INDEX($A$5:$P$5,SMALL(IF(--($A827:$P827&lt;$A$6:$P$6),COLUMN($A$5:$P$5),IF($A827:$P827="غ",COLUMN($A$5:$P$5))),COLUMNS($A$7:M827)))),"")</f>
        <v/>
      </c>
      <c r="AD827" s="94" t="str">
        <f t="array" ref="AD827">IFERROR(IF($O827=0,"",INDEX($A$5:$P$5,SMALL(IF(--($A827:$P827&lt;$A$6:$P$6),COLUMN($A$5:$P$5),IF($A827:$P827="غ",COLUMN($A$5:$P$5))),COLUMNS($A$7:N827)))),"")</f>
        <v/>
      </c>
      <c r="AE827" s="94" t="str">
        <f t="array" ref="AE827">IFERROR(IF($O827=0,"",INDEX($A$5:$P$5,SMALL(IF(--($A827:$P827&lt;$A$6:$P$6),COLUMN($A$5:$P$5),IF($A827:$P827="غ",COLUMN($A$5:$P$5))),COLUMNS($A$7:O827)))),"")</f>
        <v/>
      </c>
    </row>
    <row r="828" spans="1:31">
      <c r="A828" s="98">
        <f>ورقة1!P830</f>
        <v>0</v>
      </c>
      <c r="B828" s="98">
        <f>ورقة1!R830</f>
        <v>0</v>
      </c>
      <c r="C828" s="98">
        <f>ورقة1!T830</f>
        <v>0</v>
      </c>
      <c r="D828" s="98">
        <f>ورقة1!V830</f>
        <v>0</v>
      </c>
      <c r="E828" s="98">
        <f>ورقة1!X830</f>
        <v>0</v>
      </c>
      <c r="F828" s="98">
        <f>ورقة1!AA830</f>
        <v>0</v>
      </c>
      <c r="G828" s="98">
        <f>ورقة1!AD830</f>
        <v>0</v>
      </c>
      <c r="H828" s="98">
        <f>ورقة1!AG830</f>
        <v>0</v>
      </c>
      <c r="I828" s="98">
        <f>ورقة1!AJ830</f>
        <v>0</v>
      </c>
      <c r="J828" s="98">
        <f>ورقة1!AM830</f>
        <v>0</v>
      </c>
      <c r="K828" s="98">
        <f>ورقة1!AP830</f>
        <v>0</v>
      </c>
      <c r="L828" s="98">
        <f>ورقة1!AS830</f>
        <v>0</v>
      </c>
      <c r="M828" s="98">
        <f>ورقة1!AV830</f>
        <v>0</v>
      </c>
      <c r="N828" s="98">
        <f>ورقة1!AX830</f>
        <v>0</v>
      </c>
      <c r="O828" s="98">
        <f>ورقة1!AZ830</f>
        <v>0</v>
      </c>
      <c r="P828" s="98">
        <f>ورقة1!BA830</f>
        <v>0</v>
      </c>
      <c r="Q828" s="94" t="str">
        <f t="array" ref="Q828">IFERROR(IF($O828=0,"",INDEX($A$5:$P$5,SMALL(IF(--($A828:$P828&lt;$A$6:$P$6),COLUMN($A$5:$P$5),IF($A828:$P828="غ",COLUMN($A$5:$P$5))),COLUMNS($A$7:A828)))),"")</f>
        <v/>
      </c>
      <c r="R828" s="94" t="str">
        <f t="array" ref="R828">IFERROR(IF($O828=0,"",INDEX($A$5:$P$5,SMALL(IF(--($A828:$P828&lt;$A$6:$P$6),COLUMN($A$5:$P$5),IF($A828:$P828="غ",COLUMN($A$5:$P$5))),COLUMNS($A$7:B828)))),"")</f>
        <v/>
      </c>
      <c r="S828" s="94" t="str">
        <f t="array" ref="S828">IFERROR(IF($O828=0,"",INDEX($A$5:$P$5,SMALL(IF(--($A828:$P828&lt;$A$6:$P$6),COLUMN($A$5:$P$5),IF($A828:$P828="غ",COLUMN($A$5:$P$5))),COLUMNS($A$7:C828)))),"")</f>
        <v/>
      </c>
      <c r="T828" s="94" t="str">
        <f t="array" ref="T828">IFERROR(IF($O828=0,"",INDEX($A$5:$P$5,SMALL(IF(--($A828:$P828&lt;$A$6:$P$6),COLUMN($A$5:$P$5),IF($A828:$P828="غ",COLUMN($A$5:$P$5))),COLUMNS($A$7:D828)))),"")</f>
        <v/>
      </c>
      <c r="U828" s="94" t="str">
        <f t="array" ref="U828">IFERROR(IF($O828=0,"",INDEX($A$5:$P$5,SMALL(IF(--($A828:$P828&lt;$A$6:$P$6),COLUMN($A$5:$P$5),IF($A828:$P828="غ",COLUMN($A$5:$P$5))),COLUMNS($A$7:E828)))),"")</f>
        <v/>
      </c>
      <c r="V828" s="94" t="str">
        <f t="array" ref="V828">IFERROR(IF($O828=0,"",INDEX($A$5:$P$5,SMALL(IF(--($A828:$P828&lt;$A$6:$P$6),COLUMN($A$5:$P$5),IF($A828:$P828="غ",COLUMN($A$5:$P$5))),COLUMNS($A$7:F828)))),"")</f>
        <v/>
      </c>
      <c r="W828" s="94" t="str">
        <f t="array" ref="W828">IFERROR(IF($O828=0,"",INDEX($A$5:$P$5,SMALL(IF(--($A828:$P828&lt;$A$6:$P$6),COLUMN($A$5:$P$5),IF($A828:$P828="غ",COLUMN($A$5:$P$5))),COLUMNS($A$7:G828)))),"")</f>
        <v/>
      </c>
      <c r="X828" s="94" t="str">
        <f t="array" ref="X828">IFERROR(IF($O828=0,"",INDEX($A$5:$P$5,SMALL(IF(--($A828:$P828&lt;$A$6:$P$6),COLUMN($A$5:$P$5),IF($A828:$P828="غ",COLUMN($A$5:$P$5))),COLUMNS($A$7:H828)))),"")</f>
        <v/>
      </c>
      <c r="Y828" s="94" t="str">
        <f t="array" ref="Y828">IFERROR(IF($O828=0,"",INDEX($A$5:$P$5,SMALL(IF(--($A828:$P828&lt;$A$6:$P$6),COLUMN($A$5:$P$5),IF($A828:$P828="غ",COLUMN($A$5:$P$5))),COLUMNS($A$7:I828)))),"")</f>
        <v/>
      </c>
      <c r="Z828" s="94" t="str">
        <f t="array" ref="Z828">IFERROR(IF($O828=0,"",INDEX($A$5:$P$5,SMALL(IF(--($A828:$P828&lt;$A$6:$P$6),COLUMN($A$5:$P$5),IF($A828:$P828="غ",COLUMN($A$5:$P$5))),COLUMNS($A$7:J828)))),"")</f>
        <v/>
      </c>
      <c r="AA828" s="94" t="str">
        <f t="array" ref="AA828">IFERROR(IF($O828=0,"",INDEX($A$5:$P$5,SMALL(IF(--($A828:$P828&lt;$A$6:$P$6),COLUMN($A$5:$P$5),IF($A828:$P828="غ",COLUMN($A$5:$P$5))),COLUMNS($A$7:K828)))),"")</f>
        <v/>
      </c>
      <c r="AB828" s="94" t="str">
        <f t="array" ref="AB828">IFERROR(IF($O828=0,"",INDEX($A$5:$P$5,SMALL(IF(--($A828:$P828&lt;$A$6:$P$6),COLUMN($A$5:$P$5),IF($A828:$P828="غ",COLUMN($A$5:$P$5))),COLUMNS($A$7:L828)))),"")</f>
        <v/>
      </c>
      <c r="AC828" s="94" t="str">
        <f t="array" ref="AC828">IFERROR(IF($O828=0,"",INDEX($A$5:$P$5,SMALL(IF(--($A828:$P828&lt;$A$6:$P$6),COLUMN($A$5:$P$5),IF($A828:$P828="غ",COLUMN($A$5:$P$5))),COLUMNS($A$7:M828)))),"")</f>
        <v/>
      </c>
      <c r="AD828" s="94" t="str">
        <f t="array" ref="AD828">IFERROR(IF($O828=0,"",INDEX($A$5:$P$5,SMALL(IF(--($A828:$P828&lt;$A$6:$P$6),COLUMN($A$5:$P$5),IF($A828:$P828="غ",COLUMN($A$5:$P$5))),COLUMNS($A$7:N828)))),"")</f>
        <v/>
      </c>
      <c r="AE828" s="94" t="str">
        <f t="array" ref="AE828">IFERROR(IF($O828=0,"",INDEX($A$5:$P$5,SMALL(IF(--($A828:$P828&lt;$A$6:$P$6),COLUMN($A$5:$P$5),IF($A828:$P828="غ",COLUMN($A$5:$P$5))),COLUMNS($A$7:O828)))),"")</f>
        <v/>
      </c>
    </row>
    <row r="829" spans="1:31">
      <c r="A829" s="98">
        <f>ورقة1!P831</f>
        <v>0</v>
      </c>
      <c r="B829" s="98">
        <f>ورقة1!R831</f>
        <v>0</v>
      </c>
      <c r="C829" s="98">
        <f>ورقة1!T831</f>
        <v>0</v>
      </c>
      <c r="D829" s="98">
        <f>ورقة1!V831</f>
        <v>0</v>
      </c>
      <c r="E829" s="98">
        <f>ورقة1!X831</f>
        <v>0</v>
      </c>
      <c r="F829" s="98">
        <f>ورقة1!AA831</f>
        <v>0</v>
      </c>
      <c r="G829" s="98">
        <f>ورقة1!AD831</f>
        <v>0</v>
      </c>
      <c r="H829" s="98">
        <f>ورقة1!AG831</f>
        <v>0</v>
      </c>
      <c r="I829" s="98">
        <f>ورقة1!AJ831</f>
        <v>0</v>
      </c>
      <c r="J829" s="98">
        <f>ورقة1!AM831</f>
        <v>0</v>
      </c>
      <c r="K829" s="98">
        <f>ورقة1!AP831</f>
        <v>0</v>
      </c>
      <c r="L829" s="98">
        <f>ورقة1!AS831</f>
        <v>0</v>
      </c>
      <c r="M829" s="98">
        <f>ورقة1!AV831</f>
        <v>0</v>
      </c>
      <c r="N829" s="98">
        <f>ورقة1!AX831</f>
        <v>0</v>
      </c>
      <c r="O829" s="98">
        <f>ورقة1!AZ831</f>
        <v>0</v>
      </c>
      <c r="P829" s="98">
        <f>ورقة1!BA831</f>
        <v>0</v>
      </c>
      <c r="Q829" s="94" t="str">
        <f t="array" ref="Q829">IFERROR(IF($O829=0,"",INDEX($A$5:$P$5,SMALL(IF(--($A829:$P829&lt;$A$6:$P$6),COLUMN($A$5:$P$5),IF($A829:$P829="غ",COLUMN($A$5:$P$5))),COLUMNS($A$7:A829)))),"")</f>
        <v/>
      </c>
      <c r="R829" s="94" t="str">
        <f t="array" ref="R829">IFERROR(IF($O829=0,"",INDEX($A$5:$P$5,SMALL(IF(--($A829:$P829&lt;$A$6:$P$6),COLUMN($A$5:$P$5),IF($A829:$P829="غ",COLUMN($A$5:$P$5))),COLUMNS($A$7:B829)))),"")</f>
        <v/>
      </c>
      <c r="S829" s="94" t="str">
        <f t="array" ref="S829">IFERROR(IF($O829=0,"",INDEX($A$5:$P$5,SMALL(IF(--($A829:$P829&lt;$A$6:$P$6),COLUMN($A$5:$P$5),IF($A829:$P829="غ",COLUMN($A$5:$P$5))),COLUMNS($A$7:C829)))),"")</f>
        <v/>
      </c>
      <c r="T829" s="94" t="str">
        <f t="array" ref="T829">IFERROR(IF($O829=0,"",INDEX($A$5:$P$5,SMALL(IF(--($A829:$P829&lt;$A$6:$P$6),COLUMN($A$5:$P$5),IF($A829:$P829="غ",COLUMN($A$5:$P$5))),COLUMNS($A$7:D829)))),"")</f>
        <v/>
      </c>
      <c r="U829" s="94" t="str">
        <f t="array" ref="U829">IFERROR(IF($O829=0,"",INDEX($A$5:$P$5,SMALL(IF(--($A829:$P829&lt;$A$6:$P$6),COLUMN($A$5:$P$5),IF($A829:$P829="غ",COLUMN($A$5:$P$5))),COLUMNS($A$7:E829)))),"")</f>
        <v/>
      </c>
      <c r="V829" s="94" t="str">
        <f t="array" ref="V829">IFERROR(IF($O829=0,"",INDEX($A$5:$P$5,SMALL(IF(--($A829:$P829&lt;$A$6:$P$6),COLUMN($A$5:$P$5),IF($A829:$P829="غ",COLUMN($A$5:$P$5))),COLUMNS($A$7:F829)))),"")</f>
        <v/>
      </c>
      <c r="W829" s="94" t="str">
        <f t="array" ref="W829">IFERROR(IF($O829=0,"",INDEX($A$5:$P$5,SMALL(IF(--($A829:$P829&lt;$A$6:$P$6),COLUMN($A$5:$P$5),IF($A829:$P829="غ",COLUMN($A$5:$P$5))),COLUMNS($A$7:G829)))),"")</f>
        <v/>
      </c>
      <c r="X829" s="94" t="str">
        <f t="array" ref="X829">IFERROR(IF($O829=0,"",INDEX($A$5:$P$5,SMALL(IF(--($A829:$P829&lt;$A$6:$P$6),COLUMN($A$5:$P$5),IF($A829:$P829="غ",COLUMN($A$5:$P$5))),COLUMNS($A$7:H829)))),"")</f>
        <v/>
      </c>
      <c r="Y829" s="94" t="str">
        <f t="array" ref="Y829">IFERROR(IF($O829=0,"",INDEX($A$5:$P$5,SMALL(IF(--($A829:$P829&lt;$A$6:$P$6),COLUMN($A$5:$P$5),IF($A829:$P829="غ",COLUMN($A$5:$P$5))),COLUMNS($A$7:I829)))),"")</f>
        <v/>
      </c>
      <c r="Z829" s="94" t="str">
        <f t="array" ref="Z829">IFERROR(IF($O829=0,"",INDEX($A$5:$P$5,SMALL(IF(--($A829:$P829&lt;$A$6:$P$6),COLUMN($A$5:$P$5),IF($A829:$P829="غ",COLUMN($A$5:$P$5))),COLUMNS($A$7:J829)))),"")</f>
        <v/>
      </c>
      <c r="AA829" s="94" t="str">
        <f t="array" ref="AA829">IFERROR(IF($O829=0,"",INDEX($A$5:$P$5,SMALL(IF(--($A829:$P829&lt;$A$6:$P$6),COLUMN($A$5:$P$5),IF($A829:$P829="غ",COLUMN($A$5:$P$5))),COLUMNS($A$7:K829)))),"")</f>
        <v/>
      </c>
      <c r="AB829" s="94" t="str">
        <f t="array" ref="AB829">IFERROR(IF($O829=0,"",INDEX($A$5:$P$5,SMALL(IF(--($A829:$P829&lt;$A$6:$P$6),COLUMN($A$5:$P$5),IF($A829:$P829="غ",COLUMN($A$5:$P$5))),COLUMNS($A$7:L829)))),"")</f>
        <v/>
      </c>
      <c r="AC829" s="94" t="str">
        <f t="array" ref="AC829">IFERROR(IF($O829=0,"",INDEX($A$5:$P$5,SMALL(IF(--($A829:$P829&lt;$A$6:$P$6),COLUMN($A$5:$P$5),IF($A829:$P829="غ",COLUMN($A$5:$P$5))),COLUMNS($A$7:M829)))),"")</f>
        <v/>
      </c>
      <c r="AD829" s="94" t="str">
        <f t="array" ref="AD829">IFERROR(IF($O829=0,"",INDEX($A$5:$P$5,SMALL(IF(--($A829:$P829&lt;$A$6:$P$6),COLUMN($A$5:$P$5),IF($A829:$P829="غ",COLUMN($A$5:$P$5))),COLUMNS($A$7:N829)))),"")</f>
        <v/>
      </c>
      <c r="AE829" s="94" t="str">
        <f t="array" ref="AE829">IFERROR(IF($O829=0,"",INDEX($A$5:$P$5,SMALL(IF(--($A829:$P829&lt;$A$6:$P$6),COLUMN($A$5:$P$5),IF($A829:$P829="غ",COLUMN($A$5:$P$5))),COLUMNS($A$7:O829)))),"")</f>
        <v/>
      </c>
    </row>
    <row r="830" spans="1:31">
      <c r="A830" s="98">
        <f>ورقة1!P832</f>
        <v>0</v>
      </c>
      <c r="B830" s="98">
        <f>ورقة1!R832</f>
        <v>0</v>
      </c>
      <c r="C830" s="98">
        <f>ورقة1!T832</f>
        <v>0</v>
      </c>
      <c r="D830" s="98">
        <f>ورقة1!V832</f>
        <v>0</v>
      </c>
      <c r="E830" s="98">
        <f>ورقة1!X832</f>
        <v>0</v>
      </c>
      <c r="F830" s="98">
        <f>ورقة1!AA832</f>
        <v>0</v>
      </c>
      <c r="G830" s="98">
        <f>ورقة1!AD832</f>
        <v>0</v>
      </c>
      <c r="H830" s="98">
        <f>ورقة1!AG832</f>
        <v>0</v>
      </c>
      <c r="I830" s="98">
        <f>ورقة1!AJ832</f>
        <v>0</v>
      </c>
      <c r="J830" s="98">
        <f>ورقة1!AM832</f>
        <v>0</v>
      </c>
      <c r="K830" s="98">
        <f>ورقة1!AP832</f>
        <v>0</v>
      </c>
      <c r="L830" s="98">
        <f>ورقة1!AS832</f>
        <v>0</v>
      </c>
      <c r="M830" s="98">
        <f>ورقة1!AV832</f>
        <v>0</v>
      </c>
      <c r="N830" s="98">
        <f>ورقة1!AX832</f>
        <v>0</v>
      </c>
      <c r="O830" s="98">
        <f>ورقة1!AZ832</f>
        <v>0</v>
      </c>
      <c r="P830" s="98">
        <f>ورقة1!BA832</f>
        <v>0</v>
      </c>
      <c r="Q830" s="94" t="str">
        <f t="array" ref="Q830">IFERROR(IF($O830=0,"",INDEX($A$5:$P$5,SMALL(IF(--($A830:$P830&lt;$A$6:$P$6),COLUMN($A$5:$P$5),IF($A830:$P830="غ",COLUMN($A$5:$P$5))),COLUMNS($A$7:A830)))),"")</f>
        <v/>
      </c>
      <c r="R830" s="94" t="str">
        <f t="array" ref="R830">IFERROR(IF($O830=0,"",INDEX($A$5:$P$5,SMALL(IF(--($A830:$P830&lt;$A$6:$P$6),COLUMN($A$5:$P$5),IF($A830:$P830="غ",COLUMN($A$5:$P$5))),COLUMNS($A$7:B830)))),"")</f>
        <v/>
      </c>
      <c r="S830" s="94" t="str">
        <f t="array" ref="S830">IFERROR(IF($O830=0,"",INDEX($A$5:$P$5,SMALL(IF(--($A830:$P830&lt;$A$6:$P$6),COLUMN($A$5:$P$5),IF($A830:$P830="غ",COLUMN($A$5:$P$5))),COLUMNS($A$7:C830)))),"")</f>
        <v/>
      </c>
      <c r="T830" s="94" t="str">
        <f t="array" ref="T830">IFERROR(IF($O830=0,"",INDEX($A$5:$P$5,SMALL(IF(--($A830:$P830&lt;$A$6:$P$6),COLUMN($A$5:$P$5),IF($A830:$P830="غ",COLUMN($A$5:$P$5))),COLUMNS($A$7:D830)))),"")</f>
        <v/>
      </c>
      <c r="U830" s="94" t="str">
        <f t="array" ref="U830">IFERROR(IF($O830=0,"",INDEX($A$5:$P$5,SMALL(IF(--($A830:$P830&lt;$A$6:$P$6),COLUMN($A$5:$P$5),IF($A830:$P830="غ",COLUMN($A$5:$P$5))),COLUMNS($A$7:E830)))),"")</f>
        <v/>
      </c>
      <c r="V830" s="94" t="str">
        <f t="array" ref="V830">IFERROR(IF($O830=0,"",INDEX($A$5:$P$5,SMALL(IF(--($A830:$P830&lt;$A$6:$P$6),COLUMN($A$5:$P$5),IF($A830:$P830="غ",COLUMN($A$5:$P$5))),COLUMNS($A$7:F830)))),"")</f>
        <v/>
      </c>
      <c r="W830" s="94" t="str">
        <f t="array" ref="W830">IFERROR(IF($O830=0,"",INDEX($A$5:$P$5,SMALL(IF(--($A830:$P830&lt;$A$6:$P$6),COLUMN($A$5:$P$5),IF($A830:$P830="غ",COLUMN($A$5:$P$5))),COLUMNS($A$7:G830)))),"")</f>
        <v/>
      </c>
      <c r="X830" s="94" t="str">
        <f t="array" ref="X830">IFERROR(IF($O830=0,"",INDEX($A$5:$P$5,SMALL(IF(--($A830:$P830&lt;$A$6:$P$6),COLUMN($A$5:$P$5),IF($A830:$P830="غ",COLUMN($A$5:$P$5))),COLUMNS($A$7:H830)))),"")</f>
        <v/>
      </c>
      <c r="Y830" s="94" t="str">
        <f t="array" ref="Y830">IFERROR(IF($O830=0,"",INDEX($A$5:$P$5,SMALL(IF(--($A830:$P830&lt;$A$6:$P$6),COLUMN($A$5:$P$5),IF($A830:$P830="غ",COLUMN($A$5:$P$5))),COLUMNS($A$7:I830)))),"")</f>
        <v/>
      </c>
      <c r="Z830" s="94" t="str">
        <f t="array" ref="Z830">IFERROR(IF($O830=0,"",INDEX($A$5:$P$5,SMALL(IF(--($A830:$P830&lt;$A$6:$P$6),COLUMN($A$5:$P$5),IF($A830:$P830="غ",COLUMN($A$5:$P$5))),COLUMNS($A$7:J830)))),"")</f>
        <v/>
      </c>
      <c r="AA830" s="94" t="str">
        <f t="array" ref="AA830">IFERROR(IF($O830=0,"",INDEX($A$5:$P$5,SMALL(IF(--($A830:$P830&lt;$A$6:$P$6),COLUMN($A$5:$P$5),IF($A830:$P830="غ",COLUMN($A$5:$P$5))),COLUMNS($A$7:K830)))),"")</f>
        <v/>
      </c>
      <c r="AB830" s="94" t="str">
        <f t="array" ref="AB830">IFERROR(IF($O830=0,"",INDEX($A$5:$P$5,SMALL(IF(--($A830:$P830&lt;$A$6:$P$6),COLUMN($A$5:$P$5),IF($A830:$P830="غ",COLUMN($A$5:$P$5))),COLUMNS($A$7:L830)))),"")</f>
        <v/>
      </c>
      <c r="AC830" s="94" t="str">
        <f t="array" ref="AC830">IFERROR(IF($O830=0,"",INDEX($A$5:$P$5,SMALL(IF(--($A830:$P830&lt;$A$6:$P$6),COLUMN($A$5:$P$5),IF($A830:$P830="غ",COLUMN($A$5:$P$5))),COLUMNS($A$7:M830)))),"")</f>
        <v/>
      </c>
      <c r="AD830" s="94" t="str">
        <f t="array" ref="AD830">IFERROR(IF($O830=0,"",INDEX($A$5:$P$5,SMALL(IF(--($A830:$P830&lt;$A$6:$P$6),COLUMN($A$5:$P$5),IF($A830:$P830="غ",COLUMN($A$5:$P$5))),COLUMNS($A$7:N830)))),"")</f>
        <v/>
      </c>
      <c r="AE830" s="94" t="str">
        <f t="array" ref="AE830">IFERROR(IF($O830=0,"",INDEX($A$5:$P$5,SMALL(IF(--($A830:$P830&lt;$A$6:$P$6),COLUMN($A$5:$P$5),IF($A830:$P830="غ",COLUMN($A$5:$P$5))),COLUMNS($A$7:O830)))),"")</f>
        <v/>
      </c>
    </row>
    <row r="831" spans="1:31">
      <c r="A831" s="98">
        <f>ورقة1!P833</f>
        <v>0</v>
      </c>
      <c r="B831" s="98">
        <f>ورقة1!R833</f>
        <v>0</v>
      </c>
      <c r="C831" s="98">
        <f>ورقة1!T833</f>
        <v>0</v>
      </c>
      <c r="D831" s="98">
        <f>ورقة1!V833</f>
        <v>0</v>
      </c>
      <c r="E831" s="98">
        <f>ورقة1!X833</f>
        <v>0</v>
      </c>
      <c r="F831" s="98">
        <f>ورقة1!AA833</f>
        <v>0</v>
      </c>
      <c r="G831" s="98">
        <f>ورقة1!AD833</f>
        <v>0</v>
      </c>
      <c r="H831" s="98">
        <f>ورقة1!AG833</f>
        <v>0</v>
      </c>
      <c r="I831" s="98">
        <f>ورقة1!AJ833</f>
        <v>0</v>
      </c>
      <c r="J831" s="98">
        <f>ورقة1!AM833</f>
        <v>0</v>
      </c>
      <c r="K831" s="98">
        <f>ورقة1!AP833</f>
        <v>0</v>
      </c>
      <c r="L831" s="98">
        <f>ورقة1!AS833</f>
        <v>0</v>
      </c>
      <c r="M831" s="98">
        <f>ورقة1!AV833</f>
        <v>0</v>
      </c>
      <c r="N831" s="98">
        <f>ورقة1!AX833</f>
        <v>0</v>
      </c>
      <c r="O831" s="98">
        <f>ورقة1!AZ833</f>
        <v>0</v>
      </c>
      <c r="P831" s="98">
        <f>ورقة1!BA833</f>
        <v>0</v>
      </c>
      <c r="Q831" s="94" t="str">
        <f t="array" ref="Q831">IFERROR(IF($O831=0,"",INDEX($A$5:$P$5,SMALL(IF(--($A831:$P831&lt;$A$6:$P$6),COLUMN($A$5:$P$5),IF($A831:$P831="غ",COLUMN($A$5:$P$5))),COLUMNS($A$7:A831)))),"")</f>
        <v/>
      </c>
      <c r="R831" s="94" t="str">
        <f t="array" ref="R831">IFERROR(IF($O831=0,"",INDEX($A$5:$P$5,SMALL(IF(--($A831:$P831&lt;$A$6:$P$6),COLUMN($A$5:$P$5),IF($A831:$P831="غ",COLUMN($A$5:$P$5))),COLUMNS($A$7:B831)))),"")</f>
        <v/>
      </c>
      <c r="S831" s="94" t="str">
        <f t="array" ref="S831">IFERROR(IF($O831=0,"",INDEX($A$5:$P$5,SMALL(IF(--($A831:$P831&lt;$A$6:$P$6),COLUMN($A$5:$P$5),IF($A831:$P831="غ",COLUMN($A$5:$P$5))),COLUMNS($A$7:C831)))),"")</f>
        <v/>
      </c>
      <c r="T831" s="94" t="str">
        <f t="array" ref="T831">IFERROR(IF($O831=0,"",INDEX($A$5:$P$5,SMALL(IF(--($A831:$P831&lt;$A$6:$P$6),COLUMN($A$5:$P$5),IF($A831:$P831="غ",COLUMN($A$5:$P$5))),COLUMNS($A$7:D831)))),"")</f>
        <v/>
      </c>
      <c r="U831" s="94" t="str">
        <f t="array" ref="U831">IFERROR(IF($O831=0,"",INDEX($A$5:$P$5,SMALL(IF(--($A831:$P831&lt;$A$6:$P$6),COLUMN($A$5:$P$5),IF($A831:$P831="غ",COLUMN($A$5:$P$5))),COLUMNS($A$7:E831)))),"")</f>
        <v/>
      </c>
      <c r="V831" s="94" t="str">
        <f t="array" ref="V831">IFERROR(IF($O831=0,"",INDEX($A$5:$P$5,SMALL(IF(--($A831:$P831&lt;$A$6:$P$6),COLUMN($A$5:$P$5),IF($A831:$P831="غ",COLUMN($A$5:$P$5))),COLUMNS($A$7:F831)))),"")</f>
        <v/>
      </c>
      <c r="W831" s="94" t="str">
        <f t="array" ref="W831">IFERROR(IF($O831=0,"",INDEX($A$5:$P$5,SMALL(IF(--($A831:$P831&lt;$A$6:$P$6),COLUMN($A$5:$P$5),IF($A831:$P831="غ",COLUMN($A$5:$P$5))),COLUMNS($A$7:G831)))),"")</f>
        <v/>
      </c>
      <c r="X831" s="94" t="str">
        <f t="array" ref="X831">IFERROR(IF($O831=0,"",INDEX($A$5:$P$5,SMALL(IF(--($A831:$P831&lt;$A$6:$P$6),COLUMN($A$5:$P$5),IF($A831:$P831="غ",COLUMN($A$5:$P$5))),COLUMNS($A$7:H831)))),"")</f>
        <v/>
      </c>
      <c r="Y831" s="94" t="str">
        <f t="array" ref="Y831">IFERROR(IF($O831=0,"",INDEX($A$5:$P$5,SMALL(IF(--($A831:$P831&lt;$A$6:$P$6),COLUMN($A$5:$P$5),IF($A831:$P831="غ",COLUMN($A$5:$P$5))),COLUMNS($A$7:I831)))),"")</f>
        <v/>
      </c>
      <c r="Z831" s="94" t="str">
        <f t="array" ref="Z831">IFERROR(IF($O831=0,"",INDEX($A$5:$P$5,SMALL(IF(--($A831:$P831&lt;$A$6:$P$6),COLUMN($A$5:$P$5),IF($A831:$P831="غ",COLUMN($A$5:$P$5))),COLUMNS($A$7:J831)))),"")</f>
        <v/>
      </c>
      <c r="AA831" s="94" t="str">
        <f t="array" ref="AA831">IFERROR(IF($O831=0,"",INDEX($A$5:$P$5,SMALL(IF(--($A831:$P831&lt;$A$6:$P$6),COLUMN($A$5:$P$5),IF($A831:$P831="غ",COLUMN($A$5:$P$5))),COLUMNS($A$7:K831)))),"")</f>
        <v/>
      </c>
      <c r="AB831" s="94" t="str">
        <f t="array" ref="AB831">IFERROR(IF($O831=0,"",INDEX($A$5:$P$5,SMALL(IF(--($A831:$P831&lt;$A$6:$P$6),COLUMN($A$5:$P$5),IF($A831:$P831="غ",COLUMN($A$5:$P$5))),COLUMNS($A$7:L831)))),"")</f>
        <v/>
      </c>
      <c r="AC831" s="94" t="str">
        <f t="array" ref="AC831">IFERROR(IF($O831=0,"",INDEX($A$5:$P$5,SMALL(IF(--($A831:$P831&lt;$A$6:$P$6),COLUMN($A$5:$P$5),IF($A831:$P831="غ",COLUMN($A$5:$P$5))),COLUMNS($A$7:M831)))),"")</f>
        <v/>
      </c>
      <c r="AD831" s="94" t="str">
        <f t="array" ref="AD831">IFERROR(IF($O831=0,"",INDEX($A$5:$P$5,SMALL(IF(--($A831:$P831&lt;$A$6:$P$6),COLUMN($A$5:$P$5),IF($A831:$P831="غ",COLUMN($A$5:$P$5))),COLUMNS($A$7:N831)))),"")</f>
        <v/>
      </c>
      <c r="AE831" s="94" t="str">
        <f t="array" ref="AE831">IFERROR(IF($O831=0,"",INDEX($A$5:$P$5,SMALL(IF(--($A831:$P831&lt;$A$6:$P$6),COLUMN($A$5:$P$5),IF($A831:$P831="غ",COLUMN($A$5:$P$5))),COLUMNS($A$7:O831)))),"")</f>
        <v/>
      </c>
    </row>
    <row r="832" spans="1:31">
      <c r="A832" s="98">
        <f>ورقة1!P834</f>
        <v>0</v>
      </c>
      <c r="B832" s="98">
        <f>ورقة1!R834</f>
        <v>0</v>
      </c>
      <c r="C832" s="98">
        <f>ورقة1!T834</f>
        <v>0</v>
      </c>
      <c r="D832" s="98">
        <f>ورقة1!V834</f>
        <v>0</v>
      </c>
      <c r="E832" s="98">
        <f>ورقة1!X834</f>
        <v>0</v>
      </c>
      <c r="F832" s="98">
        <f>ورقة1!AA834</f>
        <v>0</v>
      </c>
      <c r="G832" s="98">
        <f>ورقة1!AD834</f>
        <v>0</v>
      </c>
      <c r="H832" s="98">
        <f>ورقة1!AG834</f>
        <v>0</v>
      </c>
      <c r="I832" s="98">
        <f>ورقة1!AJ834</f>
        <v>0</v>
      </c>
      <c r="J832" s="98">
        <f>ورقة1!AM834</f>
        <v>0</v>
      </c>
      <c r="K832" s="98">
        <f>ورقة1!AP834</f>
        <v>0</v>
      </c>
      <c r="L832" s="98">
        <f>ورقة1!AS834</f>
        <v>0</v>
      </c>
      <c r="M832" s="98">
        <f>ورقة1!AV834</f>
        <v>0</v>
      </c>
      <c r="N832" s="98">
        <f>ورقة1!AX834</f>
        <v>0</v>
      </c>
      <c r="O832" s="98">
        <f>ورقة1!AZ834</f>
        <v>0</v>
      </c>
      <c r="P832" s="98">
        <f>ورقة1!BA834</f>
        <v>0</v>
      </c>
      <c r="Q832" s="94" t="str">
        <f t="array" ref="Q832">IFERROR(IF($O832=0,"",INDEX($A$5:$P$5,SMALL(IF(--($A832:$P832&lt;$A$6:$P$6),COLUMN($A$5:$P$5),IF($A832:$P832="غ",COLUMN($A$5:$P$5))),COLUMNS($A$7:A832)))),"")</f>
        <v/>
      </c>
      <c r="R832" s="94" t="str">
        <f t="array" ref="R832">IFERROR(IF($O832=0,"",INDEX($A$5:$P$5,SMALL(IF(--($A832:$P832&lt;$A$6:$P$6),COLUMN($A$5:$P$5),IF($A832:$P832="غ",COLUMN($A$5:$P$5))),COLUMNS($A$7:B832)))),"")</f>
        <v/>
      </c>
      <c r="S832" s="94" t="str">
        <f t="array" ref="S832">IFERROR(IF($O832=0,"",INDEX($A$5:$P$5,SMALL(IF(--($A832:$P832&lt;$A$6:$P$6),COLUMN($A$5:$P$5),IF($A832:$P832="غ",COLUMN($A$5:$P$5))),COLUMNS($A$7:C832)))),"")</f>
        <v/>
      </c>
      <c r="T832" s="94" t="str">
        <f t="array" ref="T832">IFERROR(IF($O832=0,"",INDEX($A$5:$P$5,SMALL(IF(--($A832:$P832&lt;$A$6:$P$6),COLUMN($A$5:$P$5),IF($A832:$P832="غ",COLUMN($A$5:$P$5))),COLUMNS($A$7:D832)))),"")</f>
        <v/>
      </c>
      <c r="U832" s="94" t="str">
        <f t="array" ref="U832">IFERROR(IF($O832=0,"",INDEX($A$5:$P$5,SMALL(IF(--($A832:$P832&lt;$A$6:$P$6),COLUMN($A$5:$P$5),IF($A832:$P832="غ",COLUMN($A$5:$P$5))),COLUMNS($A$7:E832)))),"")</f>
        <v/>
      </c>
      <c r="V832" s="94" t="str">
        <f t="array" ref="V832">IFERROR(IF($O832=0,"",INDEX($A$5:$P$5,SMALL(IF(--($A832:$P832&lt;$A$6:$P$6),COLUMN($A$5:$P$5),IF($A832:$P832="غ",COLUMN($A$5:$P$5))),COLUMNS($A$7:F832)))),"")</f>
        <v/>
      </c>
      <c r="W832" s="94" t="str">
        <f t="array" ref="W832">IFERROR(IF($O832=0,"",INDEX($A$5:$P$5,SMALL(IF(--($A832:$P832&lt;$A$6:$P$6),COLUMN($A$5:$P$5),IF($A832:$P832="غ",COLUMN($A$5:$P$5))),COLUMNS($A$7:G832)))),"")</f>
        <v/>
      </c>
      <c r="X832" s="94" t="str">
        <f t="array" ref="X832">IFERROR(IF($O832=0,"",INDEX($A$5:$P$5,SMALL(IF(--($A832:$P832&lt;$A$6:$P$6),COLUMN($A$5:$P$5),IF($A832:$P832="غ",COLUMN($A$5:$P$5))),COLUMNS($A$7:H832)))),"")</f>
        <v/>
      </c>
      <c r="Y832" s="94" t="str">
        <f t="array" ref="Y832">IFERROR(IF($O832=0,"",INDEX($A$5:$P$5,SMALL(IF(--($A832:$P832&lt;$A$6:$P$6),COLUMN($A$5:$P$5),IF($A832:$P832="غ",COLUMN($A$5:$P$5))),COLUMNS($A$7:I832)))),"")</f>
        <v/>
      </c>
      <c r="Z832" s="94" t="str">
        <f t="array" ref="Z832">IFERROR(IF($O832=0,"",INDEX($A$5:$P$5,SMALL(IF(--($A832:$P832&lt;$A$6:$P$6),COLUMN($A$5:$P$5),IF($A832:$P832="غ",COLUMN($A$5:$P$5))),COLUMNS($A$7:J832)))),"")</f>
        <v/>
      </c>
      <c r="AA832" s="94" t="str">
        <f t="array" ref="AA832">IFERROR(IF($O832=0,"",INDEX($A$5:$P$5,SMALL(IF(--($A832:$P832&lt;$A$6:$P$6),COLUMN($A$5:$P$5),IF($A832:$P832="غ",COLUMN($A$5:$P$5))),COLUMNS($A$7:K832)))),"")</f>
        <v/>
      </c>
      <c r="AB832" s="94" t="str">
        <f t="array" ref="AB832">IFERROR(IF($O832=0,"",INDEX($A$5:$P$5,SMALL(IF(--($A832:$P832&lt;$A$6:$P$6),COLUMN($A$5:$P$5),IF($A832:$P832="غ",COLUMN($A$5:$P$5))),COLUMNS($A$7:L832)))),"")</f>
        <v/>
      </c>
      <c r="AC832" s="94" t="str">
        <f t="array" ref="AC832">IFERROR(IF($O832=0,"",INDEX($A$5:$P$5,SMALL(IF(--($A832:$P832&lt;$A$6:$P$6),COLUMN($A$5:$P$5),IF($A832:$P832="غ",COLUMN($A$5:$P$5))),COLUMNS($A$7:M832)))),"")</f>
        <v/>
      </c>
      <c r="AD832" s="94" t="str">
        <f t="array" ref="AD832">IFERROR(IF($O832=0,"",INDEX($A$5:$P$5,SMALL(IF(--($A832:$P832&lt;$A$6:$P$6),COLUMN($A$5:$P$5),IF($A832:$P832="غ",COLUMN($A$5:$P$5))),COLUMNS($A$7:N832)))),"")</f>
        <v/>
      </c>
      <c r="AE832" s="94" t="str">
        <f t="array" ref="AE832">IFERROR(IF($O832=0,"",INDEX($A$5:$P$5,SMALL(IF(--($A832:$P832&lt;$A$6:$P$6),COLUMN($A$5:$P$5),IF($A832:$P832="غ",COLUMN($A$5:$P$5))),COLUMNS($A$7:O832)))),"")</f>
        <v/>
      </c>
    </row>
    <row r="833" spans="1:31">
      <c r="A833" s="98">
        <f>ورقة1!P835</f>
        <v>0</v>
      </c>
      <c r="B833" s="98">
        <f>ورقة1!R835</f>
        <v>0</v>
      </c>
      <c r="C833" s="98">
        <f>ورقة1!T835</f>
        <v>0</v>
      </c>
      <c r="D833" s="98">
        <f>ورقة1!V835</f>
        <v>0</v>
      </c>
      <c r="E833" s="98">
        <f>ورقة1!X835</f>
        <v>0</v>
      </c>
      <c r="F833" s="98">
        <f>ورقة1!AA835</f>
        <v>0</v>
      </c>
      <c r="G833" s="98">
        <f>ورقة1!AD835</f>
        <v>0</v>
      </c>
      <c r="H833" s="98">
        <f>ورقة1!AG835</f>
        <v>0</v>
      </c>
      <c r="I833" s="98">
        <f>ورقة1!AJ835</f>
        <v>0</v>
      </c>
      <c r="J833" s="98">
        <f>ورقة1!AM835</f>
        <v>0</v>
      </c>
      <c r="K833" s="98">
        <f>ورقة1!AP835</f>
        <v>0</v>
      </c>
      <c r="L833" s="98">
        <f>ورقة1!AS835</f>
        <v>0</v>
      </c>
      <c r="M833" s="98">
        <f>ورقة1!AV835</f>
        <v>0</v>
      </c>
      <c r="N833" s="98">
        <f>ورقة1!AX835</f>
        <v>0</v>
      </c>
      <c r="O833" s="98">
        <f>ورقة1!AZ835</f>
        <v>0</v>
      </c>
      <c r="P833" s="98">
        <f>ورقة1!BA835</f>
        <v>0</v>
      </c>
      <c r="Q833" s="94" t="str">
        <f t="array" ref="Q833">IFERROR(IF($O833=0,"",INDEX($A$5:$P$5,SMALL(IF(--($A833:$P833&lt;$A$6:$P$6),COLUMN($A$5:$P$5),IF($A833:$P833="غ",COLUMN($A$5:$P$5))),COLUMNS($A$7:A833)))),"")</f>
        <v/>
      </c>
      <c r="R833" s="94" t="str">
        <f t="array" ref="R833">IFERROR(IF($O833=0,"",INDEX($A$5:$P$5,SMALL(IF(--($A833:$P833&lt;$A$6:$P$6),COLUMN($A$5:$P$5),IF($A833:$P833="غ",COLUMN($A$5:$P$5))),COLUMNS($A$7:B833)))),"")</f>
        <v/>
      </c>
      <c r="S833" s="94" t="str">
        <f t="array" ref="S833">IFERROR(IF($O833=0,"",INDEX($A$5:$P$5,SMALL(IF(--($A833:$P833&lt;$A$6:$P$6),COLUMN($A$5:$P$5),IF($A833:$P833="غ",COLUMN($A$5:$P$5))),COLUMNS($A$7:C833)))),"")</f>
        <v/>
      </c>
      <c r="T833" s="94" t="str">
        <f t="array" ref="T833">IFERROR(IF($O833=0,"",INDEX($A$5:$P$5,SMALL(IF(--($A833:$P833&lt;$A$6:$P$6),COLUMN($A$5:$P$5),IF($A833:$P833="غ",COLUMN($A$5:$P$5))),COLUMNS($A$7:D833)))),"")</f>
        <v/>
      </c>
      <c r="U833" s="94" t="str">
        <f t="array" ref="U833">IFERROR(IF($O833=0,"",INDEX($A$5:$P$5,SMALL(IF(--($A833:$P833&lt;$A$6:$P$6),COLUMN($A$5:$P$5),IF($A833:$P833="غ",COLUMN($A$5:$P$5))),COLUMNS($A$7:E833)))),"")</f>
        <v/>
      </c>
      <c r="V833" s="94" t="str">
        <f t="array" ref="V833">IFERROR(IF($O833=0,"",INDEX($A$5:$P$5,SMALL(IF(--($A833:$P833&lt;$A$6:$P$6),COLUMN($A$5:$P$5),IF($A833:$P833="غ",COLUMN($A$5:$P$5))),COLUMNS($A$7:F833)))),"")</f>
        <v/>
      </c>
      <c r="W833" s="94" t="str">
        <f t="array" ref="W833">IFERROR(IF($O833=0,"",INDEX($A$5:$P$5,SMALL(IF(--($A833:$P833&lt;$A$6:$P$6),COLUMN($A$5:$P$5),IF($A833:$P833="غ",COLUMN($A$5:$P$5))),COLUMNS($A$7:G833)))),"")</f>
        <v/>
      </c>
      <c r="X833" s="94" t="str">
        <f t="array" ref="X833">IFERROR(IF($O833=0,"",INDEX($A$5:$P$5,SMALL(IF(--($A833:$P833&lt;$A$6:$P$6),COLUMN($A$5:$P$5),IF($A833:$P833="غ",COLUMN($A$5:$P$5))),COLUMNS($A$7:H833)))),"")</f>
        <v/>
      </c>
      <c r="Y833" s="94" t="str">
        <f t="array" ref="Y833">IFERROR(IF($O833=0,"",INDEX($A$5:$P$5,SMALL(IF(--($A833:$P833&lt;$A$6:$P$6),COLUMN($A$5:$P$5),IF($A833:$P833="غ",COLUMN($A$5:$P$5))),COLUMNS($A$7:I833)))),"")</f>
        <v/>
      </c>
      <c r="Z833" s="94" t="str">
        <f t="array" ref="Z833">IFERROR(IF($O833=0,"",INDEX($A$5:$P$5,SMALL(IF(--($A833:$P833&lt;$A$6:$P$6),COLUMN($A$5:$P$5),IF($A833:$P833="غ",COLUMN($A$5:$P$5))),COLUMNS($A$7:J833)))),"")</f>
        <v/>
      </c>
      <c r="AA833" s="94" t="str">
        <f t="array" ref="AA833">IFERROR(IF($O833=0,"",INDEX($A$5:$P$5,SMALL(IF(--($A833:$P833&lt;$A$6:$P$6),COLUMN($A$5:$P$5),IF($A833:$P833="غ",COLUMN($A$5:$P$5))),COLUMNS($A$7:K833)))),"")</f>
        <v/>
      </c>
      <c r="AB833" s="94" t="str">
        <f t="array" ref="AB833">IFERROR(IF($O833=0,"",INDEX($A$5:$P$5,SMALL(IF(--($A833:$P833&lt;$A$6:$P$6),COLUMN($A$5:$P$5),IF($A833:$P833="غ",COLUMN($A$5:$P$5))),COLUMNS($A$7:L833)))),"")</f>
        <v/>
      </c>
      <c r="AC833" s="94" t="str">
        <f t="array" ref="AC833">IFERROR(IF($O833=0,"",INDEX($A$5:$P$5,SMALL(IF(--($A833:$P833&lt;$A$6:$P$6),COLUMN($A$5:$P$5),IF($A833:$P833="غ",COLUMN($A$5:$P$5))),COLUMNS($A$7:M833)))),"")</f>
        <v/>
      </c>
      <c r="AD833" s="94" t="str">
        <f t="array" ref="AD833">IFERROR(IF($O833=0,"",INDEX($A$5:$P$5,SMALL(IF(--($A833:$P833&lt;$A$6:$P$6),COLUMN($A$5:$P$5),IF($A833:$P833="غ",COLUMN($A$5:$P$5))),COLUMNS($A$7:N833)))),"")</f>
        <v/>
      </c>
      <c r="AE833" s="94" t="str">
        <f t="array" ref="AE833">IFERROR(IF($O833=0,"",INDEX($A$5:$P$5,SMALL(IF(--($A833:$P833&lt;$A$6:$P$6),COLUMN($A$5:$P$5),IF($A833:$P833="غ",COLUMN($A$5:$P$5))),COLUMNS($A$7:O833)))),"")</f>
        <v/>
      </c>
    </row>
    <row r="834" spans="1:31">
      <c r="A834" s="98">
        <f>ورقة1!P836</f>
        <v>0</v>
      </c>
      <c r="B834" s="98">
        <f>ورقة1!R836</f>
        <v>0</v>
      </c>
      <c r="C834" s="98">
        <f>ورقة1!T836</f>
        <v>0</v>
      </c>
      <c r="D834" s="98">
        <f>ورقة1!V836</f>
        <v>0</v>
      </c>
      <c r="E834" s="98">
        <f>ورقة1!X836</f>
        <v>0</v>
      </c>
      <c r="F834" s="98">
        <f>ورقة1!AA836</f>
        <v>0</v>
      </c>
      <c r="G834" s="98">
        <f>ورقة1!AD836</f>
        <v>0</v>
      </c>
      <c r="H834" s="98">
        <f>ورقة1!AG836</f>
        <v>0</v>
      </c>
      <c r="I834" s="98">
        <f>ورقة1!AJ836</f>
        <v>0</v>
      </c>
      <c r="J834" s="98">
        <f>ورقة1!AM836</f>
        <v>0</v>
      </c>
      <c r="K834" s="98">
        <f>ورقة1!AP836</f>
        <v>0</v>
      </c>
      <c r="L834" s="98">
        <f>ورقة1!AS836</f>
        <v>0</v>
      </c>
      <c r="M834" s="98">
        <f>ورقة1!AV836</f>
        <v>0</v>
      </c>
      <c r="N834" s="98">
        <f>ورقة1!AX836</f>
        <v>0</v>
      </c>
      <c r="O834" s="98">
        <f>ورقة1!AZ836</f>
        <v>0</v>
      </c>
      <c r="P834" s="98">
        <f>ورقة1!BA836</f>
        <v>0</v>
      </c>
      <c r="Q834" s="94" t="str">
        <f t="array" ref="Q834">IFERROR(IF($O834=0,"",INDEX($A$5:$P$5,SMALL(IF(--($A834:$P834&lt;$A$6:$P$6),COLUMN($A$5:$P$5),IF($A834:$P834="غ",COLUMN($A$5:$P$5))),COLUMNS($A$7:A834)))),"")</f>
        <v/>
      </c>
      <c r="R834" s="94" t="str">
        <f t="array" ref="R834">IFERROR(IF($O834=0,"",INDEX($A$5:$P$5,SMALL(IF(--($A834:$P834&lt;$A$6:$P$6),COLUMN($A$5:$P$5),IF($A834:$P834="غ",COLUMN($A$5:$P$5))),COLUMNS($A$7:B834)))),"")</f>
        <v/>
      </c>
      <c r="S834" s="94" t="str">
        <f t="array" ref="S834">IFERROR(IF($O834=0,"",INDEX($A$5:$P$5,SMALL(IF(--($A834:$P834&lt;$A$6:$P$6),COLUMN($A$5:$P$5),IF($A834:$P834="غ",COLUMN($A$5:$P$5))),COLUMNS($A$7:C834)))),"")</f>
        <v/>
      </c>
      <c r="T834" s="94" t="str">
        <f t="array" ref="T834">IFERROR(IF($O834=0,"",INDEX($A$5:$P$5,SMALL(IF(--($A834:$P834&lt;$A$6:$P$6),COLUMN($A$5:$P$5),IF($A834:$P834="غ",COLUMN($A$5:$P$5))),COLUMNS($A$7:D834)))),"")</f>
        <v/>
      </c>
      <c r="U834" s="94" t="str">
        <f t="array" ref="U834">IFERROR(IF($O834=0,"",INDEX($A$5:$P$5,SMALL(IF(--($A834:$P834&lt;$A$6:$P$6),COLUMN($A$5:$P$5),IF($A834:$P834="غ",COLUMN($A$5:$P$5))),COLUMNS($A$7:E834)))),"")</f>
        <v/>
      </c>
      <c r="V834" s="94" t="str">
        <f t="array" ref="V834">IFERROR(IF($O834=0,"",INDEX($A$5:$P$5,SMALL(IF(--($A834:$P834&lt;$A$6:$P$6),COLUMN($A$5:$P$5),IF($A834:$P834="غ",COLUMN($A$5:$P$5))),COLUMNS($A$7:F834)))),"")</f>
        <v/>
      </c>
      <c r="W834" s="94" t="str">
        <f t="array" ref="W834">IFERROR(IF($O834=0,"",INDEX($A$5:$P$5,SMALL(IF(--($A834:$P834&lt;$A$6:$P$6),COLUMN($A$5:$P$5),IF($A834:$P834="غ",COLUMN($A$5:$P$5))),COLUMNS($A$7:G834)))),"")</f>
        <v/>
      </c>
      <c r="X834" s="94" t="str">
        <f t="array" ref="X834">IFERROR(IF($O834=0,"",INDEX($A$5:$P$5,SMALL(IF(--($A834:$P834&lt;$A$6:$P$6),COLUMN($A$5:$P$5),IF($A834:$P834="غ",COLUMN($A$5:$P$5))),COLUMNS($A$7:H834)))),"")</f>
        <v/>
      </c>
      <c r="Y834" s="94" t="str">
        <f t="array" ref="Y834">IFERROR(IF($O834=0,"",INDEX($A$5:$P$5,SMALL(IF(--($A834:$P834&lt;$A$6:$P$6),COLUMN($A$5:$P$5),IF($A834:$P834="غ",COLUMN($A$5:$P$5))),COLUMNS($A$7:I834)))),"")</f>
        <v/>
      </c>
      <c r="Z834" s="94" t="str">
        <f t="array" ref="Z834">IFERROR(IF($O834=0,"",INDEX($A$5:$P$5,SMALL(IF(--($A834:$P834&lt;$A$6:$P$6),COLUMN($A$5:$P$5),IF($A834:$P834="غ",COLUMN($A$5:$P$5))),COLUMNS($A$7:J834)))),"")</f>
        <v/>
      </c>
      <c r="AA834" s="94" t="str">
        <f t="array" ref="AA834">IFERROR(IF($O834=0,"",INDEX($A$5:$P$5,SMALL(IF(--($A834:$P834&lt;$A$6:$P$6),COLUMN($A$5:$P$5),IF($A834:$P834="غ",COLUMN($A$5:$P$5))),COLUMNS($A$7:K834)))),"")</f>
        <v/>
      </c>
      <c r="AB834" s="94" t="str">
        <f t="array" ref="AB834">IFERROR(IF($O834=0,"",INDEX($A$5:$P$5,SMALL(IF(--($A834:$P834&lt;$A$6:$P$6),COLUMN($A$5:$P$5),IF($A834:$P834="غ",COLUMN($A$5:$P$5))),COLUMNS($A$7:L834)))),"")</f>
        <v/>
      </c>
      <c r="AC834" s="94" t="str">
        <f t="array" ref="AC834">IFERROR(IF($O834=0,"",INDEX($A$5:$P$5,SMALL(IF(--($A834:$P834&lt;$A$6:$P$6),COLUMN($A$5:$P$5),IF($A834:$P834="غ",COLUMN($A$5:$P$5))),COLUMNS($A$7:M834)))),"")</f>
        <v/>
      </c>
      <c r="AD834" s="94" t="str">
        <f t="array" ref="AD834">IFERROR(IF($O834=0,"",INDEX($A$5:$P$5,SMALL(IF(--($A834:$P834&lt;$A$6:$P$6),COLUMN($A$5:$P$5),IF($A834:$P834="غ",COLUMN($A$5:$P$5))),COLUMNS($A$7:N834)))),"")</f>
        <v/>
      </c>
      <c r="AE834" s="94" t="str">
        <f t="array" ref="AE834">IFERROR(IF($O834=0,"",INDEX($A$5:$P$5,SMALL(IF(--($A834:$P834&lt;$A$6:$P$6),COLUMN($A$5:$P$5),IF($A834:$P834="غ",COLUMN($A$5:$P$5))),COLUMNS($A$7:O834)))),"")</f>
        <v/>
      </c>
    </row>
    <row r="835" spans="1:31">
      <c r="A835" s="98">
        <f>ورقة1!P837</f>
        <v>0</v>
      </c>
      <c r="B835" s="98">
        <f>ورقة1!R837</f>
        <v>0</v>
      </c>
      <c r="C835" s="98">
        <f>ورقة1!T837</f>
        <v>0</v>
      </c>
      <c r="D835" s="98">
        <f>ورقة1!V837</f>
        <v>0</v>
      </c>
      <c r="E835" s="98">
        <f>ورقة1!X837</f>
        <v>0</v>
      </c>
      <c r="F835" s="98">
        <f>ورقة1!AA837</f>
        <v>0</v>
      </c>
      <c r="G835" s="98">
        <f>ورقة1!AD837</f>
        <v>0</v>
      </c>
      <c r="H835" s="98">
        <f>ورقة1!AG837</f>
        <v>0</v>
      </c>
      <c r="I835" s="98">
        <f>ورقة1!AJ837</f>
        <v>0</v>
      </c>
      <c r="J835" s="98">
        <f>ورقة1!AM837</f>
        <v>0</v>
      </c>
      <c r="K835" s="98">
        <f>ورقة1!AP837</f>
        <v>0</v>
      </c>
      <c r="L835" s="98">
        <f>ورقة1!AS837</f>
        <v>0</v>
      </c>
      <c r="M835" s="98">
        <f>ورقة1!AV837</f>
        <v>0</v>
      </c>
      <c r="N835" s="98">
        <f>ورقة1!AX837</f>
        <v>0</v>
      </c>
      <c r="O835" s="98">
        <f>ورقة1!AZ837</f>
        <v>0</v>
      </c>
      <c r="P835" s="98">
        <f>ورقة1!BA837</f>
        <v>0</v>
      </c>
      <c r="Q835" s="94" t="str">
        <f t="array" ref="Q835">IFERROR(IF($O835=0,"",INDEX($A$5:$P$5,SMALL(IF(--($A835:$P835&lt;$A$6:$P$6),COLUMN($A$5:$P$5),IF($A835:$P835="غ",COLUMN($A$5:$P$5))),COLUMNS($A$7:A835)))),"")</f>
        <v/>
      </c>
      <c r="R835" s="94" t="str">
        <f t="array" ref="R835">IFERROR(IF($O835=0,"",INDEX($A$5:$P$5,SMALL(IF(--($A835:$P835&lt;$A$6:$P$6),COLUMN($A$5:$P$5),IF($A835:$P835="غ",COLUMN($A$5:$P$5))),COLUMNS($A$7:B835)))),"")</f>
        <v/>
      </c>
      <c r="S835" s="94" t="str">
        <f t="array" ref="S835">IFERROR(IF($O835=0,"",INDEX($A$5:$P$5,SMALL(IF(--($A835:$P835&lt;$A$6:$P$6),COLUMN($A$5:$P$5),IF($A835:$P835="غ",COLUMN($A$5:$P$5))),COLUMNS($A$7:C835)))),"")</f>
        <v/>
      </c>
      <c r="T835" s="94" t="str">
        <f t="array" ref="T835">IFERROR(IF($O835=0,"",INDEX($A$5:$P$5,SMALL(IF(--($A835:$P835&lt;$A$6:$P$6),COLUMN($A$5:$P$5),IF($A835:$P835="غ",COLUMN($A$5:$P$5))),COLUMNS($A$7:D835)))),"")</f>
        <v/>
      </c>
      <c r="U835" s="94" t="str">
        <f t="array" ref="U835">IFERROR(IF($O835=0,"",INDEX($A$5:$P$5,SMALL(IF(--($A835:$P835&lt;$A$6:$P$6),COLUMN($A$5:$P$5),IF($A835:$P835="غ",COLUMN($A$5:$P$5))),COLUMNS($A$7:E835)))),"")</f>
        <v/>
      </c>
      <c r="V835" s="94" t="str">
        <f t="array" ref="V835">IFERROR(IF($O835=0,"",INDEX($A$5:$P$5,SMALL(IF(--($A835:$P835&lt;$A$6:$P$6),COLUMN($A$5:$P$5),IF($A835:$P835="غ",COLUMN($A$5:$P$5))),COLUMNS($A$7:F835)))),"")</f>
        <v/>
      </c>
      <c r="W835" s="94" t="str">
        <f t="array" ref="W835">IFERROR(IF($O835=0,"",INDEX($A$5:$P$5,SMALL(IF(--($A835:$P835&lt;$A$6:$P$6),COLUMN($A$5:$P$5),IF($A835:$P835="غ",COLUMN($A$5:$P$5))),COLUMNS($A$7:G835)))),"")</f>
        <v/>
      </c>
      <c r="X835" s="94" t="str">
        <f t="array" ref="X835">IFERROR(IF($O835=0,"",INDEX($A$5:$P$5,SMALL(IF(--($A835:$P835&lt;$A$6:$P$6),COLUMN($A$5:$P$5),IF($A835:$P835="غ",COLUMN($A$5:$P$5))),COLUMNS($A$7:H835)))),"")</f>
        <v/>
      </c>
      <c r="Y835" s="94" t="str">
        <f t="array" ref="Y835">IFERROR(IF($O835=0,"",INDEX($A$5:$P$5,SMALL(IF(--($A835:$P835&lt;$A$6:$P$6),COLUMN($A$5:$P$5),IF($A835:$P835="غ",COLUMN($A$5:$P$5))),COLUMNS($A$7:I835)))),"")</f>
        <v/>
      </c>
      <c r="Z835" s="94" t="str">
        <f t="array" ref="Z835">IFERROR(IF($O835=0,"",INDEX($A$5:$P$5,SMALL(IF(--($A835:$P835&lt;$A$6:$P$6),COLUMN($A$5:$P$5),IF($A835:$P835="غ",COLUMN($A$5:$P$5))),COLUMNS($A$7:J835)))),"")</f>
        <v/>
      </c>
      <c r="AA835" s="94" t="str">
        <f t="array" ref="AA835">IFERROR(IF($O835=0,"",INDEX($A$5:$P$5,SMALL(IF(--($A835:$P835&lt;$A$6:$P$6),COLUMN($A$5:$P$5),IF($A835:$P835="غ",COLUMN($A$5:$P$5))),COLUMNS($A$7:K835)))),"")</f>
        <v/>
      </c>
      <c r="AB835" s="94" t="str">
        <f t="array" ref="AB835">IFERROR(IF($O835=0,"",INDEX($A$5:$P$5,SMALL(IF(--($A835:$P835&lt;$A$6:$P$6),COLUMN($A$5:$P$5),IF($A835:$P835="غ",COLUMN($A$5:$P$5))),COLUMNS($A$7:L835)))),"")</f>
        <v/>
      </c>
      <c r="AC835" s="94" t="str">
        <f t="array" ref="AC835">IFERROR(IF($O835=0,"",INDEX($A$5:$P$5,SMALL(IF(--($A835:$P835&lt;$A$6:$P$6),COLUMN($A$5:$P$5),IF($A835:$P835="غ",COLUMN($A$5:$P$5))),COLUMNS($A$7:M835)))),"")</f>
        <v/>
      </c>
      <c r="AD835" s="94" t="str">
        <f t="array" ref="AD835">IFERROR(IF($O835=0,"",INDEX($A$5:$P$5,SMALL(IF(--($A835:$P835&lt;$A$6:$P$6),COLUMN($A$5:$P$5),IF($A835:$P835="غ",COLUMN($A$5:$P$5))),COLUMNS($A$7:N835)))),"")</f>
        <v/>
      </c>
      <c r="AE835" s="94" t="str">
        <f t="array" ref="AE835">IFERROR(IF($O835=0,"",INDEX($A$5:$P$5,SMALL(IF(--($A835:$P835&lt;$A$6:$P$6),COLUMN($A$5:$P$5),IF($A835:$P835="غ",COLUMN($A$5:$P$5))),COLUMNS($A$7:O835)))),"")</f>
        <v/>
      </c>
    </row>
    <row r="836" spans="1:31">
      <c r="A836" s="98">
        <f>ورقة1!P838</f>
        <v>0</v>
      </c>
      <c r="B836" s="98">
        <f>ورقة1!R838</f>
        <v>0</v>
      </c>
      <c r="C836" s="98">
        <f>ورقة1!T838</f>
        <v>0</v>
      </c>
      <c r="D836" s="98">
        <f>ورقة1!V838</f>
        <v>0</v>
      </c>
      <c r="E836" s="98">
        <f>ورقة1!X838</f>
        <v>0</v>
      </c>
      <c r="F836" s="98">
        <f>ورقة1!AA838</f>
        <v>0</v>
      </c>
      <c r="G836" s="98">
        <f>ورقة1!AD838</f>
        <v>0</v>
      </c>
      <c r="H836" s="98">
        <f>ورقة1!AG838</f>
        <v>0</v>
      </c>
      <c r="I836" s="98">
        <f>ورقة1!AJ838</f>
        <v>0</v>
      </c>
      <c r="J836" s="98">
        <f>ورقة1!AM838</f>
        <v>0</v>
      </c>
      <c r="K836" s="98">
        <f>ورقة1!AP838</f>
        <v>0</v>
      </c>
      <c r="L836" s="98">
        <f>ورقة1!AS838</f>
        <v>0</v>
      </c>
      <c r="M836" s="98">
        <f>ورقة1!AV838</f>
        <v>0</v>
      </c>
      <c r="N836" s="98">
        <f>ورقة1!AX838</f>
        <v>0</v>
      </c>
      <c r="O836" s="98">
        <f>ورقة1!AZ838</f>
        <v>0</v>
      </c>
      <c r="P836" s="98">
        <f>ورقة1!BA838</f>
        <v>0</v>
      </c>
      <c r="Q836" s="94" t="str">
        <f t="array" ref="Q836">IFERROR(IF($O836=0,"",INDEX($A$5:$P$5,SMALL(IF(--($A836:$P836&lt;$A$6:$P$6),COLUMN($A$5:$P$5),IF($A836:$P836="غ",COLUMN($A$5:$P$5))),COLUMNS($A$7:A836)))),"")</f>
        <v/>
      </c>
      <c r="R836" s="94" t="str">
        <f t="array" ref="R836">IFERROR(IF($O836=0,"",INDEX($A$5:$P$5,SMALL(IF(--($A836:$P836&lt;$A$6:$P$6),COLUMN($A$5:$P$5),IF($A836:$P836="غ",COLUMN($A$5:$P$5))),COLUMNS($A$7:B836)))),"")</f>
        <v/>
      </c>
      <c r="S836" s="94" t="str">
        <f t="array" ref="S836">IFERROR(IF($O836=0,"",INDEX($A$5:$P$5,SMALL(IF(--($A836:$P836&lt;$A$6:$P$6),COLUMN($A$5:$P$5),IF($A836:$P836="غ",COLUMN($A$5:$P$5))),COLUMNS($A$7:C836)))),"")</f>
        <v/>
      </c>
      <c r="T836" s="94" t="str">
        <f t="array" ref="T836">IFERROR(IF($O836=0,"",INDEX($A$5:$P$5,SMALL(IF(--($A836:$P836&lt;$A$6:$P$6),COLUMN($A$5:$P$5),IF($A836:$P836="غ",COLUMN($A$5:$P$5))),COLUMNS($A$7:D836)))),"")</f>
        <v/>
      </c>
      <c r="U836" s="94" t="str">
        <f t="array" ref="U836">IFERROR(IF($O836=0,"",INDEX($A$5:$P$5,SMALL(IF(--($A836:$P836&lt;$A$6:$P$6),COLUMN($A$5:$P$5),IF($A836:$P836="غ",COLUMN($A$5:$P$5))),COLUMNS($A$7:E836)))),"")</f>
        <v/>
      </c>
      <c r="V836" s="94" t="str">
        <f t="array" ref="V836">IFERROR(IF($O836=0,"",INDEX($A$5:$P$5,SMALL(IF(--($A836:$P836&lt;$A$6:$P$6),COLUMN($A$5:$P$5),IF($A836:$P836="غ",COLUMN($A$5:$P$5))),COLUMNS($A$7:F836)))),"")</f>
        <v/>
      </c>
      <c r="W836" s="94" t="str">
        <f t="array" ref="W836">IFERROR(IF($O836=0,"",INDEX($A$5:$P$5,SMALL(IF(--($A836:$P836&lt;$A$6:$P$6),COLUMN($A$5:$P$5),IF($A836:$P836="غ",COLUMN($A$5:$P$5))),COLUMNS($A$7:G836)))),"")</f>
        <v/>
      </c>
      <c r="X836" s="94" t="str">
        <f t="array" ref="X836">IFERROR(IF($O836=0,"",INDEX($A$5:$P$5,SMALL(IF(--($A836:$P836&lt;$A$6:$P$6),COLUMN($A$5:$P$5),IF($A836:$P836="غ",COLUMN($A$5:$P$5))),COLUMNS($A$7:H836)))),"")</f>
        <v/>
      </c>
      <c r="Y836" s="94" t="str">
        <f t="array" ref="Y836">IFERROR(IF($O836=0,"",INDEX($A$5:$P$5,SMALL(IF(--($A836:$P836&lt;$A$6:$P$6),COLUMN($A$5:$P$5),IF($A836:$P836="غ",COLUMN($A$5:$P$5))),COLUMNS($A$7:I836)))),"")</f>
        <v/>
      </c>
      <c r="Z836" s="94" t="str">
        <f t="array" ref="Z836">IFERROR(IF($O836=0,"",INDEX($A$5:$P$5,SMALL(IF(--($A836:$P836&lt;$A$6:$P$6),COLUMN($A$5:$P$5),IF($A836:$P836="غ",COLUMN($A$5:$P$5))),COLUMNS($A$7:J836)))),"")</f>
        <v/>
      </c>
      <c r="AA836" s="94" t="str">
        <f t="array" ref="AA836">IFERROR(IF($O836=0,"",INDEX($A$5:$P$5,SMALL(IF(--($A836:$P836&lt;$A$6:$P$6),COLUMN($A$5:$P$5),IF($A836:$P836="غ",COLUMN($A$5:$P$5))),COLUMNS($A$7:K836)))),"")</f>
        <v/>
      </c>
      <c r="AB836" s="94" t="str">
        <f t="array" ref="AB836">IFERROR(IF($O836=0,"",INDEX($A$5:$P$5,SMALL(IF(--($A836:$P836&lt;$A$6:$P$6),COLUMN($A$5:$P$5),IF($A836:$P836="غ",COLUMN($A$5:$P$5))),COLUMNS($A$7:L836)))),"")</f>
        <v/>
      </c>
      <c r="AC836" s="94" t="str">
        <f t="array" ref="AC836">IFERROR(IF($O836=0,"",INDEX($A$5:$P$5,SMALL(IF(--($A836:$P836&lt;$A$6:$P$6),COLUMN($A$5:$P$5),IF($A836:$P836="غ",COLUMN($A$5:$P$5))),COLUMNS($A$7:M836)))),"")</f>
        <v/>
      </c>
      <c r="AD836" s="94" t="str">
        <f t="array" ref="AD836">IFERROR(IF($O836=0,"",INDEX($A$5:$P$5,SMALL(IF(--($A836:$P836&lt;$A$6:$P$6),COLUMN($A$5:$P$5),IF($A836:$P836="غ",COLUMN($A$5:$P$5))),COLUMNS($A$7:N836)))),"")</f>
        <v/>
      </c>
      <c r="AE836" s="94" t="str">
        <f t="array" ref="AE836">IFERROR(IF($O836=0,"",INDEX($A$5:$P$5,SMALL(IF(--($A836:$P836&lt;$A$6:$P$6),COLUMN($A$5:$P$5),IF($A836:$P836="غ",COLUMN($A$5:$P$5))),COLUMNS($A$7:O836)))),"")</f>
        <v/>
      </c>
    </row>
    <row r="837" spans="1:31">
      <c r="A837" s="98">
        <f>ورقة1!P839</f>
        <v>0</v>
      </c>
      <c r="B837" s="98">
        <f>ورقة1!R839</f>
        <v>0</v>
      </c>
      <c r="C837" s="98">
        <f>ورقة1!T839</f>
        <v>0</v>
      </c>
      <c r="D837" s="98">
        <f>ورقة1!V839</f>
        <v>0</v>
      </c>
      <c r="E837" s="98">
        <f>ورقة1!X839</f>
        <v>0</v>
      </c>
      <c r="F837" s="98">
        <f>ورقة1!AA839</f>
        <v>0</v>
      </c>
      <c r="G837" s="98">
        <f>ورقة1!AD839</f>
        <v>0</v>
      </c>
      <c r="H837" s="98">
        <f>ورقة1!AG839</f>
        <v>0</v>
      </c>
      <c r="I837" s="98">
        <f>ورقة1!AJ839</f>
        <v>0</v>
      </c>
      <c r="J837" s="98">
        <f>ورقة1!AM839</f>
        <v>0</v>
      </c>
      <c r="K837" s="98">
        <f>ورقة1!AP839</f>
        <v>0</v>
      </c>
      <c r="L837" s="98">
        <f>ورقة1!AS839</f>
        <v>0</v>
      </c>
      <c r="M837" s="98">
        <f>ورقة1!AV839</f>
        <v>0</v>
      </c>
      <c r="N837" s="98">
        <f>ورقة1!AX839</f>
        <v>0</v>
      </c>
      <c r="O837" s="98">
        <f>ورقة1!AZ839</f>
        <v>0</v>
      </c>
      <c r="P837" s="98">
        <f>ورقة1!BA839</f>
        <v>0</v>
      </c>
      <c r="Q837" s="94" t="str">
        <f t="array" ref="Q837">IFERROR(IF($O837=0,"",INDEX($A$5:$P$5,SMALL(IF(--($A837:$P837&lt;$A$6:$P$6),COLUMN($A$5:$P$5),IF($A837:$P837="غ",COLUMN($A$5:$P$5))),COLUMNS($A$7:A837)))),"")</f>
        <v/>
      </c>
      <c r="R837" s="94" t="str">
        <f t="array" ref="R837">IFERROR(IF($O837=0,"",INDEX($A$5:$P$5,SMALL(IF(--($A837:$P837&lt;$A$6:$P$6),COLUMN($A$5:$P$5),IF($A837:$P837="غ",COLUMN($A$5:$P$5))),COLUMNS($A$7:B837)))),"")</f>
        <v/>
      </c>
      <c r="S837" s="94" t="str">
        <f t="array" ref="S837">IFERROR(IF($O837=0,"",INDEX($A$5:$P$5,SMALL(IF(--($A837:$P837&lt;$A$6:$P$6),COLUMN($A$5:$P$5),IF($A837:$P837="غ",COLUMN($A$5:$P$5))),COLUMNS($A$7:C837)))),"")</f>
        <v/>
      </c>
      <c r="T837" s="94" t="str">
        <f t="array" ref="T837">IFERROR(IF($O837=0,"",INDEX($A$5:$P$5,SMALL(IF(--($A837:$P837&lt;$A$6:$P$6),COLUMN($A$5:$P$5),IF($A837:$P837="غ",COLUMN($A$5:$P$5))),COLUMNS($A$7:D837)))),"")</f>
        <v/>
      </c>
      <c r="U837" s="94" t="str">
        <f t="array" ref="U837">IFERROR(IF($O837=0,"",INDEX($A$5:$P$5,SMALL(IF(--($A837:$P837&lt;$A$6:$P$6),COLUMN($A$5:$P$5),IF($A837:$P837="غ",COLUMN($A$5:$P$5))),COLUMNS($A$7:E837)))),"")</f>
        <v/>
      </c>
      <c r="V837" s="94" t="str">
        <f t="array" ref="V837">IFERROR(IF($O837=0,"",INDEX($A$5:$P$5,SMALL(IF(--($A837:$P837&lt;$A$6:$P$6),COLUMN($A$5:$P$5),IF($A837:$P837="غ",COLUMN($A$5:$P$5))),COLUMNS($A$7:F837)))),"")</f>
        <v/>
      </c>
      <c r="W837" s="94" t="str">
        <f t="array" ref="W837">IFERROR(IF($O837=0,"",INDEX($A$5:$P$5,SMALL(IF(--($A837:$P837&lt;$A$6:$P$6),COLUMN($A$5:$P$5),IF($A837:$P837="غ",COLUMN($A$5:$P$5))),COLUMNS($A$7:G837)))),"")</f>
        <v/>
      </c>
      <c r="X837" s="94" t="str">
        <f t="array" ref="X837">IFERROR(IF($O837=0,"",INDEX($A$5:$P$5,SMALL(IF(--($A837:$P837&lt;$A$6:$P$6),COLUMN($A$5:$P$5),IF($A837:$P837="غ",COLUMN($A$5:$P$5))),COLUMNS($A$7:H837)))),"")</f>
        <v/>
      </c>
      <c r="Y837" s="94" t="str">
        <f t="array" ref="Y837">IFERROR(IF($O837=0,"",INDEX($A$5:$P$5,SMALL(IF(--($A837:$P837&lt;$A$6:$P$6),COLUMN($A$5:$P$5),IF($A837:$P837="غ",COLUMN($A$5:$P$5))),COLUMNS($A$7:I837)))),"")</f>
        <v/>
      </c>
      <c r="Z837" s="94" t="str">
        <f t="array" ref="Z837">IFERROR(IF($O837=0,"",INDEX($A$5:$P$5,SMALL(IF(--($A837:$P837&lt;$A$6:$P$6),COLUMN($A$5:$P$5),IF($A837:$P837="غ",COLUMN($A$5:$P$5))),COLUMNS($A$7:J837)))),"")</f>
        <v/>
      </c>
      <c r="AA837" s="94" t="str">
        <f t="array" ref="AA837">IFERROR(IF($O837=0,"",INDEX($A$5:$P$5,SMALL(IF(--($A837:$P837&lt;$A$6:$P$6),COLUMN($A$5:$P$5),IF($A837:$P837="غ",COLUMN($A$5:$P$5))),COLUMNS($A$7:K837)))),"")</f>
        <v/>
      </c>
      <c r="AB837" s="94" t="str">
        <f t="array" ref="AB837">IFERROR(IF($O837=0,"",INDEX($A$5:$P$5,SMALL(IF(--($A837:$P837&lt;$A$6:$P$6),COLUMN($A$5:$P$5),IF($A837:$P837="غ",COLUMN($A$5:$P$5))),COLUMNS($A$7:L837)))),"")</f>
        <v/>
      </c>
      <c r="AC837" s="94" t="str">
        <f t="array" ref="AC837">IFERROR(IF($O837=0,"",INDEX($A$5:$P$5,SMALL(IF(--($A837:$P837&lt;$A$6:$P$6),COLUMN($A$5:$P$5),IF($A837:$P837="غ",COLUMN($A$5:$P$5))),COLUMNS($A$7:M837)))),"")</f>
        <v/>
      </c>
      <c r="AD837" s="94" t="str">
        <f t="array" ref="AD837">IFERROR(IF($O837=0,"",INDEX($A$5:$P$5,SMALL(IF(--($A837:$P837&lt;$A$6:$P$6),COLUMN($A$5:$P$5),IF($A837:$P837="غ",COLUMN($A$5:$P$5))),COLUMNS($A$7:N837)))),"")</f>
        <v/>
      </c>
      <c r="AE837" s="94" t="str">
        <f t="array" ref="AE837">IFERROR(IF($O837=0,"",INDEX($A$5:$P$5,SMALL(IF(--($A837:$P837&lt;$A$6:$P$6),COLUMN($A$5:$P$5),IF($A837:$P837="غ",COLUMN($A$5:$P$5))),COLUMNS($A$7:O837)))),"")</f>
        <v/>
      </c>
    </row>
    <row r="838" spans="1:31">
      <c r="A838" s="98">
        <f>ورقة1!P840</f>
        <v>0</v>
      </c>
      <c r="B838" s="98">
        <f>ورقة1!R840</f>
        <v>0</v>
      </c>
      <c r="C838" s="98">
        <f>ورقة1!T840</f>
        <v>0</v>
      </c>
      <c r="D838" s="98">
        <f>ورقة1!V840</f>
        <v>0</v>
      </c>
      <c r="E838" s="98">
        <f>ورقة1!X840</f>
        <v>0</v>
      </c>
      <c r="F838" s="98">
        <f>ورقة1!AA840</f>
        <v>0</v>
      </c>
      <c r="G838" s="98">
        <f>ورقة1!AD840</f>
        <v>0</v>
      </c>
      <c r="H838" s="98">
        <f>ورقة1!AG840</f>
        <v>0</v>
      </c>
      <c r="I838" s="98">
        <f>ورقة1!AJ840</f>
        <v>0</v>
      </c>
      <c r="J838" s="98">
        <f>ورقة1!AM840</f>
        <v>0</v>
      </c>
      <c r="K838" s="98">
        <f>ورقة1!AP840</f>
        <v>0</v>
      </c>
      <c r="L838" s="98">
        <f>ورقة1!AS840</f>
        <v>0</v>
      </c>
      <c r="M838" s="98">
        <f>ورقة1!AV840</f>
        <v>0</v>
      </c>
      <c r="N838" s="98">
        <f>ورقة1!AX840</f>
        <v>0</v>
      </c>
      <c r="O838" s="98">
        <f>ورقة1!AZ840</f>
        <v>0</v>
      </c>
      <c r="P838" s="98">
        <f>ورقة1!BA840</f>
        <v>0</v>
      </c>
      <c r="Q838" s="94" t="str">
        <f t="array" ref="Q838">IFERROR(IF($O838=0,"",INDEX($A$5:$P$5,SMALL(IF(--($A838:$P838&lt;$A$6:$P$6),COLUMN($A$5:$P$5),IF($A838:$P838="غ",COLUMN($A$5:$P$5))),COLUMNS($A$7:A838)))),"")</f>
        <v/>
      </c>
      <c r="R838" s="94" t="str">
        <f t="array" ref="R838">IFERROR(IF($O838=0,"",INDEX($A$5:$P$5,SMALL(IF(--($A838:$P838&lt;$A$6:$P$6),COLUMN($A$5:$P$5),IF($A838:$P838="غ",COLUMN($A$5:$P$5))),COLUMNS($A$7:B838)))),"")</f>
        <v/>
      </c>
      <c r="S838" s="94" t="str">
        <f t="array" ref="S838">IFERROR(IF($O838=0,"",INDEX($A$5:$P$5,SMALL(IF(--($A838:$P838&lt;$A$6:$P$6),COLUMN($A$5:$P$5),IF($A838:$P838="غ",COLUMN($A$5:$P$5))),COLUMNS($A$7:C838)))),"")</f>
        <v/>
      </c>
      <c r="T838" s="94" t="str">
        <f t="array" ref="T838">IFERROR(IF($O838=0,"",INDEX($A$5:$P$5,SMALL(IF(--($A838:$P838&lt;$A$6:$P$6),COLUMN($A$5:$P$5),IF($A838:$P838="غ",COLUMN($A$5:$P$5))),COLUMNS($A$7:D838)))),"")</f>
        <v/>
      </c>
      <c r="U838" s="94" t="str">
        <f t="array" ref="U838">IFERROR(IF($O838=0,"",INDEX($A$5:$P$5,SMALL(IF(--($A838:$P838&lt;$A$6:$P$6),COLUMN($A$5:$P$5),IF($A838:$P838="غ",COLUMN($A$5:$P$5))),COLUMNS($A$7:E838)))),"")</f>
        <v/>
      </c>
      <c r="V838" s="94" t="str">
        <f t="array" ref="V838">IFERROR(IF($O838=0,"",INDEX($A$5:$P$5,SMALL(IF(--($A838:$P838&lt;$A$6:$P$6),COLUMN($A$5:$P$5),IF($A838:$P838="غ",COLUMN($A$5:$P$5))),COLUMNS($A$7:F838)))),"")</f>
        <v/>
      </c>
      <c r="W838" s="94" t="str">
        <f t="array" ref="W838">IFERROR(IF($O838=0,"",INDEX($A$5:$P$5,SMALL(IF(--($A838:$P838&lt;$A$6:$P$6),COLUMN($A$5:$P$5),IF($A838:$P838="غ",COLUMN($A$5:$P$5))),COLUMNS($A$7:G838)))),"")</f>
        <v/>
      </c>
      <c r="X838" s="94" t="str">
        <f t="array" ref="X838">IFERROR(IF($O838=0,"",INDEX($A$5:$P$5,SMALL(IF(--($A838:$P838&lt;$A$6:$P$6),COLUMN($A$5:$P$5),IF($A838:$P838="غ",COLUMN($A$5:$P$5))),COLUMNS($A$7:H838)))),"")</f>
        <v/>
      </c>
      <c r="Y838" s="94" t="str">
        <f t="array" ref="Y838">IFERROR(IF($O838=0,"",INDEX($A$5:$P$5,SMALL(IF(--($A838:$P838&lt;$A$6:$P$6),COLUMN($A$5:$P$5),IF($A838:$P838="غ",COLUMN($A$5:$P$5))),COLUMNS($A$7:I838)))),"")</f>
        <v/>
      </c>
      <c r="Z838" s="94" t="str">
        <f t="array" ref="Z838">IFERROR(IF($O838=0,"",INDEX($A$5:$P$5,SMALL(IF(--($A838:$P838&lt;$A$6:$P$6),COLUMN($A$5:$P$5),IF($A838:$P838="غ",COLUMN($A$5:$P$5))),COLUMNS($A$7:J838)))),"")</f>
        <v/>
      </c>
      <c r="AA838" s="94" t="str">
        <f t="array" ref="AA838">IFERROR(IF($O838=0,"",INDEX($A$5:$P$5,SMALL(IF(--($A838:$P838&lt;$A$6:$P$6),COLUMN($A$5:$P$5),IF($A838:$P838="غ",COLUMN($A$5:$P$5))),COLUMNS($A$7:K838)))),"")</f>
        <v/>
      </c>
      <c r="AB838" s="94" t="str">
        <f t="array" ref="AB838">IFERROR(IF($O838=0,"",INDEX($A$5:$P$5,SMALL(IF(--($A838:$P838&lt;$A$6:$P$6),COLUMN($A$5:$P$5),IF($A838:$P838="غ",COLUMN($A$5:$P$5))),COLUMNS($A$7:L838)))),"")</f>
        <v/>
      </c>
      <c r="AC838" s="94" t="str">
        <f t="array" ref="AC838">IFERROR(IF($O838=0,"",INDEX($A$5:$P$5,SMALL(IF(--($A838:$P838&lt;$A$6:$P$6),COLUMN($A$5:$P$5),IF($A838:$P838="غ",COLUMN($A$5:$P$5))),COLUMNS($A$7:M838)))),"")</f>
        <v/>
      </c>
      <c r="AD838" s="94" t="str">
        <f t="array" ref="AD838">IFERROR(IF($O838=0,"",INDEX($A$5:$P$5,SMALL(IF(--($A838:$P838&lt;$A$6:$P$6),COLUMN($A$5:$P$5),IF($A838:$P838="غ",COLUMN($A$5:$P$5))),COLUMNS($A$7:N838)))),"")</f>
        <v/>
      </c>
      <c r="AE838" s="94" t="str">
        <f t="array" ref="AE838">IFERROR(IF($O838=0,"",INDEX($A$5:$P$5,SMALL(IF(--($A838:$P838&lt;$A$6:$P$6),COLUMN($A$5:$P$5),IF($A838:$P838="غ",COLUMN($A$5:$P$5))),COLUMNS($A$7:O838)))),"")</f>
        <v/>
      </c>
    </row>
    <row r="839" spans="1:31">
      <c r="A839" s="98">
        <f>ورقة1!P841</f>
        <v>0</v>
      </c>
      <c r="B839" s="98">
        <f>ورقة1!R841</f>
        <v>0</v>
      </c>
      <c r="C839" s="98">
        <f>ورقة1!T841</f>
        <v>0</v>
      </c>
      <c r="D839" s="98">
        <f>ورقة1!V841</f>
        <v>0</v>
      </c>
      <c r="E839" s="98">
        <f>ورقة1!X841</f>
        <v>0</v>
      </c>
      <c r="F839" s="98">
        <f>ورقة1!AA841</f>
        <v>0</v>
      </c>
      <c r="G839" s="98">
        <f>ورقة1!AD841</f>
        <v>0</v>
      </c>
      <c r="H839" s="98">
        <f>ورقة1!AG841</f>
        <v>0</v>
      </c>
      <c r="I839" s="98">
        <f>ورقة1!AJ841</f>
        <v>0</v>
      </c>
      <c r="J839" s="98">
        <f>ورقة1!AM841</f>
        <v>0</v>
      </c>
      <c r="K839" s="98">
        <f>ورقة1!AP841</f>
        <v>0</v>
      </c>
      <c r="L839" s="98">
        <f>ورقة1!AS841</f>
        <v>0</v>
      </c>
      <c r="M839" s="98">
        <f>ورقة1!AV841</f>
        <v>0</v>
      </c>
      <c r="N839" s="98">
        <f>ورقة1!AX841</f>
        <v>0</v>
      </c>
      <c r="O839" s="98">
        <f>ورقة1!AZ841</f>
        <v>0</v>
      </c>
      <c r="P839" s="98">
        <f>ورقة1!BA841</f>
        <v>0</v>
      </c>
      <c r="Q839" s="94" t="str">
        <f t="array" ref="Q839">IFERROR(IF($O839=0,"",INDEX($A$5:$P$5,SMALL(IF(--($A839:$P839&lt;$A$6:$P$6),COLUMN($A$5:$P$5),IF($A839:$P839="غ",COLUMN($A$5:$P$5))),COLUMNS($A$7:A839)))),"")</f>
        <v/>
      </c>
      <c r="R839" s="94" t="str">
        <f t="array" ref="R839">IFERROR(IF($O839=0,"",INDEX($A$5:$P$5,SMALL(IF(--($A839:$P839&lt;$A$6:$P$6),COLUMN($A$5:$P$5),IF($A839:$P839="غ",COLUMN($A$5:$P$5))),COLUMNS($A$7:B839)))),"")</f>
        <v/>
      </c>
      <c r="S839" s="94" t="str">
        <f t="array" ref="S839">IFERROR(IF($O839=0,"",INDEX($A$5:$P$5,SMALL(IF(--($A839:$P839&lt;$A$6:$P$6),COLUMN($A$5:$P$5),IF($A839:$P839="غ",COLUMN($A$5:$P$5))),COLUMNS($A$7:C839)))),"")</f>
        <v/>
      </c>
      <c r="T839" s="94" t="str">
        <f t="array" ref="T839">IFERROR(IF($O839=0,"",INDEX($A$5:$P$5,SMALL(IF(--($A839:$P839&lt;$A$6:$P$6),COLUMN($A$5:$P$5),IF($A839:$P839="غ",COLUMN($A$5:$P$5))),COLUMNS($A$7:D839)))),"")</f>
        <v/>
      </c>
      <c r="U839" s="94" t="str">
        <f t="array" ref="U839">IFERROR(IF($O839=0,"",INDEX($A$5:$P$5,SMALL(IF(--($A839:$P839&lt;$A$6:$P$6),COLUMN($A$5:$P$5),IF($A839:$P839="غ",COLUMN($A$5:$P$5))),COLUMNS($A$7:E839)))),"")</f>
        <v/>
      </c>
      <c r="V839" s="94" t="str">
        <f t="array" ref="V839">IFERROR(IF($O839=0,"",INDEX($A$5:$P$5,SMALL(IF(--($A839:$P839&lt;$A$6:$P$6),COLUMN($A$5:$P$5),IF($A839:$P839="غ",COLUMN($A$5:$P$5))),COLUMNS($A$7:F839)))),"")</f>
        <v/>
      </c>
      <c r="W839" s="94" t="str">
        <f t="array" ref="W839">IFERROR(IF($O839=0,"",INDEX($A$5:$P$5,SMALL(IF(--($A839:$P839&lt;$A$6:$P$6),COLUMN($A$5:$P$5),IF($A839:$P839="غ",COLUMN($A$5:$P$5))),COLUMNS($A$7:G839)))),"")</f>
        <v/>
      </c>
      <c r="X839" s="94" t="str">
        <f t="array" ref="X839">IFERROR(IF($O839=0,"",INDEX($A$5:$P$5,SMALL(IF(--($A839:$P839&lt;$A$6:$P$6),COLUMN($A$5:$P$5),IF($A839:$P839="غ",COLUMN($A$5:$P$5))),COLUMNS($A$7:H839)))),"")</f>
        <v/>
      </c>
      <c r="Y839" s="94" t="str">
        <f t="array" ref="Y839">IFERROR(IF($O839=0,"",INDEX($A$5:$P$5,SMALL(IF(--($A839:$P839&lt;$A$6:$P$6),COLUMN($A$5:$P$5),IF($A839:$P839="غ",COLUMN($A$5:$P$5))),COLUMNS($A$7:I839)))),"")</f>
        <v/>
      </c>
      <c r="Z839" s="94" t="str">
        <f t="array" ref="Z839">IFERROR(IF($O839=0,"",INDEX($A$5:$P$5,SMALL(IF(--($A839:$P839&lt;$A$6:$P$6),COLUMN($A$5:$P$5),IF($A839:$P839="غ",COLUMN($A$5:$P$5))),COLUMNS($A$7:J839)))),"")</f>
        <v/>
      </c>
      <c r="AA839" s="94" t="str">
        <f t="array" ref="AA839">IFERROR(IF($O839=0,"",INDEX($A$5:$P$5,SMALL(IF(--($A839:$P839&lt;$A$6:$P$6),COLUMN($A$5:$P$5),IF($A839:$P839="غ",COLUMN($A$5:$P$5))),COLUMNS($A$7:K839)))),"")</f>
        <v/>
      </c>
      <c r="AB839" s="94" t="str">
        <f t="array" ref="AB839">IFERROR(IF($O839=0,"",INDEX($A$5:$P$5,SMALL(IF(--($A839:$P839&lt;$A$6:$P$6),COLUMN($A$5:$P$5),IF($A839:$P839="غ",COLUMN($A$5:$P$5))),COLUMNS($A$7:L839)))),"")</f>
        <v/>
      </c>
      <c r="AC839" s="94" t="str">
        <f t="array" ref="AC839">IFERROR(IF($O839=0,"",INDEX($A$5:$P$5,SMALL(IF(--($A839:$P839&lt;$A$6:$P$6),COLUMN($A$5:$P$5),IF($A839:$P839="غ",COLUMN($A$5:$P$5))),COLUMNS($A$7:M839)))),"")</f>
        <v/>
      </c>
      <c r="AD839" s="94" t="str">
        <f t="array" ref="AD839">IFERROR(IF($O839=0,"",INDEX($A$5:$P$5,SMALL(IF(--($A839:$P839&lt;$A$6:$P$6),COLUMN($A$5:$P$5),IF($A839:$P839="غ",COLUMN($A$5:$P$5))),COLUMNS($A$7:N839)))),"")</f>
        <v/>
      </c>
      <c r="AE839" s="94" t="str">
        <f t="array" ref="AE839">IFERROR(IF($O839=0,"",INDEX($A$5:$P$5,SMALL(IF(--($A839:$P839&lt;$A$6:$P$6),COLUMN($A$5:$P$5),IF($A839:$P839="غ",COLUMN($A$5:$P$5))),COLUMNS($A$7:O839)))),"")</f>
        <v/>
      </c>
    </row>
    <row r="840" spans="1:31">
      <c r="A840" s="98">
        <f>ورقة1!P842</f>
        <v>0</v>
      </c>
      <c r="B840" s="98">
        <f>ورقة1!R842</f>
        <v>0</v>
      </c>
      <c r="C840" s="98">
        <f>ورقة1!T842</f>
        <v>0</v>
      </c>
      <c r="D840" s="98">
        <f>ورقة1!V842</f>
        <v>0</v>
      </c>
      <c r="E840" s="98">
        <f>ورقة1!X842</f>
        <v>0</v>
      </c>
      <c r="F840" s="98">
        <f>ورقة1!AA842</f>
        <v>0</v>
      </c>
      <c r="G840" s="98">
        <f>ورقة1!AD842</f>
        <v>0</v>
      </c>
      <c r="H840" s="98">
        <f>ورقة1!AG842</f>
        <v>0</v>
      </c>
      <c r="I840" s="98">
        <f>ورقة1!AJ842</f>
        <v>0</v>
      </c>
      <c r="J840" s="98">
        <f>ورقة1!AM842</f>
        <v>0</v>
      </c>
      <c r="K840" s="98">
        <f>ورقة1!AP842</f>
        <v>0</v>
      </c>
      <c r="L840" s="98">
        <f>ورقة1!AS842</f>
        <v>0</v>
      </c>
      <c r="M840" s="98">
        <f>ورقة1!AV842</f>
        <v>0</v>
      </c>
      <c r="N840" s="98">
        <f>ورقة1!AX842</f>
        <v>0</v>
      </c>
      <c r="O840" s="98">
        <f>ورقة1!AZ842</f>
        <v>0</v>
      </c>
      <c r="P840" s="98">
        <f>ورقة1!BA842</f>
        <v>0</v>
      </c>
      <c r="Q840" s="94" t="str">
        <f t="array" ref="Q840">IFERROR(IF($O840=0,"",INDEX($A$5:$P$5,SMALL(IF(--($A840:$P840&lt;$A$6:$P$6),COLUMN($A$5:$P$5),IF($A840:$P840="غ",COLUMN($A$5:$P$5))),COLUMNS($A$7:A840)))),"")</f>
        <v/>
      </c>
      <c r="R840" s="94" t="str">
        <f t="array" ref="R840">IFERROR(IF($O840=0,"",INDEX($A$5:$P$5,SMALL(IF(--($A840:$P840&lt;$A$6:$P$6),COLUMN($A$5:$P$5),IF($A840:$P840="غ",COLUMN($A$5:$P$5))),COLUMNS($A$7:B840)))),"")</f>
        <v/>
      </c>
      <c r="S840" s="94" t="str">
        <f t="array" ref="S840">IFERROR(IF($O840=0,"",INDEX($A$5:$P$5,SMALL(IF(--($A840:$P840&lt;$A$6:$P$6),COLUMN($A$5:$P$5),IF($A840:$P840="غ",COLUMN($A$5:$P$5))),COLUMNS($A$7:C840)))),"")</f>
        <v/>
      </c>
      <c r="T840" s="94" t="str">
        <f t="array" ref="T840">IFERROR(IF($O840=0,"",INDEX($A$5:$P$5,SMALL(IF(--($A840:$P840&lt;$A$6:$P$6),COLUMN($A$5:$P$5),IF($A840:$P840="غ",COLUMN($A$5:$P$5))),COLUMNS($A$7:D840)))),"")</f>
        <v/>
      </c>
      <c r="U840" s="94" t="str">
        <f t="array" ref="U840">IFERROR(IF($O840=0,"",INDEX($A$5:$P$5,SMALL(IF(--($A840:$P840&lt;$A$6:$P$6),COLUMN($A$5:$P$5),IF($A840:$P840="غ",COLUMN($A$5:$P$5))),COLUMNS($A$7:E840)))),"")</f>
        <v/>
      </c>
      <c r="V840" s="94" t="str">
        <f t="array" ref="V840">IFERROR(IF($O840=0,"",INDEX($A$5:$P$5,SMALL(IF(--($A840:$P840&lt;$A$6:$P$6),COLUMN($A$5:$P$5),IF($A840:$P840="غ",COLUMN($A$5:$P$5))),COLUMNS($A$7:F840)))),"")</f>
        <v/>
      </c>
      <c r="W840" s="94" t="str">
        <f t="array" ref="W840">IFERROR(IF($O840=0,"",INDEX($A$5:$P$5,SMALL(IF(--($A840:$P840&lt;$A$6:$P$6),COLUMN($A$5:$P$5),IF($A840:$P840="غ",COLUMN($A$5:$P$5))),COLUMNS($A$7:G840)))),"")</f>
        <v/>
      </c>
      <c r="X840" s="94" t="str">
        <f t="array" ref="X840">IFERROR(IF($O840=0,"",INDEX($A$5:$P$5,SMALL(IF(--($A840:$P840&lt;$A$6:$P$6),COLUMN($A$5:$P$5),IF($A840:$P840="غ",COLUMN($A$5:$P$5))),COLUMNS($A$7:H840)))),"")</f>
        <v/>
      </c>
      <c r="Y840" s="94" t="str">
        <f t="array" ref="Y840">IFERROR(IF($O840=0,"",INDEX($A$5:$P$5,SMALL(IF(--($A840:$P840&lt;$A$6:$P$6),COLUMN($A$5:$P$5),IF($A840:$P840="غ",COLUMN($A$5:$P$5))),COLUMNS($A$7:I840)))),"")</f>
        <v/>
      </c>
      <c r="Z840" s="94" t="str">
        <f t="array" ref="Z840">IFERROR(IF($O840=0,"",INDEX($A$5:$P$5,SMALL(IF(--($A840:$P840&lt;$A$6:$P$6),COLUMN($A$5:$P$5),IF($A840:$P840="غ",COLUMN($A$5:$P$5))),COLUMNS($A$7:J840)))),"")</f>
        <v/>
      </c>
      <c r="AA840" s="94" t="str">
        <f t="array" ref="AA840">IFERROR(IF($O840=0,"",INDEX($A$5:$P$5,SMALL(IF(--($A840:$P840&lt;$A$6:$P$6),COLUMN($A$5:$P$5),IF($A840:$P840="غ",COLUMN($A$5:$P$5))),COLUMNS($A$7:K840)))),"")</f>
        <v/>
      </c>
      <c r="AB840" s="94" t="str">
        <f t="array" ref="AB840">IFERROR(IF($O840=0,"",INDEX($A$5:$P$5,SMALL(IF(--($A840:$P840&lt;$A$6:$P$6),COLUMN($A$5:$P$5),IF($A840:$P840="غ",COLUMN($A$5:$P$5))),COLUMNS($A$7:L840)))),"")</f>
        <v/>
      </c>
      <c r="AC840" s="94" t="str">
        <f t="array" ref="AC840">IFERROR(IF($O840=0,"",INDEX($A$5:$P$5,SMALL(IF(--($A840:$P840&lt;$A$6:$P$6),COLUMN($A$5:$P$5),IF($A840:$P840="غ",COLUMN($A$5:$P$5))),COLUMNS($A$7:M840)))),"")</f>
        <v/>
      </c>
      <c r="AD840" s="94" t="str">
        <f t="array" ref="AD840">IFERROR(IF($O840=0,"",INDEX($A$5:$P$5,SMALL(IF(--($A840:$P840&lt;$A$6:$P$6),COLUMN($A$5:$P$5),IF($A840:$P840="غ",COLUMN($A$5:$P$5))),COLUMNS($A$7:N840)))),"")</f>
        <v/>
      </c>
      <c r="AE840" s="94" t="str">
        <f t="array" ref="AE840">IFERROR(IF($O840=0,"",INDEX($A$5:$P$5,SMALL(IF(--($A840:$P840&lt;$A$6:$P$6),COLUMN($A$5:$P$5),IF($A840:$P840="غ",COLUMN($A$5:$P$5))),COLUMNS($A$7:O840)))),"")</f>
        <v/>
      </c>
    </row>
    <row r="841" spans="1:31">
      <c r="A841" s="98">
        <f>ورقة1!P843</f>
        <v>0</v>
      </c>
      <c r="B841" s="98">
        <f>ورقة1!R843</f>
        <v>0</v>
      </c>
      <c r="C841" s="98">
        <f>ورقة1!T843</f>
        <v>0</v>
      </c>
      <c r="D841" s="98">
        <f>ورقة1!V843</f>
        <v>0</v>
      </c>
      <c r="E841" s="98">
        <f>ورقة1!X843</f>
        <v>0</v>
      </c>
      <c r="F841" s="98">
        <f>ورقة1!AA843</f>
        <v>0</v>
      </c>
      <c r="G841" s="98">
        <f>ورقة1!AD843</f>
        <v>0</v>
      </c>
      <c r="H841" s="98">
        <f>ورقة1!AG843</f>
        <v>0</v>
      </c>
      <c r="I841" s="98">
        <f>ورقة1!AJ843</f>
        <v>0</v>
      </c>
      <c r="J841" s="98">
        <f>ورقة1!AM843</f>
        <v>0</v>
      </c>
      <c r="K841" s="98">
        <f>ورقة1!AP843</f>
        <v>0</v>
      </c>
      <c r="L841" s="98">
        <f>ورقة1!AS843</f>
        <v>0</v>
      </c>
      <c r="M841" s="98">
        <f>ورقة1!AV843</f>
        <v>0</v>
      </c>
      <c r="N841" s="98">
        <f>ورقة1!AX843</f>
        <v>0</v>
      </c>
      <c r="O841" s="98">
        <f>ورقة1!AZ843</f>
        <v>0</v>
      </c>
      <c r="P841" s="98">
        <f>ورقة1!BA843</f>
        <v>0</v>
      </c>
      <c r="Q841" s="94" t="str">
        <f t="array" ref="Q841">IFERROR(IF($O841=0,"",INDEX($A$5:$P$5,SMALL(IF(--($A841:$P841&lt;$A$6:$P$6),COLUMN($A$5:$P$5),IF($A841:$P841="غ",COLUMN($A$5:$P$5))),COLUMNS($A$7:A841)))),"")</f>
        <v/>
      </c>
      <c r="R841" s="94" t="str">
        <f t="array" ref="R841">IFERROR(IF($O841=0,"",INDEX($A$5:$P$5,SMALL(IF(--($A841:$P841&lt;$A$6:$P$6),COLUMN($A$5:$P$5),IF($A841:$P841="غ",COLUMN($A$5:$P$5))),COLUMNS($A$7:B841)))),"")</f>
        <v/>
      </c>
      <c r="S841" s="94" t="str">
        <f t="array" ref="S841">IFERROR(IF($O841=0,"",INDEX($A$5:$P$5,SMALL(IF(--($A841:$P841&lt;$A$6:$P$6),COLUMN($A$5:$P$5),IF($A841:$P841="غ",COLUMN($A$5:$P$5))),COLUMNS($A$7:C841)))),"")</f>
        <v/>
      </c>
      <c r="T841" s="94" t="str">
        <f t="array" ref="T841">IFERROR(IF($O841=0,"",INDEX($A$5:$P$5,SMALL(IF(--($A841:$P841&lt;$A$6:$P$6),COLUMN($A$5:$P$5),IF($A841:$P841="غ",COLUMN($A$5:$P$5))),COLUMNS($A$7:D841)))),"")</f>
        <v/>
      </c>
      <c r="U841" s="94" t="str">
        <f t="array" ref="U841">IFERROR(IF($O841=0,"",INDEX($A$5:$P$5,SMALL(IF(--($A841:$P841&lt;$A$6:$P$6),COLUMN($A$5:$P$5),IF($A841:$P841="غ",COLUMN($A$5:$P$5))),COLUMNS($A$7:E841)))),"")</f>
        <v/>
      </c>
      <c r="V841" s="94" t="str">
        <f t="array" ref="V841">IFERROR(IF($O841=0,"",INDEX($A$5:$P$5,SMALL(IF(--($A841:$P841&lt;$A$6:$P$6),COLUMN($A$5:$P$5),IF($A841:$P841="غ",COLUMN($A$5:$P$5))),COLUMNS($A$7:F841)))),"")</f>
        <v/>
      </c>
      <c r="W841" s="94" t="str">
        <f t="array" ref="W841">IFERROR(IF($O841=0,"",INDEX($A$5:$P$5,SMALL(IF(--($A841:$P841&lt;$A$6:$P$6),COLUMN($A$5:$P$5),IF($A841:$P841="غ",COLUMN($A$5:$P$5))),COLUMNS($A$7:G841)))),"")</f>
        <v/>
      </c>
      <c r="X841" s="94" t="str">
        <f t="array" ref="X841">IFERROR(IF($O841=0,"",INDEX($A$5:$P$5,SMALL(IF(--($A841:$P841&lt;$A$6:$P$6),COLUMN($A$5:$P$5),IF($A841:$P841="غ",COLUMN($A$5:$P$5))),COLUMNS($A$7:H841)))),"")</f>
        <v/>
      </c>
      <c r="Y841" s="94" t="str">
        <f t="array" ref="Y841">IFERROR(IF($O841=0,"",INDEX($A$5:$P$5,SMALL(IF(--($A841:$P841&lt;$A$6:$P$6),COLUMN($A$5:$P$5),IF($A841:$P841="غ",COLUMN($A$5:$P$5))),COLUMNS($A$7:I841)))),"")</f>
        <v/>
      </c>
      <c r="Z841" s="94" t="str">
        <f t="array" ref="Z841">IFERROR(IF($O841=0,"",INDEX($A$5:$P$5,SMALL(IF(--($A841:$P841&lt;$A$6:$P$6),COLUMN($A$5:$P$5),IF($A841:$P841="غ",COLUMN($A$5:$P$5))),COLUMNS($A$7:J841)))),"")</f>
        <v/>
      </c>
      <c r="AA841" s="94" t="str">
        <f t="array" ref="AA841">IFERROR(IF($O841=0,"",INDEX($A$5:$P$5,SMALL(IF(--($A841:$P841&lt;$A$6:$P$6),COLUMN($A$5:$P$5),IF($A841:$P841="غ",COLUMN($A$5:$P$5))),COLUMNS($A$7:K841)))),"")</f>
        <v/>
      </c>
      <c r="AB841" s="94" t="str">
        <f t="array" ref="AB841">IFERROR(IF($O841=0,"",INDEX($A$5:$P$5,SMALL(IF(--($A841:$P841&lt;$A$6:$P$6),COLUMN($A$5:$P$5),IF($A841:$P841="غ",COLUMN($A$5:$P$5))),COLUMNS($A$7:L841)))),"")</f>
        <v/>
      </c>
      <c r="AC841" s="94" t="str">
        <f t="array" ref="AC841">IFERROR(IF($O841=0,"",INDEX($A$5:$P$5,SMALL(IF(--($A841:$P841&lt;$A$6:$P$6),COLUMN($A$5:$P$5),IF($A841:$P841="غ",COLUMN($A$5:$P$5))),COLUMNS($A$7:M841)))),"")</f>
        <v/>
      </c>
      <c r="AD841" s="94" t="str">
        <f t="array" ref="AD841">IFERROR(IF($O841=0,"",INDEX($A$5:$P$5,SMALL(IF(--($A841:$P841&lt;$A$6:$P$6),COLUMN($A$5:$P$5),IF($A841:$P841="غ",COLUMN($A$5:$P$5))),COLUMNS($A$7:N841)))),"")</f>
        <v/>
      </c>
      <c r="AE841" s="94" t="str">
        <f t="array" ref="AE841">IFERROR(IF($O841=0,"",INDEX($A$5:$P$5,SMALL(IF(--($A841:$P841&lt;$A$6:$P$6),COLUMN($A$5:$P$5),IF($A841:$P841="غ",COLUMN($A$5:$P$5))),COLUMNS($A$7:O841)))),"")</f>
        <v/>
      </c>
    </row>
    <row r="842" spans="1:31">
      <c r="A842" s="98">
        <f>ورقة1!P844</f>
        <v>0</v>
      </c>
      <c r="B842" s="98">
        <f>ورقة1!R844</f>
        <v>0</v>
      </c>
      <c r="C842" s="98">
        <f>ورقة1!T844</f>
        <v>0</v>
      </c>
      <c r="D842" s="98">
        <f>ورقة1!V844</f>
        <v>0</v>
      </c>
      <c r="E842" s="98">
        <f>ورقة1!X844</f>
        <v>0</v>
      </c>
      <c r="F842" s="98">
        <f>ورقة1!AA844</f>
        <v>0</v>
      </c>
      <c r="G842" s="98">
        <f>ورقة1!AD844</f>
        <v>0</v>
      </c>
      <c r="H842" s="98">
        <f>ورقة1!AG844</f>
        <v>0</v>
      </c>
      <c r="I842" s="98">
        <f>ورقة1!AJ844</f>
        <v>0</v>
      </c>
      <c r="J842" s="98">
        <f>ورقة1!AM844</f>
        <v>0</v>
      </c>
      <c r="K842" s="98">
        <f>ورقة1!AP844</f>
        <v>0</v>
      </c>
      <c r="L842" s="98">
        <f>ورقة1!AS844</f>
        <v>0</v>
      </c>
      <c r="M842" s="98">
        <f>ورقة1!AV844</f>
        <v>0</v>
      </c>
      <c r="N842" s="98">
        <f>ورقة1!AX844</f>
        <v>0</v>
      </c>
      <c r="O842" s="98">
        <f>ورقة1!AZ844</f>
        <v>0</v>
      </c>
      <c r="P842" s="98">
        <f>ورقة1!BA844</f>
        <v>0</v>
      </c>
      <c r="Q842" s="94" t="str">
        <f t="array" ref="Q842">IFERROR(IF($O842=0,"",INDEX($A$5:$P$5,SMALL(IF(--($A842:$P842&lt;$A$6:$P$6),COLUMN($A$5:$P$5),IF($A842:$P842="غ",COLUMN($A$5:$P$5))),COLUMNS($A$7:A842)))),"")</f>
        <v/>
      </c>
      <c r="R842" s="94" t="str">
        <f t="array" ref="R842">IFERROR(IF($O842=0,"",INDEX($A$5:$P$5,SMALL(IF(--($A842:$P842&lt;$A$6:$P$6),COLUMN($A$5:$P$5),IF($A842:$P842="غ",COLUMN($A$5:$P$5))),COLUMNS($A$7:B842)))),"")</f>
        <v/>
      </c>
      <c r="S842" s="94" t="str">
        <f t="array" ref="S842">IFERROR(IF($O842=0,"",INDEX($A$5:$P$5,SMALL(IF(--($A842:$P842&lt;$A$6:$P$6),COLUMN($A$5:$P$5),IF($A842:$P842="غ",COLUMN($A$5:$P$5))),COLUMNS($A$7:C842)))),"")</f>
        <v/>
      </c>
      <c r="T842" s="94" t="str">
        <f t="array" ref="T842">IFERROR(IF($O842=0,"",INDEX($A$5:$P$5,SMALL(IF(--($A842:$P842&lt;$A$6:$P$6),COLUMN($A$5:$P$5),IF($A842:$P842="غ",COLUMN($A$5:$P$5))),COLUMNS($A$7:D842)))),"")</f>
        <v/>
      </c>
      <c r="U842" s="94" t="str">
        <f t="array" ref="U842">IFERROR(IF($O842=0,"",INDEX($A$5:$P$5,SMALL(IF(--($A842:$P842&lt;$A$6:$P$6),COLUMN($A$5:$P$5),IF($A842:$P842="غ",COLUMN($A$5:$P$5))),COLUMNS($A$7:E842)))),"")</f>
        <v/>
      </c>
      <c r="V842" s="94" t="str">
        <f t="array" ref="V842">IFERROR(IF($O842=0,"",INDEX($A$5:$P$5,SMALL(IF(--($A842:$P842&lt;$A$6:$P$6),COLUMN($A$5:$P$5),IF($A842:$P842="غ",COLUMN($A$5:$P$5))),COLUMNS($A$7:F842)))),"")</f>
        <v/>
      </c>
      <c r="W842" s="94" t="str">
        <f t="array" ref="W842">IFERROR(IF($O842=0,"",INDEX($A$5:$P$5,SMALL(IF(--($A842:$P842&lt;$A$6:$P$6),COLUMN($A$5:$P$5),IF($A842:$P842="غ",COLUMN($A$5:$P$5))),COLUMNS($A$7:G842)))),"")</f>
        <v/>
      </c>
      <c r="X842" s="94" t="str">
        <f t="array" ref="X842">IFERROR(IF($O842=0,"",INDEX($A$5:$P$5,SMALL(IF(--($A842:$P842&lt;$A$6:$P$6),COLUMN($A$5:$P$5),IF($A842:$P842="غ",COLUMN($A$5:$P$5))),COLUMNS($A$7:H842)))),"")</f>
        <v/>
      </c>
      <c r="Y842" s="94" t="str">
        <f t="array" ref="Y842">IFERROR(IF($O842=0,"",INDEX($A$5:$P$5,SMALL(IF(--($A842:$P842&lt;$A$6:$P$6),COLUMN($A$5:$P$5),IF($A842:$P842="غ",COLUMN($A$5:$P$5))),COLUMNS($A$7:I842)))),"")</f>
        <v/>
      </c>
      <c r="Z842" s="94" t="str">
        <f t="array" ref="Z842">IFERROR(IF($O842=0,"",INDEX($A$5:$P$5,SMALL(IF(--($A842:$P842&lt;$A$6:$P$6),COLUMN($A$5:$P$5),IF($A842:$P842="غ",COLUMN($A$5:$P$5))),COLUMNS($A$7:J842)))),"")</f>
        <v/>
      </c>
      <c r="AA842" s="94" t="str">
        <f t="array" ref="AA842">IFERROR(IF($O842=0,"",INDEX($A$5:$P$5,SMALL(IF(--($A842:$P842&lt;$A$6:$P$6),COLUMN($A$5:$P$5),IF($A842:$P842="غ",COLUMN($A$5:$P$5))),COLUMNS($A$7:K842)))),"")</f>
        <v/>
      </c>
      <c r="AB842" s="94" t="str">
        <f t="array" ref="AB842">IFERROR(IF($O842=0,"",INDEX($A$5:$P$5,SMALL(IF(--($A842:$P842&lt;$A$6:$P$6),COLUMN($A$5:$P$5),IF($A842:$P842="غ",COLUMN($A$5:$P$5))),COLUMNS($A$7:L842)))),"")</f>
        <v/>
      </c>
      <c r="AC842" s="94" t="str">
        <f t="array" ref="AC842">IFERROR(IF($O842=0,"",INDEX($A$5:$P$5,SMALL(IF(--($A842:$P842&lt;$A$6:$P$6),COLUMN($A$5:$P$5),IF($A842:$P842="غ",COLUMN($A$5:$P$5))),COLUMNS($A$7:M842)))),"")</f>
        <v/>
      </c>
      <c r="AD842" s="94" t="str">
        <f t="array" ref="AD842">IFERROR(IF($O842=0,"",INDEX($A$5:$P$5,SMALL(IF(--($A842:$P842&lt;$A$6:$P$6),COLUMN($A$5:$P$5),IF($A842:$P842="غ",COLUMN($A$5:$P$5))),COLUMNS($A$7:N842)))),"")</f>
        <v/>
      </c>
      <c r="AE842" s="94" t="str">
        <f t="array" ref="AE842">IFERROR(IF($O842=0,"",INDEX($A$5:$P$5,SMALL(IF(--($A842:$P842&lt;$A$6:$P$6),COLUMN($A$5:$P$5),IF($A842:$P842="غ",COLUMN($A$5:$P$5))),COLUMNS($A$7:O842)))),"")</f>
        <v/>
      </c>
    </row>
    <row r="843" spans="1:31">
      <c r="A843" s="98">
        <f>ورقة1!P845</f>
        <v>0</v>
      </c>
      <c r="B843" s="98">
        <f>ورقة1!R845</f>
        <v>0</v>
      </c>
      <c r="C843" s="98">
        <f>ورقة1!T845</f>
        <v>0</v>
      </c>
      <c r="D843" s="98">
        <f>ورقة1!V845</f>
        <v>0</v>
      </c>
      <c r="E843" s="98">
        <f>ورقة1!X845</f>
        <v>0</v>
      </c>
      <c r="F843" s="98">
        <f>ورقة1!AA845</f>
        <v>0</v>
      </c>
      <c r="G843" s="98">
        <f>ورقة1!AD845</f>
        <v>0</v>
      </c>
      <c r="H843" s="98">
        <f>ورقة1!AG845</f>
        <v>0</v>
      </c>
      <c r="I843" s="98">
        <f>ورقة1!AJ845</f>
        <v>0</v>
      </c>
      <c r="J843" s="98">
        <f>ورقة1!AM845</f>
        <v>0</v>
      </c>
      <c r="K843" s="98">
        <f>ورقة1!AP845</f>
        <v>0</v>
      </c>
      <c r="L843" s="98">
        <f>ورقة1!AS845</f>
        <v>0</v>
      </c>
      <c r="M843" s="98">
        <f>ورقة1!AV845</f>
        <v>0</v>
      </c>
      <c r="N843" s="98">
        <f>ورقة1!AX845</f>
        <v>0</v>
      </c>
      <c r="O843" s="98">
        <f>ورقة1!AZ845</f>
        <v>0</v>
      </c>
      <c r="P843" s="98">
        <f>ورقة1!BA845</f>
        <v>0</v>
      </c>
      <c r="Q843" s="94" t="str">
        <f t="array" ref="Q843">IFERROR(IF($O843=0,"",INDEX($A$5:$P$5,SMALL(IF(--($A843:$P843&lt;$A$6:$P$6),COLUMN($A$5:$P$5),IF($A843:$P843="غ",COLUMN($A$5:$P$5))),COLUMNS($A$7:A843)))),"")</f>
        <v/>
      </c>
      <c r="R843" s="94" t="str">
        <f t="array" ref="R843">IFERROR(IF($O843=0,"",INDEX($A$5:$P$5,SMALL(IF(--($A843:$P843&lt;$A$6:$P$6),COLUMN($A$5:$P$5),IF($A843:$P843="غ",COLUMN($A$5:$P$5))),COLUMNS($A$7:B843)))),"")</f>
        <v/>
      </c>
      <c r="S843" s="94" t="str">
        <f t="array" ref="S843">IFERROR(IF($O843=0,"",INDEX($A$5:$P$5,SMALL(IF(--($A843:$P843&lt;$A$6:$P$6),COLUMN($A$5:$P$5),IF($A843:$P843="غ",COLUMN($A$5:$P$5))),COLUMNS($A$7:C843)))),"")</f>
        <v/>
      </c>
      <c r="T843" s="94" t="str">
        <f t="array" ref="T843">IFERROR(IF($O843=0,"",INDEX($A$5:$P$5,SMALL(IF(--($A843:$P843&lt;$A$6:$P$6),COLUMN($A$5:$P$5),IF($A843:$P843="غ",COLUMN($A$5:$P$5))),COLUMNS($A$7:D843)))),"")</f>
        <v/>
      </c>
      <c r="U843" s="94" t="str">
        <f t="array" ref="U843">IFERROR(IF($O843=0,"",INDEX($A$5:$P$5,SMALL(IF(--($A843:$P843&lt;$A$6:$P$6),COLUMN($A$5:$P$5),IF($A843:$P843="غ",COLUMN($A$5:$P$5))),COLUMNS($A$7:E843)))),"")</f>
        <v/>
      </c>
      <c r="V843" s="94" t="str">
        <f t="array" ref="V843">IFERROR(IF($O843=0,"",INDEX($A$5:$P$5,SMALL(IF(--($A843:$P843&lt;$A$6:$P$6),COLUMN($A$5:$P$5),IF($A843:$P843="غ",COLUMN($A$5:$P$5))),COLUMNS($A$7:F843)))),"")</f>
        <v/>
      </c>
      <c r="W843" s="94" t="str">
        <f t="array" ref="W843">IFERROR(IF($O843=0,"",INDEX($A$5:$P$5,SMALL(IF(--($A843:$P843&lt;$A$6:$P$6),COLUMN($A$5:$P$5),IF($A843:$P843="غ",COLUMN($A$5:$P$5))),COLUMNS($A$7:G843)))),"")</f>
        <v/>
      </c>
      <c r="X843" s="94" t="str">
        <f t="array" ref="X843">IFERROR(IF($O843=0,"",INDEX($A$5:$P$5,SMALL(IF(--($A843:$P843&lt;$A$6:$P$6),COLUMN($A$5:$P$5),IF($A843:$P843="غ",COLUMN($A$5:$P$5))),COLUMNS($A$7:H843)))),"")</f>
        <v/>
      </c>
      <c r="Y843" s="94" t="str">
        <f t="array" ref="Y843">IFERROR(IF($O843=0,"",INDEX($A$5:$P$5,SMALL(IF(--($A843:$P843&lt;$A$6:$P$6),COLUMN($A$5:$P$5),IF($A843:$P843="غ",COLUMN($A$5:$P$5))),COLUMNS($A$7:I843)))),"")</f>
        <v/>
      </c>
      <c r="Z843" s="94" t="str">
        <f t="array" ref="Z843">IFERROR(IF($O843=0,"",INDEX($A$5:$P$5,SMALL(IF(--($A843:$P843&lt;$A$6:$P$6),COLUMN($A$5:$P$5),IF($A843:$P843="غ",COLUMN($A$5:$P$5))),COLUMNS($A$7:J843)))),"")</f>
        <v/>
      </c>
      <c r="AA843" s="94" t="str">
        <f t="array" ref="AA843">IFERROR(IF($O843=0,"",INDEX($A$5:$P$5,SMALL(IF(--($A843:$P843&lt;$A$6:$P$6),COLUMN($A$5:$P$5),IF($A843:$P843="غ",COLUMN($A$5:$P$5))),COLUMNS($A$7:K843)))),"")</f>
        <v/>
      </c>
      <c r="AB843" s="94" t="str">
        <f t="array" ref="AB843">IFERROR(IF($O843=0,"",INDEX($A$5:$P$5,SMALL(IF(--($A843:$P843&lt;$A$6:$P$6),COLUMN($A$5:$P$5),IF($A843:$P843="غ",COLUMN($A$5:$P$5))),COLUMNS($A$7:L843)))),"")</f>
        <v/>
      </c>
      <c r="AC843" s="94" t="str">
        <f t="array" ref="AC843">IFERROR(IF($O843=0,"",INDEX($A$5:$P$5,SMALL(IF(--($A843:$P843&lt;$A$6:$P$6),COLUMN($A$5:$P$5),IF($A843:$P843="غ",COLUMN($A$5:$P$5))),COLUMNS($A$7:M843)))),"")</f>
        <v/>
      </c>
      <c r="AD843" s="94" t="str">
        <f t="array" ref="AD843">IFERROR(IF($O843=0,"",INDEX($A$5:$P$5,SMALL(IF(--($A843:$P843&lt;$A$6:$P$6),COLUMN($A$5:$P$5),IF($A843:$P843="غ",COLUMN($A$5:$P$5))),COLUMNS($A$7:N843)))),"")</f>
        <v/>
      </c>
      <c r="AE843" s="94" t="str">
        <f t="array" ref="AE843">IFERROR(IF($O843=0,"",INDEX($A$5:$P$5,SMALL(IF(--($A843:$P843&lt;$A$6:$P$6),COLUMN($A$5:$P$5),IF($A843:$P843="غ",COLUMN($A$5:$P$5))),COLUMNS($A$7:O843)))),"")</f>
        <v/>
      </c>
    </row>
    <row r="844" spans="1:31">
      <c r="A844" s="98">
        <f>ورقة1!P846</f>
        <v>0</v>
      </c>
      <c r="B844" s="98">
        <f>ورقة1!R846</f>
        <v>0</v>
      </c>
      <c r="C844" s="98">
        <f>ورقة1!T846</f>
        <v>0</v>
      </c>
      <c r="D844" s="98">
        <f>ورقة1!V846</f>
        <v>0</v>
      </c>
      <c r="E844" s="98">
        <f>ورقة1!X846</f>
        <v>0</v>
      </c>
      <c r="F844" s="98">
        <f>ورقة1!AA846</f>
        <v>0</v>
      </c>
      <c r="G844" s="98">
        <f>ورقة1!AD846</f>
        <v>0</v>
      </c>
      <c r="H844" s="98">
        <f>ورقة1!AG846</f>
        <v>0</v>
      </c>
      <c r="I844" s="98">
        <f>ورقة1!AJ846</f>
        <v>0</v>
      </c>
      <c r="J844" s="98">
        <f>ورقة1!AM846</f>
        <v>0</v>
      </c>
      <c r="K844" s="98">
        <f>ورقة1!AP846</f>
        <v>0</v>
      </c>
      <c r="L844" s="98">
        <f>ورقة1!AS846</f>
        <v>0</v>
      </c>
      <c r="M844" s="98">
        <f>ورقة1!AV846</f>
        <v>0</v>
      </c>
      <c r="N844" s="98">
        <f>ورقة1!AX846</f>
        <v>0</v>
      </c>
      <c r="O844" s="98">
        <f>ورقة1!AZ846</f>
        <v>0</v>
      </c>
      <c r="P844" s="98">
        <f>ورقة1!BA846</f>
        <v>0</v>
      </c>
      <c r="Q844" s="94" t="str">
        <f t="array" ref="Q844">IFERROR(IF($O844=0,"",INDEX($A$5:$P$5,SMALL(IF(--($A844:$P844&lt;$A$6:$P$6),COLUMN($A$5:$P$5),IF($A844:$P844="غ",COLUMN($A$5:$P$5))),COLUMNS($A$7:A844)))),"")</f>
        <v/>
      </c>
      <c r="R844" s="94" t="str">
        <f t="array" ref="R844">IFERROR(IF($O844=0,"",INDEX($A$5:$P$5,SMALL(IF(--($A844:$P844&lt;$A$6:$P$6),COLUMN($A$5:$P$5),IF($A844:$P844="غ",COLUMN($A$5:$P$5))),COLUMNS($A$7:B844)))),"")</f>
        <v/>
      </c>
      <c r="S844" s="94" t="str">
        <f t="array" ref="S844">IFERROR(IF($O844=0,"",INDEX($A$5:$P$5,SMALL(IF(--($A844:$P844&lt;$A$6:$P$6),COLUMN($A$5:$P$5),IF($A844:$P844="غ",COLUMN($A$5:$P$5))),COLUMNS($A$7:C844)))),"")</f>
        <v/>
      </c>
      <c r="T844" s="94" t="str">
        <f t="array" ref="T844">IFERROR(IF($O844=0,"",INDEX($A$5:$P$5,SMALL(IF(--($A844:$P844&lt;$A$6:$P$6),COLUMN($A$5:$P$5),IF($A844:$P844="غ",COLUMN($A$5:$P$5))),COLUMNS($A$7:D844)))),"")</f>
        <v/>
      </c>
      <c r="U844" s="94" t="str">
        <f t="array" ref="U844">IFERROR(IF($O844=0,"",INDEX($A$5:$P$5,SMALL(IF(--($A844:$P844&lt;$A$6:$P$6),COLUMN($A$5:$P$5),IF($A844:$P844="غ",COLUMN($A$5:$P$5))),COLUMNS($A$7:E844)))),"")</f>
        <v/>
      </c>
      <c r="V844" s="94" t="str">
        <f t="array" ref="V844">IFERROR(IF($O844=0,"",INDEX($A$5:$P$5,SMALL(IF(--($A844:$P844&lt;$A$6:$P$6),COLUMN($A$5:$P$5),IF($A844:$P844="غ",COLUMN($A$5:$P$5))),COLUMNS($A$7:F844)))),"")</f>
        <v/>
      </c>
      <c r="W844" s="94" t="str">
        <f t="array" ref="W844">IFERROR(IF($O844=0,"",INDEX($A$5:$P$5,SMALL(IF(--($A844:$P844&lt;$A$6:$P$6),COLUMN($A$5:$P$5),IF($A844:$P844="غ",COLUMN($A$5:$P$5))),COLUMNS($A$7:G844)))),"")</f>
        <v/>
      </c>
      <c r="X844" s="94" t="str">
        <f t="array" ref="X844">IFERROR(IF($O844=0,"",INDEX($A$5:$P$5,SMALL(IF(--($A844:$P844&lt;$A$6:$P$6),COLUMN($A$5:$P$5),IF($A844:$P844="غ",COLUMN($A$5:$P$5))),COLUMNS($A$7:H844)))),"")</f>
        <v/>
      </c>
      <c r="Y844" s="94" t="str">
        <f t="array" ref="Y844">IFERROR(IF($O844=0,"",INDEX($A$5:$P$5,SMALL(IF(--($A844:$P844&lt;$A$6:$P$6),COLUMN($A$5:$P$5),IF($A844:$P844="غ",COLUMN($A$5:$P$5))),COLUMNS($A$7:I844)))),"")</f>
        <v/>
      </c>
      <c r="Z844" s="94" t="str">
        <f t="array" ref="Z844">IFERROR(IF($O844=0,"",INDEX($A$5:$P$5,SMALL(IF(--($A844:$P844&lt;$A$6:$P$6),COLUMN($A$5:$P$5),IF($A844:$P844="غ",COLUMN($A$5:$P$5))),COLUMNS($A$7:J844)))),"")</f>
        <v/>
      </c>
      <c r="AA844" s="94" t="str">
        <f t="array" ref="AA844">IFERROR(IF($O844=0,"",INDEX($A$5:$P$5,SMALL(IF(--($A844:$P844&lt;$A$6:$P$6),COLUMN($A$5:$P$5),IF($A844:$P844="غ",COLUMN($A$5:$P$5))),COLUMNS($A$7:K844)))),"")</f>
        <v/>
      </c>
      <c r="AB844" s="94" t="str">
        <f t="array" ref="AB844">IFERROR(IF($O844=0,"",INDEX($A$5:$P$5,SMALL(IF(--($A844:$P844&lt;$A$6:$P$6),COLUMN($A$5:$P$5),IF($A844:$P844="غ",COLUMN($A$5:$P$5))),COLUMNS($A$7:L844)))),"")</f>
        <v/>
      </c>
      <c r="AC844" s="94" t="str">
        <f t="array" ref="AC844">IFERROR(IF($O844=0,"",INDEX($A$5:$P$5,SMALL(IF(--($A844:$P844&lt;$A$6:$P$6),COLUMN($A$5:$P$5),IF($A844:$P844="غ",COLUMN($A$5:$P$5))),COLUMNS($A$7:M844)))),"")</f>
        <v/>
      </c>
      <c r="AD844" s="94" t="str">
        <f t="array" ref="AD844">IFERROR(IF($O844=0,"",INDEX($A$5:$P$5,SMALL(IF(--($A844:$P844&lt;$A$6:$P$6),COLUMN($A$5:$P$5),IF($A844:$P844="غ",COLUMN($A$5:$P$5))),COLUMNS($A$7:N844)))),"")</f>
        <v/>
      </c>
      <c r="AE844" s="94" t="str">
        <f t="array" ref="AE844">IFERROR(IF($O844=0,"",INDEX($A$5:$P$5,SMALL(IF(--($A844:$P844&lt;$A$6:$P$6),COLUMN($A$5:$P$5),IF($A844:$P844="غ",COLUMN($A$5:$P$5))),COLUMNS($A$7:O844)))),"")</f>
        <v/>
      </c>
    </row>
    <row r="845" spans="1:31">
      <c r="A845" s="98">
        <f>ورقة1!P847</f>
        <v>0</v>
      </c>
      <c r="B845" s="98">
        <f>ورقة1!R847</f>
        <v>0</v>
      </c>
      <c r="C845" s="98">
        <f>ورقة1!T847</f>
        <v>0</v>
      </c>
      <c r="D845" s="98">
        <f>ورقة1!V847</f>
        <v>0</v>
      </c>
      <c r="E845" s="98">
        <f>ورقة1!X847</f>
        <v>0</v>
      </c>
      <c r="F845" s="98">
        <f>ورقة1!AA847</f>
        <v>0</v>
      </c>
      <c r="G845" s="98">
        <f>ورقة1!AD847</f>
        <v>0</v>
      </c>
      <c r="H845" s="98">
        <f>ورقة1!AG847</f>
        <v>0</v>
      </c>
      <c r="I845" s="98">
        <f>ورقة1!AJ847</f>
        <v>0</v>
      </c>
      <c r="J845" s="98">
        <f>ورقة1!AM847</f>
        <v>0</v>
      </c>
      <c r="K845" s="98">
        <f>ورقة1!AP847</f>
        <v>0</v>
      </c>
      <c r="L845" s="98">
        <f>ورقة1!AS847</f>
        <v>0</v>
      </c>
      <c r="M845" s="98">
        <f>ورقة1!AV847</f>
        <v>0</v>
      </c>
      <c r="N845" s="98">
        <f>ورقة1!AX847</f>
        <v>0</v>
      </c>
      <c r="O845" s="98">
        <f>ورقة1!AZ847</f>
        <v>0</v>
      </c>
      <c r="P845" s="98">
        <f>ورقة1!BA847</f>
        <v>0</v>
      </c>
      <c r="Q845" s="94" t="str">
        <f t="array" ref="Q845">IFERROR(IF($O845=0,"",INDEX($A$5:$P$5,SMALL(IF(--($A845:$P845&lt;$A$6:$P$6),COLUMN($A$5:$P$5),IF($A845:$P845="غ",COLUMN($A$5:$P$5))),COLUMNS($A$7:A845)))),"")</f>
        <v/>
      </c>
      <c r="R845" s="94" t="str">
        <f t="array" ref="R845">IFERROR(IF($O845=0,"",INDEX($A$5:$P$5,SMALL(IF(--($A845:$P845&lt;$A$6:$P$6),COLUMN($A$5:$P$5),IF($A845:$P845="غ",COLUMN($A$5:$P$5))),COLUMNS($A$7:B845)))),"")</f>
        <v/>
      </c>
      <c r="S845" s="94" t="str">
        <f t="array" ref="S845">IFERROR(IF($O845=0,"",INDEX($A$5:$P$5,SMALL(IF(--($A845:$P845&lt;$A$6:$P$6),COLUMN($A$5:$P$5),IF($A845:$P845="غ",COLUMN($A$5:$P$5))),COLUMNS($A$7:C845)))),"")</f>
        <v/>
      </c>
      <c r="T845" s="94" t="str">
        <f t="array" ref="T845">IFERROR(IF($O845=0,"",INDEX($A$5:$P$5,SMALL(IF(--($A845:$P845&lt;$A$6:$P$6),COLUMN($A$5:$P$5),IF($A845:$P845="غ",COLUMN($A$5:$P$5))),COLUMNS($A$7:D845)))),"")</f>
        <v/>
      </c>
      <c r="U845" s="94" t="str">
        <f t="array" ref="U845">IFERROR(IF($O845=0,"",INDEX($A$5:$P$5,SMALL(IF(--($A845:$P845&lt;$A$6:$P$6),COLUMN($A$5:$P$5),IF($A845:$P845="غ",COLUMN($A$5:$P$5))),COLUMNS($A$7:E845)))),"")</f>
        <v/>
      </c>
      <c r="V845" s="94" t="str">
        <f t="array" ref="V845">IFERROR(IF($O845=0,"",INDEX($A$5:$P$5,SMALL(IF(--($A845:$P845&lt;$A$6:$P$6),COLUMN($A$5:$P$5),IF($A845:$P845="غ",COLUMN($A$5:$P$5))),COLUMNS($A$7:F845)))),"")</f>
        <v/>
      </c>
      <c r="W845" s="94" t="str">
        <f t="array" ref="W845">IFERROR(IF($O845=0,"",INDEX($A$5:$P$5,SMALL(IF(--($A845:$P845&lt;$A$6:$P$6),COLUMN($A$5:$P$5),IF($A845:$P845="غ",COLUMN($A$5:$P$5))),COLUMNS($A$7:G845)))),"")</f>
        <v/>
      </c>
      <c r="X845" s="94" t="str">
        <f t="array" ref="X845">IFERROR(IF($O845=0,"",INDEX($A$5:$P$5,SMALL(IF(--($A845:$P845&lt;$A$6:$P$6),COLUMN($A$5:$P$5),IF($A845:$P845="غ",COLUMN($A$5:$P$5))),COLUMNS($A$7:H845)))),"")</f>
        <v/>
      </c>
      <c r="Y845" s="94" t="str">
        <f t="array" ref="Y845">IFERROR(IF($O845=0,"",INDEX($A$5:$P$5,SMALL(IF(--($A845:$P845&lt;$A$6:$P$6),COLUMN($A$5:$P$5),IF($A845:$P845="غ",COLUMN($A$5:$P$5))),COLUMNS($A$7:I845)))),"")</f>
        <v/>
      </c>
      <c r="Z845" s="94" t="str">
        <f t="array" ref="Z845">IFERROR(IF($O845=0,"",INDEX($A$5:$P$5,SMALL(IF(--($A845:$P845&lt;$A$6:$P$6),COLUMN($A$5:$P$5),IF($A845:$P845="غ",COLUMN($A$5:$P$5))),COLUMNS($A$7:J845)))),"")</f>
        <v/>
      </c>
      <c r="AA845" s="94" t="str">
        <f t="array" ref="AA845">IFERROR(IF($O845=0,"",INDEX($A$5:$P$5,SMALL(IF(--($A845:$P845&lt;$A$6:$P$6),COLUMN($A$5:$P$5),IF($A845:$P845="غ",COLUMN($A$5:$P$5))),COLUMNS($A$7:K845)))),"")</f>
        <v/>
      </c>
      <c r="AB845" s="94" t="str">
        <f t="array" ref="AB845">IFERROR(IF($O845=0,"",INDEX($A$5:$P$5,SMALL(IF(--($A845:$P845&lt;$A$6:$P$6),COLUMN($A$5:$P$5),IF($A845:$P845="غ",COLUMN($A$5:$P$5))),COLUMNS($A$7:L845)))),"")</f>
        <v/>
      </c>
      <c r="AC845" s="94" t="str">
        <f t="array" ref="AC845">IFERROR(IF($O845=0,"",INDEX($A$5:$P$5,SMALL(IF(--($A845:$P845&lt;$A$6:$P$6),COLUMN($A$5:$P$5),IF($A845:$P845="غ",COLUMN($A$5:$P$5))),COLUMNS($A$7:M845)))),"")</f>
        <v/>
      </c>
      <c r="AD845" s="94" t="str">
        <f t="array" ref="AD845">IFERROR(IF($O845=0,"",INDEX($A$5:$P$5,SMALL(IF(--($A845:$P845&lt;$A$6:$P$6),COLUMN($A$5:$P$5),IF($A845:$P845="غ",COLUMN($A$5:$P$5))),COLUMNS($A$7:N845)))),"")</f>
        <v/>
      </c>
      <c r="AE845" s="94" t="str">
        <f t="array" ref="AE845">IFERROR(IF($O845=0,"",INDEX($A$5:$P$5,SMALL(IF(--($A845:$P845&lt;$A$6:$P$6),COLUMN($A$5:$P$5),IF($A845:$P845="غ",COLUMN($A$5:$P$5))),COLUMNS($A$7:O845)))),"")</f>
        <v/>
      </c>
    </row>
    <row r="846" spans="1:31">
      <c r="A846" s="98">
        <f>ورقة1!P848</f>
        <v>0</v>
      </c>
      <c r="B846" s="98">
        <f>ورقة1!R848</f>
        <v>0</v>
      </c>
      <c r="C846" s="98">
        <f>ورقة1!T848</f>
        <v>0</v>
      </c>
      <c r="D846" s="98">
        <f>ورقة1!V848</f>
        <v>0</v>
      </c>
      <c r="E846" s="98">
        <f>ورقة1!X848</f>
        <v>0</v>
      </c>
      <c r="F846" s="98">
        <f>ورقة1!AA848</f>
        <v>0</v>
      </c>
      <c r="G846" s="98">
        <f>ورقة1!AD848</f>
        <v>0</v>
      </c>
      <c r="H846" s="98">
        <f>ورقة1!AG848</f>
        <v>0</v>
      </c>
      <c r="I846" s="98">
        <f>ورقة1!AJ848</f>
        <v>0</v>
      </c>
      <c r="J846" s="98">
        <f>ورقة1!AM848</f>
        <v>0</v>
      </c>
      <c r="K846" s="98">
        <f>ورقة1!AP848</f>
        <v>0</v>
      </c>
      <c r="L846" s="98">
        <f>ورقة1!AS848</f>
        <v>0</v>
      </c>
      <c r="M846" s="98">
        <f>ورقة1!AV848</f>
        <v>0</v>
      </c>
      <c r="N846" s="98">
        <f>ورقة1!AX848</f>
        <v>0</v>
      </c>
      <c r="O846" s="98">
        <f>ورقة1!AZ848</f>
        <v>0</v>
      </c>
      <c r="P846" s="98">
        <f>ورقة1!BA848</f>
        <v>0</v>
      </c>
      <c r="Q846" s="94" t="str">
        <f t="array" ref="Q846">IFERROR(IF($O846=0,"",INDEX($A$5:$P$5,SMALL(IF(--($A846:$P846&lt;$A$6:$P$6),COLUMN($A$5:$P$5),IF($A846:$P846="غ",COLUMN($A$5:$P$5))),COLUMNS($A$7:A846)))),"")</f>
        <v/>
      </c>
      <c r="R846" s="94" t="str">
        <f t="array" ref="R846">IFERROR(IF($O846=0,"",INDEX($A$5:$P$5,SMALL(IF(--($A846:$P846&lt;$A$6:$P$6),COLUMN($A$5:$P$5),IF($A846:$P846="غ",COLUMN($A$5:$P$5))),COLUMNS($A$7:B846)))),"")</f>
        <v/>
      </c>
      <c r="S846" s="94" t="str">
        <f t="array" ref="S846">IFERROR(IF($O846=0,"",INDEX($A$5:$P$5,SMALL(IF(--($A846:$P846&lt;$A$6:$P$6),COLUMN($A$5:$P$5),IF($A846:$P846="غ",COLUMN($A$5:$P$5))),COLUMNS($A$7:C846)))),"")</f>
        <v/>
      </c>
      <c r="T846" s="94" t="str">
        <f t="array" ref="T846">IFERROR(IF($O846=0,"",INDEX($A$5:$P$5,SMALL(IF(--($A846:$P846&lt;$A$6:$P$6),COLUMN($A$5:$P$5),IF($A846:$P846="غ",COLUMN($A$5:$P$5))),COLUMNS($A$7:D846)))),"")</f>
        <v/>
      </c>
      <c r="U846" s="94" t="str">
        <f t="array" ref="U846">IFERROR(IF($O846=0,"",INDEX($A$5:$P$5,SMALL(IF(--($A846:$P846&lt;$A$6:$P$6),COLUMN($A$5:$P$5),IF($A846:$P846="غ",COLUMN($A$5:$P$5))),COLUMNS($A$7:E846)))),"")</f>
        <v/>
      </c>
      <c r="V846" s="94" t="str">
        <f t="array" ref="V846">IFERROR(IF($O846=0,"",INDEX($A$5:$P$5,SMALL(IF(--($A846:$P846&lt;$A$6:$P$6),COLUMN($A$5:$P$5),IF($A846:$P846="غ",COLUMN($A$5:$P$5))),COLUMNS($A$7:F846)))),"")</f>
        <v/>
      </c>
      <c r="W846" s="94" t="str">
        <f t="array" ref="W846">IFERROR(IF($O846=0,"",INDEX($A$5:$P$5,SMALL(IF(--($A846:$P846&lt;$A$6:$P$6),COLUMN($A$5:$P$5),IF($A846:$P846="غ",COLUMN($A$5:$P$5))),COLUMNS($A$7:G846)))),"")</f>
        <v/>
      </c>
      <c r="X846" s="94" t="str">
        <f t="array" ref="X846">IFERROR(IF($O846=0,"",INDEX($A$5:$P$5,SMALL(IF(--($A846:$P846&lt;$A$6:$P$6),COLUMN($A$5:$P$5),IF($A846:$P846="غ",COLUMN($A$5:$P$5))),COLUMNS($A$7:H846)))),"")</f>
        <v/>
      </c>
      <c r="Y846" s="94" t="str">
        <f t="array" ref="Y846">IFERROR(IF($O846=0,"",INDEX($A$5:$P$5,SMALL(IF(--($A846:$P846&lt;$A$6:$P$6),COLUMN($A$5:$P$5),IF($A846:$P846="غ",COLUMN($A$5:$P$5))),COLUMNS($A$7:I846)))),"")</f>
        <v/>
      </c>
      <c r="Z846" s="94" t="str">
        <f t="array" ref="Z846">IFERROR(IF($O846=0,"",INDEX($A$5:$P$5,SMALL(IF(--($A846:$P846&lt;$A$6:$P$6),COLUMN($A$5:$P$5),IF($A846:$P846="غ",COLUMN($A$5:$P$5))),COLUMNS($A$7:J846)))),"")</f>
        <v/>
      </c>
      <c r="AA846" s="94" t="str">
        <f t="array" ref="AA846">IFERROR(IF($O846=0,"",INDEX($A$5:$P$5,SMALL(IF(--($A846:$P846&lt;$A$6:$P$6),COLUMN($A$5:$P$5),IF($A846:$P846="غ",COLUMN($A$5:$P$5))),COLUMNS($A$7:K846)))),"")</f>
        <v/>
      </c>
      <c r="AB846" s="94" t="str">
        <f t="array" ref="AB846">IFERROR(IF($O846=0,"",INDEX($A$5:$P$5,SMALL(IF(--($A846:$P846&lt;$A$6:$P$6),COLUMN($A$5:$P$5),IF($A846:$P846="غ",COLUMN($A$5:$P$5))),COLUMNS($A$7:L846)))),"")</f>
        <v/>
      </c>
      <c r="AC846" s="94" t="str">
        <f t="array" ref="AC846">IFERROR(IF($O846=0,"",INDEX($A$5:$P$5,SMALL(IF(--($A846:$P846&lt;$A$6:$P$6),COLUMN($A$5:$P$5),IF($A846:$P846="غ",COLUMN($A$5:$P$5))),COLUMNS($A$7:M846)))),"")</f>
        <v/>
      </c>
      <c r="AD846" s="94" t="str">
        <f t="array" ref="AD846">IFERROR(IF($O846=0,"",INDEX($A$5:$P$5,SMALL(IF(--($A846:$P846&lt;$A$6:$P$6),COLUMN($A$5:$P$5),IF($A846:$P846="غ",COLUMN($A$5:$P$5))),COLUMNS($A$7:N846)))),"")</f>
        <v/>
      </c>
      <c r="AE846" s="94" t="str">
        <f t="array" ref="AE846">IFERROR(IF($O846=0,"",INDEX($A$5:$P$5,SMALL(IF(--($A846:$P846&lt;$A$6:$P$6),COLUMN($A$5:$P$5),IF($A846:$P846="غ",COLUMN($A$5:$P$5))),COLUMNS($A$7:O846)))),"")</f>
        <v/>
      </c>
    </row>
    <row r="847" spans="1:31">
      <c r="A847" s="98">
        <f>ورقة1!P849</f>
        <v>0</v>
      </c>
      <c r="B847" s="98">
        <f>ورقة1!R849</f>
        <v>0</v>
      </c>
      <c r="C847" s="98">
        <f>ورقة1!T849</f>
        <v>0</v>
      </c>
      <c r="D847" s="98">
        <f>ورقة1!V849</f>
        <v>0</v>
      </c>
      <c r="E847" s="98">
        <f>ورقة1!X849</f>
        <v>0</v>
      </c>
      <c r="F847" s="98">
        <f>ورقة1!AA849</f>
        <v>0</v>
      </c>
      <c r="G847" s="98">
        <f>ورقة1!AD849</f>
        <v>0</v>
      </c>
      <c r="H847" s="98">
        <f>ورقة1!AG849</f>
        <v>0</v>
      </c>
      <c r="I847" s="98">
        <f>ورقة1!AJ849</f>
        <v>0</v>
      </c>
      <c r="J847" s="98">
        <f>ورقة1!AM849</f>
        <v>0</v>
      </c>
      <c r="K847" s="98">
        <f>ورقة1!AP849</f>
        <v>0</v>
      </c>
      <c r="L847" s="98">
        <f>ورقة1!AS849</f>
        <v>0</v>
      </c>
      <c r="M847" s="98">
        <f>ورقة1!AV849</f>
        <v>0</v>
      </c>
      <c r="N847" s="98">
        <f>ورقة1!AX849</f>
        <v>0</v>
      </c>
      <c r="O847" s="98">
        <f>ورقة1!AZ849</f>
        <v>0</v>
      </c>
      <c r="P847" s="98">
        <f>ورقة1!BA849</f>
        <v>0</v>
      </c>
      <c r="Q847" s="94" t="str">
        <f t="array" ref="Q847">IFERROR(IF($O847=0,"",INDEX($A$5:$P$5,SMALL(IF(--($A847:$P847&lt;$A$6:$P$6),COLUMN($A$5:$P$5),IF($A847:$P847="غ",COLUMN($A$5:$P$5))),COLUMNS($A$7:A847)))),"")</f>
        <v/>
      </c>
      <c r="R847" s="94" t="str">
        <f t="array" ref="R847">IFERROR(IF($O847=0,"",INDEX($A$5:$P$5,SMALL(IF(--($A847:$P847&lt;$A$6:$P$6),COLUMN($A$5:$P$5),IF($A847:$P847="غ",COLUMN($A$5:$P$5))),COLUMNS($A$7:B847)))),"")</f>
        <v/>
      </c>
      <c r="S847" s="94" t="str">
        <f t="array" ref="S847">IFERROR(IF($O847=0,"",INDEX($A$5:$P$5,SMALL(IF(--($A847:$P847&lt;$A$6:$P$6),COLUMN($A$5:$P$5),IF($A847:$P847="غ",COLUMN($A$5:$P$5))),COLUMNS($A$7:C847)))),"")</f>
        <v/>
      </c>
      <c r="T847" s="94" t="str">
        <f t="array" ref="T847">IFERROR(IF($O847=0,"",INDEX($A$5:$P$5,SMALL(IF(--($A847:$P847&lt;$A$6:$P$6),COLUMN($A$5:$P$5),IF($A847:$P847="غ",COLUMN($A$5:$P$5))),COLUMNS($A$7:D847)))),"")</f>
        <v/>
      </c>
      <c r="U847" s="94" t="str">
        <f t="array" ref="U847">IFERROR(IF($O847=0,"",INDEX($A$5:$P$5,SMALL(IF(--($A847:$P847&lt;$A$6:$P$6),COLUMN($A$5:$P$5),IF($A847:$P847="غ",COLUMN($A$5:$P$5))),COLUMNS($A$7:E847)))),"")</f>
        <v/>
      </c>
      <c r="V847" s="94" t="str">
        <f t="array" ref="V847">IFERROR(IF($O847=0,"",INDEX($A$5:$P$5,SMALL(IF(--($A847:$P847&lt;$A$6:$P$6),COLUMN($A$5:$P$5),IF($A847:$P847="غ",COLUMN($A$5:$P$5))),COLUMNS($A$7:F847)))),"")</f>
        <v/>
      </c>
      <c r="W847" s="94" t="str">
        <f t="array" ref="W847">IFERROR(IF($O847=0,"",INDEX($A$5:$P$5,SMALL(IF(--($A847:$P847&lt;$A$6:$P$6),COLUMN($A$5:$P$5),IF($A847:$P847="غ",COLUMN($A$5:$P$5))),COLUMNS($A$7:G847)))),"")</f>
        <v/>
      </c>
      <c r="X847" s="94" t="str">
        <f t="array" ref="X847">IFERROR(IF($O847=0,"",INDEX($A$5:$P$5,SMALL(IF(--($A847:$P847&lt;$A$6:$P$6),COLUMN($A$5:$P$5),IF($A847:$P847="غ",COLUMN($A$5:$P$5))),COLUMNS($A$7:H847)))),"")</f>
        <v/>
      </c>
      <c r="Y847" s="94" t="str">
        <f t="array" ref="Y847">IFERROR(IF($O847=0,"",INDEX($A$5:$P$5,SMALL(IF(--($A847:$P847&lt;$A$6:$P$6),COLUMN($A$5:$P$5),IF($A847:$P847="غ",COLUMN($A$5:$P$5))),COLUMNS($A$7:I847)))),"")</f>
        <v/>
      </c>
      <c r="Z847" s="94" t="str">
        <f t="array" ref="Z847">IFERROR(IF($O847=0,"",INDEX($A$5:$P$5,SMALL(IF(--($A847:$P847&lt;$A$6:$P$6),COLUMN($A$5:$P$5),IF($A847:$P847="غ",COLUMN($A$5:$P$5))),COLUMNS($A$7:J847)))),"")</f>
        <v/>
      </c>
      <c r="AA847" s="94" t="str">
        <f t="array" ref="AA847">IFERROR(IF($O847=0,"",INDEX($A$5:$P$5,SMALL(IF(--($A847:$P847&lt;$A$6:$P$6),COLUMN($A$5:$P$5),IF($A847:$P847="غ",COLUMN($A$5:$P$5))),COLUMNS($A$7:K847)))),"")</f>
        <v/>
      </c>
      <c r="AB847" s="94" t="str">
        <f t="array" ref="AB847">IFERROR(IF($O847=0,"",INDEX($A$5:$P$5,SMALL(IF(--($A847:$P847&lt;$A$6:$P$6),COLUMN($A$5:$P$5),IF($A847:$P847="غ",COLUMN($A$5:$P$5))),COLUMNS($A$7:L847)))),"")</f>
        <v/>
      </c>
      <c r="AC847" s="94" t="str">
        <f t="array" ref="AC847">IFERROR(IF($O847=0,"",INDEX($A$5:$P$5,SMALL(IF(--($A847:$P847&lt;$A$6:$P$6),COLUMN($A$5:$P$5),IF($A847:$P847="غ",COLUMN($A$5:$P$5))),COLUMNS($A$7:M847)))),"")</f>
        <v/>
      </c>
      <c r="AD847" s="94" t="str">
        <f t="array" ref="AD847">IFERROR(IF($O847=0,"",INDEX($A$5:$P$5,SMALL(IF(--($A847:$P847&lt;$A$6:$P$6),COLUMN($A$5:$P$5),IF($A847:$P847="غ",COLUMN($A$5:$P$5))),COLUMNS($A$7:N847)))),"")</f>
        <v/>
      </c>
      <c r="AE847" s="94" t="str">
        <f t="array" ref="AE847">IFERROR(IF($O847=0,"",INDEX($A$5:$P$5,SMALL(IF(--($A847:$P847&lt;$A$6:$P$6),COLUMN($A$5:$P$5),IF($A847:$P847="غ",COLUMN($A$5:$P$5))),COLUMNS($A$7:O847)))),"")</f>
        <v/>
      </c>
    </row>
    <row r="848" spans="1:31">
      <c r="A848" s="98">
        <f>ورقة1!P850</f>
        <v>0</v>
      </c>
      <c r="B848" s="98">
        <f>ورقة1!R850</f>
        <v>0</v>
      </c>
      <c r="C848" s="98">
        <f>ورقة1!T850</f>
        <v>0</v>
      </c>
      <c r="D848" s="98">
        <f>ورقة1!V850</f>
        <v>0</v>
      </c>
      <c r="E848" s="98">
        <f>ورقة1!X850</f>
        <v>0</v>
      </c>
      <c r="F848" s="98">
        <f>ورقة1!AA850</f>
        <v>0</v>
      </c>
      <c r="G848" s="98">
        <f>ورقة1!AD850</f>
        <v>0</v>
      </c>
      <c r="H848" s="98">
        <f>ورقة1!AG850</f>
        <v>0</v>
      </c>
      <c r="I848" s="98">
        <f>ورقة1!AJ850</f>
        <v>0</v>
      </c>
      <c r="J848" s="98">
        <f>ورقة1!AM850</f>
        <v>0</v>
      </c>
      <c r="K848" s="98">
        <f>ورقة1!AP850</f>
        <v>0</v>
      </c>
      <c r="L848" s="98">
        <f>ورقة1!AS850</f>
        <v>0</v>
      </c>
      <c r="M848" s="98">
        <f>ورقة1!AV850</f>
        <v>0</v>
      </c>
      <c r="N848" s="98">
        <f>ورقة1!AX850</f>
        <v>0</v>
      </c>
      <c r="O848" s="98">
        <f>ورقة1!AZ850</f>
        <v>0</v>
      </c>
      <c r="P848" s="98">
        <f>ورقة1!BA850</f>
        <v>0</v>
      </c>
      <c r="Q848" s="94" t="str">
        <f t="array" ref="Q848">IFERROR(IF($O848=0,"",INDEX($A$5:$P$5,SMALL(IF(--($A848:$P848&lt;$A$6:$P$6),COLUMN($A$5:$P$5),IF($A848:$P848="غ",COLUMN($A$5:$P$5))),COLUMNS($A$7:A848)))),"")</f>
        <v/>
      </c>
      <c r="R848" s="94" t="str">
        <f t="array" ref="R848">IFERROR(IF($O848=0,"",INDEX($A$5:$P$5,SMALL(IF(--($A848:$P848&lt;$A$6:$P$6),COLUMN($A$5:$P$5),IF($A848:$P848="غ",COLUMN($A$5:$P$5))),COLUMNS($A$7:B848)))),"")</f>
        <v/>
      </c>
      <c r="S848" s="94" t="str">
        <f t="array" ref="S848">IFERROR(IF($O848=0,"",INDEX($A$5:$P$5,SMALL(IF(--($A848:$P848&lt;$A$6:$P$6),COLUMN($A$5:$P$5),IF($A848:$P848="غ",COLUMN($A$5:$P$5))),COLUMNS($A$7:C848)))),"")</f>
        <v/>
      </c>
      <c r="T848" s="94" t="str">
        <f t="array" ref="T848">IFERROR(IF($O848=0,"",INDEX($A$5:$P$5,SMALL(IF(--($A848:$P848&lt;$A$6:$P$6),COLUMN($A$5:$P$5),IF($A848:$P848="غ",COLUMN($A$5:$P$5))),COLUMNS($A$7:D848)))),"")</f>
        <v/>
      </c>
      <c r="U848" s="94" t="str">
        <f t="array" ref="U848">IFERROR(IF($O848=0,"",INDEX($A$5:$P$5,SMALL(IF(--($A848:$P848&lt;$A$6:$P$6),COLUMN($A$5:$P$5),IF($A848:$P848="غ",COLUMN($A$5:$P$5))),COLUMNS($A$7:E848)))),"")</f>
        <v/>
      </c>
      <c r="V848" s="94" t="str">
        <f t="array" ref="V848">IFERROR(IF($O848=0,"",INDEX($A$5:$P$5,SMALL(IF(--($A848:$P848&lt;$A$6:$P$6),COLUMN($A$5:$P$5),IF($A848:$P848="غ",COLUMN($A$5:$P$5))),COLUMNS($A$7:F848)))),"")</f>
        <v/>
      </c>
      <c r="W848" s="94" t="str">
        <f t="array" ref="W848">IFERROR(IF($O848=0,"",INDEX($A$5:$P$5,SMALL(IF(--($A848:$P848&lt;$A$6:$P$6),COLUMN($A$5:$P$5),IF($A848:$P848="غ",COLUMN($A$5:$P$5))),COLUMNS($A$7:G848)))),"")</f>
        <v/>
      </c>
      <c r="X848" s="94" t="str">
        <f t="array" ref="X848">IFERROR(IF($O848=0,"",INDEX($A$5:$P$5,SMALL(IF(--($A848:$P848&lt;$A$6:$P$6),COLUMN($A$5:$P$5),IF($A848:$P848="غ",COLUMN($A$5:$P$5))),COLUMNS($A$7:H848)))),"")</f>
        <v/>
      </c>
      <c r="Y848" s="94" t="str">
        <f t="array" ref="Y848">IFERROR(IF($O848=0,"",INDEX($A$5:$P$5,SMALL(IF(--($A848:$P848&lt;$A$6:$P$6),COLUMN($A$5:$P$5),IF($A848:$P848="غ",COLUMN($A$5:$P$5))),COLUMNS($A$7:I848)))),"")</f>
        <v/>
      </c>
      <c r="Z848" s="94" t="str">
        <f t="array" ref="Z848">IFERROR(IF($O848=0,"",INDEX($A$5:$P$5,SMALL(IF(--($A848:$P848&lt;$A$6:$P$6),COLUMN($A$5:$P$5),IF($A848:$P848="غ",COLUMN($A$5:$P$5))),COLUMNS($A$7:J848)))),"")</f>
        <v/>
      </c>
      <c r="AA848" s="94" t="str">
        <f t="array" ref="AA848">IFERROR(IF($O848=0,"",INDEX($A$5:$P$5,SMALL(IF(--($A848:$P848&lt;$A$6:$P$6),COLUMN($A$5:$P$5),IF($A848:$P848="غ",COLUMN($A$5:$P$5))),COLUMNS($A$7:K848)))),"")</f>
        <v/>
      </c>
      <c r="AB848" s="94" t="str">
        <f t="array" ref="AB848">IFERROR(IF($O848=0,"",INDEX($A$5:$P$5,SMALL(IF(--($A848:$P848&lt;$A$6:$P$6),COLUMN($A$5:$P$5),IF($A848:$P848="غ",COLUMN($A$5:$P$5))),COLUMNS($A$7:L848)))),"")</f>
        <v/>
      </c>
      <c r="AC848" s="94" t="str">
        <f t="array" ref="AC848">IFERROR(IF($O848=0,"",INDEX($A$5:$P$5,SMALL(IF(--($A848:$P848&lt;$A$6:$P$6),COLUMN($A$5:$P$5),IF($A848:$P848="غ",COLUMN($A$5:$P$5))),COLUMNS($A$7:M848)))),"")</f>
        <v/>
      </c>
      <c r="AD848" s="94" t="str">
        <f t="array" ref="AD848">IFERROR(IF($O848=0,"",INDEX($A$5:$P$5,SMALL(IF(--($A848:$P848&lt;$A$6:$P$6),COLUMN($A$5:$P$5),IF($A848:$P848="غ",COLUMN($A$5:$P$5))),COLUMNS($A$7:N848)))),"")</f>
        <v/>
      </c>
      <c r="AE848" s="94" t="str">
        <f t="array" ref="AE848">IFERROR(IF($O848=0,"",INDEX($A$5:$P$5,SMALL(IF(--($A848:$P848&lt;$A$6:$P$6),COLUMN($A$5:$P$5),IF($A848:$P848="غ",COLUMN($A$5:$P$5))),COLUMNS($A$7:O848)))),"")</f>
        <v/>
      </c>
    </row>
    <row r="849" spans="1:31">
      <c r="A849" s="98">
        <f>ورقة1!P851</f>
        <v>0</v>
      </c>
      <c r="B849" s="98">
        <f>ورقة1!R851</f>
        <v>0</v>
      </c>
      <c r="C849" s="98">
        <f>ورقة1!T851</f>
        <v>0</v>
      </c>
      <c r="D849" s="98">
        <f>ورقة1!V851</f>
        <v>0</v>
      </c>
      <c r="E849" s="98">
        <f>ورقة1!X851</f>
        <v>0</v>
      </c>
      <c r="F849" s="98">
        <f>ورقة1!AA851</f>
        <v>0</v>
      </c>
      <c r="G849" s="98">
        <f>ورقة1!AD851</f>
        <v>0</v>
      </c>
      <c r="H849" s="98">
        <f>ورقة1!AG851</f>
        <v>0</v>
      </c>
      <c r="I849" s="98">
        <f>ورقة1!AJ851</f>
        <v>0</v>
      </c>
      <c r="J849" s="98">
        <f>ورقة1!AM851</f>
        <v>0</v>
      </c>
      <c r="K849" s="98">
        <f>ورقة1!AP851</f>
        <v>0</v>
      </c>
      <c r="L849" s="98">
        <f>ورقة1!AS851</f>
        <v>0</v>
      </c>
      <c r="M849" s="98">
        <f>ورقة1!AV851</f>
        <v>0</v>
      </c>
      <c r="N849" s="98">
        <f>ورقة1!AX851</f>
        <v>0</v>
      </c>
      <c r="O849" s="98">
        <f>ورقة1!AZ851</f>
        <v>0</v>
      </c>
      <c r="P849" s="98">
        <f>ورقة1!BA851</f>
        <v>0</v>
      </c>
      <c r="Q849" s="94" t="str">
        <f t="array" ref="Q849">IFERROR(IF($O849=0,"",INDEX($A$5:$P$5,SMALL(IF(--($A849:$P849&lt;$A$6:$P$6),COLUMN($A$5:$P$5),IF($A849:$P849="غ",COLUMN($A$5:$P$5))),COLUMNS($A$7:A849)))),"")</f>
        <v/>
      </c>
      <c r="R849" s="94" t="str">
        <f t="array" ref="R849">IFERROR(IF($O849=0,"",INDEX($A$5:$P$5,SMALL(IF(--($A849:$P849&lt;$A$6:$P$6),COLUMN($A$5:$P$5),IF($A849:$P849="غ",COLUMN($A$5:$P$5))),COLUMNS($A$7:B849)))),"")</f>
        <v/>
      </c>
      <c r="S849" s="94" t="str">
        <f t="array" ref="S849">IFERROR(IF($O849=0,"",INDEX($A$5:$P$5,SMALL(IF(--($A849:$P849&lt;$A$6:$P$6),COLUMN($A$5:$P$5),IF($A849:$P849="غ",COLUMN($A$5:$P$5))),COLUMNS($A$7:C849)))),"")</f>
        <v/>
      </c>
      <c r="T849" s="94" t="str">
        <f t="array" ref="T849">IFERROR(IF($O849=0,"",INDEX($A$5:$P$5,SMALL(IF(--($A849:$P849&lt;$A$6:$P$6),COLUMN($A$5:$P$5),IF($A849:$P849="غ",COLUMN($A$5:$P$5))),COLUMNS($A$7:D849)))),"")</f>
        <v/>
      </c>
      <c r="U849" s="94" t="str">
        <f t="array" ref="U849">IFERROR(IF($O849=0,"",INDEX($A$5:$P$5,SMALL(IF(--($A849:$P849&lt;$A$6:$P$6),COLUMN($A$5:$P$5),IF($A849:$P849="غ",COLUMN($A$5:$P$5))),COLUMNS($A$7:E849)))),"")</f>
        <v/>
      </c>
      <c r="V849" s="94" t="str">
        <f t="array" ref="V849">IFERROR(IF($O849=0,"",INDEX($A$5:$P$5,SMALL(IF(--($A849:$P849&lt;$A$6:$P$6),COLUMN($A$5:$P$5),IF($A849:$P849="غ",COLUMN($A$5:$P$5))),COLUMNS($A$7:F849)))),"")</f>
        <v/>
      </c>
      <c r="W849" s="94" t="str">
        <f t="array" ref="W849">IFERROR(IF($O849=0,"",INDEX($A$5:$P$5,SMALL(IF(--($A849:$P849&lt;$A$6:$P$6),COLUMN($A$5:$P$5),IF($A849:$P849="غ",COLUMN($A$5:$P$5))),COLUMNS($A$7:G849)))),"")</f>
        <v/>
      </c>
      <c r="X849" s="94" t="str">
        <f t="array" ref="X849">IFERROR(IF($O849=0,"",INDEX($A$5:$P$5,SMALL(IF(--($A849:$P849&lt;$A$6:$P$6),COLUMN($A$5:$P$5),IF($A849:$P849="غ",COLUMN($A$5:$P$5))),COLUMNS($A$7:H849)))),"")</f>
        <v/>
      </c>
      <c r="Y849" s="94" t="str">
        <f t="array" ref="Y849">IFERROR(IF($O849=0,"",INDEX($A$5:$P$5,SMALL(IF(--($A849:$P849&lt;$A$6:$P$6),COLUMN($A$5:$P$5),IF($A849:$P849="غ",COLUMN($A$5:$P$5))),COLUMNS($A$7:I849)))),"")</f>
        <v/>
      </c>
      <c r="Z849" s="94" t="str">
        <f t="array" ref="Z849">IFERROR(IF($O849=0,"",INDEX($A$5:$P$5,SMALL(IF(--($A849:$P849&lt;$A$6:$P$6),COLUMN($A$5:$P$5),IF($A849:$P849="غ",COLUMN($A$5:$P$5))),COLUMNS($A$7:J849)))),"")</f>
        <v/>
      </c>
      <c r="AA849" s="94" t="str">
        <f t="array" ref="AA849">IFERROR(IF($O849=0,"",INDEX($A$5:$P$5,SMALL(IF(--($A849:$P849&lt;$A$6:$P$6),COLUMN($A$5:$P$5),IF($A849:$P849="غ",COLUMN($A$5:$P$5))),COLUMNS($A$7:K849)))),"")</f>
        <v/>
      </c>
      <c r="AB849" s="94" t="str">
        <f t="array" ref="AB849">IFERROR(IF($O849=0,"",INDEX($A$5:$P$5,SMALL(IF(--($A849:$P849&lt;$A$6:$P$6),COLUMN($A$5:$P$5),IF($A849:$P849="غ",COLUMN($A$5:$P$5))),COLUMNS($A$7:L849)))),"")</f>
        <v/>
      </c>
      <c r="AC849" s="94" t="str">
        <f t="array" ref="AC849">IFERROR(IF($O849=0,"",INDEX($A$5:$P$5,SMALL(IF(--($A849:$P849&lt;$A$6:$P$6),COLUMN($A$5:$P$5),IF($A849:$P849="غ",COLUMN($A$5:$P$5))),COLUMNS($A$7:M849)))),"")</f>
        <v/>
      </c>
      <c r="AD849" s="94" t="str">
        <f t="array" ref="AD849">IFERROR(IF($O849=0,"",INDEX($A$5:$P$5,SMALL(IF(--($A849:$P849&lt;$A$6:$P$6),COLUMN($A$5:$P$5),IF($A849:$P849="غ",COLUMN($A$5:$P$5))),COLUMNS($A$7:N849)))),"")</f>
        <v/>
      </c>
      <c r="AE849" s="94" t="str">
        <f t="array" ref="AE849">IFERROR(IF($O849=0,"",INDEX($A$5:$P$5,SMALL(IF(--($A849:$P849&lt;$A$6:$P$6),COLUMN($A$5:$P$5),IF($A849:$P849="غ",COLUMN($A$5:$P$5))),COLUMNS($A$7:O849)))),"")</f>
        <v/>
      </c>
    </row>
    <row r="850" spans="1:31">
      <c r="A850" s="98">
        <f>ورقة1!P852</f>
        <v>0</v>
      </c>
      <c r="B850" s="98">
        <f>ورقة1!R852</f>
        <v>0</v>
      </c>
      <c r="C850" s="98">
        <f>ورقة1!T852</f>
        <v>0</v>
      </c>
      <c r="D850" s="98">
        <f>ورقة1!V852</f>
        <v>0</v>
      </c>
      <c r="E850" s="98">
        <f>ورقة1!X852</f>
        <v>0</v>
      </c>
      <c r="F850" s="98">
        <f>ورقة1!AA852</f>
        <v>0</v>
      </c>
      <c r="G850" s="98">
        <f>ورقة1!AD852</f>
        <v>0</v>
      </c>
      <c r="H850" s="98">
        <f>ورقة1!AG852</f>
        <v>0</v>
      </c>
      <c r="I850" s="98">
        <f>ورقة1!AJ852</f>
        <v>0</v>
      </c>
      <c r="J850" s="98">
        <f>ورقة1!AM852</f>
        <v>0</v>
      </c>
      <c r="K850" s="98">
        <f>ورقة1!AP852</f>
        <v>0</v>
      </c>
      <c r="L850" s="98">
        <f>ورقة1!AS852</f>
        <v>0</v>
      </c>
      <c r="M850" s="98">
        <f>ورقة1!AV852</f>
        <v>0</v>
      </c>
      <c r="N850" s="98">
        <f>ورقة1!AX852</f>
        <v>0</v>
      </c>
      <c r="O850" s="98">
        <f>ورقة1!AZ852</f>
        <v>0</v>
      </c>
      <c r="P850" s="98">
        <f>ورقة1!BA852</f>
        <v>0</v>
      </c>
      <c r="Q850" s="94" t="str">
        <f t="array" ref="Q850">IFERROR(IF($O850=0,"",INDEX($A$5:$P$5,SMALL(IF(--($A850:$P850&lt;$A$6:$P$6),COLUMN($A$5:$P$5),IF($A850:$P850="غ",COLUMN($A$5:$P$5))),COLUMNS($A$7:A850)))),"")</f>
        <v/>
      </c>
      <c r="R850" s="94" t="str">
        <f t="array" ref="R850">IFERROR(IF($O850=0,"",INDEX($A$5:$P$5,SMALL(IF(--($A850:$P850&lt;$A$6:$P$6),COLUMN($A$5:$P$5),IF($A850:$P850="غ",COLUMN($A$5:$P$5))),COLUMNS($A$7:B850)))),"")</f>
        <v/>
      </c>
      <c r="S850" s="94" t="str">
        <f t="array" ref="S850">IFERROR(IF($O850=0,"",INDEX($A$5:$P$5,SMALL(IF(--($A850:$P850&lt;$A$6:$P$6),COLUMN($A$5:$P$5),IF($A850:$P850="غ",COLUMN($A$5:$P$5))),COLUMNS($A$7:C850)))),"")</f>
        <v/>
      </c>
      <c r="T850" s="94" t="str">
        <f t="array" ref="T850">IFERROR(IF($O850=0,"",INDEX($A$5:$P$5,SMALL(IF(--($A850:$P850&lt;$A$6:$P$6),COLUMN($A$5:$P$5),IF($A850:$P850="غ",COLUMN($A$5:$P$5))),COLUMNS($A$7:D850)))),"")</f>
        <v/>
      </c>
      <c r="U850" s="94" t="str">
        <f t="array" ref="U850">IFERROR(IF($O850=0,"",INDEX($A$5:$P$5,SMALL(IF(--($A850:$P850&lt;$A$6:$P$6),COLUMN($A$5:$P$5),IF($A850:$P850="غ",COLUMN($A$5:$P$5))),COLUMNS($A$7:E850)))),"")</f>
        <v/>
      </c>
      <c r="V850" s="94" t="str">
        <f t="array" ref="V850">IFERROR(IF($O850=0,"",INDEX($A$5:$P$5,SMALL(IF(--($A850:$P850&lt;$A$6:$P$6),COLUMN($A$5:$P$5),IF($A850:$P850="غ",COLUMN($A$5:$P$5))),COLUMNS($A$7:F850)))),"")</f>
        <v/>
      </c>
      <c r="W850" s="94" t="str">
        <f t="array" ref="W850">IFERROR(IF($O850=0,"",INDEX($A$5:$P$5,SMALL(IF(--($A850:$P850&lt;$A$6:$P$6),COLUMN($A$5:$P$5),IF($A850:$P850="غ",COLUMN($A$5:$P$5))),COLUMNS($A$7:G850)))),"")</f>
        <v/>
      </c>
      <c r="X850" s="94" t="str">
        <f t="array" ref="X850">IFERROR(IF($O850=0,"",INDEX($A$5:$P$5,SMALL(IF(--($A850:$P850&lt;$A$6:$P$6),COLUMN($A$5:$P$5),IF($A850:$P850="غ",COLUMN($A$5:$P$5))),COLUMNS($A$7:H850)))),"")</f>
        <v/>
      </c>
      <c r="Y850" s="94" t="str">
        <f t="array" ref="Y850">IFERROR(IF($O850=0,"",INDEX($A$5:$P$5,SMALL(IF(--($A850:$P850&lt;$A$6:$P$6),COLUMN($A$5:$P$5),IF($A850:$P850="غ",COLUMN($A$5:$P$5))),COLUMNS($A$7:I850)))),"")</f>
        <v/>
      </c>
      <c r="Z850" s="94" t="str">
        <f t="array" ref="Z850">IFERROR(IF($O850=0,"",INDEX($A$5:$P$5,SMALL(IF(--($A850:$P850&lt;$A$6:$P$6),COLUMN($A$5:$P$5),IF($A850:$P850="غ",COLUMN($A$5:$P$5))),COLUMNS($A$7:J850)))),"")</f>
        <v/>
      </c>
      <c r="AA850" s="94" t="str">
        <f t="array" ref="AA850">IFERROR(IF($O850=0,"",INDEX($A$5:$P$5,SMALL(IF(--($A850:$P850&lt;$A$6:$P$6),COLUMN($A$5:$P$5),IF($A850:$P850="غ",COLUMN($A$5:$P$5))),COLUMNS($A$7:K850)))),"")</f>
        <v/>
      </c>
      <c r="AB850" s="94" t="str">
        <f t="array" ref="AB850">IFERROR(IF($O850=0,"",INDEX($A$5:$P$5,SMALL(IF(--($A850:$P850&lt;$A$6:$P$6),COLUMN($A$5:$P$5),IF($A850:$P850="غ",COLUMN($A$5:$P$5))),COLUMNS($A$7:L850)))),"")</f>
        <v/>
      </c>
      <c r="AC850" s="94" t="str">
        <f t="array" ref="AC850">IFERROR(IF($O850=0,"",INDEX($A$5:$P$5,SMALL(IF(--($A850:$P850&lt;$A$6:$P$6),COLUMN($A$5:$P$5),IF($A850:$P850="غ",COLUMN($A$5:$P$5))),COLUMNS($A$7:M850)))),"")</f>
        <v/>
      </c>
      <c r="AD850" s="94" t="str">
        <f t="array" ref="AD850">IFERROR(IF($O850=0,"",INDEX($A$5:$P$5,SMALL(IF(--($A850:$P850&lt;$A$6:$P$6),COLUMN($A$5:$P$5),IF($A850:$P850="غ",COLUMN($A$5:$P$5))),COLUMNS($A$7:N850)))),"")</f>
        <v/>
      </c>
      <c r="AE850" s="94" t="str">
        <f t="array" ref="AE850">IFERROR(IF($O850=0,"",INDEX($A$5:$P$5,SMALL(IF(--($A850:$P850&lt;$A$6:$P$6),COLUMN($A$5:$P$5),IF($A850:$P850="غ",COLUMN($A$5:$P$5))),COLUMNS($A$7:O850)))),"")</f>
        <v/>
      </c>
    </row>
    <row r="851" spans="1:31">
      <c r="A851" s="98">
        <f>ورقة1!P853</f>
        <v>0</v>
      </c>
      <c r="B851" s="98">
        <f>ورقة1!R853</f>
        <v>0</v>
      </c>
      <c r="C851" s="98">
        <f>ورقة1!T853</f>
        <v>0</v>
      </c>
      <c r="D851" s="98">
        <f>ورقة1!V853</f>
        <v>0</v>
      </c>
      <c r="E851" s="98">
        <f>ورقة1!X853</f>
        <v>0</v>
      </c>
      <c r="F851" s="98">
        <f>ورقة1!AA853</f>
        <v>0</v>
      </c>
      <c r="G851" s="98">
        <f>ورقة1!AD853</f>
        <v>0</v>
      </c>
      <c r="H851" s="98">
        <f>ورقة1!AG853</f>
        <v>0</v>
      </c>
      <c r="I851" s="98">
        <f>ورقة1!AJ853</f>
        <v>0</v>
      </c>
      <c r="J851" s="98">
        <f>ورقة1!AM853</f>
        <v>0</v>
      </c>
      <c r="K851" s="98">
        <f>ورقة1!AP853</f>
        <v>0</v>
      </c>
      <c r="L851" s="98">
        <f>ورقة1!AS853</f>
        <v>0</v>
      </c>
      <c r="M851" s="98">
        <f>ورقة1!AV853</f>
        <v>0</v>
      </c>
      <c r="N851" s="98">
        <f>ورقة1!AX853</f>
        <v>0</v>
      </c>
      <c r="O851" s="98">
        <f>ورقة1!AZ853</f>
        <v>0</v>
      </c>
      <c r="P851" s="98">
        <f>ورقة1!BA853</f>
        <v>0</v>
      </c>
      <c r="Q851" s="94" t="str">
        <f t="array" ref="Q851">IFERROR(IF($O851=0,"",INDEX($A$5:$P$5,SMALL(IF(--($A851:$P851&lt;$A$6:$P$6),COLUMN($A$5:$P$5),IF($A851:$P851="غ",COLUMN($A$5:$P$5))),COLUMNS($A$7:A851)))),"")</f>
        <v/>
      </c>
      <c r="R851" s="94" t="str">
        <f t="array" ref="R851">IFERROR(IF($O851=0,"",INDEX($A$5:$P$5,SMALL(IF(--($A851:$P851&lt;$A$6:$P$6),COLUMN($A$5:$P$5),IF($A851:$P851="غ",COLUMN($A$5:$P$5))),COLUMNS($A$7:B851)))),"")</f>
        <v/>
      </c>
      <c r="S851" s="94" t="str">
        <f t="array" ref="S851">IFERROR(IF($O851=0,"",INDEX($A$5:$P$5,SMALL(IF(--($A851:$P851&lt;$A$6:$P$6),COLUMN($A$5:$P$5),IF($A851:$P851="غ",COLUMN($A$5:$P$5))),COLUMNS($A$7:C851)))),"")</f>
        <v/>
      </c>
      <c r="T851" s="94" t="str">
        <f t="array" ref="T851">IFERROR(IF($O851=0,"",INDEX($A$5:$P$5,SMALL(IF(--($A851:$P851&lt;$A$6:$P$6),COLUMN($A$5:$P$5),IF($A851:$P851="غ",COLUMN($A$5:$P$5))),COLUMNS($A$7:D851)))),"")</f>
        <v/>
      </c>
      <c r="U851" s="94" t="str">
        <f t="array" ref="U851">IFERROR(IF($O851=0,"",INDEX($A$5:$P$5,SMALL(IF(--($A851:$P851&lt;$A$6:$P$6),COLUMN($A$5:$P$5),IF($A851:$P851="غ",COLUMN($A$5:$P$5))),COLUMNS($A$7:E851)))),"")</f>
        <v/>
      </c>
      <c r="V851" s="94" t="str">
        <f t="array" ref="V851">IFERROR(IF($O851=0,"",INDEX($A$5:$P$5,SMALL(IF(--($A851:$P851&lt;$A$6:$P$6),COLUMN($A$5:$P$5),IF($A851:$P851="غ",COLUMN($A$5:$P$5))),COLUMNS($A$7:F851)))),"")</f>
        <v/>
      </c>
      <c r="W851" s="94" t="str">
        <f t="array" ref="W851">IFERROR(IF($O851=0,"",INDEX($A$5:$P$5,SMALL(IF(--($A851:$P851&lt;$A$6:$P$6),COLUMN($A$5:$P$5),IF($A851:$P851="غ",COLUMN($A$5:$P$5))),COLUMNS($A$7:G851)))),"")</f>
        <v/>
      </c>
      <c r="X851" s="94" t="str">
        <f t="array" ref="X851">IFERROR(IF($O851=0,"",INDEX($A$5:$P$5,SMALL(IF(--($A851:$P851&lt;$A$6:$P$6),COLUMN($A$5:$P$5),IF($A851:$P851="غ",COLUMN($A$5:$P$5))),COLUMNS($A$7:H851)))),"")</f>
        <v/>
      </c>
      <c r="Y851" s="94" t="str">
        <f t="array" ref="Y851">IFERROR(IF($O851=0,"",INDEX($A$5:$P$5,SMALL(IF(--($A851:$P851&lt;$A$6:$P$6),COLUMN($A$5:$P$5),IF($A851:$P851="غ",COLUMN($A$5:$P$5))),COLUMNS($A$7:I851)))),"")</f>
        <v/>
      </c>
      <c r="Z851" s="94" t="str">
        <f t="array" ref="Z851">IFERROR(IF($O851=0,"",INDEX($A$5:$P$5,SMALL(IF(--($A851:$P851&lt;$A$6:$P$6),COLUMN($A$5:$P$5),IF($A851:$P851="غ",COLUMN($A$5:$P$5))),COLUMNS($A$7:J851)))),"")</f>
        <v/>
      </c>
      <c r="AA851" s="94" t="str">
        <f t="array" ref="AA851">IFERROR(IF($O851=0,"",INDEX($A$5:$P$5,SMALL(IF(--($A851:$P851&lt;$A$6:$P$6),COLUMN($A$5:$P$5),IF($A851:$P851="غ",COLUMN($A$5:$P$5))),COLUMNS($A$7:K851)))),"")</f>
        <v/>
      </c>
      <c r="AB851" s="94" t="str">
        <f t="array" ref="AB851">IFERROR(IF($O851=0,"",INDEX($A$5:$P$5,SMALL(IF(--($A851:$P851&lt;$A$6:$P$6),COLUMN($A$5:$P$5),IF($A851:$P851="غ",COLUMN($A$5:$P$5))),COLUMNS($A$7:L851)))),"")</f>
        <v/>
      </c>
      <c r="AC851" s="94" t="str">
        <f t="array" ref="AC851">IFERROR(IF($O851=0,"",INDEX($A$5:$P$5,SMALL(IF(--($A851:$P851&lt;$A$6:$P$6),COLUMN($A$5:$P$5),IF($A851:$P851="غ",COLUMN($A$5:$P$5))),COLUMNS($A$7:M851)))),"")</f>
        <v/>
      </c>
      <c r="AD851" s="94" t="str">
        <f t="array" ref="AD851">IFERROR(IF($O851=0,"",INDEX($A$5:$P$5,SMALL(IF(--($A851:$P851&lt;$A$6:$P$6),COLUMN($A$5:$P$5),IF($A851:$P851="غ",COLUMN($A$5:$P$5))),COLUMNS($A$7:N851)))),"")</f>
        <v/>
      </c>
      <c r="AE851" s="94" t="str">
        <f t="array" ref="AE851">IFERROR(IF($O851=0,"",INDEX($A$5:$P$5,SMALL(IF(--($A851:$P851&lt;$A$6:$P$6),COLUMN($A$5:$P$5),IF($A851:$P851="غ",COLUMN($A$5:$P$5))),COLUMNS($A$7:O851)))),"")</f>
        <v/>
      </c>
    </row>
    <row r="852" spans="1:31">
      <c r="A852" s="98">
        <f>ورقة1!P854</f>
        <v>0</v>
      </c>
      <c r="B852" s="98">
        <f>ورقة1!R854</f>
        <v>0</v>
      </c>
      <c r="C852" s="98">
        <f>ورقة1!T854</f>
        <v>0</v>
      </c>
      <c r="D852" s="98">
        <f>ورقة1!V854</f>
        <v>0</v>
      </c>
      <c r="E852" s="98">
        <f>ورقة1!X854</f>
        <v>0</v>
      </c>
      <c r="F852" s="98">
        <f>ورقة1!AA854</f>
        <v>0</v>
      </c>
      <c r="G852" s="98">
        <f>ورقة1!AD854</f>
        <v>0</v>
      </c>
      <c r="H852" s="98">
        <f>ورقة1!AG854</f>
        <v>0</v>
      </c>
      <c r="I852" s="98">
        <f>ورقة1!AJ854</f>
        <v>0</v>
      </c>
      <c r="J852" s="98">
        <f>ورقة1!AM854</f>
        <v>0</v>
      </c>
      <c r="K852" s="98">
        <f>ورقة1!AP854</f>
        <v>0</v>
      </c>
      <c r="L852" s="98">
        <f>ورقة1!AS854</f>
        <v>0</v>
      </c>
      <c r="M852" s="98">
        <f>ورقة1!AV854</f>
        <v>0</v>
      </c>
      <c r="N852" s="98">
        <f>ورقة1!AX854</f>
        <v>0</v>
      </c>
      <c r="O852" s="98">
        <f>ورقة1!AZ854</f>
        <v>0</v>
      </c>
      <c r="P852" s="98">
        <f>ورقة1!BA854</f>
        <v>0</v>
      </c>
      <c r="Q852" s="94" t="str">
        <f t="array" ref="Q852">IFERROR(IF($O852=0,"",INDEX($A$5:$P$5,SMALL(IF(--($A852:$P852&lt;$A$6:$P$6),COLUMN($A$5:$P$5),IF($A852:$P852="غ",COLUMN($A$5:$P$5))),COLUMNS($A$7:A852)))),"")</f>
        <v/>
      </c>
      <c r="R852" s="94" t="str">
        <f t="array" ref="R852">IFERROR(IF($O852=0,"",INDEX($A$5:$P$5,SMALL(IF(--($A852:$P852&lt;$A$6:$P$6),COLUMN($A$5:$P$5),IF($A852:$P852="غ",COLUMN($A$5:$P$5))),COLUMNS($A$7:B852)))),"")</f>
        <v/>
      </c>
      <c r="S852" s="94" t="str">
        <f t="array" ref="S852">IFERROR(IF($O852=0,"",INDEX($A$5:$P$5,SMALL(IF(--($A852:$P852&lt;$A$6:$P$6),COLUMN($A$5:$P$5),IF($A852:$P852="غ",COLUMN($A$5:$P$5))),COLUMNS($A$7:C852)))),"")</f>
        <v/>
      </c>
      <c r="T852" s="94" t="str">
        <f t="array" ref="T852">IFERROR(IF($O852=0,"",INDEX($A$5:$P$5,SMALL(IF(--($A852:$P852&lt;$A$6:$P$6),COLUMN($A$5:$P$5),IF($A852:$P852="غ",COLUMN($A$5:$P$5))),COLUMNS($A$7:D852)))),"")</f>
        <v/>
      </c>
      <c r="U852" s="94" t="str">
        <f t="array" ref="U852">IFERROR(IF($O852=0,"",INDEX($A$5:$P$5,SMALL(IF(--($A852:$P852&lt;$A$6:$P$6),COLUMN($A$5:$P$5),IF($A852:$P852="غ",COLUMN($A$5:$P$5))),COLUMNS($A$7:E852)))),"")</f>
        <v/>
      </c>
      <c r="V852" s="94" t="str">
        <f t="array" ref="V852">IFERROR(IF($O852=0,"",INDEX($A$5:$P$5,SMALL(IF(--($A852:$P852&lt;$A$6:$P$6),COLUMN($A$5:$P$5),IF($A852:$P852="غ",COLUMN($A$5:$P$5))),COLUMNS($A$7:F852)))),"")</f>
        <v/>
      </c>
      <c r="W852" s="94" t="str">
        <f t="array" ref="W852">IFERROR(IF($O852=0,"",INDEX($A$5:$P$5,SMALL(IF(--($A852:$P852&lt;$A$6:$P$6),COLUMN($A$5:$P$5),IF($A852:$P852="غ",COLUMN($A$5:$P$5))),COLUMNS($A$7:G852)))),"")</f>
        <v/>
      </c>
      <c r="X852" s="94" t="str">
        <f t="array" ref="X852">IFERROR(IF($O852=0,"",INDEX($A$5:$P$5,SMALL(IF(--($A852:$P852&lt;$A$6:$P$6),COLUMN($A$5:$P$5),IF($A852:$P852="غ",COLUMN($A$5:$P$5))),COLUMNS($A$7:H852)))),"")</f>
        <v/>
      </c>
      <c r="Y852" s="94" t="str">
        <f t="array" ref="Y852">IFERROR(IF($O852=0,"",INDEX($A$5:$P$5,SMALL(IF(--($A852:$P852&lt;$A$6:$P$6),COLUMN($A$5:$P$5),IF($A852:$P852="غ",COLUMN($A$5:$P$5))),COLUMNS($A$7:I852)))),"")</f>
        <v/>
      </c>
      <c r="Z852" s="94" t="str">
        <f t="array" ref="Z852">IFERROR(IF($O852=0,"",INDEX($A$5:$P$5,SMALL(IF(--($A852:$P852&lt;$A$6:$P$6),COLUMN($A$5:$P$5),IF($A852:$P852="غ",COLUMN($A$5:$P$5))),COLUMNS($A$7:J852)))),"")</f>
        <v/>
      </c>
      <c r="AA852" s="94" t="str">
        <f t="array" ref="AA852">IFERROR(IF($O852=0,"",INDEX($A$5:$P$5,SMALL(IF(--($A852:$P852&lt;$A$6:$P$6),COLUMN($A$5:$P$5),IF($A852:$P852="غ",COLUMN($A$5:$P$5))),COLUMNS($A$7:K852)))),"")</f>
        <v/>
      </c>
      <c r="AB852" s="94" t="str">
        <f t="array" ref="AB852">IFERROR(IF($O852=0,"",INDEX($A$5:$P$5,SMALL(IF(--($A852:$P852&lt;$A$6:$P$6),COLUMN($A$5:$P$5),IF($A852:$P852="غ",COLUMN($A$5:$P$5))),COLUMNS($A$7:L852)))),"")</f>
        <v/>
      </c>
      <c r="AC852" s="94" t="str">
        <f t="array" ref="AC852">IFERROR(IF($O852=0,"",INDEX($A$5:$P$5,SMALL(IF(--($A852:$P852&lt;$A$6:$P$6),COLUMN($A$5:$P$5),IF($A852:$P852="غ",COLUMN($A$5:$P$5))),COLUMNS($A$7:M852)))),"")</f>
        <v/>
      </c>
      <c r="AD852" s="94" t="str">
        <f t="array" ref="AD852">IFERROR(IF($O852=0,"",INDEX($A$5:$P$5,SMALL(IF(--($A852:$P852&lt;$A$6:$P$6),COLUMN($A$5:$P$5),IF($A852:$P852="غ",COLUMN($A$5:$P$5))),COLUMNS($A$7:N852)))),"")</f>
        <v/>
      </c>
      <c r="AE852" s="94" t="str">
        <f t="array" ref="AE852">IFERROR(IF($O852=0,"",INDEX($A$5:$P$5,SMALL(IF(--($A852:$P852&lt;$A$6:$P$6),COLUMN($A$5:$P$5),IF($A852:$P852="غ",COLUMN($A$5:$P$5))),COLUMNS($A$7:O852)))),"")</f>
        <v/>
      </c>
    </row>
    <row r="853" spans="1:31">
      <c r="A853" s="98">
        <f>ورقة1!P855</f>
        <v>0</v>
      </c>
      <c r="B853" s="98">
        <f>ورقة1!R855</f>
        <v>0</v>
      </c>
      <c r="C853" s="98">
        <f>ورقة1!T855</f>
        <v>0</v>
      </c>
      <c r="D853" s="98">
        <f>ورقة1!V855</f>
        <v>0</v>
      </c>
      <c r="E853" s="98">
        <f>ورقة1!X855</f>
        <v>0</v>
      </c>
      <c r="F853" s="98">
        <f>ورقة1!AA855</f>
        <v>0</v>
      </c>
      <c r="G853" s="98">
        <f>ورقة1!AD855</f>
        <v>0</v>
      </c>
      <c r="H853" s="98">
        <f>ورقة1!AG855</f>
        <v>0</v>
      </c>
      <c r="I853" s="98">
        <f>ورقة1!AJ855</f>
        <v>0</v>
      </c>
      <c r="J853" s="98">
        <f>ورقة1!AM855</f>
        <v>0</v>
      </c>
      <c r="K853" s="98">
        <f>ورقة1!AP855</f>
        <v>0</v>
      </c>
      <c r="L853" s="98">
        <f>ورقة1!AS855</f>
        <v>0</v>
      </c>
      <c r="M853" s="98">
        <f>ورقة1!AV855</f>
        <v>0</v>
      </c>
      <c r="N853" s="98">
        <f>ورقة1!AX855</f>
        <v>0</v>
      </c>
      <c r="O853" s="98">
        <f>ورقة1!AZ855</f>
        <v>0</v>
      </c>
      <c r="P853" s="98">
        <f>ورقة1!BA855</f>
        <v>0</v>
      </c>
      <c r="Q853" s="94" t="str">
        <f t="array" ref="Q853">IFERROR(IF($O853=0,"",INDEX($A$5:$P$5,SMALL(IF(--($A853:$P853&lt;$A$6:$P$6),COLUMN($A$5:$P$5),IF($A853:$P853="غ",COLUMN($A$5:$P$5))),COLUMNS($A$7:A853)))),"")</f>
        <v/>
      </c>
      <c r="R853" s="94" t="str">
        <f t="array" ref="R853">IFERROR(IF($O853=0,"",INDEX($A$5:$P$5,SMALL(IF(--($A853:$P853&lt;$A$6:$P$6),COLUMN($A$5:$P$5),IF($A853:$P853="غ",COLUMN($A$5:$P$5))),COLUMNS($A$7:B853)))),"")</f>
        <v/>
      </c>
      <c r="S853" s="94" t="str">
        <f t="array" ref="S853">IFERROR(IF($O853=0,"",INDEX($A$5:$P$5,SMALL(IF(--($A853:$P853&lt;$A$6:$P$6),COLUMN($A$5:$P$5),IF($A853:$P853="غ",COLUMN($A$5:$P$5))),COLUMNS($A$7:C853)))),"")</f>
        <v/>
      </c>
      <c r="T853" s="94" t="str">
        <f t="array" ref="T853">IFERROR(IF($O853=0,"",INDEX($A$5:$P$5,SMALL(IF(--($A853:$P853&lt;$A$6:$P$6),COLUMN($A$5:$P$5),IF($A853:$P853="غ",COLUMN($A$5:$P$5))),COLUMNS($A$7:D853)))),"")</f>
        <v/>
      </c>
      <c r="U853" s="94" t="str">
        <f t="array" ref="U853">IFERROR(IF($O853=0,"",INDEX($A$5:$P$5,SMALL(IF(--($A853:$P853&lt;$A$6:$P$6),COLUMN($A$5:$P$5),IF($A853:$P853="غ",COLUMN($A$5:$P$5))),COLUMNS($A$7:E853)))),"")</f>
        <v/>
      </c>
      <c r="V853" s="94" t="str">
        <f t="array" ref="V853">IFERROR(IF($O853=0,"",INDEX($A$5:$P$5,SMALL(IF(--($A853:$P853&lt;$A$6:$P$6),COLUMN($A$5:$P$5),IF($A853:$P853="غ",COLUMN($A$5:$P$5))),COLUMNS($A$7:F853)))),"")</f>
        <v/>
      </c>
      <c r="W853" s="94" t="str">
        <f t="array" ref="W853">IFERROR(IF($O853=0,"",INDEX($A$5:$P$5,SMALL(IF(--($A853:$P853&lt;$A$6:$P$6),COLUMN($A$5:$P$5),IF($A853:$P853="غ",COLUMN($A$5:$P$5))),COLUMNS($A$7:G853)))),"")</f>
        <v/>
      </c>
      <c r="X853" s="94" t="str">
        <f t="array" ref="X853">IFERROR(IF($O853=0,"",INDEX($A$5:$P$5,SMALL(IF(--($A853:$P853&lt;$A$6:$P$6),COLUMN($A$5:$P$5),IF($A853:$P853="غ",COLUMN($A$5:$P$5))),COLUMNS($A$7:H853)))),"")</f>
        <v/>
      </c>
      <c r="Y853" s="94" t="str">
        <f t="array" ref="Y853">IFERROR(IF($O853=0,"",INDEX($A$5:$P$5,SMALL(IF(--($A853:$P853&lt;$A$6:$P$6),COLUMN($A$5:$P$5),IF($A853:$P853="غ",COLUMN($A$5:$P$5))),COLUMNS($A$7:I853)))),"")</f>
        <v/>
      </c>
      <c r="Z853" s="94" t="str">
        <f t="array" ref="Z853">IFERROR(IF($O853=0,"",INDEX($A$5:$P$5,SMALL(IF(--($A853:$P853&lt;$A$6:$P$6),COLUMN($A$5:$P$5),IF($A853:$P853="غ",COLUMN($A$5:$P$5))),COLUMNS($A$7:J853)))),"")</f>
        <v/>
      </c>
      <c r="AA853" s="94" t="str">
        <f t="array" ref="AA853">IFERROR(IF($O853=0,"",INDEX($A$5:$P$5,SMALL(IF(--($A853:$P853&lt;$A$6:$P$6),COLUMN($A$5:$P$5),IF($A853:$P853="غ",COLUMN($A$5:$P$5))),COLUMNS($A$7:K853)))),"")</f>
        <v/>
      </c>
      <c r="AB853" s="94" t="str">
        <f t="array" ref="AB853">IFERROR(IF($O853=0,"",INDEX($A$5:$P$5,SMALL(IF(--($A853:$P853&lt;$A$6:$P$6),COLUMN($A$5:$P$5),IF($A853:$P853="غ",COLUMN($A$5:$P$5))),COLUMNS($A$7:L853)))),"")</f>
        <v/>
      </c>
      <c r="AC853" s="94" t="str">
        <f t="array" ref="AC853">IFERROR(IF($O853=0,"",INDEX($A$5:$P$5,SMALL(IF(--($A853:$P853&lt;$A$6:$P$6),COLUMN($A$5:$P$5),IF($A853:$P853="غ",COLUMN($A$5:$P$5))),COLUMNS($A$7:M853)))),"")</f>
        <v/>
      </c>
      <c r="AD853" s="94" t="str">
        <f t="array" ref="AD853">IFERROR(IF($O853=0,"",INDEX($A$5:$P$5,SMALL(IF(--($A853:$P853&lt;$A$6:$P$6),COLUMN($A$5:$P$5),IF($A853:$P853="غ",COLUMN($A$5:$P$5))),COLUMNS($A$7:N853)))),"")</f>
        <v/>
      </c>
      <c r="AE853" s="94" t="str">
        <f t="array" ref="AE853">IFERROR(IF($O853=0,"",INDEX($A$5:$P$5,SMALL(IF(--($A853:$P853&lt;$A$6:$P$6),COLUMN($A$5:$P$5),IF($A853:$P853="غ",COLUMN($A$5:$P$5))),COLUMNS($A$7:O853)))),"")</f>
        <v/>
      </c>
    </row>
    <row r="854" spans="1:31">
      <c r="A854" s="98">
        <f>ورقة1!P856</f>
        <v>0</v>
      </c>
      <c r="B854" s="98">
        <f>ورقة1!R856</f>
        <v>0</v>
      </c>
      <c r="C854" s="98">
        <f>ورقة1!T856</f>
        <v>0</v>
      </c>
      <c r="D854" s="98">
        <f>ورقة1!V856</f>
        <v>0</v>
      </c>
      <c r="E854" s="98">
        <f>ورقة1!X856</f>
        <v>0</v>
      </c>
      <c r="F854" s="98">
        <f>ورقة1!AA856</f>
        <v>0</v>
      </c>
      <c r="G854" s="98">
        <f>ورقة1!AD856</f>
        <v>0</v>
      </c>
      <c r="H854" s="98">
        <f>ورقة1!AG856</f>
        <v>0</v>
      </c>
      <c r="I854" s="98">
        <f>ورقة1!AJ856</f>
        <v>0</v>
      </c>
      <c r="J854" s="98">
        <f>ورقة1!AM856</f>
        <v>0</v>
      </c>
      <c r="K854" s="98">
        <f>ورقة1!AP856</f>
        <v>0</v>
      </c>
      <c r="L854" s="98">
        <f>ورقة1!AS856</f>
        <v>0</v>
      </c>
      <c r="M854" s="98">
        <f>ورقة1!AV856</f>
        <v>0</v>
      </c>
      <c r="N854" s="98">
        <f>ورقة1!AX856</f>
        <v>0</v>
      </c>
      <c r="O854" s="98">
        <f>ورقة1!AZ856</f>
        <v>0</v>
      </c>
      <c r="P854" s="98">
        <f>ورقة1!BA856</f>
        <v>0</v>
      </c>
      <c r="Q854" s="94" t="str">
        <f t="array" ref="Q854">IFERROR(IF($O854=0,"",INDEX($A$5:$P$5,SMALL(IF(--($A854:$P854&lt;$A$6:$P$6),COLUMN($A$5:$P$5),IF($A854:$P854="غ",COLUMN($A$5:$P$5))),COLUMNS($A$7:A854)))),"")</f>
        <v/>
      </c>
      <c r="R854" s="94" t="str">
        <f t="array" ref="R854">IFERROR(IF($O854=0,"",INDEX($A$5:$P$5,SMALL(IF(--($A854:$P854&lt;$A$6:$P$6),COLUMN($A$5:$P$5),IF($A854:$P854="غ",COLUMN($A$5:$P$5))),COLUMNS($A$7:B854)))),"")</f>
        <v/>
      </c>
      <c r="S854" s="94" t="str">
        <f t="array" ref="S854">IFERROR(IF($O854=0,"",INDEX($A$5:$P$5,SMALL(IF(--($A854:$P854&lt;$A$6:$P$6),COLUMN($A$5:$P$5),IF($A854:$P854="غ",COLUMN($A$5:$P$5))),COLUMNS($A$7:C854)))),"")</f>
        <v/>
      </c>
      <c r="T854" s="94" t="str">
        <f t="array" ref="T854">IFERROR(IF($O854=0,"",INDEX($A$5:$P$5,SMALL(IF(--($A854:$P854&lt;$A$6:$P$6),COLUMN($A$5:$P$5),IF($A854:$P854="غ",COLUMN($A$5:$P$5))),COLUMNS($A$7:D854)))),"")</f>
        <v/>
      </c>
      <c r="U854" s="94" t="str">
        <f t="array" ref="U854">IFERROR(IF($O854=0,"",INDEX($A$5:$P$5,SMALL(IF(--($A854:$P854&lt;$A$6:$P$6),COLUMN($A$5:$P$5),IF($A854:$P854="غ",COLUMN($A$5:$P$5))),COLUMNS($A$7:E854)))),"")</f>
        <v/>
      </c>
      <c r="V854" s="94" t="str">
        <f t="array" ref="V854">IFERROR(IF($O854=0,"",INDEX($A$5:$P$5,SMALL(IF(--($A854:$P854&lt;$A$6:$P$6),COLUMN($A$5:$P$5),IF($A854:$P854="غ",COLUMN($A$5:$P$5))),COLUMNS($A$7:F854)))),"")</f>
        <v/>
      </c>
      <c r="W854" s="94" t="str">
        <f t="array" ref="W854">IFERROR(IF($O854=0,"",INDEX($A$5:$P$5,SMALL(IF(--($A854:$P854&lt;$A$6:$P$6),COLUMN($A$5:$P$5),IF($A854:$P854="غ",COLUMN($A$5:$P$5))),COLUMNS($A$7:G854)))),"")</f>
        <v/>
      </c>
      <c r="X854" s="94" t="str">
        <f t="array" ref="X854">IFERROR(IF($O854=0,"",INDEX($A$5:$P$5,SMALL(IF(--($A854:$P854&lt;$A$6:$P$6),COLUMN($A$5:$P$5),IF($A854:$P854="غ",COLUMN($A$5:$P$5))),COLUMNS($A$7:H854)))),"")</f>
        <v/>
      </c>
      <c r="Y854" s="94" t="str">
        <f t="array" ref="Y854">IFERROR(IF($O854=0,"",INDEX($A$5:$P$5,SMALL(IF(--($A854:$P854&lt;$A$6:$P$6),COLUMN($A$5:$P$5),IF($A854:$P854="غ",COLUMN($A$5:$P$5))),COLUMNS($A$7:I854)))),"")</f>
        <v/>
      </c>
      <c r="Z854" s="94" t="str">
        <f t="array" ref="Z854">IFERROR(IF($O854=0,"",INDEX($A$5:$P$5,SMALL(IF(--($A854:$P854&lt;$A$6:$P$6),COLUMN($A$5:$P$5),IF($A854:$P854="غ",COLUMN($A$5:$P$5))),COLUMNS($A$7:J854)))),"")</f>
        <v/>
      </c>
      <c r="AA854" s="94" t="str">
        <f t="array" ref="AA854">IFERROR(IF($O854=0,"",INDEX($A$5:$P$5,SMALL(IF(--($A854:$P854&lt;$A$6:$P$6),COLUMN($A$5:$P$5),IF($A854:$P854="غ",COLUMN($A$5:$P$5))),COLUMNS($A$7:K854)))),"")</f>
        <v/>
      </c>
      <c r="AB854" s="94" t="str">
        <f t="array" ref="AB854">IFERROR(IF($O854=0,"",INDEX($A$5:$P$5,SMALL(IF(--($A854:$P854&lt;$A$6:$P$6),COLUMN($A$5:$P$5),IF($A854:$P854="غ",COLUMN($A$5:$P$5))),COLUMNS($A$7:L854)))),"")</f>
        <v/>
      </c>
      <c r="AC854" s="94" t="str">
        <f t="array" ref="AC854">IFERROR(IF($O854=0,"",INDEX($A$5:$P$5,SMALL(IF(--($A854:$P854&lt;$A$6:$P$6),COLUMN($A$5:$P$5),IF($A854:$P854="غ",COLUMN($A$5:$P$5))),COLUMNS($A$7:M854)))),"")</f>
        <v/>
      </c>
      <c r="AD854" s="94" t="str">
        <f t="array" ref="AD854">IFERROR(IF($O854=0,"",INDEX($A$5:$P$5,SMALL(IF(--($A854:$P854&lt;$A$6:$P$6),COLUMN($A$5:$P$5),IF($A854:$P854="غ",COLUMN($A$5:$P$5))),COLUMNS($A$7:N854)))),"")</f>
        <v/>
      </c>
      <c r="AE854" s="94" t="str">
        <f t="array" ref="AE854">IFERROR(IF($O854=0,"",INDEX($A$5:$P$5,SMALL(IF(--($A854:$P854&lt;$A$6:$P$6),COLUMN($A$5:$P$5),IF($A854:$P854="غ",COLUMN($A$5:$P$5))),COLUMNS($A$7:O854)))),"")</f>
        <v/>
      </c>
    </row>
    <row r="855" spans="1:31">
      <c r="A855" s="98">
        <f>ورقة1!P857</f>
        <v>0</v>
      </c>
      <c r="B855" s="98">
        <f>ورقة1!R857</f>
        <v>0</v>
      </c>
      <c r="C855" s="98">
        <f>ورقة1!T857</f>
        <v>0</v>
      </c>
      <c r="D855" s="98">
        <f>ورقة1!V857</f>
        <v>0</v>
      </c>
      <c r="E855" s="98">
        <f>ورقة1!X857</f>
        <v>0</v>
      </c>
      <c r="F855" s="98">
        <f>ورقة1!AA857</f>
        <v>0</v>
      </c>
      <c r="G855" s="98">
        <f>ورقة1!AD857</f>
        <v>0</v>
      </c>
      <c r="H855" s="98">
        <f>ورقة1!AG857</f>
        <v>0</v>
      </c>
      <c r="I855" s="98">
        <f>ورقة1!AJ857</f>
        <v>0</v>
      </c>
      <c r="J855" s="98">
        <f>ورقة1!AM857</f>
        <v>0</v>
      </c>
      <c r="K855" s="98">
        <f>ورقة1!AP857</f>
        <v>0</v>
      </c>
      <c r="L855" s="98">
        <f>ورقة1!AS857</f>
        <v>0</v>
      </c>
      <c r="M855" s="98">
        <f>ورقة1!AV857</f>
        <v>0</v>
      </c>
      <c r="N855" s="98">
        <f>ورقة1!AX857</f>
        <v>0</v>
      </c>
      <c r="O855" s="98">
        <f>ورقة1!AZ857</f>
        <v>0</v>
      </c>
      <c r="P855" s="98">
        <f>ورقة1!BA857</f>
        <v>0</v>
      </c>
      <c r="Q855" s="94" t="str">
        <f t="array" ref="Q855">IFERROR(IF($O855=0,"",INDEX($A$5:$P$5,SMALL(IF(--($A855:$P855&lt;$A$6:$P$6),COLUMN($A$5:$P$5),IF($A855:$P855="غ",COLUMN($A$5:$P$5))),COLUMNS($A$7:A855)))),"")</f>
        <v/>
      </c>
      <c r="R855" s="94" t="str">
        <f t="array" ref="R855">IFERROR(IF($O855=0,"",INDEX($A$5:$P$5,SMALL(IF(--($A855:$P855&lt;$A$6:$P$6),COLUMN($A$5:$P$5),IF($A855:$P855="غ",COLUMN($A$5:$P$5))),COLUMNS($A$7:B855)))),"")</f>
        <v/>
      </c>
      <c r="S855" s="94" t="str">
        <f t="array" ref="S855">IFERROR(IF($O855=0,"",INDEX($A$5:$P$5,SMALL(IF(--($A855:$P855&lt;$A$6:$P$6),COLUMN($A$5:$P$5),IF($A855:$P855="غ",COLUMN($A$5:$P$5))),COLUMNS($A$7:C855)))),"")</f>
        <v/>
      </c>
      <c r="T855" s="94" t="str">
        <f t="array" ref="T855">IFERROR(IF($O855=0,"",INDEX($A$5:$P$5,SMALL(IF(--($A855:$P855&lt;$A$6:$P$6),COLUMN($A$5:$P$5),IF($A855:$P855="غ",COLUMN($A$5:$P$5))),COLUMNS($A$7:D855)))),"")</f>
        <v/>
      </c>
      <c r="U855" s="94" t="str">
        <f t="array" ref="U855">IFERROR(IF($O855=0,"",INDEX($A$5:$P$5,SMALL(IF(--($A855:$P855&lt;$A$6:$P$6),COLUMN($A$5:$P$5),IF($A855:$P855="غ",COLUMN($A$5:$P$5))),COLUMNS($A$7:E855)))),"")</f>
        <v/>
      </c>
      <c r="V855" s="94" t="str">
        <f t="array" ref="V855">IFERROR(IF($O855=0,"",INDEX($A$5:$P$5,SMALL(IF(--($A855:$P855&lt;$A$6:$P$6),COLUMN($A$5:$P$5),IF($A855:$P855="غ",COLUMN($A$5:$P$5))),COLUMNS($A$7:F855)))),"")</f>
        <v/>
      </c>
      <c r="W855" s="94" t="str">
        <f t="array" ref="W855">IFERROR(IF($O855=0,"",INDEX($A$5:$P$5,SMALL(IF(--($A855:$P855&lt;$A$6:$P$6),COLUMN($A$5:$P$5),IF($A855:$P855="غ",COLUMN($A$5:$P$5))),COLUMNS($A$7:G855)))),"")</f>
        <v/>
      </c>
      <c r="X855" s="94" t="str">
        <f t="array" ref="X855">IFERROR(IF($O855=0,"",INDEX($A$5:$P$5,SMALL(IF(--($A855:$P855&lt;$A$6:$P$6),COLUMN($A$5:$P$5),IF($A855:$P855="غ",COLUMN($A$5:$P$5))),COLUMNS($A$7:H855)))),"")</f>
        <v/>
      </c>
      <c r="Y855" s="94" t="str">
        <f t="array" ref="Y855">IFERROR(IF($O855=0,"",INDEX($A$5:$P$5,SMALL(IF(--($A855:$P855&lt;$A$6:$P$6),COLUMN($A$5:$P$5),IF($A855:$P855="غ",COLUMN($A$5:$P$5))),COLUMNS($A$7:I855)))),"")</f>
        <v/>
      </c>
      <c r="Z855" s="94" t="str">
        <f t="array" ref="Z855">IFERROR(IF($O855=0,"",INDEX($A$5:$P$5,SMALL(IF(--($A855:$P855&lt;$A$6:$P$6),COLUMN($A$5:$P$5),IF($A855:$P855="غ",COLUMN($A$5:$P$5))),COLUMNS($A$7:J855)))),"")</f>
        <v/>
      </c>
      <c r="AA855" s="94" t="str">
        <f t="array" ref="AA855">IFERROR(IF($O855=0,"",INDEX($A$5:$P$5,SMALL(IF(--($A855:$P855&lt;$A$6:$P$6),COLUMN($A$5:$P$5),IF($A855:$P855="غ",COLUMN($A$5:$P$5))),COLUMNS($A$7:K855)))),"")</f>
        <v/>
      </c>
      <c r="AB855" s="94" t="str">
        <f t="array" ref="AB855">IFERROR(IF($O855=0,"",INDEX($A$5:$P$5,SMALL(IF(--($A855:$P855&lt;$A$6:$P$6),COLUMN($A$5:$P$5),IF($A855:$P855="غ",COLUMN($A$5:$P$5))),COLUMNS($A$7:L855)))),"")</f>
        <v/>
      </c>
      <c r="AC855" s="94" t="str">
        <f t="array" ref="AC855">IFERROR(IF($O855=0,"",INDEX($A$5:$P$5,SMALL(IF(--($A855:$P855&lt;$A$6:$P$6),COLUMN($A$5:$P$5),IF($A855:$P855="غ",COLUMN($A$5:$P$5))),COLUMNS($A$7:M855)))),"")</f>
        <v/>
      </c>
      <c r="AD855" s="94" t="str">
        <f t="array" ref="AD855">IFERROR(IF($O855=0,"",INDEX($A$5:$P$5,SMALL(IF(--($A855:$P855&lt;$A$6:$P$6),COLUMN($A$5:$P$5),IF($A855:$P855="غ",COLUMN($A$5:$P$5))),COLUMNS($A$7:N855)))),"")</f>
        <v/>
      </c>
      <c r="AE855" s="94" t="str">
        <f t="array" ref="AE855">IFERROR(IF($O855=0,"",INDEX($A$5:$P$5,SMALL(IF(--($A855:$P855&lt;$A$6:$P$6),COLUMN($A$5:$P$5),IF($A855:$P855="غ",COLUMN($A$5:$P$5))),COLUMNS($A$7:O855)))),"")</f>
        <v/>
      </c>
    </row>
    <row r="856" spans="1:31">
      <c r="A856" s="98">
        <f>ورقة1!P858</f>
        <v>0</v>
      </c>
      <c r="B856" s="98">
        <f>ورقة1!R858</f>
        <v>0</v>
      </c>
      <c r="C856" s="98">
        <f>ورقة1!T858</f>
        <v>0</v>
      </c>
      <c r="D856" s="98">
        <f>ورقة1!V858</f>
        <v>0</v>
      </c>
      <c r="E856" s="98">
        <f>ورقة1!X858</f>
        <v>0</v>
      </c>
      <c r="F856" s="98">
        <f>ورقة1!AA858</f>
        <v>0</v>
      </c>
      <c r="G856" s="98">
        <f>ورقة1!AD858</f>
        <v>0</v>
      </c>
      <c r="H856" s="98">
        <f>ورقة1!AG858</f>
        <v>0</v>
      </c>
      <c r="I856" s="98">
        <f>ورقة1!AJ858</f>
        <v>0</v>
      </c>
      <c r="J856" s="98">
        <f>ورقة1!AM858</f>
        <v>0</v>
      </c>
      <c r="K856" s="98">
        <f>ورقة1!AP858</f>
        <v>0</v>
      </c>
      <c r="L856" s="98">
        <f>ورقة1!AS858</f>
        <v>0</v>
      </c>
      <c r="M856" s="98">
        <f>ورقة1!AV858</f>
        <v>0</v>
      </c>
      <c r="N856" s="98">
        <f>ورقة1!AX858</f>
        <v>0</v>
      </c>
      <c r="O856" s="98">
        <f>ورقة1!AZ858</f>
        <v>0</v>
      </c>
      <c r="P856" s="98">
        <f>ورقة1!BA858</f>
        <v>0</v>
      </c>
      <c r="Q856" s="94" t="str">
        <f t="array" ref="Q856">IFERROR(IF($O856=0,"",INDEX($A$5:$P$5,SMALL(IF(--($A856:$P856&lt;$A$6:$P$6),COLUMN($A$5:$P$5),IF($A856:$P856="غ",COLUMN($A$5:$P$5))),COLUMNS($A$7:A856)))),"")</f>
        <v/>
      </c>
      <c r="R856" s="94" t="str">
        <f t="array" ref="R856">IFERROR(IF($O856=0,"",INDEX($A$5:$P$5,SMALL(IF(--($A856:$P856&lt;$A$6:$P$6),COLUMN($A$5:$P$5),IF($A856:$P856="غ",COLUMN($A$5:$P$5))),COLUMNS($A$7:B856)))),"")</f>
        <v/>
      </c>
      <c r="S856" s="94" t="str">
        <f t="array" ref="S856">IFERROR(IF($O856=0,"",INDEX($A$5:$P$5,SMALL(IF(--($A856:$P856&lt;$A$6:$P$6),COLUMN($A$5:$P$5),IF($A856:$P856="غ",COLUMN($A$5:$P$5))),COLUMNS($A$7:C856)))),"")</f>
        <v/>
      </c>
      <c r="T856" s="94" t="str">
        <f t="array" ref="T856">IFERROR(IF($O856=0,"",INDEX($A$5:$P$5,SMALL(IF(--($A856:$P856&lt;$A$6:$P$6),COLUMN($A$5:$P$5),IF($A856:$P856="غ",COLUMN($A$5:$P$5))),COLUMNS($A$7:D856)))),"")</f>
        <v/>
      </c>
      <c r="U856" s="94" t="str">
        <f t="array" ref="U856">IFERROR(IF($O856=0,"",INDEX($A$5:$P$5,SMALL(IF(--($A856:$P856&lt;$A$6:$P$6),COLUMN($A$5:$P$5),IF($A856:$P856="غ",COLUMN($A$5:$P$5))),COLUMNS($A$7:E856)))),"")</f>
        <v/>
      </c>
      <c r="V856" s="94" t="str">
        <f t="array" ref="V856">IFERROR(IF($O856=0,"",INDEX($A$5:$P$5,SMALL(IF(--($A856:$P856&lt;$A$6:$P$6),COLUMN($A$5:$P$5),IF($A856:$P856="غ",COLUMN($A$5:$P$5))),COLUMNS($A$7:F856)))),"")</f>
        <v/>
      </c>
      <c r="W856" s="94" t="str">
        <f t="array" ref="W856">IFERROR(IF($O856=0,"",INDEX($A$5:$P$5,SMALL(IF(--($A856:$P856&lt;$A$6:$P$6),COLUMN($A$5:$P$5),IF($A856:$P856="غ",COLUMN($A$5:$P$5))),COLUMNS($A$7:G856)))),"")</f>
        <v/>
      </c>
      <c r="X856" s="94" t="str">
        <f t="array" ref="X856">IFERROR(IF($O856=0,"",INDEX($A$5:$P$5,SMALL(IF(--($A856:$P856&lt;$A$6:$P$6),COLUMN($A$5:$P$5),IF($A856:$P856="غ",COLUMN($A$5:$P$5))),COLUMNS($A$7:H856)))),"")</f>
        <v/>
      </c>
      <c r="Y856" s="94" t="str">
        <f t="array" ref="Y856">IFERROR(IF($O856=0,"",INDEX($A$5:$P$5,SMALL(IF(--($A856:$P856&lt;$A$6:$P$6),COLUMN($A$5:$P$5),IF($A856:$P856="غ",COLUMN($A$5:$P$5))),COLUMNS($A$7:I856)))),"")</f>
        <v/>
      </c>
      <c r="Z856" s="94" t="str">
        <f t="array" ref="Z856">IFERROR(IF($O856=0,"",INDEX($A$5:$P$5,SMALL(IF(--($A856:$P856&lt;$A$6:$P$6),COLUMN($A$5:$P$5),IF($A856:$P856="غ",COLUMN($A$5:$P$5))),COLUMNS($A$7:J856)))),"")</f>
        <v/>
      </c>
      <c r="AA856" s="94" t="str">
        <f t="array" ref="AA856">IFERROR(IF($O856=0,"",INDEX($A$5:$P$5,SMALL(IF(--($A856:$P856&lt;$A$6:$P$6),COLUMN($A$5:$P$5),IF($A856:$P856="غ",COLUMN($A$5:$P$5))),COLUMNS($A$7:K856)))),"")</f>
        <v/>
      </c>
      <c r="AB856" s="94" t="str">
        <f t="array" ref="AB856">IFERROR(IF($O856=0,"",INDEX($A$5:$P$5,SMALL(IF(--($A856:$P856&lt;$A$6:$P$6),COLUMN($A$5:$P$5),IF($A856:$P856="غ",COLUMN($A$5:$P$5))),COLUMNS($A$7:L856)))),"")</f>
        <v/>
      </c>
      <c r="AC856" s="94" t="str">
        <f t="array" ref="AC856">IFERROR(IF($O856=0,"",INDEX($A$5:$P$5,SMALL(IF(--($A856:$P856&lt;$A$6:$P$6),COLUMN($A$5:$P$5),IF($A856:$P856="غ",COLUMN($A$5:$P$5))),COLUMNS($A$7:M856)))),"")</f>
        <v/>
      </c>
      <c r="AD856" s="94" t="str">
        <f t="array" ref="AD856">IFERROR(IF($O856=0,"",INDEX($A$5:$P$5,SMALL(IF(--($A856:$P856&lt;$A$6:$P$6),COLUMN($A$5:$P$5),IF($A856:$P856="غ",COLUMN($A$5:$P$5))),COLUMNS($A$7:N856)))),"")</f>
        <v/>
      </c>
      <c r="AE856" s="94" t="str">
        <f t="array" ref="AE856">IFERROR(IF($O856=0,"",INDEX($A$5:$P$5,SMALL(IF(--($A856:$P856&lt;$A$6:$P$6),COLUMN($A$5:$P$5),IF($A856:$P856="غ",COLUMN($A$5:$P$5))),COLUMNS($A$7:O856)))),"")</f>
        <v/>
      </c>
    </row>
    <row r="857" spans="1:31">
      <c r="A857" s="98">
        <f>ورقة1!P859</f>
        <v>0</v>
      </c>
      <c r="B857" s="98">
        <f>ورقة1!R859</f>
        <v>0</v>
      </c>
      <c r="C857" s="98">
        <f>ورقة1!T859</f>
        <v>0</v>
      </c>
      <c r="D857" s="98">
        <f>ورقة1!V859</f>
        <v>0</v>
      </c>
      <c r="E857" s="98">
        <f>ورقة1!X859</f>
        <v>0</v>
      </c>
      <c r="F857" s="98">
        <f>ورقة1!AA859</f>
        <v>0</v>
      </c>
      <c r="G857" s="98">
        <f>ورقة1!AD859</f>
        <v>0</v>
      </c>
      <c r="H857" s="98">
        <f>ورقة1!AG859</f>
        <v>0</v>
      </c>
      <c r="I857" s="98">
        <f>ورقة1!AJ859</f>
        <v>0</v>
      </c>
      <c r="J857" s="98">
        <f>ورقة1!AM859</f>
        <v>0</v>
      </c>
      <c r="K857" s="98">
        <f>ورقة1!AP859</f>
        <v>0</v>
      </c>
      <c r="L857" s="98">
        <f>ورقة1!AS859</f>
        <v>0</v>
      </c>
      <c r="M857" s="98">
        <f>ورقة1!AV859</f>
        <v>0</v>
      </c>
      <c r="N857" s="98">
        <f>ورقة1!AX859</f>
        <v>0</v>
      </c>
      <c r="O857" s="98">
        <f>ورقة1!AZ859</f>
        <v>0</v>
      </c>
      <c r="P857" s="98">
        <f>ورقة1!BA859</f>
        <v>0</v>
      </c>
      <c r="Q857" s="94" t="str">
        <f t="array" ref="Q857">IFERROR(IF($O857=0,"",INDEX($A$5:$P$5,SMALL(IF(--($A857:$P857&lt;$A$6:$P$6),COLUMN($A$5:$P$5),IF($A857:$P857="غ",COLUMN($A$5:$P$5))),COLUMNS($A$7:A857)))),"")</f>
        <v/>
      </c>
      <c r="R857" s="94" t="str">
        <f t="array" ref="R857">IFERROR(IF($O857=0,"",INDEX($A$5:$P$5,SMALL(IF(--($A857:$P857&lt;$A$6:$P$6),COLUMN($A$5:$P$5),IF($A857:$P857="غ",COLUMN($A$5:$P$5))),COLUMNS($A$7:B857)))),"")</f>
        <v/>
      </c>
      <c r="S857" s="94" t="str">
        <f t="array" ref="S857">IFERROR(IF($O857=0,"",INDEX($A$5:$P$5,SMALL(IF(--($A857:$P857&lt;$A$6:$P$6),COLUMN($A$5:$P$5),IF($A857:$P857="غ",COLUMN($A$5:$P$5))),COLUMNS($A$7:C857)))),"")</f>
        <v/>
      </c>
      <c r="T857" s="94" t="str">
        <f t="array" ref="T857">IFERROR(IF($O857=0,"",INDEX($A$5:$P$5,SMALL(IF(--($A857:$P857&lt;$A$6:$P$6),COLUMN($A$5:$P$5),IF($A857:$P857="غ",COLUMN($A$5:$P$5))),COLUMNS($A$7:D857)))),"")</f>
        <v/>
      </c>
      <c r="U857" s="94" t="str">
        <f t="array" ref="U857">IFERROR(IF($O857=0,"",INDEX($A$5:$P$5,SMALL(IF(--($A857:$P857&lt;$A$6:$P$6),COLUMN($A$5:$P$5),IF($A857:$P857="غ",COLUMN($A$5:$P$5))),COLUMNS($A$7:E857)))),"")</f>
        <v/>
      </c>
      <c r="V857" s="94" t="str">
        <f t="array" ref="V857">IFERROR(IF($O857=0,"",INDEX($A$5:$P$5,SMALL(IF(--($A857:$P857&lt;$A$6:$P$6),COLUMN($A$5:$P$5),IF($A857:$P857="غ",COLUMN($A$5:$P$5))),COLUMNS($A$7:F857)))),"")</f>
        <v/>
      </c>
      <c r="W857" s="94" t="str">
        <f t="array" ref="W857">IFERROR(IF($O857=0,"",INDEX($A$5:$P$5,SMALL(IF(--($A857:$P857&lt;$A$6:$P$6),COLUMN($A$5:$P$5),IF($A857:$P857="غ",COLUMN($A$5:$P$5))),COLUMNS($A$7:G857)))),"")</f>
        <v/>
      </c>
      <c r="X857" s="94" t="str">
        <f t="array" ref="X857">IFERROR(IF($O857=0,"",INDEX($A$5:$P$5,SMALL(IF(--($A857:$P857&lt;$A$6:$P$6),COLUMN($A$5:$P$5),IF($A857:$P857="غ",COLUMN($A$5:$P$5))),COLUMNS($A$7:H857)))),"")</f>
        <v/>
      </c>
      <c r="Y857" s="94" t="str">
        <f t="array" ref="Y857">IFERROR(IF($O857=0,"",INDEX($A$5:$P$5,SMALL(IF(--($A857:$P857&lt;$A$6:$P$6),COLUMN($A$5:$P$5),IF($A857:$P857="غ",COLUMN($A$5:$P$5))),COLUMNS($A$7:I857)))),"")</f>
        <v/>
      </c>
      <c r="Z857" s="94" t="str">
        <f t="array" ref="Z857">IFERROR(IF($O857=0,"",INDEX($A$5:$P$5,SMALL(IF(--($A857:$P857&lt;$A$6:$P$6),COLUMN($A$5:$P$5),IF($A857:$P857="غ",COLUMN($A$5:$P$5))),COLUMNS($A$7:J857)))),"")</f>
        <v/>
      </c>
      <c r="AA857" s="94" t="str">
        <f t="array" ref="AA857">IFERROR(IF($O857=0,"",INDEX($A$5:$P$5,SMALL(IF(--($A857:$P857&lt;$A$6:$P$6),COLUMN($A$5:$P$5),IF($A857:$P857="غ",COLUMN($A$5:$P$5))),COLUMNS($A$7:K857)))),"")</f>
        <v/>
      </c>
      <c r="AB857" s="94" t="str">
        <f t="array" ref="AB857">IFERROR(IF($O857=0,"",INDEX($A$5:$P$5,SMALL(IF(--($A857:$P857&lt;$A$6:$P$6),COLUMN($A$5:$P$5),IF($A857:$P857="غ",COLUMN($A$5:$P$5))),COLUMNS($A$7:L857)))),"")</f>
        <v/>
      </c>
      <c r="AC857" s="94" t="str">
        <f t="array" ref="AC857">IFERROR(IF($O857=0,"",INDEX($A$5:$P$5,SMALL(IF(--($A857:$P857&lt;$A$6:$P$6),COLUMN($A$5:$P$5),IF($A857:$P857="غ",COLUMN($A$5:$P$5))),COLUMNS($A$7:M857)))),"")</f>
        <v/>
      </c>
      <c r="AD857" s="94" t="str">
        <f t="array" ref="AD857">IFERROR(IF($O857=0,"",INDEX($A$5:$P$5,SMALL(IF(--($A857:$P857&lt;$A$6:$P$6),COLUMN($A$5:$P$5),IF($A857:$P857="غ",COLUMN($A$5:$P$5))),COLUMNS($A$7:N857)))),"")</f>
        <v/>
      </c>
      <c r="AE857" s="94" t="str">
        <f t="array" ref="AE857">IFERROR(IF($O857=0,"",INDEX($A$5:$P$5,SMALL(IF(--($A857:$P857&lt;$A$6:$P$6),COLUMN($A$5:$P$5),IF($A857:$P857="غ",COLUMN($A$5:$P$5))),COLUMNS($A$7:O857)))),"")</f>
        <v/>
      </c>
    </row>
    <row r="858" spans="1:31">
      <c r="A858" s="98">
        <f>ورقة1!P860</f>
        <v>0</v>
      </c>
      <c r="B858" s="98">
        <f>ورقة1!R860</f>
        <v>0</v>
      </c>
      <c r="C858" s="98">
        <f>ورقة1!T860</f>
        <v>0</v>
      </c>
      <c r="D858" s="98">
        <f>ورقة1!V860</f>
        <v>0</v>
      </c>
      <c r="E858" s="98">
        <f>ورقة1!X860</f>
        <v>0</v>
      </c>
      <c r="F858" s="98">
        <f>ورقة1!AA860</f>
        <v>0</v>
      </c>
      <c r="G858" s="98">
        <f>ورقة1!AD860</f>
        <v>0</v>
      </c>
      <c r="H858" s="98">
        <f>ورقة1!AG860</f>
        <v>0</v>
      </c>
      <c r="I858" s="98">
        <f>ورقة1!AJ860</f>
        <v>0</v>
      </c>
      <c r="J858" s="98">
        <f>ورقة1!AM860</f>
        <v>0</v>
      </c>
      <c r="K858" s="98">
        <f>ورقة1!AP860</f>
        <v>0</v>
      </c>
      <c r="L858" s="98">
        <f>ورقة1!AS860</f>
        <v>0</v>
      </c>
      <c r="M858" s="98">
        <f>ورقة1!AV860</f>
        <v>0</v>
      </c>
      <c r="N858" s="98">
        <f>ورقة1!AX860</f>
        <v>0</v>
      </c>
      <c r="O858" s="98">
        <f>ورقة1!AZ860</f>
        <v>0</v>
      </c>
      <c r="P858" s="98">
        <f>ورقة1!BA860</f>
        <v>0</v>
      </c>
      <c r="Q858" s="94" t="str">
        <f t="array" ref="Q858">IFERROR(IF($O858=0,"",INDEX($A$5:$P$5,SMALL(IF(--($A858:$P858&lt;$A$6:$P$6),COLUMN($A$5:$P$5),IF($A858:$P858="غ",COLUMN($A$5:$P$5))),COLUMNS($A$7:A858)))),"")</f>
        <v/>
      </c>
      <c r="R858" s="94" t="str">
        <f t="array" ref="R858">IFERROR(IF($O858=0,"",INDEX($A$5:$P$5,SMALL(IF(--($A858:$P858&lt;$A$6:$P$6),COLUMN($A$5:$P$5),IF($A858:$P858="غ",COLUMN($A$5:$P$5))),COLUMNS($A$7:B858)))),"")</f>
        <v/>
      </c>
      <c r="S858" s="94" t="str">
        <f t="array" ref="S858">IFERROR(IF($O858=0,"",INDEX($A$5:$P$5,SMALL(IF(--($A858:$P858&lt;$A$6:$P$6),COLUMN($A$5:$P$5),IF($A858:$P858="غ",COLUMN($A$5:$P$5))),COLUMNS($A$7:C858)))),"")</f>
        <v/>
      </c>
      <c r="T858" s="94" t="str">
        <f t="array" ref="T858">IFERROR(IF($O858=0,"",INDEX($A$5:$P$5,SMALL(IF(--($A858:$P858&lt;$A$6:$P$6),COLUMN($A$5:$P$5),IF($A858:$P858="غ",COLUMN($A$5:$P$5))),COLUMNS($A$7:D858)))),"")</f>
        <v/>
      </c>
      <c r="U858" s="94" t="str">
        <f t="array" ref="U858">IFERROR(IF($O858=0,"",INDEX($A$5:$P$5,SMALL(IF(--($A858:$P858&lt;$A$6:$P$6),COLUMN($A$5:$P$5),IF($A858:$P858="غ",COLUMN($A$5:$P$5))),COLUMNS($A$7:E858)))),"")</f>
        <v/>
      </c>
      <c r="V858" s="94" t="str">
        <f t="array" ref="V858">IFERROR(IF($O858=0,"",INDEX($A$5:$P$5,SMALL(IF(--($A858:$P858&lt;$A$6:$P$6),COLUMN($A$5:$P$5),IF($A858:$P858="غ",COLUMN($A$5:$P$5))),COLUMNS($A$7:F858)))),"")</f>
        <v/>
      </c>
      <c r="W858" s="94" t="str">
        <f t="array" ref="W858">IFERROR(IF($O858=0,"",INDEX($A$5:$P$5,SMALL(IF(--($A858:$P858&lt;$A$6:$P$6),COLUMN($A$5:$P$5),IF($A858:$P858="غ",COLUMN($A$5:$P$5))),COLUMNS($A$7:G858)))),"")</f>
        <v/>
      </c>
      <c r="X858" s="94" t="str">
        <f t="array" ref="X858">IFERROR(IF($O858=0,"",INDEX($A$5:$P$5,SMALL(IF(--($A858:$P858&lt;$A$6:$P$6),COLUMN($A$5:$P$5),IF($A858:$P858="غ",COLUMN($A$5:$P$5))),COLUMNS($A$7:H858)))),"")</f>
        <v/>
      </c>
      <c r="Y858" s="94" t="str">
        <f t="array" ref="Y858">IFERROR(IF($O858=0,"",INDEX($A$5:$P$5,SMALL(IF(--($A858:$P858&lt;$A$6:$P$6),COLUMN($A$5:$P$5),IF($A858:$P858="غ",COLUMN($A$5:$P$5))),COLUMNS($A$7:I858)))),"")</f>
        <v/>
      </c>
      <c r="Z858" s="94" t="str">
        <f t="array" ref="Z858">IFERROR(IF($O858=0,"",INDEX($A$5:$P$5,SMALL(IF(--($A858:$P858&lt;$A$6:$P$6),COLUMN($A$5:$P$5),IF($A858:$P858="غ",COLUMN($A$5:$P$5))),COLUMNS($A$7:J858)))),"")</f>
        <v/>
      </c>
      <c r="AA858" s="94" t="str">
        <f t="array" ref="AA858">IFERROR(IF($O858=0,"",INDEX($A$5:$P$5,SMALL(IF(--($A858:$P858&lt;$A$6:$P$6),COLUMN($A$5:$P$5),IF($A858:$P858="غ",COLUMN($A$5:$P$5))),COLUMNS($A$7:K858)))),"")</f>
        <v/>
      </c>
      <c r="AB858" s="94" t="str">
        <f t="array" ref="AB858">IFERROR(IF($O858=0,"",INDEX($A$5:$P$5,SMALL(IF(--($A858:$P858&lt;$A$6:$P$6),COLUMN($A$5:$P$5),IF($A858:$P858="غ",COLUMN($A$5:$P$5))),COLUMNS($A$7:L858)))),"")</f>
        <v/>
      </c>
      <c r="AC858" s="94" t="str">
        <f t="array" ref="AC858">IFERROR(IF($O858=0,"",INDEX($A$5:$P$5,SMALL(IF(--($A858:$P858&lt;$A$6:$P$6),COLUMN($A$5:$P$5),IF($A858:$P858="غ",COLUMN($A$5:$P$5))),COLUMNS($A$7:M858)))),"")</f>
        <v/>
      </c>
      <c r="AD858" s="94" t="str">
        <f t="array" ref="AD858">IFERROR(IF($O858=0,"",INDEX($A$5:$P$5,SMALL(IF(--($A858:$P858&lt;$A$6:$P$6),COLUMN($A$5:$P$5),IF($A858:$P858="غ",COLUMN($A$5:$P$5))),COLUMNS($A$7:N858)))),"")</f>
        <v/>
      </c>
      <c r="AE858" s="94" t="str">
        <f t="array" ref="AE858">IFERROR(IF($O858=0,"",INDEX($A$5:$P$5,SMALL(IF(--($A858:$P858&lt;$A$6:$P$6),COLUMN($A$5:$P$5),IF($A858:$P858="غ",COLUMN($A$5:$P$5))),COLUMNS($A$7:O858)))),"")</f>
        <v/>
      </c>
    </row>
    <row r="859" spans="1:31">
      <c r="A859" s="98">
        <f>ورقة1!P861</f>
        <v>0</v>
      </c>
      <c r="B859" s="98">
        <f>ورقة1!R861</f>
        <v>0</v>
      </c>
      <c r="C859" s="98">
        <f>ورقة1!T861</f>
        <v>0</v>
      </c>
      <c r="D859" s="98">
        <f>ورقة1!V861</f>
        <v>0</v>
      </c>
      <c r="E859" s="98">
        <f>ورقة1!X861</f>
        <v>0</v>
      </c>
      <c r="F859" s="98">
        <f>ورقة1!AA861</f>
        <v>0</v>
      </c>
      <c r="G859" s="98">
        <f>ورقة1!AD861</f>
        <v>0</v>
      </c>
      <c r="H859" s="98">
        <f>ورقة1!AG861</f>
        <v>0</v>
      </c>
      <c r="I859" s="98">
        <f>ورقة1!AJ861</f>
        <v>0</v>
      </c>
      <c r="J859" s="98">
        <f>ورقة1!AM861</f>
        <v>0</v>
      </c>
      <c r="K859" s="98">
        <f>ورقة1!AP861</f>
        <v>0</v>
      </c>
      <c r="L859" s="98">
        <f>ورقة1!AS861</f>
        <v>0</v>
      </c>
      <c r="M859" s="98">
        <f>ورقة1!AV861</f>
        <v>0</v>
      </c>
      <c r="N859" s="98">
        <f>ورقة1!AX861</f>
        <v>0</v>
      </c>
      <c r="O859" s="98">
        <f>ورقة1!AZ861</f>
        <v>0</v>
      </c>
      <c r="P859" s="98">
        <f>ورقة1!BA861</f>
        <v>0</v>
      </c>
      <c r="Q859" s="94" t="str">
        <f t="array" ref="Q859">IFERROR(IF($O859=0,"",INDEX($A$5:$P$5,SMALL(IF(--($A859:$P859&lt;$A$6:$P$6),COLUMN($A$5:$P$5),IF($A859:$P859="غ",COLUMN($A$5:$P$5))),COLUMNS($A$7:A859)))),"")</f>
        <v/>
      </c>
      <c r="R859" s="94" t="str">
        <f t="array" ref="R859">IFERROR(IF($O859=0,"",INDEX($A$5:$P$5,SMALL(IF(--($A859:$P859&lt;$A$6:$P$6),COLUMN($A$5:$P$5),IF($A859:$P859="غ",COLUMN($A$5:$P$5))),COLUMNS($A$7:B859)))),"")</f>
        <v/>
      </c>
      <c r="S859" s="94" t="str">
        <f t="array" ref="S859">IFERROR(IF($O859=0,"",INDEX($A$5:$P$5,SMALL(IF(--($A859:$P859&lt;$A$6:$P$6),COLUMN($A$5:$P$5),IF($A859:$P859="غ",COLUMN($A$5:$P$5))),COLUMNS($A$7:C859)))),"")</f>
        <v/>
      </c>
      <c r="T859" s="94" t="str">
        <f t="array" ref="T859">IFERROR(IF($O859=0,"",INDEX($A$5:$P$5,SMALL(IF(--($A859:$P859&lt;$A$6:$P$6),COLUMN($A$5:$P$5),IF($A859:$P859="غ",COLUMN($A$5:$P$5))),COLUMNS($A$7:D859)))),"")</f>
        <v/>
      </c>
      <c r="U859" s="94" t="str">
        <f t="array" ref="U859">IFERROR(IF($O859=0,"",INDEX($A$5:$P$5,SMALL(IF(--($A859:$P859&lt;$A$6:$P$6),COLUMN($A$5:$P$5),IF($A859:$P859="غ",COLUMN($A$5:$P$5))),COLUMNS($A$7:E859)))),"")</f>
        <v/>
      </c>
      <c r="V859" s="94" t="str">
        <f t="array" ref="V859">IFERROR(IF($O859=0,"",INDEX($A$5:$P$5,SMALL(IF(--($A859:$P859&lt;$A$6:$P$6),COLUMN($A$5:$P$5),IF($A859:$P859="غ",COLUMN($A$5:$P$5))),COLUMNS($A$7:F859)))),"")</f>
        <v/>
      </c>
      <c r="W859" s="94" t="str">
        <f t="array" ref="W859">IFERROR(IF($O859=0,"",INDEX($A$5:$P$5,SMALL(IF(--($A859:$P859&lt;$A$6:$P$6),COLUMN($A$5:$P$5),IF($A859:$P859="غ",COLUMN($A$5:$P$5))),COLUMNS($A$7:G859)))),"")</f>
        <v/>
      </c>
      <c r="X859" s="94" t="str">
        <f t="array" ref="X859">IFERROR(IF($O859=0,"",INDEX($A$5:$P$5,SMALL(IF(--($A859:$P859&lt;$A$6:$P$6),COLUMN($A$5:$P$5),IF($A859:$P859="غ",COLUMN($A$5:$P$5))),COLUMNS($A$7:H859)))),"")</f>
        <v/>
      </c>
      <c r="Y859" s="94" t="str">
        <f t="array" ref="Y859">IFERROR(IF($O859=0,"",INDEX($A$5:$P$5,SMALL(IF(--($A859:$P859&lt;$A$6:$P$6),COLUMN($A$5:$P$5),IF($A859:$P859="غ",COLUMN($A$5:$P$5))),COLUMNS($A$7:I859)))),"")</f>
        <v/>
      </c>
      <c r="Z859" s="94" t="str">
        <f t="array" ref="Z859">IFERROR(IF($O859=0,"",INDEX($A$5:$P$5,SMALL(IF(--($A859:$P859&lt;$A$6:$P$6),COLUMN($A$5:$P$5),IF($A859:$P859="غ",COLUMN($A$5:$P$5))),COLUMNS($A$7:J859)))),"")</f>
        <v/>
      </c>
      <c r="AA859" s="94" t="str">
        <f t="array" ref="AA859">IFERROR(IF($O859=0,"",INDEX($A$5:$P$5,SMALL(IF(--($A859:$P859&lt;$A$6:$P$6),COLUMN($A$5:$P$5),IF($A859:$P859="غ",COLUMN($A$5:$P$5))),COLUMNS($A$7:K859)))),"")</f>
        <v/>
      </c>
      <c r="AB859" s="94" t="str">
        <f t="array" ref="AB859">IFERROR(IF($O859=0,"",INDEX($A$5:$P$5,SMALL(IF(--($A859:$P859&lt;$A$6:$P$6),COLUMN($A$5:$P$5),IF($A859:$P859="غ",COLUMN($A$5:$P$5))),COLUMNS($A$7:L859)))),"")</f>
        <v/>
      </c>
      <c r="AC859" s="94" t="str">
        <f t="array" ref="AC859">IFERROR(IF($O859=0,"",INDEX($A$5:$P$5,SMALL(IF(--($A859:$P859&lt;$A$6:$P$6),COLUMN($A$5:$P$5),IF($A859:$P859="غ",COLUMN($A$5:$P$5))),COLUMNS($A$7:M859)))),"")</f>
        <v/>
      </c>
      <c r="AD859" s="94" t="str">
        <f t="array" ref="AD859">IFERROR(IF($O859=0,"",INDEX($A$5:$P$5,SMALL(IF(--($A859:$P859&lt;$A$6:$P$6),COLUMN($A$5:$P$5),IF($A859:$P859="غ",COLUMN($A$5:$P$5))),COLUMNS($A$7:N859)))),"")</f>
        <v/>
      </c>
      <c r="AE859" s="94" t="str">
        <f t="array" ref="AE859">IFERROR(IF($O859=0,"",INDEX($A$5:$P$5,SMALL(IF(--($A859:$P859&lt;$A$6:$P$6),COLUMN($A$5:$P$5),IF($A859:$P859="غ",COLUMN($A$5:$P$5))),COLUMNS($A$7:O859)))),"")</f>
        <v/>
      </c>
    </row>
    <row r="860" spans="1:31">
      <c r="A860" s="98">
        <f>ورقة1!P862</f>
        <v>0</v>
      </c>
      <c r="B860" s="98">
        <f>ورقة1!R862</f>
        <v>0</v>
      </c>
      <c r="C860" s="98">
        <f>ورقة1!T862</f>
        <v>0</v>
      </c>
      <c r="D860" s="98">
        <f>ورقة1!V862</f>
        <v>0</v>
      </c>
      <c r="E860" s="98">
        <f>ورقة1!X862</f>
        <v>0</v>
      </c>
      <c r="F860" s="98">
        <f>ورقة1!AA862</f>
        <v>0</v>
      </c>
      <c r="G860" s="98">
        <f>ورقة1!AD862</f>
        <v>0</v>
      </c>
      <c r="H860" s="98">
        <f>ورقة1!AG862</f>
        <v>0</v>
      </c>
      <c r="I860" s="98">
        <f>ورقة1!AJ862</f>
        <v>0</v>
      </c>
      <c r="J860" s="98">
        <f>ورقة1!AM862</f>
        <v>0</v>
      </c>
      <c r="K860" s="98">
        <f>ورقة1!AP862</f>
        <v>0</v>
      </c>
      <c r="L860" s="98">
        <f>ورقة1!AS862</f>
        <v>0</v>
      </c>
      <c r="M860" s="98">
        <f>ورقة1!AV862</f>
        <v>0</v>
      </c>
      <c r="N860" s="98">
        <f>ورقة1!AX862</f>
        <v>0</v>
      </c>
      <c r="O860" s="98">
        <f>ورقة1!AZ862</f>
        <v>0</v>
      </c>
      <c r="P860" s="98">
        <f>ورقة1!BA862</f>
        <v>0</v>
      </c>
      <c r="Q860" s="94" t="str">
        <f t="array" ref="Q860">IFERROR(IF($O860=0,"",INDEX($A$5:$P$5,SMALL(IF(--($A860:$P860&lt;$A$6:$P$6),COLUMN($A$5:$P$5),IF($A860:$P860="غ",COLUMN($A$5:$P$5))),COLUMNS($A$7:A860)))),"")</f>
        <v/>
      </c>
      <c r="R860" s="94" t="str">
        <f t="array" ref="R860">IFERROR(IF($O860=0,"",INDEX($A$5:$P$5,SMALL(IF(--($A860:$P860&lt;$A$6:$P$6),COLUMN($A$5:$P$5),IF($A860:$P860="غ",COLUMN($A$5:$P$5))),COLUMNS($A$7:B860)))),"")</f>
        <v/>
      </c>
      <c r="S860" s="94" t="str">
        <f t="array" ref="S860">IFERROR(IF($O860=0,"",INDEX($A$5:$P$5,SMALL(IF(--($A860:$P860&lt;$A$6:$P$6),COLUMN($A$5:$P$5),IF($A860:$P860="غ",COLUMN($A$5:$P$5))),COLUMNS($A$7:C860)))),"")</f>
        <v/>
      </c>
      <c r="T860" s="94" t="str">
        <f t="array" ref="T860">IFERROR(IF($O860=0,"",INDEX($A$5:$P$5,SMALL(IF(--($A860:$P860&lt;$A$6:$P$6),COLUMN($A$5:$P$5),IF($A860:$P860="غ",COLUMN($A$5:$P$5))),COLUMNS($A$7:D860)))),"")</f>
        <v/>
      </c>
      <c r="U860" s="94" t="str">
        <f t="array" ref="U860">IFERROR(IF($O860=0,"",INDEX($A$5:$P$5,SMALL(IF(--($A860:$P860&lt;$A$6:$P$6),COLUMN($A$5:$P$5),IF($A860:$P860="غ",COLUMN($A$5:$P$5))),COLUMNS($A$7:E860)))),"")</f>
        <v/>
      </c>
      <c r="V860" s="94" t="str">
        <f t="array" ref="V860">IFERROR(IF($O860=0,"",INDEX($A$5:$P$5,SMALL(IF(--($A860:$P860&lt;$A$6:$P$6),COLUMN($A$5:$P$5),IF($A860:$P860="غ",COLUMN($A$5:$P$5))),COLUMNS($A$7:F860)))),"")</f>
        <v/>
      </c>
      <c r="W860" s="94" t="str">
        <f t="array" ref="W860">IFERROR(IF($O860=0,"",INDEX($A$5:$P$5,SMALL(IF(--($A860:$P860&lt;$A$6:$P$6),COLUMN($A$5:$P$5),IF($A860:$P860="غ",COLUMN($A$5:$P$5))),COLUMNS($A$7:G860)))),"")</f>
        <v/>
      </c>
      <c r="X860" s="94" t="str">
        <f t="array" ref="X860">IFERROR(IF($O860=0,"",INDEX($A$5:$P$5,SMALL(IF(--($A860:$P860&lt;$A$6:$P$6),COLUMN($A$5:$P$5),IF($A860:$P860="غ",COLUMN($A$5:$P$5))),COLUMNS($A$7:H860)))),"")</f>
        <v/>
      </c>
      <c r="Y860" s="94" t="str">
        <f t="array" ref="Y860">IFERROR(IF($O860=0,"",INDEX($A$5:$P$5,SMALL(IF(--($A860:$P860&lt;$A$6:$P$6),COLUMN($A$5:$P$5),IF($A860:$P860="غ",COLUMN($A$5:$P$5))),COLUMNS($A$7:I860)))),"")</f>
        <v/>
      </c>
      <c r="Z860" s="94" t="str">
        <f t="array" ref="Z860">IFERROR(IF($O860=0,"",INDEX($A$5:$P$5,SMALL(IF(--($A860:$P860&lt;$A$6:$P$6),COLUMN($A$5:$P$5),IF($A860:$P860="غ",COLUMN($A$5:$P$5))),COLUMNS($A$7:J860)))),"")</f>
        <v/>
      </c>
      <c r="AA860" s="94" t="str">
        <f t="array" ref="AA860">IFERROR(IF($O860=0,"",INDEX($A$5:$P$5,SMALL(IF(--($A860:$P860&lt;$A$6:$P$6),COLUMN($A$5:$P$5),IF($A860:$P860="غ",COLUMN($A$5:$P$5))),COLUMNS($A$7:K860)))),"")</f>
        <v/>
      </c>
      <c r="AB860" s="94" t="str">
        <f t="array" ref="AB860">IFERROR(IF($O860=0,"",INDEX($A$5:$P$5,SMALL(IF(--($A860:$P860&lt;$A$6:$P$6),COLUMN($A$5:$P$5),IF($A860:$P860="غ",COLUMN($A$5:$P$5))),COLUMNS($A$7:L860)))),"")</f>
        <v/>
      </c>
      <c r="AC860" s="94" t="str">
        <f t="array" ref="AC860">IFERROR(IF($O860=0,"",INDEX($A$5:$P$5,SMALL(IF(--($A860:$P860&lt;$A$6:$P$6),COLUMN($A$5:$P$5),IF($A860:$P860="غ",COLUMN($A$5:$P$5))),COLUMNS($A$7:M860)))),"")</f>
        <v/>
      </c>
      <c r="AD860" s="94" t="str">
        <f t="array" ref="AD860">IFERROR(IF($O860=0,"",INDEX($A$5:$P$5,SMALL(IF(--($A860:$P860&lt;$A$6:$P$6),COLUMN($A$5:$P$5),IF($A860:$P860="غ",COLUMN($A$5:$P$5))),COLUMNS($A$7:N860)))),"")</f>
        <v/>
      </c>
      <c r="AE860" s="94" t="str">
        <f t="array" ref="AE860">IFERROR(IF($O860=0,"",INDEX($A$5:$P$5,SMALL(IF(--($A860:$P860&lt;$A$6:$P$6),COLUMN($A$5:$P$5),IF($A860:$P860="غ",COLUMN($A$5:$P$5))),COLUMNS($A$7:O860)))),"")</f>
        <v/>
      </c>
    </row>
    <row r="861" spans="1:31">
      <c r="A861" s="98">
        <f>ورقة1!P863</f>
        <v>0</v>
      </c>
      <c r="B861" s="98">
        <f>ورقة1!R863</f>
        <v>0</v>
      </c>
      <c r="C861" s="98">
        <f>ورقة1!T863</f>
        <v>0</v>
      </c>
      <c r="D861" s="98">
        <f>ورقة1!V863</f>
        <v>0</v>
      </c>
      <c r="E861" s="98">
        <f>ورقة1!X863</f>
        <v>0</v>
      </c>
      <c r="F861" s="98">
        <f>ورقة1!AA863</f>
        <v>0</v>
      </c>
      <c r="G861" s="98">
        <f>ورقة1!AD863</f>
        <v>0</v>
      </c>
      <c r="H861" s="98">
        <f>ورقة1!AG863</f>
        <v>0</v>
      </c>
      <c r="I861" s="98">
        <f>ورقة1!AJ863</f>
        <v>0</v>
      </c>
      <c r="J861" s="98">
        <f>ورقة1!AM863</f>
        <v>0</v>
      </c>
      <c r="K861" s="98">
        <f>ورقة1!AP863</f>
        <v>0</v>
      </c>
      <c r="L861" s="98">
        <f>ورقة1!AS863</f>
        <v>0</v>
      </c>
      <c r="M861" s="98">
        <f>ورقة1!AV863</f>
        <v>0</v>
      </c>
      <c r="N861" s="98">
        <f>ورقة1!AX863</f>
        <v>0</v>
      </c>
      <c r="O861" s="98">
        <f>ورقة1!AZ863</f>
        <v>0</v>
      </c>
      <c r="P861" s="98">
        <f>ورقة1!BA863</f>
        <v>0</v>
      </c>
      <c r="Q861" s="94" t="str">
        <f t="array" ref="Q861">IFERROR(IF($O861=0,"",INDEX($A$5:$P$5,SMALL(IF(--($A861:$P861&lt;$A$6:$P$6),COLUMN($A$5:$P$5),IF($A861:$P861="غ",COLUMN($A$5:$P$5))),COLUMNS($A$7:A861)))),"")</f>
        <v/>
      </c>
      <c r="R861" s="94" t="str">
        <f t="array" ref="R861">IFERROR(IF($O861=0,"",INDEX($A$5:$P$5,SMALL(IF(--($A861:$P861&lt;$A$6:$P$6),COLUMN($A$5:$P$5),IF($A861:$P861="غ",COLUMN($A$5:$P$5))),COLUMNS($A$7:B861)))),"")</f>
        <v/>
      </c>
      <c r="S861" s="94" t="str">
        <f t="array" ref="S861">IFERROR(IF($O861=0,"",INDEX($A$5:$P$5,SMALL(IF(--($A861:$P861&lt;$A$6:$P$6),COLUMN($A$5:$P$5),IF($A861:$P861="غ",COLUMN($A$5:$P$5))),COLUMNS($A$7:C861)))),"")</f>
        <v/>
      </c>
      <c r="T861" s="94" t="str">
        <f t="array" ref="T861">IFERROR(IF($O861=0,"",INDEX($A$5:$P$5,SMALL(IF(--($A861:$P861&lt;$A$6:$P$6),COLUMN($A$5:$P$5),IF($A861:$P861="غ",COLUMN($A$5:$P$5))),COLUMNS($A$7:D861)))),"")</f>
        <v/>
      </c>
      <c r="U861" s="94" t="str">
        <f t="array" ref="U861">IFERROR(IF($O861=0,"",INDEX($A$5:$P$5,SMALL(IF(--($A861:$P861&lt;$A$6:$P$6),COLUMN($A$5:$P$5),IF($A861:$P861="غ",COLUMN($A$5:$P$5))),COLUMNS($A$7:E861)))),"")</f>
        <v/>
      </c>
      <c r="V861" s="94" t="str">
        <f t="array" ref="V861">IFERROR(IF($O861=0,"",INDEX($A$5:$P$5,SMALL(IF(--($A861:$P861&lt;$A$6:$P$6),COLUMN($A$5:$P$5),IF($A861:$P861="غ",COLUMN($A$5:$P$5))),COLUMNS($A$7:F861)))),"")</f>
        <v/>
      </c>
      <c r="W861" s="94" t="str">
        <f t="array" ref="W861">IFERROR(IF($O861=0,"",INDEX($A$5:$P$5,SMALL(IF(--($A861:$P861&lt;$A$6:$P$6),COLUMN($A$5:$P$5),IF($A861:$P861="غ",COLUMN($A$5:$P$5))),COLUMNS($A$7:G861)))),"")</f>
        <v/>
      </c>
      <c r="X861" s="94" t="str">
        <f t="array" ref="X861">IFERROR(IF($O861=0,"",INDEX($A$5:$P$5,SMALL(IF(--($A861:$P861&lt;$A$6:$P$6),COLUMN($A$5:$P$5),IF($A861:$P861="غ",COLUMN($A$5:$P$5))),COLUMNS($A$7:H861)))),"")</f>
        <v/>
      </c>
      <c r="Y861" s="94" t="str">
        <f t="array" ref="Y861">IFERROR(IF($O861=0,"",INDEX($A$5:$P$5,SMALL(IF(--($A861:$P861&lt;$A$6:$P$6),COLUMN($A$5:$P$5),IF($A861:$P861="غ",COLUMN($A$5:$P$5))),COLUMNS($A$7:I861)))),"")</f>
        <v/>
      </c>
      <c r="Z861" s="94" t="str">
        <f t="array" ref="Z861">IFERROR(IF($O861=0,"",INDEX($A$5:$P$5,SMALL(IF(--($A861:$P861&lt;$A$6:$P$6),COLUMN($A$5:$P$5),IF($A861:$P861="غ",COLUMN($A$5:$P$5))),COLUMNS($A$7:J861)))),"")</f>
        <v/>
      </c>
      <c r="AA861" s="94" t="str">
        <f t="array" ref="AA861">IFERROR(IF($O861=0,"",INDEX($A$5:$P$5,SMALL(IF(--($A861:$P861&lt;$A$6:$P$6),COLUMN($A$5:$P$5),IF($A861:$P861="غ",COLUMN($A$5:$P$5))),COLUMNS($A$7:K861)))),"")</f>
        <v/>
      </c>
      <c r="AB861" s="94" t="str">
        <f t="array" ref="AB861">IFERROR(IF($O861=0,"",INDEX($A$5:$P$5,SMALL(IF(--($A861:$P861&lt;$A$6:$P$6),COLUMN($A$5:$P$5),IF($A861:$P861="غ",COLUMN($A$5:$P$5))),COLUMNS($A$7:L861)))),"")</f>
        <v/>
      </c>
      <c r="AC861" s="94" t="str">
        <f t="array" ref="AC861">IFERROR(IF($O861=0,"",INDEX($A$5:$P$5,SMALL(IF(--($A861:$P861&lt;$A$6:$P$6),COLUMN($A$5:$P$5),IF($A861:$P861="غ",COLUMN($A$5:$P$5))),COLUMNS($A$7:M861)))),"")</f>
        <v/>
      </c>
      <c r="AD861" s="94" t="str">
        <f t="array" ref="AD861">IFERROR(IF($O861=0,"",INDEX($A$5:$P$5,SMALL(IF(--($A861:$P861&lt;$A$6:$P$6),COLUMN($A$5:$P$5),IF($A861:$P861="غ",COLUMN($A$5:$P$5))),COLUMNS($A$7:N861)))),"")</f>
        <v/>
      </c>
      <c r="AE861" s="94" t="str">
        <f t="array" ref="AE861">IFERROR(IF($O861=0,"",INDEX($A$5:$P$5,SMALL(IF(--($A861:$P861&lt;$A$6:$P$6),COLUMN($A$5:$P$5),IF($A861:$P861="غ",COLUMN($A$5:$P$5))),COLUMNS($A$7:O861)))),"")</f>
        <v/>
      </c>
    </row>
    <row r="862" spans="1:31">
      <c r="A862" s="98">
        <f>ورقة1!P864</f>
        <v>0</v>
      </c>
      <c r="B862" s="98">
        <f>ورقة1!R864</f>
        <v>0</v>
      </c>
      <c r="C862" s="98">
        <f>ورقة1!T864</f>
        <v>0</v>
      </c>
      <c r="D862" s="98">
        <f>ورقة1!V864</f>
        <v>0</v>
      </c>
      <c r="E862" s="98">
        <f>ورقة1!X864</f>
        <v>0</v>
      </c>
      <c r="F862" s="98">
        <f>ورقة1!AA864</f>
        <v>0</v>
      </c>
      <c r="G862" s="98">
        <f>ورقة1!AD864</f>
        <v>0</v>
      </c>
      <c r="H862" s="98">
        <f>ورقة1!AG864</f>
        <v>0</v>
      </c>
      <c r="I862" s="98">
        <f>ورقة1!AJ864</f>
        <v>0</v>
      </c>
      <c r="J862" s="98">
        <f>ورقة1!AM864</f>
        <v>0</v>
      </c>
      <c r="K862" s="98">
        <f>ورقة1!AP864</f>
        <v>0</v>
      </c>
      <c r="L862" s="98">
        <f>ورقة1!AS864</f>
        <v>0</v>
      </c>
      <c r="M862" s="98">
        <f>ورقة1!AV864</f>
        <v>0</v>
      </c>
      <c r="N862" s="98">
        <f>ورقة1!AX864</f>
        <v>0</v>
      </c>
      <c r="O862" s="98">
        <f>ورقة1!AZ864</f>
        <v>0</v>
      </c>
      <c r="P862" s="98">
        <f>ورقة1!BA864</f>
        <v>0</v>
      </c>
      <c r="Q862" s="94" t="str">
        <f t="array" ref="Q862">IFERROR(IF($O862=0,"",INDEX($A$5:$P$5,SMALL(IF(--($A862:$P862&lt;$A$6:$P$6),COLUMN($A$5:$P$5),IF($A862:$P862="غ",COLUMN($A$5:$P$5))),COLUMNS($A$7:A862)))),"")</f>
        <v/>
      </c>
      <c r="R862" s="94" t="str">
        <f t="array" ref="R862">IFERROR(IF($O862=0,"",INDEX($A$5:$P$5,SMALL(IF(--($A862:$P862&lt;$A$6:$P$6),COLUMN($A$5:$P$5),IF($A862:$P862="غ",COLUMN($A$5:$P$5))),COLUMNS($A$7:B862)))),"")</f>
        <v/>
      </c>
      <c r="S862" s="94" t="str">
        <f t="array" ref="S862">IFERROR(IF($O862=0,"",INDEX($A$5:$P$5,SMALL(IF(--($A862:$P862&lt;$A$6:$P$6),COLUMN($A$5:$P$5),IF($A862:$P862="غ",COLUMN($A$5:$P$5))),COLUMNS($A$7:C862)))),"")</f>
        <v/>
      </c>
      <c r="T862" s="94" t="str">
        <f t="array" ref="T862">IFERROR(IF($O862=0,"",INDEX($A$5:$P$5,SMALL(IF(--($A862:$P862&lt;$A$6:$P$6),COLUMN($A$5:$P$5),IF($A862:$P862="غ",COLUMN($A$5:$P$5))),COLUMNS($A$7:D862)))),"")</f>
        <v/>
      </c>
      <c r="U862" s="94" t="str">
        <f t="array" ref="U862">IFERROR(IF($O862=0,"",INDEX($A$5:$P$5,SMALL(IF(--($A862:$P862&lt;$A$6:$P$6),COLUMN($A$5:$P$5),IF($A862:$P862="غ",COLUMN($A$5:$P$5))),COLUMNS($A$7:E862)))),"")</f>
        <v/>
      </c>
      <c r="V862" s="94" t="str">
        <f t="array" ref="V862">IFERROR(IF($O862=0,"",INDEX($A$5:$P$5,SMALL(IF(--($A862:$P862&lt;$A$6:$P$6),COLUMN($A$5:$P$5),IF($A862:$P862="غ",COLUMN($A$5:$P$5))),COLUMNS($A$7:F862)))),"")</f>
        <v/>
      </c>
      <c r="W862" s="94" t="str">
        <f t="array" ref="W862">IFERROR(IF($O862=0,"",INDEX($A$5:$P$5,SMALL(IF(--($A862:$P862&lt;$A$6:$P$6),COLUMN($A$5:$P$5),IF($A862:$P862="غ",COLUMN($A$5:$P$5))),COLUMNS($A$7:G862)))),"")</f>
        <v/>
      </c>
      <c r="X862" s="94" t="str">
        <f t="array" ref="X862">IFERROR(IF($O862=0,"",INDEX($A$5:$P$5,SMALL(IF(--($A862:$P862&lt;$A$6:$P$6),COLUMN($A$5:$P$5),IF($A862:$P862="غ",COLUMN($A$5:$P$5))),COLUMNS($A$7:H862)))),"")</f>
        <v/>
      </c>
      <c r="Y862" s="94" t="str">
        <f t="array" ref="Y862">IFERROR(IF($O862=0,"",INDEX($A$5:$P$5,SMALL(IF(--($A862:$P862&lt;$A$6:$P$6),COLUMN($A$5:$P$5),IF($A862:$P862="غ",COLUMN($A$5:$P$5))),COLUMNS($A$7:I862)))),"")</f>
        <v/>
      </c>
      <c r="Z862" s="94" t="str">
        <f t="array" ref="Z862">IFERROR(IF($O862=0,"",INDEX($A$5:$P$5,SMALL(IF(--($A862:$P862&lt;$A$6:$P$6),COLUMN($A$5:$P$5),IF($A862:$P862="غ",COLUMN($A$5:$P$5))),COLUMNS($A$7:J862)))),"")</f>
        <v/>
      </c>
      <c r="AA862" s="94" t="str">
        <f t="array" ref="AA862">IFERROR(IF($O862=0,"",INDEX($A$5:$P$5,SMALL(IF(--($A862:$P862&lt;$A$6:$P$6),COLUMN($A$5:$P$5),IF($A862:$P862="غ",COLUMN($A$5:$P$5))),COLUMNS($A$7:K862)))),"")</f>
        <v/>
      </c>
      <c r="AB862" s="94" t="str">
        <f t="array" ref="AB862">IFERROR(IF($O862=0,"",INDEX($A$5:$P$5,SMALL(IF(--($A862:$P862&lt;$A$6:$P$6),COLUMN($A$5:$P$5),IF($A862:$P862="غ",COLUMN($A$5:$P$5))),COLUMNS($A$7:L862)))),"")</f>
        <v/>
      </c>
      <c r="AC862" s="94" t="str">
        <f t="array" ref="AC862">IFERROR(IF($O862=0,"",INDEX($A$5:$P$5,SMALL(IF(--($A862:$P862&lt;$A$6:$P$6),COLUMN($A$5:$P$5),IF($A862:$P862="غ",COLUMN($A$5:$P$5))),COLUMNS($A$7:M862)))),"")</f>
        <v/>
      </c>
      <c r="AD862" s="94" t="str">
        <f t="array" ref="AD862">IFERROR(IF($O862=0,"",INDEX($A$5:$P$5,SMALL(IF(--($A862:$P862&lt;$A$6:$P$6),COLUMN($A$5:$P$5),IF($A862:$P862="غ",COLUMN($A$5:$P$5))),COLUMNS($A$7:N862)))),"")</f>
        <v/>
      </c>
      <c r="AE862" s="94" t="str">
        <f t="array" ref="AE862">IFERROR(IF($O862=0,"",INDEX($A$5:$P$5,SMALL(IF(--($A862:$P862&lt;$A$6:$P$6),COLUMN($A$5:$P$5),IF($A862:$P862="غ",COLUMN($A$5:$P$5))),COLUMNS($A$7:O862)))),"")</f>
        <v/>
      </c>
    </row>
    <row r="863" spans="1:31">
      <c r="A863" s="98">
        <f>ورقة1!P865</f>
        <v>0</v>
      </c>
      <c r="B863" s="98">
        <f>ورقة1!R865</f>
        <v>0</v>
      </c>
      <c r="C863" s="98">
        <f>ورقة1!T865</f>
        <v>0</v>
      </c>
      <c r="D863" s="98">
        <f>ورقة1!V865</f>
        <v>0</v>
      </c>
      <c r="E863" s="98">
        <f>ورقة1!X865</f>
        <v>0</v>
      </c>
      <c r="F863" s="98">
        <f>ورقة1!AA865</f>
        <v>0</v>
      </c>
      <c r="G863" s="98">
        <f>ورقة1!AD865</f>
        <v>0</v>
      </c>
      <c r="H863" s="98">
        <f>ورقة1!AG865</f>
        <v>0</v>
      </c>
      <c r="I863" s="98">
        <f>ورقة1!AJ865</f>
        <v>0</v>
      </c>
      <c r="J863" s="98">
        <f>ورقة1!AM865</f>
        <v>0</v>
      </c>
      <c r="K863" s="98">
        <f>ورقة1!AP865</f>
        <v>0</v>
      </c>
      <c r="L863" s="98">
        <f>ورقة1!AS865</f>
        <v>0</v>
      </c>
      <c r="M863" s="98">
        <f>ورقة1!AV865</f>
        <v>0</v>
      </c>
      <c r="N863" s="98">
        <f>ورقة1!AX865</f>
        <v>0</v>
      </c>
      <c r="O863" s="98">
        <f>ورقة1!AZ865</f>
        <v>0</v>
      </c>
      <c r="P863" s="98">
        <f>ورقة1!BA865</f>
        <v>0</v>
      </c>
      <c r="Q863" s="94" t="str">
        <f t="array" ref="Q863">IFERROR(IF($O863=0,"",INDEX($A$5:$P$5,SMALL(IF(--($A863:$P863&lt;$A$6:$P$6),COLUMN($A$5:$P$5),IF($A863:$P863="غ",COLUMN($A$5:$P$5))),COLUMNS($A$7:A863)))),"")</f>
        <v/>
      </c>
      <c r="R863" s="94" t="str">
        <f t="array" ref="R863">IFERROR(IF($O863=0,"",INDEX($A$5:$P$5,SMALL(IF(--($A863:$P863&lt;$A$6:$P$6),COLUMN($A$5:$P$5),IF($A863:$P863="غ",COLUMN($A$5:$P$5))),COLUMNS($A$7:B863)))),"")</f>
        <v/>
      </c>
      <c r="S863" s="94" t="str">
        <f t="array" ref="S863">IFERROR(IF($O863=0,"",INDEX($A$5:$P$5,SMALL(IF(--($A863:$P863&lt;$A$6:$P$6),COLUMN($A$5:$P$5),IF($A863:$P863="غ",COLUMN($A$5:$P$5))),COLUMNS($A$7:C863)))),"")</f>
        <v/>
      </c>
      <c r="T863" s="94" t="str">
        <f t="array" ref="T863">IFERROR(IF($O863=0,"",INDEX($A$5:$P$5,SMALL(IF(--($A863:$P863&lt;$A$6:$P$6),COLUMN($A$5:$P$5),IF($A863:$P863="غ",COLUMN($A$5:$P$5))),COLUMNS($A$7:D863)))),"")</f>
        <v/>
      </c>
      <c r="U863" s="94" t="str">
        <f t="array" ref="U863">IFERROR(IF($O863=0,"",INDEX($A$5:$P$5,SMALL(IF(--($A863:$P863&lt;$A$6:$P$6),COLUMN($A$5:$P$5),IF($A863:$P863="غ",COLUMN($A$5:$P$5))),COLUMNS($A$7:E863)))),"")</f>
        <v/>
      </c>
      <c r="V863" s="94" t="str">
        <f t="array" ref="V863">IFERROR(IF($O863=0,"",INDEX($A$5:$P$5,SMALL(IF(--($A863:$P863&lt;$A$6:$P$6),COLUMN($A$5:$P$5),IF($A863:$P863="غ",COLUMN($A$5:$P$5))),COLUMNS($A$7:F863)))),"")</f>
        <v/>
      </c>
      <c r="W863" s="94" t="str">
        <f t="array" ref="W863">IFERROR(IF($O863=0,"",INDEX($A$5:$P$5,SMALL(IF(--($A863:$P863&lt;$A$6:$P$6),COLUMN($A$5:$P$5),IF($A863:$P863="غ",COLUMN($A$5:$P$5))),COLUMNS($A$7:G863)))),"")</f>
        <v/>
      </c>
      <c r="X863" s="94" t="str">
        <f t="array" ref="X863">IFERROR(IF($O863=0,"",INDEX($A$5:$P$5,SMALL(IF(--($A863:$P863&lt;$A$6:$P$6),COLUMN($A$5:$P$5),IF($A863:$P863="غ",COLUMN($A$5:$P$5))),COLUMNS($A$7:H863)))),"")</f>
        <v/>
      </c>
      <c r="Y863" s="94" t="str">
        <f t="array" ref="Y863">IFERROR(IF($O863=0,"",INDEX($A$5:$P$5,SMALL(IF(--($A863:$P863&lt;$A$6:$P$6),COLUMN($A$5:$P$5),IF($A863:$P863="غ",COLUMN($A$5:$P$5))),COLUMNS($A$7:I863)))),"")</f>
        <v/>
      </c>
      <c r="Z863" s="94" t="str">
        <f t="array" ref="Z863">IFERROR(IF($O863=0,"",INDEX($A$5:$P$5,SMALL(IF(--($A863:$P863&lt;$A$6:$P$6),COLUMN($A$5:$P$5),IF($A863:$P863="غ",COLUMN($A$5:$P$5))),COLUMNS($A$7:J863)))),"")</f>
        <v/>
      </c>
      <c r="AA863" s="94" t="str">
        <f t="array" ref="AA863">IFERROR(IF($O863=0,"",INDEX($A$5:$P$5,SMALL(IF(--($A863:$P863&lt;$A$6:$P$6),COLUMN($A$5:$P$5),IF($A863:$P863="غ",COLUMN($A$5:$P$5))),COLUMNS($A$7:K863)))),"")</f>
        <v/>
      </c>
      <c r="AB863" s="94" t="str">
        <f t="array" ref="AB863">IFERROR(IF($O863=0,"",INDEX($A$5:$P$5,SMALL(IF(--($A863:$P863&lt;$A$6:$P$6),COLUMN($A$5:$P$5),IF($A863:$P863="غ",COLUMN($A$5:$P$5))),COLUMNS($A$7:L863)))),"")</f>
        <v/>
      </c>
      <c r="AC863" s="94" t="str">
        <f t="array" ref="AC863">IFERROR(IF($O863=0,"",INDEX($A$5:$P$5,SMALL(IF(--($A863:$P863&lt;$A$6:$P$6),COLUMN($A$5:$P$5),IF($A863:$P863="غ",COLUMN($A$5:$P$5))),COLUMNS($A$7:M863)))),"")</f>
        <v/>
      </c>
      <c r="AD863" s="94" t="str">
        <f t="array" ref="AD863">IFERROR(IF($O863=0,"",INDEX($A$5:$P$5,SMALL(IF(--($A863:$P863&lt;$A$6:$P$6),COLUMN($A$5:$P$5),IF($A863:$P863="غ",COLUMN($A$5:$P$5))),COLUMNS($A$7:N863)))),"")</f>
        <v/>
      </c>
      <c r="AE863" s="94" t="str">
        <f t="array" ref="AE863">IFERROR(IF($O863=0,"",INDEX($A$5:$P$5,SMALL(IF(--($A863:$P863&lt;$A$6:$P$6),COLUMN($A$5:$P$5),IF($A863:$P863="غ",COLUMN($A$5:$P$5))),COLUMNS($A$7:O863)))),"")</f>
        <v/>
      </c>
    </row>
    <row r="864" spans="1:31">
      <c r="A864" s="98">
        <f>ورقة1!P866</f>
        <v>0</v>
      </c>
      <c r="B864" s="98">
        <f>ورقة1!R866</f>
        <v>0</v>
      </c>
      <c r="C864" s="98">
        <f>ورقة1!T866</f>
        <v>0</v>
      </c>
      <c r="D864" s="98">
        <f>ورقة1!V866</f>
        <v>0</v>
      </c>
      <c r="E864" s="98">
        <f>ورقة1!X866</f>
        <v>0</v>
      </c>
      <c r="F864" s="98">
        <f>ورقة1!AA866</f>
        <v>0</v>
      </c>
      <c r="G864" s="98">
        <f>ورقة1!AD866</f>
        <v>0</v>
      </c>
      <c r="H864" s="98">
        <f>ورقة1!AG866</f>
        <v>0</v>
      </c>
      <c r="I864" s="98">
        <f>ورقة1!AJ866</f>
        <v>0</v>
      </c>
      <c r="J864" s="98">
        <f>ورقة1!AM866</f>
        <v>0</v>
      </c>
      <c r="K864" s="98">
        <f>ورقة1!AP866</f>
        <v>0</v>
      </c>
      <c r="L864" s="98">
        <f>ورقة1!AS866</f>
        <v>0</v>
      </c>
      <c r="M864" s="98">
        <f>ورقة1!AV866</f>
        <v>0</v>
      </c>
      <c r="N864" s="98">
        <f>ورقة1!AX866</f>
        <v>0</v>
      </c>
      <c r="O864" s="98">
        <f>ورقة1!AZ866</f>
        <v>0</v>
      </c>
      <c r="P864" s="98">
        <f>ورقة1!BA866</f>
        <v>0</v>
      </c>
      <c r="Q864" s="94" t="str">
        <f t="array" ref="Q864">IFERROR(IF($O864=0,"",INDEX($A$5:$P$5,SMALL(IF(--($A864:$P864&lt;$A$6:$P$6),COLUMN($A$5:$P$5),IF($A864:$P864="غ",COLUMN($A$5:$P$5))),COLUMNS($A$7:A864)))),"")</f>
        <v/>
      </c>
      <c r="R864" s="94" t="str">
        <f t="array" ref="R864">IFERROR(IF($O864=0,"",INDEX($A$5:$P$5,SMALL(IF(--($A864:$P864&lt;$A$6:$P$6),COLUMN($A$5:$P$5),IF($A864:$P864="غ",COLUMN($A$5:$P$5))),COLUMNS($A$7:B864)))),"")</f>
        <v/>
      </c>
      <c r="S864" s="94" t="str">
        <f t="array" ref="S864">IFERROR(IF($O864=0,"",INDEX($A$5:$P$5,SMALL(IF(--($A864:$P864&lt;$A$6:$P$6),COLUMN($A$5:$P$5),IF($A864:$P864="غ",COLUMN($A$5:$P$5))),COLUMNS($A$7:C864)))),"")</f>
        <v/>
      </c>
      <c r="T864" s="94" t="str">
        <f t="array" ref="T864">IFERROR(IF($O864=0,"",INDEX($A$5:$P$5,SMALL(IF(--($A864:$P864&lt;$A$6:$P$6),COLUMN($A$5:$P$5),IF($A864:$P864="غ",COLUMN($A$5:$P$5))),COLUMNS($A$7:D864)))),"")</f>
        <v/>
      </c>
      <c r="U864" s="94" t="str">
        <f t="array" ref="U864">IFERROR(IF($O864=0,"",INDEX($A$5:$P$5,SMALL(IF(--($A864:$P864&lt;$A$6:$P$6),COLUMN($A$5:$P$5),IF($A864:$P864="غ",COLUMN($A$5:$P$5))),COLUMNS($A$7:E864)))),"")</f>
        <v/>
      </c>
      <c r="V864" s="94" t="str">
        <f t="array" ref="V864">IFERROR(IF($O864=0,"",INDEX($A$5:$P$5,SMALL(IF(--($A864:$P864&lt;$A$6:$P$6),COLUMN($A$5:$P$5),IF($A864:$P864="غ",COLUMN($A$5:$P$5))),COLUMNS($A$7:F864)))),"")</f>
        <v/>
      </c>
      <c r="W864" s="94" t="str">
        <f t="array" ref="W864">IFERROR(IF($O864=0,"",INDEX($A$5:$P$5,SMALL(IF(--($A864:$P864&lt;$A$6:$P$6),COLUMN($A$5:$P$5),IF($A864:$P864="غ",COLUMN($A$5:$P$5))),COLUMNS($A$7:G864)))),"")</f>
        <v/>
      </c>
      <c r="X864" s="94" t="str">
        <f t="array" ref="X864">IFERROR(IF($O864=0,"",INDEX($A$5:$P$5,SMALL(IF(--($A864:$P864&lt;$A$6:$P$6),COLUMN($A$5:$P$5),IF($A864:$P864="غ",COLUMN($A$5:$P$5))),COLUMNS($A$7:H864)))),"")</f>
        <v/>
      </c>
      <c r="Y864" s="94" t="str">
        <f t="array" ref="Y864">IFERROR(IF($O864=0,"",INDEX($A$5:$P$5,SMALL(IF(--($A864:$P864&lt;$A$6:$P$6),COLUMN($A$5:$P$5),IF($A864:$P864="غ",COLUMN($A$5:$P$5))),COLUMNS($A$7:I864)))),"")</f>
        <v/>
      </c>
      <c r="Z864" s="94" t="str">
        <f t="array" ref="Z864">IFERROR(IF($O864=0,"",INDEX($A$5:$P$5,SMALL(IF(--($A864:$P864&lt;$A$6:$P$6),COLUMN($A$5:$P$5),IF($A864:$P864="غ",COLUMN($A$5:$P$5))),COLUMNS($A$7:J864)))),"")</f>
        <v/>
      </c>
      <c r="AA864" s="94" t="str">
        <f t="array" ref="AA864">IFERROR(IF($O864=0,"",INDEX($A$5:$P$5,SMALL(IF(--($A864:$P864&lt;$A$6:$P$6),COLUMN($A$5:$P$5),IF($A864:$P864="غ",COLUMN($A$5:$P$5))),COLUMNS($A$7:K864)))),"")</f>
        <v/>
      </c>
      <c r="AB864" s="94" t="str">
        <f t="array" ref="AB864">IFERROR(IF($O864=0,"",INDEX($A$5:$P$5,SMALL(IF(--($A864:$P864&lt;$A$6:$P$6),COLUMN($A$5:$P$5),IF($A864:$P864="غ",COLUMN($A$5:$P$5))),COLUMNS($A$7:L864)))),"")</f>
        <v/>
      </c>
      <c r="AC864" s="94" t="str">
        <f t="array" ref="AC864">IFERROR(IF($O864=0,"",INDEX($A$5:$P$5,SMALL(IF(--($A864:$P864&lt;$A$6:$P$6),COLUMN($A$5:$P$5),IF($A864:$P864="غ",COLUMN($A$5:$P$5))),COLUMNS($A$7:M864)))),"")</f>
        <v/>
      </c>
      <c r="AD864" s="94" t="str">
        <f t="array" ref="AD864">IFERROR(IF($O864=0,"",INDEX($A$5:$P$5,SMALL(IF(--($A864:$P864&lt;$A$6:$P$6),COLUMN($A$5:$P$5),IF($A864:$P864="غ",COLUMN($A$5:$P$5))),COLUMNS($A$7:N864)))),"")</f>
        <v/>
      </c>
      <c r="AE864" s="94" t="str">
        <f t="array" ref="AE864">IFERROR(IF($O864=0,"",INDEX($A$5:$P$5,SMALL(IF(--($A864:$P864&lt;$A$6:$P$6),COLUMN($A$5:$P$5),IF($A864:$P864="غ",COLUMN($A$5:$P$5))),COLUMNS($A$7:O864)))),"")</f>
        <v/>
      </c>
    </row>
    <row r="865" spans="1:31">
      <c r="A865" s="98">
        <f>ورقة1!P867</f>
        <v>0</v>
      </c>
      <c r="B865" s="98">
        <f>ورقة1!R867</f>
        <v>0</v>
      </c>
      <c r="C865" s="98">
        <f>ورقة1!T867</f>
        <v>0</v>
      </c>
      <c r="D865" s="98">
        <f>ورقة1!V867</f>
        <v>0</v>
      </c>
      <c r="E865" s="98">
        <f>ورقة1!X867</f>
        <v>0</v>
      </c>
      <c r="F865" s="98">
        <f>ورقة1!AA867</f>
        <v>0</v>
      </c>
      <c r="G865" s="98">
        <f>ورقة1!AD867</f>
        <v>0</v>
      </c>
      <c r="H865" s="98">
        <f>ورقة1!AG867</f>
        <v>0</v>
      </c>
      <c r="I865" s="98">
        <f>ورقة1!AJ867</f>
        <v>0</v>
      </c>
      <c r="J865" s="98">
        <f>ورقة1!AM867</f>
        <v>0</v>
      </c>
      <c r="K865" s="98">
        <f>ورقة1!AP867</f>
        <v>0</v>
      </c>
      <c r="L865" s="98">
        <f>ورقة1!AS867</f>
        <v>0</v>
      </c>
      <c r="M865" s="98">
        <f>ورقة1!AV867</f>
        <v>0</v>
      </c>
      <c r="N865" s="98">
        <f>ورقة1!AX867</f>
        <v>0</v>
      </c>
      <c r="O865" s="98">
        <f>ورقة1!AZ867</f>
        <v>0</v>
      </c>
      <c r="P865" s="98">
        <f>ورقة1!BA867</f>
        <v>0</v>
      </c>
      <c r="Q865" s="94" t="str">
        <f t="array" ref="Q865">IFERROR(IF($O865=0,"",INDEX($A$5:$P$5,SMALL(IF(--($A865:$P865&lt;$A$6:$P$6),COLUMN($A$5:$P$5),IF($A865:$P865="غ",COLUMN($A$5:$P$5))),COLUMNS($A$7:A865)))),"")</f>
        <v/>
      </c>
      <c r="R865" s="94" t="str">
        <f t="array" ref="R865">IFERROR(IF($O865=0,"",INDEX($A$5:$P$5,SMALL(IF(--($A865:$P865&lt;$A$6:$P$6),COLUMN($A$5:$P$5),IF($A865:$P865="غ",COLUMN($A$5:$P$5))),COLUMNS($A$7:B865)))),"")</f>
        <v/>
      </c>
      <c r="S865" s="94" t="str">
        <f t="array" ref="S865">IFERROR(IF($O865=0,"",INDEX($A$5:$P$5,SMALL(IF(--($A865:$P865&lt;$A$6:$P$6),COLUMN($A$5:$P$5),IF($A865:$P865="غ",COLUMN($A$5:$P$5))),COLUMNS($A$7:C865)))),"")</f>
        <v/>
      </c>
      <c r="T865" s="94" t="str">
        <f t="array" ref="T865">IFERROR(IF($O865=0,"",INDEX($A$5:$P$5,SMALL(IF(--($A865:$P865&lt;$A$6:$P$6),COLUMN($A$5:$P$5),IF($A865:$P865="غ",COLUMN($A$5:$P$5))),COLUMNS($A$7:D865)))),"")</f>
        <v/>
      </c>
      <c r="U865" s="94" t="str">
        <f t="array" ref="U865">IFERROR(IF($O865=0,"",INDEX($A$5:$P$5,SMALL(IF(--($A865:$P865&lt;$A$6:$P$6),COLUMN($A$5:$P$5),IF($A865:$P865="غ",COLUMN($A$5:$P$5))),COLUMNS($A$7:E865)))),"")</f>
        <v/>
      </c>
      <c r="V865" s="94" t="str">
        <f t="array" ref="V865">IFERROR(IF($O865=0,"",INDEX($A$5:$P$5,SMALL(IF(--($A865:$P865&lt;$A$6:$P$6),COLUMN($A$5:$P$5),IF($A865:$P865="غ",COLUMN($A$5:$P$5))),COLUMNS($A$7:F865)))),"")</f>
        <v/>
      </c>
      <c r="W865" s="94" t="str">
        <f t="array" ref="W865">IFERROR(IF($O865=0,"",INDEX($A$5:$P$5,SMALL(IF(--($A865:$P865&lt;$A$6:$P$6),COLUMN($A$5:$P$5),IF($A865:$P865="غ",COLUMN($A$5:$P$5))),COLUMNS($A$7:G865)))),"")</f>
        <v/>
      </c>
      <c r="X865" s="94" t="str">
        <f t="array" ref="X865">IFERROR(IF($O865=0,"",INDEX($A$5:$P$5,SMALL(IF(--($A865:$P865&lt;$A$6:$P$6),COLUMN($A$5:$P$5),IF($A865:$P865="غ",COLUMN($A$5:$P$5))),COLUMNS($A$7:H865)))),"")</f>
        <v/>
      </c>
      <c r="Y865" s="94" t="str">
        <f t="array" ref="Y865">IFERROR(IF($O865=0,"",INDEX($A$5:$P$5,SMALL(IF(--($A865:$P865&lt;$A$6:$P$6),COLUMN($A$5:$P$5),IF($A865:$P865="غ",COLUMN($A$5:$P$5))),COLUMNS($A$7:I865)))),"")</f>
        <v/>
      </c>
      <c r="Z865" s="94" t="str">
        <f t="array" ref="Z865">IFERROR(IF($O865=0,"",INDEX($A$5:$P$5,SMALL(IF(--($A865:$P865&lt;$A$6:$P$6),COLUMN($A$5:$P$5),IF($A865:$P865="غ",COLUMN($A$5:$P$5))),COLUMNS($A$7:J865)))),"")</f>
        <v/>
      </c>
      <c r="AA865" s="94" t="str">
        <f t="array" ref="AA865">IFERROR(IF($O865=0,"",INDEX($A$5:$P$5,SMALL(IF(--($A865:$P865&lt;$A$6:$P$6),COLUMN($A$5:$P$5),IF($A865:$P865="غ",COLUMN($A$5:$P$5))),COLUMNS($A$7:K865)))),"")</f>
        <v/>
      </c>
      <c r="AB865" s="94" t="str">
        <f t="array" ref="AB865">IFERROR(IF($O865=0,"",INDEX($A$5:$P$5,SMALL(IF(--($A865:$P865&lt;$A$6:$P$6),COLUMN($A$5:$P$5),IF($A865:$P865="غ",COLUMN($A$5:$P$5))),COLUMNS($A$7:L865)))),"")</f>
        <v/>
      </c>
      <c r="AC865" s="94" t="str">
        <f t="array" ref="AC865">IFERROR(IF($O865=0,"",INDEX($A$5:$P$5,SMALL(IF(--($A865:$P865&lt;$A$6:$P$6),COLUMN($A$5:$P$5),IF($A865:$P865="غ",COLUMN($A$5:$P$5))),COLUMNS($A$7:M865)))),"")</f>
        <v/>
      </c>
      <c r="AD865" s="94" t="str">
        <f t="array" ref="AD865">IFERROR(IF($O865=0,"",INDEX($A$5:$P$5,SMALL(IF(--($A865:$P865&lt;$A$6:$P$6),COLUMN($A$5:$P$5),IF($A865:$P865="غ",COLUMN($A$5:$P$5))),COLUMNS($A$7:N865)))),"")</f>
        <v/>
      </c>
      <c r="AE865" s="94" t="str">
        <f t="array" ref="AE865">IFERROR(IF($O865=0,"",INDEX($A$5:$P$5,SMALL(IF(--($A865:$P865&lt;$A$6:$P$6),COLUMN($A$5:$P$5),IF($A865:$P865="غ",COLUMN($A$5:$P$5))),COLUMNS($A$7:O865)))),"")</f>
        <v/>
      </c>
    </row>
    <row r="866" spans="1:31">
      <c r="A866" s="98">
        <f>ورقة1!P868</f>
        <v>0</v>
      </c>
      <c r="B866" s="98">
        <f>ورقة1!R868</f>
        <v>0</v>
      </c>
      <c r="C866" s="98">
        <f>ورقة1!T868</f>
        <v>0</v>
      </c>
      <c r="D866" s="98">
        <f>ورقة1!V868</f>
        <v>0</v>
      </c>
      <c r="E866" s="98">
        <f>ورقة1!X868</f>
        <v>0</v>
      </c>
      <c r="F866" s="98">
        <f>ورقة1!AA868</f>
        <v>0</v>
      </c>
      <c r="G866" s="98">
        <f>ورقة1!AD868</f>
        <v>0</v>
      </c>
      <c r="H866" s="98">
        <f>ورقة1!AG868</f>
        <v>0</v>
      </c>
      <c r="I866" s="98">
        <f>ورقة1!AJ868</f>
        <v>0</v>
      </c>
      <c r="J866" s="98">
        <f>ورقة1!AM868</f>
        <v>0</v>
      </c>
      <c r="K866" s="98">
        <f>ورقة1!AP868</f>
        <v>0</v>
      </c>
      <c r="L866" s="98">
        <f>ورقة1!AS868</f>
        <v>0</v>
      </c>
      <c r="M866" s="98">
        <f>ورقة1!AV868</f>
        <v>0</v>
      </c>
      <c r="N866" s="98">
        <f>ورقة1!AX868</f>
        <v>0</v>
      </c>
      <c r="O866" s="98">
        <f>ورقة1!AZ868</f>
        <v>0</v>
      </c>
      <c r="P866" s="98">
        <f>ورقة1!BA868</f>
        <v>0</v>
      </c>
      <c r="Q866" s="94" t="str">
        <f t="array" ref="Q866">IFERROR(IF($O866=0,"",INDEX($A$5:$P$5,SMALL(IF(--($A866:$P866&lt;$A$6:$P$6),COLUMN($A$5:$P$5),IF($A866:$P866="غ",COLUMN($A$5:$P$5))),COLUMNS($A$7:A866)))),"")</f>
        <v/>
      </c>
      <c r="R866" s="94" t="str">
        <f t="array" ref="R866">IFERROR(IF($O866=0,"",INDEX($A$5:$P$5,SMALL(IF(--($A866:$P866&lt;$A$6:$P$6),COLUMN($A$5:$P$5),IF($A866:$P866="غ",COLUMN($A$5:$P$5))),COLUMNS($A$7:B866)))),"")</f>
        <v/>
      </c>
      <c r="S866" s="94" t="str">
        <f t="array" ref="S866">IFERROR(IF($O866=0,"",INDEX($A$5:$P$5,SMALL(IF(--($A866:$P866&lt;$A$6:$P$6),COLUMN($A$5:$P$5),IF($A866:$P866="غ",COLUMN($A$5:$P$5))),COLUMNS($A$7:C866)))),"")</f>
        <v/>
      </c>
      <c r="T866" s="94" t="str">
        <f t="array" ref="T866">IFERROR(IF($O866=0,"",INDEX($A$5:$P$5,SMALL(IF(--($A866:$P866&lt;$A$6:$P$6),COLUMN($A$5:$P$5),IF($A866:$P866="غ",COLUMN($A$5:$P$5))),COLUMNS($A$7:D866)))),"")</f>
        <v/>
      </c>
      <c r="U866" s="94" t="str">
        <f t="array" ref="U866">IFERROR(IF($O866=0,"",INDEX($A$5:$P$5,SMALL(IF(--($A866:$P866&lt;$A$6:$P$6),COLUMN($A$5:$P$5),IF($A866:$P866="غ",COLUMN($A$5:$P$5))),COLUMNS($A$7:E866)))),"")</f>
        <v/>
      </c>
      <c r="V866" s="94" t="str">
        <f t="array" ref="V866">IFERROR(IF($O866=0,"",INDEX($A$5:$P$5,SMALL(IF(--($A866:$P866&lt;$A$6:$P$6),COLUMN($A$5:$P$5),IF($A866:$P866="غ",COLUMN($A$5:$P$5))),COLUMNS($A$7:F866)))),"")</f>
        <v/>
      </c>
      <c r="W866" s="94" t="str">
        <f t="array" ref="W866">IFERROR(IF($O866=0,"",INDEX($A$5:$P$5,SMALL(IF(--($A866:$P866&lt;$A$6:$P$6),COLUMN($A$5:$P$5),IF($A866:$P866="غ",COLUMN($A$5:$P$5))),COLUMNS($A$7:G866)))),"")</f>
        <v/>
      </c>
      <c r="X866" s="94" t="str">
        <f t="array" ref="X866">IFERROR(IF($O866=0,"",INDEX($A$5:$P$5,SMALL(IF(--($A866:$P866&lt;$A$6:$P$6),COLUMN($A$5:$P$5),IF($A866:$P866="غ",COLUMN($A$5:$P$5))),COLUMNS($A$7:H866)))),"")</f>
        <v/>
      </c>
      <c r="Y866" s="94" t="str">
        <f t="array" ref="Y866">IFERROR(IF($O866=0,"",INDEX($A$5:$P$5,SMALL(IF(--($A866:$P866&lt;$A$6:$P$6),COLUMN($A$5:$P$5),IF($A866:$P866="غ",COLUMN($A$5:$P$5))),COLUMNS($A$7:I866)))),"")</f>
        <v/>
      </c>
      <c r="Z866" s="94" t="str">
        <f t="array" ref="Z866">IFERROR(IF($O866=0,"",INDEX($A$5:$P$5,SMALL(IF(--($A866:$P866&lt;$A$6:$P$6),COLUMN($A$5:$P$5),IF($A866:$P866="غ",COLUMN($A$5:$P$5))),COLUMNS($A$7:J866)))),"")</f>
        <v/>
      </c>
      <c r="AA866" s="94" t="str">
        <f t="array" ref="AA866">IFERROR(IF($O866=0,"",INDEX($A$5:$P$5,SMALL(IF(--($A866:$P866&lt;$A$6:$P$6),COLUMN($A$5:$P$5),IF($A866:$P866="غ",COLUMN($A$5:$P$5))),COLUMNS($A$7:K866)))),"")</f>
        <v/>
      </c>
      <c r="AB866" s="94" t="str">
        <f t="array" ref="AB866">IFERROR(IF($O866=0,"",INDEX($A$5:$P$5,SMALL(IF(--($A866:$P866&lt;$A$6:$P$6),COLUMN($A$5:$P$5),IF($A866:$P866="غ",COLUMN($A$5:$P$5))),COLUMNS($A$7:L866)))),"")</f>
        <v/>
      </c>
      <c r="AC866" s="94" t="str">
        <f t="array" ref="AC866">IFERROR(IF($O866=0,"",INDEX($A$5:$P$5,SMALL(IF(--($A866:$P866&lt;$A$6:$P$6),COLUMN($A$5:$P$5),IF($A866:$P866="غ",COLUMN($A$5:$P$5))),COLUMNS($A$7:M866)))),"")</f>
        <v/>
      </c>
      <c r="AD866" s="94" t="str">
        <f t="array" ref="AD866">IFERROR(IF($O866=0,"",INDEX($A$5:$P$5,SMALL(IF(--($A866:$P866&lt;$A$6:$P$6),COLUMN($A$5:$P$5),IF($A866:$P866="غ",COLUMN($A$5:$P$5))),COLUMNS($A$7:N866)))),"")</f>
        <v/>
      </c>
      <c r="AE866" s="94" t="str">
        <f t="array" ref="AE866">IFERROR(IF($O866=0,"",INDEX($A$5:$P$5,SMALL(IF(--($A866:$P866&lt;$A$6:$P$6),COLUMN($A$5:$P$5),IF($A866:$P866="غ",COLUMN($A$5:$P$5))),COLUMNS($A$7:O866)))),"")</f>
        <v/>
      </c>
    </row>
    <row r="867" spans="1:31">
      <c r="A867" s="98">
        <f>ورقة1!P869</f>
        <v>0</v>
      </c>
      <c r="B867" s="98">
        <f>ورقة1!R869</f>
        <v>0</v>
      </c>
      <c r="C867" s="98">
        <f>ورقة1!T869</f>
        <v>0</v>
      </c>
      <c r="D867" s="98">
        <f>ورقة1!V869</f>
        <v>0</v>
      </c>
      <c r="E867" s="98">
        <f>ورقة1!X869</f>
        <v>0</v>
      </c>
      <c r="F867" s="98">
        <f>ورقة1!AA869</f>
        <v>0</v>
      </c>
      <c r="G867" s="98">
        <f>ورقة1!AD869</f>
        <v>0</v>
      </c>
      <c r="H867" s="98">
        <f>ورقة1!AG869</f>
        <v>0</v>
      </c>
      <c r="I867" s="98">
        <f>ورقة1!AJ869</f>
        <v>0</v>
      </c>
      <c r="J867" s="98">
        <f>ورقة1!AM869</f>
        <v>0</v>
      </c>
      <c r="K867" s="98">
        <f>ورقة1!AP869</f>
        <v>0</v>
      </c>
      <c r="L867" s="98">
        <f>ورقة1!AS869</f>
        <v>0</v>
      </c>
      <c r="M867" s="98">
        <f>ورقة1!AV869</f>
        <v>0</v>
      </c>
      <c r="N867" s="98">
        <f>ورقة1!AX869</f>
        <v>0</v>
      </c>
      <c r="O867" s="98">
        <f>ورقة1!AZ869</f>
        <v>0</v>
      </c>
      <c r="P867" s="98">
        <f>ورقة1!BA869</f>
        <v>0</v>
      </c>
      <c r="Q867" s="94" t="str">
        <f t="array" ref="Q867">IFERROR(IF($O867=0,"",INDEX($A$5:$P$5,SMALL(IF(--($A867:$P867&lt;$A$6:$P$6),COLUMN($A$5:$P$5),IF($A867:$P867="غ",COLUMN($A$5:$P$5))),COLUMNS($A$7:A867)))),"")</f>
        <v/>
      </c>
      <c r="R867" s="94" t="str">
        <f t="array" ref="R867">IFERROR(IF($O867=0,"",INDEX($A$5:$P$5,SMALL(IF(--($A867:$P867&lt;$A$6:$P$6),COLUMN($A$5:$P$5),IF($A867:$P867="غ",COLUMN($A$5:$P$5))),COLUMNS($A$7:B867)))),"")</f>
        <v/>
      </c>
      <c r="S867" s="94" t="str">
        <f t="array" ref="S867">IFERROR(IF($O867=0,"",INDEX($A$5:$P$5,SMALL(IF(--($A867:$P867&lt;$A$6:$P$6),COLUMN($A$5:$P$5),IF($A867:$P867="غ",COLUMN($A$5:$P$5))),COLUMNS($A$7:C867)))),"")</f>
        <v/>
      </c>
      <c r="T867" s="94" t="str">
        <f t="array" ref="T867">IFERROR(IF($O867=0,"",INDEX($A$5:$P$5,SMALL(IF(--($A867:$P867&lt;$A$6:$P$6),COLUMN($A$5:$P$5),IF($A867:$P867="غ",COLUMN($A$5:$P$5))),COLUMNS($A$7:D867)))),"")</f>
        <v/>
      </c>
      <c r="U867" s="94" t="str">
        <f t="array" ref="U867">IFERROR(IF($O867=0,"",INDEX($A$5:$P$5,SMALL(IF(--($A867:$P867&lt;$A$6:$P$6),COLUMN($A$5:$P$5),IF($A867:$P867="غ",COLUMN($A$5:$P$5))),COLUMNS($A$7:E867)))),"")</f>
        <v/>
      </c>
      <c r="V867" s="94" t="str">
        <f t="array" ref="V867">IFERROR(IF($O867=0,"",INDEX($A$5:$P$5,SMALL(IF(--($A867:$P867&lt;$A$6:$P$6),COLUMN($A$5:$P$5),IF($A867:$P867="غ",COLUMN($A$5:$P$5))),COLUMNS($A$7:F867)))),"")</f>
        <v/>
      </c>
      <c r="W867" s="94" t="str">
        <f t="array" ref="W867">IFERROR(IF($O867=0,"",INDEX($A$5:$P$5,SMALL(IF(--($A867:$P867&lt;$A$6:$P$6),COLUMN($A$5:$P$5),IF($A867:$P867="غ",COLUMN($A$5:$P$5))),COLUMNS($A$7:G867)))),"")</f>
        <v/>
      </c>
      <c r="X867" s="94" t="str">
        <f t="array" ref="X867">IFERROR(IF($O867=0,"",INDEX($A$5:$P$5,SMALL(IF(--($A867:$P867&lt;$A$6:$P$6),COLUMN($A$5:$P$5),IF($A867:$P867="غ",COLUMN($A$5:$P$5))),COLUMNS($A$7:H867)))),"")</f>
        <v/>
      </c>
      <c r="Y867" s="94" t="str">
        <f t="array" ref="Y867">IFERROR(IF($O867=0,"",INDEX($A$5:$P$5,SMALL(IF(--($A867:$P867&lt;$A$6:$P$6),COLUMN($A$5:$P$5),IF($A867:$P867="غ",COLUMN($A$5:$P$5))),COLUMNS($A$7:I867)))),"")</f>
        <v/>
      </c>
      <c r="Z867" s="94" t="str">
        <f t="array" ref="Z867">IFERROR(IF($O867=0,"",INDEX($A$5:$P$5,SMALL(IF(--($A867:$P867&lt;$A$6:$P$6),COLUMN($A$5:$P$5),IF($A867:$P867="غ",COLUMN($A$5:$P$5))),COLUMNS($A$7:J867)))),"")</f>
        <v/>
      </c>
      <c r="AA867" s="94" t="str">
        <f t="array" ref="AA867">IFERROR(IF($O867=0,"",INDEX($A$5:$P$5,SMALL(IF(--($A867:$P867&lt;$A$6:$P$6),COLUMN($A$5:$P$5),IF($A867:$P867="غ",COLUMN($A$5:$P$5))),COLUMNS($A$7:K867)))),"")</f>
        <v/>
      </c>
      <c r="AB867" s="94" t="str">
        <f t="array" ref="AB867">IFERROR(IF($O867=0,"",INDEX($A$5:$P$5,SMALL(IF(--($A867:$P867&lt;$A$6:$P$6),COLUMN($A$5:$P$5),IF($A867:$P867="غ",COLUMN($A$5:$P$5))),COLUMNS($A$7:L867)))),"")</f>
        <v/>
      </c>
      <c r="AC867" s="94" t="str">
        <f t="array" ref="AC867">IFERROR(IF($O867=0,"",INDEX($A$5:$P$5,SMALL(IF(--($A867:$P867&lt;$A$6:$P$6),COLUMN($A$5:$P$5),IF($A867:$P867="غ",COLUMN($A$5:$P$5))),COLUMNS($A$7:M867)))),"")</f>
        <v/>
      </c>
      <c r="AD867" s="94" t="str">
        <f t="array" ref="AD867">IFERROR(IF($O867=0,"",INDEX($A$5:$P$5,SMALL(IF(--($A867:$P867&lt;$A$6:$P$6),COLUMN($A$5:$P$5),IF($A867:$P867="غ",COLUMN($A$5:$P$5))),COLUMNS($A$7:N867)))),"")</f>
        <v/>
      </c>
      <c r="AE867" s="94" t="str">
        <f t="array" ref="AE867">IFERROR(IF($O867=0,"",INDEX($A$5:$P$5,SMALL(IF(--($A867:$P867&lt;$A$6:$P$6),COLUMN($A$5:$P$5),IF($A867:$P867="غ",COLUMN($A$5:$P$5))),COLUMNS($A$7:O867)))),"")</f>
        <v/>
      </c>
    </row>
    <row r="868" spans="1:31">
      <c r="A868" s="98">
        <f>ورقة1!P870</f>
        <v>0</v>
      </c>
      <c r="B868" s="98">
        <f>ورقة1!R870</f>
        <v>0</v>
      </c>
      <c r="C868" s="98">
        <f>ورقة1!T870</f>
        <v>0</v>
      </c>
      <c r="D868" s="98">
        <f>ورقة1!V870</f>
        <v>0</v>
      </c>
      <c r="E868" s="98">
        <f>ورقة1!X870</f>
        <v>0</v>
      </c>
      <c r="F868" s="98">
        <f>ورقة1!AA870</f>
        <v>0</v>
      </c>
      <c r="G868" s="98">
        <f>ورقة1!AD870</f>
        <v>0</v>
      </c>
      <c r="H868" s="98">
        <f>ورقة1!AG870</f>
        <v>0</v>
      </c>
      <c r="I868" s="98">
        <f>ورقة1!AJ870</f>
        <v>0</v>
      </c>
      <c r="J868" s="98">
        <f>ورقة1!AM870</f>
        <v>0</v>
      </c>
      <c r="K868" s="98">
        <f>ورقة1!AP870</f>
        <v>0</v>
      </c>
      <c r="L868" s="98">
        <f>ورقة1!AS870</f>
        <v>0</v>
      </c>
      <c r="M868" s="98">
        <f>ورقة1!AV870</f>
        <v>0</v>
      </c>
      <c r="N868" s="98">
        <f>ورقة1!AX870</f>
        <v>0</v>
      </c>
      <c r="O868" s="98">
        <f>ورقة1!AZ870</f>
        <v>0</v>
      </c>
      <c r="P868" s="98">
        <f>ورقة1!BA870</f>
        <v>0</v>
      </c>
      <c r="Q868" s="94" t="str">
        <f t="array" ref="Q868">IFERROR(IF($O868=0,"",INDEX($A$5:$P$5,SMALL(IF(--($A868:$P868&lt;$A$6:$P$6),COLUMN($A$5:$P$5),IF($A868:$P868="غ",COLUMN($A$5:$P$5))),COLUMNS($A$7:A868)))),"")</f>
        <v/>
      </c>
      <c r="R868" s="94" t="str">
        <f t="array" ref="R868">IFERROR(IF($O868=0,"",INDEX($A$5:$P$5,SMALL(IF(--($A868:$P868&lt;$A$6:$P$6),COLUMN($A$5:$P$5),IF($A868:$P868="غ",COLUMN($A$5:$P$5))),COLUMNS($A$7:B868)))),"")</f>
        <v/>
      </c>
      <c r="S868" s="94" t="str">
        <f t="array" ref="S868">IFERROR(IF($O868=0,"",INDEX($A$5:$P$5,SMALL(IF(--($A868:$P868&lt;$A$6:$P$6),COLUMN($A$5:$P$5),IF($A868:$P868="غ",COLUMN($A$5:$P$5))),COLUMNS($A$7:C868)))),"")</f>
        <v/>
      </c>
      <c r="T868" s="94" t="str">
        <f t="array" ref="T868">IFERROR(IF($O868=0,"",INDEX($A$5:$P$5,SMALL(IF(--($A868:$P868&lt;$A$6:$P$6),COLUMN($A$5:$P$5),IF($A868:$P868="غ",COLUMN($A$5:$P$5))),COLUMNS($A$7:D868)))),"")</f>
        <v/>
      </c>
      <c r="U868" s="94" t="str">
        <f t="array" ref="U868">IFERROR(IF($O868=0,"",INDEX($A$5:$P$5,SMALL(IF(--($A868:$P868&lt;$A$6:$P$6),COLUMN($A$5:$P$5),IF($A868:$P868="غ",COLUMN($A$5:$P$5))),COLUMNS($A$7:E868)))),"")</f>
        <v/>
      </c>
      <c r="V868" s="94" t="str">
        <f t="array" ref="V868">IFERROR(IF($O868=0,"",INDEX($A$5:$P$5,SMALL(IF(--($A868:$P868&lt;$A$6:$P$6),COLUMN($A$5:$P$5),IF($A868:$P868="غ",COLUMN($A$5:$P$5))),COLUMNS($A$7:F868)))),"")</f>
        <v/>
      </c>
      <c r="W868" s="94" t="str">
        <f t="array" ref="W868">IFERROR(IF($O868=0,"",INDEX($A$5:$P$5,SMALL(IF(--($A868:$P868&lt;$A$6:$P$6),COLUMN($A$5:$P$5),IF($A868:$P868="غ",COLUMN($A$5:$P$5))),COLUMNS($A$7:G868)))),"")</f>
        <v/>
      </c>
      <c r="X868" s="94" t="str">
        <f t="array" ref="X868">IFERROR(IF($O868=0,"",INDEX($A$5:$P$5,SMALL(IF(--($A868:$P868&lt;$A$6:$P$6),COLUMN($A$5:$P$5),IF($A868:$P868="غ",COLUMN($A$5:$P$5))),COLUMNS($A$7:H868)))),"")</f>
        <v/>
      </c>
      <c r="Y868" s="94" t="str">
        <f t="array" ref="Y868">IFERROR(IF($O868=0,"",INDEX($A$5:$P$5,SMALL(IF(--($A868:$P868&lt;$A$6:$P$6),COLUMN($A$5:$P$5),IF($A868:$P868="غ",COLUMN($A$5:$P$5))),COLUMNS($A$7:I868)))),"")</f>
        <v/>
      </c>
      <c r="Z868" s="94" t="str">
        <f t="array" ref="Z868">IFERROR(IF($O868=0,"",INDEX($A$5:$P$5,SMALL(IF(--($A868:$P868&lt;$A$6:$P$6),COLUMN($A$5:$P$5),IF($A868:$P868="غ",COLUMN($A$5:$P$5))),COLUMNS($A$7:J868)))),"")</f>
        <v/>
      </c>
      <c r="AA868" s="94" t="str">
        <f t="array" ref="AA868">IFERROR(IF($O868=0,"",INDEX($A$5:$P$5,SMALL(IF(--($A868:$P868&lt;$A$6:$P$6),COLUMN($A$5:$P$5),IF($A868:$P868="غ",COLUMN($A$5:$P$5))),COLUMNS($A$7:K868)))),"")</f>
        <v/>
      </c>
      <c r="AB868" s="94" t="str">
        <f t="array" ref="AB868">IFERROR(IF($O868=0,"",INDEX($A$5:$P$5,SMALL(IF(--($A868:$P868&lt;$A$6:$P$6),COLUMN($A$5:$P$5),IF($A868:$P868="غ",COLUMN($A$5:$P$5))),COLUMNS($A$7:L868)))),"")</f>
        <v/>
      </c>
      <c r="AC868" s="94" t="str">
        <f t="array" ref="AC868">IFERROR(IF($O868=0,"",INDEX($A$5:$P$5,SMALL(IF(--($A868:$P868&lt;$A$6:$P$6),COLUMN($A$5:$P$5),IF($A868:$P868="غ",COLUMN($A$5:$P$5))),COLUMNS($A$7:M868)))),"")</f>
        <v/>
      </c>
      <c r="AD868" s="94" t="str">
        <f t="array" ref="AD868">IFERROR(IF($O868=0,"",INDEX($A$5:$P$5,SMALL(IF(--($A868:$P868&lt;$A$6:$P$6),COLUMN($A$5:$P$5),IF($A868:$P868="غ",COLUMN($A$5:$P$5))),COLUMNS($A$7:N868)))),"")</f>
        <v/>
      </c>
      <c r="AE868" s="94" t="str">
        <f t="array" ref="AE868">IFERROR(IF($O868=0,"",INDEX($A$5:$P$5,SMALL(IF(--($A868:$P868&lt;$A$6:$P$6),COLUMN($A$5:$P$5),IF($A868:$P868="غ",COLUMN($A$5:$P$5))),COLUMNS($A$7:O868)))),"")</f>
        <v/>
      </c>
    </row>
    <row r="869" spans="1:31">
      <c r="A869" s="98">
        <f>ورقة1!P871</f>
        <v>0</v>
      </c>
      <c r="B869" s="98">
        <f>ورقة1!R871</f>
        <v>0</v>
      </c>
      <c r="C869" s="98">
        <f>ورقة1!T871</f>
        <v>0</v>
      </c>
      <c r="D869" s="98">
        <f>ورقة1!V871</f>
        <v>0</v>
      </c>
      <c r="E869" s="98">
        <f>ورقة1!X871</f>
        <v>0</v>
      </c>
      <c r="F869" s="98">
        <f>ورقة1!AA871</f>
        <v>0</v>
      </c>
      <c r="G869" s="98">
        <f>ورقة1!AD871</f>
        <v>0</v>
      </c>
      <c r="H869" s="98">
        <f>ورقة1!AG871</f>
        <v>0</v>
      </c>
      <c r="I869" s="98">
        <f>ورقة1!AJ871</f>
        <v>0</v>
      </c>
      <c r="J869" s="98">
        <f>ورقة1!AM871</f>
        <v>0</v>
      </c>
      <c r="K869" s="98">
        <f>ورقة1!AP871</f>
        <v>0</v>
      </c>
      <c r="L869" s="98">
        <f>ورقة1!AS871</f>
        <v>0</v>
      </c>
      <c r="M869" s="98">
        <f>ورقة1!AV871</f>
        <v>0</v>
      </c>
      <c r="N869" s="98">
        <f>ورقة1!AX871</f>
        <v>0</v>
      </c>
      <c r="O869" s="98">
        <f>ورقة1!AZ871</f>
        <v>0</v>
      </c>
      <c r="P869" s="98">
        <f>ورقة1!BA871</f>
        <v>0</v>
      </c>
      <c r="Q869" s="94" t="str">
        <f t="array" ref="Q869">IFERROR(IF($O869=0,"",INDEX($A$5:$P$5,SMALL(IF(--($A869:$P869&lt;$A$6:$P$6),COLUMN($A$5:$P$5),IF($A869:$P869="غ",COLUMN($A$5:$P$5))),COLUMNS($A$7:A869)))),"")</f>
        <v/>
      </c>
      <c r="R869" s="94" t="str">
        <f t="array" ref="R869">IFERROR(IF($O869=0,"",INDEX($A$5:$P$5,SMALL(IF(--($A869:$P869&lt;$A$6:$P$6),COLUMN($A$5:$P$5),IF($A869:$P869="غ",COLUMN($A$5:$P$5))),COLUMNS($A$7:B869)))),"")</f>
        <v/>
      </c>
      <c r="S869" s="94" t="str">
        <f t="array" ref="S869">IFERROR(IF($O869=0,"",INDEX($A$5:$P$5,SMALL(IF(--($A869:$P869&lt;$A$6:$P$6),COLUMN($A$5:$P$5),IF($A869:$P869="غ",COLUMN($A$5:$P$5))),COLUMNS($A$7:C869)))),"")</f>
        <v/>
      </c>
      <c r="T869" s="94" t="str">
        <f t="array" ref="T869">IFERROR(IF($O869=0,"",INDEX($A$5:$P$5,SMALL(IF(--($A869:$P869&lt;$A$6:$P$6),COLUMN($A$5:$P$5),IF($A869:$P869="غ",COLUMN($A$5:$P$5))),COLUMNS($A$7:D869)))),"")</f>
        <v/>
      </c>
      <c r="U869" s="94" t="str">
        <f t="array" ref="U869">IFERROR(IF($O869=0,"",INDEX($A$5:$P$5,SMALL(IF(--($A869:$P869&lt;$A$6:$P$6),COLUMN($A$5:$P$5),IF($A869:$P869="غ",COLUMN($A$5:$P$5))),COLUMNS($A$7:E869)))),"")</f>
        <v/>
      </c>
      <c r="V869" s="94" t="str">
        <f t="array" ref="V869">IFERROR(IF($O869=0,"",INDEX($A$5:$P$5,SMALL(IF(--($A869:$P869&lt;$A$6:$P$6),COLUMN($A$5:$P$5),IF($A869:$P869="غ",COLUMN($A$5:$P$5))),COLUMNS($A$7:F869)))),"")</f>
        <v/>
      </c>
      <c r="W869" s="94" t="str">
        <f t="array" ref="W869">IFERROR(IF($O869=0,"",INDEX($A$5:$P$5,SMALL(IF(--($A869:$P869&lt;$A$6:$P$6),COLUMN($A$5:$P$5),IF($A869:$P869="غ",COLUMN($A$5:$P$5))),COLUMNS($A$7:G869)))),"")</f>
        <v/>
      </c>
      <c r="X869" s="94" t="str">
        <f t="array" ref="X869">IFERROR(IF($O869=0,"",INDEX($A$5:$P$5,SMALL(IF(--($A869:$P869&lt;$A$6:$P$6),COLUMN($A$5:$P$5),IF($A869:$P869="غ",COLUMN($A$5:$P$5))),COLUMNS($A$7:H869)))),"")</f>
        <v/>
      </c>
      <c r="Y869" s="94" t="str">
        <f t="array" ref="Y869">IFERROR(IF($O869=0,"",INDEX($A$5:$P$5,SMALL(IF(--($A869:$P869&lt;$A$6:$P$6),COLUMN($A$5:$P$5),IF($A869:$P869="غ",COLUMN($A$5:$P$5))),COLUMNS($A$7:I869)))),"")</f>
        <v/>
      </c>
      <c r="Z869" s="94" t="str">
        <f t="array" ref="Z869">IFERROR(IF($O869=0,"",INDEX($A$5:$P$5,SMALL(IF(--($A869:$P869&lt;$A$6:$P$6),COLUMN($A$5:$P$5),IF($A869:$P869="غ",COLUMN($A$5:$P$5))),COLUMNS($A$7:J869)))),"")</f>
        <v/>
      </c>
      <c r="AA869" s="94" t="str">
        <f t="array" ref="AA869">IFERROR(IF($O869=0,"",INDEX($A$5:$P$5,SMALL(IF(--($A869:$P869&lt;$A$6:$P$6),COLUMN($A$5:$P$5),IF($A869:$P869="غ",COLUMN($A$5:$P$5))),COLUMNS($A$7:K869)))),"")</f>
        <v/>
      </c>
      <c r="AB869" s="94" t="str">
        <f t="array" ref="AB869">IFERROR(IF($O869=0,"",INDEX($A$5:$P$5,SMALL(IF(--($A869:$P869&lt;$A$6:$P$6),COLUMN($A$5:$P$5),IF($A869:$P869="غ",COLUMN($A$5:$P$5))),COLUMNS($A$7:L869)))),"")</f>
        <v/>
      </c>
      <c r="AC869" s="94" t="str">
        <f t="array" ref="AC869">IFERROR(IF($O869=0,"",INDEX($A$5:$P$5,SMALL(IF(--($A869:$P869&lt;$A$6:$P$6),COLUMN($A$5:$P$5),IF($A869:$P869="غ",COLUMN($A$5:$P$5))),COLUMNS($A$7:M869)))),"")</f>
        <v/>
      </c>
      <c r="AD869" s="94" t="str">
        <f t="array" ref="AD869">IFERROR(IF($O869=0,"",INDEX($A$5:$P$5,SMALL(IF(--($A869:$P869&lt;$A$6:$P$6),COLUMN($A$5:$P$5),IF($A869:$P869="غ",COLUMN($A$5:$P$5))),COLUMNS($A$7:N869)))),"")</f>
        <v/>
      </c>
      <c r="AE869" s="94" t="str">
        <f t="array" ref="AE869">IFERROR(IF($O869=0,"",INDEX($A$5:$P$5,SMALL(IF(--($A869:$P869&lt;$A$6:$P$6),COLUMN($A$5:$P$5),IF($A869:$P869="غ",COLUMN($A$5:$P$5))),COLUMNS($A$7:O869)))),"")</f>
        <v/>
      </c>
    </row>
    <row r="870" spans="1:31">
      <c r="A870" s="98">
        <f>ورقة1!P872</f>
        <v>0</v>
      </c>
      <c r="B870" s="98">
        <f>ورقة1!R872</f>
        <v>0</v>
      </c>
      <c r="C870" s="98">
        <f>ورقة1!T872</f>
        <v>0</v>
      </c>
      <c r="D870" s="98">
        <f>ورقة1!V872</f>
        <v>0</v>
      </c>
      <c r="E870" s="98">
        <f>ورقة1!X872</f>
        <v>0</v>
      </c>
      <c r="F870" s="98">
        <f>ورقة1!AA872</f>
        <v>0</v>
      </c>
      <c r="G870" s="98">
        <f>ورقة1!AD872</f>
        <v>0</v>
      </c>
      <c r="H870" s="98">
        <f>ورقة1!AG872</f>
        <v>0</v>
      </c>
      <c r="I870" s="98">
        <f>ورقة1!AJ872</f>
        <v>0</v>
      </c>
      <c r="J870" s="98">
        <f>ورقة1!AM872</f>
        <v>0</v>
      </c>
      <c r="K870" s="98">
        <f>ورقة1!AP872</f>
        <v>0</v>
      </c>
      <c r="L870" s="98">
        <f>ورقة1!AS872</f>
        <v>0</v>
      </c>
      <c r="M870" s="98">
        <f>ورقة1!AV872</f>
        <v>0</v>
      </c>
      <c r="N870" s="98">
        <f>ورقة1!AX872</f>
        <v>0</v>
      </c>
      <c r="O870" s="98">
        <f>ورقة1!AZ872</f>
        <v>0</v>
      </c>
      <c r="P870" s="98">
        <f>ورقة1!BA872</f>
        <v>0</v>
      </c>
      <c r="Q870" s="94" t="str">
        <f t="array" ref="Q870">IFERROR(IF($O870=0,"",INDEX($A$5:$P$5,SMALL(IF(--($A870:$P870&lt;$A$6:$P$6),COLUMN($A$5:$P$5),IF($A870:$P870="غ",COLUMN($A$5:$P$5))),COLUMNS($A$7:A870)))),"")</f>
        <v/>
      </c>
      <c r="R870" s="94" t="str">
        <f t="array" ref="R870">IFERROR(IF($O870=0,"",INDEX($A$5:$P$5,SMALL(IF(--($A870:$P870&lt;$A$6:$P$6),COLUMN($A$5:$P$5),IF($A870:$P870="غ",COLUMN($A$5:$P$5))),COLUMNS($A$7:B870)))),"")</f>
        <v/>
      </c>
      <c r="S870" s="94" t="str">
        <f t="array" ref="S870">IFERROR(IF($O870=0,"",INDEX($A$5:$P$5,SMALL(IF(--($A870:$P870&lt;$A$6:$P$6),COLUMN($A$5:$P$5),IF($A870:$P870="غ",COLUMN($A$5:$P$5))),COLUMNS($A$7:C870)))),"")</f>
        <v/>
      </c>
      <c r="T870" s="94" t="str">
        <f t="array" ref="T870">IFERROR(IF($O870=0,"",INDEX($A$5:$P$5,SMALL(IF(--($A870:$P870&lt;$A$6:$P$6),COLUMN($A$5:$P$5),IF($A870:$P870="غ",COLUMN($A$5:$P$5))),COLUMNS($A$7:D870)))),"")</f>
        <v/>
      </c>
      <c r="U870" s="94" t="str">
        <f t="array" ref="U870">IFERROR(IF($O870=0,"",INDEX($A$5:$P$5,SMALL(IF(--($A870:$P870&lt;$A$6:$P$6),COLUMN($A$5:$P$5),IF($A870:$P870="غ",COLUMN($A$5:$P$5))),COLUMNS($A$7:E870)))),"")</f>
        <v/>
      </c>
      <c r="V870" s="94" t="str">
        <f t="array" ref="V870">IFERROR(IF($O870=0,"",INDEX($A$5:$P$5,SMALL(IF(--($A870:$P870&lt;$A$6:$P$6),COLUMN($A$5:$P$5),IF($A870:$P870="غ",COLUMN($A$5:$P$5))),COLUMNS($A$7:F870)))),"")</f>
        <v/>
      </c>
      <c r="W870" s="94" t="str">
        <f t="array" ref="W870">IFERROR(IF($O870=0,"",INDEX($A$5:$P$5,SMALL(IF(--($A870:$P870&lt;$A$6:$P$6),COLUMN($A$5:$P$5),IF($A870:$P870="غ",COLUMN($A$5:$P$5))),COLUMNS($A$7:G870)))),"")</f>
        <v/>
      </c>
      <c r="X870" s="94" t="str">
        <f t="array" ref="X870">IFERROR(IF($O870=0,"",INDEX($A$5:$P$5,SMALL(IF(--($A870:$P870&lt;$A$6:$P$6),COLUMN($A$5:$P$5),IF($A870:$P870="غ",COLUMN($A$5:$P$5))),COLUMNS($A$7:H870)))),"")</f>
        <v/>
      </c>
      <c r="Y870" s="94" t="str">
        <f t="array" ref="Y870">IFERROR(IF($O870=0,"",INDEX($A$5:$P$5,SMALL(IF(--($A870:$P870&lt;$A$6:$P$6),COLUMN($A$5:$P$5),IF($A870:$P870="غ",COLUMN($A$5:$P$5))),COLUMNS($A$7:I870)))),"")</f>
        <v/>
      </c>
      <c r="Z870" s="94" t="str">
        <f t="array" ref="Z870">IFERROR(IF($O870=0,"",INDEX($A$5:$P$5,SMALL(IF(--($A870:$P870&lt;$A$6:$P$6),COLUMN($A$5:$P$5),IF($A870:$P870="غ",COLUMN($A$5:$P$5))),COLUMNS($A$7:J870)))),"")</f>
        <v/>
      </c>
      <c r="AA870" s="94" t="str">
        <f t="array" ref="AA870">IFERROR(IF($O870=0,"",INDEX($A$5:$P$5,SMALL(IF(--($A870:$P870&lt;$A$6:$P$6),COLUMN($A$5:$P$5),IF($A870:$P870="غ",COLUMN($A$5:$P$5))),COLUMNS($A$7:K870)))),"")</f>
        <v/>
      </c>
      <c r="AB870" s="94" t="str">
        <f t="array" ref="AB870">IFERROR(IF($O870=0,"",INDEX($A$5:$P$5,SMALL(IF(--($A870:$P870&lt;$A$6:$P$6),COLUMN($A$5:$P$5),IF($A870:$P870="غ",COLUMN($A$5:$P$5))),COLUMNS($A$7:L870)))),"")</f>
        <v/>
      </c>
      <c r="AC870" s="94" t="str">
        <f t="array" ref="AC870">IFERROR(IF($O870=0,"",INDEX($A$5:$P$5,SMALL(IF(--($A870:$P870&lt;$A$6:$P$6),COLUMN($A$5:$P$5),IF($A870:$P870="غ",COLUMN($A$5:$P$5))),COLUMNS($A$7:M870)))),"")</f>
        <v/>
      </c>
      <c r="AD870" s="94" t="str">
        <f t="array" ref="AD870">IFERROR(IF($O870=0,"",INDEX($A$5:$P$5,SMALL(IF(--($A870:$P870&lt;$A$6:$P$6),COLUMN($A$5:$P$5),IF($A870:$P870="غ",COLUMN($A$5:$P$5))),COLUMNS($A$7:N870)))),"")</f>
        <v/>
      </c>
      <c r="AE870" s="94" t="str">
        <f t="array" ref="AE870">IFERROR(IF($O870=0,"",INDEX($A$5:$P$5,SMALL(IF(--($A870:$P870&lt;$A$6:$P$6),COLUMN($A$5:$P$5),IF($A870:$P870="غ",COLUMN($A$5:$P$5))),COLUMNS($A$7:O870)))),"")</f>
        <v/>
      </c>
    </row>
    <row r="871" spans="1:31">
      <c r="A871" s="98">
        <f>ورقة1!P873</f>
        <v>0</v>
      </c>
      <c r="B871" s="98">
        <f>ورقة1!R873</f>
        <v>0</v>
      </c>
      <c r="C871" s="98">
        <f>ورقة1!T873</f>
        <v>0</v>
      </c>
      <c r="D871" s="98">
        <f>ورقة1!V873</f>
        <v>0</v>
      </c>
      <c r="E871" s="98">
        <f>ورقة1!X873</f>
        <v>0</v>
      </c>
      <c r="F871" s="98">
        <f>ورقة1!AA873</f>
        <v>0</v>
      </c>
      <c r="G871" s="98">
        <f>ورقة1!AD873</f>
        <v>0</v>
      </c>
      <c r="H871" s="98">
        <f>ورقة1!AG873</f>
        <v>0</v>
      </c>
      <c r="I871" s="98">
        <f>ورقة1!AJ873</f>
        <v>0</v>
      </c>
      <c r="J871" s="98">
        <f>ورقة1!AM873</f>
        <v>0</v>
      </c>
      <c r="K871" s="98">
        <f>ورقة1!AP873</f>
        <v>0</v>
      </c>
      <c r="L871" s="98">
        <f>ورقة1!AS873</f>
        <v>0</v>
      </c>
      <c r="M871" s="98">
        <f>ورقة1!AV873</f>
        <v>0</v>
      </c>
      <c r="N871" s="98">
        <f>ورقة1!AX873</f>
        <v>0</v>
      </c>
      <c r="O871" s="98">
        <f>ورقة1!AZ873</f>
        <v>0</v>
      </c>
      <c r="P871" s="98">
        <f>ورقة1!BA873</f>
        <v>0</v>
      </c>
      <c r="Q871" s="94" t="str">
        <f t="array" ref="Q871">IFERROR(IF($O871=0,"",INDEX($A$5:$P$5,SMALL(IF(--($A871:$P871&lt;$A$6:$P$6),COLUMN($A$5:$P$5),IF($A871:$P871="غ",COLUMN($A$5:$P$5))),COLUMNS($A$7:A871)))),"")</f>
        <v/>
      </c>
      <c r="R871" s="94" t="str">
        <f t="array" ref="R871">IFERROR(IF($O871=0,"",INDEX($A$5:$P$5,SMALL(IF(--($A871:$P871&lt;$A$6:$P$6),COLUMN($A$5:$P$5),IF($A871:$P871="غ",COLUMN($A$5:$P$5))),COLUMNS($A$7:B871)))),"")</f>
        <v/>
      </c>
      <c r="S871" s="94" t="str">
        <f t="array" ref="S871">IFERROR(IF($O871=0,"",INDEX($A$5:$P$5,SMALL(IF(--($A871:$P871&lt;$A$6:$P$6),COLUMN($A$5:$P$5),IF($A871:$P871="غ",COLUMN($A$5:$P$5))),COLUMNS($A$7:C871)))),"")</f>
        <v/>
      </c>
      <c r="T871" s="94" t="str">
        <f t="array" ref="T871">IFERROR(IF($O871=0,"",INDEX($A$5:$P$5,SMALL(IF(--($A871:$P871&lt;$A$6:$P$6),COLUMN($A$5:$P$5),IF($A871:$P871="غ",COLUMN($A$5:$P$5))),COLUMNS($A$7:D871)))),"")</f>
        <v/>
      </c>
      <c r="U871" s="94" t="str">
        <f t="array" ref="U871">IFERROR(IF($O871=0,"",INDEX($A$5:$P$5,SMALL(IF(--($A871:$P871&lt;$A$6:$P$6),COLUMN($A$5:$P$5),IF($A871:$P871="غ",COLUMN($A$5:$P$5))),COLUMNS($A$7:E871)))),"")</f>
        <v/>
      </c>
      <c r="V871" s="94" t="str">
        <f t="array" ref="V871">IFERROR(IF($O871=0,"",INDEX($A$5:$P$5,SMALL(IF(--($A871:$P871&lt;$A$6:$P$6),COLUMN($A$5:$P$5),IF($A871:$P871="غ",COLUMN($A$5:$P$5))),COLUMNS($A$7:F871)))),"")</f>
        <v/>
      </c>
      <c r="W871" s="94" t="str">
        <f t="array" ref="W871">IFERROR(IF($O871=0,"",INDEX($A$5:$P$5,SMALL(IF(--($A871:$P871&lt;$A$6:$P$6),COLUMN($A$5:$P$5),IF($A871:$P871="غ",COLUMN($A$5:$P$5))),COLUMNS($A$7:G871)))),"")</f>
        <v/>
      </c>
      <c r="X871" s="94" t="str">
        <f t="array" ref="X871">IFERROR(IF($O871=0,"",INDEX($A$5:$P$5,SMALL(IF(--($A871:$P871&lt;$A$6:$P$6),COLUMN($A$5:$P$5),IF($A871:$P871="غ",COLUMN($A$5:$P$5))),COLUMNS($A$7:H871)))),"")</f>
        <v/>
      </c>
      <c r="Y871" s="94" t="str">
        <f t="array" ref="Y871">IFERROR(IF($O871=0,"",INDEX($A$5:$P$5,SMALL(IF(--($A871:$P871&lt;$A$6:$P$6),COLUMN($A$5:$P$5),IF($A871:$P871="غ",COLUMN($A$5:$P$5))),COLUMNS($A$7:I871)))),"")</f>
        <v/>
      </c>
      <c r="Z871" s="94" t="str">
        <f t="array" ref="Z871">IFERROR(IF($O871=0,"",INDEX($A$5:$P$5,SMALL(IF(--($A871:$P871&lt;$A$6:$P$6),COLUMN($A$5:$P$5),IF($A871:$P871="غ",COLUMN($A$5:$P$5))),COLUMNS($A$7:J871)))),"")</f>
        <v/>
      </c>
      <c r="AA871" s="94" t="str">
        <f t="array" ref="AA871">IFERROR(IF($O871=0,"",INDEX($A$5:$P$5,SMALL(IF(--($A871:$P871&lt;$A$6:$P$6),COLUMN($A$5:$P$5),IF($A871:$P871="غ",COLUMN($A$5:$P$5))),COLUMNS($A$7:K871)))),"")</f>
        <v/>
      </c>
      <c r="AB871" s="94" t="str">
        <f t="array" ref="AB871">IFERROR(IF($O871=0,"",INDEX($A$5:$P$5,SMALL(IF(--($A871:$P871&lt;$A$6:$P$6),COLUMN($A$5:$P$5),IF($A871:$P871="غ",COLUMN($A$5:$P$5))),COLUMNS($A$7:L871)))),"")</f>
        <v/>
      </c>
      <c r="AC871" s="94" t="str">
        <f t="array" ref="AC871">IFERROR(IF($O871=0,"",INDEX($A$5:$P$5,SMALL(IF(--($A871:$P871&lt;$A$6:$P$6),COLUMN($A$5:$P$5),IF($A871:$P871="غ",COLUMN($A$5:$P$5))),COLUMNS($A$7:M871)))),"")</f>
        <v/>
      </c>
      <c r="AD871" s="94" t="str">
        <f t="array" ref="AD871">IFERROR(IF($O871=0,"",INDEX($A$5:$P$5,SMALL(IF(--($A871:$P871&lt;$A$6:$P$6),COLUMN($A$5:$P$5),IF($A871:$P871="غ",COLUMN($A$5:$P$5))),COLUMNS($A$7:N871)))),"")</f>
        <v/>
      </c>
      <c r="AE871" s="94" t="str">
        <f t="array" ref="AE871">IFERROR(IF($O871=0,"",INDEX($A$5:$P$5,SMALL(IF(--($A871:$P871&lt;$A$6:$P$6),COLUMN($A$5:$P$5),IF($A871:$P871="غ",COLUMN($A$5:$P$5))),COLUMNS($A$7:O871)))),"")</f>
        <v/>
      </c>
    </row>
    <row r="872" spans="1:31">
      <c r="A872" s="98">
        <f>ورقة1!P874</f>
        <v>0</v>
      </c>
      <c r="B872" s="98">
        <f>ورقة1!R874</f>
        <v>0</v>
      </c>
      <c r="C872" s="98">
        <f>ورقة1!T874</f>
        <v>0</v>
      </c>
      <c r="D872" s="98">
        <f>ورقة1!V874</f>
        <v>0</v>
      </c>
      <c r="E872" s="98">
        <f>ورقة1!X874</f>
        <v>0</v>
      </c>
      <c r="F872" s="98">
        <f>ورقة1!AA874</f>
        <v>0</v>
      </c>
      <c r="G872" s="98">
        <f>ورقة1!AD874</f>
        <v>0</v>
      </c>
      <c r="H872" s="98">
        <f>ورقة1!AG874</f>
        <v>0</v>
      </c>
      <c r="I872" s="98">
        <f>ورقة1!AJ874</f>
        <v>0</v>
      </c>
      <c r="J872" s="98">
        <f>ورقة1!AM874</f>
        <v>0</v>
      </c>
      <c r="K872" s="98">
        <f>ورقة1!AP874</f>
        <v>0</v>
      </c>
      <c r="L872" s="98">
        <f>ورقة1!AS874</f>
        <v>0</v>
      </c>
      <c r="M872" s="98">
        <f>ورقة1!AV874</f>
        <v>0</v>
      </c>
      <c r="N872" s="98">
        <f>ورقة1!AX874</f>
        <v>0</v>
      </c>
      <c r="O872" s="98">
        <f>ورقة1!AZ874</f>
        <v>0</v>
      </c>
      <c r="P872" s="98">
        <f>ورقة1!BA874</f>
        <v>0</v>
      </c>
      <c r="Q872" s="94" t="str">
        <f t="array" ref="Q872">IFERROR(IF($O872=0,"",INDEX($A$5:$P$5,SMALL(IF(--($A872:$P872&lt;$A$6:$P$6),COLUMN($A$5:$P$5),IF($A872:$P872="غ",COLUMN($A$5:$P$5))),COLUMNS($A$7:A872)))),"")</f>
        <v/>
      </c>
      <c r="R872" s="94" t="str">
        <f t="array" ref="R872">IFERROR(IF($O872=0,"",INDEX($A$5:$P$5,SMALL(IF(--($A872:$P872&lt;$A$6:$P$6),COLUMN($A$5:$P$5),IF($A872:$P872="غ",COLUMN($A$5:$P$5))),COLUMNS($A$7:B872)))),"")</f>
        <v/>
      </c>
      <c r="S872" s="94" t="str">
        <f t="array" ref="S872">IFERROR(IF($O872=0,"",INDEX($A$5:$P$5,SMALL(IF(--($A872:$P872&lt;$A$6:$P$6),COLUMN($A$5:$P$5),IF($A872:$P872="غ",COLUMN($A$5:$P$5))),COLUMNS($A$7:C872)))),"")</f>
        <v/>
      </c>
      <c r="T872" s="94" t="str">
        <f t="array" ref="T872">IFERROR(IF($O872=0,"",INDEX($A$5:$P$5,SMALL(IF(--($A872:$P872&lt;$A$6:$P$6),COLUMN($A$5:$P$5),IF($A872:$P872="غ",COLUMN($A$5:$P$5))),COLUMNS($A$7:D872)))),"")</f>
        <v/>
      </c>
      <c r="U872" s="94" t="str">
        <f t="array" ref="U872">IFERROR(IF($O872=0,"",INDEX($A$5:$P$5,SMALL(IF(--($A872:$P872&lt;$A$6:$P$6),COLUMN($A$5:$P$5),IF($A872:$P872="غ",COLUMN($A$5:$P$5))),COLUMNS($A$7:E872)))),"")</f>
        <v/>
      </c>
      <c r="V872" s="94" t="str">
        <f t="array" ref="V872">IFERROR(IF($O872=0,"",INDEX($A$5:$P$5,SMALL(IF(--($A872:$P872&lt;$A$6:$P$6),COLUMN($A$5:$P$5),IF($A872:$P872="غ",COLUMN($A$5:$P$5))),COLUMNS($A$7:F872)))),"")</f>
        <v/>
      </c>
      <c r="W872" s="94" t="str">
        <f t="array" ref="W872">IFERROR(IF($O872=0,"",INDEX($A$5:$P$5,SMALL(IF(--($A872:$P872&lt;$A$6:$P$6),COLUMN($A$5:$P$5),IF($A872:$P872="غ",COLUMN($A$5:$P$5))),COLUMNS($A$7:G872)))),"")</f>
        <v/>
      </c>
      <c r="X872" s="94" t="str">
        <f t="array" ref="X872">IFERROR(IF($O872=0,"",INDEX($A$5:$P$5,SMALL(IF(--($A872:$P872&lt;$A$6:$P$6),COLUMN($A$5:$P$5),IF($A872:$P872="غ",COLUMN($A$5:$P$5))),COLUMNS($A$7:H872)))),"")</f>
        <v/>
      </c>
      <c r="Y872" s="94" t="str">
        <f t="array" ref="Y872">IFERROR(IF($O872=0,"",INDEX($A$5:$P$5,SMALL(IF(--($A872:$P872&lt;$A$6:$P$6),COLUMN($A$5:$P$5),IF($A872:$P872="غ",COLUMN($A$5:$P$5))),COLUMNS($A$7:I872)))),"")</f>
        <v/>
      </c>
      <c r="Z872" s="94" t="str">
        <f t="array" ref="Z872">IFERROR(IF($O872=0,"",INDEX($A$5:$P$5,SMALL(IF(--($A872:$P872&lt;$A$6:$P$6),COLUMN($A$5:$P$5),IF($A872:$P872="غ",COLUMN($A$5:$P$5))),COLUMNS($A$7:J872)))),"")</f>
        <v/>
      </c>
      <c r="AA872" s="94" t="str">
        <f t="array" ref="AA872">IFERROR(IF($O872=0,"",INDEX($A$5:$P$5,SMALL(IF(--($A872:$P872&lt;$A$6:$P$6),COLUMN($A$5:$P$5),IF($A872:$P872="غ",COLUMN($A$5:$P$5))),COLUMNS($A$7:K872)))),"")</f>
        <v/>
      </c>
      <c r="AB872" s="94" t="str">
        <f t="array" ref="AB872">IFERROR(IF($O872=0,"",INDEX($A$5:$P$5,SMALL(IF(--($A872:$P872&lt;$A$6:$P$6),COLUMN($A$5:$P$5),IF($A872:$P872="غ",COLUMN($A$5:$P$5))),COLUMNS($A$7:L872)))),"")</f>
        <v/>
      </c>
      <c r="AC872" s="94" t="str">
        <f t="array" ref="AC872">IFERROR(IF($O872=0,"",INDEX($A$5:$P$5,SMALL(IF(--($A872:$P872&lt;$A$6:$P$6),COLUMN($A$5:$P$5),IF($A872:$P872="غ",COLUMN($A$5:$P$5))),COLUMNS($A$7:M872)))),"")</f>
        <v/>
      </c>
      <c r="AD872" s="94" t="str">
        <f t="array" ref="AD872">IFERROR(IF($O872=0,"",INDEX($A$5:$P$5,SMALL(IF(--($A872:$P872&lt;$A$6:$P$6),COLUMN($A$5:$P$5),IF($A872:$P872="غ",COLUMN($A$5:$P$5))),COLUMNS($A$7:N872)))),"")</f>
        <v/>
      </c>
      <c r="AE872" s="94" t="str">
        <f t="array" ref="AE872">IFERROR(IF($O872=0,"",INDEX($A$5:$P$5,SMALL(IF(--($A872:$P872&lt;$A$6:$P$6),COLUMN($A$5:$P$5),IF($A872:$P872="غ",COLUMN($A$5:$P$5))),COLUMNS($A$7:O872)))),"")</f>
        <v/>
      </c>
    </row>
    <row r="873" spans="1:31">
      <c r="A873" s="98">
        <f>ورقة1!P875</f>
        <v>0</v>
      </c>
      <c r="B873" s="98">
        <f>ورقة1!R875</f>
        <v>0</v>
      </c>
      <c r="C873" s="98">
        <f>ورقة1!T875</f>
        <v>0</v>
      </c>
      <c r="D873" s="98">
        <f>ورقة1!V875</f>
        <v>0</v>
      </c>
      <c r="E873" s="98">
        <f>ورقة1!X875</f>
        <v>0</v>
      </c>
      <c r="F873" s="98">
        <f>ورقة1!AA875</f>
        <v>0</v>
      </c>
      <c r="G873" s="98">
        <f>ورقة1!AD875</f>
        <v>0</v>
      </c>
      <c r="H873" s="98">
        <f>ورقة1!AG875</f>
        <v>0</v>
      </c>
      <c r="I873" s="98">
        <f>ورقة1!AJ875</f>
        <v>0</v>
      </c>
      <c r="J873" s="98">
        <f>ورقة1!AM875</f>
        <v>0</v>
      </c>
      <c r="K873" s="98">
        <f>ورقة1!AP875</f>
        <v>0</v>
      </c>
      <c r="L873" s="98">
        <f>ورقة1!AS875</f>
        <v>0</v>
      </c>
      <c r="M873" s="98">
        <f>ورقة1!AV875</f>
        <v>0</v>
      </c>
      <c r="N873" s="98">
        <f>ورقة1!AX875</f>
        <v>0</v>
      </c>
      <c r="O873" s="98">
        <f>ورقة1!AZ875</f>
        <v>0</v>
      </c>
      <c r="P873" s="98">
        <f>ورقة1!BA875</f>
        <v>0</v>
      </c>
      <c r="Q873" s="94" t="str">
        <f t="array" ref="Q873">IFERROR(IF($O873=0,"",INDEX($A$5:$P$5,SMALL(IF(--($A873:$P873&lt;$A$6:$P$6),COLUMN($A$5:$P$5),IF($A873:$P873="غ",COLUMN($A$5:$P$5))),COLUMNS($A$7:A873)))),"")</f>
        <v/>
      </c>
      <c r="R873" s="94" t="str">
        <f t="array" ref="R873">IFERROR(IF($O873=0,"",INDEX($A$5:$P$5,SMALL(IF(--($A873:$P873&lt;$A$6:$P$6),COLUMN($A$5:$P$5),IF($A873:$P873="غ",COLUMN($A$5:$P$5))),COLUMNS($A$7:B873)))),"")</f>
        <v/>
      </c>
      <c r="S873" s="94" t="str">
        <f t="array" ref="S873">IFERROR(IF($O873=0,"",INDEX($A$5:$P$5,SMALL(IF(--($A873:$P873&lt;$A$6:$P$6),COLUMN($A$5:$P$5),IF($A873:$P873="غ",COLUMN($A$5:$P$5))),COLUMNS($A$7:C873)))),"")</f>
        <v/>
      </c>
      <c r="T873" s="94" t="str">
        <f t="array" ref="T873">IFERROR(IF($O873=0,"",INDEX($A$5:$P$5,SMALL(IF(--($A873:$P873&lt;$A$6:$P$6),COLUMN($A$5:$P$5),IF($A873:$P873="غ",COLUMN($A$5:$P$5))),COLUMNS($A$7:D873)))),"")</f>
        <v/>
      </c>
      <c r="U873" s="94" t="str">
        <f t="array" ref="U873">IFERROR(IF($O873=0,"",INDEX($A$5:$P$5,SMALL(IF(--($A873:$P873&lt;$A$6:$P$6),COLUMN($A$5:$P$5),IF($A873:$P873="غ",COLUMN($A$5:$P$5))),COLUMNS($A$7:E873)))),"")</f>
        <v/>
      </c>
      <c r="V873" s="94" t="str">
        <f t="array" ref="V873">IFERROR(IF($O873=0,"",INDEX($A$5:$P$5,SMALL(IF(--($A873:$P873&lt;$A$6:$P$6),COLUMN($A$5:$P$5),IF($A873:$P873="غ",COLUMN($A$5:$P$5))),COLUMNS($A$7:F873)))),"")</f>
        <v/>
      </c>
      <c r="W873" s="94" t="str">
        <f t="array" ref="W873">IFERROR(IF($O873=0,"",INDEX($A$5:$P$5,SMALL(IF(--($A873:$P873&lt;$A$6:$P$6),COLUMN($A$5:$P$5),IF($A873:$P873="غ",COLUMN($A$5:$P$5))),COLUMNS($A$7:G873)))),"")</f>
        <v/>
      </c>
      <c r="X873" s="94" t="str">
        <f t="array" ref="X873">IFERROR(IF($O873=0,"",INDEX($A$5:$P$5,SMALL(IF(--($A873:$P873&lt;$A$6:$P$6),COLUMN($A$5:$P$5),IF($A873:$P873="غ",COLUMN($A$5:$P$5))),COLUMNS($A$7:H873)))),"")</f>
        <v/>
      </c>
      <c r="Y873" s="94" t="str">
        <f t="array" ref="Y873">IFERROR(IF($O873=0,"",INDEX($A$5:$P$5,SMALL(IF(--($A873:$P873&lt;$A$6:$P$6),COLUMN($A$5:$P$5),IF($A873:$P873="غ",COLUMN($A$5:$P$5))),COLUMNS($A$7:I873)))),"")</f>
        <v/>
      </c>
      <c r="Z873" s="94" t="str">
        <f t="array" ref="Z873">IFERROR(IF($O873=0,"",INDEX($A$5:$P$5,SMALL(IF(--($A873:$P873&lt;$A$6:$P$6),COLUMN($A$5:$P$5),IF($A873:$P873="غ",COLUMN($A$5:$P$5))),COLUMNS($A$7:J873)))),"")</f>
        <v/>
      </c>
      <c r="AA873" s="94" t="str">
        <f t="array" ref="AA873">IFERROR(IF($O873=0,"",INDEX($A$5:$P$5,SMALL(IF(--($A873:$P873&lt;$A$6:$P$6),COLUMN($A$5:$P$5),IF($A873:$P873="غ",COLUMN($A$5:$P$5))),COLUMNS($A$7:K873)))),"")</f>
        <v/>
      </c>
      <c r="AB873" s="94" t="str">
        <f t="array" ref="AB873">IFERROR(IF($O873=0,"",INDEX($A$5:$P$5,SMALL(IF(--($A873:$P873&lt;$A$6:$P$6),COLUMN($A$5:$P$5),IF($A873:$P873="غ",COLUMN($A$5:$P$5))),COLUMNS($A$7:L873)))),"")</f>
        <v/>
      </c>
      <c r="AC873" s="94" t="str">
        <f t="array" ref="AC873">IFERROR(IF($O873=0,"",INDEX($A$5:$P$5,SMALL(IF(--($A873:$P873&lt;$A$6:$P$6),COLUMN($A$5:$P$5),IF($A873:$P873="غ",COLUMN($A$5:$P$5))),COLUMNS($A$7:M873)))),"")</f>
        <v/>
      </c>
      <c r="AD873" s="94" t="str">
        <f t="array" ref="AD873">IFERROR(IF($O873=0,"",INDEX($A$5:$P$5,SMALL(IF(--($A873:$P873&lt;$A$6:$P$6),COLUMN($A$5:$P$5),IF($A873:$P873="غ",COLUMN($A$5:$P$5))),COLUMNS($A$7:N873)))),"")</f>
        <v/>
      </c>
      <c r="AE873" s="94" t="str">
        <f t="array" ref="AE873">IFERROR(IF($O873=0,"",INDEX($A$5:$P$5,SMALL(IF(--($A873:$P873&lt;$A$6:$P$6),COLUMN($A$5:$P$5),IF($A873:$P873="غ",COLUMN($A$5:$P$5))),COLUMNS($A$7:O873)))),"")</f>
        <v/>
      </c>
    </row>
    <row r="874" spans="1:31">
      <c r="A874" s="98">
        <f>ورقة1!P876</f>
        <v>0</v>
      </c>
      <c r="B874" s="98">
        <f>ورقة1!R876</f>
        <v>0</v>
      </c>
      <c r="C874" s="98">
        <f>ورقة1!T876</f>
        <v>0</v>
      </c>
      <c r="D874" s="98">
        <f>ورقة1!V876</f>
        <v>0</v>
      </c>
      <c r="E874" s="98">
        <f>ورقة1!X876</f>
        <v>0</v>
      </c>
      <c r="F874" s="98">
        <f>ورقة1!AA876</f>
        <v>0</v>
      </c>
      <c r="G874" s="98">
        <f>ورقة1!AD876</f>
        <v>0</v>
      </c>
      <c r="H874" s="98">
        <f>ورقة1!AG876</f>
        <v>0</v>
      </c>
      <c r="I874" s="98">
        <f>ورقة1!AJ876</f>
        <v>0</v>
      </c>
      <c r="J874" s="98">
        <f>ورقة1!AM876</f>
        <v>0</v>
      </c>
      <c r="K874" s="98">
        <f>ورقة1!AP876</f>
        <v>0</v>
      </c>
      <c r="L874" s="98">
        <f>ورقة1!AS876</f>
        <v>0</v>
      </c>
      <c r="M874" s="98">
        <f>ورقة1!AV876</f>
        <v>0</v>
      </c>
      <c r="N874" s="98">
        <f>ورقة1!AX876</f>
        <v>0</v>
      </c>
      <c r="O874" s="98">
        <f>ورقة1!AZ876</f>
        <v>0</v>
      </c>
      <c r="P874" s="98">
        <f>ورقة1!BA876</f>
        <v>0</v>
      </c>
      <c r="Q874" s="94" t="str">
        <f t="array" ref="Q874">IFERROR(IF($O874=0,"",INDEX($A$5:$P$5,SMALL(IF(--($A874:$P874&lt;$A$6:$P$6),COLUMN($A$5:$P$5),IF($A874:$P874="غ",COLUMN($A$5:$P$5))),COLUMNS($A$7:A874)))),"")</f>
        <v/>
      </c>
      <c r="R874" s="94" t="str">
        <f t="array" ref="R874">IFERROR(IF($O874=0,"",INDEX($A$5:$P$5,SMALL(IF(--($A874:$P874&lt;$A$6:$P$6),COLUMN($A$5:$P$5),IF($A874:$P874="غ",COLUMN($A$5:$P$5))),COLUMNS($A$7:B874)))),"")</f>
        <v/>
      </c>
      <c r="S874" s="94" t="str">
        <f t="array" ref="S874">IFERROR(IF($O874=0,"",INDEX($A$5:$P$5,SMALL(IF(--($A874:$P874&lt;$A$6:$P$6),COLUMN($A$5:$P$5),IF($A874:$P874="غ",COLUMN($A$5:$P$5))),COLUMNS($A$7:C874)))),"")</f>
        <v/>
      </c>
      <c r="T874" s="94" t="str">
        <f t="array" ref="T874">IFERROR(IF($O874=0,"",INDEX($A$5:$P$5,SMALL(IF(--($A874:$P874&lt;$A$6:$P$6),COLUMN($A$5:$P$5),IF($A874:$P874="غ",COLUMN($A$5:$P$5))),COLUMNS($A$7:D874)))),"")</f>
        <v/>
      </c>
      <c r="U874" s="94" t="str">
        <f t="array" ref="U874">IFERROR(IF($O874=0,"",INDEX($A$5:$P$5,SMALL(IF(--($A874:$P874&lt;$A$6:$P$6),COLUMN($A$5:$P$5),IF($A874:$P874="غ",COLUMN($A$5:$P$5))),COLUMNS($A$7:E874)))),"")</f>
        <v/>
      </c>
      <c r="V874" s="94" t="str">
        <f t="array" ref="V874">IFERROR(IF($O874=0,"",INDEX($A$5:$P$5,SMALL(IF(--($A874:$P874&lt;$A$6:$P$6),COLUMN($A$5:$P$5),IF($A874:$P874="غ",COLUMN($A$5:$P$5))),COLUMNS($A$7:F874)))),"")</f>
        <v/>
      </c>
      <c r="W874" s="94" t="str">
        <f t="array" ref="W874">IFERROR(IF($O874=0,"",INDEX($A$5:$P$5,SMALL(IF(--($A874:$P874&lt;$A$6:$P$6),COLUMN($A$5:$P$5),IF($A874:$P874="غ",COLUMN($A$5:$P$5))),COLUMNS($A$7:G874)))),"")</f>
        <v/>
      </c>
      <c r="X874" s="94" t="str">
        <f t="array" ref="X874">IFERROR(IF($O874=0,"",INDEX($A$5:$P$5,SMALL(IF(--($A874:$P874&lt;$A$6:$P$6),COLUMN($A$5:$P$5),IF($A874:$P874="غ",COLUMN($A$5:$P$5))),COLUMNS($A$7:H874)))),"")</f>
        <v/>
      </c>
      <c r="Y874" s="94" t="str">
        <f t="array" ref="Y874">IFERROR(IF($O874=0,"",INDEX($A$5:$P$5,SMALL(IF(--($A874:$P874&lt;$A$6:$P$6),COLUMN($A$5:$P$5),IF($A874:$P874="غ",COLUMN($A$5:$P$5))),COLUMNS($A$7:I874)))),"")</f>
        <v/>
      </c>
      <c r="Z874" s="94" t="str">
        <f t="array" ref="Z874">IFERROR(IF($O874=0,"",INDEX($A$5:$P$5,SMALL(IF(--($A874:$P874&lt;$A$6:$P$6),COLUMN($A$5:$P$5),IF($A874:$P874="غ",COLUMN($A$5:$P$5))),COLUMNS($A$7:J874)))),"")</f>
        <v/>
      </c>
      <c r="AA874" s="94" t="str">
        <f t="array" ref="AA874">IFERROR(IF($O874=0,"",INDEX($A$5:$P$5,SMALL(IF(--($A874:$P874&lt;$A$6:$P$6),COLUMN($A$5:$P$5),IF($A874:$P874="غ",COLUMN($A$5:$P$5))),COLUMNS($A$7:K874)))),"")</f>
        <v/>
      </c>
      <c r="AB874" s="94" t="str">
        <f t="array" ref="AB874">IFERROR(IF($O874=0,"",INDEX($A$5:$P$5,SMALL(IF(--($A874:$P874&lt;$A$6:$P$6),COLUMN($A$5:$P$5),IF($A874:$P874="غ",COLUMN($A$5:$P$5))),COLUMNS($A$7:L874)))),"")</f>
        <v/>
      </c>
      <c r="AC874" s="94" t="str">
        <f t="array" ref="AC874">IFERROR(IF($O874=0,"",INDEX($A$5:$P$5,SMALL(IF(--($A874:$P874&lt;$A$6:$P$6),COLUMN($A$5:$P$5),IF($A874:$P874="غ",COLUMN($A$5:$P$5))),COLUMNS($A$7:M874)))),"")</f>
        <v/>
      </c>
      <c r="AD874" s="94" t="str">
        <f t="array" ref="AD874">IFERROR(IF($O874=0,"",INDEX($A$5:$P$5,SMALL(IF(--($A874:$P874&lt;$A$6:$P$6),COLUMN($A$5:$P$5),IF($A874:$P874="غ",COLUMN($A$5:$P$5))),COLUMNS($A$7:N874)))),"")</f>
        <v/>
      </c>
      <c r="AE874" s="94" t="str">
        <f t="array" ref="AE874">IFERROR(IF($O874=0,"",INDEX($A$5:$P$5,SMALL(IF(--($A874:$P874&lt;$A$6:$P$6),COLUMN($A$5:$P$5),IF($A874:$P874="غ",COLUMN($A$5:$P$5))),COLUMNS($A$7:O874)))),"")</f>
        <v/>
      </c>
    </row>
    <row r="875" spans="1:31">
      <c r="A875" s="98">
        <f>ورقة1!P877</f>
        <v>0</v>
      </c>
      <c r="B875" s="98">
        <f>ورقة1!R877</f>
        <v>0</v>
      </c>
      <c r="C875" s="98">
        <f>ورقة1!T877</f>
        <v>0</v>
      </c>
      <c r="D875" s="98">
        <f>ورقة1!V877</f>
        <v>0</v>
      </c>
      <c r="E875" s="98">
        <f>ورقة1!X877</f>
        <v>0</v>
      </c>
      <c r="F875" s="98">
        <f>ورقة1!AA877</f>
        <v>0</v>
      </c>
      <c r="G875" s="98">
        <f>ورقة1!AD877</f>
        <v>0</v>
      </c>
      <c r="H875" s="98">
        <f>ورقة1!AG877</f>
        <v>0</v>
      </c>
      <c r="I875" s="98">
        <f>ورقة1!AJ877</f>
        <v>0</v>
      </c>
      <c r="J875" s="98">
        <f>ورقة1!AM877</f>
        <v>0</v>
      </c>
      <c r="K875" s="98">
        <f>ورقة1!AP877</f>
        <v>0</v>
      </c>
      <c r="L875" s="98">
        <f>ورقة1!AS877</f>
        <v>0</v>
      </c>
      <c r="M875" s="98">
        <f>ورقة1!AV877</f>
        <v>0</v>
      </c>
      <c r="N875" s="98">
        <f>ورقة1!AX877</f>
        <v>0</v>
      </c>
      <c r="O875" s="98">
        <f>ورقة1!AZ877</f>
        <v>0</v>
      </c>
      <c r="P875" s="98">
        <f>ورقة1!BA877</f>
        <v>0</v>
      </c>
      <c r="Q875" s="94" t="str">
        <f t="array" ref="Q875">IFERROR(IF($O875=0,"",INDEX($A$5:$P$5,SMALL(IF(--($A875:$P875&lt;$A$6:$P$6),COLUMN($A$5:$P$5),IF($A875:$P875="غ",COLUMN($A$5:$P$5))),COLUMNS($A$7:A875)))),"")</f>
        <v/>
      </c>
      <c r="R875" s="94" t="str">
        <f t="array" ref="R875">IFERROR(IF($O875=0,"",INDEX($A$5:$P$5,SMALL(IF(--($A875:$P875&lt;$A$6:$P$6),COLUMN($A$5:$P$5),IF($A875:$P875="غ",COLUMN($A$5:$P$5))),COLUMNS($A$7:B875)))),"")</f>
        <v/>
      </c>
      <c r="S875" s="94" t="str">
        <f t="array" ref="S875">IFERROR(IF($O875=0,"",INDEX($A$5:$P$5,SMALL(IF(--($A875:$P875&lt;$A$6:$P$6),COLUMN($A$5:$P$5),IF($A875:$P875="غ",COLUMN($A$5:$P$5))),COLUMNS($A$7:C875)))),"")</f>
        <v/>
      </c>
      <c r="T875" s="94" t="str">
        <f t="array" ref="T875">IFERROR(IF($O875=0,"",INDEX($A$5:$P$5,SMALL(IF(--($A875:$P875&lt;$A$6:$P$6),COLUMN($A$5:$P$5),IF($A875:$P875="غ",COLUMN($A$5:$P$5))),COLUMNS($A$7:D875)))),"")</f>
        <v/>
      </c>
      <c r="U875" s="94" t="str">
        <f t="array" ref="U875">IFERROR(IF($O875=0,"",INDEX($A$5:$P$5,SMALL(IF(--($A875:$P875&lt;$A$6:$P$6),COLUMN($A$5:$P$5),IF($A875:$P875="غ",COLUMN($A$5:$P$5))),COLUMNS($A$7:E875)))),"")</f>
        <v/>
      </c>
      <c r="V875" s="94" t="str">
        <f t="array" ref="V875">IFERROR(IF($O875=0,"",INDEX($A$5:$P$5,SMALL(IF(--($A875:$P875&lt;$A$6:$P$6),COLUMN($A$5:$P$5),IF($A875:$P875="غ",COLUMN($A$5:$P$5))),COLUMNS($A$7:F875)))),"")</f>
        <v/>
      </c>
      <c r="W875" s="94" t="str">
        <f t="array" ref="W875">IFERROR(IF($O875=0,"",INDEX($A$5:$P$5,SMALL(IF(--($A875:$P875&lt;$A$6:$P$6),COLUMN($A$5:$P$5),IF($A875:$P875="غ",COLUMN($A$5:$P$5))),COLUMNS($A$7:G875)))),"")</f>
        <v/>
      </c>
      <c r="X875" s="94" t="str">
        <f t="array" ref="X875">IFERROR(IF($O875=0,"",INDEX($A$5:$P$5,SMALL(IF(--($A875:$P875&lt;$A$6:$P$6),COLUMN($A$5:$P$5),IF($A875:$P875="غ",COLUMN($A$5:$P$5))),COLUMNS($A$7:H875)))),"")</f>
        <v/>
      </c>
      <c r="Y875" s="94" t="str">
        <f t="array" ref="Y875">IFERROR(IF($O875=0,"",INDEX($A$5:$P$5,SMALL(IF(--($A875:$P875&lt;$A$6:$P$6),COLUMN($A$5:$P$5),IF($A875:$P875="غ",COLUMN($A$5:$P$5))),COLUMNS($A$7:I875)))),"")</f>
        <v/>
      </c>
      <c r="Z875" s="94" t="str">
        <f t="array" ref="Z875">IFERROR(IF($O875=0,"",INDEX($A$5:$P$5,SMALL(IF(--($A875:$P875&lt;$A$6:$P$6),COLUMN($A$5:$P$5),IF($A875:$P875="غ",COLUMN($A$5:$P$5))),COLUMNS($A$7:J875)))),"")</f>
        <v/>
      </c>
      <c r="AA875" s="94" t="str">
        <f t="array" ref="AA875">IFERROR(IF($O875=0,"",INDEX($A$5:$P$5,SMALL(IF(--($A875:$P875&lt;$A$6:$P$6),COLUMN($A$5:$P$5),IF($A875:$P875="غ",COLUMN($A$5:$P$5))),COLUMNS($A$7:K875)))),"")</f>
        <v/>
      </c>
      <c r="AB875" s="94" t="str">
        <f t="array" ref="AB875">IFERROR(IF($O875=0,"",INDEX($A$5:$P$5,SMALL(IF(--($A875:$P875&lt;$A$6:$P$6),COLUMN($A$5:$P$5),IF($A875:$P875="غ",COLUMN($A$5:$P$5))),COLUMNS($A$7:L875)))),"")</f>
        <v/>
      </c>
      <c r="AC875" s="94" t="str">
        <f t="array" ref="AC875">IFERROR(IF($O875=0,"",INDEX($A$5:$P$5,SMALL(IF(--($A875:$P875&lt;$A$6:$P$6),COLUMN($A$5:$P$5),IF($A875:$P875="غ",COLUMN($A$5:$P$5))),COLUMNS($A$7:M875)))),"")</f>
        <v/>
      </c>
      <c r="AD875" s="94" t="str">
        <f t="array" ref="AD875">IFERROR(IF($O875=0,"",INDEX($A$5:$P$5,SMALL(IF(--($A875:$P875&lt;$A$6:$P$6),COLUMN($A$5:$P$5),IF($A875:$P875="غ",COLUMN($A$5:$P$5))),COLUMNS($A$7:N875)))),"")</f>
        <v/>
      </c>
      <c r="AE875" s="94" t="str">
        <f t="array" ref="AE875">IFERROR(IF($O875=0,"",INDEX($A$5:$P$5,SMALL(IF(--($A875:$P875&lt;$A$6:$P$6),COLUMN($A$5:$P$5),IF($A875:$P875="غ",COLUMN($A$5:$P$5))),COLUMNS($A$7:O875)))),"")</f>
        <v/>
      </c>
    </row>
    <row r="876" spans="1:31">
      <c r="A876" s="98">
        <f>ورقة1!P878</f>
        <v>0</v>
      </c>
      <c r="B876" s="98">
        <f>ورقة1!R878</f>
        <v>0</v>
      </c>
      <c r="C876" s="98">
        <f>ورقة1!T878</f>
        <v>0</v>
      </c>
      <c r="D876" s="98">
        <f>ورقة1!V878</f>
        <v>0</v>
      </c>
      <c r="E876" s="98">
        <f>ورقة1!X878</f>
        <v>0</v>
      </c>
      <c r="F876" s="98">
        <f>ورقة1!AA878</f>
        <v>0</v>
      </c>
      <c r="G876" s="98">
        <f>ورقة1!AD878</f>
        <v>0</v>
      </c>
      <c r="H876" s="98">
        <f>ورقة1!AG878</f>
        <v>0</v>
      </c>
      <c r="I876" s="98">
        <f>ورقة1!AJ878</f>
        <v>0</v>
      </c>
      <c r="J876" s="98">
        <f>ورقة1!AM878</f>
        <v>0</v>
      </c>
      <c r="K876" s="98">
        <f>ورقة1!AP878</f>
        <v>0</v>
      </c>
      <c r="L876" s="98">
        <f>ورقة1!AS878</f>
        <v>0</v>
      </c>
      <c r="M876" s="98">
        <f>ورقة1!AV878</f>
        <v>0</v>
      </c>
      <c r="N876" s="98">
        <f>ورقة1!AX878</f>
        <v>0</v>
      </c>
      <c r="O876" s="98">
        <f>ورقة1!AZ878</f>
        <v>0</v>
      </c>
      <c r="P876" s="98">
        <f>ورقة1!BA878</f>
        <v>0</v>
      </c>
      <c r="Q876" s="94" t="str">
        <f t="array" ref="Q876">IFERROR(IF($O876=0,"",INDEX($A$5:$P$5,SMALL(IF(--($A876:$P876&lt;$A$6:$P$6),COLUMN($A$5:$P$5),IF($A876:$P876="غ",COLUMN($A$5:$P$5))),COLUMNS($A$7:A876)))),"")</f>
        <v/>
      </c>
      <c r="R876" s="94" t="str">
        <f t="array" ref="R876">IFERROR(IF($O876=0,"",INDEX($A$5:$P$5,SMALL(IF(--($A876:$P876&lt;$A$6:$P$6),COLUMN($A$5:$P$5),IF($A876:$P876="غ",COLUMN($A$5:$P$5))),COLUMNS($A$7:B876)))),"")</f>
        <v/>
      </c>
      <c r="S876" s="94" t="str">
        <f t="array" ref="S876">IFERROR(IF($O876=0,"",INDEX($A$5:$P$5,SMALL(IF(--($A876:$P876&lt;$A$6:$P$6),COLUMN($A$5:$P$5),IF($A876:$P876="غ",COLUMN($A$5:$P$5))),COLUMNS($A$7:C876)))),"")</f>
        <v/>
      </c>
      <c r="T876" s="94" t="str">
        <f t="array" ref="T876">IFERROR(IF($O876=0,"",INDEX($A$5:$P$5,SMALL(IF(--($A876:$P876&lt;$A$6:$P$6),COLUMN($A$5:$P$5),IF($A876:$P876="غ",COLUMN($A$5:$P$5))),COLUMNS($A$7:D876)))),"")</f>
        <v/>
      </c>
      <c r="U876" s="94" t="str">
        <f t="array" ref="U876">IFERROR(IF($O876=0,"",INDEX($A$5:$P$5,SMALL(IF(--($A876:$P876&lt;$A$6:$P$6),COLUMN($A$5:$P$5),IF($A876:$P876="غ",COLUMN($A$5:$P$5))),COLUMNS($A$7:E876)))),"")</f>
        <v/>
      </c>
      <c r="V876" s="94" t="str">
        <f t="array" ref="V876">IFERROR(IF($O876=0,"",INDEX($A$5:$P$5,SMALL(IF(--($A876:$P876&lt;$A$6:$P$6),COLUMN($A$5:$P$5),IF($A876:$P876="غ",COLUMN($A$5:$P$5))),COLUMNS($A$7:F876)))),"")</f>
        <v/>
      </c>
      <c r="W876" s="94" t="str">
        <f t="array" ref="W876">IFERROR(IF($O876=0,"",INDEX($A$5:$P$5,SMALL(IF(--($A876:$P876&lt;$A$6:$P$6),COLUMN($A$5:$P$5),IF($A876:$P876="غ",COLUMN($A$5:$P$5))),COLUMNS($A$7:G876)))),"")</f>
        <v/>
      </c>
      <c r="X876" s="94" t="str">
        <f t="array" ref="X876">IFERROR(IF($O876=0,"",INDEX($A$5:$P$5,SMALL(IF(--($A876:$P876&lt;$A$6:$P$6),COLUMN($A$5:$P$5),IF($A876:$P876="غ",COLUMN($A$5:$P$5))),COLUMNS($A$7:H876)))),"")</f>
        <v/>
      </c>
      <c r="Y876" s="94" t="str">
        <f t="array" ref="Y876">IFERROR(IF($O876=0,"",INDEX($A$5:$P$5,SMALL(IF(--($A876:$P876&lt;$A$6:$P$6),COLUMN($A$5:$P$5),IF($A876:$P876="غ",COLUMN($A$5:$P$5))),COLUMNS($A$7:I876)))),"")</f>
        <v/>
      </c>
      <c r="Z876" s="94" t="str">
        <f t="array" ref="Z876">IFERROR(IF($O876=0,"",INDEX($A$5:$P$5,SMALL(IF(--($A876:$P876&lt;$A$6:$P$6),COLUMN($A$5:$P$5),IF($A876:$P876="غ",COLUMN($A$5:$P$5))),COLUMNS($A$7:J876)))),"")</f>
        <v/>
      </c>
      <c r="AA876" s="94" t="str">
        <f t="array" ref="AA876">IFERROR(IF($O876=0,"",INDEX($A$5:$P$5,SMALL(IF(--($A876:$P876&lt;$A$6:$P$6),COLUMN($A$5:$P$5),IF($A876:$P876="غ",COLUMN($A$5:$P$5))),COLUMNS($A$7:K876)))),"")</f>
        <v/>
      </c>
      <c r="AB876" s="94" t="str">
        <f t="array" ref="AB876">IFERROR(IF($O876=0,"",INDEX($A$5:$P$5,SMALL(IF(--($A876:$P876&lt;$A$6:$P$6),COLUMN($A$5:$P$5),IF($A876:$P876="غ",COLUMN($A$5:$P$5))),COLUMNS($A$7:L876)))),"")</f>
        <v/>
      </c>
      <c r="AC876" s="94" t="str">
        <f t="array" ref="AC876">IFERROR(IF($O876=0,"",INDEX($A$5:$P$5,SMALL(IF(--($A876:$P876&lt;$A$6:$P$6),COLUMN($A$5:$P$5),IF($A876:$P876="غ",COLUMN($A$5:$P$5))),COLUMNS($A$7:M876)))),"")</f>
        <v/>
      </c>
      <c r="AD876" s="94" t="str">
        <f t="array" ref="AD876">IFERROR(IF($O876=0,"",INDEX($A$5:$P$5,SMALL(IF(--($A876:$P876&lt;$A$6:$P$6),COLUMN($A$5:$P$5),IF($A876:$P876="غ",COLUMN($A$5:$P$5))),COLUMNS($A$7:N876)))),"")</f>
        <v/>
      </c>
      <c r="AE876" s="94" t="str">
        <f t="array" ref="AE876">IFERROR(IF($O876=0,"",INDEX($A$5:$P$5,SMALL(IF(--($A876:$P876&lt;$A$6:$P$6),COLUMN($A$5:$P$5),IF($A876:$P876="غ",COLUMN($A$5:$P$5))),COLUMNS($A$7:O876)))),"")</f>
        <v/>
      </c>
    </row>
    <row r="877" spans="1:31">
      <c r="A877" s="98">
        <f>ورقة1!P879</f>
        <v>0</v>
      </c>
      <c r="B877" s="98">
        <f>ورقة1!R879</f>
        <v>0</v>
      </c>
      <c r="C877" s="98">
        <f>ورقة1!T879</f>
        <v>0</v>
      </c>
      <c r="D877" s="98">
        <f>ورقة1!V879</f>
        <v>0</v>
      </c>
      <c r="E877" s="98">
        <f>ورقة1!X879</f>
        <v>0</v>
      </c>
      <c r="F877" s="98">
        <f>ورقة1!AA879</f>
        <v>0</v>
      </c>
      <c r="G877" s="98">
        <f>ورقة1!AD879</f>
        <v>0</v>
      </c>
      <c r="H877" s="98">
        <f>ورقة1!AG879</f>
        <v>0</v>
      </c>
      <c r="I877" s="98">
        <f>ورقة1!AJ879</f>
        <v>0</v>
      </c>
      <c r="J877" s="98">
        <f>ورقة1!AM879</f>
        <v>0</v>
      </c>
      <c r="K877" s="98">
        <f>ورقة1!AP879</f>
        <v>0</v>
      </c>
      <c r="L877" s="98">
        <f>ورقة1!AS879</f>
        <v>0</v>
      </c>
      <c r="M877" s="98">
        <f>ورقة1!AV879</f>
        <v>0</v>
      </c>
      <c r="N877" s="98">
        <f>ورقة1!AX879</f>
        <v>0</v>
      </c>
      <c r="O877" s="98">
        <f>ورقة1!AZ879</f>
        <v>0</v>
      </c>
      <c r="P877" s="98">
        <f>ورقة1!BA879</f>
        <v>0</v>
      </c>
      <c r="Q877" s="94" t="str">
        <f t="array" ref="Q877">IFERROR(IF($O877=0,"",INDEX($A$5:$P$5,SMALL(IF(--($A877:$P877&lt;$A$6:$P$6),COLUMN($A$5:$P$5),IF($A877:$P877="غ",COLUMN($A$5:$P$5))),COLUMNS($A$7:A877)))),"")</f>
        <v/>
      </c>
      <c r="R877" s="94" t="str">
        <f t="array" ref="R877">IFERROR(IF($O877=0,"",INDEX($A$5:$P$5,SMALL(IF(--($A877:$P877&lt;$A$6:$P$6),COLUMN($A$5:$P$5),IF($A877:$P877="غ",COLUMN($A$5:$P$5))),COLUMNS($A$7:B877)))),"")</f>
        <v/>
      </c>
      <c r="S877" s="94" t="str">
        <f t="array" ref="S877">IFERROR(IF($O877=0,"",INDEX($A$5:$P$5,SMALL(IF(--($A877:$P877&lt;$A$6:$P$6),COLUMN($A$5:$P$5),IF($A877:$P877="غ",COLUMN($A$5:$P$5))),COLUMNS($A$7:C877)))),"")</f>
        <v/>
      </c>
      <c r="T877" s="94" t="str">
        <f t="array" ref="T877">IFERROR(IF($O877=0,"",INDEX($A$5:$P$5,SMALL(IF(--($A877:$P877&lt;$A$6:$P$6),COLUMN($A$5:$P$5),IF($A877:$P877="غ",COLUMN($A$5:$P$5))),COLUMNS($A$7:D877)))),"")</f>
        <v/>
      </c>
      <c r="U877" s="94" t="str">
        <f t="array" ref="U877">IFERROR(IF($O877=0,"",INDEX($A$5:$P$5,SMALL(IF(--($A877:$P877&lt;$A$6:$P$6),COLUMN($A$5:$P$5),IF($A877:$P877="غ",COLUMN($A$5:$P$5))),COLUMNS($A$7:E877)))),"")</f>
        <v/>
      </c>
      <c r="V877" s="94" t="str">
        <f t="array" ref="V877">IFERROR(IF($O877=0,"",INDEX($A$5:$P$5,SMALL(IF(--($A877:$P877&lt;$A$6:$P$6),COLUMN($A$5:$P$5),IF($A877:$P877="غ",COLUMN($A$5:$P$5))),COLUMNS($A$7:F877)))),"")</f>
        <v/>
      </c>
      <c r="W877" s="94" t="str">
        <f t="array" ref="W877">IFERROR(IF($O877=0,"",INDEX($A$5:$P$5,SMALL(IF(--($A877:$P877&lt;$A$6:$P$6),COLUMN($A$5:$P$5),IF($A877:$P877="غ",COLUMN($A$5:$P$5))),COLUMNS($A$7:G877)))),"")</f>
        <v/>
      </c>
      <c r="X877" s="94" t="str">
        <f t="array" ref="X877">IFERROR(IF($O877=0,"",INDEX($A$5:$P$5,SMALL(IF(--($A877:$P877&lt;$A$6:$P$6),COLUMN($A$5:$P$5),IF($A877:$P877="غ",COLUMN($A$5:$P$5))),COLUMNS($A$7:H877)))),"")</f>
        <v/>
      </c>
      <c r="Y877" s="94" t="str">
        <f t="array" ref="Y877">IFERROR(IF($O877=0,"",INDEX($A$5:$P$5,SMALL(IF(--($A877:$P877&lt;$A$6:$P$6),COLUMN($A$5:$P$5),IF($A877:$P877="غ",COLUMN($A$5:$P$5))),COLUMNS($A$7:I877)))),"")</f>
        <v/>
      </c>
      <c r="Z877" s="94" t="str">
        <f t="array" ref="Z877">IFERROR(IF($O877=0,"",INDEX($A$5:$P$5,SMALL(IF(--($A877:$P877&lt;$A$6:$P$6),COLUMN($A$5:$P$5),IF($A877:$P877="غ",COLUMN($A$5:$P$5))),COLUMNS($A$7:J877)))),"")</f>
        <v/>
      </c>
      <c r="AA877" s="94" t="str">
        <f t="array" ref="AA877">IFERROR(IF($O877=0,"",INDEX($A$5:$P$5,SMALL(IF(--($A877:$P877&lt;$A$6:$P$6),COLUMN($A$5:$P$5),IF($A877:$P877="غ",COLUMN($A$5:$P$5))),COLUMNS($A$7:K877)))),"")</f>
        <v/>
      </c>
      <c r="AB877" s="94" t="str">
        <f t="array" ref="AB877">IFERROR(IF($O877=0,"",INDEX($A$5:$P$5,SMALL(IF(--($A877:$P877&lt;$A$6:$P$6),COLUMN($A$5:$P$5),IF($A877:$P877="غ",COLUMN($A$5:$P$5))),COLUMNS($A$7:L877)))),"")</f>
        <v/>
      </c>
      <c r="AC877" s="94" t="str">
        <f t="array" ref="AC877">IFERROR(IF($O877=0,"",INDEX($A$5:$P$5,SMALL(IF(--($A877:$P877&lt;$A$6:$P$6),COLUMN($A$5:$P$5),IF($A877:$P877="غ",COLUMN($A$5:$P$5))),COLUMNS($A$7:M877)))),"")</f>
        <v/>
      </c>
      <c r="AD877" s="94" t="str">
        <f t="array" ref="AD877">IFERROR(IF($O877=0,"",INDEX($A$5:$P$5,SMALL(IF(--($A877:$P877&lt;$A$6:$P$6),COLUMN($A$5:$P$5),IF($A877:$P877="غ",COLUMN($A$5:$P$5))),COLUMNS($A$7:N877)))),"")</f>
        <v/>
      </c>
      <c r="AE877" s="94" t="str">
        <f t="array" ref="AE877">IFERROR(IF($O877=0,"",INDEX($A$5:$P$5,SMALL(IF(--($A877:$P877&lt;$A$6:$P$6),COLUMN($A$5:$P$5),IF($A877:$P877="غ",COLUMN($A$5:$P$5))),COLUMNS($A$7:O877)))),"")</f>
        <v/>
      </c>
    </row>
    <row r="878" spans="1:31">
      <c r="A878" s="98">
        <f>ورقة1!P880</f>
        <v>0</v>
      </c>
      <c r="B878" s="98">
        <f>ورقة1!R880</f>
        <v>0</v>
      </c>
      <c r="C878" s="98">
        <f>ورقة1!T880</f>
        <v>0</v>
      </c>
      <c r="D878" s="98">
        <f>ورقة1!V880</f>
        <v>0</v>
      </c>
      <c r="E878" s="98">
        <f>ورقة1!X880</f>
        <v>0</v>
      </c>
      <c r="F878" s="98">
        <f>ورقة1!AA880</f>
        <v>0</v>
      </c>
      <c r="G878" s="98">
        <f>ورقة1!AD880</f>
        <v>0</v>
      </c>
      <c r="H878" s="98">
        <f>ورقة1!AG880</f>
        <v>0</v>
      </c>
      <c r="I878" s="98">
        <f>ورقة1!AJ880</f>
        <v>0</v>
      </c>
      <c r="J878" s="98">
        <f>ورقة1!AM880</f>
        <v>0</v>
      </c>
      <c r="K878" s="98">
        <f>ورقة1!AP880</f>
        <v>0</v>
      </c>
      <c r="L878" s="98">
        <f>ورقة1!AS880</f>
        <v>0</v>
      </c>
      <c r="M878" s="98">
        <f>ورقة1!AV880</f>
        <v>0</v>
      </c>
      <c r="N878" s="98">
        <f>ورقة1!AX880</f>
        <v>0</v>
      </c>
      <c r="O878" s="98">
        <f>ورقة1!AZ880</f>
        <v>0</v>
      </c>
      <c r="P878" s="98">
        <f>ورقة1!BA880</f>
        <v>0</v>
      </c>
      <c r="Q878" s="94" t="str">
        <f t="array" ref="Q878">IFERROR(IF($O878=0,"",INDEX($A$5:$P$5,SMALL(IF(--($A878:$P878&lt;$A$6:$P$6),COLUMN($A$5:$P$5),IF($A878:$P878="غ",COLUMN($A$5:$P$5))),COLUMNS($A$7:A878)))),"")</f>
        <v/>
      </c>
      <c r="R878" s="94" t="str">
        <f t="array" ref="R878">IFERROR(IF($O878=0,"",INDEX($A$5:$P$5,SMALL(IF(--($A878:$P878&lt;$A$6:$P$6),COLUMN($A$5:$P$5),IF($A878:$P878="غ",COLUMN($A$5:$P$5))),COLUMNS($A$7:B878)))),"")</f>
        <v/>
      </c>
      <c r="S878" s="94" t="str">
        <f t="array" ref="S878">IFERROR(IF($O878=0,"",INDEX($A$5:$P$5,SMALL(IF(--($A878:$P878&lt;$A$6:$P$6),COLUMN($A$5:$P$5),IF($A878:$P878="غ",COLUMN($A$5:$P$5))),COLUMNS($A$7:C878)))),"")</f>
        <v/>
      </c>
      <c r="T878" s="94" t="str">
        <f t="array" ref="T878">IFERROR(IF($O878=0,"",INDEX($A$5:$P$5,SMALL(IF(--($A878:$P878&lt;$A$6:$P$6),COLUMN($A$5:$P$5),IF($A878:$P878="غ",COLUMN($A$5:$P$5))),COLUMNS($A$7:D878)))),"")</f>
        <v/>
      </c>
      <c r="U878" s="94" t="str">
        <f t="array" ref="U878">IFERROR(IF($O878=0,"",INDEX($A$5:$P$5,SMALL(IF(--($A878:$P878&lt;$A$6:$P$6),COLUMN($A$5:$P$5),IF($A878:$P878="غ",COLUMN($A$5:$P$5))),COLUMNS($A$7:E878)))),"")</f>
        <v/>
      </c>
      <c r="V878" s="94" t="str">
        <f t="array" ref="V878">IFERROR(IF($O878=0,"",INDEX($A$5:$P$5,SMALL(IF(--($A878:$P878&lt;$A$6:$P$6),COLUMN($A$5:$P$5),IF($A878:$P878="غ",COLUMN($A$5:$P$5))),COLUMNS($A$7:F878)))),"")</f>
        <v/>
      </c>
      <c r="W878" s="94" t="str">
        <f t="array" ref="W878">IFERROR(IF($O878=0,"",INDEX($A$5:$P$5,SMALL(IF(--($A878:$P878&lt;$A$6:$P$6),COLUMN($A$5:$P$5),IF($A878:$P878="غ",COLUMN($A$5:$P$5))),COLUMNS($A$7:G878)))),"")</f>
        <v/>
      </c>
      <c r="X878" s="94" t="str">
        <f t="array" ref="X878">IFERROR(IF($O878=0,"",INDEX($A$5:$P$5,SMALL(IF(--($A878:$P878&lt;$A$6:$P$6),COLUMN($A$5:$P$5),IF($A878:$P878="غ",COLUMN($A$5:$P$5))),COLUMNS($A$7:H878)))),"")</f>
        <v/>
      </c>
      <c r="Y878" s="94" t="str">
        <f t="array" ref="Y878">IFERROR(IF($O878=0,"",INDEX($A$5:$P$5,SMALL(IF(--($A878:$P878&lt;$A$6:$P$6),COLUMN($A$5:$P$5),IF($A878:$P878="غ",COLUMN($A$5:$P$5))),COLUMNS($A$7:I878)))),"")</f>
        <v/>
      </c>
      <c r="Z878" s="94" t="str">
        <f t="array" ref="Z878">IFERROR(IF($O878=0,"",INDEX($A$5:$P$5,SMALL(IF(--($A878:$P878&lt;$A$6:$P$6),COLUMN($A$5:$P$5),IF($A878:$P878="غ",COLUMN($A$5:$P$5))),COLUMNS($A$7:J878)))),"")</f>
        <v/>
      </c>
      <c r="AA878" s="94" t="str">
        <f t="array" ref="AA878">IFERROR(IF($O878=0,"",INDEX($A$5:$P$5,SMALL(IF(--($A878:$P878&lt;$A$6:$P$6),COLUMN($A$5:$P$5),IF($A878:$P878="غ",COLUMN($A$5:$P$5))),COLUMNS($A$7:K878)))),"")</f>
        <v/>
      </c>
      <c r="AB878" s="94" t="str">
        <f t="array" ref="AB878">IFERROR(IF($O878=0,"",INDEX($A$5:$P$5,SMALL(IF(--($A878:$P878&lt;$A$6:$P$6),COLUMN($A$5:$P$5),IF($A878:$P878="غ",COLUMN($A$5:$P$5))),COLUMNS($A$7:L878)))),"")</f>
        <v/>
      </c>
      <c r="AC878" s="94" t="str">
        <f t="array" ref="AC878">IFERROR(IF($O878=0,"",INDEX($A$5:$P$5,SMALL(IF(--($A878:$P878&lt;$A$6:$P$6),COLUMN($A$5:$P$5),IF($A878:$P878="غ",COLUMN($A$5:$P$5))),COLUMNS($A$7:M878)))),"")</f>
        <v/>
      </c>
      <c r="AD878" s="94" t="str">
        <f t="array" ref="AD878">IFERROR(IF($O878=0,"",INDEX($A$5:$P$5,SMALL(IF(--($A878:$P878&lt;$A$6:$P$6),COLUMN($A$5:$P$5),IF($A878:$P878="غ",COLUMN($A$5:$P$5))),COLUMNS($A$7:N878)))),"")</f>
        <v/>
      </c>
      <c r="AE878" s="94" t="str">
        <f t="array" ref="AE878">IFERROR(IF($O878=0,"",INDEX($A$5:$P$5,SMALL(IF(--($A878:$P878&lt;$A$6:$P$6),COLUMN($A$5:$P$5),IF($A878:$P878="غ",COLUMN($A$5:$P$5))),COLUMNS($A$7:O878)))),"")</f>
        <v/>
      </c>
    </row>
    <row r="879" spans="1:31">
      <c r="A879" s="98">
        <f>ورقة1!P881</f>
        <v>0</v>
      </c>
      <c r="B879" s="98">
        <f>ورقة1!R881</f>
        <v>0</v>
      </c>
      <c r="C879" s="98">
        <f>ورقة1!T881</f>
        <v>0</v>
      </c>
      <c r="D879" s="98">
        <f>ورقة1!V881</f>
        <v>0</v>
      </c>
      <c r="E879" s="98">
        <f>ورقة1!X881</f>
        <v>0</v>
      </c>
      <c r="F879" s="98">
        <f>ورقة1!AA881</f>
        <v>0</v>
      </c>
      <c r="G879" s="98">
        <f>ورقة1!AD881</f>
        <v>0</v>
      </c>
      <c r="H879" s="98">
        <f>ورقة1!AG881</f>
        <v>0</v>
      </c>
      <c r="I879" s="98">
        <f>ورقة1!AJ881</f>
        <v>0</v>
      </c>
      <c r="J879" s="98">
        <f>ورقة1!AM881</f>
        <v>0</v>
      </c>
      <c r="K879" s="98">
        <f>ورقة1!AP881</f>
        <v>0</v>
      </c>
      <c r="L879" s="98">
        <f>ورقة1!AS881</f>
        <v>0</v>
      </c>
      <c r="M879" s="98">
        <f>ورقة1!AV881</f>
        <v>0</v>
      </c>
      <c r="N879" s="98">
        <f>ورقة1!AX881</f>
        <v>0</v>
      </c>
      <c r="O879" s="98">
        <f>ورقة1!AZ881</f>
        <v>0</v>
      </c>
      <c r="P879" s="98">
        <f>ورقة1!BA881</f>
        <v>0</v>
      </c>
      <c r="Q879" s="94" t="str">
        <f t="array" ref="Q879">IFERROR(IF($O879=0,"",INDEX($A$5:$P$5,SMALL(IF(--($A879:$P879&lt;$A$6:$P$6),COLUMN($A$5:$P$5),IF($A879:$P879="غ",COLUMN($A$5:$P$5))),COLUMNS($A$7:A879)))),"")</f>
        <v/>
      </c>
      <c r="R879" s="94" t="str">
        <f t="array" ref="R879">IFERROR(IF($O879=0,"",INDEX($A$5:$P$5,SMALL(IF(--($A879:$P879&lt;$A$6:$P$6),COLUMN($A$5:$P$5),IF($A879:$P879="غ",COLUMN($A$5:$P$5))),COLUMNS($A$7:B879)))),"")</f>
        <v/>
      </c>
      <c r="S879" s="94" t="str">
        <f t="array" ref="S879">IFERROR(IF($O879=0,"",INDEX($A$5:$P$5,SMALL(IF(--($A879:$P879&lt;$A$6:$P$6),COLUMN($A$5:$P$5),IF($A879:$P879="غ",COLUMN($A$5:$P$5))),COLUMNS($A$7:C879)))),"")</f>
        <v/>
      </c>
      <c r="T879" s="94" t="str">
        <f t="array" ref="T879">IFERROR(IF($O879=0,"",INDEX($A$5:$P$5,SMALL(IF(--($A879:$P879&lt;$A$6:$P$6),COLUMN($A$5:$P$5),IF($A879:$P879="غ",COLUMN($A$5:$P$5))),COLUMNS($A$7:D879)))),"")</f>
        <v/>
      </c>
      <c r="U879" s="94" t="str">
        <f t="array" ref="U879">IFERROR(IF($O879=0,"",INDEX($A$5:$P$5,SMALL(IF(--($A879:$P879&lt;$A$6:$P$6),COLUMN($A$5:$P$5),IF($A879:$P879="غ",COLUMN($A$5:$P$5))),COLUMNS($A$7:E879)))),"")</f>
        <v/>
      </c>
      <c r="V879" s="94" t="str">
        <f t="array" ref="V879">IFERROR(IF($O879=0,"",INDEX($A$5:$P$5,SMALL(IF(--($A879:$P879&lt;$A$6:$P$6),COLUMN($A$5:$P$5),IF($A879:$P879="غ",COLUMN($A$5:$P$5))),COLUMNS($A$7:F879)))),"")</f>
        <v/>
      </c>
      <c r="W879" s="94" t="str">
        <f t="array" ref="W879">IFERROR(IF($O879=0,"",INDEX($A$5:$P$5,SMALL(IF(--($A879:$P879&lt;$A$6:$P$6),COLUMN($A$5:$P$5),IF($A879:$P879="غ",COLUMN($A$5:$P$5))),COLUMNS($A$7:G879)))),"")</f>
        <v/>
      </c>
      <c r="X879" s="94" t="str">
        <f t="array" ref="X879">IFERROR(IF($O879=0,"",INDEX($A$5:$P$5,SMALL(IF(--($A879:$P879&lt;$A$6:$P$6),COLUMN($A$5:$P$5),IF($A879:$P879="غ",COLUMN($A$5:$P$5))),COLUMNS($A$7:H879)))),"")</f>
        <v/>
      </c>
      <c r="Y879" s="94" t="str">
        <f t="array" ref="Y879">IFERROR(IF($O879=0,"",INDEX($A$5:$P$5,SMALL(IF(--($A879:$P879&lt;$A$6:$P$6),COLUMN($A$5:$P$5),IF($A879:$P879="غ",COLUMN($A$5:$P$5))),COLUMNS($A$7:I879)))),"")</f>
        <v/>
      </c>
      <c r="Z879" s="94" t="str">
        <f t="array" ref="Z879">IFERROR(IF($O879=0,"",INDEX($A$5:$P$5,SMALL(IF(--($A879:$P879&lt;$A$6:$P$6),COLUMN($A$5:$P$5),IF($A879:$P879="غ",COLUMN($A$5:$P$5))),COLUMNS($A$7:J879)))),"")</f>
        <v/>
      </c>
      <c r="AA879" s="94" t="str">
        <f t="array" ref="AA879">IFERROR(IF($O879=0,"",INDEX($A$5:$P$5,SMALL(IF(--($A879:$P879&lt;$A$6:$P$6),COLUMN($A$5:$P$5),IF($A879:$P879="غ",COLUMN($A$5:$P$5))),COLUMNS($A$7:K879)))),"")</f>
        <v/>
      </c>
      <c r="AB879" s="94" t="str">
        <f t="array" ref="AB879">IFERROR(IF($O879=0,"",INDEX($A$5:$P$5,SMALL(IF(--($A879:$P879&lt;$A$6:$P$6),COLUMN($A$5:$P$5),IF($A879:$P879="غ",COLUMN($A$5:$P$5))),COLUMNS($A$7:L879)))),"")</f>
        <v/>
      </c>
      <c r="AC879" s="94" t="str">
        <f t="array" ref="AC879">IFERROR(IF($O879=0,"",INDEX($A$5:$P$5,SMALL(IF(--($A879:$P879&lt;$A$6:$P$6),COLUMN($A$5:$P$5),IF($A879:$P879="غ",COLUMN($A$5:$P$5))),COLUMNS($A$7:M879)))),"")</f>
        <v/>
      </c>
      <c r="AD879" s="94" t="str">
        <f t="array" ref="AD879">IFERROR(IF($O879=0,"",INDEX($A$5:$P$5,SMALL(IF(--($A879:$P879&lt;$A$6:$P$6),COLUMN($A$5:$P$5),IF($A879:$P879="غ",COLUMN($A$5:$P$5))),COLUMNS($A$7:N879)))),"")</f>
        <v/>
      </c>
      <c r="AE879" s="94" t="str">
        <f t="array" ref="AE879">IFERROR(IF($O879=0,"",INDEX($A$5:$P$5,SMALL(IF(--($A879:$P879&lt;$A$6:$P$6),COLUMN($A$5:$P$5),IF($A879:$P879="غ",COLUMN($A$5:$P$5))),COLUMNS($A$7:O879)))),"")</f>
        <v/>
      </c>
    </row>
    <row r="880" spans="1:31">
      <c r="A880" s="98">
        <f>ورقة1!P882</f>
        <v>0</v>
      </c>
      <c r="B880" s="98">
        <f>ورقة1!R882</f>
        <v>0</v>
      </c>
      <c r="C880" s="98">
        <f>ورقة1!T882</f>
        <v>0</v>
      </c>
      <c r="D880" s="98">
        <f>ورقة1!V882</f>
        <v>0</v>
      </c>
      <c r="E880" s="98">
        <f>ورقة1!X882</f>
        <v>0</v>
      </c>
      <c r="F880" s="98">
        <f>ورقة1!AA882</f>
        <v>0</v>
      </c>
      <c r="G880" s="98">
        <f>ورقة1!AD882</f>
        <v>0</v>
      </c>
      <c r="H880" s="98">
        <f>ورقة1!AG882</f>
        <v>0</v>
      </c>
      <c r="I880" s="98">
        <f>ورقة1!AJ882</f>
        <v>0</v>
      </c>
      <c r="J880" s="98">
        <f>ورقة1!AM882</f>
        <v>0</v>
      </c>
      <c r="K880" s="98">
        <f>ورقة1!AP882</f>
        <v>0</v>
      </c>
      <c r="L880" s="98">
        <f>ورقة1!AS882</f>
        <v>0</v>
      </c>
      <c r="M880" s="98">
        <f>ورقة1!AV882</f>
        <v>0</v>
      </c>
      <c r="N880" s="98">
        <f>ورقة1!AX882</f>
        <v>0</v>
      </c>
      <c r="O880" s="98">
        <f>ورقة1!AZ882</f>
        <v>0</v>
      </c>
      <c r="P880" s="98">
        <f>ورقة1!BA882</f>
        <v>0</v>
      </c>
      <c r="Q880" s="94" t="str">
        <f t="array" ref="Q880">IFERROR(IF($O880=0,"",INDEX($A$5:$P$5,SMALL(IF(--($A880:$P880&lt;$A$6:$P$6),COLUMN($A$5:$P$5),IF($A880:$P880="غ",COLUMN($A$5:$P$5))),COLUMNS($A$7:A880)))),"")</f>
        <v/>
      </c>
      <c r="R880" s="94" t="str">
        <f t="array" ref="R880">IFERROR(IF($O880=0,"",INDEX($A$5:$P$5,SMALL(IF(--($A880:$P880&lt;$A$6:$P$6),COLUMN($A$5:$P$5),IF($A880:$P880="غ",COLUMN($A$5:$P$5))),COLUMNS($A$7:B880)))),"")</f>
        <v/>
      </c>
      <c r="S880" s="94" t="str">
        <f t="array" ref="S880">IFERROR(IF($O880=0,"",INDEX($A$5:$P$5,SMALL(IF(--($A880:$P880&lt;$A$6:$P$6),COLUMN($A$5:$P$5),IF($A880:$P880="غ",COLUMN($A$5:$P$5))),COLUMNS($A$7:C880)))),"")</f>
        <v/>
      </c>
      <c r="T880" s="94" t="str">
        <f t="array" ref="T880">IFERROR(IF($O880=0,"",INDEX($A$5:$P$5,SMALL(IF(--($A880:$P880&lt;$A$6:$P$6),COLUMN($A$5:$P$5),IF($A880:$P880="غ",COLUMN($A$5:$P$5))),COLUMNS($A$7:D880)))),"")</f>
        <v/>
      </c>
      <c r="U880" s="94" t="str">
        <f t="array" ref="U880">IFERROR(IF($O880=0,"",INDEX($A$5:$P$5,SMALL(IF(--($A880:$P880&lt;$A$6:$P$6),COLUMN($A$5:$P$5),IF($A880:$P880="غ",COLUMN($A$5:$P$5))),COLUMNS($A$7:E880)))),"")</f>
        <v/>
      </c>
      <c r="V880" s="94" t="str">
        <f t="array" ref="V880">IFERROR(IF($O880=0,"",INDEX($A$5:$P$5,SMALL(IF(--($A880:$P880&lt;$A$6:$P$6),COLUMN($A$5:$P$5),IF($A880:$P880="غ",COLUMN($A$5:$P$5))),COLUMNS($A$7:F880)))),"")</f>
        <v/>
      </c>
      <c r="W880" s="94" t="str">
        <f t="array" ref="W880">IFERROR(IF($O880=0,"",INDEX($A$5:$P$5,SMALL(IF(--($A880:$P880&lt;$A$6:$P$6),COLUMN($A$5:$P$5),IF($A880:$P880="غ",COLUMN($A$5:$P$5))),COLUMNS($A$7:G880)))),"")</f>
        <v/>
      </c>
      <c r="X880" s="94" t="str">
        <f t="array" ref="X880">IFERROR(IF($O880=0,"",INDEX($A$5:$P$5,SMALL(IF(--($A880:$P880&lt;$A$6:$P$6),COLUMN($A$5:$P$5),IF($A880:$P880="غ",COLUMN($A$5:$P$5))),COLUMNS($A$7:H880)))),"")</f>
        <v/>
      </c>
      <c r="Y880" s="94" t="str">
        <f t="array" ref="Y880">IFERROR(IF($O880=0,"",INDEX($A$5:$P$5,SMALL(IF(--($A880:$P880&lt;$A$6:$P$6),COLUMN($A$5:$P$5),IF($A880:$P880="غ",COLUMN($A$5:$P$5))),COLUMNS($A$7:I880)))),"")</f>
        <v/>
      </c>
      <c r="Z880" s="94" t="str">
        <f t="array" ref="Z880">IFERROR(IF($O880=0,"",INDEX($A$5:$P$5,SMALL(IF(--($A880:$P880&lt;$A$6:$P$6),COLUMN($A$5:$P$5),IF($A880:$P880="غ",COLUMN($A$5:$P$5))),COLUMNS($A$7:J880)))),"")</f>
        <v/>
      </c>
      <c r="AA880" s="94" t="str">
        <f t="array" ref="AA880">IFERROR(IF($O880=0,"",INDEX($A$5:$P$5,SMALL(IF(--($A880:$P880&lt;$A$6:$P$6),COLUMN($A$5:$P$5),IF($A880:$P880="غ",COLUMN($A$5:$P$5))),COLUMNS($A$7:K880)))),"")</f>
        <v/>
      </c>
      <c r="AB880" s="94" t="str">
        <f t="array" ref="AB880">IFERROR(IF($O880=0,"",INDEX($A$5:$P$5,SMALL(IF(--($A880:$P880&lt;$A$6:$P$6),COLUMN($A$5:$P$5),IF($A880:$P880="غ",COLUMN($A$5:$P$5))),COLUMNS($A$7:L880)))),"")</f>
        <v/>
      </c>
      <c r="AC880" s="94" t="str">
        <f t="array" ref="AC880">IFERROR(IF($O880=0,"",INDEX($A$5:$P$5,SMALL(IF(--($A880:$P880&lt;$A$6:$P$6),COLUMN($A$5:$P$5),IF($A880:$P880="غ",COLUMN($A$5:$P$5))),COLUMNS($A$7:M880)))),"")</f>
        <v/>
      </c>
      <c r="AD880" s="94" t="str">
        <f t="array" ref="AD880">IFERROR(IF($O880=0,"",INDEX($A$5:$P$5,SMALL(IF(--($A880:$P880&lt;$A$6:$P$6),COLUMN($A$5:$P$5),IF($A880:$P880="غ",COLUMN($A$5:$P$5))),COLUMNS($A$7:N880)))),"")</f>
        <v/>
      </c>
      <c r="AE880" s="94" t="str">
        <f t="array" ref="AE880">IFERROR(IF($O880=0,"",INDEX($A$5:$P$5,SMALL(IF(--($A880:$P880&lt;$A$6:$P$6),COLUMN($A$5:$P$5),IF($A880:$P880="غ",COLUMN($A$5:$P$5))),COLUMNS($A$7:O880)))),"")</f>
        <v/>
      </c>
    </row>
    <row r="881" spans="1:31">
      <c r="A881" s="98">
        <f>ورقة1!P883</f>
        <v>0</v>
      </c>
      <c r="B881" s="98">
        <f>ورقة1!R883</f>
        <v>0</v>
      </c>
      <c r="C881" s="98">
        <f>ورقة1!T883</f>
        <v>0</v>
      </c>
      <c r="D881" s="98">
        <f>ورقة1!V883</f>
        <v>0</v>
      </c>
      <c r="E881" s="98">
        <f>ورقة1!X883</f>
        <v>0</v>
      </c>
      <c r="F881" s="98">
        <f>ورقة1!AA883</f>
        <v>0</v>
      </c>
      <c r="G881" s="98">
        <f>ورقة1!AD883</f>
        <v>0</v>
      </c>
      <c r="H881" s="98">
        <f>ورقة1!AG883</f>
        <v>0</v>
      </c>
      <c r="I881" s="98">
        <f>ورقة1!AJ883</f>
        <v>0</v>
      </c>
      <c r="J881" s="98">
        <f>ورقة1!AM883</f>
        <v>0</v>
      </c>
      <c r="K881" s="98">
        <f>ورقة1!AP883</f>
        <v>0</v>
      </c>
      <c r="L881" s="98">
        <f>ورقة1!AS883</f>
        <v>0</v>
      </c>
      <c r="M881" s="98">
        <f>ورقة1!AV883</f>
        <v>0</v>
      </c>
      <c r="N881" s="98">
        <f>ورقة1!AX883</f>
        <v>0</v>
      </c>
      <c r="O881" s="98">
        <f>ورقة1!AZ883</f>
        <v>0</v>
      </c>
      <c r="P881" s="98">
        <f>ورقة1!BA883</f>
        <v>0</v>
      </c>
      <c r="Q881" s="94" t="str">
        <f t="array" ref="Q881">IFERROR(IF($O881=0,"",INDEX($A$5:$P$5,SMALL(IF(--($A881:$P881&lt;$A$6:$P$6),COLUMN($A$5:$P$5),IF($A881:$P881="غ",COLUMN($A$5:$P$5))),COLUMNS($A$7:A881)))),"")</f>
        <v/>
      </c>
      <c r="R881" s="94" t="str">
        <f t="array" ref="R881">IFERROR(IF($O881=0,"",INDEX($A$5:$P$5,SMALL(IF(--($A881:$P881&lt;$A$6:$P$6),COLUMN($A$5:$P$5),IF($A881:$P881="غ",COLUMN($A$5:$P$5))),COLUMNS($A$7:B881)))),"")</f>
        <v/>
      </c>
      <c r="S881" s="94" t="str">
        <f t="array" ref="S881">IFERROR(IF($O881=0,"",INDEX($A$5:$P$5,SMALL(IF(--($A881:$P881&lt;$A$6:$P$6),COLUMN($A$5:$P$5),IF($A881:$P881="غ",COLUMN($A$5:$P$5))),COLUMNS($A$7:C881)))),"")</f>
        <v/>
      </c>
      <c r="T881" s="94" t="str">
        <f t="array" ref="T881">IFERROR(IF($O881=0,"",INDEX($A$5:$P$5,SMALL(IF(--($A881:$P881&lt;$A$6:$P$6),COLUMN($A$5:$P$5),IF($A881:$P881="غ",COLUMN($A$5:$P$5))),COLUMNS($A$7:D881)))),"")</f>
        <v/>
      </c>
      <c r="U881" s="94" t="str">
        <f t="array" ref="U881">IFERROR(IF($O881=0,"",INDEX($A$5:$P$5,SMALL(IF(--($A881:$P881&lt;$A$6:$P$6),COLUMN($A$5:$P$5),IF($A881:$P881="غ",COLUMN($A$5:$P$5))),COLUMNS($A$7:E881)))),"")</f>
        <v/>
      </c>
      <c r="V881" s="94" t="str">
        <f t="array" ref="V881">IFERROR(IF($O881=0,"",INDEX($A$5:$P$5,SMALL(IF(--($A881:$P881&lt;$A$6:$P$6),COLUMN($A$5:$P$5),IF($A881:$P881="غ",COLUMN($A$5:$P$5))),COLUMNS($A$7:F881)))),"")</f>
        <v/>
      </c>
      <c r="W881" s="94" t="str">
        <f t="array" ref="W881">IFERROR(IF($O881=0,"",INDEX($A$5:$P$5,SMALL(IF(--($A881:$P881&lt;$A$6:$P$6),COLUMN($A$5:$P$5),IF($A881:$P881="غ",COLUMN($A$5:$P$5))),COLUMNS($A$7:G881)))),"")</f>
        <v/>
      </c>
      <c r="X881" s="94" t="str">
        <f t="array" ref="X881">IFERROR(IF($O881=0,"",INDEX($A$5:$P$5,SMALL(IF(--($A881:$P881&lt;$A$6:$P$6),COLUMN($A$5:$P$5),IF($A881:$P881="غ",COLUMN($A$5:$P$5))),COLUMNS($A$7:H881)))),"")</f>
        <v/>
      </c>
      <c r="Y881" s="94" t="str">
        <f t="array" ref="Y881">IFERROR(IF($O881=0,"",INDEX($A$5:$P$5,SMALL(IF(--($A881:$P881&lt;$A$6:$P$6),COLUMN($A$5:$P$5),IF($A881:$P881="غ",COLUMN($A$5:$P$5))),COLUMNS($A$7:I881)))),"")</f>
        <v/>
      </c>
      <c r="Z881" s="94" t="str">
        <f t="array" ref="Z881">IFERROR(IF($O881=0,"",INDEX($A$5:$P$5,SMALL(IF(--($A881:$P881&lt;$A$6:$P$6),COLUMN($A$5:$P$5),IF($A881:$P881="غ",COLUMN($A$5:$P$5))),COLUMNS($A$7:J881)))),"")</f>
        <v/>
      </c>
      <c r="AA881" s="94" t="str">
        <f t="array" ref="AA881">IFERROR(IF($O881=0,"",INDEX($A$5:$P$5,SMALL(IF(--($A881:$P881&lt;$A$6:$P$6),COLUMN($A$5:$P$5),IF($A881:$P881="غ",COLUMN($A$5:$P$5))),COLUMNS($A$7:K881)))),"")</f>
        <v/>
      </c>
      <c r="AB881" s="94" t="str">
        <f t="array" ref="AB881">IFERROR(IF($O881=0,"",INDEX($A$5:$P$5,SMALL(IF(--($A881:$P881&lt;$A$6:$P$6),COLUMN($A$5:$P$5),IF($A881:$P881="غ",COLUMN($A$5:$P$5))),COLUMNS($A$7:L881)))),"")</f>
        <v/>
      </c>
      <c r="AC881" s="94" t="str">
        <f t="array" ref="AC881">IFERROR(IF($O881=0,"",INDEX($A$5:$P$5,SMALL(IF(--($A881:$P881&lt;$A$6:$P$6),COLUMN($A$5:$P$5),IF($A881:$P881="غ",COLUMN($A$5:$P$5))),COLUMNS($A$7:M881)))),"")</f>
        <v/>
      </c>
      <c r="AD881" s="94" t="str">
        <f t="array" ref="AD881">IFERROR(IF($O881=0,"",INDEX($A$5:$P$5,SMALL(IF(--($A881:$P881&lt;$A$6:$P$6),COLUMN($A$5:$P$5),IF($A881:$P881="غ",COLUMN($A$5:$P$5))),COLUMNS($A$7:N881)))),"")</f>
        <v/>
      </c>
      <c r="AE881" s="94" t="str">
        <f t="array" ref="AE881">IFERROR(IF($O881=0,"",INDEX($A$5:$P$5,SMALL(IF(--($A881:$P881&lt;$A$6:$P$6),COLUMN($A$5:$P$5),IF($A881:$P881="غ",COLUMN($A$5:$P$5))),COLUMNS($A$7:O881)))),"")</f>
        <v/>
      </c>
    </row>
    <row r="882" spans="1:31">
      <c r="A882" s="98">
        <f>ورقة1!P884</f>
        <v>0</v>
      </c>
      <c r="B882" s="98">
        <f>ورقة1!R884</f>
        <v>0</v>
      </c>
      <c r="C882" s="98">
        <f>ورقة1!T884</f>
        <v>0</v>
      </c>
      <c r="D882" s="98">
        <f>ورقة1!V884</f>
        <v>0</v>
      </c>
      <c r="E882" s="98">
        <f>ورقة1!X884</f>
        <v>0</v>
      </c>
      <c r="F882" s="98">
        <f>ورقة1!AA884</f>
        <v>0</v>
      </c>
      <c r="G882" s="98">
        <f>ورقة1!AD884</f>
        <v>0</v>
      </c>
      <c r="H882" s="98">
        <f>ورقة1!AG884</f>
        <v>0</v>
      </c>
      <c r="I882" s="98">
        <f>ورقة1!AJ884</f>
        <v>0</v>
      </c>
      <c r="J882" s="98">
        <f>ورقة1!AM884</f>
        <v>0</v>
      </c>
      <c r="K882" s="98">
        <f>ورقة1!AP884</f>
        <v>0</v>
      </c>
      <c r="L882" s="98">
        <f>ورقة1!AS884</f>
        <v>0</v>
      </c>
      <c r="M882" s="98">
        <f>ورقة1!AV884</f>
        <v>0</v>
      </c>
      <c r="N882" s="98">
        <f>ورقة1!AX884</f>
        <v>0</v>
      </c>
      <c r="O882" s="98">
        <f>ورقة1!AZ884</f>
        <v>0</v>
      </c>
      <c r="P882" s="98">
        <f>ورقة1!BA884</f>
        <v>0</v>
      </c>
      <c r="Q882" s="94" t="str">
        <f t="array" ref="Q882">IFERROR(IF($O882=0,"",INDEX($A$5:$P$5,SMALL(IF(--($A882:$P882&lt;$A$6:$P$6),COLUMN($A$5:$P$5),IF($A882:$P882="غ",COLUMN($A$5:$P$5))),COLUMNS($A$7:A882)))),"")</f>
        <v/>
      </c>
      <c r="R882" s="94" t="str">
        <f t="array" ref="R882">IFERROR(IF($O882=0,"",INDEX($A$5:$P$5,SMALL(IF(--($A882:$P882&lt;$A$6:$P$6),COLUMN($A$5:$P$5),IF($A882:$P882="غ",COLUMN($A$5:$P$5))),COLUMNS($A$7:B882)))),"")</f>
        <v/>
      </c>
      <c r="S882" s="94" t="str">
        <f t="array" ref="S882">IFERROR(IF($O882=0,"",INDEX($A$5:$P$5,SMALL(IF(--($A882:$P882&lt;$A$6:$P$6),COLUMN($A$5:$P$5),IF($A882:$P882="غ",COLUMN($A$5:$P$5))),COLUMNS($A$7:C882)))),"")</f>
        <v/>
      </c>
      <c r="T882" s="94" t="str">
        <f t="array" ref="T882">IFERROR(IF($O882=0,"",INDEX($A$5:$P$5,SMALL(IF(--($A882:$P882&lt;$A$6:$P$6),COLUMN($A$5:$P$5),IF($A882:$P882="غ",COLUMN($A$5:$P$5))),COLUMNS($A$7:D882)))),"")</f>
        <v/>
      </c>
      <c r="U882" s="94" t="str">
        <f t="array" ref="U882">IFERROR(IF($O882=0,"",INDEX($A$5:$P$5,SMALL(IF(--($A882:$P882&lt;$A$6:$P$6),COLUMN($A$5:$P$5),IF($A882:$P882="غ",COLUMN($A$5:$P$5))),COLUMNS($A$7:E882)))),"")</f>
        <v/>
      </c>
      <c r="V882" s="94" t="str">
        <f t="array" ref="V882">IFERROR(IF($O882=0,"",INDEX($A$5:$P$5,SMALL(IF(--($A882:$P882&lt;$A$6:$P$6),COLUMN($A$5:$P$5),IF($A882:$P882="غ",COLUMN($A$5:$P$5))),COLUMNS($A$7:F882)))),"")</f>
        <v/>
      </c>
      <c r="W882" s="94" t="str">
        <f t="array" ref="W882">IFERROR(IF($O882=0,"",INDEX($A$5:$P$5,SMALL(IF(--($A882:$P882&lt;$A$6:$P$6),COLUMN($A$5:$P$5),IF($A882:$P882="غ",COLUMN($A$5:$P$5))),COLUMNS($A$7:G882)))),"")</f>
        <v/>
      </c>
      <c r="X882" s="94" t="str">
        <f t="array" ref="X882">IFERROR(IF($O882=0,"",INDEX($A$5:$P$5,SMALL(IF(--($A882:$P882&lt;$A$6:$P$6),COLUMN($A$5:$P$5),IF($A882:$P882="غ",COLUMN($A$5:$P$5))),COLUMNS($A$7:H882)))),"")</f>
        <v/>
      </c>
      <c r="Y882" s="94" t="str">
        <f t="array" ref="Y882">IFERROR(IF($O882=0,"",INDEX($A$5:$P$5,SMALL(IF(--($A882:$P882&lt;$A$6:$P$6),COLUMN($A$5:$P$5),IF($A882:$P882="غ",COLUMN($A$5:$P$5))),COLUMNS($A$7:I882)))),"")</f>
        <v/>
      </c>
      <c r="Z882" s="94" t="str">
        <f t="array" ref="Z882">IFERROR(IF($O882=0,"",INDEX($A$5:$P$5,SMALL(IF(--($A882:$P882&lt;$A$6:$P$6),COLUMN($A$5:$P$5),IF($A882:$P882="غ",COLUMN($A$5:$P$5))),COLUMNS($A$7:J882)))),"")</f>
        <v/>
      </c>
      <c r="AA882" s="94" t="str">
        <f t="array" ref="AA882">IFERROR(IF($O882=0,"",INDEX($A$5:$P$5,SMALL(IF(--($A882:$P882&lt;$A$6:$P$6),COLUMN($A$5:$P$5),IF($A882:$P882="غ",COLUMN($A$5:$P$5))),COLUMNS($A$7:K882)))),"")</f>
        <v/>
      </c>
      <c r="AB882" s="94" t="str">
        <f t="array" ref="AB882">IFERROR(IF($O882=0,"",INDEX($A$5:$P$5,SMALL(IF(--($A882:$P882&lt;$A$6:$P$6),COLUMN($A$5:$P$5),IF($A882:$P882="غ",COLUMN($A$5:$P$5))),COLUMNS($A$7:L882)))),"")</f>
        <v/>
      </c>
      <c r="AC882" s="94" t="str">
        <f t="array" ref="AC882">IFERROR(IF($O882=0,"",INDEX($A$5:$P$5,SMALL(IF(--($A882:$P882&lt;$A$6:$P$6),COLUMN($A$5:$P$5),IF($A882:$P882="غ",COLUMN($A$5:$P$5))),COLUMNS($A$7:M882)))),"")</f>
        <v/>
      </c>
      <c r="AD882" s="94" t="str">
        <f t="array" ref="AD882">IFERROR(IF($O882=0,"",INDEX($A$5:$P$5,SMALL(IF(--($A882:$P882&lt;$A$6:$P$6),COLUMN($A$5:$P$5),IF($A882:$P882="غ",COLUMN($A$5:$P$5))),COLUMNS($A$7:N882)))),"")</f>
        <v/>
      </c>
      <c r="AE882" s="94" t="str">
        <f t="array" ref="AE882">IFERROR(IF($O882=0,"",INDEX($A$5:$P$5,SMALL(IF(--($A882:$P882&lt;$A$6:$P$6),COLUMN($A$5:$P$5),IF($A882:$P882="غ",COLUMN($A$5:$P$5))),COLUMNS($A$7:O882)))),"")</f>
        <v/>
      </c>
    </row>
    <row r="883" spans="1:31">
      <c r="A883" s="98">
        <f>ورقة1!P885</f>
        <v>0</v>
      </c>
      <c r="B883" s="98">
        <f>ورقة1!R885</f>
        <v>0</v>
      </c>
      <c r="C883" s="98">
        <f>ورقة1!T885</f>
        <v>0</v>
      </c>
      <c r="D883" s="98">
        <f>ورقة1!V885</f>
        <v>0</v>
      </c>
      <c r="E883" s="98">
        <f>ورقة1!X885</f>
        <v>0</v>
      </c>
      <c r="F883" s="98">
        <f>ورقة1!AA885</f>
        <v>0</v>
      </c>
      <c r="G883" s="98">
        <f>ورقة1!AD885</f>
        <v>0</v>
      </c>
      <c r="H883" s="98">
        <f>ورقة1!AG885</f>
        <v>0</v>
      </c>
      <c r="I883" s="98">
        <f>ورقة1!AJ885</f>
        <v>0</v>
      </c>
      <c r="J883" s="98">
        <f>ورقة1!AM885</f>
        <v>0</v>
      </c>
      <c r="K883" s="98">
        <f>ورقة1!AP885</f>
        <v>0</v>
      </c>
      <c r="L883" s="98">
        <f>ورقة1!AS885</f>
        <v>0</v>
      </c>
      <c r="M883" s="98">
        <f>ورقة1!AV885</f>
        <v>0</v>
      </c>
      <c r="N883" s="98">
        <f>ورقة1!AX885</f>
        <v>0</v>
      </c>
      <c r="O883" s="98">
        <f>ورقة1!AZ885</f>
        <v>0</v>
      </c>
      <c r="P883" s="98">
        <f>ورقة1!BA885</f>
        <v>0</v>
      </c>
      <c r="Q883" s="94" t="str">
        <f t="array" ref="Q883">IFERROR(IF($O883=0,"",INDEX($A$5:$P$5,SMALL(IF(--($A883:$P883&lt;$A$6:$P$6),COLUMN($A$5:$P$5),IF($A883:$P883="غ",COLUMN($A$5:$P$5))),COLUMNS($A$7:A883)))),"")</f>
        <v/>
      </c>
      <c r="R883" s="94" t="str">
        <f t="array" ref="R883">IFERROR(IF($O883=0,"",INDEX($A$5:$P$5,SMALL(IF(--($A883:$P883&lt;$A$6:$P$6),COLUMN($A$5:$P$5),IF($A883:$P883="غ",COLUMN($A$5:$P$5))),COLUMNS($A$7:B883)))),"")</f>
        <v/>
      </c>
      <c r="S883" s="94" t="str">
        <f t="array" ref="S883">IFERROR(IF($O883=0,"",INDEX($A$5:$P$5,SMALL(IF(--($A883:$P883&lt;$A$6:$P$6),COLUMN($A$5:$P$5),IF($A883:$P883="غ",COLUMN($A$5:$P$5))),COLUMNS($A$7:C883)))),"")</f>
        <v/>
      </c>
      <c r="T883" s="94" t="str">
        <f t="array" ref="T883">IFERROR(IF($O883=0,"",INDEX($A$5:$P$5,SMALL(IF(--($A883:$P883&lt;$A$6:$P$6),COLUMN($A$5:$P$5),IF($A883:$P883="غ",COLUMN($A$5:$P$5))),COLUMNS($A$7:D883)))),"")</f>
        <v/>
      </c>
      <c r="U883" s="94" t="str">
        <f t="array" ref="U883">IFERROR(IF($O883=0,"",INDEX($A$5:$P$5,SMALL(IF(--($A883:$P883&lt;$A$6:$P$6),COLUMN($A$5:$P$5),IF($A883:$P883="غ",COLUMN($A$5:$P$5))),COLUMNS($A$7:E883)))),"")</f>
        <v/>
      </c>
      <c r="V883" s="94" t="str">
        <f t="array" ref="V883">IFERROR(IF($O883=0,"",INDEX($A$5:$P$5,SMALL(IF(--($A883:$P883&lt;$A$6:$P$6),COLUMN($A$5:$P$5),IF($A883:$P883="غ",COLUMN($A$5:$P$5))),COLUMNS($A$7:F883)))),"")</f>
        <v/>
      </c>
      <c r="W883" s="94" t="str">
        <f t="array" ref="W883">IFERROR(IF($O883=0,"",INDEX($A$5:$P$5,SMALL(IF(--($A883:$P883&lt;$A$6:$P$6),COLUMN($A$5:$P$5),IF($A883:$P883="غ",COLUMN($A$5:$P$5))),COLUMNS($A$7:G883)))),"")</f>
        <v/>
      </c>
      <c r="X883" s="94" t="str">
        <f t="array" ref="X883">IFERROR(IF($O883=0,"",INDEX($A$5:$P$5,SMALL(IF(--($A883:$P883&lt;$A$6:$P$6),COLUMN($A$5:$P$5),IF($A883:$P883="غ",COLUMN($A$5:$P$5))),COLUMNS($A$7:H883)))),"")</f>
        <v/>
      </c>
      <c r="Y883" s="94" t="str">
        <f t="array" ref="Y883">IFERROR(IF($O883=0,"",INDEX($A$5:$P$5,SMALL(IF(--($A883:$P883&lt;$A$6:$P$6),COLUMN($A$5:$P$5),IF($A883:$P883="غ",COLUMN($A$5:$P$5))),COLUMNS($A$7:I883)))),"")</f>
        <v/>
      </c>
      <c r="Z883" s="94" t="str">
        <f t="array" ref="Z883">IFERROR(IF($O883=0,"",INDEX($A$5:$P$5,SMALL(IF(--($A883:$P883&lt;$A$6:$P$6),COLUMN($A$5:$P$5),IF($A883:$P883="غ",COLUMN($A$5:$P$5))),COLUMNS($A$7:J883)))),"")</f>
        <v/>
      </c>
      <c r="AA883" s="94" t="str">
        <f t="array" ref="AA883">IFERROR(IF($O883=0,"",INDEX($A$5:$P$5,SMALL(IF(--($A883:$P883&lt;$A$6:$P$6),COLUMN($A$5:$P$5),IF($A883:$P883="غ",COLUMN($A$5:$P$5))),COLUMNS($A$7:K883)))),"")</f>
        <v/>
      </c>
      <c r="AB883" s="94" t="str">
        <f t="array" ref="AB883">IFERROR(IF($O883=0,"",INDEX($A$5:$P$5,SMALL(IF(--($A883:$P883&lt;$A$6:$P$6),COLUMN($A$5:$P$5),IF($A883:$P883="غ",COLUMN($A$5:$P$5))),COLUMNS($A$7:L883)))),"")</f>
        <v/>
      </c>
      <c r="AC883" s="94" t="str">
        <f t="array" ref="AC883">IFERROR(IF($O883=0,"",INDEX($A$5:$P$5,SMALL(IF(--($A883:$P883&lt;$A$6:$P$6),COLUMN($A$5:$P$5),IF($A883:$P883="غ",COLUMN($A$5:$P$5))),COLUMNS($A$7:M883)))),"")</f>
        <v/>
      </c>
      <c r="AD883" s="94" t="str">
        <f t="array" ref="AD883">IFERROR(IF($O883=0,"",INDEX($A$5:$P$5,SMALL(IF(--($A883:$P883&lt;$A$6:$P$6),COLUMN($A$5:$P$5),IF($A883:$P883="غ",COLUMN($A$5:$P$5))),COLUMNS($A$7:N883)))),"")</f>
        <v/>
      </c>
      <c r="AE883" s="94" t="str">
        <f t="array" ref="AE883">IFERROR(IF($O883=0,"",INDEX($A$5:$P$5,SMALL(IF(--($A883:$P883&lt;$A$6:$P$6),COLUMN($A$5:$P$5),IF($A883:$P883="غ",COLUMN($A$5:$P$5))),COLUMNS($A$7:O883)))),"")</f>
        <v/>
      </c>
    </row>
    <row r="884" spans="1:31">
      <c r="A884" s="98">
        <f>ورقة1!P886</f>
        <v>0</v>
      </c>
      <c r="B884" s="98">
        <f>ورقة1!R886</f>
        <v>0</v>
      </c>
      <c r="C884" s="98">
        <f>ورقة1!T886</f>
        <v>0</v>
      </c>
      <c r="D884" s="98">
        <f>ورقة1!V886</f>
        <v>0</v>
      </c>
      <c r="E884" s="98">
        <f>ورقة1!X886</f>
        <v>0</v>
      </c>
      <c r="F884" s="98">
        <f>ورقة1!AA886</f>
        <v>0</v>
      </c>
      <c r="G884" s="98">
        <f>ورقة1!AD886</f>
        <v>0</v>
      </c>
      <c r="H884" s="98">
        <f>ورقة1!AG886</f>
        <v>0</v>
      </c>
      <c r="I884" s="98">
        <f>ورقة1!AJ886</f>
        <v>0</v>
      </c>
      <c r="J884" s="98">
        <f>ورقة1!AM886</f>
        <v>0</v>
      </c>
      <c r="K884" s="98">
        <f>ورقة1!AP886</f>
        <v>0</v>
      </c>
      <c r="L884" s="98">
        <f>ورقة1!AS886</f>
        <v>0</v>
      </c>
      <c r="M884" s="98">
        <f>ورقة1!AV886</f>
        <v>0</v>
      </c>
      <c r="N884" s="98">
        <f>ورقة1!AX886</f>
        <v>0</v>
      </c>
      <c r="O884" s="98">
        <f>ورقة1!AZ886</f>
        <v>0</v>
      </c>
      <c r="P884" s="98">
        <f>ورقة1!BA886</f>
        <v>0</v>
      </c>
      <c r="Q884" s="94" t="str">
        <f t="array" ref="Q884">IFERROR(IF($O884=0,"",INDEX($A$5:$P$5,SMALL(IF(--($A884:$P884&lt;$A$6:$P$6),COLUMN($A$5:$P$5),IF($A884:$P884="غ",COLUMN($A$5:$P$5))),COLUMNS($A$7:A884)))),"")</f>
        <v/>
      </c>
      <c r="R884" s="94" t="str">
        <f t="array" ref="R884">IFERROR(IF($O884=0,"",INDEX($A$5:$P$5,SMALL(IF(--($A884:$P884&lt;$A$6:$P$6),COLUMN($A$5:$P$5),IF($A884:$P884="غ",COLUMN($A$5:$P$5))),COLUMNS($A$7:B884)))),"")</f>
        <v/>
      </c>
      <c r="S884" s="94" t="str">
        <f t="array" ref="S884">IFERROR(IF($O884=0,"",INDEX($A$5:$P$5,SMALL(IF(--($A884:$P884&lt;$A$6:$P$6),COLUMN($A$5:$P$5),IF($A884:$P884="غ",COLUMN($A$5:$P$5))),COLUMNS($A$7:C884)))),"")</f>
        <v/>
      </c>
      <c r="T884" s="94" t="str">
        <f t="array" ref="T884">IFERROR(IF($O884=0,"",INDEX($A$5:$P$5,SMALL(IF(--($A884:$P884&lt;$A$6:$P$6),COLUMN($A$5:$P$5),IF($A884:$P884="غ",COLUMN($A$5:$P$5))),COLUMNS($A$7:D884)))),"")</f>
        <v/>
      </c>
      <c r="U884" s="94" t="str">
        <f t="array" ref="U884">IFERROR(IF($O884=0,"",INDEX($A$5:$P$5,SMALL(IF(--($A884:$P884&lt;$A$6:$P$6),COLUMN($A$5:$P$5),IF($A884:$P884="غ",COLUMN($A$5:$P$5))),COLUMNS($A$7:E884)))),"")</f>
        <v/>
      </c>
      <c r="V884" s="94" t="str">
        <f t="array" ref="V884">IFERROR(IF($O884=0,"",INDEX($A$5:$P$5,SMALL(IF(--($A884:$P884&lt;$A$6:$P$6),COLUMN($A$5:$P$5),IF($A884:$P884="غ",COLUMN($A$5:$P$5))),COLUMNS($A$7:F884)))),"")</f>
        <v/>
      </c>
      <c r="W884" s="94" t="str">
        <f t="array" ref="W884">IFERROR(IF($O884=0,"",INDEX($A$5:$P$5,SMALL(IF(--($A884:$P884&lt;$A$6:$P$6),COLUMN($A$5:$P$5),IF($A884:$P884="غ",COLUMN($A$5:$P$5))),COLUMNS($A$7:G884)))),"")</f>
        <v/>
      </c>
      <c r="X884" s="94" t="str">
        <f t="array" ref="X884">IFERROR(IF($O884=0,"",INDEX($A$5:$P$5,SMALL(IF(--($A884:$P884&lt;$A$6:$P$6),COLUMN($A$5:$P$5),IF($A884:$P884="غ",COLUMN($A$5:$P$5))),COLUMNS($A$7:H884)))),"")</f>
        <v/>
      </c>
      <c r="Y884" s="94" t="str">
        <f t="array" ref="Y884">IFERROR(IF($O884=0,"",INDEX($A$5:$P$5,SMALL(IF(--($A884:$P884&lt;$A$6:$P$6),COLUMN($A$5:$P$5),IF($A884:$P884="غ",COLUMN($A$5:$P$5))),COLUMNS($A$7:I884)))),"")</f>
        <v/>
      </c>
      <c r="Z884" s="94" t="str">
        <f t="array" ref="Z884">IFERROR(IF($O884=0,"",INDEX($A$5:$P$5,SMALL(IF(--($A884:$P884&lt;$A$6:$P$6),COLUMN($A$5:$P$5),IF($A884:$P884="غ",COLUMN($A$5:$P$5))),COLUMNS($A$7:J884)))),"")</f>
        <v/>
      </c>
      <c r="AA884" s="94" t="str">
        <f t="array" ref="AA884">IFERROR(IF($O884=0,"",INDEX($A$5:$P$5,SMALL(IF(--($A884:$P884&lt;$A$6:$P$6),COLUMN($A$5:$P$5),IF($A884:$P884="غ",COLUMN($A$5:$P$5))),COLUMNS($A$7:K884)))),"")</f>
        <v/>
      </c>
      <c r="AB884" s="94" t="str">
        <f t="array" ref="AB884">IFERROR(IF($O884=0,"",INDEX($A$5:$P$5,SMALL(IF(--($A884:$P884&lt;$A$6:$P$6),COLUMN($A$5:$P$5),IF($A884:$P884="غ",COLUMN($A$5:$P$5))),COLUMNS($A$7:L884)))),"")</f>
        <v/>
      </c>
      <c r="AC884" s="94" t="str">
        <f t="array" ref="AC884">IFERROR(IF($O884=0,"",INDEX($A$5:$P$5,SMALL(IF(--($A884:$P884&lt;$A$6:$P$6),COLUMN($A$5:$P$5),IF($A884:$P884="غ",COLUMN($A$5:$P$5))),COLUMNS($A$7:M884)))),"")</f>
        <v/>
      </c>
      <c r="AD884" s="94" t="str">
        <f t="array" ref="AD884">IFERROR(IF($O884=0,"",INDEX($A$5:$P$5,SMALL(IF(--($A884:$P884&lt;$A$6:$P$6),COLUMN($A$5:$P$5),IF($A884:$P884="غ",COLUMN($A$5:$P$5))),COLUMNS($A$7:N884)))),"")</f>
        <v/>
      </c>
      <c r="AE884" s="94" t="str">
        <f t="array" ref="AE884">IFERROR(IF($O884=0,"",INDEX($A$5:$P$5,SMALL(IF(--($A884:$P884&lt;$A$6:$P$6),COLUMN($A$5:$P$5),IF($A884:$P884="غ",COLUMN($A$5:$P$5))),COLUMNS($A$7:O884)))),"")</f>
        <v/>
      </c>
    </row>
    <row r="885" spans="1:31">
      <c r="A885" s="98">
        <f>ورقة1!P887</f>
        <v>0</v>
      </c>
      <c r="B885" s="98">
        <f>ورقة1!R887</f>
        <v>0</v>
      </c>
      <c r="C885" s="98">
        <f>ورقة1!T887</f>
        <v>0</v>
      </c>
      <c r="D885" s="98">
        <f>ورقة1!V887</f>
        <v>0</v>
      </c>
      <c r="E885" s="98">
        <f>ورقة1!X887</f>
        <v>0</v>
      </c>
      <c r="F885" s="98">
        <f>ورقة1!AA887</f>
        <v>0</v>
      </c>
      <c r="G885" s="98">
        <f>ورقة1!AD887</f>
        <v>0</v>
      </c>
      <c r="H885" s="98">
        <f>ورقة1!AG887</f>
        <v>0</v>
      </c>
      <c r="I885" s="98">
        <f>ورقة1!AJ887</f>
        <v>0</v>
      </c>
      <c r="J885" s="98">
        <f>ورقة1!AM887</f>
        <v>0</v>
      </c>
      <c r="K885" s="98">
        <f>ورقة1!AP887</f>
        <v>0</v>
      </c>
      <c r="L885" s="98">
        <f>ورقة1!AS887</f>
        <v>0</v>
      </c>
      <c r="M885" s="98">
        <f>ورقة1!AV887</f>
        <v>0</v>
      </c>
      <c r="N885" s="98">
        <f>ورقة1!AX887</f>
        <v>0</v>
      </c>
      <c r="O885" s="98">
        <f>ورقة1!AZ887</f>
        <v>0</v>
      </c>
      <c r="P885" s="98">
        <f>ورقة1!BA887</f>
        <v>0</v>
      </c>
      <c r="Q885" s="94" t="str">
        <f t="array" ref="Q885">IFERROR(IF($O885=0,"",INDEX($A$5:$P$5,SMALL(IF(--($A885:$P885&lt;$A$6:$P$6),COLUMN($A$5:$P$5),IF($A885:$P885="غ",COLUMN($A$5:$P$5))),COLUMNS($A$7:A885)))),"")</f>
        <v/>
      </c>
      <c r="R885" s="94" t="str">
        <f t="array" ref="R885">IFERROR(IF($O885=0,"",INDEX($A$5:$P$5,SMALL(IF(--($A885:$P885&lt;$A$6:$P$6),COLUMN($A$5:$P$5),IF($A885:$P885="غ",COLUMN($A$5:$P$5))),COLUMNS($A$7:B885)))),"")</f>
        <v/>
      </c>
      <c r="S885" s="94" t="str">
        <f t="array" ref="S885">IFERROR(IF($O885=0,"",INDEX($A$5:$P$5,SMALL(IF(--($A885:$P885&lt;$A$6:$P$6),COLUMN($A$5:$P$5),IF($A885:$P885="غ",COLUMN($A$5:$P$5))),COLUMNS($A$7:C885)))),"")</f>
        <v/>
      </c>
      <c r="T885" s="94" t="str">
        <f t="array" ref="T885">IFERROR(IF($O885=0,"",INDEX($A$5:$P$5,SMALL(IF(--($A885:$P885&lt;$A$6:$P$6),COLUMN($A$5:$P$5),IF($A885:$P885="غ",COLUMN($A$5:$P$5))),COLUMNS($A$7:D885)))),"")</f>
        <v/>
      </c>
      <c r="U885" s="94" t="str">
        <f t="array" ref="U885">IFERROR(IF($O885=0,"",INDEX($A$5:$P$5,SMALL(IF(--($A885:$P885&lt;$A$6:$P$6),COLUMN($A$5:$P$5),IF($A885:$P885="غ",COLUMN($A$5:$P$5))),COLUMNS($A$7:E885)))),"")</f>
        <v/>
      </c>
      <c r="V885" s="94" t="str">
        <f t="array" ref="V885">IFERROR(IF($O885=0,"",INDEX($A$5:$P$5,SMALL(IF(--($A885:$P885&lt;$A$6:$P$6),COLUMN($A$5:$P$5),IF($A885:$P885="غ",COLUMN($A$5:$P$5))),COLUMNS($A$7:F885)))),"")</f>
        <v/>
      </c>
      <c r="W885" s="94" t="str">
        <f t="array" ref="W885">IFERROR(IF($O885=0,"",INDEX($A$5:$P$5,SMALL(IF(--($A885:$P885&lt;$A$6:$P$6),COLUMN($A$5:$P$5),IF($A885:$P885="غ",COLUMN($A$5:$P$5))),COLUMNS($A$7:G885)))),"")</f>
        <v/>
      </c>
      <c r="X885" s="94" t="str">
        <f t="array" ref="X885">IFERROR(IF($O885=0,"",INDEX($A$5:$P$5,SMALL(IF(--($A885:$P885&lt;$A$6:$P$6),COLUMN($A$5:$P$5),IF($A885:$P885="غ",COLUMN($A$5:$P$5))),COLUMNS($A$7:H885)))),"")</f>
        <v/>
      </c>
      <c r="Y885" s="94" t="str">
        <f t="array" ref="Y885">IFERROR(IF($O885=0,"",INDEX($A$5:$P$5,SMALL(IF(--($A885:$P885&lt;$A$6:$P$6),COLUMN($A$5:$P$5),IF($A885:$P885="غ",COLUMN($A$5:$P$5))),COLUMNS($A$7:I885)))),"")</f>
        <v/>
      </c>
      <c r="Z885" s="94" t="str">
        <f t="array" ref="Z885">IFERROR(IF($O885=0,"",INDEX($A$5:$P$5,SMALL(IF(--($A885:$P885&lt;$A$6:$P$6),COLUMN($A$5:$P$5),IF($A885:$P885="غ",COLUMN($A$5:$P$5))),COLUMNS($A$7:J885)))),"")</f>
        <v/>
      </c>
      <c r="AA885" s="94" t="str">
        <f t="array" ref="AA885">IFERROR(IF($O885=0,"",INDEX($A$5:$P$5,SMALL(IF(--($A885:$P885&lt;$A$6:$P$6),COLUMN($A$5:$P$5),IF($A885:$P885="غ",COLUMN($A$5:$P$5))),COLUMNS($A$7:K885)))),"")</f>
        <v/>
      </c>
      <c r="AB885" s="94" t="str">
        <f t="array" ref="AB885">IFERROR(IF($O885=0,"",INDEX($A$5:$P$5,SMALL(IF(--($A885:$P885&lt;$A$6:$P$6),COLUMN($A$5:$P$5),IF($A885:$P885="غ",COLUMN($A$5:$P$5))),COLUMNS($A$7:L885)))),"")</f>
        <v/>
      </c>
      <c r="AC885" s="94" t="str">
        <f t="array" ref="AC885">IFERROR(IF($O885=0,"",INDEX($A$5:$P$5,SMALL(IF(--($A885:$P885&lt;$A$6:$P$6),COLUMN($A$5:$P$5),IF($A885:$P885="غ",COLUMN($A$5:$P$5))),COLUMNS($A$7:M885)))),"")</f>
        <v/>
      </c>
      <c r="AD885" s="94" t="str">
        <f t="array" ref="AD885">IFERROR(IF($O885=0,"",INDEX($A$5:$P$5,SMALL(IF(--($A885:$P885&lt;$A$6:$P$6),COLUMN($A$5:$P$5),IF($A885:$P885="غ",COLUMN($A$5:$P$5))),COLUMNS($A$7:N885)))),"")</f>
        <v/>
      </c>
      <c r="AE885" s="94" t="str">
        <f t="array" ref="AE885">IFERROR(IF($O885=0,"",INDEX($A$5:$P$5,SMALL(IF(--($A885:$P885&lt;$A$6:$P$6),COLUMN($A$5:$P$5),IF($A885:$P885="غ",COLUMN($A$5:$P$5))),COLUMNS($A$7:O885)))),"")</f>
        <v/>
      </c>
    </row>
    <row r="886" spans="1:31">
      <c r="A886" s="98">
        <f>ورقة1!P888</f>
        <v>0</v>
      </c>
      <c r="B886" s="98">
        <f>ورقة1!R888</f>
        <v>0</v>
      </c>
      <c r="C886" s="98">
        <f>ورقة1!T888</f>
        <v>0</v>
      </c>
      <c r="D886" s="98">
        <f>ورقة1!V888</f>
        <v>0</v>
      </c>
      <c r="E886" s="98">
        <f>ورقة1!X888</f>
        <v>0</v>
      </c>
      <c r="F886" s="98">
        <f>ورقة1!AA888</f>
        <v>0</v>
      </c>
      <c r="G886" s="98">
        <f>ورقة1!AD888</f>
        <v>0</v>
      </c>
      <c r="H886" s="98">
        <f>ورقة1!AG888</f>
        <v>0</v>
      </c>
      <c r="I886" s="98">
        <f>ورقة1!AJ888</f>
        <v>0</v>
      </c>
      <c r="J886" s="98">
        <f>ورقة1!AM888</f>
        <v>0</v>
      </c>
      <c r="K886" s="98">
        <f>ورقة1!AP888</f>
        <v>0</v>
      </c>
      <c r="L886" s="98">
        <f>ورقة1!AS888</f>
        <v>0</v>
      </c>
      <c r="M886" s="98">
        <f>ورقة1!AV888</f>
        <v>0</v>
      </c>
      <c r="N886" s="98">
        <f>ورقة1!AX888</f>
        <v>0</v>
      </c>
      <c r="O886" s="98">
        <f>ورقة1!AZ888</f>
        <v>0</v>
      </c>
      <c r="P886" s="98">
        <f>ورقة1!BA888</f>
        <v>0</v>
      </c>
      <c r="Q886" s="94" t="str">
        <f t="array" ref="Q886">IFERROR(IF($O886=0,"",INDEX($A$5:$P$5,SMALL(IF(--($A886:$P886&lt;$A$6:$P$6),COLUMN($A$5:$P$5),IF($A886:$P886="غ",COLUMN($A$5:$P$5))),COLUMNS($A$7:A886)))),"")</f>
        <v/>
      </c>
      <c r="R886" s="94" t="str">
        <f t="array" ref="R886">IFERROR(IF($O886=0,"",INDEX($A$5:$P$5,SMALL(IF(--($A886:$P886&lt;$A$6:$P$6),COLUMN($A$5:$P$5),IF($A886:$P886="غ",COLUMN($A$5:$P$5))),COLUMNS($A$7:B886)))),"")</f>
        <v/>
      </c>
      <c r="S886" s="94" t="str">
        <f t="array" ref="S886">IFERROR(IF($O886=0,"",INDEX($A$5:$P$5,SMALL(IF(--($A886:$P886&lt;$A$6:$P$6),COLUMN($A$5:$P$5),IF($A886:$P886="غ",COLUMN($A$5:$P$5))),COLUMNS($A$7:C886)))),"")</f>
        <v/>
      </c>
      <c r="T886" s="94" t="str">
        <f t="array" ref="T886">IFERROR(IF($O886=0,"",INDEX($A$5:$P$5,SMALL(IF(--($A886:$P886&lt;$A$6:$P$6),COLUMN($A$5:$P$5),IF($A886:$P886="غ",COLUMN($A$5:$P$5))),COLUMNS($A$7:D886)))),"")</f>
        <v/>
      </c>
      <c r="U886" s="94" t="str">
        <f t="array" ref="U886">IFERROR(IF($O886=0,"",INDEX($A$5:$P$5,SMALL(IF(--($A886:$P886&lt;$A$6:$P$6),COLUMN($A$5:$P$5),IF($A886:$P886="غ",COLUMN($A$5:$P$5))),COLUMNS($A$7:E886)))),"")</f>
        <v/>
      </c>
      <c r="V886" s="94" t="str">
        <f t="array" ref="V886">IFERROR(IF($O886=0,"",INDEX($A$5:$P$5,SMALL(IF(--($A886:$P886&lt;$A$6:$P$6),COLUMN($A$5:$P$5),IF($A886:$P886="غ",COLUMN($A$5:$P$5))),COLUMNS($A$7:F886)))),"")</f>
        <v/>
      </c>
      <c r="W886" s="94" t="str">
        <f t="array" ref="W886">IFERROR(IF($O886=0,"",INDEX($A$5:$P$5,SMALL(IF(--($A886:$P886&lt;$A$6:$P$6),COLUMN($A$5:$P$5),IF($A886:$P886="غ",COLUMN($A$5:$P$5))),COLUMNS($A$7:G886)))),"")</f>
        <v/>
      </c>
      <c r="X886" s="94" t="str">
        <f t="array" ref="X886">IFERROR(IF($O886=0,"",INDEX($A$5:$P$5,SMALL(IF(--($A886:$P886&lt;$A$6:$P$6),COLUMN($A$5:$P$5),IF($A886:$P886="غ",COLUMN($A$5:$P$5))),COLUMNS($A$7:H886)))),"")</f>
        <v/>
      </c>
      <c r="Y886" s="94" t="str">
        <f t="array" ref="Y886">IFERROR(IF($O886=0,"",INDEX($A$5:$P$5,SMALL(IF(--($A886:$P886&lt;$A$6:$P$6),COLUMN($A$5:$P$5),IF($A886:$P886="غ",COLUMN($A$5:$P$5))),COLUMNS($A$7:I886)))),"")</f>
        <v/>
      </c>
      <c r="Z886" s="94" t="str">
        <f t="array" ref="Z886">IFERROR(IF($O886=0,"",INDEX($A$5:$P$5,SMALL(IF(--($A886:$P886&lt;$A$6:$P$6),COLUMN($A$5:$P$5),IF($A886:$P886="غ",COLUMN($A$5:$P$5))),COLUMNS($A$7:J886)))),"")</f>
        <v/>
      </c>
      <c r="AA886" s="94" t="str">
        <f t="array" ref="AA886">IFERROR(IF($O886=0,"",INDEX($A$5:$P$5,SMALL(IF(--($A886:$P886&lt;$A$6:$P$6),COLUMN($A$5:$P$5),IF($A886:$P886="غ",COLUMN($A$5:$P$5))),COLUMNS($A$7:K886)))),"")</f>
        <v/>
      </c>
      <c r="AB886" s="94" t="str">
        <f t="array" ref="AB886">IFERROR(IF($O886=0,"",INDEX($A$5:$P$5,SMALL(IF(--($A886:$P886&lt;$A$6:$P$6),COLUMN($A$5:$P$5),IF($A886:$P886="غ",COLUMN($A$5:$P$5))),COLUMNS($A$7:L886)))),"")</f>
        <v/>
      </c>
      <c r="AC886" s="94" t="str">
        <f t="array" ref="AC886">IFERROR(IF($O886=0,"",INDEX($A$5:$P$5,SMALL(IF(--($A886:$P886&lt;$A$6:$P$6),COLUMN($A$5:$P$5),IF($A886:$P886="غ",COLUMN($A$5:$P$5))),COLUMNS($A$7:M886)))),"")</f>
        <v/>
      </c>
      <c r="AD886" s="94" t="str">
        <f t="array" ref="AD886">IFERROR(IF($O886=0,"",INDEX($A$5:$P$5,SMALL(IF(--($A886:$P886&lt;$A$6:$P$6),COLUMN($A$5:$P$5),IF($A886:$P886="غ",COLUMN($A$5:$P$5))),COLUMNS($A$7:N886)))),"")</f>
        <v/>
      </c>
      <c r="AE886" s="94" t="str">
        <f t="array" ref="AE886">IFERROR(IF($O886=0,"",INDEX($A$5:$P$5,SMALL(IF(--($A886:$P886&lt;$A$6:$P$6),COLUMN($A$5:$P$5),IF($A886:$P886="غ",COLUMN($A$5:$P$5))),COLUMNS($A$7:O886)))),"")</f>
        <v/>
      </c>
    </row>
    <row r="887" spans="1:31">
      <c r="A887" s="98">
        <f>ورقة1!P889</f>
        <v>0</v>
      </c>
      <c r="B887" s="98">
        <f>ورقة1!R889</f>
        <v>0</v>
      </c>
      <c r="C887" s="98">
        <f>ورقة1!T889</f>
        <v>0</v>
      </c>
      <c r="D887" s="98">
        <f>ورقة1!V889</f>
        <v>0</v>
      </c>
      <c r="E887" s="98">
        <f>ورقة1!X889</f>
        <v>0</v>
      </c>
      <c r="F887" s="98">
        <f>ورقة1!AA889</f>
        <v>0</v>
      </c>
      <c r="G887" s="98">
        <f>ورقة1!AD889</f>
        <v>0</v>
      </c>
      <c r="H887" s="98">
        <f>ورقة1!AG889</f>
        <v>0</v>
      </c>
      <c r="I887" s="98">
        <f>ورقة1!AJ889</f>
        <v>0</v>
      </c>
      <c r="J887" s="98">
        <f>ورقة1!AM889</f>
        <v>0</v>
      </c>
      <c r="K887" s="98">
        <f>ورقة1!AP889</f>
        <v>0</v>
      </c>
      <c r="L887" s="98">
        <f>ورقة1!AS889</f>
        <v>0</v>
      </c>
      <c r="M887" s="98">
        <f>ورقة1!AV889</f>
        <v>0</v>
      </c>
      <c r="N887" s="98">
        <f>ورقة1!AX889</f>
        <v>0</v>
      </c>
      <c r="O887" s="98">
        <f>ورقة1!AZ889</f>
        <v>0</v>
      </c>
      <c r="P887" s="98">
        <f>ورقة1!BA889</f>
        <v>0</v>
      </c>
      <c r="Q887" s="94" t="str">
        <f t="array" ref="Q887">IFERROR(IF($O887=0,"",INDEX($A$5:$P$5,SMALL(IF(--($A887:$P887&lt;$A$6:$P$6),COLUMN($A$5:$P$5),IF($A887:$P887="غ",COLUMN($A$5:$P$5))),COLUMNS($A$7:A887)))),"")</f>
        <v/>
      </c>
      <c r="R887" s="94" t="str">
        <f t="array" ref="R887">IFERROR(IF($O887=0,"",INDEX($A$5:$P$5,SMALL(IF(--($A887:$P887&lt;$A$6:$P$6),COLUMN($A$5:$P$5),IF($A887:$P887="غ",COLUMN($A$5:$P$5))),COLUMNS($A$7:B887)))),"")</f>
        <v/>
      </c>
      <c r="S887" s="94" t="str">
        <f t="array" ref="S887">IFERROR(IF($O887=0,"",INDEX($A$5:$P$5,SMALL(IF(--($A887:$P887&lt;$A$6:$P$6),COLUMN($A$5:$P$5),IF($A887:$P887="غ",COLUMN($A$5:$P$5))),COLUMNS($A$7:C887)))),"")</f>
        <v/>
      </c>
      <c r="T887" s="94" t="str">
        <f t="array" ref="T887">IFERROR(IF($O887=0,"",INDEX($A$5:$P$5,SMALL(IF(--($A887:$P887&lt;$A$6:$P$6),COLUMN($A$5:$P$5),IF($A887:$P887="غ",COLUMN($A$5:$P$5))),COLUMNS($A$7:D887)))),"")</f>
        <v/>
      </c>
      <c r="U887" s="94" t="str">
        <f t="array" ref="U887">IFERROR(IF($O887=0,"",INDEX($A$5:$P$5,SMALL(IF(--($A887:$P887&lt;$A$6:$P$6),COLUMN($A$5:$P$5),IF($A887:$P887="غ",COLUMN($A$5:$P$5))),COLUMNS($A$7:E887)))),"")</f>
        <v/>
      </c>
      <c r="V887" s="94" t="str">
        <f t="array" ref="V887">IFERROR(IF($O887=0,"",INDEX($A$5:$P$5,SMALL(IF(--($A887:$P887&lt;$A$6:$P$6),COLUMN($A$5:$P$5),IF($A887:$P887="غ",COLUMN($A$5:$P$5))),COLUMNS($A$7:F887)))),"")</f>
        <v/>
      </c>
      <c r="W887" s="94" t="str">
        <f t="array" ref="W887">IFERROR(IF($O887=0,"",INDEX($A$5:$P$5,SMALL(IF(--($A887:$P887&lt;$A$6:$P$6),COLUMN($A$5:$P$5),IF($A887:$P887="غ",COLUMN($A$5:$P$5))),COLUMNS($A$7:G887)))),"")</f>
        <v/>
      </c>
      <c r="X887" s="94" t="str">
        <f t="array" ref="X887">IFERROR(IF($O887=0,"",INDEX($A$5:$P$5,SMALL(IF(--($A887:$P887&lt;$A$6:$P$6),COLUMN($A$5:$P$5),IF($A887:$P887="غ",COLUMN($A$5:$P$5))),COLUMNS($A$7:H887)))),"")</f>
        <v/>
      </c>
      <c r="Y887" s="94" t="str">
        <f t="array" ref="Y887">IFERROR(IF($O887=0,"",INDEX($A$5:$P$5,SMALL(IF(--($A887:$P887&lt;$A$6:$P$6),COLUMN($A$5:$P$5),IF($A887:$P887="غ",COLUMN($A$5:$P$5))),COLUMNS($A$7:I887)))),"")</f>
        <v/>
      </c>
      <c r="Z887" s="94" t="str">
        <f t="array" ref="Z887">IFERROR(IF($O887=0,"",INDEX($A$5:$P$5,SMALL(IF(--($A887:$P887&lt;$A$6:$P$6),COLUMN($A$5:$P$5),IF($A887:$P887="غ",COLUMN($A$5:$P$5))),COLUMNS($A$7:J887)))),"")</f>
        <v/>
      </c>
      <c r="AA887" s="94" t="str">
        <f t="array" ref="AA887">IFERROR(IF($O887=0,"",INDEX($A$5:$P$5,SMALL(IF(--($A887:$P887&lt;$A$6:$P$6),COLUMN($A$5:$P$5),IF($A887:$P887="غ",COLUMN($A$5:$P$5))),COLUMNS($A$7:K887)))),"")</f>
        <v/>
      </c>
      <c r="AB887" s="94" t="str">
        <f t="array" ref="AB887">IFERROR(IF($O887=0,"",INDEX($A$5:$P$5,SMALL(IF(--($A887:$P887&lt;$A$6:$P$6),COLUMN($A$5:$P$5),IF($A887:$P887="غ",COLUMN($A$5:$P$5))),COLUMNS($A$7:L887)))),"")</f>
        <v/>
      </c>
      <c r="AC887" s="94" t="str">
        <f t="array" ref="AC887">IFERROR(IF($O887=0,"",INDEX($A$5:$P$5,SMALL(IF(--($A887:$P887&lt;$A$6:$P$6),COLUMN($A$5:$P$5),IF($A887:$P887="غ",COLUMN($A$5:$P$5))),COLUMNS($A$7:M887)))),"")</f>
        <v/>
      </c>
      <c r="AD887" s="94" t="str">
        <f t="array" ref="AD887">IFERROR(IF($O887=0,"",INDEX($A$5:$P$5,SMALL(IF(--($A887:$P887&lt;$A$6:$P$6),COLUMN($A$5:$P$5),IF($A887:$P887="غ",COLUMN($A$5:$P$5))),COLUMNS($A$7:N887)))),"")</f>
        <v/>
      </c>
      <c r="AE887" s="94" t="str">
        <f t="array" ref="AE887">IFERROR(IF($O887=0,"",INDEX($A$5:$P$5,SMALL(IF(--($A887:$P887&lt;$A$6:$P$6),COLUMN($A$5:$P$5),IF($A887:$P887="غ",COLUMN($A$5:$P$5))),COLUMNS($A$7:O887)))),"")</f>
        <v/>
      </c>
    </row>
    <row r="888" spans="1:31">
      <c r="A888" s="98">
        <f>ورقة1!P890</f>
        <v>0</v>
      </c>
      <c r="B888" s="98">
        <f>ورقة1!R890</f>
        <v>0</v>
      </c>
      <c r="C888" s="98">
        <f>ورقة1!T890</f>
        <v>0</v>
      </c>
      <c r="D888" s="98">
        <f>ورقة1!V890</f>
        <v>0</v>
      </c>
      <c r="E888" s="98">
        <f>ورقة1!X890</f>
        <v>0</v>
      </c>
      <c r="F888" s="98">
        <f>ورقة1!AA890</f>
        <v>0</v>
      </c>
      <c r="G888" s="98">
        <f>ورقة1!AD890</f>
        <v>0</v>
      </c>
      <c r="H888" s="98">
        <f>ورقة1!AG890</f>
        <v>0</v>
      </c>
      <c r="I888" s="98">
        <f>ورقة1!AJ890</f>
        <v>0</v>
      </c>
      <c r="J888" s="98">
        <f>ورقة1!AM890</f>
        <v>0</v>
      </c>
      <c r="K888" s="98">
        <f>ورقة1!AP890</f>
        <v>0</v>
      </c>
      <c r="L888" s="98">
        <f>ورقة1!AS890</f>
        <v>0</v>
      </c>
      <c r="M888" s="98">
        <f>ورقة1!AV890</f>
        <v>0</v>
      </c>
      <c r="N888" s="98">
        <f>ورقة1!AX890</f>
        <v>0</v>
      </c>
      <c r="O888" s="98">
        <f>ورقة1!AZ890</f>
        <v>0</v>
      </c>
      <c r="P888" s="98">
        <f>ورقة1!BA890</f>
        <v>0</v>
      </c>
      <c r="Q888" s="94" t="str">
        <f t="array" ref="Q888">IFERROR(IF($O888=0,"",INDEX($A$5:$P$5,SMALL(IF(--($A888:$P888&lt;$A$6:$P$6),COLUMN($A$5:$P$5),IF($A888:$P888="غ",COLUMN($A$5:$P$5))),COLUMNS($A$7:A888)))),"")</f>
        <v/>
      </c>
      <c r="R888" s="94" t="str">
        <f t="array" ref="R888">IFERROR(IF($O888=0,"",INDEX($A$5:$P$5,SMALL(IF(--($A888:$P888&lt;$A$6:$P$6),COLUMN($A$5:$P$5),IF($A888:$P888="غ",COLUMN($A$5:$P$5))),COLUMNS($A$7:B888)))),"")</f>
        <v/>
      </c>
      <c r="S888" s="94" t="str">
        <f t="array" ref="S888">IFERROR(IF($O888=0,"",INDEX($A$5:$P$5,SMALL(IF(--($A888:$P888&lt;$A$6:$P$6),COLUMN($A$5:$P$5),IF($A888:$P888="غ",COLUMN($A$5:$P$5))),COLUMNS($A$7:C888)))),"")</f>
        <v/>
      </c>
      <c r="T888" s="94" t="str">
        <f t="array" ref="T888">IFERROR(IF($O888=0,"",INDEX($A$5:$P$5,SMALL(IF(--($A888:$P888&lt;$A$6:$P$6),COLUMN($A$5:$P$5),IF($A888:$P888="غ",COLUMN($A$5:$P$5))),COLUMNS($A$7:D888)))),"")</f>
        <v/>
      </c>
      <c r="U888" s="94" t="str">
        <f t="array" ref="U888">IFERROR(IF($O888=0,"",INDEX($A$5:$P$5,SMALL(IF(--($A888:$P888&lt;$A$6:$P$6),COLUMN($A$5:$P$5),IF($A888:$P888="غ",COLUMN($A$5:$P$5))),COLUMNS($A$7:E888)))),"")</f>
        <v/>
      </c>
      <c r="V888" s="94" t="str">
        <f t="array" ref="V888">IFERROR(IF($O888=0,"",INDEX($A$5:$P$5,SMALL(IF(--($A888:$P888&lt;$A$6:$P$6),COLUMN($A$5:$P$5),IF($A888:$P888="غ",COLUMN($A$5:$P$5))),COLUMNS($A$7:F888)))),"")</f>
        <v/>
      </c>
      <c r="W888" s="94" t="str">
        <f t="array" ref="W888">IFERROR(IF($O888=0,"",INDEX($A$5:$P$5,SMALL(IF(--($A888:$P888&lt;$A$6:$P$6),COLUMN($A$5:$P$5),IF($A888:$P888="غ",COLUMN($A$5:$P$5))),COLUMNS($A$7:G888)))),"")</f>
        <v/>
      </c>
      <c r="X888" s="94" t="str">
        <f t="array" ref="X888">IFERROR(IF($O888=0,"",INDEX($A$5:$P$5,SMALL(IF(--($A888:$P888&lt;$A$6:$P$6),COLUMN($A$5:$P$5),IF($A888:$P888="غ",COLUMN($A$5:$P$5))),COLUMNS($A$7:H888)))),"")</f>
        <v/>
      </c>
      <c r="Y888" s="94" t="str">
        <f t="array" ref="Y888">IFERROR(IF($O888=0,"",INDEX($A$5:$P$5,SMALL(IF(--($A888:$P888&lt;$A$6:$P$6),COLUMN($A$5:$P$5),IF($A888:$P888="غ",COLUMN($A$5:$P$5))),COLUMNS($A$7:I888)))),"")</f>
        <v/>
      </c>
      <c r="Z888" s="94" t="str">
        <f t="array" ref="Z888">IFERROR(IF($O888=0,"",INDEX($A$5:$P$5,SMALL(IF(--($A888:$P888&lt;$A$6:$P$6),COLUMN($A$5:$P$5),IF($A888:$P888="غ",COLUMN($A$5:$P$5))),COLUMNS($A$7:J888)))),"")</f>
        <v/>
      </c>
      <c r="AA888" s="94" t="str">
        <f t="array" ref="AA888">IFERROR(IF($O888=0,"",INDEX($A$5:$P$5,SMALL(IF(--($A888:$P888&lt;$A$6:$P$6),COLUMN($A$5:$P$5),IF($A888:$P888="غ",COLUMN($A$5:$P$5))),COLUMNS($A$7:K888)))),"")</f>
        <v/>
      </c>
      <c r="AB888" s="94" t="str">
        <f t="array" ref="AB888">IFERROR(IF($O888=0,"",INDEX($A$5:$P$5,SMALL(IF(--($A888:$P888&lt;$A$6:$P$6),COLUMN($A$5:$P$5),IF($A888:$P888="غ",COLUMN($A$5:$P$5))),COLUMNS($A$7:L888)))),"")</f>
        <v/>
      </c>
      <c r="AC888" s="94" t="str">
        <f t="array" ref="AC888">IFERROR(IF($O888=0,"",INDEX($A$5:$P$5,SMALL(IF(--($A888:$P888&lt;$A$6:$P$6),COLUMN($A$5:$P$5),IF($A888:$P888="غ",COLUMN($A$5:$P$5))),COLUMNS($A$7:M888)))),"")</f>
        <v/>
      </c>
      <c r="AD888" s="94" t="str">
        <f t="array" ref="AD888">IFERROR(IF($O888=0,"",INDEX($A$5:$P$5,SMALL(IF(--($A888:$P888&lt;$A$6:$P$6),COLUMN($A$5:$P$5),IF($A888:$P888="غ",COLUMN($A$5:$P$5))),COLUMNS($A$7:N888)))),"")</f>
        <v/>
      </c>
      <c r="AE888" s="94" t="str">
        <f t="array" ref="AE888">IFERROR(IF($O888=0,"",INDEX($A$5:$P$5,SMALL(IF(--($A888:$P888&lt;$A$6:$P$6),COLUMN($A$5:$P$5),IF($A888:$P888="غ",COLUMN($A$5:$P$5))),COLUMNS($A$7:O888)))),"")</f>
        <v/>
      </c>
    </row>
    <row r="889" spans="1:31">
      <c r="A889" s="98">
        <f>ورقة1!P891</f>
        <v>0</v>
      </c>
      <c r="B889" s="98">
        <f>ورقة1!R891</f>
        <v>0</v>
      </c>
      <c r="C889" s="98">
        <f>ورقة1!T891</f>
        <v>0</v>
      </c>
      <c r="D889" s="98">
        <f>ورقة1!V891</f>
        <v>0</v>
      </c>
      <c r="E889" s="98">
        <f>ورقة1!X891</f>
        <v>0</v>
      </c>
      <c r="F889" s="98">
        <f>ورقة1!AA891</f>
        <v>0</v>
      </c>
      <c r="G889" s="98">
        <f>ورقة1!AD891</f>
        <v>0</v>
      </c>
      <c r="H889" s="98">
        <f>ورقة1!AG891</f>
        <v>0</v>
      </c>
      <c r="I889" s="98">
        <f>ورقة1!AJ891</f>
        <v>0</v>
      </c>
      <c r="J889" s="98">
        <f>ورقة1!AM891</f>
        <v>0</v>
      </c>
      <c r="K889" s="98">
        <f>ورقة1!AP891</f>
        <v>0</v>
      </c>
      <c r="L889" s="98">
        <f>ورقة1!AS891</f>
        <v>0</v>
      </c>
      <c r="M889" s="98">
        <f>ورقة1!AV891</f>
        <v>0</v>
      </c>
      <c r="N889" s="98">
        <f>ورقة1!AX891</f>
        <v>0</v>
      </c>
      <c r="O889" s="98">
        <f>ورقة1!AZ891</f>
        <v>0</v>
      </c>
      <c r="P889" s="98">
        <f>ورقة1!BA891</f>
        <v>0</v>
      </c>
      <c r="Q889" s="94" t="str">
        <f t="array" ref="Q889">IFERROR(IF($O889=0,"",INDEX($A$5:$P$5,SMALL(IF(--($A889:$P889&lt;$A$6:$P$6),COLUMN($A$5:$P$5),IF($A889:$P889="غ",COLUMN($A$5:$P$5))),COLUMNS($A$7:A889)))),"")</f>
        <v/>
      </c>
      <c r="R889" s="94" t="str">
        <f t="array" ref="R889">IFERROR(IF($O889=0,"",INDEX($A$5:$P$5,SMALL(IF(--($A889:$P889&lt;$A$6:$P$6),COLUMN($A$5:$P$5),IF($A889:$P889="غ",COLUMN($A$5:$P$5))),COLUMNS($A$7:B889)))),"")</f>
        <v/>
      </c>
      <c r="S889" s="94" t="str">
        <f t="array" ref="S889">IFERROR(IF($O889=0,"",INDEX($A$5:$P$5,SMALL(IF(--($A889:$P889&lt;$A$6:$P$6),COLUMN($A$5:$P$5),IF($A889:$P889="غ",COLUMN($A$5:$P$5))),COLUMNS($A$7:C889)))),"")</f>
        <v/>
      </c>
      <c r="T889" s="94" t="str">
        <f t="array" ref="T889">IFERROR(IF($O889=0,"",INDEX($A$5:$P$5,SMALL(IF(--($A889:$P889&lt;$A$6:$P$6),COLUMN($A$5:$P$5),IF($A889:$P889="غ",COLUMN($A$5:$P$5))),COLUMNS($A$7:D889)))),"")</f>
        <v/>
      </c>
      <c r="U889" s="94" t="str">
        <f t="array" ref="U889">IFERROR(IF($O889=0,"",INDEX($A$5:$P$5,SMALL(IF(--($A889:$P889&lt;$A$6:$P$6),COLUMN($A$5:$P$5),IF($A889:$P889="غ",COLUMN($A$5:$P$5))),COLUMNS($A$7:E889)))),"")</f>
        <v/>
      </c>
      <c r="V889" s="94" t="str">
        <f t="array" ref="V889">IFERROR(IF($O889=0,"",INDEX($A$5:$P$5,SMALL(IF(--($A889:$P889&lt;$A$6:$P$6),COLUMN($A$5:$P$5),IF($A889:$P889="غ",COLUMN($A$5:$P$5))),COLUMNS($A$7:F889)))),"")</f>
        <v/>
      </c>
      <c r="W889" s="94" t="str">
        <f t="array" ref="W889">IFERROR(IF($O889=0,"",INDEX($A$5:$P$5,SMALL(IF(--($A889:$P889&lt;$A$6:$P$6),COLUMN($A$5:$P$5),IF($A889:$P889="غ",COLUMN($A$5:$P$5))),COLUMNS($A$7:G889)))),"")</f>
        <v/>
      </c>
      <c r="X889" s="94" t="str">
        <f t="array" ref="X889">IFERROR(IF($O889=0,"",INDEX($A$5:$P$5,SMALL(IF(--($A889:$P889&lt;$A$6:$P$6),COLUMN($A$5:$P$5),IF($A889:$P889="غ",COLUMN($A$5:$P$5))),COLUMNS($A$7:H889)))),"")</f>
        <v/>
      </c>
      <c r="Y889" s="94" t="str">
        <f t="array" ref="Y889">IFERROR(IF($O889=0,"",INDEX($A$5:$P$5,SMALL(IF(--($A889:$P889&lt;$A$6:$P$6),COLUMN($A$5:$P$5),IF($A889:$P889="غ",COLUMN($A$5:$P$5))),COLUMNS($A$7:I889)))),"")</f>
        <v/>
      </c>
      <c r="Z889" s="94" t="str">
        <f t="array" ref="Z889">IFERROR(IF($O889=0,"",INDEX($A$5:$P$5,SMALL(IF(--($A889:$P889&lt;$A$6:$P$6),COLUMN($A$5:$P$5),IF($A889:$P889="غ",COLUMN($A$5:$P$5))),COLUMNS($A$7:J889)))),"")</f>
        <v/>
      </c>
      <c r="AA889" s="94" t="str">
        <f t="array" ref="AA889">IFERROR(IF($O889=0,"",INDEX($A$5:$P$5,SMALL(IF(--($A889:$P889&lt;$A$6:$P$6),COLUMN($A$5:$P$5),IF($A889:$P889="غ",COLUMN($A$5:$P$5))),COLUMNS($A$7:K889)))),"")</f>
        <v/>
      </c>
      <c r="AB889" s="94" t="str">
        <f t="array" ref="AB889">IFERROR(IF($O889=0,"",INDEX($A$5:$P$5,SMALL(IF(--($A889:$P889&lt;$A$6:$P$6),COLUMN($A$5:$P$5),IF($A889:$P889="غ",COLUMN($A$5:$P$5))),COLUMNS($A$7:L889)))),"")</f>
        <v/>
      </c>
      <c r="AC889" s="94" t="str">
        <f t="array" ref="AC889">IFERROR(IF($O889=0,"",INDEX($A$5:$P$5,SMALL(IF(--($A889:$P889&lt;$A$6:$P$6),COLUMN($A$5:$P$5),IF($A889:$P889="غ",COLUMN($A$5:$P$5))),COLUMNS($A$7:M889)))),"")</f>
        <v/>
      </c>
      <c r="AD889" s="94" t="str">
        <f t="array" ref="AD889">IFERROR(IF($O889=0,"",INDEX($A$5:$P$5,SMALL(IF(--($A889:$P889&lt;$A$6:$P$6),COLUMN($A$5:$P$5),IF($A889:$P889="غ",COLUMN($A$5:$P$5))),COLUMNS($A$7:N889)))),"")</f>
        <v/>
      </c>
      <c r="AE889" s="94" t="str">
        <f t="array" ref="AE889">IFERROR(IF($O889=0,"",INDEX($A$5:$P$5,SMALL(IF(--($A889:$P889&lt;$A$6:$P$6),COLUMN($A$5:$P$5),IF($A889:$P889="غ",COLUMN($A$5:$P$5))),COLUMNS($A$7:O889)))),"")</f>
        <v/>
      </c>
    </row>
    <row r="890" spans="1:31">
      <c r="A890" s="98">
        <f>ورقة1!P892</f>
        <v>0</v>
      </c>
      <c r="B890" s="98">
        <f>ورقة1!R892</f>
        <v>0</v>
      </c>
      <c r="C890" s="98">
        <f>ورقة1!T892</f>
        <v>0</v>
      </c>
      <c r="D890" s="98">
        <f>ورقة1!V892</f>
        <v>0</v>
      </c>
      <c r="E890" s="98">
        <f>ورقة1!X892</f>
        <v>0</v>
      </c>
      <c r="F890" s="98">
        <f>ورقة1!AA892</f>
        <v>0</v>
      </c>
      <c r="G890" s="98">
        <f>ورقة1!AD892</f>
        <v>0</v>
      </c>
      <c r="H890" s="98">
        <f>ورقة1!AG892</f>
        <v>0</v>
      </c>
      <c r="I890" s="98">
        <f>ورقة1!AJ892</f>
        <v>0</v>
      </c>
      <c r="J890" s="98">
        <f>ورقة1!AM892</f>
        <v>0</v>
      </c>
      <c r="K890" s="98">
        <f>ورقة1!AP892</f>
        <v>0</v>
      </c>
      <c r="L890" s="98">
        <f>ورقة1!AS892</f>
        <v>0</v>
      </c>
      <c r="M890" s="98">
        <f>ورقة1!AV892</f>
        <v>0</v>
      </c>
      <c r="N890" s="98">
        <f>ورقة1!AX892</f>
        <v>0</v>
      </c>
      <c r="O890" s="98">
        <f>ورقة1!AZ892</f>
        <v>0</v>
      </c>
      <c r="P890" s="98">
        <f>ورقة1!BA892</f>
        <v>0</v>
      </c>
      <c r="Q890" s="94" t="str">
        <f t="array" ref="Q890">IFERROR(IF($O890=0,"",INDEX($A$5:$P$5,SMALL(IF(--($A890:$P890&lt;$A$6:$P$6),COLUMN($A$5:$P$5),IF($A890:$P890="غ",COLUMN($A$5:$P$5))),COLUMNS($A$7:A890)))),"")</f>
        <v/>
      </c>
      <c r="R890" s="94" t="str">
        <f t="array" ref="R890">IFERROR(IF($O890=0,"",INDEX($A$5:$P$5,SMALL(IF(--($A890:$P890&lt;$A$6:$P$6),COLUMN($A$5:$P$5),IF($A890:$P890="غ",COLUMN($A$5:$P$5))),COLUMNS($A$7:B890)))),"")</f>
        <v/>
      </c>
      <c r="S890" s="94" t="str">
        <f t="array" ref="S890">IFERROR(IF($O890=0,"",INDEX($A$5:$P$5,SMALL(IF(--($A890:$P890&lt;$A$6:$P$6),COLUMN($A$5:$P$5),IF($A890:$P890="غ",COLUMN($A$5:$P$5))),COLUMNS($A$7:C890)))),"")</f>
        <v/>
      </c>
      <c r="T890" s="94" t="str">
        <f t="array" ref="T890">IFERROR(IF($O890=0,"",INDEX($A$5:$P$5,SMALL(IF(--($A890:$P890&lt;$A$6:$P$6),COLUMN($A$5:$P$5),IF($A890:$P890="غ",COLUMN($A$5:$P$5))),COLUMNS($A$7:D890)))),"")</f>
        <v/>
      </c>
      <c r="U890" s="94" t="str">
        <f t="array" ref="U890">IFERROR(IF($O890=0,"",INDEX($A$5:$P$5,SMALL(IF(--($A890:$P890&lt;$A$6:$P$6),COLUMN($A$5:$P$5),IF($A890:$P890="غ",COLUMN($A$5:$P$5))),COLUMNS($A$7:E890)))),"")</f>
        <v/>
      </c>
      <c r="V890" s="94" t="str">
        <f t="array" ref="V890">IFERROR(IF($O890=0,"",INDEX($A$5:$P$5,SMALL(IF(--($A890:$P890&lt;$A$6:$P$6),COLUMN($A$5:$P$5),IF($A890:$P890="غ",COLUMN($A$5:$P$5))),COLUMNS($A$7:F890)))),"")</f>
        <v/>
      </c>
      <c r="W890" s="94" t="str">
        <f t="array" ref="W890">IFERROR(IF($O890=0,"",INDEX($A$5:$P$5,SMALL(IF(--($A890:$P890&lt;$A$6:$P$6),COLUMN($A$5:$P$5),IF($A890:$P890="غ",COLUMN($A$5:$P$5))),COLUMNS($A$7:G890)))),"")</f>
        <v/>
      </c>
      <c r="X890" s="94" t="str">
        <f t="array" ref="X890">IFERROR(IF($O890=0,"",INDEX($A$5:$P$5,SMALL(IF(--($A890:$P890&lt;$A$6:$P$6),COLUMN($A$5:$P$5),IF($A890:$P890="غ",COLUMN($A$5:$P$5))),COLUMNS($A$7:H890)))),"")</f>
        <v/>
      </c>
      <c r="Y890" s="94" t="str">
        <f t="array" ref="Y890">IFERROR(IF($O890=0,"",INDEX($A$5:$P$5,SMALL(IF(--($A890:$P890&lt;$A$6:$P$6),COLUMN($A$5:$P$5),IF($A890:$P890="غ",COLUMN($A$5:$P$5))),COLUMNS($A$7:I890)))),"")</f>
        <v/>
      </c>
      <c r="Z890" s="94" t="str">
        <f t="array" ref="Z890">IFERROR(IF($O890=0,"",INDEX($A$5:$P$5,SMALL(IF(--($A890:$P890&lt;$A$6:$P$6),COLUMN($A$5:$P$5),IF($A890:$P890="غ",COLUMN($A$5:$P$5))),COLUMNS($A$7:J890)))),"")</f>
        <v/>
      </c>
      <c r="AA890" s="94" t="str">
        <f t="array" ref="AA890">IFERROR(IF($O890=0,"",INDEX($A$5:$P$5,SMALL(IF(--($A890:$P890&lt;$A$6:$P$6),COLUMN($A$5:$P$5),IF($A890:$P890="غ",COLUMN($A$5:$P$5))),COLUMNS($A$7:K890)))),"")</f>
        <v/>
      </c>
      <c r="AB890" s="94" t="str">
        <f t="array" ref="AB890">IFERROR(IF($O890=0,"",INDEX($A$5:$P$5,SMALL(IF(--($A890:$P890&lt;$A$6:$P$6),COLUMN($A$5:$P$5),IF($A890:$P890="غ",COLUMN($A$5:$P$5))),COLUMNS($A$7:L890)))),"")</f>
        <v/>
      </c>
      <c r="AC890" s="94" t="str">
        <f t="array" ref="AC890">IFERROR(IF($O890=0,"",INDEX($A$5:$P$5,SMALL(IF(--($A890:$P890&lt;$A$6:$P$6),COLUMN($A$5:$P$5),IF($A890:$P890="غ",COLUMN($A$5:$P$5))),COLUMNS($A$7:M890)))),"")</f>
        <v/>
      </c>
      <c r="AD890" s="94" t="str">
        <f t="array" ref="AD890">IFERROR(IF($O890=0,"",INDEX($A$5:$P$5,SMALL(IF(--($A890:$P890&lt;$A$6:$P$6),COLUMN($A$5:$P$5),IF($A890:$P890="غ",COLUMN($A$5:$P$5))),COLUMNS($A$7:N890)))),"")</f>
        <v/>
      </c>
      <c r="AE890" s="94" t="str">
        <f t="array" ref="AE890">IFERROR(IF($O890=0,"",INDEX($A$5:$P$5,SMALL(IF(--($A890:$P890&lt;$A$6:$P$6),COLUMN($A$5:$P$5),IF($A890:$P890="غ",COLUMN($A$5:$P$5))),COLUMNS($A$7:O890)))),"")</f>
        <v/>
      </c>
    </row>
    <row r="891" spans="1:31">
      <c r="A891" s="98">
        <f>ورقة1!P893</f>
        <v>0</v>
      </c>
      <c r="B891" s="98">
        <f>ورقة1!R893</f>
        <v>0</v>
      </c>
      <c r="C891" s="98">
        <f>ورقة1!T893</f>
        <v>0</v>
      </c>
      <c r="D891" s="98">
        <f>ورقة1!V893</f>
        <v>0</v>
      </c>
      <c r="E891" s="98">
        <f>ورقة1!X893</f>
        <v>0</v>
      </c>
      <c r="F891" s="98">
        <f>ورقة1!AA893</f>
        <v>0</v>
      </c>
      <c r="G891" s="98">
        <f>ورقة1!AD893</f>
        <v>0</v>
      </c>
      <c r="H891" s="98">
        <f>ورقة1!AG893</f>
        <v>0</v>
      </c>
      <c r="I891" s="98">
        <f>ورقة1!AJ893</f>
        <v>0</v>
      </c>
      <c r="J891" s="98">
        <f>ورقة1!AM893</f>
        <v>0</v>
      </c>
      <c r="K891" s="98">
        <f>ورقة1!AP893</f>
        <v>0</v>
      </c>
      <c r="L891" s="98">
        <f>ورقة1!AS893</f>
        <v>0</v>
      </c>
      <c r="M891" s="98">
        <f>ورقة1!AV893</f>
        <v>0</v>
      </c>
      <c r="N891" s="98">
        <f>ورقة1!AX893</f>
        <v>0</v>
      </c>
      <c r="O891" s="98">
        <f>ورقة1!AZ893</f>
        <v>0</v>
      </c>
      <c r="P891" s="98">
        <f>ورقة1!BA893</f>
        <v>0</v>
      </c>
      <c r="Q891" s="94" t="str">
        <f t="array" ref="Q891">IFERROR(IF($O891=0,"",INDEX($A$5:$P$5,SMALL(IF(--($A891:$P891&lt;$A$6:$P$6),COLUMN($A$5:$P$5),IF($A891:$P891="غ",COLUMN($A$5:$P$5))),COLUMNS($A$7:A891)))),"")</f>
        <v/>
      </c>
      <c r="R891" s="94" t="str">
        <f t="array" ref="R891">IFERROR(IF($O891=0,"",INDEX($A$5:$P$5,SMALL(IF(--($A891:$P891&lt;$A$6:$P$6),COLUMN($A$5:$P$5),IF($A891:$P891="غ",COLUMN($A$5:$P$5))),COLUMNS($A$7:B891)))),"")</f>
        <v/>
      </c>
      <c r="S891" s="94" t="str">
        <f t="array" ref="S891">IFERROR(IF($O891=0,"",INDEX($A$5:$P$5,SMALL(IF(--($A891:$P891&lt;$A$6:$P$6),COLUMN($A$5:$P$5),IF($A891:$P891="غ",COLUMN($A$5:$P$5))),COLUMNS($A$7:C891)))),"")</f>
        <v/>
      </c>
      <c r="T891" s="94" t="str">
        <f t="array" ref="T891">IFERROR(IF($O891=0,"",INDEX($A$5:$P$5,SMALL(IF(--($A891:$P891&lt;$A$6:$P$6),COLUMN($A$5:$P$5),IF($A891:$P891="غ",COLUMN($A$5:$P$5))),COLUMNS($A$7:D891)))),"")</f>
        <v/>
      </c>
      <c r="U891" s="94" t="str">
        <f t="array" ref="U891">IFERROR(IF($O891=0,"",INDEX($A$5:$P$5,SMALL(IF(--($A891:$P891&lt;$A$6:$P$6),COLUMN($A$5:$P$5),IF($A891:$P891="غ",COLUMN($A$5:$P$5))),COLUMNS($A$7:E891)))),"")</f>
        <v/>
      </c>
      <c r="V891" s="94" t="str">
        <f t="array" ref="V891">IFERROR(IF($O891=0,"",INDEX($A$5:$P$5,SMALL(IF(--($A891:$P891&lt;$A$6:$P$6),COLUMN($A$5:$P$5),IF($A891:$P891="غ",COLUMN($A$5:$P$5))),COLUMNS($A$7:F891)))),"")</f>
        <v/>
      </c>
      <c r="W891" s="94" t="str">
        <f t="array" ref="W891">IFERROR(IF($O891=0,"",INDEX($A$5:$P$5,SMALL(IF(--($A891:$P891&lt;$A$6:$P$6),COLUMN($A$5:$P$5),IF($A891:$P891="غ",COLUMN($A$5:$P$5))),COLUMNS($A$7:G891)))),"")</f>
        <v/>
      </c>
      <c r="X891" s="94" t="str">
        <f t="array" ref="X891">IFERROR(IF($O891=0,"",INDEX($A$5:$P$5,SMALL(IF(--($A891:$P891&lt;$A$6:$P$6),COLUMN($A$5:$P$5),IF($A891:$P891="غ",COLUMN($A$5:$P$5))),COLUMNS($A$7:H891)))),"")</f>
        <v/>
      </c>
      <c r="Y891" s="94" t="str">
        <f t="array" ref="Y891">IFERROR(IF($O891=0,"",INDEX($A$5:$P$5,SMALL(IF(--($A891:$P891&lt;$A$6:$P$6),COLUMN($A$5:$P$5),IF($A891:$P891="غ",COLUMN($A$5:$P$5))),COLUMNS($A$7:I891)))),"")</f>
        <v/>
      </c>
      <c r="Z891" s="94" t="str">
        <f t="array" ref="Z891">IFERROR(IF($O891=0,"",INDEX($A$5:$P$5,SMALL(IF(--($A891:$P891&lt;$A$6:$P$6),COLUMN($A$5:$P$5),IF($A891:$P891="غ",COLUMN($A$5:$P$5))),COLUMNS($A$7:J891)))),"")</f>
        <v/>
      </c>
      <c r="AA891" s="94" t="str">
        <f t="array" ref="AA891">IFERROR(IF($O891=0,"",INDEX($A$5:$P$5,SMALL(IF(--($A891:$P891&lt;$A$6:$P$6),COLUMN($A$5:$P$5),IF($A891:$P891="غ",COLUMN($A$5:$P$5))),COLUMNS($A$7:K891)))),"")</f>
        <v/>
      </c>
      <c r="AB891" s="94" t="str">
        <f t="array" ref="AB891">IFERROR(IF($O891=0,"",INDEX($A$5:$P$5,SMALL(IF(--($A891:$P891&lt;$A$6:$P$6),COLUMN($A$5:$P$5),IF($A891:$P891="غ",COLUMN($A$5:$P$5))),COLUMNS($A$7:L891)))),"")</f>
        <v/>
      </c>
      <c r="AC891" s="94" t="str">
        <f t="array" ref="AC891">IFERROR(IF($O891=0,"",INDEX($A$5:$P$5,SMALL(IF(--($A891:$P891&lt;$A$6:$P$6),COLUMN($A$5:$P$5),IF($A891:$P891="غ",COLUMN($A$5:$P$5))),COLUMNS($A$7:M891)))),"")</f>
        <v/>
      </c>
      <c r="AD891" s="94" t="str">
        <f t="array" ref="AD891">IFERROR(IF($O891=0,"",INDEX($A$5:$P$5,SMALL(IF(--($A891:$P891&lt;$A$6:$P$6),COLUMN($A$5:$P$5),IF($A891:$P891="غ",COLUMN($A$5:$P$5))),COLUMNS($A$7:N891)))),"")</f>
        <v/>
      </c>
      <c r="AE891" s="94" t="str">
        <f t="array" ref="AE891">IFERROR(IF($O891=0,"",INDEX($A$5:$P$5,SMALL(IF(--($A891:$P891&lt;$A$6:$P$6),COLUMN($A$5:$P$5),IF($A891:$P891="غ",COLUMN($A$5:$P$5))),COLUMNS($A$7:O891)))),"")</f>
        <v/>
      </c>
    </row>
    <row r="892" spans="1:31">
      <c r="A892" s="98">
        <f>ورقة1!P894</f>
        <v>0</v>
      </c>
      <c r="B892" s="98">
        <f>ورقة1!R894</f>
        <v>0</v>
      </c>
      <c r="C892" s="98">
        <f>ورقة1!T894</f>
        <v>0</v>
      </c>
      <c r="D892" s="98">
        <f>ورقة1!V894</f>
        <v>0</v>
      </c>
      <c r="E892" s="98">
        <f>ورقة1!X894</f>
        <v>0</v>
      </c>
      <c r="F892" s="98">
        <f>ورقة1!AA894</f>
        <v>0</v>
      </c>
      <c r="G892" s="98">
        <f>ورقة1!AD894</f>
        <v>0</v>
      </c>
      <c r="H892" s="98">
        <f>ورقة1!AG894</f>
        <v>0</v>
      </c>
      <c r="I892" s="98">
        <f>ورقة1!AJ894</f>
        <v>0</v>
      </c>
      <c r="J892" s="98">
        <f>ورقة1!AM894</f>
        <v>0</v>
      </c>
      <c r="K892" s="98">
        <f>ورقة1!AP894</f>
        <v>0</v>
      </c>
      <c r="L892" s="98">
        <f>ورقة1!AS894</f>
        <v>0</v>
      </c>
      <c r="M892" s="98">
        <f>ورقة1!AV894</f>
        <v>0</v>
      </c>
      <c r="N892" s="98">
        <f>ورقة1!AX894</f>
        <v>0</v>
      </c>
      <c r="O892" s="98">
        <f>ورقة1!AZ894</f>
        <v>0</v>
      </c>
      <c r="P892" s="98">
        <f>ورقة1!BA894</f>
        <v>0</v>
      </c>
      <c r="Q892" s="94" t="str">
        <f t="array" ref="Q892">IFERROR(IF($O892=0,"",INDEX($A$5:$P$5,SMALL(IF(--($A892:$P892&lt;$A$6:$P$6),COLUMN($A$5:$P$5),IF($A892:$P892="غ",COLUMN($A$5:$P$5))),COLUMNS($A$7:A892)))),"")</f>
        <v/>
      </c>
      <c r="R892" s="94" t="str">
        <f t="array" ref="R892">IFERROR(IF($O892=0,"",INDEX($A$5:$P$5,SMALL(IF(--($A892:$P892&lt;$A$6:$P$6),COLUMN($A$5:$P$5),IF($A892:$P892="غ",COLUMN($A$5:$P$5))),COLUMNS($A$7:B892)))),"")</f>
        <v/>
      </c>
      <c r="S892" s="94" t="str">
        <f t="array" ref="S892">IFERROR(IF($O892=0,"",INDEX($A$5:$P$5,SMALL(IF(--($A892:$P892&lt;$A$6:$P$6),COLUMN($A$5:$P$5),IF($A892:$P892="غ",COLUMN($A$5:$P$5))),COLUMNS($A$7:C892)))),"")</f>
        <v/>
      </c>
      <c r="T892" s="94" t="str">
        <f t="array" ref="T892">IFERROR(IF($O892=0,"",INDEX($A$5:$P$5,SMALL(IF(--($A892:$P892&lt;$A$6:$P$6),COLUMN($A$5:$P$5),IF($A892:$P892="غ",COLUMN($A$5:$P$5))),COLUMNS($A$7:D892)))),"")</f>
        <v/>
      </c>
      <c r="U892" s="94" t="str">
        <f t="array" ref="U892">IFERROR(IF($O892=0,"",INDEX($A$5:$P$5,SMALL(IF(--($A892:$P892&lt;$A$6:$P$6),COLUMN($A$5:$P$5),IF($A892:$P892="غ",COLUMN($A$5:$P$5))),COLUMNS($A$7:E892)))),"")</f>
        <v/>
      </c>
      <c r="V892" s="94" t="str">
        <f t="array" ref="V892">IFERROR(IF($O892=0,"",INDEX($A$5:$P$5,SMALL(IF(--($A892:$P892&lt;$A$6:$P$6),COLUMN($A$5:$P$5),IF($A892:$P892="غ",COLUMN($A$5:$P$5))),COLUMNS($A$7:F892)))),"")</f>
        <v/>
      </c>
      <c r="W892" s="94" t="str">
        <f t="array" ref="W892">IFERROR(IF($O892=0,"",INDEX($A$5:$P$5,SMALL(IF(--($A892:$P892&lt;$A$6:$P$6),COLUMN($A$5:$P$5),IF($A892:$P892="غ",COLUMN($A$5:$P$5))),COLUMNS($A$7:G892)))),"")</f>
        <v/>
      </c>
      <c r="X892" s="94" t="str">
        <f t="array" ref="X892">IFERROR(IF($O892=0,"",INDEX($A$5:$P$5,SMALL(IF(--($A892:$P892&lt;$A$6:$P$6),COLUMN($A$5:$P$5),IF($A892:$P892="غ",COLUMN($A$5:$P$5))),COLUMNS($A$7:H892)))),"")</f>
        <v/>
      </c>
      <c r="Y892" s="94" t="str">
        <f t="array" ref="Y892">IFERROR(IF($O892=0,"",INDEX($A$5:$P$5,SMALL(IF(--($A892:$P892&lt;$A$6:$P$6),COLUMN($A$5:$P$5),IF($A892:$P892="غ",COLUMN($A$5:$P$5))),COLUMNS($A$7:I892)))),"")</f>
        <v/>
      </c>
      <c r="Z892" s="94" t="str">
        <f t="array" ref="Z892">IFERROR(IF($O892=0,"",INDEX($A$5:$P$5,SMALL(IF(--($A892:$P892&lt;$A$6:$P$6),COLUMN($A$5:$P$5),IF($A892:$P892="غ",COLUMN($A$5:$P$5))),COLUMNS($A$7:J892)))),"")</f>
        <v/>
      </c>
      <c r="AA892" s="94" t="str">
        <f t="array" ref="AA892">IFERROR(IF($O892=0,"",INDEX($A$5:$P$5,SMALL(IF(--($A892:$P892&lt;$A$6:$P$6),COLUMN($A$5:$P$5),IF($A892:$P892="غ",COLUMN($A$5:$P$5))),COLUMNS($A$7:K892)))),"")</f>
        <v/>
      </c>
      <c r="AB892" s="94" t="str">
        <f t="array" ref="AB892">IFERROR(IF($O892=0,"",INDEX($A$5:$P$5,SMALL(IF(--($A892:$P892&lt;$A$6:$P$6),COLUMN($A$5:$P$5),IF($A892:$P892="غ",COLUMN($A$5:$P$5))),COLUMNS($A$7:L892)))),"")</f>
        <v/>
      </c>
      <c r="AC892" s="94" t="str">
        <f t="array" ref="AC892">IFERROR(IF($O892=0,"",INDEX($A$5:$P$5,SMALL(IF(--($A892:$P892&lt;$A$6:$P$6),COLUMN($A$5:$P$5),IF($A892:$P892="غ",COLUMN($A$5:$P$5))),COLUMNS($A$7:M892)))),"")</f>
        <v/>
      </c>
      <c r="AD892" s="94" t="str">
        <f t="array" ref="AD892">IFERROR(IF($O892=0,"",INDEX($A$5:$P$5,SMALL(IF(--($A892:$P892&lt;$A$6:$P$6),COLUMN($A$5:$P$5),IF($A892:$P892="غ",COLUMN($A$5:$P$5))),COLUMNS($A$7:N892)))),"")</f>
        <v/>
      </c>
      <c r="AE892" s="94" t="str">
        <f t="array" ref="AE892">IFERROR(IF($O892=0,"",INDEX($A$5:$P$5,SMALL(IF(--($A892:$P892&lt;$A$6:$P$6),COLUMN($A$5:$P$5),IF($A892:$P892="غ",COLUMN($A$5:$P$5))),COLUMNS($A$7:O892)))),"")</f>
        <v/>
      </c>
    </row>
    <row r="893" spans="1:31">
      <c r="A893" s="98">
        <f>ورقة1!P895</f>
        <v>0</v>
      </c>
      <c r="B893" s="98">
        <f>ورقة1!R895</f>
        <v>0</v>
      </c>
      <c r="C893" s="98">
        <f>ورقة1!T895</f>
        <v>0</v>
      </c>
      <c r="D893" s="98">
        <f>ورقة1!V895</f>
        <v>0</v>
      </c>
      <c r="E893" s="98">
        <f>ورقة1!X895</f>
        <v>0</v>
      </c>
      <c r="F893" s="98">
        <f>ورقة1!AA895</f>
        <v>0</v>
      </c>
      <c r="G893" s="98">
        <f>ورقة1!AD895</f>
        <v>0</v>
      </c>
      <c r="H893" s="98">
        <f>ورقة1!AG895</f>
        <v>0</v>
      </c>
      <c r="I893" s="98">
        <f>ورقة1!AJ895</f>
        <v>0</v>
      </c>
      <c r="J893" s="98">
        <f>ورقة1!AM895</f>
        <v>0</v>
      </c>
      <c r="K893" s="98">
        <f>ورقة1!AP895</f>
        <v>0</v>
      </c>
      <c r="L893" s="98">
        <f>ورقة1!AS895</f>
        <v>0</v>
      </c>
      <c r="M893" s="98">
        <f>ورقة1!AV895</f>
        <v>0</v>
      </c>
      <c r="N893" s="98">
        <f>ورقة1!AX895</f>
        <v>0</v>
      </c>
      <c r="O893" s="98">
        <f>ورقة1!AZ895</f>
        <v>0</v>
      </c>
      <c r="P893" s="98">
        <f>ورقة1!BA895</f>
        <v>0</v>
      </c>
      <c r="Q893" s="94" t="str">
        <f t="array" ref="Q893">IFERROR(IF($O893=0,"",INDEX($A$5:$P$5,SMALL(IF(--($A893:$P893&lt;$A$6:$P$6),COLUMN($A$5:$P$5),IF($A893:$P893="غ",COLUMN($A$5:$P$5))),COLUMNS($A$7:A893)))),"")</f>
        <v/>
      </c>
      <c r="R893" s="94" t="str">
        <f t="array" ref="R893">IFERROR(IF($O893=0,"",INDEX($A$5:$P$5,SMALL(IF(--($A893:$P893&lt;$A$6:$P$6),COLUMN($A$5:$P$5),IF($A893:$P893="غ",COLUMN($A$5:$P$5))),COLUMNS($A$7:B893)))),"")</f>
        <v/>
      </c>
      <c r="S893" s="94" t="str">
        <f t="array" ref="S893">IFERROR(IF($O893=0,"",INDEX($A$5:$P$5,SMALL(IF(--($A893:$P893&lt;$A$6:$P$6),COLUMN($A$5:$P$5),IF($A893:$P893="غ",COLUMN($A$5:$P$5))),COLUMNS($A$7:C893)))),"")</f>
        <v/>
      </c>
      <c r="T893" s="94" t="str">
        <f t="array" ref="T893">IFERROR(IF($O893=0,"",INDEX($A$5:$P$5,SMALL(IF(--($A893:$P893&lt;$A$6:$P$6),COLUMN($A$5:$P$5),IF($A893:$P893="غ",COLUMN($A$5:$P$5))),COLUMNS($A$7:D893)))),"")</f>
        <v/>
      </c>
      <c r="U893" s="94" t="str">
        <f t="array" ref="U893">IFERROR(IF($O893=0,"",INDEX($A$5:$P$5,SMALL(IF(--($A893:$P893&lt;$A$6:$P$6),COLUMN($A$5:$P$5),IF($A893:$P893="غ",COLUMN($A$5:$P$5))),COLUMNS($A$7:E893)))),"")</f>
        <v/>
      </c>
      <c r="V893" s="94" t="str">
        <f t="array" ref="V893">IFERROR(IF($O893=0,"",INDEX($A$5:$P$5,SMALL(IF(--($A893:$P893&lt;$A$6:$P$6),COLUMN($A$5:$P$5),IF($A893:$P893="غ",COLUMN($A$5:$P$5))),COLUMNS($A$7:F893)))),"")</f>
        <v/>
      </c>
      <c r="W893" s="94" t="str">
        <f t="array" ref="W893">IFERROR(IF($O893=0,"",INDEX($A$5:$P$5,SMALL(IF(--($A893:$P893&lt;$A$6:$P$6),COLUMN($A$5:$P$5),IF($A893:$P893="غ",COLUMN($A$5:$P$5))),COLUMNS($A$7:G893)))),"")</f>
        <v/>
      </c>
      <c r="X893" s="94" t="str">
        <f t="array" ref="X893">IFERROR(IF($O893=0,"",INDEX($A$5:$P$5,SMALL(IF(--($A893:$P893&lt;$A$6:$P$6),COLUMN($A$5:$P$5),IF($A893:$P893="غ",COLUMN($A$5:$P$5))),COLUMNS($A$7:H893)))),"")</f>
        <v/>
      </c>
      <c r="Y893" s="94" t="str">
        <f t="array" ref="Y893">IFERROR(IF($O893=0,"",INDEX($A$5:$P$5,SMALL(IF(--($A893:$P893&lt;$A$6:$P$6),COLUMN($A$5:$P$5),IF($A893:$P893="غ",COLUMN($A$5:$P$5))),COLUMNS($A$7:I893)))),"")</f>
        <v/>
      </c>
      <c r="Z893" s="94" t="str">
        <f t="array" ref="Z893">IFERROR(IF($O893=0,"",INDEX($A$5:$P$5,SMALL(IF(--($A893:$P893&lt;$A$6:$P$6),COLUMN($A$5:$P$5),IF($A893:$P893="غ",COLUMN($A$5:$P$5))),COLUMNS($A$7:J893)))),"")</f>
        <v/>
      </c>
      <c r="AA893" s="94" t="str">
        <f t="array" ref="AA893">IFERROR(IF($O893=0,"",INDEX($A$5:$P$5,SMALL(IF(--($A893:$P893&lt;$A$6:$P$6),COLUMN($A$5:$P$5),IF($A893:$P893="غ",COLUMN($A$5:$P$5))),COLUMNS($A$7:K893)))),"")</f>
        <v/>
      </c>
      <c r="AB893" s="94" t="str">
        <f t="array" ref="AB893">IFERROR(IF($O893=0,"",INDEX($A$5:$P$5,SMALL(IF(--($A893:$P893&lt;$A$6:$P$6),COLUMN($A$5:$P$5),IF($A893:$P893="غ",COLUMN($A$5:$P$5))),COLUMNS($A$7:L893)))),"")</f>
        <v/>
      </c>
      <c r="AC893" s="94" t="str">
        <f t="array" ref="AC893">IFERROR(IF($O893=0,"",INDEX($A$5:$P$5,SMALL(IF(--($A893:$P893&lt;$A$6:$P$6),COLUMN($A$5:$P$5),IF($A893:$P893="غ",COLUMN($A$5:$P$5))),COLUMNS($A$7:M893)))),"")</f>
        <v/>
      </c>
      <c r="AD893" s="94" t="str">
        <f t="array" ref="AD893">IFERROR(IF($O893=0,"",INDEX($A$5:$P$5,SMALL(IF(--($A893:$P893&lt;$A$6:$P$6),COLUMN($A$5:$P$5),IF($A893:$P893="غ",COLUMN($A$5:$P$5))),COLUMNS($A$7:N893)))),"")</f>
        <v/>
      </c>
      <c r="AE893" s="94" t="str">
        <f t="array" ref="AE893">IFERROR(IF($O893=0,"",INDEX($A$5:$P$5,SMALL(IF(--($A893:$P893&lt;$A$6:$P$6),COLUMN($A$5:$P$5),IF($A893:$P893="غ",COLUMN($A$5:$P$5))),COLUMNS($A$7:O893)))),"")</f>
        <v/>
      </c>
    </row>
    <row r="894" spans="1:31">
      <c r="A894" s="98">
        <f>ورقة1!P896</f>
        <v>0</v>
      </c>
      <c r="B894" s="98">
        <f>ورقة1!R896</f>
        <v>0</v>
      </c>
      <c r="C894" s="98">
        <f>ورقة1!T896</f>
        <v>0</v>
      </c>
      <c r="D894" s="98">
        <f>ورقة1!V896</f>
        <v>0</v>
      </c>
      <c r="E894" s="98">
        <f>ورقة1!X896</f>
        <v>0</v>
      </c>
      <c r="F894" s="98">
        <f>ورقة1!AA896</f>
        <v>0</v>
      </c>
      <c r="G894" s="98">
        <f>ورقة1!AD896</f>
        <v>0</v>
      </c>
      <c r="H894" s="98">
        <f>ورقة1!AG896</f>
        <v>0</v>
      </c>
      <c r="I894" s="98">
        <f>ورقة1!AJ896</f>
        <v>0</v>
      </c>
      <c r="J894" s="98">
        <f>ورقة1!AM896</f>
        <v>0</v>
      </c>
      <c r="K894" s="98">
        <f>ورقة1!AP896</f>
        <v>0</v>
      </c>
      <c r="L894" s="98">
        <f>ورقة1!AS896</f>
        <v>0</v>
      </c>
      <c r="M894" s="98">
        <f>ورقة1!AV896</f>
        <v>0</v>
      </c>
      <c r="N894" s="98">
        <f>ورقة1!AX896</f>
        <v>0</v>
      </c>
      <c r="O894" s="98">
        <f>ورقة1!AZ896</f>
        <v>0</v>
      </c>
      <c r="P894" s="98">
        <f>ورقة1!BA896</f>
        <v>0</v>
      </c>
      <c r="Q894" s="94" t="str">
        <f t="array" ref="Q894">IFERROR(IF($O894=0,"",INDEX($A$5:$P$5,SMALL(IF(--($A894:$P894&lt;$A$6:$P$6),COLUMN($A$5:$P$5),IF($A894:$P894="غ",COLUMN($A$5:$P$5))),COLUMNS($A$7:A894)))),"")</f>
        <v/>
      </c>
      <c r="R894" s="94" t="str">
        <f t="array" ref="R894">IFERROR(IF($O894=0,"",INDEX($A$5:$P$5,SMALL(IF(--($A894:$P894&lt;$A$6:$P$6),COLUMN($A$5:$P$5),IF($A894:$P894="غ",COLUMN($A$5:$P$5))),COLUMNS($A$7:B894)))),"")</f>
        <v/>
      </c>
      <c r="S894" s="94" t="str">
        <f t="array" ref="S894">IFERROR(IF($O894=0,"",INDEX($A$5:$P$5,SMALL(IF(--($A894:$P894&lt;$A$6:$P$6),COLUMN($A$5:$P$5),IF($A894:$P894="غ",COLUMN($A$5:$P$5))),COLUMNS($A$7:C894)))),"")</f>
        <v/>
      </c>
      <c r="T894" s="94" t="str">
        <f t="array" ref="T894">IFERROR(IF($O894=0,"",INDEX($A$5:$P$5,SMALL(IF(--($A894:$P894&lt;$A$6:$P$6),COLUMN($A$5:$P$5),IF($A894:$P894="غ",COLUMN($A$5:$P$5))),COLUMNS($A$7:D894)))),"")</f>
        <v/>
      </c>
      <c r="U894" s="94" t="str">
        <f t="array" ref="U894">IFERROR(IF($O894=0,"",INDEX($A$5:$P$5,SMALL(IF(--($A894:$P894&lt;$A$6:$P$6),COLUMN($A$5:$P$5),IF($A894:$P894="غ",COLUMN($A$5:$P$5))),COLUMNS($A$7:E894)))),"")</f>
        <v/>
      </c>
      <c r="V894" s="94" t="str">
        <f t="array" ref="V894">IFERROR(IF($O894=0,"",INDEX($A$5:$P$5,SMALL(IF(--($A894:$P894&lt;$A$6:$P$6),COLUMN($A$5:$P$5),IF($A894:$P894="غ",COLUMN($A$5:$P$5))),COLUMNS($A$7:F894)))),"")</f>
        <v/>
      </c>
      <c r="W894" s="94" t="str">
        <f t="array" ref="W894">IFERROR(IF($O894=0,"",INDEX($A$5:$P$5,SMALL(IF(--($A894:$P894&lt;$A$6:$P$6),COLUMN($A$5:$P$5),IF($A894:$P894="غ",COLUMN($A$5:$P$5))),COLUMNS($A$7:G894)))),"")</f>
        <v/>
      </c>
      <c r="X894" s="94" t="str">
        <f t="array" ref="X894">IFERROR(IF($O894=0,"",INDEX($A$5:$P$5,SMALL(IF(--($A894:$P894&lt;$A$6:$P$6),COLUMN($A$5:$P$5),IF($A894:$P894="غ",COLUMN($A$5:$P$5))),COLUMNS($A$7:H894)))),"")</f>
        <v/>
      </c>
      <c r="Y894" s="94" t="str">
        <f t="array" ref="Y894">IFERROR(IF($O894=0,"",INDEX($A$5:$P$5,SMALL(IF(--($A894:$P894&lt;$A$6:$P$6),COLUMN($A$5:$P$5),IF($A894:$P894="غ",COLUMN($A$5:$P$5))),COLUMNS($A$7:I894)))),"")</f>
        <v/>
      </c>
      <c r="Z894" s="94" t="str">
        <f t="array" ref="Z894">IFERROR(IF($O894=0,"",INDEX($A$5:$P$5,SMALL(IF(--($A894:$P894&lt;$A$6:$P$6),COLUMN($A$5:$P$5),IF($A894:$P894="غ",COLUMN($A$5:$P$5))),COLUMNS($A$7:J894)))),"")</f>
        <v/>
      </c>
      <c r="AA894" s="94" t="str">
        <f t="array" ref="AA894">IFERROR(IF($O894=0,"",INDEX($A$5:$P$5,SMALL(IF(--($A894:$P894&lt;$A$6:$P$6),COLUMN($A$5:$P$5),IF($A894:$P894="غ",COLUMN($A$5:$P$5))),COLUMNS($A$7:K894)))),"")</f>
        <v/>
      </c>
      <c r="AB894" s="94" t="str">
        <f t="array" ref="AB894">IFERROR(IF($O894=0,"",INDEX($A$5:$P$5,SMALL(IF(--($A894:$P894&lt;$A$6:$P$6),COLUMN($A$5:$P$5),IF($A894:$P894="غ",COLUMN($A$5:$P$5))),COLUMNS($A$7:L894)))),"")</f>
        <v/>
      </c>
      <c r="AC894" s="94" t="str">
        <f t="array" ref="AC894">IFERROR(IF($O894=0,"",INDEX($A$5:$P$5,SMALL(IF(--($A894:$P894&lt;$A$6:$P$6),COLUMN($A$5:$P$5),IF($A894:$P894="غ",COLUMN($A$5:$P$5))),COLUMNS($A$7:M894)))),"")</f>
        <v/>
      </c>
      <c r="AD894" s="94" t="str">
        <f t="array" ref="AD894">IFERROR(IF($O894=0,"",INDEX($A$5:$P$5,SMALL(IF(--($A894:$P894&lt;$A$6:$P$6),COLUMN($A$5:$P$5),IF($A894:$P894="غ",COLUMN($A$5:$P$5))),COLUMNS($A$7:N894)))),"")</f>
        <v/>
      </c>
      <c r="AE894" s="94" t="str">
        <f t="array" ref="AE894">IFERROR(IF($O894=0,"",INDEX($A$5:$P$5,SMALL(IF(--($A894:$P894&lt;$A$6:$P$6),COLUMN($A$5:$P$5),IF($A894:$P894="غ",COLUMN($A$5:$P$5))),COLUMNS($A$7:O894)))),"")</f>
        <v/>
      </c>
    </row>
    <row r="895" spans="1:31">
      <c r="A895" s="98">
        <f>ورقة1!P897</f>
        <v>0</v>
      </c>
      <c r="B895" s="98">
        <f>ورقة1!R897</f>
        <v>0</v>
      </c>
      <c r="C895" s="98">
        <f>ورقة1!T897</f>
        <v>0</v>
      </c>
      <c r="D895" s="98">
        <f>ورقة1!V897</f>
        <v>0</v>
      </c>
      <c r="E895" s="98">
        <f>ورقة1!X897</f>
        <v>0</v>
      </c>
      <c r="F895" s="98">
        <f>ورقة1!AA897</f>
        <v>0</v>
      </c>
      <c r="G895" s="98">
        <f>ورقة1!AD897</f>
        <v>0</v>
      </c>
      <c r="H895" s="98">
        <f>ورقة1!AG897</f>
        <v>0</v>
      </c>
      <c r="I895" s="98">
        <f>ورقة1!AJ897</f>
        <v>0</v>
      </c>
      <c r="J895" s="98">
        <f>ورقة1!AM897</f>
        <v>0</v>
      </c>
      <c r="K895" s="98">
        <f>ورقة1!AP897</f>
        <v>0</v>
      </c>
      <c r="L895" s="98">
        <f>ورقة1!AS897</f>
        <v>0</v>
      </c>
      <c r="M895" s="98">
        <f>ورقة1!AV897</f>
        <v>0</v>
      </c>
      <c r="N895" s="98">
        <f>ورقة1!AX897</f>
        <v>0</v>
      </c>
      <c r="O895" s="98">
        <f>ورقة1!AZ897</f>
        <v>0</v>
      </c>
      <c r="P895" s="98">
        <f>ورقة1!BA897</f>
        <v>0</v>
      </c>
      <c r="Q895" s="94" t="str">
        <f t="array" ref="Q895">IFERROR(IF($O895=0,"",INDEX($A$5:$P$5,SMALL(IF(--($A895:$P895&lt;$A$6:$P$6),COLUMN($A$5:$P$5),IF($A895:$P895="غ",COLUMN($A$5:$P$5))),COLUMNS($A$7:A895)))),"")</f>
        <v/>
      </c>
      <c r="R895" s="94" t="str">
        <f t="array" ref="R895">IFERROR(IF($O895=0,"",INDEX($A$5:$P$5,SMALL(IF(--($A895:$P895&lt;$A$6:$P$6),COLUMN($A$5:$P$5),IF($A895:$P895="غ",COLUMN($A$5:$P$5))),COLUMNS($A$7:B895)))),"")</f>
        <v/>
      </c>
      <c r="S895" s="94" t="str">
        <f t="array" ref="S895">IFERROR(IF($O895=0,"",INDEX($A$5:$P$5,SMALL(IF(--($A895:$P895&lt;$A$6:$P$6),COLUMN($A$5:$P$5),IF($A895:$P895="غ",COLUMN($A$5:$P$5))),COLUMNS($A$7:C895)))),"")</f>
        <v/>
      </c>
      <c r="T895" s="94" t="str">
        <f t="array" ref="T895">IFERROR(IF($O895=0,"",INDEX($A$5:$P$5,SMALL(IF(--($A895:$P895&lt;$A$6:$P$6),COLUMN($A$5:$P$5),IF($A895:$P895="غ",COLUMN($A$5:$P$5))),COLUMNS($A$7:D895)))),"")</f>
        <v/>
      </c>
      <c r="U895" s="94" t="str">
        <f t="array" ref="U895">IFERROR(IF($O895=0,"",INDEX($A$5:$P$5,SMALL(IF(--($A895:$P895&lt;$A$6:$P$6),COLUMN($A$5:$P$5),IF($A895:$P895="غ",COLUMN($A$5:$P$5))),COLUMNS($A$7:E895)))),"")</f>
        <v/>
      </c>
      <c r="V895" s="94" t="str">
        <f t="array" ref="V895">IFERROR(IF($O895=0,"",INDEX($A$5:$P$5,SMALL(IF(--($A895:$P895&lt;$A$6:$P$6),COLUMN($A$5:$P$5),IF($A895:$P895="غ",COLUMN($A$5:$P$5))),COLUMNS($A$7:F895)))),"")</f>
        <v/>
      </c>
      <c r="W895" s="94" t="str">
        <f t="array" ref="W895">IFERROR(IF($O895=0,"",INDEX($A$5:$P$5,SMALL(IF(--($A895:$P895&lt;$A$6:$P$6),COLUMN($A$5:$P$5),IF($A895:$P895="غ",COLUMN($A$5:$P$5))),COLUMNS($A$7:G895)))),"")</f>
        <v/>
      </c>
      <c r="X895" s="94" t="str">
        <f t="array" ref="X895">IFERROR(IF($O895=0,"",INDEX($A$5:$P$5,SMALL(IF(--($A895:$P895&lt;$A$6:$P$6),COLUMN($A$5:$P$5),IF($A895:$P895="غ",COLUMN($A$5:$P$5))),COLUMNS($A$7:H895)))),"")</f>
        <v/>
      </c>
      <c r="Y895" s="94" t="str">
        <f t="array" ref="Y895">IFERROR(IF($O895=0,"",INDEX($A$5:$P$5,SMALL(IF(--($A895:$P895&lt;$A$6:$P$6),COLUMN($A$5:$P$5),IF($A895:$P895="غ",COLUMN($A$5:$P$5))),COLUMNS($A$7:I895)))),"")</f>
        <v/>
      </c>
      <c r="Z895" s="94" t="str">
        <f t="array" ref="Z895">IFERROR(IF($O895=0,"",INDEX($A$5:$P$5,SMALL(IF(--($A895:$P895&lt;$A$6:$P$6),COLUMN($A$5:$P$5),IF($A895:$P895="غ",COLUMN($A$5:$P$5))),COLUMNS($A$7:J895)))),"")</f>
        <v/>
      </c>
      <c r="AA895" s="94" t="str">
        <f t="array" ref="AA895">IFERROR(IF($O895=0,"",INDEX($A$5:$P$5,SMALL(IF(--($A895:$P895&lt;$A$6:$P$6),COLUMN($A$5:$P$5),IF($A895:$P895="غ",COLUMN($A$5:$P$5))),COLUMNS($A$7:K895)))),"")</f>
        <v/>
      </c>
      <c r="AB895" s="94" t="str">
        <f t="array" ref="AB895">IFERROR(IF($O895=0,"",INDEX($A$5:$P$5,SMALL(IF(--($A895:$P895&lt;$A$6:$P$6),COLUMN($A$5:$P$5),IF($A895:$P895="غ",COLUMN($A$5:$P$5))),COLUMNS($A$7:L895)))),"")</f>
        <v/>
      </c>
      <c r="AC895" s="94" t="str">
        <f t="array" ref="AC895">IFERROR(IF($O895=0,"",INDEX($A$5:$P$5,SMALL(IF(--($A895:$P895&lt;$A$6:$P$6),COLUMN($A$5:$P$5),IF($A895:$P895="غ",COLUMN($A$5:$P$5))),COLUMNS($A$7:M895)))),"")</f>
        <v/>
      </c>
      <c r="AD895" s="94" t="str">
        <f t="array" ref="AD895">IFERROR(IF($O895=0,"",INDEX($A$5:$P$5,SMALL(IF(--($A895:$P895&lt;$A$6:$P$6),COLUMN($A$5:$P$5),IF($A895:$P895="غ",COLUMN($A$5:$P$5))),COLUMNS($A$7:N895)))),"")</f>
        <v/>
      </c>
      <c r="AE895" s="94" t="str">
        <f t="array" ref="AE895">IFERROR(IF($O895=0,"",INDEX($A$5:$P$5,SMALL(IF(--($A895:$P895&lt;$A$6:$P$6),COLUMN($A$5:$P$5),IF($A895:$P895="غ",COLUMN($A$5:$P$5))),COLUMNS($A$7:O895)))),"")</f>
        <v/>
      </c>
    </row>
    <row r="896" spans="1:31">
      <c r="A896" s="98">
        <f>ورقة1!P898</f>
        <v>0</v>
      </c>
      <c r="B896" s="98">
        <f>ورقة1!R898</f>
        <v>0</v>
      </c>
      <c r="C896" s="98">
        <f>ورقة1!T898</f>
        <v>0</v>
      </c>
      <c r="D896" s="98">
        <f>ورقة1!V898</f>
        <v>0</v>
      </c>
      <c r="E896" s="98">
        <f>ورقة1!X898</f>
        <v>0</v>
      </c>
      <c r="F896" s="98">
        <f>ورقة1!AA898</f>
        <v>0</v>
      </c>
      <c r="G896" s="98">
        <f>ورقة1!AD898</f>
        <v>0</v>
      </c>
      <c r="H896" s="98">
        <f>ورقة1!AG898</f>
        <v>0</v>
      </c>
      <c r="I896" s="98">
        <f>ورقة1!AJ898</f>
        <v>0</v>
      </c>
      <c r="J896" s="98">
        <f>ورقة1!AM898</f>
        <v>0</v>
      </c>
      <c r="K896" s="98">
        <f>ورقة1!AP898</f>
        <v>0</v>
      </c>
      <c r="L896" s="98">
        <f>ورقة1!AS898</f>
        <v>0</v>
      </c>
      <c r="M896" s="98">
        <f>ورقة1!AV898</f>
        <v>0</v>
      </c>
      <c r="N896" s="98">
        <f>ورقة1!AX898</f>
        <v>0</v>
      </c>
      <c r="O896" s="98">
        <f>ورقة1!AZ898</f>
        <v>0</v>
      </c>
      <c r="P896" s="98">
        <f>ورقة1!BA898</f>
        <v>0</v>
      </c>
      <c r="Q896" s="94" t="str">
        <f t="array" ref="Q896">IFERROR(IF($O896=0,"",INDEX($A$5:$P$5,SMALL(IF(--($A896:$P896&lt;$A$6:$P$6),COLUMN($A$5:$P$5),IF($A896:$P896="غ",COLUMN($A$5:$P$5))),COLUMNS($A$7:A896)))),"")</f>
        <v/>
      </c>
      <c r="R896" s="94" t="str">
        <f t="array" ref="R896">IFERROR(IF($O896=0,"",INDEX($A$5:$P$5,SMALL(IF(--($A896:$P896&lt;$A$6:$P$6),COLUMN($A$5:$P$5),IF($A896:$P896="غ",COLUMN($A$5:$P$5))),COLUMNS($A$7:B896)))),"")</f>
        <v/>
      </c>
      <c r="S896" s="94" t="str">
        <f t="array" ref="S896">IFERROR(IF($O896=0,"",INDEX($A$5:$P$5,SMALL(IF(--($A896:$P896&lt;$A$6:$P$6),COLUMN($A$5:$P$5),IF($A896:$P896="غ",COLUMN($A$5:$P$5))),COLUMNS($A$7:C896)))),"")</f>
        <v/>
      </c>
      <c r="T896" s="94" t="str">
        <f t="array" ref="T896">IFERROR(IF($O896=0,"",INDEX($A$5:$P$5,SMALL(IF(--($A896:$P896&lt;$A$6:$P$6),COLUMN($A$5:$P$5),IF($A896:$P896="غ",COLUMN($A$5:$P$5))),COLUMNS($A$7:D896)))),"")</f>
        <v/>
      </c>
      <c r="U896" s="94" t="str">
        <f t="array" ref="U896">IFERROR(IF($O896=0,"",INDEX($A$5:$P$5,SMALL(IF(--($A896:$P896&lt;$A$6:$P$6),COLUMN($A$5:$P$5),IF($A896:$P896="غ",COLUMN($A$5:$P$5))),COLUMNS($A$7:E896)))),"")</f>
        <v/>
      </c>
      <c r="V896" s="94" t="str">
        <f t="array" ref="V896">IFERROR(IF($O896=0,"",INDEX($A$5:$P$5,SMALL(IF(--($A896:$P896&lt;$A$6:$P$6),COLUMN($A$5:$P$5),IF($A896:$P896="غ",COLUMN($A$5:$P$5))),COLUMNS($A$7:F896)))),"")</f>
        <v/>
      </c>
      <c r="W896" s="94" t="str">
        <f t="array" ref="W896">IFERROR(IF($O896=0,"",INDEX($A$5:$P$5,SMALL(IF(--($A896:$P896&lt;$A$6:$P$6),COLUMN($A$5:$P$5),IF($A896:$P896="غ",COLUMN($A$5:$P$5))),COLUMNS($A$7:G896)))),"")</f>
        <v/>
      </c>
      <c r="X896" s="94" t="str">
        <f t="array" ref="X896">IFERROR(IF($O896=0,"",INDEX($A$5:$P$5,SMALL(IF(--($A896:$P896&lt;$A$6:$P$6),COLUMN($A$5:$P$5),IF($A896:$P896="غ",COLUMN($A$5:$P$5))),COLUMNS($A$7:H896)))),"")</f>
        <v/>
      </c>
      <c r="Y896" s="94" t="str">
        <f t="array" ref="Y896">IFERROR(IF($O896=0,"",INDEX($A$5:$P$5,SMALL(IF(--($A896:$P896&lt;$A$6:$P$6),COLUMN($A$5:$P$5),IF($A896:$P896="غ",COLUMN($A$5:$P$5))),COLUMNS($A$7:I896)))),"")</f>
        <v/>
      </c>
      <c r="Z896" s="94" t="str">
        <f t="array" ref="Z896">IFERROR(IF($O896=0,"",INDEX($A$5:$P$5,SMALL(IF(--($A896:$P896&lt;$A$6:$P$6),COLUMN($A$5:$P$5),IF($A896:$P896="غ",COLUMN($A$5:$P$5))),COLUMNS($A$7:J896)))),"")</f>
        <v/>
      </c>
      <c r="AA896" s="94" t="str">
        <f t="array" ref="AA896">IFERROR(IF($O896=0,"",INDEX($A$5:$P$5,SMALL(IF(--($A896:$P896&lt;$A$6:$P$6),COLUMN($A$5:$P$5),IF($A896:$P896="غ",COLUMN($A$5:$P$5))),COLUMNS($A$7:K896)))),"")</f>
        <v/>
      </c>
      <c r="AB896" s="94" t="str">
        <f t="array" ref="AB896">IFERROR(IF($O896=0,"",INDEX($A$5:$P$5,SMALL(IF(--($A896:$P896&lt;$A$6:$P$6),COLUMN($A$5:$P$5),IF($A896:$P896="غ",COLUMN($A$5:$P$5))),COLUMNS($A$7:L896)))),"")</f>
        <v/>
      </c>
      <c r="AC896" s="94" t="str">
        <f t="array" ref="AC896">IFERROR(IF($O896=0,"",INDEX($A$5:$P$5,SMALL(IF(--($A896:$P896&lt;$A$6:$P$6),COLUMN($A$5:$P$5),IF($A896:$P896="غ",COLUMN($A$5:$P$5))),COLUMNS($A$7:M896)))),"")</f>
        <v/>
      </c>
      <c r="AD896" s="94" t="str">
        <f t="array" ref="AD896">IFERROR(IF($O896=0,"",INDEX($A$5:$P$5,SMALL(IF(--($A896:$P896&lt;$A$6:$P$6),COLUMN($A$5:$P$5),IF($A896:$P896="غ",COLUMN($A$5:$P$5))),COLUMNS($A$7:N896)))),"")</f>
        <v/>
      </c>
      <c r="AE896" s="94" t="str">
        <f t="array" ref="AE896">IFERROR(IF($O896=0,"",INDEX($A$5:$P$5,SMALL(IF(--($A896:$P896&lt;$A$6:$P$6),COLUMN($A$5:$P$5),IF($A896:$P896="غ",COLUMN($A$5:$P$5))),COLUMNS($A$7:O896)))),"")</f>
        <v/>
      </c>
    </row>
    <row r="897" spans="1:31">
      <c r="A897" s="98">
        <f>ورقة1!P899</f>
        <v>0</v>
      </c>
      <c r="B897" s="98">
        <f>ورقة1!R899</f>
        <v>0</v>
      </c>
      <c r="C897" s="98">
        <f>ورقة1!T899</f>
        <v>0</v>
      </c>
      <c r="D897" s="98">
        <f>ورقة1!V899</f>
        <v>0</v>
      </c>
      <c r="E897" s="98">
        <f>ورقة1!X899</f>
        <v>0</v>
      </c>
      <c r="F897" s="98">
        <f>ورقة1!AA899</f>
        <v>0</v>
      </c>
      <c r="G897" s="98">
        <f>ورقة1!AD899</f>
        <v>0</v>
      </c>
      <c r="H897" s="98">
        <f>ورقة1!AG899</f>
        <v>0</v>
      </c>
      <c r="I897" s="98">
        <f>ورقة1!AJ899</f>
        <v>0</v>
      </c>
      <c r="J897" s="98">
        <f>ورقة1!AM899</f>
        <v>0</v>
      </c>
      <c r="K897" s="98">
        <f>ورقة1!AP899</f>
        <v>0</v>
      </c>
      <c r="L897" s="98">
        <f>ورقة1!AS899</f>
        <v>0</v>
      </c>
      <c r="M897" s="98">
        <f>ورقة1!AV899</f>
        <v>0</v>
      </c>
      <c r="N897" s="98">
        <f>ورقة1!AX899</f>
        <v>0</v>
      </c>
      <c r="O897" s="98">
        <f>ورقة1!AZ899</f>
        <v>0</v>
      </c>
      <c r="P897" s="98">
        <f>ورقة1!BA899</f>
        <v>0</v>
      </c>
      <c r="Q897" s="94" t="str">
        <f t="array" ref="Q897">IFERROR(IF($O897=0,"",INDEX($A$5:$P$5,SMALL(IF(--($A897:$P897&lt;$A$6:$P$6),COLUMN($A$5:$P$5),IF($A897:$P897="غ",COLUMN($A$5:$P$5))),COLUMNS($A$7:A897)))),"")</f>
        <v/>
      </c>
      <c r="R897" s="94" t="str">
        <f t="array" ref="R897">IFERROR(IF($O897=0,"",INDEX($A$5:$P$5,SMALL(IF(--($A897:$P897&lt;$A$6:$P$6),COLUMN($A$5:$P$5),IF($A897:$P897="غ",COLUMN($A$5:$P$5))),COLUMNS($A$7:B897)))),"")</f>
        <v/>
      </c>
      <c r="S897" s="94" t="str">
        <f t="array" ref="S897">IFERROR(IF($O897=0,"",INDEX($A$5:$P$5,SMALL(IF(--($A897:$P897&lt;$A$6:$P$6),COLUMN($A$5:$P$5),IF($A897:$P897="غ",COLUMN($A$5:$P$5))),COLUMNS($A$7:C897)))),"")</f>
        <v/>
      </c>
      <c r="T897" s="94" t="str">
        <f t="array" ref="T897">IFERROR(IF($O897=0,"",INDEX($A$5:$P$5,SMALL(IF(--($A897:$P897&lt;$A$6:$P$6),COLUMN($A$5:$P$5),IF($A897:$P897="غ",COLUMN($A$5:$P$5))),COLUMNS($A$7:D897)))),"")</f>
        <v/>
      </c>
      <c r="U897" s="94" t="str">
        <f t="array" ref="U897">IFERROR(IF($O897=0,"",INDEX($A$5:$P$5,SMALL(IF(--($A897:$P897&lt;$A$6:$P$6),COLUMN($A$5:$P$5),IF($A897:$P897="غ",COLUMN($A$5:$P$5))),COLUMNS($A$7:E897)))),"")</f>
        <v/>
      </c>
      <c r="V897" s="94" t="str">
        <f t="array" ref="V897">IFERROR(IF($O897=0,"",INDEX($A$5:$P$5,SMALL(IF(--($A897:$P897&lt;$A$6:$P$6),COLUMN($A$5:$P$5),IF($A897:$P897="غ",COLUMN($A$5:$P$5))),COLUMNS($A$7:F897)))),"")</f>
        <v/>
      </c>
      <c r="W897" s="94" t="str">
        <f t="array" ref="W897">IFERROR(IF($O897=0,"",INDEX($A$5:$P$5,SMALL(IF(--($A897:$P897&lt;$A$6:$P$6),COLUMN($A$5:$P$5),IF($A897:$P897="غ",COLUMN($A$5:$P$5))),COLUMNS($A$7:G897)))),"")</f>
        <v/>
      </c>
      <c r="X897" s="94" t="str">
        <f t="array" ref="X897">IFERROR(IF($O897=0,"",INDEX($A$5:$P$5,SMALL(IF(--($A897:$P897&lt;$A$6:$P$6),COLUMN($A$5:$P$5),IF($A897:$P897="غ",COLUMN($A$5:$P$5))),COLUMNS($A$7:H897)))),"")</f>
        <v/>
      </c>
      <c r="Y897" s="94" t="str">
        <f t="array" ref="Y897">IFERROR(IF($O897=0,"",INDEX($A$5:$P$5,SMALL(IF(--($A897:$P897&lt;$A$6:$P$6),COLUMN($A$5:$P$5),IF($A897:$P897="غ",COLUMN($A$5:$P$5))),COLUMNS($A$7:I897)))),"")</f>
        <v/>
      </c>
      <c r="Z897" s="94" t="str">
        <f t="array" ref="Z897">IFERROR(IF($O897=0,"",INDEX($A$5:$P$5,SMALL(IF(--($A897:$P897&lt;$A$6:$P$6),COLUMN($A$5:$P$5),IF($A897:$P897="غ",COLUMN($A$5:$P$5))),COLUMNS($A$7:J897)))),"")</f>
        <v/>
      </c>
      <c r="AA897" s="94" t="str">
        <f t="array" ref="AA897">IFERROR(IF($O897=0,"",INDEX($A$5:$P$5,SMALL(IF(--($A897:$P897&lt;$A$6:$P$6),COLUMN($A$5:$P$5),IF($A897:$P897="غ",COLUMN($A$5:$P$5))),COLUMNS($A$7:K897)))),"")</f>
        <v/>
      </c>
      <c r="AB897" s="94" t="str">
        <f t="array" ref="AB897">IFERROR(IF($O897=0,"",INDEX($A$5:$P$5,SMALL(IF(--($A897:$P897&lt;$A$6:$P$6),COLUMN($A$5:$P$5),IF($A897:$P897="غ",COLUMN($A$5:$P$5))),COLUMNS($A$7:L897)))),"")</f>
        <v/>
      </c>
      <c r="AC897" s="94" t="str">
        <f t="array" ref="AC897">IFERROR(IF($O897=0,"",INDEX($A$5:$P$5,SMALL(IF(--($A897:$P897&lt;$A$6:$P$6),COLUMN($A$5:$P$5),IF($A897:$P897="غ",COLUMN($A$5:$P$5))),COLUMNS($A$7:M897)))),"")</f>
        <v/>
      </c>
      <c r="AD897" s="94" t="str">
        <f t="array" ref="AD897">IFERROR(IF($O897=0,"",INDEX($A$5:$P$5,SMALL(IF(--($A897:$P897&lt;$A$6:$P$6),COLUMN($A$5:$P$5),IF($A897:$P897="غ",COLUMN($A$5:$P$5))),COLUMNS($A$7:N897)))),"")</f>
        <v/>
      </c>
      <c r="AE897" s="94" t="str">
        <f t="array" ref="AE897">IFERROR(IF($O897=0,"",INDEX($A$5:$P$5,SMALL(IF(--($A897:$P897&lt;$A$6:$P$6),COLUMN($A$5:$P$5),IF($A897:$P897="غ",COLUMN($A$5:$P$5))),COLUMNS($A$7:O897)))),"")</f>
        <v/>
      </c>
    </row>
    <row r="898" spans="1:31">
      <c r="A898" s="98">
        <f>ورقة1!P900</f>
        <v>0</v>
      </c>
      <c r="B898" s="98">
        <f>ورقة1!R900</f>
        <v>0</v>
      </c>
      <c r="C898" s="98">
        <f>ورقة1!T900</f>
        <v>0</v>
      </c>
      <c r="D898" s="98">
        <f>ورقة1!V900</f>
        <v>0</v>
      </c>
      <c r="E898" s="98">
        <f>ورقة1!X900</f>
        <v>0</v>
      </c>
      <c r="F898" s="98">
        <f>ورقة1!AA900</f>
        <v>0</v>
      </c>
      <c r="G898" s="98">
        <f>ورقة1!AD900</f>
        <v>0</v>
      </c>
      <c r="H898" s="98">
        <f>ورقة1!AG900</f>
        <v>0</v>
      </c>
      <c r="I898" s="98">
        <f>ورقة1!AJ900</f>
        <v>0</v>
      </c>
      <c r="J898" s="98">
        <f>ورقة1!AM900</f>
        <v>0</v>
      </c>
      <c r="K898" s="98">
        <f>ورقة1!AP900</f>
        <v>0</v>
      </c>
      <c r="L898" s="98">
        <f>ورقة1!AS900</f>
        <v>0</v>
      </c>
      <c r="M898" s="98">
        <f>ورقة1!AV900</f>
        <v>0</v>
      </c>
      <c r="N898" s="98">
        <f>ورقة1!AX900</f>
        <v>0</v>
      </c>
      <c r="O898" s="98">
        <f>ورقة1!AZ900</f>
        <v>0</v>
      </c>
      <c r="P898" s="98">
        <f>ورقة1!BA900</f>
        <v>0</v>
      </c>
      <c r="Q898" s="94" t="str">
        <f t="array" ref="Q898">IFERROR(IF($O898=0,"",INDEX($A$5:$P$5,SMALL(IF(--($A898:$P898&lt;$A$6:$P$6),COLUMN($A$5:$P$5),IF($A898:$P898="غ",COLUMN($A$5:$P$5))),COLUMNS($A$7:A898)))),"")</f>
        <v/>
      </c>
      <c r="R898" s="94" t="str">
        <f t="array" ref="R898">IFERROR(IF($O898=0,"",INDEX($A$5:$P$5,SMALL(IF(--($A898:$P898&lt;$A$6:$P$6),COLUMN($A$5:$P$5),IF($A898:$P898="غ",COLUMN($A$5:$P$5))),COLUMNS($A$7:B898)))),"")</f>
        <v/>
      </c>
      <c r="S898" s="94" t="str">
        <f t="array" ref="S898">IFERROR(IF($O898=0,"",INDEX($A$5:$P$5,SMALL(IF(--($A898:$P898&lt;$A$6:$P$6),COLUMN($A$5:$P$5),IF($A898:$P898="غ",COLUMN($A$5:$P$5))),COLUMNS($A$7:C898)))),"")</f>
        <v/>
      </c>
      <c r="T898" s="94" t="str">
        <f t="array" ref="T898">IFERROR(IF($O898=0,"",INDEX($A$5:$P$5,SMALL(IF(--($A898:$P898&lt;$A$6:$P$6),COLUMN($A$5:$P$5),IF($A898:$P898="غ",COLUMN($A$5:$P$5))),COLUMNS($A$7:D898)))),"")</f>
        <v/>
      </c>
      <c r="U898" s="94" t="str">
        <f t="array" ref="U898">IFERROR(IF($O898=0,"",INDEX($A$5:$P$5,SMALL(IF(--($A898:$P898&lt;$A$6:$P$6),COLUMN($A$5:$P$5),IF($A898:$P898="غ",COLUMN($A$5:$P$5))),COLUMNS($A$7:E898)))),"")</f>
        <v/>
      </c>
      <c r="V898" s="94" t="str">
        <f t="array" ref="V898">IFERROR(IF($O898=0,"",INDEX($A$5:$P$5,SMALL(IF(--($A898:$P898&lt;$A$6:$P$6),COLUMN($A$5:$P$5),IF($A898:$P898="غ",COLUMN($A$5:$P$5))),COLUMNS($A$7:F898)))),"")</f>
        <v/>
      </c>
      <c r="W898" s="94" t="str">
        <f t="array" ref="W898">IFERROR(IF($O898=0,"",INDEX($A$5:$P$5,SMALL(IF(--($A898:$P898&lt;$A$6:$P$6),COLUMN($A$5:$P$5),IF($A898:$P898="غ",COLUMN($A$5:$P$5))),COLUMNS($A$7:G898)))),"")</f>
        <v/>
      </c>
      <c r="X898" s="94" t="str">
        <f t="array" ref="X898">IFERROR(IF($O898=0,"",INDEX($A$5:$P$5,SMALL(IF(--($A898:$P898&lt;$A$6:$P$6),COLUMN($A$5:$P$5),IF($A898:$P898="غ",COLUMN($A$5:$P$5))),COLUMNS($A$7:H898)))),"")</f>
        <v/>
      </c>
      <c r="Y898" s="94" t="str">
        <f t="array" ref="Y898">IFERROR(IF($O898=0,"",INDEX($A$5:$P$5,SMALL(IF(--($A898:$P898&lt;$A$6:$P$6),COLUMN($A$5:$P$5),IF($A898:$P898="غ",COLUMN($A$5:$P$5))),COLUMNS($A$7:I898)))),"")</f>
        <v/>
      </c>
      <c r="Z898" s="94" t="str">
        <f t="array" ref="Z898">IFERROR(IF($O898=0,"",INDEX($A$5:$P$5,SMALL(IF(--($A898:$P898&lt;$A$6:$P$6),COLUMN($A$5:$P$5),IF($A898:$P898="غ",COLUMN($A$5:$P$5))),COLUMNS($A$7:J898)))),"")</f>
        <v/>
      </c>
      <c r="AA898" s="94" t="str">
        <f t="array" ref="AA898">IFERROR(IF($O898=0,"",INDEX($A$5:$P$5,SMALL(IF(--($A898:$P898&lt;$A$6:$P$6),COLUMN($A$5:$P$5),IF($A898:$P898="غ",COLUMN($A$5:$P$5))),COLUMNS($A$7:K898)))),"")</f>
        <v/>
      </c>
      <c r="AB898" s="94" t="str">
        <f t="array" ref="AB898">IFERROR(IF($O898=0,"",INDEX($A$5:$P$5,SMALL(IF(--($A898:$P898&lt;$A$6:$P$6),COLUMN($A$5:$P$5),IF($A898:$P898="غ",COLUMN($A$5:$P$5))),COLUMNS($A$7:L898)))),"")</f>
        <v/>
      </c>
      <c r="AC898" s="94" t="str">
        <f t="array" ref="AC898">IFERROR(IF($O898=0,"",INDEX($A$5:$P$5,SMALL(IF(--($A898:$P898&lt;$A$6:$P$6),COLUMN($A$5:$P$5),IF($A898:$P898="غ",COLUMN($A$5:$P$5))),COLUMNS($A$7:M898)))),"")</f>
        <v/>
      </c>
      <c r="AD898" s="94" t="str">
        <f t="array" ref="AD898">IFERROR(IF($O898=0,"",INDEX($A$5:$P$5,SMALL(IF(--($A898:$P898&lt;$A$6:$P$6),COLUMN($A$5:$P$5),IF($A898:$P898="غ",COLUMN($A$5:$P$5))),COLUMNS($A$7:N898)))),"")</f>
        <v/>
      </c>
      <c r="AE898" s="94" t="str">
        <f t="array" ref="AE898">IFERROR(IF($O898=0,"",INDEX($A$5:$P$5,SMALL(IF(--($A898:$P898&lt;$A$6:$P$6),COLUMN($A$5:$P$5),IF($A898:$P898="غ",COLUMN($A$5:$P$5))),COLUMNS($A$7:O898)))),"")</f>
        <v/>
      </c>
    </row>
    <row r="899" spans="1:31">
      <c r="A899" s="98">
        <f>ورقة1!P901</f>
        <v>0</v>
      </c>
      <c r="B899" s="98">
        <f>ورقة1!R901</f>
        <v>0</v>
      </c>
      <c r="C899" s="98">
        <f>ورقة1!T901</f>
        <v>0</v>
      </c>
      <c r="D899" s="98">
        <f>ورقة1!V901</f>
        <v>0</v>
      </c>
      <c r="E899" s="98">
        <f>ورقة1!X901</f>
        <v>0</v>
      </c>
      <c r="F899" s="98">
        <f>ورقة1!AA901</f>
        <v>0</v>
      </c>
      <c r="G899" s="98">
        <f>ورقة1!AD901</f>
        <v>0</v>
      </c>
      <c r="H899" s="98">
        <f>ورقة1!AG901</f>
        <v>0</v>
      </c>
      <c r="I899" s="98">
        <f>ورقة1!AJ901</f>
        <v>0</v>
      </c>
      <c r="J899" s="98">
        <f>ورقة1!AM901</f>
        <v>0</v>
      </c>
      <c r="K899" s="98">
        <f>ورقة1!AP901</f>
        <v>0</v>
      </c>
      <c r="L899" s="98">
        <f>ورقة1!AS901</f>
        <v>0</v>
      </c>
      <c r="M899" s="98">
        <f>ورقة1!AV901</f>
        <v>0</v>
      </c>
      <c r="N899" s="98">
        <f>ورقة1!AX901</f>
        <v>0</v>
      </c>
      <c r="O899" s="98">
        <f>ورقة1!AZ901</f>
        <v>0</v>
      </c>
      <c r="P899" s="98">
        <f>ورقة1!BA901</f>
        <v>0</v>
      </c>
      <c r="Q899" s="94" t="str">
        <f t="array" ref="Q899">IFERROR(IF($O899=0,"",INDEX($A$5:$P$5,SMALL(IF(--($A899:$P899&lt;$A$6:$P$6),COLUMN($A$5:$P$5),IF($A899:$P899="غ",COLUMN($A$5:$P$5))),COLUMNS($A$7:A899)))),"")</f>
        <v/>
      </c>
      <c r="R899" s="94" t="str">
        <f t="array" ref="R899">IFERROR(IF($O899=0,"",INDEX($A$5:$P$5,SMALL(IF(--($A899:$P899&lt;$A$6:$P$6),COLUMN($A$5:$P$5),IF($A899:$P899="غ",COLUMN($A$5:$P$5))),COLUMNS($A$7:B899)))),"")</f>
        <v/>
      </c>
      <c r="S899" s="94" t="str">
        <f t="array" ref="S899">IFERROR(IF($O899=0,"",INDEX($A$5:$P$5,SMALL(IF(--($A899:$P899&lt;$A$6:$P$6),COLUMN($A$5:$P$5),IF($A899:$P899="غ",COLUMN($A$5:$P$5))),COLUMNS($A$7:C899)))),"")</f>
        <v/>
      </c>
      <c r="T899" s="94" t="str">
        <f t="array" ref="T899">IFERROR(IF($O899=0,"",INDEX($A$5:$P$5,SMALL(IF(--($A899:$P899&lt;$A$6:$P$6),COLUMN($A$5:$P$5),IF($A899:$P899="غ",COLUMN($A$5:$P$5))),COLUMNS($A$7:D899)))),"")</f>
        <v/>
      </c>
      <c r="U899" s="94" t="str">
        <f t="array" ref="U899">IFERROR(IF($O899=0,"",INDEX($A$5:$P$5,SMALL(IF(--($A899:$P899&lt;$A$6:$P$6),COLUMN($A$5:$P$5),IF($A899:$P899="غ",COLUMN($A$5:$P$5))),COLUMNS($A$7:E899)))),"")</f>
        <v/>
      </c>
      <c r="V899" s="94" t="str">
        <f t="array" ref="V899">IFERROR(IF($O899=0,"",INDEX($A$5:$P$5,SMALL(IF(--($A899:$P899&lt;$A$6:$P$6),COLUMN($A$5:$P$5),IF($A899:$P899="غ",COLUMN($A$5:$P$5))),COLUMNS($A$7:F899)))),"")</f>
        <v/>
      </c>
      <c r="W899" s="94" t="str">
        <f t="array" ref="W899">IFERROR(IF($O899=0,"",INDEX($A$5:$P$5,SMALL(IF(--($A899:$P899&lt;$A$6:$P$6),COLUMN($A$5:$P$5),IF($A899:$P899="غ",COLUMN($A$5:$P$5))),COLUMNS($A$7:G899)))),"")</f>
        <v/>
      </c>
      <c r="X899" s="94" t="str">
        <f t="array" ref="X899">IFERROR(IF($O899=0,"",INDEX($A$5:$P$5,SMALL(IF(--($A899:$P899&lt;$A$6:$P$6),COLUMN($A$5:$P$5),IF($A899:$P899="غ",COLUMN($A$5:$P$5))),COLUMNS($A$7:H899)))),"")</f>
        <v/>
      </c>
      <c r="Y899" s="94" t="str">
        <f t="array" ref="Y899">IFERROR(IF($O899=0,"",INDEX($A$5:$P$5,SMALL(IF(--($A899:$P899&lt;$A$6:$P$6),COLUMN($A$5:$P$5),IF($A899:$P899="غ",COLUMN($A$5:$P$5))),COLUMNS($A$7:I899)))),"")</f>
        <v/>
      </c>
      <c r="Z899" s="94" t="str">
        <f t="array" ref="Z899">IFERROR(IF($O899=0,"",INDEX($A$5:$P$5,SMALL(IF(--($A899:$P899&lt;$A$6:$P$6),COLUMN($A$5:$P$5),IF($A899:$P899="غ",COLUMN($A$5:$P$5))),COLUMNS($A$7:J899)))),"")</f>
        <v/>
      </c>
      <c r="AA899" s="94" t="str">
        <f t="array" ref="AA899">IFERROR(IF($O899=0,"",INDEX($A$5:$P$5,SMALL(IF(--($A899:$P899&lt;$A$6:$P$6),COLUMN($A$5:$P$5),IF($A899:$P899="غ",COLUMN($A$5:$P$5))),COLUMNS($A$7:K899)))),"")</f>
        <v/>
      </c>
      <c r="AB899" s="94" t="str">
        <f t="array" ref="AB899">IFERROR(IF($O899=0,"",INDEX($A$5:$P$5,SMALL(IF(--($A899:$P899&lt;$A$6:$P$6),COLUMN($A$5:$P$5),IF($A899:$P899="غ",COLUMN($A$5:$P$5))),COLUMNS($A$7:L899)))),"")</f>
        <v/>
      </c>
      <c r="AC899" s="94" t="str">
        <f t="array" ref="AC899">IFERROR(IF($O899=0,"",INDEX($A$5:$P$5,SMALL(IF(--($A899:$P899&lt;$A$6:$P$6),COLUMN($A$5:$P$5),IF($A899:$P899="غ",COLUMN($A$5:$P$5))),COLUMNS($A$7:M899)))),"")</f>
        <v/>
      </c>
      <c r="AD899" s="94" t="str">
        <f t="array" ref="AD899">IFERROR(IF($O899=0,"",INDEX($A$5:$P$5,SMALL(IF(--($A899:$P899&lt;$A$6:$P$6),COLUMN($A$5:$P$5),IF($A899:$P899="غ",COLUMN($A$5:$P$5))),COLUMNS($A$7:N899)))),"")</f>
        <v/>
      </c>
      <c r="AE899" s="94" t="str">
        <f t="array" ref="AE899">IFERROR(IF($O899=0,"",INDEX($A$5:$P$5,SMALL(IF(--($A899:$P899&lt;$A$6:$P$6),COLUMN($A$5:$P$5),IF($A899:$P899="غ",COLUMN($A$5:$P$5))),COLUMNS($A$7:O899)))),"")</f>
        <v/>
      </c>
    </row>
    <row r="900" spans="1:31">
      <c r="A900" s="98">
        <f>ورقة1!P902</f>
        <v>0</v>
      </c>
      <c r="B900" s="98">
        <f>ورقة1!R902</f>
        <v>0</v>
      </c>
      <c r="C900" s="98">
        <f>ورقة1!T902</f>
        <v>0</v>
      </c>
      <c r="D900" s="98">
        <f>ورقة1!V902</f>
        <v>0</v>
      </c>
      <c r="E900" s="98">
        <f>ورقة1!X902</f>
        <v>0</v>
      </c>
      <c r="F900" s="98">
        <f>ورقة1!AA902</f>
        <v>0</v>
      </c>
      <c r="G900" s="98">
        <f>ورقة1!AD902</f>
        <v>0</v>
      </c>
      <c r="H900" s="98">
        <f>ورقة1!AG902</f>
        <v>0</v>
      </c>
      <c r="I900" s="98">
        <f>ورقة1!AJ902</f>
        <v>0</v>
      </c>
      <c r="J900" s="98">
        <f>ورقة1!AM902</f>
        <v>0</v>
      </c>
      <c r="K900" s="98">
        <f>ورقة1!AP902</f>
        <v>0</v>
      </c>
      <c r="L900" s="98">
        <f>ورقة1!AS902</f>
        <v>0</v>
      </c>
      <c r="M900" s="98">
        <f>ورقة1!AV902</f>
        <v>0</v>
      </c>
      <c r="N900" s="98">
        <f>ورقة1!AX902</f>
        <v>0</v>
      </c>
      <c r="O900" s="98">
        <f>ورقة1!AZ902</f>
        <v>0</v>
      </c>
      <c r="P900" s="98">
        <f>ورقة1!BA902</f>
        <v>0</v>
      </c>
      <c r="Q900" s="94" t="str">
        <f t="array" ref="Q900">IFERROR(IF($O900=0,"",INDEX($A$5:$P$5,SMALL(IF(--($A900:$P900&lt;$A$6:$P$6),COLUMN($A$5:$P$5),IF($A900:$P900="غ",COLUMN($A$5:$P$5))),COLUMNS($A$7:A900)))),"")</f>
        <v/>
      </c>
      <c r="R900" s="94" t="str">
        <f t="array" ref="R900">IFERROR(IF($O900=0,"",INDEX($A$5:$P$5,SMALL(IF(--($A900:$P900&lt;$A$6:$P$6),COLUMN($A$5:$P$5),IF($A900:$P900="غ",COLUMN($A$5:$P$5))),COLUMNS($A$7:B900)))),"")</f>
        <v/>
      </c>
      <c r="S900" s="94" t="str">
        <f t="array" ref="S900">IFERROR(IF($O900=0,"",INDEX($A$5:$P$5,SMALL(IF(--($A900:$P900&lt;$A$6:$P$6),COLUMN($A$5:$P$5),IF($A900:$P900="غ",COLUMN($A$5:$P$5))),COLUMNS($A$7:C900)))),"")</f>
        <v/>
      </c>
      <c r="T900" s="94" t="str">
        <f t="array" ref="T900">IFERROR(IF($O900=0,"",INDEX($A$5:$P$5,SMALL(IF(--($A900:$P900&lt;$A$6:$P$6),COLUMN($A$5:$P$5),IF($A900:$P900="غ",COLUMN($A$5:$P$5))),COLUMNS($A$7:D900)))),"")</f>
        <v/>
      </c>
      <c r="U900" s="94" t="str">
        <f t="array" ref="U900">IFERROR(IF($O900=0,"",INDEX($A$5:$P$5,SMALL(IF(--($A900:$P900&lt;$A$6:$P$6),COLUMN($A$5:$P$5),IF($A900:$P900="غ",COLUMN($A$5:$P$5))),COLUMNS($A$7:E900)))),"")</f>
        <v/>
      </c>
      <c r="V900" s="94" t="str">
        <f t="array" ref="V900">IFERROR(IF($O900=0,"",INDEX($A$5:$P$5,SMALL(IF(--($A900:$P900&lt;$A$6:$P$6),COLUMN($A$5:$P$5),IF($A900:$P900="غ",COLUMN($A$5:$P$5))),COLUMNS($A$7:F900)))),"")</f>
        <v/>
      </c>
      <c r="W900" s="94" t="str">
        <f t="array" ref="W900">IFERROR(IF($O900=0,"",INDEX($A$5:$P$5,SMALL(IF(--($A900:$P900&lt;$A$6:$P$6),COLUMN($A$5:$P$5),IF($A900:$P900="غ",COLUMN($A$5:$P$5))),COLUMNS($A$7:G900)))),"")</f>
        <v/>
      </c>
      <c r="X900" s="94" t="str">
        <f t="array" ref="X900">IFERROR(IF($O900=0,"",INDEX($A$5:$P$5,SMALL(IF(--($A900:$P900&lt;$A$6:$P$6),COLUMN($A$5:$P$5),IF($A900:$P900="غ",COLUMN($A$5:$P$5))),COLUMNS($A$7:H900)))),"")</f>
        <v/>
      </c>
      <c r="Y900" s="94" t="str">
        <f t="array" ref="Y900">IFERROR(IF($O900=0,"",INDEX($A$5:$P$5,SMALL(IF(--($A900:$P900&lt;$A$6:$P$6),COLUMN($A$5:$P$5),IF($A900:$P900="غ",COLUMN($A$5:$P$5))),COLUMNS($A$7:I900)))),"")</f>
        <v/>
      </c>
      <c r="Z900" s="94" t="str">
        <f t="array" ref="Z900">IFERROR(IF($O900=0,"",INDEX($A$5:$P$5,SMALL(IF(--($A900:$P900&lt;$A$6:$P$6),COLUMN($A$5:$P$5),IF($A900:$P900="غ",COLUMN($A$5:$P$5))),COLUMNS($A$7:J900)))),"")</f>
        <v/>
      </c>
      <c r="AA900" s="94" t="str">
        <f t="array" ref="AA900">IFERROR(IF($O900=0,"",INDEX($A$5:$P$5,SMALL(IF(--($A900:$P900&lt;$A$6:$P$6),COLUMN($A$5:$P$5),IF($A900:$P900="غ",COLUMN($A$5:$P$5))),COLUMNS($A$7:K900)))),"")</f>
        <v/>
      </c>
      <c r="AB900" s="94" t="str">
        <f t="array" ref="AB900">IFERROR(IF($O900=0,"",INDEX($A$5:$P$5,SMALL(IF(--($A900:$P900&lt;$A$6:$P$6),COLUMN($A$5:$P$5),IF($A900:$P900="غ",COLUMN($A$5:$P$5))),COLUMNS($A$7:L900)))),"")</f>
        <v/>
      </c>
      <c r="AC900" s="94" t="str">
        <f t="array" ref="AC900">IFERROR(IF($O900=0,"",INDEX($A$5:$P$5,SMALL(IF(--($A900:$P900&lt;$A$6:$P$6),COLUMN($A$5:$P$5),IF($A900:$P900="غ",COLUMN($A$5:$P$5))),COLUMNS($A$7:M900)))),"")</f>
        <v/>
      </c>
      <c r="AD900" s="94" t="str">
        <f t="array" ref="AD900">IFERROR(IF($O900=0,"",INDEX($A$5:$P$5,SMALL(IF(--($A900:$P900&lt;$A$6:$P$6),COLUMN($A$5:$P$5),IF($A900:$P900="غ",COLUMN($A$5:$P$5))),COLUMNS($A$7:N900)))),"")</f>
        <v/>
      </c>
      <c r="AE900" s="94" t="str">
        <f t="array" ref="AE900">IFERROR(IF($O900=0,"",INDEX($A$5:$P$5,SMALL(IF(--($A900:$P900&lt;$A$6:$P$6),COLUMN($A$5:$P$5),IF($A900:$P900="غ",COLUMN($A$5:$P$5))),COLUMNS($A$7:O900)))),"")</f>
        <v/>
      </c>
    </row>
    <row r="901" spans="1:31">
      <c r="A901" s="98">
        <f>ورقة1!P903</f>
        <v>0</v>
      </c>
      <c r="B901" s="98">
        <f>ورقة1!R903</f>
        <v>0</v>
      </c>
      <c r="C901" s="98">
        <f>ورقة1!T903</f>
        <v>0</v>
      </c>
      <c r="D901" s="98">
        <f>ورقة1!V903</f>
        <v>0</v>
      </c>
      <c r="E901" s="98">
        <f>ورقة1!X903</f>
        <v>0</v>
      </c>
      <c r="F901" s="98">
        <f>ورقة1!AA903</f>
        <v>0</v>
      </c>
      <c r="G901" s="98">
        <f>ورقة1!AD903</f>
        <v>0</v>
      </c>
      <c r="H901" s="98">
        <f>ورقة1!AG903</f>
        <v>0</v>
      </c>
      <c r="I901" s="98">
        <f>ورقة1!AJ903</f>
        <v>0</v>
      </c>
      <c r="J901" s="98">
        <f>ورقة1!AM903</f>
        <v>0</v>
      </c>
      <c r="K901" s="98">
        <f>ورقة1!AP903</f>
        <v>0</v>
      </c>
      <c r="L901" s="98">
        <f>ورقة1!AS903</f>
        <v>0</v>
      </c>
      <c r="M901" s="98">
        <f>ورقة1!AV903</f>
        <v>0</v>
      </c>
      <c r="N901" s="98">
        <f>ورقة1!AX903</f>
        <v>0</v>
      </c>
      <c r="O901" s="98">
        <f>ورقة1!AZ903</f>
        <v>0</v>
      </c>
      <c r="P901" s="98">
        <f>ورقة1!BA903</f>
        <v>0</v>
      </c>
      <c r="Q901" s="94" t="str">
        <f t="array" ref="Q901">IFERROR(IF($O901=0,"",INDEX($A$5:$P$5,SMALL(IF(--($A901:$P901&lt;$A$6:$P$6),COLUMN($A$5:$P$5),IF($A901:$P901="غ",COLUMN($A$5:$P$5))),COLUMNS($A$7:A901)))),"")</f>
        <v/>
      </c>
      <c r="R901" s="94" t="str">
        <f t="array" ref="R901">IFERROR(IF($O901=0,"",INDEX($A$5:$P$5,SMALL(IF(--($A901:$P901&lt;$A$6:$P$6),COLUMN($A$5:$P$5),IF($A901:$P901="غ",COLUMN($A$5:$P$5))),COLUMNS($A$7:B901)))),"")</f>
        <v/>
      </c>
      <c r="S901" s="94" t="str">
        <f t="array" ref="S901">IFERROR(IF($O901=0,"",INDEX($A$5:$P$5,SMALL(IF(--($A901:$P901&lt;$A$6:$P$6),COLUMN($A$5:$P$5),IF($A901:$P901="غ",COLUMN($A$5:$P$5))),COLUMNS($A$7:C901)))),"")</f>
        <v/>
      </c>
      <c r="T901" s="94" t="str">
        <f t="array" ref="T901">IFERROR(IF($O901=0,"",INDEX($A$5:$P$5,SMALL(IF(--($A901:$P901&lt;$A$6:$P$6),COLUMN($A$5:$P$5),IF($A901:$P901="غ",COLUMN($A$5:$P$5))),COLUMNS($A$7:D901)))),"")</f>
        <v/>
      </c>
      <c r="U901" s="94" t="str">
        <f t="array" ref="U901">IFERROR(IF($O901=0,"",INDEX($A$5:$P$5,SMALL(IF(--($A901:$P901&lt;$A$6:$P$6),COLUMN($A$5:$P$5),IF($A901:$P901="غ",COLUMN($A$5:$P$5))),COLUMNS($A$7:E901)))),"")</f>
        <v/>
      </c>
      <c r="V901" s="94" t="str">
        <f t="array" ref="V901">IFERROR(IF($O901=0,"",INDEX($A$5:$P$5,SMALL(IF(--($A901:$P901&lt;$A$6:$P$6),COLUMN($A$5:$P$5),IF($A901:$P901="غ",COLUMN($A$5:$P$5))),COLUMNS($A$7:F901)))),"")</f>
        <v/>
      </c>
      <c r="W901" s="94" t="str">
        <f t="array" ref="W901">IFERROR(IF($O901=0,"",INDEX($A$5:$P$5,SMALL(IF(--($A901:$P901&lt;$A$6:$P$6),COLUMN($A$5:$P$5),IF($A901:$P901="غ",COLUMN($A$5:$P$5))),COLUMNS($A$7:G901)))),"")</f>
        <v/>
      </c>
      <c r="X901" s="94" t="str">
        <f t="array" ref="X901">IFERROR(IF($O901=0,"",INDEX($A$5:$P$5,SMALL(IF(--($A901:$P901&lt;$A$6:$P$6),COLUMN($A$5:$P$5),IF($A901:$P901="غ",COLUMN($A$5:$P$5))),COLUMNS($A$7:H901)))),"")</f>
        <v/>
      </c>
      <c r="Y901" s="94" t="str">
        <f t="array" ref="Y901">IFERROR(IF($O901=0,"",INDEX($A$5:$P$5,SMALL(IF(--($A901:$P901&lt;$A$6:$P$6),COLUMN($A$5:$P$5),IF($A901:$P901="غ",COLUMN($A$5:$P$5))),COLUMNS($A$7:I901)))),"")</f>
        <v/>
      </c>
      <c r="Z901" s="94" t="str">
        <f t="array" ref="Z901">IFERROR(IF($O901=0,"",INDEX($A$5:$P$5,SMALL(IF(--($A901:$P901&lt;$A$6:$P$6),COLUMN($A$5:$P$5),IF($A901:$P901="غ",COLUMN($A$5:$P$5))),COLUMNS($A$7:J901)))),"")</f>
        <v/>
      </c>
      <c r="AA901" s="94" t="str">
        <f t="array" ref="AA901">IFERROR(IF($O901=0,"",INDEX($A$5:$P$5,SMALL(IF(--($A901:$P901&lt;$A$6:$P$6),COLUMN($A$5:$P$5),IF($A901:$P901="غ",COLUMN($A$5:$P$5))),COLUMNS($A$7:K901)))),"")</f>
        <v/>
      </c>
      <c r="AB901" s="94" t="str">
        <f t="array" ref="AB901">IFERROR(IF($O901=0,"",INDEX($A$5:$P$5,SMALL(IF(--($A901:$P901&lt;$A$6:$P$6),COLUMN($A$5:$P$5),IF($A901:$P901="غ",COLUMN($A$5:$P$5))),COLUMNS($A$7:L901)))),"")</f>
        <v/>
      </c>
      <c r="AC901" s="94" t="str">
        <f t="array" ref="AC901">IFERROR(IF($O901=0,"",INDEX($A$5:$P$5,SMALL(IF(--($A901:$P901&lt;$A$6:$P$6),COLUMN($A$5:$P$5),IF($A901:$P901="غ",COLUMN($A$5:$P$5))),COLUMNS($A$7:M901)))),"")</f>
        <v/>
      </c>
      <c r="AD901" s="94" t="str">
        <f t="array" ref="AD901">IFERROR(IF($O901=0,"",INDEX($A$5:$P$5,SMALL(IF(--($A901:$P901&lt;$A$6:$P$6),COLUMN($A$5:$P$5),IF($A901:$P901="غ",COLUMN($A$5:$P$5))),COLUMNS($A$7:N901)))),"")</f>
        <v/>
      </c>
      <c r="AE901" s="94" t="str">
        <f t="array" ref="AE901">IFERROR(IF($O901=0,"",INDEX($A$5:$P$5,SMALL(IF(--($A901:$P901&lt;$A$6:$P$6),COLUMN($A$5:$P$5),IF($A901:$P901="غ",COLUMN($A$5:$P$5))),COLUMNS($A$7:O901)))),"")</f>
        <v/>
      </c>
    </row>
    <row r="902" spans="1:31">
      <c r="A902" s="98">
        <f>ورقة1!P904</f>
        <v>0</v>
      </c>
      <c r="B902" s="98">
        <f>ورقة1!R904</f>
        <v>0</v>
      </c>
      <c r="C902" s="98">
        <f>ورقة1!T904</f>
        <v>0</v>
      </c>
      <c r="D902" s="98">
        <f>ورقة1!V904</f>
        <v>0</v>
      </c>
      <c r="E902" s="98">
        <f>ورقة1!X904</f>
        <v>0</v>
      </c>
      <c r="F902" s="98">
        <f>ورقة1!AA904</f>
        <v>0</v>
      </c>
      <c r="G902" s="98">
        <f>ورقة1!AD904</f>
        <v>0</v>
      </c>
      <c r="H902" s="98">
        <f>ورقة1!AG904</f>
        <v>0</v>
      </c>
      <c r="I902" s="98">
        <f>ورقة1!AJ904</f>
        <v>0</v>
      </c>
      <c r="J902" s="98">
        <f>ورقة1!AM904</f>
        <v>0</v>
      </c>
      <c r="K902" s="98">
        <f>ورقة1!AP904</f>
        <v>0</v>
      </c>
      <c r="L902" s="98">
        <f>ورقة1!AS904</f>
        <v>0</v>
      </c>
      <c r="M902" s="98">
        <f>ورقة1!AV904</f>
        <v>0</v>
      </c>
      <c r="N902" s="98">
        <f>ورقة1!AX904</f>
        <v>0</v>
      </c>
      <c r="O902" s="98">
        <f>ورقة1!AZ904</f>
        <v>0</v>
      </c>
      <c r="P902" s="98">
        <f>ورقة1!BA904</f>
        <v>0</v>
      </c>
      <c r="Q902" s="94" t="str">
        <f t="array" ref="Q902">IFERROR(IF($O902=0,"",INDEX($A$5:$P$5,SMALL(IF(--($A902:$P902&lt;$A$6:$P$6),COLUMN($A$5:$P$5),IF($A902:$P902="غ",COLUMN($A$5:$P$5))),COLUMNS($A$7:A902)))),"")</f>
        <v/>
      </c>
      <c r="R902" s="94" t="str">
        <f t="array" ref="R902">IFERROR(IF($O902=0,"",INDEX($A$5:$P$5,SMALL(IF(--($A902:$P902&lt;$A$6:$P$6),COLUMN($A$5:$P$5),IF($A902:$P902="غ",COLUMN($A$5:$P$5))),COLUMNS($A$7:B902)))),"")</f>
        <v/>
      </c>
      <c r="S902" s="94" t="str">
        <f t="array" ref="S902">IFERROR(IF($O902=0,"",INDEX($A$5:$P$5,SMALL(IF(--($A902:$P902&lt;$A$6:$P$6),COLUMN($A$5:$P$5),IF($A902:$P902="غ",COLUMN($A$5:$P$5))),COLUMNS($A$7:C902)))),"")</f>
        <v/>
      </c>
      <c r="T902" s="94" t="str">
        <f t="array" ref="T902">IFERROR(IF($O902=0,"",INDEX($A$5:$P$5,SMALL(IF(--($A902:$P902&lt;$A$6:$P$6),COLUMN($A$5:$P$5),IF($A902:$P902="غ",COLUMN($A$5:$P$5))),COLUMNS($A$7:D902)))),"")</f>
        <v/>
      </c>
      <c r="U902" s="94" t="str">
        <f t="array" ref="U902">IFERROR(IF($O902=0,"",INDEX($A$5:$P$5,SMALL(IF(--($A902:$P902&lt;$A$6:$P$6),COLUMN($A$5:$P$5),IF($A902:$P902="غ",COLUMN($A$5:$P$5))),COLUMNS($A$7:E902)))),"")</f>
        <v/>
      </c>
      <c r="V902" s="94" t="str">
        <f t="array" ref="V902">IFERROR(IF($O902=0,"",INDEX($A$5:$P$5,SMALL(IF(--($A902:$P902&lt;$A$6:$P$6),COLUMN($A$5:$P$5),IF($A902:$P902="غ",COLUMN($A$5:$P$5))),COLUMNS($A$7:F902)))),"")</f>
        <v/>
      </c>
      <c r="W902" s="94" t="str">
        <f t="array" ref="W902">IFERROR(IF($O902=0,"",INDEX($A$5:$P$5,SMALL(IF(--($A902:$P902&lt;$A$6:$P$6),COLUMN($A$5:$P$5),IF($A902:$P902="غ",COLUMN($A$5:$P$5))),COLUMNS($A$7:G902)))),"")</f>
        <v/>
      </c>
      <c r="X902" s="94" t="str">
        <f t="array" ref="X902">IFERROR(IF($O902=0,"",INDEX($A$5:$P$5,SMALL(IF(--($A902:$P902&lt;$A$6:$P$6),COLUMN($A$5:$P$5),IF($A902:$P902="غ",COLUMN($A$5:$P$5))),COLUMNS($A$7:H902)))),"")</f>
        <v/>
      </c>
      <c r="Y902" s="94" t="str">
        <f t="array" ref="Y902">IFERROR(IF($O902=0,"",INDEX($A$5:$P$5,SMALL(IF(--($A902:$P902&lt;$A$6:$P$6),COLUMN($A$5:$P$5),IF($A902:$P902="غ",COLUMN($A$5:$P$5))),COLUMNS($A$7:I902)))),"")</f>
        <v/>
      </c>
      <c r="Z902" s="94" t="str">
        <f t="array" ref="Z902">IFERROR(IF($O902=0,"",INDEX($A$5:$P$5,SMALL(IF(--($A902:$P902&lt;$A$6:$P$6),COLUMN($A$5:$P$5),IF($A902:$P902="غ",COLUMN($A$5:$P$5))),COLUMNS($A$7:J902)))),"")</f>
        <v/>
      </c>
      <c r="AA902" s="94" t="str">
        <f t="array" ref="AA902">IFERROR(IF($O902=0,"",INDEX($A$5:$P$5,SMALL(IF(--($A902:$P902&lt;$A$6:$P$6),COLUMN($A$5:$P$5),IF($A902:$P902="غ",COLUMN($A$5:$P$5))),COLUMNS($A$7:K902)))),"")</f>
        <v/>
      </c>
      <c r="AB902" s="94" t="str">
        <f t="array" ref="AB902">IFERROR(IF($O902=0,"",INDEX($A$5:$P$5,SMALL(IF(--($A902:$P902&lt;$A$6:$P$6),COLUMN($A$5:$P$5),IF($A902:$P902="غ",COLUMN($A$5:$P$5))),COLUMNS($A$7:L902)))),"")</f>
        <v/>
      </c>
      <c r="AC902" s="94" t="str">
        <f t="array" ref="AC902">IFERROR(IF($O902=0,"",INDEX($A$5:$P$5,SMALL(IF(--($A902:$P902&lt;$A$6:$P$6),COLUMN($A$5:$P$5),IF($A902:$P902="غ",COLUMN($A$5:$P$5))),COLUMNS($A$7:M902)))),"")</f>
        <v/>
      </c>
      <c r="AD902" s="94" t="str">
        <f t="array" ref="AD902">IFERROR(IF($O902=0,"",INDEX($A$5:$P$5,SMALL(IF(--($A902:$P902&lt;$A$6:$P$6),COLUMN($A$5:$P$5),IF($A902:$P902="غ",COLUMN($A$5:$P$5))),COLUMNS($A$7:N902)))),"")</f>
        <v/>
      </c>
      <c r="AE902" s="94" t="str">
        <f t="array" ref="AE902">IFERROR(IF($O902=0,"",INDEX($A$5:$P$5,SMALL(IF(--($A902:$P902&lt;$A$6:$P$6),COLUMN($A$5:$P$5),IF($A902:$P902="غ",COLUMN($A$5:$P$5))),COLUMNS($A$7:O902)))),"")</f>
        <v/>
      </c>
    </row>
    <row r="903" spans="1:31">
      <c r="A903" s="98">
        <f>ورقة1!P905</f>
        <v>0</v>
      </c>
      <c r="B903" s="98">
        <f>ورقة1!R905</f>
        <v>0</v>
      </c>
      <c r="C903" s="98">
        <f>ورقة1!T905</f>
        <v>0</v>
      </c>
      <c r="D903" s="98">
        <f>ورقة1!V905</f>
        <v>0</v>
      </c>
      <c r="E903" s="98">
        <f>ورقة1!X905</f>
        <v>0</v>
      </c>
      <c r="F903" s="98">
        <f>ورقة1!AA905</f>
        <v>0</v>
      </c>
      <c r="G903" s="98">
        <f>ورقة1!AD905</f>
        <v>0</v>
      </c>
      <c r="H903" s="98">
        <f>ورقة1!AG905</f>
        <v>0</v>
      </c>
      <c r="I903" s="98">
        <f>ورقة1!AJ905</f>
        <v>0</v>
      </c>
      <c r="J903" s="98">
        <f>ورقة1!AM905</f>
        <v>0</v>
      </c>
      <c r="K903" s="98">
        <f>ورقة1!AP905</f>
        <v>0</v>
      </c>
      <c r="L903" s="98">
        <f>ورقة1!AS905</f>
        <v>0</v>
      </c>
      <c r="M903" s="98">
        <f>ورقة1!AV905</f>
        <v>0</v>
      </c>
      <c r="N903" s="98">
        <f>ورقة1!AX905</f>
        <v>0</v>
      </c>
      <c r="O903" s="98">
        <f>ورقة1!AZ905</f>
        <v>0</v>
      </c>
      <c r="P903" s="98">
        <f>ورقة1!BA905</f>
        <v>0</v>
      </c>
      <c r="Q903" s="94" t="str">
        <f t="array" ref="Q903">IFERROR(IF($O903=0,"",INDEX($A$5:$P$5,SMALL(IF(--($A903:$P903&lt;$A$6:$P$6),COLUMN($A$5:$P$5),IF($A903:$P903="غ",COLUMN($A$5:$P$5))),COLUMNS($A$7:A903)))),"")</f>
        <v/>
      </c>
      <c r="R903" s="94" t="str">
        <f t="array" ref="R903">IFERROR(IF($O903=0,"",INDEX($A$5:$P$5,SMALL(IF(--($A903:$P903&lt;$A$6:$P$6),COLUMN($A$5:$P$5),IF($A903:$P903="غ",COLUMN($A$5:$P$5))),COLUMNS($A$7:B903)))),"")</f>
        <v/>
      </c>
      <c r="S903" s="94" t="str">
        <f t="array" ref="S903">IFERROR(IF($O903=0,"",INDEX($A$5:$P$5,SMALL(IF(--($A903:$P903&lt;$A$6:$P$6),COLUMN($A$5:$P$5),IF($A903:$P903="غ",COLUMN($A$5:$P$5))),COLUMNS($A$7:C903)))),"")</f>
        <v/>
      </c>
      <c r="T903" s="94" t="str">
        <f t="array" ref="T903">IFERROR(IF($O903=0,"",INDEX($A$5:$P$5,SMALL(IF(--($A903:$P903&lt;$A$6:$P$6),COLUMN($A$5:$P$5),IF($A903:$P903="غ",COLUMN($A$5:$P$5))),COLUMNS($A$7:D903)))),"")</f>
        <v/>
      </c>
      <c r="U903" s="94" t="str">
        <f t="array" ref="U903">IFERROR(IF($O903=0,"",INDEX($A$5:$P$5,SMALL(IF(--($A903:$P903&lt;$A$6:$P$6),COLUMN($A$5:$P$5),IF($A903:$P903="غ",COLUMN($A$5:$P$5))),COLUMNS($A$7:E903)))),"")</f>
        <v/>
      </c>
      <c r="V903" s="94" t="str">
        <f t="array" ref="V903">IFERROR(IF($O903=0,"",INDEX($A$5:$P$5,SMALL(IF(--($A903:$P903&lt;$A$6:$P$6),COLUMN($A$5:$P$5),IF($A903:$P903="غ",COLUMN($A$5:$P$5))),COLUMNS($A$7:F903)))),"")</f>
        <v/>
      </c>
      <c r="W903" s="94" t="str">
        <f t="array" ref="W903">IFERROR(IF($O903=0,"",INDEX($A$5:$P$5,SMALL(IF(--($A903:$P903&lt;$A$6:$P$6),COLUMN($A$5:$P$5),IF($A903:$P903="غ",COLUMN($A$5:$P$5))),COLUMNS($A$7:G903)))),"")</f>
        <v/>
      </c>
      <c r="X903" s="94" t="str">
        <f t="array" ref="X903">IFERROR(IF($O903=0,"",INDEX($A$5:$P$5,SMALL(IF(--($A903:$P903&lt;$A$6:$P$6),COLUMN($A$5:$P$5),IF($A903:$P903="غ",COLUMN($A$5:$P$5))),COLUMNS($A$7:H903)))),"")</f>
        <v/>
      </c>
      <c r="Y903" s="94" t="str">
        <f t="array" ref="Y903">IFERROR(IF($O903=0,"",INDEX($A$5:$P$5,SMALL(IF(--($A903:$P903&lt;$A$6:$P$6),COLUMN($A$5:$P$5),IF($A903:$P903="غ",COLUMN($A$5:$P$5))),COLUMNS($A$7:I903)))),"")</f>
        <v/>
      </c>
      <c r="Z903" s="94" t="str">
        <f t="array" ref="Z903">IFERROR(IF($O903=0,"",INDEX($A$5:$P$5,SMALL(IF(--($A903:$P903&lt;$A$6:$P$6),COLUMN($A$5:$P$5),IF($A903:$P903="غ",COLUMN($A$5:$P$5))),COLUMNS($A$7:J903)))),"")</f>
        <v/>
      </c>
      <c r="AA903" s="94" t="str">
        <f t="array" ref="AA903">IFERROR(IF($O903=0,"",INDEX($A$5:$P$5,SMALL(IF(--($A903:$P903&lt;$A$6:$P$6),COLUMN($A$5:$P$5),IF($A903:$P903="غ",COLUMN($A$5:$P$5))),COLUMNS($A$7:K903)))),"")</f>
        <v/>
      </c>
      <c r="AB903" s="94" t="str">
        <f t="array" ref="AB903">IFERROR(IF($O903=0,"",INDEX($A$5:$P$5,SMALL(IF(--($A903:$P903&lt;$A$6:$P$6),COLUMN($A$5:$P$5),IF($A903:$P903="غ",COLUMN($A$5:$P$5))),COLUMNS($A$7:L903)))),"")</f>
        <v/>
      </c>
      <c r="AC903" s="94" t="str">
        <f t="array" ref="AC903">IFERROR(IF($O903=0,"",INDEX($A$5:$P$5,SMALL(IF(--($A903:$P903&lt;$A$6:$P$6),COLUMN($A$5:$P$5),IF($A903:$P903="غ",COLUMN($A$5:$P$5))),COLUMNS($A$7:M903)))),"")</f>
        <v/>
      </c>
      <c r="AD903" s="94" t="str">
        <f t="array" ref="AD903">IFERROR(IF($O903=0,"",INDEX($A$5:$P$5,SMALL(IF(--($A903:$P903&lt;$A$6:$P$6),COLUMN($A$5:$P$5),IF($A903:$P903="غ",COLUMN($A$5:$P$5))),COLUMNS($A$7:N903)))),"")</f>
        <v/>
      </c>
      <c r="AE903" s="94" t="str">
        <f t="array" ref="AE903">IFERROR(IF($O903=0,"",INDEX($A$5:$P$5,SMALL(IF(--($A903:$P903&lt;$A$6:$P$6),COLUMN($A$5:$P$5),IF($A903:$P903="غ",COLUMN($A$5:$P$5))),COLUMNS($A$7:O903)))),"")</f>
        <v/>
      </c>
    </row>
    <row r="904" spans="1:31">
      <c r="A904" s="98">
        <f>ورقة1!P906</f>
        <v>0</v>
      </c>
      <c r="B904" s="98">
        <f>ورقة1!R906</f>
        <v>0</v>
      </c>
      <c r="C904" s="98">
        <f>ورقة1!T906</f>
        <v>0</v>
      </c>
      <c r="D904" s="98">
        <f>ورقة1!V906</f>
        <v>0</v>
      </c>
      <c r="E904" s="98">
        <f>ورقة1!X906</f>
        <v>0</v>
      </c>
      <c r="F904" s="98">
        <f>ورقة1!AA906</f>
        <v>0</v>
      </c>
      <c r="G904" s="98">
        <f>ورقة1!AD906</f>
        <v>0</v>
      </c>
      <c r="H904" s="98">
        <f>ورقة1!AG906</f>
        <v>0</v>
      </c>
      <c r="I904" s="98">
        <f>ورقة1!AJ906</f>
        <v>0</v>
      </c>
      <c r="J904" s="98">
        <f>ورقة1!AM906</f>
        <v>0</v>
      </c>
      <c r="K904" s="98">
        <f>ورقة1!AP906</f>
        <v>0</v>
      </c>
      <c r="L904" s="98">
        <f>ورقة1!AS906</f>
        <v>0</v>
      </c>
      <c r="M904" s="98">
        <f>ورقة1!AV906</f>
        <v>0</v>
      </c>
      <c r="N904" s="98">
        <f>ورقة1!AX906</f>
        <v>0</v>
      </c>
      <c r="O904" s="98">
        <f>ورقة1!AZ906</f>
        <v>0</v>
      </c>
      <c r="P904" s="98">
        <f>ورقة1!BA906</f>
        <v>0</v>
      </c>
      <c r="Q904" s="94" t="str">
        <f t="array" ref="Q904">IFERROR(IF($O904=0,"",INDEX($A$5:$P$5,SMALL(IF(--($A904:$P904&lt;$A$6:$P$6),COLUMN($A$5:$P$5),IF($A904:$P904="غ",COLUMN($A$5:$P$5))),COLUMNS($A$7:A904)))),"")</f>
        <v/>
      </c>
      <c r="R904" s="94" t="str">
        <f t="array" ref="R904">IFERROR(IF($O904=0,"",INDEX($A$5:$P$5,SMALL(IF(--($A904:$P904&lt;$A$6:$P$6),COLUMN($A$5:$P$5),IF($A904:$P904="غ",COLUMN($A$5:$P$5))),COLUMNS($A$7:B904)))),"")</f>
        <v/>
      </c>
      <c r="S904" s="94" t="str">
        <f t="array" ref="S904">IFERROR(IF($O904=0,"",INDEX($A$5:$P$5,SMALL(IF(--($A904:$P904&lt;$A$6:$P$6),COLUMN($A$5:$P$5),IF($A904:$P904="غ",COLUMN($A$5:$P$5))),COLUMNS($A$7:C904)))),"")</f>
        <v/>
      </c>
      <c r="T904" s="94" t="str">
        <f t="array" ref="T904">IFERROR(IF($O904=0,"",INDEX($A$5:$P$5,SMALL(IF(--($A904:$P904&lt;$A$6:$P$6),COLUMN($A$5:$P$5),IF($A904:$P904="غ",COLUMN($A$5:$P$5))),COLUMNS($A$7:D904)))),"")</f>
        <v/>
      </c>
      <c r="U904" s="94" t="str">
        <f t="array" ref="U904">IFERROR(IF($O904=0,"",INDEX($A$5:$P$5,SMALL(IF(--($A904:$P904&lt;$A$6:$P$6),COLUMN($A$5:$P$5),IF($A904:$P904="غ",COLUMN($A$5:$P$5))),COLUMNS($A$7:E904)))),"")</f>
        <v/>
      </c>
      <c r="V904" s="94" t="str">
        <f t="array" ref="V904">IFERROR(IF($O904=0,"",INDEX($A$5:$P$5,SMALL(IF(--($A904:$P904&lt;$A$6:$P$6),COLUMN($A$5:$P$5),IF($A904:$P904="غ",COLUMN($A$5:$P$5))),COLUMNS($A$7:F904)))),"")</f>
        <v/>
      </c>
      <c r="W904" s="94" t="str">
        <f t="array" ref="W904">IFERROR(IF($O904=0,"",INDEX($A$5:$P$5,SMALL(IF(--($A904:$P904&lt;$A$6:$P$6),COLUMN($A$5:$P$5),IF($A904:$P904="غ",COLUMN($A$5:$P$5))),COLUMNS($A$7:G904)))),"")</f>
        <v/>
      </c>
      <c r="X904" s="94" t="str">
        <f t="array" ref="X904">IFERROR(IF($O904=0,"",INDEX($A$5:$P$5,SMALL(IF(--($A904:$P904&lt;$A$6:$P$6),COLUMN($A$5:$P$5),IF($A904:$P904="غ",COLUMN($A$5:$P$5))),COLUMNS($A$7:H904)))),"")</f>
        <v/>
      </c>
      <c r="Y904" s="94" t="str">
        <f t="array" ref="Y904">IFERROR(IF($O904=0,"",INDEX($A$5:$P$5,SMALL(IF(--($A904:$P904&lt;$A$6:$P$6),COLUMN($A$5:$P$5),IF($A904:$P904="غ",COLUMN($A$5:$P$5))),COLUMNS($A$7:I904)))),"")</f>
        <v/>
      </c>
      <c r="Z904" s="94" t="str">
        <f t="array" ref="Z904">IFERROR(IF($O904=0,"",INDEX($A$5:$P$5,SMALL(IF(--($A904:$P904&lt;$A$6:$P$6),COLUMN($A$5:$P$5),IF($A904:$P904="غ",COLUMN($A$5:$P$5))),COLUMNS($A$7:J904)))),"")</f>
        <v/>
      </c>
      <c r="AA904" s="94" t="str">
        <f t="array" ref="AA904">IFERROR(IF($O904=0,"",INDEX($A$5:$P$5,SMALL(IF(--($A904:$P904&lt;$A$6:$P$6),COLUMN($A$5:$P$5),IF($A904:$P904="غ",COLUMN($A$5:$P$5))),COLUMNS($A$7:K904)))),"")</f>
        <v/>
      </c>
      <c r="AB904" s="94" t="str">
        <f t="array" ref="AB904">IFERROR(IF($O904=0,"",INDEX($A$5:$P$5,SMALL(IF(--($A904:$P904&lt;$A$6:$P$6),COLUMN($A$5:$P$5),IF($A904:$P904="غ",COLUMN($A$5:$P$5))),COLUMNS($A$7:L904)))),"")</f>
        <v/>
      </c>
      <c r="AC904" s="94" t="str">
        <f t="array" ref="AC904">IFERROR(IF($O904=0,"",INDEX($A$5:$P$5,SMALL(IF(--($A904:$P904&lt;$A$6:$P$6),COLUMN($A$5:$P$5),IF($A904:$P904="غ",COLUMN($A$5:$P$5))),COLUMNS($A$7:M904)))),"")</f>
        <v/>
      </c>
      <c r="AD904" s="94" t="str">
        <f t="array" ref="AD904">IFERROR(IF($O904=0,"",INDEX($A$5:$P$5,SMALL(IF(--($A904:$P904&lt;$A$6:$P$6),COLUMN($A$5:$P$5),IF($A904:$P904="غ",COLUMN($A$5:$P$5))),COLUMNS($A$7:N904)))),"")</f>
        <v/>
      </c>
      <c r="AE904" s="94" t="str">
        <f t="array" ref="AE904">IFERROR(IF($O904=0,"",INDEX($A$5:$P$5,SMALL(IF(--($A904:$P904&lt;$A$6:$P$6),COLUMN($A$5:$P$5),IF($A904:$P904="غ",COLUMN($A$5:$P$5))),COLUMNS($A$7:O904)))),"")</f>
        <v/>
      </c>
    </row>
    <row r="905" spans="1:31">
      <c r="A905" s="98">
        <f>ورقة1!P907</f>
        <v>0</v>
      </c>
      <c r="B905" s="98">
        <f>ورقة1!R907</f>
        <v>0</v>
      </c>
      <c r="C905" s="98">
        <f>ورقة1!T907</f>
        <v>0</v>
      </c>
      <c r="D905" s="98">
        <f>ورقة1!V907</f>
        <v>0</v>
      </c>
      <c r="E905" s="98">
        <f>ورقة1!X907</f>
        <v>0</v>
      </c>
      <c r="F905" s="98">
        <f>ورقة1!AA907</f>
        <v>0</v>
      </c>
      <c r="G905" s="98">
        <f>ورقة1!AD907</f>
        <v>0</v>
      </c>
      <c r="H905" s="98">
        <f>ورقة1!AG907</f>
        <v>0</v>
      </c>
      <c r="I905" s="98">
        <f>ورقة1!AJ907</f>
        <v>0</v>
      </c>
      <c r="J905" s="98">
        <f>ورقة1!AM907</f>
        <v>0</v>
      </c>
      <c r="K905" s="98">
        <f>ورقة1!AP907</f>
        <v>0</v>
      </c>
      <c r="L905" s="98">
        <f>ورقة1!AS907</f>
        <v>0</v>
      </c>
      <c r="M905" s="98">
        <f>ورقة1!AV907</f>
        <v>0</v>
      </c>
      <c r="N905" s="98">
        <f>ورقة1!AX907</f>
        <v>0</v>
      </c>
      <c r="O905" s="98">
        <f>ورقة1!AZ907</f>
        <v>0</v>
      </c>
      <c r="P905" s="98">
        <f>ورقة1!BA907</f>
        <v>0</v>
      </c>
      <c r="Q905" s="94" t="str">
        <f t="array" ref="Q905">IFERROR(IF($O905=0,"",INDEX($A$5:$P$5,SMALL(IF(--($A905:$P905&lt;$A$6:$P$6),COLUMN($A$5:$P$5),IF($A905:$P905="غ",COLUMN($A$5:$P$5))),COLUMNS($A$7:A905)))),"")</f>
        <v/>
      </c>
      <c r="R905" s="94" t="str">
        <f t="array" ref="R905">IFERROR(IF($O905=0,"",INDEX($A$5:$P$5,SMALL(IF(--($A905:$P905&lt;$A$6:$P$6),COLUMN($A$5:$P$5),IF($A905:$P905="غ",COLUMN($A$5:$P$5))),COLUMNS($A$7:B905)))),"")</f>
        <v/>
      </c>
      <c r="S905" s="94" t="str">
        <f t="array" ref="S905">IFERROR(IF($O905=0,"",INDEX($A$5:$P$5,SMALL(IF(--($A905:$P905&lt;$A$6:$P$6),COLUMN($A$5:$P$5),IF($A905:$P905="غ",COLUMN($A$5:$P$5))),COLUMNS($A$7:C905)))),"")</f>
        <v/>
      </c>
      <c r="T905" s="94" t="str">
        <f t="array" ref="T905">IFERROR(IF($O905=0,"",INDEX($A$5:$P$5,SMALL(IF(--($A905:$P905&lt;$A$6:$P$6),COLUMN($A$5:$P$5),IF($A905:$P905="غ",COLUMN($A$5:$P$5))),COLUMNS($A$7:D905)))),"")</f>
        <v/>
      </c>
      <c r="U905" s="94" t="str">
        <f t="array" ref="U905">IFERROR(IF($O905=0,"",INDEX($A$5:$P$5,SMALL(IF(--($A905:$P905&lt;$A$6:$P$6),COLUMN($A$5:$P$5),IF($A905:$P905="غ",COLUMN($A$5:$P$5))),COLUMNS($A$7:E905)))),"")</f>
        <v/>
      </c>
      <c r="V905" s="94" t="str">
        <f t="array" ref="V905">IFERROR(IF($O905=0,"",INDEX($A$5:$P$5,SMALL(IF(--($A905:$P905&lt;$A$6:$P$6),COLUMN($A$5:$P$5),IF($A905:$P905="غ",COLUMN($A$5:$P$5))),COLUMNS($A$7:F905)))),"")</f>
        <v/>
      </c>
      <c r="W905" s="94" t="str">
        <f t="array" ref="W905">IFERROR(IF($O905=0,"",INDEX($A$5:$P$5,SMALL(IF(--($A905:$P905&lt;$A$6:$P$6),COLUMN($A$5:$P$5),IF($A905:$P905="غ",COLUMN($A$5:$P$5))),COLUMNS($A$7:G905)))),"")</f>
        <v/>
      </c>
      <c r="X905" s="94" t="str">
        <f t="array" ref="X905">IFERROR(IF($O905=0,"",INDEX($A$5:$P$5,SMALL(IF(--($A905:$P905&lt;$A$6:$P$6),COLUMN($A$5:$P$5),IF($A905:$P905="غ",COLUMN($A$5:$P$5))),COLUMNS($A$7:H905)))),"")</f>
        <v/>
      </c>
      <c r="Y905" s="94" t="str">
        <f t="array" ref="Y905">IFERROR(IF($O905=0,"",INDEX($A$5:$P$5,SMALL(IF(--($A905:$P905&lt;$A$6:$P$6),COLUMN($A$5:$P$5),IF($A905:$P905="غ",COLUMN($A$5:$P$5))),COLUMNS($A$7:I905)))),"")</f>
        <v/>
      </c>
      <c r="Z905" s="94" t="str">
        <f t="array" ref="Z905">IFERROR(IF($O905=0,"",INDEX($A$5:$P$5,SMALL(IF(--($A905:$P905&lt;$A$6:$P$6),COLUMN($A$5:$P$5),IF($A905:$P905="غ",COLUMN($A$5:$P$5))),COLUMNS($A$7:J905)))),"")</f>
        <v/>
      </c>
      <c r="AA905" s="94" t="str">
        <f t="array" ref="AA905">IFERROR(IF($O905=0,"",INDEX($A$5:$P$5,SMALL(IF(--($A905:$P905&lt;$A$6:$P$6),COLUMN($A$5:$P$5),IF($A905:$P905="غ",COLUMN($A$5:$P$5))),COLUMNS($A$7:K905)))),"")</f>
        <v/>
      </c>
      <c r="AB905" s="94" t="str">
        <f t="array" ref="AB905">IFERROR(IF($O905=0,"",INDEX($A$5:$P$5,SMALL(IF(--($A905:$P905&lt;$A$6:$P$6),COLUMN($A$5:$P$5),IF($A905:$P905="غ",COLUMN($A$5:$P$5))),COLUMNS($A$7:L905)))),"")</f>
        <v/>
      </c>
      <c r="AC905" s="94" t="str">
        <f t="array" ref="AC905">IFERROR(IF($O905=0,"",INDEX($A$5:$P$5,SMALL(IF(--($A905:$P905&lt;$A$6:$P$6),COLUMN($A$5:$P$5),IF($A905:$P905="غ",COLUMN($A$5:$P$5))),COLUMNS($A$7:M905)))),"")</f>
        <v/>
      </c>
      <c r="AD905" s="94" t="str">
        <f t="array" ref="AD905">IFERROR(IF($O905=0,"",INDEX($A$5:$P$5,SMALL(IF(--($A905:$P905&lt;$A$6:$P$6),COLUMN($A$5:$P$5),IF($A905:$P905="غ",COLUMN($A$5:$P$5))),COLUMNS($A$7:N905)))),"")</f>
        <v/>
      </c>
      <c r="AE905" s="94" t="str">
        <f t="array" ref="AE905">IFERROR(IF($O905=0,"",INDEX($A$5:$P$5,SMALL(IF(--($A905:$P905&lt;$A$6:$P$6),COLUMN($A$5:$P$5),IF($A905:$P905="غ",COLUMN($A$5:$P$5))),COLUMNS($A$7:O905)))),"")</f>
        <v/>
      </c>
    </row>
    <row r="906" spans="1:31">
      <c r="A906" s="98">
        <f>ورقة1!P908</f>
        <v>0</v>
      </c>
      <c r="B906" s="98">
        <f>ورقة1!R908</f>
        <v>0</v>
      </c>
      <c r="C906" s="98">
        <f>ورقة1!T908</f>
        <v>0</v>
      </c>
      <c r="D906" s="98">
        <f>ورقة1!V908</f>
        <v>0</v>
      </c>
      <c r="E906" s="98">
        <f>ورقة1!X908</f>
        <v>0</v>
      </c>
      <c r="F906" s="98">
        <f>ورقة1!AA908</f>
        <v>0</v>
      </c>
      <c r="G906" s="98">
        <f>ورقة1!AD908</f>
        <v>0</v>
      </c>
      <c r="H906" s="98">
        <f>ورقة1!AG908</f>
        <v>0</v>
      </c>
      <c r="I906" s="98">
        <f>ورقة1!AJ908</f>
        <v>0</v>
      </c>
      <c r="J906" s="98">
        <f>ورقة1!AM908</f>
        <v>0</v>
      </c>
      <c r="K906" s="98">
        <f>ورقة1!AP908</f>
        <v>0</v>
      </c>
      <c r="L906" s="98">
        <f>ورقة1!AS908</f>
        <v>0</v>
      </c>
      <c r="M906" s="98">
        <f>ورقة1!AV908</f>
        <v>0</v>
      </c>
      <c r="N906" s="98">
        <f>ورقة1!AX908</f>
        <v>0</v>
      </c>
      <c r="O906" s="98">
        <f>ورقة1!AZ908</f>
        <v>0</v>
      </c>
      <c r="P906" s="98">
        <f>ورقة1!BA908</f>
        <v>0</v>
      </c>
      <c r="Q906" s="94" t="str">
        <f t="array" ref="Q906">IFERROR(IF($O906=0,"",INDEX($A$5:$P$5,SMALL(IF(--($A906:$P906&lt;$A$6:$P$6),COLUMN($A$5:$P$5),IF($A906:$P906="غ",COLUMN($A$5:$P$5))),COLUMNS($A$7:A906)))),"")</f>
        <v/>
      </c>
      <c r="R906" s="94" t="str">
        <f t="array" ref="R906">IFERROR(IF($O906=0,"",INDEX($A$5:$P$5,SMALL(IF(--($A906:$P906&lt;$A$6:$P$6),COLUMN($A$5:$P$5),IF($A906:$P906="غ",COLUMN($A$5:$P$5))),COLUMNS($A$7:B906)))),"")</f>
        <v/>
      </c>
      <c r="S906" s="94" t="str">
        <f t="array" ref="S906">IFERROR(IF($O906=0,"",INDEX($A$5:$P$5,SMALL(IF(--($A906:$P906&lt;$A$6:$P$6),COLUMN($A$5:$P$5),IF($A906:$P906="غ",COLUMN($A$5:$P$5))),COLUMNS($A$7:C906)))),"")</f>
        <v/>
      </c>
      <c r="T906" s="94" t="str">
        <f t="array" ref="T906">IFERROR(IF($O906=0,"",INDEX($A$5:$P$5,SMALL(IF(--($A906:$P906&lt;$A$6:$P$6),COLUMN($A$5:$P$5),IF($A906:$P906="غ",COLUMN($A$5:$P$5))),COLUMNS($A$7:D906)))),"")</f>
        <v/>
      </c>
      <c r="U906" s="94" t="str">
        <f t="array" ref="U906">IFERROR(IF($O906=0,"",INDEX($A$5:$P$5,SMALL(IF(--($A906:$P906&lt;$A$6:$P$6),COLUMN($A$5:$P$5),IF($A906:$P906="غ",COLUMN($A$5:$P$5))),COLUMNS($A$7:E906)))),"")</f>
        <v/>
      </c>
      <c r="V906" s="94" t="str">
        <f t="array" ref="V906">IFERROR(IF($O906=0,"",INDEX($A$5:$P$5,SMALL(IF(--($A906:$P906&lt;$A$6:$P$6),COLUMN($A$5:$P$5),IF($A906:$P906="غ",COLUMN($A$5:$P$5))),COLUMNS($A$7:F906)))),"")</f>
        <v/>
      </c>
      <c r="W906" s="94" t="str">
        <f t="array" ref="W906">IFERROR(IF($O906=0,"",INDEX($A$5:$P$5,SMALL(IF(--($A906:$P906&lt;$A$6:$P$6),COLUMN($A$5:$P$5),IF($A906:$P906="غ",COLUMN($A$5:$P$5))),COLUMNS($A$7:G906)))),"")</f>
        <v/>
      </c>
      <c r="X906" s="94" t="str">
        <f t="array" ref="X906">IFERROR(IF($O906=0,"",INDEX($A$5:$P$5,SMALL(IF(--($A906:$P906&lt;$A$6:$P$6),COLUMN($A$5:$P$5),IF($A906:$P906="غ",COLUMN($A$5:$P$5))),COLUMNS($A$7:H906)))),"")</f>
        <v/>
      </c>
      <c r="Y906" s="94" t="str">
        <f t="array" ref="Y906">IFERROR(IF($O906=0,"",INDEX($A$5:$P$5,SMALL(IF(--($A906:$P906&lt;$A$6:$P$6),COLUMN($A$5:$P$5),IF($A906:$P906="غ",COLUMN($A$5:$P$5))),COLUMNS($A$7:I906)))),"")</f>
        <v/>
      </c>
      <c r="Z906" s="94" t="str">
        <f t="array" ref="Z906">IFERROR(IF($O906=0,"",INDEX($A$5:$P$5,SMALL(IF(--($A906:$P906&lt;$A$6:$P$6),COLUMN($A$5:$P$5),IF($A906:$P906="غ",COLUMN($A$5:$P$5))),COLUMNS($A$7:J906)))),"")</f>
        <v/>
      </c>
      <c r="AA906" s="94" t="str">
        <f t="array" ref="AA906">IFERROR(IF($O906=0,"",INDEX($A$5:$P$5,SMALL(IF(--($A906:$P906&lt;$A$6:$P$6),COLUMN($A$5:$P$5),IF($A906:$P906="غ",COLUMN($A$5:$P$5))),COLUMNS($A$7:K906)))),"")</f>
        <v/>
      </c>
      <c r="AB906" s="94" t="str">
        <f t="array" ref="AB906">IFERROR(IF($O906=0,"",INDEX($A$5:$P$5,SMALL(IF(--($A906:$P906&lt;$A$6:$P$6),COLUMN($A$5:$P$5),IF($A906:$P906="غ",COLUMN($A$5:$P$5))),COLUMNS($A$7:L906)))),"")</f>
        <v/>
      </c>
      <c r="AC906" s="94" t="str">
        <f t="array" ref="AC906">IFERROR(IF($O906=0,"",INDEX($A$5:$P$5,SMALL(IF(--($A906:$P906&lt;$A$6:$P$6),COLUMN($A$5:$P$5),IF($A906:$P906="غ",COLUMN($A$5:$P$5))),COLUMNS($A$7:M906)))),"")</f>
        <v/>
      </c>
      <c r="AD906" s="94" t="str">
        <f t="array" ref="AD906">IFERROR(IF($O906=0,"",INDEX($A$5:$P$5,SMALL(IF(--($A906:$P906&lt;$A$6:$P$6),COLUMN($A$5:$P$5),IF($A906:$P906="غ",COLUMN($A$5:$P$5))),COLUMNS($A$7:N906)))),"")</f>
        <v/>
      </c>
      <c r="AE906" s="94" t="str">
        <f t="array" ref="AE906">IFERROR(IF($O906=0,"",INDEX($A$5:$P$5,SMALL(IF(--($A906:$P906&lt;$A$6:$P$6),COLUMN($A$5:$P$5),IF($A906:$P906="غ",COLUMN($A$5:$P$5))),COLUMNS($A$7:O906)))),"")</f>
        <v/>
      </c>
    </row>
    <row r="907" spans="1:31">
      <c r="A907" s="98">
        <f>ورقة1!P909</f>
        <v>0</v>
      </c>
      <c r="B907" s="98">
        <f>ورقة1!R909</f>
        <v>0</v>
      </c>
      <c r="C907" s="98">
        <f>ورقة1!T909</f>
        <v>0</v>
      </c>
      <c r="D907" s="98">
        <f>ورقة1!V909</f>
        <v>0</v>
      </c>
      <c r="E907" s="98">
        <f>ورقة1!X909</f>
        <v>0</v>
      </c>
      <c r="F907" s="98">
        <f>ورقة1!AA909</f>
        <v>0</v>
      </c>
      <c r="G907" s="98">
        <f>ورقة1!AD909</f>
        <v>0</v>
      </c>
      <c r="H907" s="98">
        <f>ورقة1!AG909</f>
        <v>0</v>
      </c>
      <c r="I907" s="98">
        <f>ورقة1!AJ909</f>
        <v>0</v>
      </c>
      <c r="J907" s="98">
        <f>ورقة1!AM909</f>
        <v>0</v>
      </c>
      <c r="K907" s="98">
        <f>ورقة1!AP909</f>
        <v>0</v>
      </c>
      <c r="L907" s="98">
        <f>ورقة1!AS909</f>
        <v>0</v>
      </c>
      <c r="M907" s="98">
        <f>ورقة1!AV909</f>
        <v>0</v>
      </c>
      <c r="N907" s="98">
        <f>ورقة1!AX909</f>
        <v>0</v>
      </c>
      <c r="O907" s="98">
        <f>ورقة1!AZ909</f>
        <v>0</v>
      </c>
      <c r="P907" s="98">
        <f>ورقة1!BA909</f>
        <v>0</v>
      </c>
      <c r="Q907" s="94" t="str">
        <f t="array" ref="Q907">IFERROR(IF($O907=0,"",INDEX($A$5:$P$5,SMALL(IF(--($A907:$P907&lt;$A$6:$P$6),COLUMN($A$5:$P$5),IF($A907:$P907="غ",COLUMN($A$5:$P$5))),COLUMNS($A$7:A907)))),"")</f>
        <v/>
      </c>
      <c r="R907" s="94" t="str">
        <f t="array" ref="R907">IFERROR(IF($O907=0,"",INDEX($A$5:$P$5,SMALL(IF(--($A907:$P907&lt;$A$6:$P$6),COLUMN($A$5:$P$5),IF($A907:$P907="غ",COLUMN($A$5:$P$5))),COLUMNS($A$7:B907)))),"")</f>
        <v/>
      </c>
      <c r="S907" s="94" t="str">
        <f t="array" ref="S907">IFERROR(IF($O907=0,"",INDEX($A$5:$P$5,SMALL(IF(--($A907:$P907&lt;$A$6:$P$6),COLUMN($A$5:$P$5),IF($A907:$P907="غ",COLUMN($A$5:$P$5))),COLUMNS($A$7:C907)))),"")</f>
        <v/>
      </c>
      <c r="T907" s="94" t="str">
        <f t="array" ref="T907">IFERROR(IF($O907=0,"",INDEX($A$5:$P$5,SMALL(IF(--($A907:$P907&lt;$A$6:$P$6),COLUMN($A$5:$P$5),IF($A907:$P907="غ",COLUMN($A$5:$P$5))),COLUMNS($A$7:D907)))),"")</f>
        <v/>
      </c>
      <c r="U907" s="94" t="str">
        <f t="array" ref="U907">IFERROR(IF($O907=0,"",INDEX($A$5:$P$5,SMALL(IF(--($A907:$P907&lt;$A$6:$P$6),COLUMN($A$5:$P$5),IF($A907:$P907="غ",COLUMN($A$5:$P$5))),COLUMNS($A$7:E907)))),"")</f>
        <v/>
      </c>
      <c r="V907" s="94" t="str">
        <f t="array" ref="V907">IFERROR(IF($O907=0,"",INDEX($A$5:$P$5,SMALL(IF(--($A907:$P907&lt;$A$6:$P$6),COLUMN($A$5:$P$5),IF($A907:$P907="غ",COLUMN($A$5:$P$5))),COLUMNS($A$7:F907)))),"")</f>
        <v/>
      </c>
      <c r="W907" s="94" t="str">
        <f t="array" ref="W907">IFERROR(IF($O907=0,"",INDEX($A$5:$P$5,SMALL(IF(--($A907:$P907&lt;$A$6:$P$6),COLUMN($A$5:$P$5),IF($A907:$P907="غ",COLUMN($A$5:$P$5))),COLUMNS($A$7:G907)))),"")</f>
        <v/>
      </c>
      <c r="X907" s="94" t="str">
        <f t="array" ref="X907">IFERROR(IF($O907=0,"",INDEX($A$5:$P$5,SMALL(IF(--($A907:$P907&lt;$A$6:$P$6),COLUMN($A$5:$P$5),IF($A907:$P907="غ",COLUMN($A$5:$P$5))),COLUMNS($A$7:H907)))),"")</f>
        <v/>
      </c>
      <c r="Y907" s="94" t="str">
        <f t="array" ref="Y907">IFERROR(IF($O907=0,"",INDEX($A$5:$P$5,SMALL(IF(--($A907:$P907&lt;$A$6:$P$6),COLUMN($A$5:$P$5),IF($A907:$P907="غ",COLUMN($A$5:$P$5))),COLUMNS($A$7:I907)))),"")</f>
        <v/>
      </c>
      <c r="Z907" s="94" t="str">
        <f t="array" ref="Z907">IFERROR(IF($O907=0,"",INDEX($A$5:$P$5,SMALL(IF(--($A907:$P907&lt;$A$6:$P$6),COLUMN($A$5:$P$5),IF($A907:$P907="غ",COLUMN($A$5:$P$5))),COLUMNS($A$7:J907)))),"")</f>
        <v/>
      </c>
      <c r="AA907" s="94" t="str">
        <f t="array" ref="AA907">IFERROR(IF($O907=0,"",INDEX($A$5:$P$5,SMALL(IF(--($A907:$P907&lt;$A$6:$P$6),COLUMN($A$5:$P$5),IF($A907:$P907="غ",COLUMN($A$5:$P$5))),COLUMNS($A$7:K907)))),"")</f>
        <v/>
      </c>
      <c r="AB907" s="94" t="str">
        <f t="array" ref="AB907">IFERROR(IF($O907=0,"",INDEX($A$5:$P$5,SMALL(IF(--($A907:$P907&lt;$A$6:$P$6),COLUMN($A$5:$P$5),IF($A907:$P907="غ",COLUMN($A$5:$P$5))),COLUMNS($A$7:L907)))),"")</f>
        <v/>
      </c>
      <c r="AC907" s="94" t="str">
        <f t="array" ref="AC907">IFERROR(IF($O907=0,"",INDEX($A$5:$P$5,SMALL(IF(--($A907:$P907&lt;$A$6:$P$6),COLUMN($A$5:$P$5),IF($A907:$P907="غ",COLUMN($A$5:$P$5))),COLUMNS($A$7:M907)))),"")</f>
        <v/>
      </c>
      <c r="AD907" s="94" t="str">
        <f t="array" ref="AD907">IFERROR(IF($O907=0,"",INDEX($A$5:$P$5,SMALL(IF(--($A907:$P907&lt;$A$6:$P$6),COLUMN($A$5:$P$5),IF($A907:$P907="غ",COLUMN($A$5:$P$5))),COLUMNS($A$7:N907)))),"")</f>
        <v/>
      </c>
      <c r="AE907" s="94" t="str">
        <f t="array" ref="AE907">IFERROR(IF($O907=0,"",INDEX($A$5:$P$5,SMALL(IF(--($A907:$P907&lt;$A$6:$P$6),COLUMN($A$5:$P$5),IF($A907:$P907="غ",COLUMN($A$5:$P$5))),COLUMNS($A$7:O907)))),"")</f>
        <v/>
      </c>
    </row>
    <row r="908" spans="1:31">
      <c r="A908" s="98">
        <f>ورقة1!P910</f>
        <v>0</v>
      </c>
      <c r="B908" s="98">
        <f>ورقة1!R910</f>
        <v>0</v>
      </c>
      <c r="C908" s="98">
        <f>ورقة1!T910</f>
        <v>0</v>
      </c>
      <c r="D908" s="98">
        <f>ورقة1!V910</f>
        <v>0</v>
      </c>
      <c r="E908" s="98">
        <f>ورقة1!X910</f>
        <v>0</v>
      </c>
      <c r="F908" s="98">
        <f>ورقة1!AA910</f>
        <v>0</v>
      </c>
      <c r="G908" s="98">
        <f>ورقة1!AD910</f>
        <v>0</v>
      </c>
      <c r="H908" s="98">
        <f>ورقة1!AG910</f>
        <v>0</v>
      </c>
      <c r="I908" s="98">
        <f>ورقة1!AJ910</f>
        <v>0</v>
      </c>
      <c r="J908" s="98">
        <f>ورقة1!AM910</f>
        <v>0</v>
      </c>
      <c r="K908" s="98">
        <f>ورقة1!AP910</f>
        <v>0</v>
      </c>
      <c r="L908" s="98">
        <f>ورقة1!AS910</f>
        <v>0</v>
      </c>
      <c r="M908" s="98">
        <f>ورقة1!AV910</f>
        <v>0</v>
      </c>
      <c r="N908" s="98">
        <f>ورقة1!AX910</f>
        <v>0</v>
      </c>
      <c r="O908" s="98">
        <f>ورقة1!AZ910</f>
        <v>0</v>
      </c>
      <c r="P908" s="98">
        <f>ورقة1!BA910</f>
        <v>0</v>
      </c>
      <c r="Q908" s="94" t="str">
        <f t="array" ref="Q908">IFERROR(IF($O908=0,"",INDEX($A$5:$P$5,SMALL(IF(--($A908:$P908&lt;$A$6:$P$6),COLUMN($A$5:$P$5),IF($A908:$P908="غ",COLUMN($A$5:$P$5))),COLUMNS($A$7:A908)))),"")</f>
        <v/>
      </c>
      <c r="R908" s="94" t="str">
        <f t="array" ref="R908">IFERROR(IF($O908=0,"",INDEX($A$5:$P$5,SMALL(IF(--($A908:$P908&lt;$A$6:$P$6),COLUMN($A$5:$P$5),IF($A908:$P908="غ",COLUMN($A$5:$P$5))),COLUMNS($A$7:B908)))),"")</f>
        <v/>
      </c>
      <c r="S908" s="94" t="str">
        <f t="array" ref="S908">IFERROR(IF($O908=0,"",INDEX($A$5:$P$5,SMALL(IF(--($A908:$P908&lt;$A$6:$P$6),COLUMN($A$5:$P$5),IF($A908:$P908="غ",COLUMN($A$5:$P$5))),COLUMNS($A$7:C908)))),"")</f>
        <v/>
      </c>
      <c r="T908" s="94" t="str">
        <f t="array" ref="T908">IFERROR(IF($O908=0,"",INDEX($A$5:$P$5,SMALL(IF(--($A908:$P908&lt;$A$6:$P$6),COLUMN($A$5:$P$5),IF($A908:$P908="غ",COLUMN($A$5:$P$5))),COLUMNS($A$7:D908)))),"")</f>
        <v/>
      </c>
      <c r="U908" s="94" t="str">
        <f t="array" ref="U908">IFERROR(IF($O908=0,"",INDEX($A$5:$P$5,SMALL(IF(--($A908:$P908&lt;$A$6:$P$6),COLUMN($A$5:$P$5),IF($A908:$P908="غ",COLUMN($A$5:$P$5))),COLUMNS($A$7:E908)))),"")</f>
        <v/>
      </c>
      <c r="V908" s="94" t="str">
        <f t="array" ref="V908">IFERROR(IF($O908=0,"",INDEX($A$5:$P$5,SMALL(IF(--($A908:$P908&lt;$A$6:$P$6),COLUMN($A$5:$P$5),IF($A908:$P908="غ",COLUMN($A$5:$P$5))),COLUMNS($A$7:F908)))),"")</f>
        <v/>
      </c>
      <c r="W908" s="94" t="str">
        <f t="array" ref="W908">IFERROR(IF($O908=0,"",INDEX($A$5:$P$5,SMALL(IF(--($A908:$P908&lt;$A$6:$P$6),COLUMN($A$5:$P$5),IF($A908:$P908="غ",COLUMN($A$5:$P$5))),COLUMNS($A$7:G908)))),"")</f>
        <v/>
      </c>
      <c r="X908" s="94" t="str">
        <f t="array" ref="X908">IFERROR(IF($O908=0,"",INDEX($A$5:$P$5,SMALL(IF(--($A908:$P908&lt;$A$6:$P$6),COLUMN($A$5:$P$5),IF($A908:$P908="غ",COLUMN($A$5:$P$5))),COLUMNS($A$7:H908)))),"")</f>
        <v/>
      </c>
      <c r="Y908" s="94" t="str">
        <f t="array" ref="Y908">IFERROR(IF($O908=0,"",INDEX($A$5:$P$5,SMALL(IF(--($A908:$P908&lt;$A$6:$P$6),COLUMN($A$5:$P$5),IF($A908:$P908="غ",COLUMN($A$5:$P$5))),COLUMNS($A$7:I908)))),"")</f>
        <v/>
      </c>
      <c r="Z908" s="94" t="str">
        <f t="array" ref="Z908">IFERROR(IF($O908=0,"",INDEX($A$5:$P$5,SMALL(IF(--($A908:$P908&lt;$A$6:$P$6),COLUMN($A$5:$P$5),IF($A908:$P908="غ",COLUMN($A$5:$P$5))),COLUMNS($A$7:J908)))),"")</f>
        <v/>
      </c>
      <c r="AA908" s="94" t="str">
        <f t="array" ref="AA908">IFERROR(IF($O908=0,"",INDEX($A$5:$P$5,SMALL(IF(--($A908:$P908&lt;$A$6:$P$6),COLUMN($A$5:$P$5),IF($A908:$P908="غ",COLUMN($A$5:$P$5))),COLUMNS($A$7:K908)))),"")</f>
        <v/>
      </c>
      <c r="AB908" s="94" t="str">
        <f t="array" ref="AB908">IFERROR(IF($O908=0,"",INDEX($A$5:$P$5,SMALL(IF(--($A908:$P908&lt;$A$6:$P$6),COLUMN($A$5:$P$5),IF($A908:$P908="غ",COLUMN($A$5:$P$5))),COLUMNS($A$7:L908)))),"")</f>
        <v/>
      </c>
      <c r="AC908" s="94" t="str">
        <f t="array" ref="AC908">IFERROR(IF($O908=0,"",INDEX($A$5:$P$5,SMALL(IF(--($A908:$P908&lt;$A$6:$P$6),COLUMN($A$5:$P$5),IF($A908:$P908="غ",COLUMN($A$5:$P$5))),COLUMNS($A$7:M908)))),"")</f>
        <v/>
      </c>
      <c r="AD908" s="94" t="str">
        <f t="array" ref="AD908">IFERROR(IF($O908=0,"",INDEX($A$5:$P$5,SMALL(IF(--($A908:$P908&lt;$A$6:$P$6),COLUMN($A$5:$P$5),IF($A908:$P908="غ",COLUMN($A$5:$P$5))),COLUMNS($A$7:N908)))),"")</f>
        <v/>
      </c>
      <c r="AE908" s="94" t="str">
        <f t="array" ref="AE908">IFERROR(IF($O908=0,"",INDEX($A$5:$P$5,SMALL(IF(--($A908:$P908&lt;$A$6:$P$6),COLUMN($A$5:$P$5),IF($A908:$P908="غ",COLUMN($A$5:$P$5))),COLUMNS($A$7:O908)))),"")</f>
        <v/>
      </c>
    </row>
    <row r="909" spans="1:31">
      <c r="A909" s="98">
        <f>ورقة1!P911</f>
        <v>0</v>
      </c>
      <c r="B909" s="98">
        <f>ورقة1!R911</f>
        <v>0</v>
      </c>
      <c r="C909" s="98">
        <f>ورقة1!T911</f>
        <v>0</v>
      </c>
      <c r="D909" s="98">
        <f>ورقة1!V911</f>
        <v>0</v>
      </c>
      <c r="E909" s="98">
        <f>ورقة1!X911</f>
        <v>0</v>
      </c>
      <c r="F909" s="98">
        <f>ورقة1!AA911</f>
        <v>0</v>
      </c>
      <c r="G909" s="98">
        <f>ورقة1!AD911</f>
        <v>0</v>
      </c>
      <c r="H909" s="98">
        <f>ورقة1!AG911</f>
        <v>0</v>
      </c>
      <c r="I909" s="98">
        <f>ورقة1!AJ911</f>
        <v>0</v>
      </c>
      <c r="J909" s="98">
        <f>ورقة1!AM911</f>
        <v>0</v>
      </c>
      <c r="K909" s="98">
        <f>ورقة1!AP911</f>
        <v>0</v>
      </c>
      <c r="L909" s="98">
        <f>ورقة1!AS911</f>
        <v>0</v>
      </c>
      <c r="M909" s="98">
        <f>ورقة1!AV911</f>
        <v>0</v>
      </c>
      <c r="N909" s="98">
        <f>ورقة1!AX911</f>
        <v>0</v>
      </c>
      <c r="O909" s="98">
        <f>ورقة1!AZ911</f>
        <v>0</v>
      </c>
      <c r="P909" s="98">
        <f>ورقة1!BA911</f>
        <v>0</v>
      </c>
      <c r="Q909" s="94" t="str">
        <f t="array" ref="Q909">IFERROR(IF($O909=0,"",INDEX($A$5:$P$5,SMALL(IF(--($A909:$P909&lt;$A$6:$P$6),COLUMN($A$5:$P$5),IF($A909:$P909="غ",COLUMN($A$5:$P$5))),COLUMNS($A$7:A909)))),"")</f>
        <v/>
      </c>
      <c r="R909" s="94" t="str">
        <f t="array" ref="R909">IFERROR(IF($O909=0,"",INDEX($A$5:$P$5,SMALL(IF(--($A909:$P909&lt;$A$6:$P$6),COLUMN($A$5:$P$5),IF($A909:$P909="غ",COLUMN($A$5:$P$5))),COLUMNS($A$7:B909)))),"")</f>
        <v/>
      </c>
      <c r="S909" s="94" t="str">
        <f t="array" ref="S909">IFERROR(IF($O909=0,"",INDEX($A$5:$P$5,SMALL(IF(--($A909:$P909&lt;$A$6:$P$6),COLUMN($A$5:$P$5),IF($A909:$P909="غ",COLUMN($A$5:$P$5))),COLUMNS($A$7:C909)))),"")</f>
        <v/>
      </c>
      <c r="T909" s="94" t="str">
        <f t="array" ref="T909">IFERROR(IF($O909=0,"",INDEX($A$5:$P$5,SMALL(IF(--($A909:$P909&lt;$A$6:$P$6),COLUMN($A$5:$P$5),IF($A909:$P909="غ",COLUMN($A$5:$P$5))),COLUMNS($A$7:D909)))),"")</f>
        <v/>
      </c>
      <c r="U909" s="94" t="str">
        <f t="array" ref="U909">IFERROR(IF($O909=0,"",INDEX($A$5:$P$5,SMALL(IF(--($A909:$P909&lt;$A$6:$P$6),COLUMN($A$5:$P$5),IF($A909:$P909="غ",COLUMN($A$5:$P$5))),COLUMNS($A$7:E909)))),"")</f>
        <v/>
      </c>
      <c r="V909" s="94" t="str">
        <f t="array" ref="V909">IFERROR(IF($O909=0,"",INDEX($A$5:$P$5,SMALL(IF(--($A909:$P909&lt;$A$6:$P$6),COLUMN($A$5:$P$5),IF($A909:$P909="غ",COLUMN($A$5:$P$5))),COLUMNS($A$7:F909)))),"")</f>
        <v/>
      </c>
      <c r="W909" s="94" t="str">
        <f t="array" ref="W909">IFERROR(IF($O909=0,"",INDEX($A$5:$P$5,SMALL(IF(--($A909:$P909&lt;$A$6:$P$6),COLUMN($A$5:$P$5),IF($A909:$P909="غ",COLUMN($A$5:$P$5))),COLUMNS($A$7:G909)))),"")</f>
        <v/>
      </c>
      <c r="X909" s="94" t="str">
        <f t="array" ref="X909">IFERROR(IF($O909=0,"",INDEX($A$5:$P$5,SMALL(IF(--($A909:$P909&lt;$A$6:$P$6),COLUMN($A$5:$P$5),IF($A909:$P909="غ",COLUMN($A$5:$P$5))),COLUMNS($A$7:H909)))),"")</f>
        <v/>
      </c>
      <c r="Y909" s="94" t="str">
        <f t="array" ref="Y909">IFERROR(IF($O909=0,"",INDEX($A$5:$P$5,SMALL(IF(--($A909:$P909&lt;$A$6:$P$6),COLUMN($A$5:$P$5),IF($A909:$P909="غ",COLUMN($A$5:$P$5))),COLUMNS($A$7:I909)))),"")</f>
        <v/>
      </c>
      <c r="Z909" s="94" t="str">
        <f t="array" ref="Z909">IFERROR(IF($O909=0,"",INDEX($A$5:$P$5,SMALL(IF(--($A909:$P909&lt;$A$6:$P$6),COLUMN($A$5:$P$5),IF($A909:$P909="غ",COLUMN($A$5:$P$5))),COLUMNS($A$7:J909)))),"")</f>
        <v/>
      </c>
      <c r="AA909" s="94" t="str">
        <f t="array" ref="AA909">IFERROR(IF($O909=0,"",INDEX($A$5:$P$5,SMALL(IF(--($A909:$P909&lt;$A$6:$P$6),COLUMN($A$5:$P$5),IF($A909:$P909="غ",COLUMN($A$5:$P$5))),COLUMNS($A$7:K909)))),"")</f>
        <v/>
      </c>
      <c r="AB909" s="94" t="str">
        <f t="array" ref="AB909">IFERROR(IF($O909=0,"",INDEX($A$5:$P$5,SMALL(IF(--($A909:$P909&lt;$A$6:$P$6),COLUMN($A$5:$P$5),IF($A909:$P909="غ",COLUMN($A$5:$P$5))),COLUMNS($A$7:L909)))),"")</f>
        <v/>
      </c>
      <c r="AC909" s="94" t="str">
        <f t="array" ref="AC909">IFERROR(IF($O909=0,"",INDEX($A$5:$P$5,SMALL(IF(--($A909:$P909&lt;$A$6:$P$6),COLUMN($A$5:$P$5),IF($A909:$P909="غ",COLUMN($A$5:$P$5))),COLUMNS($A$7:M909)))),"")</f>
        <v/>
      </c>
      <c r="AD909" s="94" t="str">
        <f t="array" ref="AD909">IFERROR(IF($O909=0,"",INDEX($A$5:$P$5,SMALL(IF(--($A909:$P909&lt;$A$6:$P$6),COLUMN($A$5:$P$5),IF($A909:$P909="غ",COLUMN($A$5:$P$5))),COLUMNS($A$7:N909)))),"")</f>
        <v/>
      </c>
      <c r="AE909" s="94" t="str">
        <f t="array" ref="AE909">IFERROR(IF($O909=0,"",INDEX($A$5:$P$5,SMALL(IF(--($A909:$P909&lt;$A$6:$P$6),COLUMN($A$5:$P$5),IF($A909:$P909="غ",COLUMN($A$5:$P$5))),COLUMNS($A$7:O909)))),"")</f>
        <v/>
      </c>
    </row>
    <row r="910" spans="1:31">
      <c r="A910" s="98">
        <f>ورقة1!P912</f>
        <v>0</v>
      </c>
      <c r="B910" s="98">
        <f>ورقة1!R912</f>
        <v>0</v>
      </c>
      <c r="C910" s="98">
        <f>ورقة1!T912</f>
        <v>0</v>
      </c>
      <c r="D910" s="98">
        <f>ورقة1!V912</f>
        <v>0</v>
      </c>
      <c r="E910" s="98">
        <f>ورقة1!X912</f>
        <v>0</v>
      </c>
      <c r="F910" s="98">
        <f>ورقة1!AA912</f>
        <v>0</v>
      </c>
      <c r="G910" s="98">
        <f>ورقة1!AD912</f>
        <v>0</v>
      </c>
      <c r="H910" s="98">
        <f>ورقة1!AG912</f>
        <v>0</v>
      </c>
      <c r="I910" s="98">
        <f>ورقة1!AJ912</f>
        <v>0</v>
      </c>
      <c r="J910" s="98">
        <f>ورقة1!AM912</f>
        <v>0</v>
      </c>
      <c r="K910" s="98">
        <f>ورقة1!AP912</f>
        <v>0</v>
      </c>
      <c r="L910" s="98">
        <f>ورقة1!AS912</f>
        <v>0</v>
      </c>
      <c r="M910" s="98">
        <f>ورقة1!AV912</f>
        <v>0</v>
      </c>
      <c r="N910" s="98">
        <f>ورقة1!AX912</f>
        <v>0</v>
      </c>
      <c r="O910" s="98">
        <f>ورقة1!AZ912</f>
        <v>0</v>
      </c>
      <c r="P910" s="98">
        <f>ورقة1!BA912</f>
        <v>0</v>
      </c>
      <c r="Q910" s="94" t="str">
        <f t="array" ref="Q910">IFERROR(IF($O910=0,"",INDEX($A$5:$P$5,SMALL(IF(--($A910:$P910&lt;$A$6:$P$6),COLUMN($A$5:$P$5),IF($A910:$P910="غ",COLUMN($A$5:$P$5))),COLUMNS($A$7:A910)))),"")</f>
        <v/>
      </c>
      <c r="R910" s="94" t="str">
        <f t="array" ref="R910">IFERROR(IF($O910=0,"",INDEX($A$5:$P$5,SMALL(IF(--($A910:$P910&lt;$A$6:$P$6),COLUMN($A$5:$P$5),IF($A910:$P910="غ",COLUMN($A$5:$P$5))),COLUMNS($A$7:B910)))),"")</f>
        <v/>
      </c>
      <c r="S910" s="94" t="str">
        <f t="array" ref="S910">IFERROR(IF($O910=0,"",INDEX($A$5:$P$5,SMALL(IF(--($A910:$P910&lt;$A$6:$P$6),COLUMN($A$5:$P$5),IF($A910:$P910="غ",COLUMN($A$5:$P$5))),COLUMNS($A$7:C910)))),"")</f>
        <v/>
      </c>
      <c r="T910" s="94" t="str">
        <f t="array" ref="T910">IFERROR(IF($O910=0,"",INDEX($A$5:$P$5,SMALL(IF(--($A910:$P910&lt;$A$6:$P$6),COLUMN($A$5:$P$5),IF($A910:$P910="غ",COLUMN($A$5:$P$5))),COLUMNS($A$7:D910)))),"")</f>
        <v/>
      </c>
      <c r="U910" s="94" t="str">
        <f t="array" ref="U910">IFERROR(IF($O910=0,"",INDEX($A$5:$P$5,SMALL(IF(--($A910:$P910&lt;$A$6:$P$6),COLUMN($A$5:$P$5),IF($A910:$P910="غ",COLUMN($A$5:$P$5))),COLUMNS($A$7:E910)))),"")</f>
        <v/>
      </c>
      <c r="V910" s="94" t="str">
        <f t="array" ref="V910">IFERROR(IF($O910=0,"",INDEX($A$5:$P$5,SMALL(IF(--($A910:$P910&lt;$A$6:$P$6),COLUMN($A$5:$P$5),IF($A910:$P910="غ",COLUMN($A$5:$P$5))),COLUMNS($A$7:F910)))),"")</f>
        <v/>
      </c>
      <c r="W910" s="94" t="str">
        <f t="array" ref="W910">IFERROR(IF($O910=0,"",INDEX($A$5:$P$5,SMALL(IF(--($A910:$P910&lt;$A$6:$P$6),COLUMN($A$5:$P$5),IF($A910:$P910="غ",COLUMN($A$5:$P$5))),COLUMNS($A$7:G910)))),"")</f>
        <v/>
      </c>
      <c r="X910" s="94" t="str">
        <f t="array" ref="X910">IFERROR(IF($O910=0,"",INDEX($A$5:$P$5,SMALL(IF(--($A910:$P910&lt;$A$6:$P$6),COLUMN($A$5:$P$5),IF($A910:$P910="غ",COLUMN($A$5:$P$5))),COLUMNS($A$7:H910)))),"")</f>
        <v/>
      </c>
      <c r="Y910" s="94" t="str">
        <f t="array" ref="Y910">IFERROR(IF($O910=0,"",INDEX($A$5:$P$5,SMALL(IF(--($A910:$P910&lt;$A$6:$P$6),COLUMN($A$5:$P$5),IF($A910:$P910="غ",COLUMN($A$5:$P$5))),COLUMNS($A$7:I910)))),"")</f>
        <v/>
      </c>
      <c r="Z910" s="94" t="str">
        <f t="array" ref="Z910">IFERROR(IF($O910=0,"",INDEX($A$5:$P$5,SMALL(IF(--($A910:$P910&lt;$A$6:$P$6),COLUMN($A$5:$P$5),IF($A910:$P910="غ",COLUMN($A$5:$P$5))),COLUMNS($A$7:J910)))),"")</f>
        <v/>
      </c>
      <c r="AA910" s="94" t="str">
        <f t="array" ref="AA910">IFERROR(IF($O910=0,"",INDEX($A$5:$P$5,SMALL(IF(--($A910:$P910&lt;$A$6:$P$6),COLUMN($A$5:$P$5),IF($A910:$P910="غ",COLUMN($A$5:$P$5))),COLUMNS($A$7:K910)))),"")</f>
        <v/>
      </c>
      <c r="AB910" s="94" t="str">
        <f t="array" ref="AB910">IFERROR(IF($O910=0,"",INDEX($A$5:$P$5,SMALL(IF(--($A910:$P910&lt;$A$6:$P$6),COLUMN($A$5:$P$5),IF($A910:$P910="غ",COLUMN($A$5:$P$5))),COLUMNS($A$7:L910)))),"")</f>
        <v/>
      </c>
      <c r="AC910" s="94" t="str">
        <f t="array" ref="AC910">IFERROR(IF($O910=0,"",INDEX($A$5:$P$5,SMALL(IF(--($A910:$P910&lt;$A$6:$P$6),COLUMN($A$5:$P$5),IF($A910:$P910="غ",COLUMN($A$5:$P$5))),COLUMNS($A$7:M910)))),"")</f>
        <v/>
      </c>
      <c r="AD910" s="94" t="str">
        <f t="array" ref="AD910">IFERROR(IF($O910=0,"",INDEX($A$5:$P$5,SMALL(IF(--($A910:$P910&lt;$A$6:$P$6),COLUMN($A$5:$P$5),IF($A910:$P910="غ",COLUMN($A$5:$P$5))),COLUMNS($A$7:N910)))),"")</f>
        <v/>
      </c>
      <c r="AE910" s="94" t="str">
        <f t="array" ref="AE910">IFERROR(IF($O910=0,"",INDEX($A$5:$P$5,SMALL(IF(--($A910:$P910&lt;$A$6:$P$6),COLUMN($A$5:$P$5),IF($A910:$P910="غ",COLUMN($A$5:$P$5))),COLUMNS($A$7:O910)))),"")</f>
        <v/>
      </c>
    </row>
    <row r="911" spans="1:31">
      <c r="A911" s="98">
        <f>ورقة1!P913</f>
        <v>0</v>
      </c>
      <c r="B911" s="98">
        <f>ورقة1!R913</f>
        <v>0</v>
      </c>
      <c r="C911" s="98">
        <f>ورقة1!T913</f>
        <v>0</v>
      </c>
      <c r="D911" s="98">
        <f>ورقة1!V913</f>
        <v>0</v>
      </c>
      <c r="E911" s="98">
        <f>ورقة1!X913</f>
        <v>0</v>
      </c>
      <c r="F911" s="98">
        <f>ورقة1!AA913</f>
        <v>0</v>
      </c>
      <c r="G911" s="98">
        <f>ورقة1!AD913</f>
        <v>0</v>
      </c>
      <c r="H911" s="98">
        <f>ورقة1!AG913</f>
        <v>0</v>
      </c>
      <c r="I911" s="98">
        <f>ورقة1!AJ913</f>
        <v>0</v>
      </c>
      <c r="J911" s="98">
        <f>ورقة1!AM913</f>
        <v>0</v>
      </c>
      <c r="K911" s="98">
        <f>ورقة1!AP913</f>
        <v>0</v>
      </c>
      <c r="L911" s="98">
        <f>ورقة1!AS913</f>
        <v>0</v>
      </c>
      <c r="M911" s="98">
        <f>ورقة1!AV913</f>
        <v>0</v>
      </c>
      <c r="N911" s="98">
        <f>ورقة1!AX913</f>
        <v>0</v>
      </c>
      <c r="O911" s="98">
        <f>ورقة1!AZ913</f>
        <v>0</v>
      </c>
      <c r="P911" s="98">
        <f>ورقة1!BA913</f>
        <v>0</v>
      </c>
      <c r="Q911" s="94" t="str">
        <f t="array" ref="Q911">IFERROR(IF($O911=0,"",INDEX($A$5:$P$5,SMALL(IF(--($A911:$P911&lt;$A$6:$P$6),COLUMN($A$5:$P$5),IF($A911:$P911="غ",COLUMN($A$5:$P$5))),COLUMNS($A$7:A911)))),"")</f>
        <v/>
      </c>
      <c r="R911" s="94" t="str">
        <f t="array" ref="R911">IFERROR(IF($O911=0,"",INDEX($A$5:$P$5,SMALL(IF(--($A911:$P911&lt;$A$6:$P$6),COLUMN($A$5:$P$5),IF($A911:$P911="غ",COLUMN($A$5:$P$5))),COLUMNS($A$7:B911)))),"")</f>
        <v/>
      </c>
      <c r="S911" s="94" t="str">
        <f t="array" ref="S911">IFERROR(IF($O911=0,"",INDEX($A$5:$P$5,SMALL(IF(--($A911:$P911&lt;$A$6:$P$6),COLUMN($A$5:$P$5),IF($A911:$P911="غ",COLUMN($A$5:$P$5))),COLUMNS($A$7:C911)))),"")</f>
        <v/>
      </c>
      <c r="T911" s="94" t="str">
        <f t="array" ref="T911">IFERROR(IF($O911=0,"",INDEX($A$5:$P$5,SMALL(IF(--($A911:$P911&lt;$A$6:$P$6),COLUMN($A$5:$P$5),IF($A911:$P911="غ",COLUMN($A$5:$P$5))),COLUMNS($A$7:D911)))),"")</f>
        <v/>
      </c>
      <c r="U911" s="94" t="str">
        <f t="array" ref="U911">IFERROR(IF($O911=0,"",INDEX($A$5:$P$5,SMALL(IF(--($A911:$P911&lt;$A$6:$P$6),COLUMN($A$5:$P$5),IF($A911:$P911="غ",COLUMN($A$5:$P$5))),COLUMNS($A$7:E911)))),"")</f>
        <v/>
      </c>
      <c r="V911" s="94" t="str">
        <f t="array" ref="V911">IFERROR(IF($O911=0,"",INDEX($A$5:$P$5,SMALL(IF(--($A911:$P911&lt;$A$6:$P$6),COLUMN($A$5:$P$5),IF($A911:$P911="غ",COLUMN($A$5:$P$5))),COLUMNS($A$7:F911)))),"")</f>
        <v/>
      </c>
      <c r="W911" s="94" t="str">
        <f t="array" ref="W911">IFERROR(IF($O911=0,"",INDEX($A$5:$P$5,SMALL(IF(--($A911:$P911&lt;$A$6:$P$6),COLUMN($A$5:$P$5),IF($A911:$P911="غ",COLUMN($A$5:$P$5))),COLUMNS($A$7:G911)))),"")</f>
        <v/>
      </c>
      <c r="X911" s="94" t="str">
        <f t="array" ref="X911">IFERROR(IF($O911=0,"",INDEX($A$5:$P$5,SMALL(IF(--($A911:$P911&lt;$A$6:$P$6),COLUMN($A$5:$P$5),IF($A911:$P911="غ",COLUMN($A$5:$P$5))),COLUMNS($A$7:H911)))),"")</f>
        <v/>
      </c>
      <c r="Y911" s="94" t="str">
        <f t="array" ref="Y911">IFERROR(IF($O911=0,"",INDEX($A$5:$P$5,SMALL(IF(--($A911:$P911&lt;$A$6:$P$6),COLUMN($A$5:$P$5),IF($A911:$P911="غ",COLUMN($A$5:$P$5))),COLUMNS($A$7:I911)))),"")</f>
        <v/>
      </c>
      <c r="Z911" s="94" t="str">
        <f t="array" ref="Z911">IFERROR(IF($O911=0,"",INDEX($A$5:$P$5,SMALL(IF(--($A911:$P911&lt;$A$6:$P$6),COLUMN($A$5:$P$5),IF($A911:$P911="غ",COLUMN($A$5:$P$5))),COLUMNS($A$7:J911)))),"")</f>
        <v/>
      </c>
      <c r="AA911" s="94" t="str">
        <f t="array" ref="AA911">IFERROR(IF($O911=0,"",INDEX($A$5:$P$5,SMALL(IF(--($A911:$P911&lt;$A$6:$P$6),COLUMN($A$5:$P$5),IF($A911:$P911="غ",COLUMN($A$5:$P$5))),COLUMNS($A$7:K911)))),"")</f>
        <v/>
      </c>
      <c r="AB911" s="94" t="str">
        <f t="array" ref="AB911">IFERROR(IF($O911=0,"",INDEX($A$5:$P$5,SMALL(IF(--($A911:$P911&lt;$A$6:$P$6),COLUMN($A$5:$P$5),IF($A911:$P911="غ",COLUMN($A$5:$P$5))),COLUMNS($A$7:L911)))),"")</f>
        <v/>
      </c>
      <c r="AC911" s="94" t="str">
        <f t="array" ref="AC911">IFERROR(IF($O911=0,"",INDEX($A$5:$P$5,SMALL(IF(--($A911:$P911&lt;$A$6:$P$6),COLUMN($A$5:$P$5),IF($A911:$P911="غ",COLUMN($A$5:$P$5))),COLUMNS($A$7:M911)))),"")</f>
        <v/>
      </c>
      <c r="AD911" s="94" t="str">
        <f t="array" ref="AD911">IFERROR(IF($O911=0,"",INDEX($A$5:$P$5,SMALL(IF(--($A911:$P911&lt;$A$6:$P$6),COLUMN($A$5:$P$5),IF($A911:$P911="غ",COLUMN($A$5:$P$5))),COLUMNS($A$7:N911)))),"")</f>
        <v/>
      </c>
      <c r="AE911" s="94" t="str">
        <f t="array" ref="AE911">IFERROR(IF($O911=0,"",INDEX($A$5:$P$5,SMALL(IF(--($A911:$P911&lt;$A$6:$P$6),COLUMN($A$5:$P$5),IF($A911:$P911="غ",COLUMN($A$5:$P$5))),COLUMNS($A$7:O911)))),"")</f>
        <v/>
      </c>
    </row>
    <row r="912" spans="1:31">
      <c r="A912" s="98">
        <f>ورقة1!P914</f>
        <v>0</v>
      </c>
      <c r="B912" s="98">
        <f>ورقة1!R914</f>
        <v>0</v>
      </c>
      <c r="C912" s="98">
        <f>ورقة1!T914</f>
        <v>0</v>
      </c>
      <c r="D912" s="98">
        <f>ورقة1!V914</f>
        <v>0</v>
      </c>
      <c r="E912" s="98">
        <f>ورقة1!X914</f>
        <v>0</v>
      </c>
      <c r="F912" s="98">
        <f>ورقة1!AA914</f>
        <v>0</v>
      </c>
      <c r="G912" s="98">
        <f>ورقة1!AD914</f>
        <v>0</v>
      </c>
      <c r="H912" s="98">
        <f>ورقة1!AG914</f>
        <v>0</v>
      </c>
      <c r="I912" s="98">
        <f>ورقة1!AJ914</f>
        <v>0</v>
      </c>
      <c r="J912" s="98">
        <f>ورقة1!AM914</f>
        <v>0</v>
      </c>
      <c r="K912" s="98">
        <f>ورقة1!AP914</f>
        <v>0</v>
      </c>
      <c r="L912" s="98">
        <f>ورقة1!AS914</f>
        <v>0</v>
      </c>
      <c r="M912" s="98">
        <f>ورقة1!AV914</f>
        <v>0</v>
      </c>
      <c r="N912" s="98">
        <f>ورقة1!AX914</f>
        <v>0</v>
      </c>
      <c r="O912" s="98">
        <f>ورقة1!AZ914</f>
        <v>0</v>
      </c>
      <c r="P912" s="98">
        <f>ورقة1!BA914</f>
        <v>0</v>
      </c>
      <c r="Q912" s="94" t="str">
        <f t="array" ref="Q912">IFERROR(IF($O912=0,"",INDEX($A$5:$P$5,SMALL(IF(--($A912:$P912&lt;$A$6:$P$6),COLUMN($A$5:$P$5),IF($A912:$P912="غ",COLUMN($A$5:$P$5))),COLUMNS($A$7:A912)))),"")</f>
        <v/>
      </c>
      <c r="R912" s="94" t="str">
        <f t="array" ref="R912">IFERROR(IF($O912=0,"",INDEX($A$5:$P$5,SMALL(IF(--($A912:$P912&lt;$A$6:$P$6),COLUMN($A$5:$P$5),IF($A912:$P912="غ",COLUMN($A$5:$P$5))),COLUMNS($A$7:B912)))),"")</f>
        <v/>
      </c>
      <c r="S912" s="94" t="str">
        <f t="array" ref="S912">IFERROR(IF($O912=0,"",INDEX($A$5:$P$5,SMALL(IF(--($A912:$P912&lt;$A$6:$P$6),COLUMN($A$5:$P$5),IF($A912:$P912="غ",COLUMN($A$5:$P$5))),COLUMNS($A$7:C912)))),"")</f>
        <v/>
      </c>
      <c r="T912" s="94" t="str">
        <f t="array" ref="T912">IFERROR(IF($O912=0,"",INDEX($A$5:$P$5,SMALL(IF(--($A912:$P912&lt;$A$6:$P$6),COLUMN($A$5:$P$5),IF($A912:$P912="غ",COLUMN($A$5:$P$5))),COLUMNS($A$7:D912)))),"")</f>
        <v/>
      </c>
      <c r="U912" s="94" t="str">
        <f t="array" ref="U912">IFERROR(IF($O912=0,"",INDEX($A$5:$P$5,SMALL(IF(--($A912:$P912&lt;$A$6:$P$6),COLUMN($A$5:$P$5),IF($A912:$P912="غ",COLUMN($A$5:$P$5))),COLUMNS($A$7:E912)))),"")</f>
        <v/>
      </c>
      <c r="V912" s="94" t="str">
        <f t="array" ref="V912">IFERROR(IF($O912=0,"",INDEX($A$5:$P$5,SMALL(IF(--($A912:$P912&lt;$A$6:$P$6),COLUMN($A$5:$P$5),IF($A912:$P912="غ",COLUMN($A$5:$P$5))),COLUMNS($A$7:F912)))),"")</f>
        <v/>
      </c>
      <c r="W912" s="94" t="str">
        <f t="array" ref="W912">IFERROR(IF($O912=0,"",INDEX($A$5:$P$5,SMALL(IF(--($A912:$P912&lt;$A$6:$P$6),COLUMN($A$5:$P$5),IF($A912:$P912="غ",COLUMN($A$5:$P$5))),COLUMNS($A$7:G912)))),"")</f>
        <v/>
      </c>
      <c r="X912" s="94" t="str">
        <f t="array" ref="X912">IFERROR(IF($O912=0,"",INDEX($A$5:$P$5,SMALL(IF(--($A912:$P912&lt;$A$6:$P$6),COLUMN($A$5:$P$5),IF($A912:$P912="غ",COLUMN($A$5:$P$5))),COLUMNS($A$7:H912)))),"")</f>
        <v/>
      </c>
      <c r="Y912" s="94" t="str">
        <f t="array" ref="Y912">IFERROR(IF($O912=0,"",INDEX($A$5:$P$5,SMALL(IF(--($A912:$P912&lt;$A$6:$P$6),COLUMN($A$5:$P$5),IF($A912:$P912="غ",COLUMN($A$5:$P$5))),COLUMNS($A$7:I912)))),"")</f>
        <v/>
      </c>
      <c r="Z912" s="94" t="str">
        <f t="array" ref="Z912">IFERROR(IF($O912=0,"",INDEX($A$5:$P$5,SMALL(IF(--($A912:$P912&lt;$A$6:$P$6),COLUMN($A$5:$P$5),IF($A912:$P912="غ",COLUMN($A$5:$P$5))),COLUMNS($A$7:J912)))),"")</f>
        <v/>
      </c>
      <c r="AA912" s="94" t="str">
        <f t="array" ref="AA912">IFERROR(IF($O912=0,"",INDEX($A$5:$P$5,SMALL(IF(--($A912:$P912&lt;$A$6:$P$6),COLUMN($A$5:$P$5),IF($A912:$P912="غ",COLUMN($A$5:$P$5))),COLUMNS($A$7:K912)))),"")</f>
        <v/>
      </c>
      <c r="AB912" s="94" t="str">
        <f t="array" ref="AB912">IFERROR(IF($O912=0,"",INDEX($A$5:$P$5,SMALL(IF(--($A912:$P912&lt;$A$6:$P$6),COLUMN($A$5:$P$5),IF($A912:$P912="غ",COLUMN($A$5:$P$5))),COLUMNS($A$7:L912)))),"")</f>
        <v/>
      </c>
      <c r="AC912" s="94" t="str">
        <f t="array" ref="AC912">IFERROR(IF($O912=0,"",INDEX($A$5:$P$5,SMALL(IF(--($A912:$P912&lt;$A$6:$P$6),COLUMN($A$5:$P$5),IF($A912:$P912="غ",COLUMN($A$5:$P$5))),COLUMNS($A$7:M912)))),"")</f>
        <v/>
      </c>
      <c r="AD912" s="94" t="str">
        <f t="array" ref="AD912">IFERROR(IF($O912=0,"",INDEX($A$5:$P$5,SMALL(IF(--($A912:$P912&lt;$A$6:$P$6),COLUMN($A$5:$P$5),IF($A912:$P912="غ",COLUMN($A$5:$P$5))),COLUMNS($A$7:N912)))),"")</f>
        <v/>
      </c>
      <c r="AE912" s="94" t="str">
        <f t="array" ref="AE912">IFERROR(IF($O912=0,"",INDEX($A$5:$P$5,SMALL(IF(--($A912:$P912&lt;$A$6:$P$6),COLUMN($A$5:$P$5),IF($A912:$P912="غ",COLUMN($A$5:$P$5))),COLUMNS($A$7:O912)))),"")</f>
        <v/>
      </c>
    </row>
    <row r="913" spans="1:31">
      <c r="A913" s="98">
        <f>ورقة1!P915</f>
        <v>0</v>
      </c>
      <c r="B913" s="98">
        <f>ورقة1!R915</f>
        <v>0</v>
      </c>
      <c r="C913" s="98">
        <f>ورقة1!T915</f>
        <v>0</v>
      </c>
      <c r="D913" s="98">
        <f>ورقة1!V915</f>
        <v>0</v>
      </c>
      <c r="E913" s="98">
        <f>ورقة1!X915</f>
        <v>0</v>
      </c>
      <c r="F913" s="98">
        <f>ورقة1!AA915</f>
        <v>0</v>
      </c>
      <c r="G913" s="98">
        <f>ورقة1!AD915</f>
        <v>0</v>
      </c>
      <c r="H913" s="98">
        <f>ورقة1!AG915</f>
        <v>0</v>
      </c>
      <c r="I913" s="98">
        <f>ورقة1!AJ915</f>
        <v>0</v>
      </c>
      <c r="J913" s="98">
        <f>ورقة1!AM915</f>
        <v>0</v>
      </c>
      <c r="K913" s="98">
        <f>ورقة1!AP915</f>
        <v>0</v>
      </c>
      <c r="L913" s="98">
        <f>ورقة1!AS915</f>
        <v>0</v>
      </c>
      <c r="M913" s="98">
        <f>ورقة1!AV915</f>
        <v>0</v>
      </c>
      <c r="N913" s="98">
        <f>ورقة1!AX915</f>
        <v>0</v>
      </c>
      <c r="O913" s="98">
        <f>ورقة1!AZ915</f>
        <v>0</v>
      </c>
      <c r="P913" s="98">
        <f>ورقة1!BA915</f>
        <v>0</v>
      </c>
      <c r="Q913" s="94" t="str">
        <f t="array" ref="Q913">IFERROR(IF($O913=0,"",INDEX($A$5:$P$5,SMALL(IF(--($A913:$P913&lt;$A$6:$P$6),COLUMN($A$5:$P$5),IF($A913:$P913="غ",COLUMN($A$5:$P$5))),COLUMNS($A$7:A913)))),"")</f>
        <v/>
      </c>
      <c r="R913" s="94" t="str">
        <f t="array" ref="R913">IFERROR(IF($O913=0,"",INDEX($A$5:$P$5,SMALL(IF(--($A913:$P913&lt;$A$6:$P$6),COLUMN($A$5:$P$5),IF($A913:$P913="غ",COLUMN($A$5:$P$5))),COLUMNS($A$7:B913)))),"")</f>
        <v/>
      </c>
      <c r="S913" s="94" t="str">
        <f t="array" ref="S913">IFERROR(IF($O913=0,"",INDEX($A$5:$P$5,SMALL(IF(--($A913:$P913&lt;$A$6:$P$6),COLUMN($A$5:$P$5),IF($A913:$P913="غ",COLUMN($A$5:$P$5))),COLUMNS($A$7:C913)))),"")</f>
        <v/>
      </c>
      <c r="T913" s="94" t="str">
        <f t="array" ref="T913">IFERROR(IF($O913=0,"",INDEX($A$5:$P$5,SMALL(IF(--($A913:$P913&lt;$A$6:$P$6),COLUMN($A$5:$P$5),IF($A913:$P913="غ",COLUMN($A$5:$P$5))),COLUMNS($A$7:D913)))),"")</f>
        <v/>
      </c>
      <c r="U913" s="94" t="str">
        <f t="array" ref="U913">IFERROR(IF($O913=0,"",INDEX($A$5:$P$5,SMALL(IF(--($A913:$P913&lt;$A$6:$P$6),COLUMN($A$5:$P$5),IF($A913:$P913="غ",COLUMN($A$5:$P$5))),COLUMNS($A$7:E913)))),"")</f>
        <v/>
      </c>
      <c r="V913" s="94" t="str">
        <f t="array" ref="V913">IFERROR(IF($O913=0,"",INDEX($A$5:$P$5,SMALL(IF(--($A913:$P913&lt;$A$6:$P$6),COLUMN($A$5:$P$5),IF($A913:$P913="غ",COLUMN($A$5:$P$5))),COLUMNS($A$7:F913)))),"")</f>
        <v/>
      </c>
      <c r="W913" s="94" t="str">
        <f t="array" ref="W913">IFERROR(IF($O913=0,"",INDEX($A$5:$P$5,SMALL(IF(--($A913:$P913&lt;$A$6:$P$6),COLUMN($A$5:$P$5),IF($A913:$P913="غ",COLUMN($A$5:$P$5))),COLUMNS($A$7:G913)))),"")</f>
        <v/>
      </c>
      <c r="X913" s="94" t="str">
        <f t="array" ref="X913">IFERROR(IF($O913=0,"",INDEX($A$5:$P$5,SMALL(IF(--($A913:$P913&lt;$A$6:$P$6),COLUMN($A$5:$P$5),IF($A913:$P913="غ",COLUMN($A$5:$P$5))),COLUMNS($A$7:H913)))),"")</f>
        <v/>
      </c>
      <c r="Y913" s="94" t="str">
        <f t="array" ref="Y913">IFERROR(IF($O913=0,"",INDEX($A$5:$P$5,SMALL(IF(--($A913:$P913&lt;$A$6:$P$6),COLUMN($A$5:$P$5),IF($A913:$P913="غ",COLUMN($A$5:$P$5))),COLUMNS($A$7:I913)))),"")</f>
        <v/>
      </c>
      <c r="Z913" s="94" t="str">
        <f t="array" ref="Z913">IFERROR(IF($O913=0,"",INDEX($A$5:$P$5,SMALL(IF(--($A913:$P913&lt;$A$6:$P$6),COLUMN($A$5:$P$5),IF($A913:$P913="غ",COLUMN($A$5:$P$5))),COLUMNS($A$7:J913)))),"")</f>
        <v/>
      </c>
      <c r="AA913" s="94" t="str">
        <f t="array" ref="AA913">IFERROR(IF($O913=0,"",INDEX($A$5:$P$5,SMALL(IF(--($A913:$P913&lt;$A$6:$P$6),COLUMN($A$5:$P$5),IF($A913:$P913="غ",COLUMN($A$5:$P$5))),COLUMNS($A$7:K913)))),"")</f>
        <v/>
      </c>
      <c r="AB913" s="94" t="str">
        <f t="array" ref="AB913">IFERROR(IF($O913=0,"",INDEX($A$5:$P$5,SMALL(IF(--($A913:$P913&lt;$A$6:$P$6),COLUMN($A$5:$P$5),IF($A913:$P913="غ",COLUMN($A$5:$P$5))),COLUMNS($A$7:L913)))),"")</f>
        <v/>
      </c>
      <c r="AC913" s="94" t="str">
        <f t="array" ref="AC913">IFERROR(IF($O913=0,"",INDEX($A$5:$P$5,SMALL(IF(--($A913:$P913&lt;$A$6:$P$6),COLUMN($A$5:$P$5),IF($A913:$P913="غ",COLUMN($A$5:$P$5))),COLUMNS($A$7:M913)))),"")</f>
        <v/>
      </c>
      <c r="AD913" s="94" t="str">
        <f t="array" ref="AD913">IFERROR(IF($O913=0,"",INDEX($A$5:$P$5,SMALL(IF(--($A913:$P913&lt;$A$6:$P$6),COLUMN($A$5:$P$5),IF($A913:$P913="غ",COLUMN($A$5:$P$5))),COLUMNS($A$7:N913)))),"")</f>
        <v/>
      </c>
      <c r="AE913" s="94" t="str">
        <f t="array" ref="AE913">IFERROR(IF($O913=0,"",INDEX($A$5:$P$5,SMALL(IF(--($A913:$P913&lt;$A$6:$P$6),COLUMN($A$5:$P$5),IF($A913:$P913="غ",COLUMN($A$5:$P$5))),COLUMNS($A$7:O913)))),"")</f>
        <v/>
      </c>
    </row>
    <row r="914" spans="1:31">
      <c r="A914" s="98">
        <f>ورقة1!P916</f>
        <v>0</v>
      </c>
      <c r="B914" s="98">
        <f>ورقة1!R916</f>
        <v>0</v>
      </c>
      <c r="C914" s="98">
        <f>ورقة1!T916</f>
        <v>0</v>
      </c>
      <c r="D914" s="98">
        <f>ورقة1!V916</f>
        <v>0</v>
      </c>
      <c r="E914" s="98">
        <f>ورقة1!X916</f>
        <v>0</v>
      </c>
      <c r="F914" s="98">
        <f>ورقة1!AA916</f>
        <v>0</v>
      </c>
      <c r="G914" s="98">
        <f>ورقة1!AD916</f>
        <v>0</v>
      </c>
      <c r="H914" s="98">
        <f>ورقة1!AG916</f>
        <v>0</v>
      </c>
      <c r="I914" s="98">
        <f>ورقة1!AJ916</f>
        <v>0</v>
      </c>
      <c r="J914" s="98">
        <f>ورقة1!AM916</f>
        <v>0</v>
      </c>
      <c r="K914" s="98">
        <f>ورقة1!AP916</f>
        <v>0</v>
      </c>
      <c r="L914" s="98">
        <f>ورقة1!AS916</f>
        <v>0</v>
      </c>
      <c r="M914" s="98">
        <f>ورقة1!AV916</f>
        <v>0</v>
      </c>
      <c r="N914" s="98">
        <f>ورقة1!AX916</f>
        <v>0</v>
      </c>
      <c r="O914" s="98">
        <f>ورقة1!AZ916</f>
        <v>0</v>
      </c>
      <c r="P914" s="98">
        <f>ورقة1!BA916</f>
        <v>0</v>
      </c>
      <c r="Q914" s="94" t="str">
        <f t="array" ref="Q914">IFERROR(IF($O914=0,"",INDEX($A$5:$P$5,SMALL(IF(--($A914:$P914&lt;$A$6:$P$6),COLUMN($A$5:$P$5),IF($A914:$P914="غ",COLUMN($A$5:$P$5))),COLUMNS($A$7:A914)))),"")</f>
        <v/>
      </c>
      <c r="R914" s="94" t="str">
        <f t="array" ref="R914">IFERROR(IF($O914=0,"",INDEX($A$5:$P$5,SMALL(IF(--($A914:$P914&lt;$A$6:$P$6),COLUMN($A$5:$P$5),IF($A914:$P914="غ",COLUMN($A$5:$P$5))),COLUMNS($A$7:B914)))),"")</f>
        <v/>
      </c>
      <c r="S914" s="94" t="str">
        <f t="array" ref="S914">IFERROR(IF($O914=0,"",INDEX($A$5:$P$5,SMALL(IF(--($A914:$P914&lt;$A$6:$P$6),COLUMN($A$5:$P$5),IF($A914:$P914="غ",COLUMN($A$5:$P$5))),COLUMNS($A$7:C914)))),"")</f>
        <v/>
      </c>
      <c r="T914" s="94" t="str">
        <f t="array" ref="T914">IFERROR(IF($O914=0,"",INDEX($A$5:$P$5,SMALL(IF(--($A914:$P914&lt;$A$6:$P$6),COLUMN($A$5:$P$5),IF($A914:$P914="غ",COLUMN($A$5:$P$5))),COLUMNS($A$7:D914)))),"")</f>
        <v/>
      </c>
      <c r="U914" s="94" t="str">
        <f t="array" ref="U914">IFERROR(IF($O914=0,"",INDEX($A$5:$P$5,SMALL(IF(--($A914:$P914&lt;$A$6:$P$6),COLUMN($A$5:$P$5),IF($A914:$P914="غ",COLUMN($A$5:$P$5))),COLUMNS($A$7:E914)))),"")</f>
        <v/>
      </c>
      <c r="V914" s="94" t="str">
        <f t="array" ref="V914">IFERROR(IF($O914=0,"",INDEX($A$5:$P$5,SMALL(IF(--($A914:$P914&lt;$A$6:$P$6),COLUMN($A$5:$P$5),IF($A914:$P914="غ",COLUMN($A$5:$P$5))),COLUMNS($A$7:F914)))),"")</f>
        <v/>
      </c>
      <c r="W914" s="94" t="str">
        <f t="array" ref="W914">IFERROR(IF($O914=0,"",INDEX($A$5:$P$5,SMALL(IF(--($A914:$P914&lt;$A$6:$P$6),COLUMN($A$5:$P$5),IF($A914:$P914="غ",COLUMN($A$5:$P$5))),COLUMNS($A$7:G914)))),"")</f>
        <v/>
      </c>
      <c r="X914" s="94" t="str">
        <f t="array" ref="X914">IFERROR(IF($O914=0,"",INDEX($A$5:$P$5,SMALL(IF(--($A914:$P914&lt;$A$6:$P$6),COLUMN($A$5:$P$5),IF($A914:$P914="غ",COLUMN($A$5:$P$5))),COLUMNS($A$7:H914)))),"")</f>
        <v/>
      </c>
      <c r="Y914" s="94" t="str">
        <f t="array" ref="Y914">IFERROR(IF($O914=0,"",INDEX($A$5:$P$5,SMALL(IF(--($A914:$P914&lt;$A$6:$P$6),COLUMN($A$5:$P$5),IF($A914:$P914="غ",COLUMN($A$5:$P$5))),COLUMNS($A$7:I914)))),"")</f>
        <v/>
      </c>
      <c r="Z914" s="94" t="str">
        <f t="array" ref="Z914">IFERROR(IF($O914=0,"",INDEX($A$5:$P$5,SMALL(IF(--($A914:$P914&lt;$A$6:$P$6),COLUMN($A$5:$P$5),IF($A914:$P914="غ",COLUMN($A$5:$P$5))),COLUMNS($A$7:J914)))),"")</f>
        <v/>
      </c>
      <c r="AA914" s="94" t="str">
        <f t="array" ref="AA914">IFERROR(IF($O914=0,"",INDEX($A$5:$P$5,SMALL(IF(--($A914:$P914&lt;$A$6:$P$6),COLUMN($A$5:$P$5),IF($A914:$P914="غ",COLUMN($A$5:$P$5))),COLUMNS($A$7:K914)))),"")</f>
        <v/>
      </c>
      <c r="AB914" s="94" t="str">
        <f t="array" ref="AB914">IFERROR(IF($O914=0,"",INDEX($A$5:$P$5,SMALL(IF(--($A914:$P914&lt;$A$6:$P$6),COLUMN($A$5:$P$5),IF($A914:$P914="غ",COLUMN($A$5:$P$5))),COLUMNS($A$7:L914)))),"")</f>
        <v/>
      </c>
      <c r="AC914" s="94" t="str">
        <f t="array" ref="AC914">IFERROR(IF($O914=0,"",INDEX($A$5:$P$5,SMALL(IF(--($A914:$P914&lt;$A$6:$P$6),COLUMN($A$5:$P$5),IF($A914:$P914="غ",COLUMN($A$5:$P$5))),COLUMNS($A$7:M914)))),"")</f>
        <v/>
      </c>
      <c r="AD914" s="94" t="str">
        <f t="array" ref="AD914">IFERROR(IF($O914=0,"",INDEX($A$5:$P$5,SMALL(IF(--($A914:$P914&lt;$A$6:$P$6),COLUMN($A$5:$P$5),IF($A914:$P914="غ",COLUMN($A$5:$P$5))),COLUMNS($A$7:N914)))),"")</f>
        <v/>
      </c>
      <c r="AE914" s="94" t="str">
        <f t="array" ref="AE914">IFERROR(IF($O914=0,"",INDEX($A$5:$P$5,SMALL(IF(--($A914:$P914&lt;$A$6:$P$6),COLUMN($A$5:$P$5),IF($A914:$P914="غ",COLUMN($A$5:$P$5))),COLUMNS($A$7:O914)))),"")</f>
        <v/>
      </c>
    </row>
    <row r="915" spans="1:31">
      <c r="A915" s="98">
        <f>ورقة1!P917</f>
        <v>0</v>
      </c>
      <c r="B915" s="98">
        <f>ورقة1!R917</f>
        <v>0</v>
      </c>
      <c r="C915" s="98">
        <f>ورقة1!T917</f>
        <v>0</v>
      </c>
      <c r="D915" s="98">
        <f>ورقة1!V917</f>
        <v>0</v>
      </c>
      <c r="E915" s="98">
        <f>ورقة1!X917</f>
        <v>0</v>
      </c>
      <c r="F915" s="98">
        <f>ورقة1!AA917</f>
        <v>0</v>
      </c>
      <c r="G915" s="98">
        <f>ورقة1!AD917</f>
        <v>0</v>
      </c>
      <c r="H915" s="98">
        <f>ورقة1!AG917</f>
        <v>0</v>
      </c>
      <c r="I915" s="98">
        <f>ورقة1!AJ917</f>
        <v>0</v>
      </c>
      <c r="J915" s="98">
        <f>ورقة1!AM917</f>
        <v>0</v>
      </c>
      <c r="K915" s="98">
        <f>ورقة1!AP917</f>
        <v>0</v>
      </c>
      <c r="L915" s="98">
        <f>ورقة1!AS917</f>
        <v>0</v>
      </c>
      <c r="M915" s="98">
        <f>ورقة1!AV917</f>
        <v>0</v>
      </c>
      <c r="N915" s="98">
        <f>ورقة1!AX917</f>
        <v>0</v>
      </c>
      <c r="O915" s="98">
        <f>ورقة1!AZ917</f>
        <v>0</v>
      </c>
      <c r="P915" s="98">
        <f>ورقة1!BA917</f>
        <v>0</v>
      </c>
      <c r="Q915" s="94" t="str">
        <f t="array" ref="Q915">IFERROR(IF($O915=0,"",INDEX($A$5:$P$5,SMALL(IF(--($A915:$P915&lt;$A$6:$P$6),COLUMN($A$5:$P$5),IF($A915:$P915="غ",COLUMN($A$5:$P$5))),COLUMNS($A$7:A915)))),"")</f>
        <v/>
      </c>
      <c r="R915" s="94" t="str">
        <f t="array" ref="R915">IFERROR(IF($O915=0,"",INDEX($A$5:$P$5,SMALL(IF(--($A915:$P915&lt;$A$6:$P$6),COLUMN($A$5:$P$5),IF($A915:$P915="غ",COLUMN($A$5:$P$5))),COLUMNS($A$7:B915)))),"")</f>
        <v/>
      </c>
      <c r="S915" s="94" t="str">
        <f t="array" ref="S915">IFERROR(IF($O915=0,"",INDEX($A$5:$P$5,SMALL(IF(--($A915:$P915&lt;$A$6:$P$6),COLUMN($A$5:$P$5),IF($A915:$P915="غ",COLUMN($A$5:$P$5))),COLUMNS($A$7:C915)))),"")</f>
        <v/>
      </c>
      <c r="T915" s="94" t="str">
        <f t="array" ref="T915">IFERROR(IF($O915=0,"",INDEX($A$5:$P$5,SMALL(IF(--($A915:$P915&lt;$A$6:$P$6),COLUMN($A$5:$P$5),IF($A915:$P915="غ",COLUMN($A$5:$P$5))),COLUMNS($A$7:D915)))),"")</f>
        <v/>
      </c>
      <c r="U915" s="94" t="str">
        <f t="array" ref="U915">IFERROR(IF($O915=0,"",INDEX($A$5:$P$5,SMALL(IF(--($A915:$P915&lt;$A$6:$P$6),COLUMN($A$5:$P$5),IF($A915:$P915="غ",COLUMN($A$5:$P$5))),COLUMNS($A$7:E915)))),"")</f>
        <v/>
      </c>
      <c r="V915" s="94" t="str">
        <f t="array" ref="V915">IFERROR(IF($O915=0,"",INDEX($A$5:$P$5,SMALL(IF(--($A915:$P915&lt;$A$6:$P$6),COLUMN($A$5:$P$5),IF($A915:$P915="غ",COLUMN($A$5:$P$5))),COLUMNS($A$7:F915)))),"")</f>
        <v/>
      </c>
      <c r="W915" s="94" t="str">
        <f t="array" ref="W915">IFERROR(IF($O915=0,"",INDEX($A$5:$P$5,SMALL(IF(--($A915:$P915&lt;$A$6:$P$6),COLUMN($A$5:$P$5),IF($A915:$P915="غ",COLUMN($A$5:$P$5))),COLUMNS($A$7:G915)))),"")</f>
        <v/>
      </c>
      <c r="X915" s="94" t="str">
        <f t="array" ref="X915">IFERROR(IF($O915=0,"",INDEX($A$5:$P$5,SMALL(IF(--($A915:$P915&lt;$A$6:$P$6),COLUMN($A$5:$P$5),IF($A915:$P915="غ",COLUMN($A$5:$P$5))),COLUMNS($A$7:H915)))),"")</f>
        <v/>
      </c>
      <c r="Y915" s="94" t="str">
        <f t="array" ref="Y915">IFERROR(IF($O915=0,"",INDEX($A$5:$P$5,SMALL(IF(--($A915:$P915&lt;$A$6:$P$6),COLUMN($A$5:$P$5),IF($A915:$P915="غ",COLUMN($A$5:$P$5))),COLUMNS($A$7:I915)))),"")</f>
        <v/>
      </c>
      <c r="Z915" s="94" t="str">
        <f t="array" ref="Z915">IFERROR(IF($O915=0,"",INDEX($A$5:$P$5,SMALL(IF(--($A915:$P915&lt;$A$6:$P$6),COLUMN($A$5:$P$5),IF($A915:$P915="غ",COLUMN($A$5:$P$5))),COLUMNS($A$7:J915)))),"")</f>
        <v/>
      </c>
      <c r="AA915" s="94" t="str">
        <f t="array" ref="AA915">IFERROR(IF($O915=0,"",INDEX($A$5:$P$5,SMALL(IF(--($A915:$P915&lt;$A$6:$P$6),COLUMN($A$5:$P$5),IF($A915:$P915="غ",COLUMN($A$5:$P$5))),COLUMNS($A$7:K915)))),"")</f>
        <v/>
      </c>
      <c r="AB915" s="94" t="str">
        <f t="array" ref="AB915">IFERROR(IF($O915=0,"",INDEX($A$5:$P$5,SMALL(IF(--($A915:$P915&lt;$A$6:$P$6),COLUMN($A$5:$P$5),IF($A915:$P915="غ",COLUMN($A$5:$P$5))),COLUMNS($A$7:L915)))),"")</f>
        <v/>
      </c>
      <c r="AC915" s="94" t="str">
        <f t="array" ref="AC915">IFERROR(IF($O915=0,"",INDEX($A$5:$P$5,SMALL(IF(--($A915:$P915&lt;$A$6:$P$6),COLUMN($A$5:$P$5),IF($A915:$P915="غ",COLUMN($A$5:$P$5))),COLUMNS($A$7:M915)))),"")</f>
        <v/>
      </c>
      <c r="AD915" s="94" t="str">
        <f t="array" ref="AD915">IFERROR(IF($O915=0,"",INDEX($A$5:$P$5,SMALL(IF(--($A915:$P915&lt;$A$6:$P$6),COLUMN($A$5:$P$5),IF($A915:$P915="غ",COLUMN($A$5:$P$5))),COLUMNS($A$7:N915)))),"")</f>
        <v/>
      </c>
      <c r="AE915" s="94" t="str">
        <f t="array" ref="AE915">IFERROR(IF($O915=0,"",INDEX($A$5:$P$5,SMALL(IF(--($A915:$P915&lt;$A$6:$P$6),COLUMN($A$5:$P$5),IF($A915:$P915="غ",COLUMN($A$5:$P$5))),COLUMNS($A$7:O915)))),"")</f>
        <v/>
      </c>
    </row>
    <row r="916" spans="1:31">
      <c r="A916" s="98">
        <f>ورقة1!P918</f>
        <v>0</v>
      </c>
      <c r="B916" s="98">
        <f>ورقة1!R918</f>
        <v>0</v>
      </c>
      <c r="C916" s="98">
        <f>ورقة1!T918</f>
        <v>0</v>
      </c>
      <c r="D916" s="98">
        <f>ورقة1!V918</f>
        <v>0</v>
      </c>
      <c r="E916" s="98">
        <f>ورقة1!X918</f>
        <v>0</v>
      </c>
      <c r="F916" s="98">
        <f>ورقة1!AA918</f>
        <v>0</v>
      </c>
      <c r="G916" s="98">
        <f>ورقة1!AD918</f>
        <v>0</v>
      </c>
      <c r="H916" s="98">
        <f>ورقة1!AG918</f>
        <v>0</v>
      </c>
      <c r="I916" s="98">
        <f>ورقة1!AJ918</f>
        <v>0</v>
      </c>
      <c r="J916" s="98">
        <f>ورقة1!AM918</f>
        <v>0</v>
      </c>
      <c r="K916" s="98">
        <f>ورقة1!AP918</f>
        <v>0</v>
      </c>
      <c r="L916" s="98">
        <f>ورقة1!AS918</f>
        <v>0</v>
      </c>
      <c r="M916" s="98">
        <f>ورقة1!AV918</f>
        <v>0</v>
      </c>
      <c r="N916" s="98">
        <f>ورقة1!AX918</f>
        <v>0</v>
      </c>
      <c r="O916" s="98">
        <f>ورقة1!AZ918</f>
        <v>0</v>
      </c>
      <c r="P916" s="98">
        <f>ورقة1!BA918</f>
        <v>0</v>
      </c>
      <c r="Q916" s="94" t="str">
        <f t="array" ref="Q916">IFERROR(IF($O916=0,"",INDEX($A$5:$P$5,SMALL(IF(--($A916:$P916&lt;$A$6:$P$6),COLUMN($A$5:$P$5),IF($A916:$P916="غ",COLUMN($A$5:$P$5))),COLUMNS($A$7:A916)))),"")</f>
        <v/>
      </c>
      <c r="R916" s="94" t="str">
        <f t="array" ref="R916">IFERROR(IF($O916=0,"",INDEX($A$5:$P$5,SMALL(IF(--($A916:$P916&lt;$A$6:$P$6),COLUMN($A$5:$P$5),IF($A916:$P916="غ",COLUMN($A$5:$P$5))),COLUMNS($A$7:B916)))),"")</f>
        <v/>
      </c>
      <c r="S916" s="94" t="str">
        <f t="array" ref="S916">IFERROR(IF($O916=0,"",INDEX($A$5:$P$5,SMALL(IF(--($A916:$P916&lt;$A$6:$P$6),COLUMN($A$5:$P$5),IF($A916:$P916="غ",COLUMN($A$5:$P$5))),COLUMNS($A$7:C916)))),"")</f>
        <v/>
      </c>
      <c r="T916" s="94" t="str">
        <f t="array" ref="T916">IFERROR(IF($O916=0,"",INDEX($A$5:$P$5,SMALL(IF(--($A916:$P916&lt;$A$6:$P$6),COLUMN($A$5:$P$5),IF($A916:$P916="غ",COLUMN($A$5:$P$5))),COLUMNS($A$7:D916)))),"")</f>
        <v/>
      </c>
      <c r="U916" s="94" t="str">
        <f t="array" ref="U916">IFERROR(IF($O916=0,"",INDEX($A$5:$P$5,SMALL(IF(--($A916:$P916&lt;$A$6:$P$6),COLUMN($A$5:$P$5),IF($A916:$P916="غ",COLUMN($A$5:$P$5))),COLUMNS($A$7:E916)))),"")</f>
        <v/>
      </c>
      <c r="V916" s="94" t="str">
        <f t="array" ref="V916">IFERROR(IF($O916=0,"",INDEX($A$5:$P$5,SMALL(IF(--($A916:$P916&lt;$A$6:$P$6),COLUMN($A$5:$P$5),IF($A916:$P916="غ",COLUMN($A$5:$P$5))),COLUMNS($A$7:F916)))),"")</f>
        <v/>
      </c>
      <c r="W916" s="94" t="str">
        <f t="array" ref="W916">IFERROR(IF($O916=0,"",INDEX($A$5:$P$5,SMALL(IF(--($A916:$P916&lt;$A$6:$P$6),COLUMN($A$5:$P$5),IF($A916:$P916="غ",COLUMN($A$5:$P$5))),COLUMNS($A$7:G916)))),"")</f>
        <v/>
      </c>
      <c r="X916" s="94" t="str">
        <f t="array" ref="X916">IFERROR(IF($O916=0,"",INDEX($A$5:$P$5,SMALL(IF(--($A916:$P916&lt;$A$6:$P$6),COLUMN($A$5:$P$5),IF($A916:$P916="غ",COLUMN($A$5:$P$5))),COLUMNS($A$7:H916)))),"")</f>
        <v/>
      </c>
      <c r="Y916" s="94" t="str">
        <f t="array" ref="Y916">IFERROR(IF($O916=0,"",INDEX($A$5:$P$5,SMALL(IF(--($A916:$P916&lt;$A$6:$P$6),COLUMN($A$5:$P$5),IF($A916:$P916="غ",COLUMN($A$5:$P$5))),COLUMNS($A$7:I916)))),"")</f>
        <v/>
      </c>
      <c r="Z916" s="94" t="str">
        <f t="array" ref="Z916">IFERROR(IF($O916=0,"",INDEX($A$5:$P$5,SMALL(IF(--($A916:$P916&lt;$A$6:$P$6),COLUMN($A$5:$P$5),IF($A916:$P916="غ",COLUMN($A$5:$P$5))),COLUMNS($A$7:J916)))),"")</f>
        <v/>
      </c>
      <c r="AA916" s="94" t="str">
        <f t="array" ref="AA916">IFERROR(IF($O916=0,"",INDEX($A$5:$P$5,SMALL(IF(--($A916:$P916&lt;$A$6:$P$6),COLUMN($A$5:$P$5),IF($A916:$P916="غ",COLUMN($A$5:$P$5))),COLUMNS($A$7:K916)))),"")</f>
        <v/>
      </c>
      <c r="AB916" s="94" t="str">
        <f t="array" ref="AB916">IFERROR(IF($O916=0,"",INDEX($A$5:$P$5,SMALL(IF(--($A916:$P916&lt;$A$6:$P$6),COLUMN($A$5:$P$5),IF($A916:$P916="غ",COLUMN($A$5:$P$5))),COLUMNS($A$7:L916)))),"")</f>
        <v/>
      </c>
      <c r="AC916" s="94" t="str">
        <f t="array" ref="AC916">IFERROR(IF($O916=0,"",INDEX($A$5:$P$5,SMALL(IF(--($A916:$P916&lt;$A$6:$P$6),COLUMN($A$5:$P$5),IF($A916:$P916="غ",COLUMN($A$5:$P$5))),COLUMNS($A$7:M916)))),"")</f>
        <v/>
      </c>
      <c r="AD916" s="94" t="str">
        <f t="array" ref="AD916">IFERROR(IF($O916=0,"",INDEX($A$5:$P$5,SMALL(IF(--($A916:$P916&lt;$A$6:$P$6),COLUMN($A$5:$P$5),IF($A916:$P916="غ",COLUMN($A$5:$P$5))),COLUMNS($A$7:N916)))),"")</f>
        <v/>
      </c>
      <c r="AE916" s="94" t="str">
        <f t="array" ref="AE916">IFERROR(IF($O916=0,"",INDEX($A$5:$P$5,SMALL(IF(--($A916:$P916&lt;$A$6:$P$6),COLUMN($A$5:$P$5),IF($A916:$P916="غ",COLUMN($A$5:$P$5))),COLUMNS($A$7:O916)))),"")</f>
        <v/>
      </c>
    </row>
    <row r="917" spans="1:31">
      <c r="A917" s="98">
        <f>ورقة1!P919</f>
        <v>0</v>
      </c>
      <c r="B917" s="98">
        <f>ورقة1!R919</f>
        <v>0</v>
      </c>
      <c r="C917" s="98">
        <f>ورقة1!T919</f>
        <v>0</v>
      </c>
      <c r="D917" s="98">
        <f>ورقة1!V919</f>
        <v>0</v>
      </c>
      <c r="E917" s="98">
        <f>ورقة1!X919</f>
        <v>0</v>
      </c>
      <c r="F917" s="98">
        <f>ورقة1!AA919</f>
        <v>0</v>
      </c>
      <c r="G917" s="98">
        <f>ورقة1!AD919</f>
        <v>0</v>
      </c>
      <c r="H917" s="98">
        <f>ورقة1!AG919</f>
        <v>0</v>
      </c>
      <c r="I917" s="98">
        <f>ورقة1!AJ919</f>
        <v>0</v>
      </c>
      <c r="J917" s="98">
        <f>ورقة1!AM919</f>
        <v>0</v>
      </c>
      <c r="K917" s="98">
        <f>ورقة1!AP919</f>
        <v>0</v>
      </c>
      <c r="L917" s="98">
        <f>ورقة1!AS919</f>
        <v>0</v>
      </c>
      <c r="M917" s="98">
        <f>ورقة1!AV919</f>
        <v>0</v>
      </c>
      <c r="N917" s="98">
        <f>ورقة1!AX919</f>
        <v>0</v>
      </c>
      <c r="O917" s="98">
        <f>ورقة1!AZ919</f>
        <v>0</v>
      </c>
      <c r="P917" s="98">
        <f>ورقة1!BA919</f>
        <v>0</v>
      </c>
      <c r="Q917" s="94" t="str">
        <f t="array" ref="Q917">IFERROR(IF($O917=0,"",INDEX($A$5:$P$5,SMALL(IF(--($A917:$P917&lt;$A$6:$P$6),COLUMN($A$5:$P$5),IF($A917:$P917="غ",COLUMN($A$5:$P$5))),COLUMNS($A$7:A917)))),"")</f>
        <v/>
      </c>
      <c r="R917" s="94" t="str">
        <f t="array" ref="R917">IFERROR(IF($O917=0,"",INDEX($A$5:$P$5,SMALL(IF(--($A917:$P917&lt;$A$6:$P$6),COLUMN($A$5:$P$5),IF($A917:$P917="غ",COLUMN($A$5:$P$5))),COLUMNS($A$7:B917)))),"")</f>
        <v/>
      </c>
      <c r="S917" s="94" t="str">
        <f t="array" ref="S917">IFERROR(IF($O917=0,"",INDEX($A$5:$P$5,SMALL(IF(--($A917:$P917&lt;$A$6:$P$6),COLUMN($A$5:$P$5),IF($A917:$P917="غ",COLUMN($A$5:$P$5))),COLUMNS($A$7:C917)))),"")</f>
        <v/>
      </c>
      <c r="T917" s="94" t="str">
        <f t="array" ref="T917">IFERROR(IF($O917=0,"",INDEX($A$5:$P$5,SMALL(IF(--($A917:$P917&lt;$A$6:$P$6),COLUMN($A$5:$P$5),IF($A917:$P917="غ",COLUMN($A$5:$P$5))),COLUMNS($A$7:D917)))),"")</f>
        <v/>
      </c>
      <c r="U917" s="94" t="str">
        <f t="array" ref="U917">IFERROR(IF($O917=0,"",INDEX($A$5:$P$5,SMALL(IF(--($A917:$P917&lt;$A$6:$P$6),COLUMN($A$5:$P$5),IF($A917:$P917="غ",COLUMN($A$5:$P$5))),COLUMNS($A$7:E917)))),"")</f>
        <v/>
      </c>
      <c r="V917" s="94" t="str">
        <f t="array" ref="V917">IFERROR(IF($O917=0,"",INDEX($A$5:$P$5,SMALL(IF(--($A917:$P917&lt;$A$6:$P$6),COLUMN($A$5:$P$5),IF($A917:$P917="غ",COLUMN($A$5:$P$5))),COLUMNS($A$7:F917)))),"")</f>
        <v/>
      </c>
      <c r="W917" s="94" t="str">
        <f t="array" ref="W917">IFERROR(IF($O917=0,"",INDEX($A$5:$P$5,SMALL(IF(--($A917:$P917&lt;$A$6:$P$6),COLUMN($A$5:$P$5),IF($A917:$P917="غ",COLUMN($A$5:$P$5))),COLUMNS($A$7:G917)))),"")</f>
        <v/>
      </c>
      <c r="X917" s="94" t="str">
        <f t="array" ref="X917">IFERROR(IF($O917=0,"",INDEX($A$5:$P$5,SMALL(IF(--($A917:$P917&lt;$A$6:$P$6),COLUMN($A$5:$P$5),IF($A917:$P917="غ",COLUMN($A$5:$P$5))),COLUMNS($A$7:H917)))),"")</f>
        <v/>
      </c>
      <c r="Y917" s="94" t="str">
        <f t="array" ref="Y917">IFERROR(IF($O917=0,"",INDEX($A$5:$P$5,SMALL(IF(--($A917:$P917&lt;$A$6:$P$6),COLUMN($A$5:$P$5),IF($A917:$P917="غ",COLUMN($A$5:$P$5))),COLUMNS($A$7:I917)))),"")</f>
        <v/>
      </c>
      <c r="Z917" s="94" t="str">
        <f t="array" ref="Z917">IFERROR(IF($O917=0,"",INDEX($A$5:$P$5,SMALL(IF(--($A917:$P917&lt;$A$6:$P$6),COLUMN($A$5:$P$5),IF($A917:$P917="غ",COLUMN($A$5:$P$5))),COLUMNS($A$7:J917)))),"")</f>
        <v/>
      </c>
      <c r="AA917" s="94" t="str">
        <f t="array" ref="AA917">IFERROR(IF($O917=0,"",INDEX($A$5:$P$5,SMALL(IF(--($A917:$P917&lt;$A$6:$P$6),COLUMN($A$5:$P$5),IF($A917:$P917="غ",COLUMN($A$5:$P$5))),COLUMNS($A$7:K917)))),"")</f>
        <v/>
      </c>
      <c r="AB917" s="94" t="str">
        <f t="array" ref="AB917">IFERROR(IF($O917=0,"",INDEX($A$5:$P$5,SMALL(IF(--($A917:$P917&lt;$A$6:$P$6),COLUMN($A$5:$P$5),IF($A917:$P917="غ",COLUMN($A$5:$P$5))),COLUMNS($A$7:L917)))),"")</f>
        <v/>
      </c>
      <c r="AC917" s="94" t="str">
        <f t="array" ref="AC917">IFERROR(IF($O917=0,"",INDEX($A$5:$P$5,SMALL(IF(--($A917:$P917&lt;$A$6:$P$6),COLUMN($A$5:$P$5),IF($A917:$P917="غ",COLUMN($A$5:$P$5))),COLUMNS($A$7:M917)))),"")</f>
        <v/>
      </c>
      <c r="AD917" s="94" t="str">
        <f t="array" ref="AD917">IFERROR(IF($O917=0,"",INDEX($A$5:$P$5,SMALL(IF(--($A917:$P917&lt;$A$6:$P$6),COLUMN($A$5:$P$5),IF($A917:$P917="غ",COLUMN($A$5:$P$5))),COLUMNS($A$7:N917)))),"")</f>
        <v/>
      </c>
      <c r="AE917" s="94" t="str">
        <f t="array" ref="AE917">IFERROR(IF($O917=0,"",INDEX($A$5:$P$5,SMALL(IF(--($A917:$P917&lt;$A$6:$P$6),COLUMN($A$5:$P$5),IF($A917:$P917="غ",COLUMN($A$5:$P$5))),COLUMNS($A$7:O917)))),"")</f>
        <v/>
      </c>
    </row>
    <row r="918" spans="1:31">
      <c r="A918" s="98">
        <f>ورقة1!P920</f>
        <v>0</v>
      </c>
      <c r="B918" s="98">
        <f>ورقة1!R920</f>
        <v>0</v>
      </c>
      <c r="C918" s="98">
        <f>ورقة1!T920</f>
        <v>0</v>
      </c>
      <c r="D918" s="98">
        <f>ورقة1!V920</f>
        <v>0</v>
      </c>
      <c r="E918" s="98">
        <f>ورقة1!X920</f>
        <v>0</v>
      </c>
      <c r="F918" s="98">
        <f>ورقة1!AA920</f>
        <v>0</v>
      </c>
      <c r="G918" s="98">
        <f>ورقة1!AD920</f>
        <v>0</v>
      </c>
      <c r="H918" s="98">
        <f>ورقة1!AG920</f>
        <v>0</v>
      </c>
      <c r="I918" s="98">
        <f>ورقة1!AJ920</f>
        <v>0</v>
      </c>
      <c r="J918" s="98">
        <f>ورقة1!AM920</f>
        <v>0</v>
      </c>
      <c r="K918" s="98">
        <f>ورقة1!AP920</f>
        <v>0</v>
      </c>
      <c r="L918" s="98">
        <f>ورقة1!AS920</f>
        <v>0</v>
      </c>
      <c r="M918" s="98">
        <f>ورقة1!AV920</f>
        <v>0</v>
      </c>
      <c r="N918" s="98">
        <f>ورقة1!AX920</f>
        <v>0</v>
      </c>
      <c r="O918" s="98">
        <f>ورقة1!AZ920</f>
        <v>0</v>
      </c>
      <c r="P918" s="98">
        <f>ورقة1!BA920</f>
        <v>0</v>
      </c>
      <c r="Q918" s="94" t="str">
        <f t="array" ref="Q918">IFERROR(IF($O918=0,"",INDEX($A$5:$P$5,SMALL(IF(--($A918:$P918&lt;$A$6:$P$6),COLUMN($A$5:$P$5),IF($A918:$P918="غ",COLUMN($A$5:$P$5))),COLUMNS($A$7:A918)))),"")</f>
        <v/>
      </c>
      <c r="R918" s="94" t="str">
        <f t="array" ref="R918">IFERROR(IF($O918=0,"",INDEX($A$5:$P$5,SMALL(IF(--($A918:$P918&lt;$A$6:$P$6),COLUMN($A$5:$P$5),IF($A918:$P918="غ",COLUMN($A$5:$P$5))),COLUMNS($A$7:B918)))),"")</f>
        <v/>
      </c>
      <c r="S918" s="94" t="str">
        <f t="array" ref="S918">IFERROR(IF($O918=0,"",INDEX($A$5:$P$5,SMALL(IF(--($A918:$P918&lt;$A$6:$P$6),COLUMN($A$5:$P$5),IF($A918:$P918="غ",COLUMN($A$5:$P$5))),COLUMNS($A$7:C918)))),"")</f>
        <v/>
      </c>
      <c r="T918" s="94" t="str">
        <f t="array" ref="T918">IFERROR(IF($O918=0,"",INDEX($A$5:$P$5,SMALL(IF(--($A918:$P918&lt;$A$6:$P$6),COLUMN($A$5:$P$5),IF($A918:$P918="غ",COLUMN($A$5:$P$5))),COLUMNS($A$7:D918)))),"")</f>
        <v/>
      </c>
      <c r="U918" s="94" t="str">
        <f t="array" ref="U918">IFERROR(IF($O918=0,"",INDEX($A$5:$P$5,SMALL(IF(--($A918:$P918&lt;$A$6:$P$6),COLUMN($A$5:$P$5),IF($A918:$P918="غ",COLUMN($A$5:$P$5))),COLUMNS($A$7:E918)))),"")</f>
        <v/>
      </c>
      <c r="V918" s="94" t="str">
        <f t="array" ref="V918">IFERROR(IF($O918=0,"",INDEX($A$5:$P$5,SMALL(IF(--($A918:$P918&lt;$A$6:$P$6),COLUMN($A$5:$P$5),IF($A918:$P918="غ",COLUMN($A$5:$P$5))),COLUMNS($A$7:F918)))),"")</f>
        <v/>
      </c>
      <c r="W918" s="94" t="str">
        <f t="array" ref="W918">IFERROR(IF($O918=0,"",INDEX($A$5:$P$5,SMALL(IF(--($A918:$P918&lt;$A$6:$P$6),COLUMN($A$5:$P$5),IF($A918:$P918="غ",COLUMN($A$5:$P$5))),COLUMNS($A$7:G918)))),"")</f>
        <v/>
      </c>
      <c r="X918" s="94" t="str">
        <f t="array" ref="X918">IFERROR(IF($O918=0,"",INDEX($A$5:$P$5,SMALL(IF(--($A918:$P918&lt;$A$6:$P$6),COLUMN($A$5:$P$5),IF($A918:$P918="غ",COLUMN($A$5:$P$5))),COLUMNS($A$7:H918)))),"")</f>
        <v/>
      </c>
      <c r="Y918" s="94" t="str">
        <f t="array" ref="Y918">IFERROR(IF($O918=0,"",INDEX($A$5:$P$5,SMALL(IF(--($A918:$P918&lt;$A$6:$P$6),COLUMN($A$5:$P$5),IF($A918:$P918="غ",COLUMN($A$5:$P$5))),COLUMNS($A$7:I918)))),"")</f>
        <v/>
      </c>
      <c r="Z918" s="94" t="str">
        <f t="array" ref="Z918">IFERROR(IF($O918=0,"",INDEX($A$5:$P$5,SMALL(IF(--($A918:$P918&lt;$A$6:$P$6),COLUMN($A$5:$P$5),IF($A918:$P918="غ",COLUMN($A$5:$P$5))),COLUMNS($A$7:J918)))),"")</f>
        <v/>
      </c>
      <c r="AA918" s="94" t="str">
        <f t="array" ref="AA918">IFERROR(IF($O918=0,"",INDEX($A$5:$P$5,SMALL(IF(--($A918:$P918&lt;$A$6:$P$6),COLUMN($A$5:$P$5),IF($A918:$P918="غ",COLUMN($A$5:$P$5))),COLUMNS($A$7:K918)))),"")</f>
        <v/>
      </c>
      <c r="AB918" s="94" t="str">
        <f t="array" ref="AB918">IFERROR(IF($O918=0,"",INDEX($A$5:$P$5,SMALL(IF(--($A918:$P918&lt;$A$6:$P$6),COLUMN($A$5:$P$5),IF($A918:$P918="غ",COLUMN($A$5:$P$5))),COLUMNS($A$7:L918)))),"")</f>
        <v/>
      </c>
      <c r="AC918" s="94" t="str">
        <f t="array" ref="AC918">IFERROR(IF($O918=0,"",INDEX($A$5:$P$5,SMALL(IF(--($A918:$P918&lt;$A$6:$P$6),COLUMN($A$5:$P$5),IF($A918:$P918="غ",COLUMN($A$5:$P$5))),COLUMNS($A$7:M918)))),"")</f>
        <v/>
      </c>
      <c r="AD918" s="94" t="str">
        <f t="array" ref="AD918">IFERROR(IF($O918=0,"",INDEX($A$5:$P$5,SMALL(IF(--($A918:$P918&lt;$A$6:$P$6),COLUMN($A$5:$P$5),IF($A918:$P918="غ",COLUMN($A$5:$P$5))),COLUMNS($A$7:N918)))),"")</f>
        <v/>
      </c>
      <c r="AE918" s="94" t="str">
        <f t="array" ref="AE918">IFERROR(IF($O918=0,"",INDEX($A$5:$P$5,SMALL(IF(--($A918:$P918&lt;$A$6:$P$6),COLUMN($A$5:$P$5),IF($A918:$P918="غ",COLUMN($A$5:$P$5))),COLUMNS($A$7:O918)))),"")</f>
        <v/>
      </c>
    </row>
    <row r="919" spans="1:31">
      <c r="A919" s="98">
        <f>ورقة1!P921</f>
        <v>0</v>
      </c>
      <c r="B919" s="98">
        <f>ورقة1!R921</f>
        <v>0</v>
      </c>
      <c r="C919" s="98">
        <f>ورقة1!T921</f>
        <v>0</v>
      </c>
      <c r="D919" s="98">
        <f>ورقة1!V921</f>
        <v>0</v>
      </c>
      <c r="E919" s="98">
        <f>ورقة1!X921</f>
        <v>0</v>
      </c>
      <c r="F919" s="98">
        <f>ورقة1!AA921</f>
        <v>0</v>
      </c>
      <c r="G919" s="98">
        <f>ورقة1!AD921</f>
        <v>0</v>
      </c>
      <c r="H919" s="98">
        <f>ورقة1!AG921</f>
        <v>0</v>
      </c>
      <c r="I919" s="98">
        <f>ورقة1!AJ921</f>
        <v>0</v>
      </c>
      <c r="J919" s="98">
        <f>ورقة1!AM921</f>
        <v>0</v>
      </c>
      <c r="K919" s="98">
        <f>ورقة1!AP921</f>
        <v>0</v>
      </c>
      <c r="L919" s="98">
        <f>ورقة1!AS921</f>
        <v>0</v>
      </c>
      <c r="M919" s="98">
        <f>ورقة1!AV921</f>
        <v>0</v>
      </c>
      <c r="N919" s="98">
        <f>ورقة1!AX921</f>
        <v>0</v>
      </c>
      <c r="O919" s="98">
        <f>ورقة1!AZ921</f>
        <v>0</v>
      </c>
      <c r="P919" s="98">
        <f>ورقة1!BA921</f>
        <v>0</v>
      </c>
      <c r="Q919" s="94" t="str">
        <f t="array" ref="Q919">IFERROR(IF($O919=0,"",INDEX($A$5:$P$5,SMALL(IF(--($A919:$P919&lt;$A$6:$P$6),COLUMN($A$5:$P$5),IF($A919:$P919="غ",COLUMN($A$5:$P$5))),COLUMNS($A$7:A919)))),"")</f>
        <v/>
      </c>
      <c r="R919" s="94" t="str">
        <f t="array" ref="R919">IFERROR(IF($O919=0,"",INDEX($A$5:$P$5,SMALL(IF(--($A919:$P919&lt;$A$6:$P$6),COLUMN($A$5:$P$5),IF($A919:$P919="غ",COLUMN($A$5:$P$5))),COLUMNS($A$7:B919)))),"")</f>
        <v/>
      </c>
      <c r="S919" s="94" t="str">
        <f t="array" ref="S919">IFERROR(IF($O919=0,"",INDEX($A$5:$P$5,SMALL(IF(--($A919:$P919&lt;$A$6:$P$6),COLUMN($A$5:$P$5),IF($A919:$P919="غ",COLUMN($A$5:$P$5))),COLUMNS($A$7:C919)))),"")</f>
        <v/>
      </c>
      <c r="T919" s="94" t="str">
        <f t="array" ref="T919">IFERROR(IF($O919=0,"",INDEX($A$5:$P$5,SMALL(IF(--($A919:$P919&lt;$A$6:$P$6),COLUMN($A$5:$P$5),IF($A919:$P919="غ",COLUMN($A$5:$P$5))),COLUMNS($A$7:D919)))),"")</f>
        <v/>
      </c>
      <c r="U919" s="94" t="str">
        <f t="array" ref="U919">IFERROR(IF($O919=0,"",INDEX($A$5:$P$5,SMALL(IF(--($A919:$P919&lt;$A$6:$P$6),COLUMN($A$5:$P$5),IF($A919:$P919="غ",COLUMN($A$5:$P$5))),COLUMNS($A$7:E919)))),"")</f>
        <v/>
      </c>
      <c r="V919" s="94" t="str">
        <f t="array" ref="V919">IFERROR(IF($O919=0,"",INDEX($A$5:$P$5,SMALL(IF(--($A919:$P919&lt;$A$6:$P$6),COLUMN($A$5:$P$5),IF($A919:$P919="غ",COLUMN($A$5:$P$5))),COLUMNS($A$7:F919)))),"")</f>
        <v/>
      </c>
      <c r="W919" s="94" t="str">
        <f t="array" ref="W919">IFERROR(IF($O919=0,"",INDEX($A$5:$P$5,SMALL(IF(--($A919:$P919&lt;$A$6:$P$6),COLUMN($A$5:$P$5),IF($A919:$P919="غ",COLUMN($A$5:$P$5))),COLUMNS($A$7:G919)))),"")</f>
        <v/>
      </c>
      <c r="X919" s="94" t="str">
        <f t="array" ref="X919">IFERROR(IF($O919=0,"",INDEX($A$5:$P$5,SMALL(IF(--($A919:$P919&lt;$A$6:$P$6),COLUMN($A$5:$P$5),IF($A919:$P919="غ",COLUMN($A$5:$P$5))),COLUMNS($A$7:H919)))),"")</f>
        <v/>
      </c>
      <c r="Y919" s="94" t="str">
        <f t="array" ref="Y919">IFERROR(IF($O919=0,"",INDEX($A$5:$P$5,SMALL(IF(--($A919:$P919&lt;$A$6:$P$6),COLUMN($A$5:$P$5),IF($A919:$P919="غ",COLUMN($A$5:$P$5))),COLUMNS($A$7:I919)))),"")</f>
        <v/>
      </c>
      <c r="Z919" s="94" t="str">
        <f t="array" ref="Z919">IFERROR(IF($O919=0,"",INDEX($A$5:$P$5,SMALL(IF(--($A919:$P919&lt;$A$6:$P$6),COLUMN($A$5:$P$5),IF($A919:$P919="غ",COLUMN($A$5:$P$5))),COLUMNS($A$7:J919)))),"")</f>
        <v/>
      </c>
      <c r="AA919" s="94" t="str">
        <f t="array" ref="AA919">IFERROR(IF($O919=0,"",INDEX($A$5:$P$5,SMALL(IF(--($A919:$P919&lt;$A$6:$P$6),COLUMN($A$5:$P$5),IF($A919:$P919="غ",COLUMN($A$5:$P$5))),COLUMNS($A$7:K919)))),"")</f>
        <v/>
      </c>
      <c r="AB919" s="94" t="str">
        <f t="array" ref="AB919">IFERROR(IF($O919=0,"",INDEX($A$5:$P$5,SMALL(IF(--($A919:$P919&lt;$A$6:$P$6),COLUMN($A$5:$P$5),IF($A919:$P919="غ",COLUMN($A$5:$P$5))),COLUMNS($A$7:L919)))),"")</f>
        <v/>
      </c>
      <c r="AC919" s="94" t="str">
        <f t="array" ref="AC919">IFERROR(IF($O919=0,"",INDEX($A$5:$P$5,SMALL(IF(--($A919:$P919&lt;$A$6:$P$6),COLUMN($A$5:$P$5),IF($A919:$P919="غ",COLUMN($A$5:$P$5))),COLUMNS($A$7:M919)))),"")</f>
        <v/>
      </c>
      <c r="AD919" s="94" t="str">
        <f t="array" ref="AD919">IFERROR(IF($O919=0,"",INDEX($A$5:$P$5,SMALL(IF(--($A919:$P919&lt;$A$6:$P$6),COLUMN($A$5:$P$5),IF($A919:$P919="غ",COLUMN($A$5:$P$5))),COLUMNS($A$7:N919)))),"")</f>
        <v/>
      </c>
      <c r="AE919" s="94" t="str">
        <f t="array" ref="AE919">IFERROR(IF($O919=0,"",INDEX($A$5:$P$5,SMALL(IF(--($A919:$P919&lt;$A$6:$P$6),COLUMN($A$5:$P$5),IF($A919:$P919="غ",COLUMN($A$5:$P$5))),COLUMNS($A$7:O919)))),"")</f>
        <v/>
      </c>
    </row>
    <row r="920" spans="1:31">
      <c r="A920" s="98">
        <f>ورقة1!P922</f>
        <v>0</v>
      </c>
      <c r="B920" s="98">
        <f>ورقة1!R922</f>
        <v>0</v>
      </c>
      <c r="C920" s="98">
        <f>ورقة1!T922</f>
        <v>0</v>
      </c>
      <c r="D920" s="98">
        <f>ورقة1!V922</f>
        <v>0</v>
      </c>
      <c r="E920" s="98">
        <f>ورقة1!X922</f>
        <v>0</v>
      </c>
      <c r="F920" s="98">
        <f>ورقة1!AA922</f>
        <v>0</v>
      </c>
      <c r="G920" s="98">
        <f>ورقة1!AD922</f>
        <v>0</v>
      </c>
      <c r="H920" s="98">
        <f>ورقة1!AG922</f>
        <v>0</v>
      </c>
      <c r="I920" s="98">
        <f>ورقة1!AJ922</f>
        <v>0</v>
      </c>
      <c r="J920" s="98">
        <f>ورقة1!AM922</f>
        <v>0</v>
      </c>
      <c r="K920" s="98">
        <f>ورقة1!AP922</f>
        <v>0</v>
      </c>
      <c r="L920" s="98">
        <f>ورقة1!AS922</f>
        <v>0</v>
      </c>
      <c r="M920" s="98">
        <f>ورقة1!AV922</f>
        <v>0</v>
      </c>
      <c r="N920" s="98">
        <f>ورقة1!AX922</f>
        <v>0</v>
      </c>
      <c r="O920" s="98">
        <f>ورقة1!AZ922</f>
        <v>0</v>
      </c>
      <c r="P920" s="98">
        <f>ورقة1!BA922</f>
        <v>0</v>
      </c>
      <c r="Q920" s="94" t="str">
        <f t="array" ref="Q920">IFERROR(IF($O920=0,"",INDEX($A$5:$P$5,SMALL(IF(--($A920:$P920&lt;$A$6:$P$6),COLUMN($A$5:$P$5),IF($A920:$P920="غ",COLUMN($A$5:$P$5))),COLUMNS($A$7:A920)))),"")</f>
        <v/>
      </c>
      <c r="R920" s="94" t="str">
        <f t="array" ref="R920">IFERROR(IF($O920=0,"",INDEX($A$5:$P$5,SMALL(IF(--($A920:$P920&lt;$A$6:$P$6),COLUMN($A$5:$P$5),IF($A920:$P920="غ",COLUMN($A$5:$P$5))),COLUMNS($A$7:B920)))),"")</f>
        <v/>
      </c>
      <c r="S920" s="94" t="str">
        <f t="array" ref="S920">IFERROR(IF($O920=0,"",INDEX($A$5:$P$5,SMALL(IF(--($A920:$P920&lt;$A$6:$P$6),COLUMN($A$5:$P$5),IF($A920:$P920="غ",COLUMN($A$5:$P$5))),COLUMNS($A$7:C920)))),"")</f>
        <v/>
      </c>
      <c r="T920" s="94" t="str">
        <f t="array" ref="T920">IFERROR(IF($O920=0,"",INDEX($A$5:$P$5,SMALL(IF(--($A920:$P920&lt;$A$6:$P$6),COLUMN($A$5:$P$5),IF($A920:$P920="غ",COLUMN($A$5:$P$5))),COLUMNS($A$7:D920)))),"")</f>
        <v/>
      </c>
      <c r="U920" s="94" t="str">
        <f t="array" ref="U920">IFERROR(IF($O920=0,"",INDEX($A$5:$P$5,SMALL(IF(--($A920:$P920&lt;$A$6:$P$6),COLUMN($A$5:$P$5),IF($A920:$P920="غ",COLUMN($A$5:$P$5))),COLUMNS($A$7:E920)))),"")</f>
        <v/>
      </c>
      <c r="V920" s="94" t="str">
        <f t="array" ref="V920">IFERROR(IF($O920=0,"",INDEX($A$5:$P$5,SMALL(IF(--($A920:$P920&lt;$A$6:$P$6),COLUMN($A$5:$P$5),IF($A920:$P920="غ",COLUMN($A$5:$P$5))),COLUMNS($A$7:F920)))),"")</f>
        <v/>
      </c>
      <c r="W920" s="94" t="str">
        <f t="array" ref="W920">IFERROR(IF($O920=0,"",INDEX($A$5:$P$5,SMALL(IF(--($A920:$P920&lt;$A$6:$P$6),COLUMN($A$5:$P$5),IF($A920:$P920="غ",COLUMN($A$5:$P$5))),COLUMNS($A$7:G920)))),"")</f>
        <v/>
      </c>
      <c r="X920" s="94" t="str">
        <f t="array" ref="X920">IFERROR(IF($O920=0,"",INDEX($A$5:$P$5,SMALL(IF(--($A920:$P920&lt;$A$6:$P$6),COLUMN($A$5:$P$5),IF($A920:$P920="غ",COLUMN($A$5:$P$5))),COLUMNS($A$7:H920)))),"")</f>
        <v/>
      </c>
      <c r="Y920" s="94" t="str">
        <f t="array" ref="Y920">IFERROR(IF($O920=0,"",INDEX($A$5:$P$5,SMALL(IF(--($A920:$P920&lt;$A$6:$P$6),COLUMN($A$5:$P$5),IF($A920:$P920="غ",COLUMN($A$5:$P$5))),COLUMNS($A$7:I920)))),"")</f>
        <v/>
      </c>
      <c r="Z920" s="94" t="str">
        <f t="array" ref="Z920">IFERROR(IF($O920=0,"",INDEX($A$5:$P$5,SMALL(IF(--($A920:$P920&lt;$A$6:$P$6),COLUMN($A$5:$P$5),IF($A920:$P920="غ",COLUMN($A$5:$P$5))),COLUMNS($A$7:J920)))),"")</f>
        <v/>
      </c>
      <c r="AA920" s="94" t="str">
        <f t="array" ref="AA920">IFERROR(IF($O920=0,"",INDEX($A$5:$P$5,SMALL(IF(--($A920:$P920&lt;$A$6:$P$6),COLUMN($A$5:$P$5),IF($A920:$P920="غ",COLUMN($A$5:$P$5))),COLUMNS($A$7:K920)))),"")</f>
        <v/>
      </c>
      <c r="AB920" s="94" t="str">
        <f t="array" ref="AB920">IFERROR(IF($O920=0,"",INDEX($A$5:$P$5,SMALL(IF(--($A920:$P920&lt;$A$6:$P$6),COLUMN($A$5:$P$5),IF($A920:$P920="غ",COLUMN($A$5:$P$5))),COLUMNS($A$7:L920)))),"")</f>
        <v/>
      </c>
      <c r="AC920" s="94" t="str">
        <f t="array" ref="AC920">IFERROR(IF($O920=0,"",INDEX($A$5:$P$5,SMALL(IF(--($A920:$P920&lt;$A$6:$P$6),COLUMN($A$5:$P$5),IF($A920:$P920="غ",COLUMN($A$5:$P$5))),COLUMNS($A$7:M920)))),"")</f>
        <v/>
      </c>
      <c r="AD920" s="94" t="str">
        <f t="array" ref="AD920">IFERROR(IF($O920=0,"",INDEX($A$5:$P$5,SMALL(IF(--($A920:$P920&lt;$A$6:$P$6),COLUMN($A$5:$P$5),IF($A920:$P920="غ",COLUMN($A$5:$P$5))),COLUMNS($A$7:N920)))),"")</f>
        <v/>
      </c>
      <c r="AE920" s="94" t="str">
        <f t="array" ref="AE920">IFERROR(IF($O920=0,"",INDEX($A$5:$P$5,SMALL(IF(--($A920:$P920&lt;$A$6:$P$6),COLUMN($A$5:$P$5),IF($A920:$P920="غ",COLUMN($A$5:$P$5))),COLUMNS($A$7:O920)))),"")</f>
        <v/>
      </c>
    </row>
    <row r="921" spans="1:31">
      <c r="A921" s="98">
        <f>ورقة1!P923</f>
        <v>0</v>
      </c>
      <c r="B921" s="98">
        <f>ورقة1!R923</f>
        <v>0</v>
      </c>
      <c r="C921" s="98">
        <f>ورقة1!T923</f>
        <v>0</v>
      </c>
      <c r="D921" s="98">
        <f>ورقة1!V923</f>
        <v>0</v>
      </c>
      <c r="E921" s="98">
        <f>ورقة1!X923</f>
        <v>0</v>
      </c>
      <c r="F921" s="98">
        <f>ورقة1!AA923</f>
        <v>0</v>
      </c>
      <c r="G921" s="98">
        <f>ورقة1!AD923</f>
        <v>0</v>
      </c>
      <c r="H921" s="98">
        <f>ورقة1!AG923</f>
        <v>0</v>
      </c>
      <c r="I921" s="98">
        <f>ورقة1!AJ923</f>
        <v>0</v>
      </c>
      <c r="J921" s="98">
        <f>ورقة1!AM923</f>
        <v>0</v>
      </c>
      <c r="K921" s="98">
        <f>ورقة1!AP923</f>
        <v>0</v>
      </c>
      <c r="L921" s="98">
        <f>ورقة1!AS923</f>
        <v>0</v>
      </c>
      <c r="M921" s="98">
        <f>ورقة1!AV923</f>
        <v>0</v>
      </c>
      <c r="N921" s="98">
        <f>ورقة1!AX923</f>
        <v>0</v>
      </c>
      <c r="O921" s="98">
        <f>ورقة1!AZ923</f>
        <v>0</v>
      </c>
      <c r="P921" s="98">
        <f>ورقة1!BA923</f>
        <v>0</v>
      </c>
      <c r="Q921" s="94" t="str">
        <f t="array" ref="Q921">IFERROR(IF($O921=0,"",INDEX($A$5:$P$5,SMALL(IF(--($A921:$P921&lt;$A$6:$P$6),COLUMN($A$5:$P$5),IF($A921:$P921="غ",COLUMN($A$5:$P$5))),COLUMNS($A$7:A921)))),"")</f>
        <v/>
      </c>
      <c r="R921" s="94" t="str">
        <f t="array" ref="R921">IFERROR(IF($O921=0,"",INDEX($A$5:$P$5,SMALL(IF(--($A921:$P921&lt;$A$6:$P$6),COLUMN($A$5:$P$5),IF($A921:$P921="غ",COLUMN($A$5:$P$5))),COLUMNS($A$7:B921)))),"")</f>
        <v/>
      </c>
      <c r="S921" s="94" t="str">
        <f t="array" ref="S921">IFERROR(IF($O921=0,"",INDEX($A$5:$P$5,SMALL(IF(--($A921:$P921&lt;$A$6:$P$6),COLUMN($A$5:$P$5),IF($A921:$P921="غ",COLUMN($A$5:$P$5))),COLUMNS($A$7:C921)))),"")</f>
        <v/>
      </c>
      <c r="T921" s="94" t="str">
        <f t="array" ref="T921">IFERROR(IF($O921=0,"",INDEX($A$5:$P$5,SMALL(IF(--($A921:$P921&lt;$A$6:$P$6),COLUMN($A$5:$P$5),IF($A921:$P921="غ",COLUMN($A$5:$P$5))),COLUMNS($A$7:D921)))),"")</f>
        <v/>
      </c>
      <c r="U921" s="94" t="str">
        <f t="array" ref="U921">IFERROR(IF($O921=0,"",INDEX($A$5:$P$5,SMALL(IF(--($A921:$P921&lt;$A$6:$P$6),COLUMN($A$5:$P$5),IF($A921:$P921="غ",COLUMN($A$5:$P$5))),COLUMNS($A$7:E921)))),"")</f>
        <v/>
      </c>
      <c r="V921" s="94" t="str">
        <f t="array" ref="V921">IFERROR(IF($O921=0,"",INDEX($A$5:$P$5,SMALL(IF(--($A921:$P921&lt;$A$6:$P$6),COLUMN($A$5:$P$5),IF($A921:$P921="غ",COLUMN($A$5:$P$5))),COLUMNS($A$7:F921)))),"")</f>
        <v/>
      </c>
      <c r="W921" s="94" t="str">
        <f t="array" ref="W921">IFERROR(IF($O921=0,"",INDEX($A$5:$P$5,SMALL(IF(--($A921:$P921&lt;$A$6:$P$6),COLUMN($A$5:$P$5),IF($A921:$P921="غ",COLUMN($A$5:$P$5))),COLUMNS($A$7:G921)))),"")</f>
        <v/>
      </c>
      <c r="X921" s="94" t="str">
        <f t="array" ref="X921">IFERROR(IF($O921=0,"",INDEX($A$5:$P$5,SMALL(IF(--($A921:$P921&lt;$A$6:$P$6),COLUMN($A$5:$P$5),IF($A921:$P921="غ",COLUMN($A$5:$P$5))),COLUMNS($A$7:H921)))),"")</f>
        <v/>
      </c>
      <c r="Y921" s="94" t="str">
        <f t="array" ref="Y921">IFERROR(IF($O921=0,"",INDEX($A$5:$P$5,SMALL(IF(--($A921:$P921&lt;$A$6:$P$6),COLUMN($A$5:$P$5),IF($A921:$P921="غ",COLUMN($A$5:$P$5))),COLUMNS($A$7:I921)))),"")</f>
        <v/>
      </c>
      <c r="Z921" s="94" t="str">
        <f t="array" ref="Z921">IFERROR(IF($O921=0,"",INDEX($A$5:$P$5,SMALL(IF(--($A921:$P921&lt;$A$6:$P$6),COLUMN($A$5:$P$5),IF($A921:$P921="غ",COLUMN($A$5:$P$5))),COLUMNS($A$7:J921)))),"")</f>
        <v/>
      </c>
      <c r="AA921" s="94" t="str">
        <f t="array" ref="AA921">IFERROR(IF($O921=0,"",INDEX($A$5:$P$5,SMALL(IF(--($A921:$P921&lt;$A$6:$P$6),COLUMN($A$5:$P$5),IF($A921:$P921="غ",COLUMN($A$5:$P$5))),COLUMNS($A$7:K921)))),"")</f>
        <v/>
      </c>
      <c r="AB921" s="94" t="str">
        <f t="array" ref="AB921">IFERROR(IF($O921=0,"",INDEX($A$5:$P$5,SMALL(IF(--($A921:$P921&lt;$A$6:$P$6),COLUMN($A$5:$P$5),IF($A921:$P921="غ",COLUMN($A$5:$P$5))),COLUMNS($A$7:L921)))),"")</f>
        <v/>
      </c>
      <c r="AC921" s="94" t="str">
        <f t="array" ref="AC921">IFERROR(IF($O921=0,"",INDEX($A$5:$P$5,SMALL(IF(--($A921:$P921&lt;$A$6:$P$6),COLUMN($A$5:$P$5),IF($A921:$P921="غ",COLUMN($A$5:$P$5))),COLUMNS($A$7:M921)))),"")</f>
        <v/>
      </c>
      <c r="AD921" s="94" t="str">
        <f t="array" ref="AD921">IFERROR(IF($O921=0,"",INDEX($A$5:$P$5,SMALL(IF(--($A921:$P921&lt;$A$6:$P$6),COLUMN($A$5:$P$5),IF($A921:$P921="غ",COLUMN($A$5:$P$5))),COLUMNS($A$7:N921)))),"")</f>
        <v/>
      </c>
      <c r="AE921" s="94" t="str">
        <f t="array" ref="AE921">IFERROR(IF($O921=0,"",INDEX($A$5:$P$5,SMALL(IF(--($A921:$P921&lt;$A$6:$P$6),COLUMN($A$5:$P$5),IF($A921:$P921="غ",COLUMN($A$5:$P$5))),COLUMNS($A$7:O921)))),"")</f>
        <v/>
      </c>
    </row>
    <row r="922" spans="1:31">
      <c r="A922" s="98">
        <f>ورقة1!P924</f>
        <v>0</v>
      </c>
      <c r="B922" s="98">
        <f>ورقة1!R924</f>
        <v>0</v>
      </c>
      <c r="C922" s="98">
        <f>ورقة1!T924</f>
        <v>0</v>
      </c>
      <c r="D922" s="98">
        <f>ورقة1!V924</f>
        <v>0</v>
      </c>
      <c r="E922" s="98">
        <f>ورقة1!X924</f>
        <v>0</v>
      </c>
      <c r="F922" s="98">
        <f>ورقة1!AA924</f>
        <v>0</v>
      </c>
      <c r="G922" s="98">
        <f>ورقة1!AD924</f>
        <v>0</v>
      </c>
      <c r="H922" s="98">
        <f>ورقة1!AG924</f>
        <v>0</v>
      </c>
      <c r="I922" s="98">
        <f>ورقة1!AJ924</f>
        <v>0</v>
      </c>
      <c r="J922" s="98">
        <f>ورقة1!AM924</f>
        <v>0</v>
      </c>
      <c r="K922" s="98">
        <f>ورقة1!AP924</f>
        <v>0</v>
      </c>
      <c r="L922" s="98">
        <f>ورقة1!AS924</f>
        <v>0</v>
      </c>
      <c r="M922" s="98">
        <f>ورقة1!AV924</f>
        <v>0</v>
      </c>
      <c r="N922" s="98">
        <f>ورقة1!AX924</f>
        <v>0</v>
      </c>
      <c r="O922" s="98">
        <f>ورقة1!AZ924</f>
        <v>0</v>
      </c>
      <c r="P922" s="98">
        <f>ورقة1!BA924</f>
        <v>0</v>
      </c>
      <c r="Q922" s="94" t="str">
        <f t="array" ref="Q922">IFERROR(IF($O922=0,"",INDEX($A$5:$P$5,SMALL(IF(--($A922:$P922&lt;$A$6:$P$6),COLUMN($A$5:$P$5),IF($A922:$P922="غ",COLUMN($A$5:$P$5))),COLUMNS($A$7:A922)))),"")</f>
        <v/>
      </c>
      <c r="R922" s="94" t="str">
        <f t="array" ref="R922">IFERROR(IF($O922=0,"",INDEX($A$5:$P$5,SMALL(IF(--($A922:$P922&lt;$A$6:$P$6),COLUMN($A$5:$P$5),IF($A922:$P922="غ",COLUMN($A$5:$P$5))),COLUMNS($A$7:B922)))),"")</f>
        <v/>
      </c>
      <c r="S922" s="94" t="str">
        <f t="array" ref="S922">IFERROR(IF($O922=0,"",INDEX($A$5:$P$5,SMALL(IF(--($A922:$P922&lt;$A$6:$P$6),COLUMN($A$5:$P$5),IF($A922:$P922="غ",COLUMN($A$5:$P$5))),COLUMNS($A$7:C922)))),"")</f>
        <v/>
      </c>
      <c r="T922" s="94" t="str">
        <f t="array" ref="T922">IFERROR(IF($O922=0,"",INDEX($A$5:$P$5,SMALL(IF(--($A922:$P922&lt;$A$6:$P$6),COLUMN($A$5:$P$5),IF($A922:$P922="غ",COLUMN($A$5:$P$5))),COLUMNS($A$7:D922)))),"")</f>
        <v/>
      </c>
      <c r="U922" s="94" t="str">
        <f t="array" ref="U922">IFERROR(IF($O922=0,"",INDEX($A$5:$P$5,SMALL(IF(--($A922:$P922&lt;$A$6:$P$6),COLUMN($A$5:$P$5),IF($A922:$P922="غ",COLUMN($A$5:$P$5))),COLUMNS($A$7:E922)))),"")</f>
        <v/>
      </c>
      <c r="V922" s="94" t="str">
        <f t="array" ref="V922">IFERROR(IF($O922=0,"",INDEX($A$5:$P$5,SMALL(IF(--($A922:$P922&lt;$A$6:$P$6),COLUMN($A$5:$P$5),IF($A922:$P922="غ",COLUMN($A$5:$P$5))),COLUMNS($A$7:F922)))),"")</f>
        <v/>
      </c>
      <c r="W922" s="94" t="str">
        <f t="array" ref="W922">IFERROR(IF($O922=0,"",INDEX($A$5:$P$5,SMALL(IF(--($A922:$P922&lt;$A$6:$P$6),COLUMN($A$5:$P$5),IF($A922:$P922="غ",COLUMN($A$5:$P$5))),COLUMNS($A$7:G922)))),"")</f>
        <v/>
      </c>
      <c r="X922" s="94" t="str">
        <f t="array" ref="X922">IFERROR(IF($O922=0,"",INDEX($A$5:$P$5,SMALL(IF(--($A922:$P922&lt;$A$6:$P$6),COLUMN($A$5:$P$5),IF($A922:$P922="غ",COLUMN($A$5:$P$5))),COLUMNS($A$7:H922)))),"")</f>
        <v/>
      </c>
      <c r="Y922" s="94" t="str">
        <f t="array" ref="Y922">IFERROR(IF($O922=0,"",INDEX($A$5:$P$5,SMALL(IF(--($A922:$P922&lt;$A$6:$P$6),COLUMN($A$5:$P$5),IF($A922:$P922="غ",COLUMN($A$5:$P$5))),COLUMNS($A$7:I922)))),"")</f>
        <v/>
      </c>
      <c r="Z922" s="94" t="str">
        <f t="array" ref="Z922">IFERROR(IF($O922=0,"",INDEX($A$5:$P$5,SMALL(IF(--($A922:$P922&lt;$A$6:$P$6),COLUMN($A$5:$P$5),IF($A922:$P922="غ",COLUMN($A$5:$P$5))),COLUMNS($A$7:J922)))),"")</f>
        <v/>
      </c>
      <c r="AA922" s="94" t="str">
        <f t="array" ref="AA922">IFERROR(IF($O922=0,"",INDEX($A$5:$P$5,SMALL(IF(--($A922:$P922&lt;$A$6:$P$6),COLUMN($A$5:$P$5),IF($A922:$P922="غ",COLUMN($A$5:$P$5))),COLUMNS($A$7:K922)))),"")</f>
        <v/>
      </c>
      <c r="AB922" s="94" t="str">
        <f t="array" ref="AB922">IFERROR(IF($O922=0,"",INDEX($A$5:$P$5,SMALL(IF(--($A922:$P922&lt;$A$6:$P$6),COLUMN($A$5:$P$5),IF($A922:$P922="غ",COLUMN($A$5:$P$5))),COLUMNS($A$7:L922)))),"")</f>
        <v/>
      </c>
      <c r="AC922" s="94" t="str">
        <f t="array" ref="AC922">IFERROR(IF($O922=0,"",INDEX($A$5:$P$5,SMALL(IF(--($A922:$P922&lt;$A$6:$P$6),COLUMN($A$5:$P$5),IF($A922:$P922="غ",COLUMN($A$5:$P$5))),COLUMNS($A$7:M922)))),"")</f>
        <v/>
      </c>
      <c r="AD922" s="94" t="str">
        <f t="array" ref="AD922">IFERROR(IF($O922=0,"",INDEX($A$5:$P$5,SMALL(IF(--($A922:$P922&lt;$A$6:$P$6),COLUMN($A$5:$P$5),IF($A922:$P922="غ",COLUMN($A$5:$P$5))),COLUMNS($A$7:N922)))),"")</f>
        <v/>
      </c>
      <c r="AE922" s="94" t="str">
        <f t="array" ref="AE922">IFERROR(IF($O922=0,"",INDEX($A$5:$P$5,SMALL(IF(--($A922:$P922&lt;$A$6:$P$6),COLUMN($A$5:$P$5),IF($A922:$P922="غ",COLUMN($A$5:$P$5))),COLUMNS($A$7:O922)))),"")</f>
        <v/>
      </c>
    </row>
    <row r="923" spans="1:31">
      <c r="A923" s="98">
        <f>ورقة1!P925</f>
        <v>0</v>
      </c>
      <c r="B923" s="98">
        <f>ورقة1!R925</f>
        <v>0</v>
      </c>
      <c r="C923" s="98">
        <f>ورقة1!T925</f>
        <v>0</v>
      </c>
      <c r="D923" s="98">
        <f>ورقة1!V925</f>
        <v>0</v>
      </c>
      <c r="E923" s="98">
        <f>ورقة1!X925</f>
        <v>0</v>
      </c>
      <c r="F923" s="98">
        <f>ورقة1!AA925</f>
        <v>0</v>
      </c>
      <c r="G923" s="98">
        <f>ورقة1!AD925</f>
        <v>0</v>
      </c>
      <c r="H923" s="98">
        <f>ورقة1!AG925</f>
        <v>0</v>
      </c>
      <c r="I923" s="98">
        <f>ورقة1!AJ925</f>
        <v>0</v>
      </c>
      <c r="J923" s="98">
        <f>ورقة1!AM925</f>
        <v>0</v>
      </c>
      <c r="K923" s="98">
        <f>ورقة1!AP925</f>
        <v>0</v>
      </c>
      <c r="L923" s="98">
        <f>ورقة1!AS925</f>
        <v>0</v>
      </c>
      <c r="M923" s="98">
        <f>ورقة1!AV925</f>
        <v>0</v>
      </c>
      <c r="N923" s="98">
        <f>ورقة1!AX925</f>
        <v>0</v>
      </c>
      <c r="O923" s="98">
        <f>ورقة1!AZ925</f>
        <v>0</v>
      </c>
      <c r="P923" s="98">
        <f>ورقة1!BA925</f>
        <v>0</v>
      </c>
      <c r="Q923" s="94" t="str">
        <f t="array" ref="Q923">IFERROR(IF($O923=0,"",INDEX($A$5:$P$5,SMALL(IF(--($A923:$P923&lt;$A$6:$P$6),COLUMN($A$5:$P$5),IF($A923:$P923="غ",COLUMN($A$5:$P$5))),COLUMNS($A$7:A923)))),"")</f>
        <v/>
      </c>
      <c r="R923" s="94" t="str">
        <f t="array" ref="R923">IFERROR(IF($O923=0,"",INDEX($A$5:$P$5,SMALL(IF(--($A923:$P923&lt;$A$6:$P$6),COLUMN($A$5:$P$5),IF($A923:$P923="غ",COLUMN($A$5:$P$5))),COLUMNS($A$7:B923)))),"")</f>
        <v/>
      </c>
      <c r="S923" s="94" t="str">
        <f t="array" ref="S923">IFERROR(IF($O923=0,"",INDEX($A$5:$P$5,SMALL(IF(--($A923:$P923&lt;$A$6:$P$6),COLUMN($A$5:$P$5),IF($A923:$P923="غ",COLUMN($A$5:$P$5))),COLUMNS($A$7:C923)))),"")</f>
        <v/>
      </c>
      <c r="T923" s="94" t="str">
        <f t="array" ref="T923">IFERROR(IF($O923=0,"",INDEX($A$5:$P$5,SMALL(IF(--($A923:$P923&lt;$A$6:$P$6),COLUMN($A$5:$P$5),IF($A923:$P923="غ",COLUMN($A$5:$P$5))),COLUMNS($A$7:D923)))),"")</f>
        <v/>
      </c>
      <c r="U923" s="94" t="str">
        <f t="array" ref="U923">IFERROR(IF($O923=0,"",INDEX($A$5:$P$5,SMALL(IF(--($A923:$P923&lt;$A$6:$P$6),COLUMN($A$5:$P$5),IF($A923:$P923="غ",COLUMN($A$5:$P$5))),COLUMNS($A$7:E923)))),"")</f>
        <v/>
      </c>
      <c r="V923" s="94" t="str">
        <f t="array" ref="V923">IFERROR(IF($O923=0,"",INDEX($A$5:$P$5,SMALL(IF(--($A923:$P923&lt;$A$6:$P$6),COLUMN($A$5:$P$5),IF($A923:$P923="غ",COLUMN($A$5:$P$5))),COLUMNS($A$7:F923)))),"")</f>
        <v/>
      </c>
      <c r="W923" s="94" t="str">
        <f t="array" ref="W923">IFERROR(IF($O923=0,"",INDEX($A$5:$P$5,SMALL(IF(--($A923:$P923&lt;$A$6:$P$6),COLUMN($A$5:$P$5),IF($A923:$P923="غ",COLUMN($A$5:$P$5))),COLUMNS($A$7:G923)))),"")</f>
        <v/>
      </c>
      <c r="X923" s="94" t="str">
        <f t="array" ref="X923">IFERROR(IF($O923=0,"",INDEX($A$5:$P$5,SMALL(IF(--($A923:$P923&lt;$A$6:$P$6),COLUMN($A$5:$P$5),IF($A923:$P923="غ",COLUMN($A$5:$P$5))),COLUMNS($A$7:H923)))),"")</f>
        <v/>
      </c>
      <c r="Y923" s="94" t="str">
        <f t="array" ref="Y923">IFERROR(IF($O923=0,"",INDEX($A$5:$P$5,SMALL(IF(--($A923:$P923&lt;$A$6:$P$6),COLUMN($A$5:$P$5),IF($A923:$P923="غ",COLUMN($A$5:$P$5))),COLUMNS($A$7:I923)))),"")</f>
        <v/>
      </c>
      <c r="Z923" s="94" t="str">
        <f t="array" ref="Z923">IFERROR(IF($O923=0,"",INDEX($A$5:$P$5,SMALL(IF(--($A923:$P923&lt;$A$6:$P$6),COLUMN($A$5:$P$5),IF($A923:$P923="غ",COLUMN($A$5:$P$5))),COLUMNS($A$7:J923)))),"")</f>
        <v/>
      </c>
      <c r="AA923" s="94" t="str">
        <f t="array" ref="AA923">IFERROR(IF($O923=0,"",INDEX($A$5:$P$5,SMALL(IF(--($A923:$P923&lt;$A$6:$P$6),COLUMN($A$5:$P$5),IF($A923:$P923="غ",COLUMN($A$5:$P$5))),COLUMNS($A$7:K923)))),"")</f>
        <v/>
      </c>
      <c r="AB923" s="94" t="str">
        <f t="array" ref="AB923">IFERROR(IF($O923=0,"",INDEX($A$5:$P$5,SMALL(IF(--($A923:$P923&lt;$A$6:$P$6),COLUMN($A$5:$P$5),IF($A923:$P923="غ",COLUMN($A$5:$P$5))),COLUMNS($A$7:L923)))),"")</f>
        <v/>
      </c>
      <c r="AC923" s="94" t="str">
        <f t="array" ref="AC923">IFERROR(IF($O923=0,"",INDEX($A$5:$P$5,SMALL(IF(--($A923:$P923&lt;$A$6:$P$6),COLUMN($A$5:$P$5),IF($A923:$P923="غ",COLUMN($A$5:$P$5))),COLUMNS($A$7:M923)))),"")</f>
        <v/>
      </c>
      <c r="AD923" s="94" t="str">
        <f t="array" ref="AD923">IFERROR(IF($O923=0,"",INDEX($A$5:$P$5,SMALL(IF(--($A923:$P923&lt;$A$6:$P$6),COLUMN($A$5:$P$5),IF($A923:$P923="غ",COLUMN($A$5:$P$5))),COLUMNS($A$7:N923)))),"")</f>
        <v/>
      </c>
      <c r="AE923" s="94" t="str">
        <f t="array" ref="AE923">IFERROR(IF($O923=0,"",INDEX($A$5:$P$5,SMALL(IF(--($A923:$P923&lt;$A$6:$P$6),COLUMN($A$5:$P$5),IF($A923:$P923="غ",COLUMN($A$5:$P$5))),COLUMNS($A$7:O923)))),"")</f>
        <v/>
      </c>
    </row>
    <row r="924" spans="1:31">
      <c r="A924" s="98">
        <f>ورقة1!P926</f>
        <v>0</v>
      </c>
      <c r="B924" s="98">
        <f>ورقة1!R926</f>
        <v>0</v>
      </c>
      <c r="C924" s="98">
        <f>ورقة1!T926</f>
        <v>0</v>
      </c>
      <c r="D924" s="98">
        <f>ورقة1!V926</f>
        <v>0</v>
      </c>
      <c r="E924" s="98">
        <f>ورقة1!X926</f>
        <v>0</v>
      </c>
      <c r="F924" s="98">
        <f>ورقة1!AA926</f>
        <v>0</v>
      </c>
      <c r="G924" s="98">
        <f>ورقة1!AD926</f>
        <v>0</v>
      </c>
      <c r="H924" s="98">
        <f>ورقة1!AG926</f>
        <v>0</v>
      </c>
      <c r="I924" s="98">
        <f>ورقة1!AJ926</f>
        <v>0</v>
      </c>
      <c r="J924" s="98">
        <f>ورقة1!AM926</f>
        <v>0</v>
      </c>
      <c r="K924" s="98">
        <f>ورقة1!AP926</f>
        <v>0</v>
      </c>
      <c r="L924" s="98">
        <f>ورقة1!AS926</f>
        <v>0</v>
      </c>
      <c r="M924" s="98">
        <f>ورقة1!AV926</f>
        <v>0</v>
      </c>
      <c r="N924" s="98">
        <f>ورقة1!AX926</f>
        <v>0</v>
      </c>
      <c r="O924" s="98">
        <f>ورقة1!AZ926</f>
        <v>0</v>
      </c>
      <c r="P924" s="98">
        <f>ورقة1!BA926</f>
        <v>0</v>
      </c>
      <c r="Q924" s="94" t="str">
        <f t="array" ref="Q924">IFERROR(IF($O924=0,"",INDEX($A$5:$P$5,SMALL(IF(--($A924:$P924&lt;$A$6:$P$6),COLUMN($A$5:$P$5),IF($A924:$P924="غ",COLUMN($A$5:$P$5))),COLUMNS($A$7:A924)))),"")</f>
        <v/>
      </c>
      <c r="R924" s="94" t="str">
        <f t="array" ref="R924">IFERROR(IF($O924=0,"",INDEX($A$5:$P$5,SMALL(IF(--($A924:$P924&lt;$A$6:$P$6),COLUMN($A$5:$P$5),IF($A924:$P924="غ",COLUMN($A$5:$P$5))),COLUMNS($A$7:B924)))),"")</f>
        <v/>
      </c>
      <c r="S924" s="94" t="str">
        <f t="array" ref="S924">IFERROR(IF($O924=0,"",INDEX($A$5:$P$5,SMALL(IF(--($A924:$P924&lt;$A$6:$P$6),COLUMN($A$5:$P$5),IF($A924:$P924="غ",COLUMN($A$5:$P$5))),COLUMNS($A$7:C924)))),"")</f>
        <v/>
      </c>
      <c r="T924" s="94" t="str">
        <f t="array" ref="T924">IFERROR(IF($O924=0,"",INDEX($A$5:$P$5,SMALL(IF(--($A924:$P924&lt;$A$6:$P$6),COLUMN($A$5:$P$5),IF($A924:$P924="غ",COLUMN($A$5:$P$5))),COLUMNS($A$7:D924)))),"")</f>
        <v/>
      </c>
      <c r="U924" s="94" t="str">
        <f t="array" ref="U924">IFERROR(IF($O924=0,"",INDEX($A$5:$P$5,SMALL(IF(--($A924:$P924&lt;$A$6:$P$6),COLUMN($A$5:$P$5),IF($A924:$P924="غ",COLUMN($A$5:$P$5))),COLUMNS($A$7:E924)))),"")</f>
        <v/>
      </c>
      <c r="V924" s="94" t="str">
        <f t="array" ref="V924">IFERROR(IF($O924=0,"",INDEX($A$5:$P$5,SMALL(IF(--($A924:$P924&lt;$A$6:$P$6),COLUMN($A$5:$P$5),IF($A924:$P924="غ",COLUMN($A$5:$P$5))),COLUMNS($A$7:F924)))),"")</f>
        <v/>
      </c>
      <c r="W924" s="94" t="str">
        <f t="array" ref="W924">IFERROR(IF($O924=0,"",INDEX($A$5:$P$5,SMALL(IF(--($A924:$P924&lt;$A$6:$P$6),COLUMN($A$5:$P$5),IF($A924:$P924="غ",COLUMN($A$5:$P$5))),COLUMNS($A$7:G924)))),"")</f>
        <v/>
      </c>
      <c r="X924" s="94" t="str">
        <f t="array" ref="X924">IFERROR(IF($O924=0,"",INDEX($A$5:$P$5,SMALL(IF(--($A924:$P924&lt;$A$6:$P$6),COLUMN($A$5:$P$5),IF($A924:$P924="غ",COLUMN($A$5:$P$5))),COLUMNS($A$7:H924)))),"")</f>
        <v/>
      </c>
      <c r="Y924" s="94" t="str">
        <f t="array" ref="Y924">IFERROR(IF($O924=0,"",INDEX($A$5:$P$5,SMALL(IF(--($A924:$P924&lt;$A$6:$P$6),COLUMN($A$5:$P$5),IF($A924:$P924="غ",COLUMN($A$5:$P$5))),COLUMNS($A$7:I924)))),"")</f>
        <v/>
      </c>
      <c r="Z924" s="94" t="str">
        <f t="array" ref="Z924">IFERROR(IF($O924=0,"",INDEX($A$5:$P$5,SMALL(IF(--($A924:$P924&lt;$A$6:$P$6),COLUMN($A$5:$P$5),IF($A924:$P924="غ",COLUMN($A$5:$P$5))),COLUMNS($A$7:J924)))),"")</f>
        <v/>
      </c>
      <c r="AA924" s="94" t="str">
        <f t="array" ref="AA924">IFERROR(IF($O924=0,"",INDEX($A$5:$P$5,SMALL(IF(--($A924:$P924&lt;$A$6:$P$6),COLUMN($A$5:$P$5),IF($A924:$P924="غ",COLUMN($A$5:$P$5))),COLUMNS($A$7:K924)))),"")</f>
        <v/>
      </c>
      <c r="AB924" s="94" t="str">
        <f t="array" ref="AB924">IFERROR(IF($O924=0,"",INDEX($A$5:$P$5,SMALL(IF(--($A924:$P924&lt;$A$6:$P$6),COLUMN($A$5:$P$5),IF($A924:$P924="غ",COLUMN($A$5:$P$5))),COLUMNS($A$7:L924)))),"")</f>
        <v/>
      </c>
      <c r="AC924" s="94" t="str">
        <f t="array" ref="AC924">IFERROR(IF($O924=0,"",INDEX($A$5:$P$5,SMALL(IF(--($A924:$P924&lt;$A$6:$P$6),COLUMN($A$5:$P$5),IF($A924:$P924="غ",COLUMN($A$5:$P$5))),COLUMNS($A$7:M924)))),"")</f>
        <v/>
      </c>
      <c r="AD924" s="94" t="str">
        <f t="array" ref="AD924">IFERROR(IF($O924=0,"",INDEX($A$5:$P$5,SMALL(IF(--($A924:$P924&lt;$A$6:$P$6),COLUMN($A$5:$P$5),IF($A924:$P924="غ",COLUMN($A$5:$P$5))),COLUMNS($A$7:N924)))),"")</f>
        <v/>
      </c>
      <c r="AE924" s="94" t="str">
        <f t="array" ref="AE924">IFERROR(IF($O924=0,"",INDEX($A$5:$P$5,SMALL(IF(--($A924:$P924&lt;$A$6:$P$6),COLUMN($A$5:$P$5),IF($A924:$P924="غ",COLUMN($A$5:$P$5))),COLUMNS($A$7:O924)))),"")</f>
        <v/>
      </c>
    </row>
    <row r="925" spans="1:31">
      <c r="A925" s="98">
        <f>ورقة1!P927</f>
        <v>0</v>
      </c>
      <c r="B925" s="98">
        <f>ورقة1!R927</f>
        <v>0</v>
      </c>
      <c r="C925" s="98">
        <f>ورقة1!T927</f>
        <v>0</v>
      </c>
      <c r="D925" s="98">
        <f>ورقة1!V927</f>
        <v>0</v>
      </c>
      <c r="E925" s="98">
        <f>ورقة1!X927</f>
        <v>0</v>
      </c>
      <c r="F925" s="98">
        <f>ورقة1!AA927</f>
        <v>0</v>
      </c>
      <c r="G925" s="98">
        <f>ورقة1!AD927</f>
        <v>0</v>
      </c>
      <c r="H925" s="98">
        <f>ورقة1!AG927</f>
        <v>0</v>
      </c>
      <c r="I925" s="98">
        <f>ورقة1!AJ927</f>
        <v>0</v>
      </c>
      <c r="J925" s="98">
        <f>ورقة1!AM927</f>
        <v>0</v>
      </c>
      <c r="K925" s="98">
        <f>ورقة1!AP927</f>
        <v>0</v>
      </c>
      <c r="L925" s="98">
        <f>ورقة1!AS927</f>
        <v>0</v>
      </c>
      <c r="M925" s="98">
        <f>ورقة1!AV927</f>
        <v>0</v>
      </c>
      <c r="N925" s="98">
        <f>ورقة1!AX927</f>
        <v>0</v>
      </c>
      <c r="O925" s="98">
        <f>ورقة1!AZ927</f>
        <v>0</v>
      </c>
      <c r="P925" s="98">
        <f>ورقة1!BA927</f>
        <v>0</v>
      </c>
      <c r="Q925" s="94" t="str">
        <f t="array" ref="Q925">IFERROR(IF($O925=0,"",INDEX($A$5:$P$5,SMALL(IF(--($A925:$P925&lt;$A$6:$P$6),COLUMN($A$5:$P$5),IF($A925:$P925="غ",COLUMN($A$5:$P$5))),COLUMNS($A$7:A925)))),"")</f>
        <v/>
      </c>
      <c r="R925" s="94" t="str">
        <f t="array" ref="R925">IFERROR(IF($O925=0,"",INDEX($A$5:$P$5,SMALL(IF(--($A925:$P925&lt;$A$6:$P$6),COLUMN($A$5:$P$5),IF($A925:$P925="غ",COLUMN($A$5:$P$5))),COLUMNS($A$7:B925)))),"")</f>
        <v/>
      </c>
      <c r="S925" s="94" t="str">
        <f t="array" ref="S925">IFERROR(IF($O925=0,"",INDEX($A$5:$P$5,SMALL(IF(--($A925:$P925&lt;$A$6:$P$6),COLUMN($A$5:$P$5),IF($A925:$P925="غ",COLUMN($A$5:$P$5))),COLUMNS($A$7:C925)))),"")</f>
        <v/>
      </c>
      <c r="T925" s="94" t="str">
        <f t="array" ref="T925">IFERROR(IF($O925=0,"",INDEX($A$5:$P$5,SMALL(IF(--($A925:$P925&lt;$A$6:$P$6),COLUMN($A$5:$P$5),IF($A925:$P925="غ",COLUMN($A$5:$P$5))),COLUMNS($A$7:D925)))),"")</f>
        <v/>
      </c>
      <c r="U925" s="94" t="str">
        <f t="array" ref="U925">IFERROR(IF($O925=0,"",INDEX($A$5:$P$5,SMALL(IF(--($A925:$P925&lt;$A$6:$P$6),COLUMN($A$5:$P$5),IF($A925:$P925="غ",COLUMN($A$5:$P$5))),COLUMNS($A$7:E925)))),"")</f>
        <v/>
      </c>
      <c r="V925" s="94" t="str">
        <f t="array" ref="V925">IFERROR(IF($O925=0,"",INDEX($A$5:$P$5,SMALL(IF(--($A925:$P925&lt;$A$6:$P$6),COLUMN($A$5:$P$5),IF($A925:$P925="غ",COLUMN($A$5:$P$5))),COLUMNS($A$7:F925)))),"")</f>
        <v/>
      </c>
      <c r="W925" s="94" t="str">
        <f t="array" ref="W925">IFERROR(IF($O925=0,"",INDEX($A$5:$P$5,SMALL(IF(--($A925:$P925&lt;$A$6:$P$6),COLUMN($A$5:$P$5),IF($A925:$P925="غ",COLUMN($A$5:$P$5))),COLUMNS($A$7:G925)))),"")</f>
        <v/>
      </c>
      <c r="X925" s="94" t="str">
        <f t="array" ref="X925">IFERROR(IF($O925=0,"",INDEX($A$5:$P$5,SMALL(IF(--($A925:$P925&lt;$A$6:$P$6),COLUMN($A$5:$P$5),IF($A925:$P925="غ",COLUMN($A$5:$P$5))),COLUMNS($A$7:H925)))),"")</f>
        <v/>
      </c>
      <c r="Y925" s="94" t="str">
        <f t="array" ref="Y925">IFERROR(IF($O925=0,"",INDEX($A$5:$P$5,SMALL(IF(--($A925:$P925&lt;$A$6:$P$6),COLUMN($A$5:$P$5),IF($A925:$P925="غ",COLUMN($A$5:$P$5))),COLUMNS($A$7:I925)))),"")</f>
        <v/>
      </c>
      <c r="Z925" s="94" t="str">
        <f t="array" ref="Z925">IFERROR(IF($O925=0,"",INDEX($A$5:$P$5,SMALL(IF(--($A925:$P925&lt;$A$6:$P$6),COLUMN($A$5:$P$5),IF($A925:$P925="غ",COLUMN($A$5:$P$5))),COLUMNS($A$7:J925)))),"")</f>
        <v/>
      </c>
      <c r="AA925" s="94" t="str">
        <f t="array" ref="AA925">IFERROR(IF($O925=0,"",INDEX($A$5:$P$5,SMALL(IF(--($A925:$P925&lt;$A$6:$P$6),COLUMN($A$5:$P$5),IF($A925:$P925="غ",COLUMN($A$5:$P$5))),COLUMNS($A$7:K925)))),"")</f>
        <v/>
      </c>
      <c r="AB925" s="94" t="str">
        <f t="array" ref="AB925">IFERROR(IF($O925=0,"",INDEX($A$5:$P$5,SMALL(IF(--($A925:$P925&lt;$A$6:$P$6),COLUMN($A$5:$P$5),IF($A925:$P925="غ",COLUMN($A$5:$P$5))),COLUMNS($A$7:L925)))),"")</f>
        <v/>
      </c>
      <c r="AC925" s="94" t="str">
        <f t="array" ref="AC925">IFERROR(IF($O925=0,"",INDEX($A$5:$P$5,SMALL(IF(--($A925:$P925&lt;$A$6:$P$6),COLUMN($A$5:$P$5),IF($A925:$P925="غ",COLUMN($A$5:$P$5))),COLUMNS($A$7:M925)))),"")</f>
        <v/>
      </c>
      <c r="AD925" s="94" t="str">
        <f t="array" ref="AD925">IFERROR(IF($O925=0,"",INDEX($A$5:$P$5,SMALL(IF(--($A925:$P925&lt;$A$6:$P$6),COLUMN($A$5:$P$5),IF($A925:$P925="غ",COLUMN($A$5:$P$5))),COLUMNS($A$7:N925)))),"")</f>
        <v/>
      </c>
      <c r="AE925" s="94" t="str">
        <f t="array" ref="AE925">IFERROR(IF($O925=0,"",INDEX($A$5:$P$5,SMALL(IF(--($A925:$P925&lt;$A$6:$P$6),COLUMN($A$5:$P$5),IF($A925:$P925="غ",COLUMN($A$5:$P$5))),COLUMNS($A$7:O925)))),"")</f>
        <v/>
      </c>
    </row>
    <row r="926" spans="1:31">
      <c r="A926" s="98">
        <f>ورقة1!P928</f>
        <v>0</v>
      </c>
      <c r="B926" s="98">
        <f>ورقة1!R928</f>
        <v>0</v>
      </c>
      <c r="C926" s="98">
        <f>ورقة1!T928</f>
        <v>0</v>
      </c>
      <c r="D926" s="98">
        <f>ورقة1!V928</f>
        <v>0</v>
      </c>
      <c r="E926" s="98">
        <f>ورقة1!X928</f>
        <v>0</v>
      </c>
      <c r="F926" s="98">
        <f>ورقة1!AA928</f>
        <v>0</v>
      </c>
      <c r="G926" s="98">
        <f>ورقة1!AD928</f>
        <v>0</v>
      </c>
      <c r="H926" s="98">
        <f>ورقة1!AG928</f>
        <v>0</v>
      </c>
      <c r="I926" s="98">
        <f>ورقة1!AJ928</f>
        <v>0</v>
      </c>
      <c r="J926" s="98">
        <f>ورقة1!AM928</f>
        <v>0</v>
      </c>
      <c r="K926" s="98">
        <f>ورقة1!AP928</f>
        <v>0</v>
      </c>
      <c r="L926" s="98">
        <f>ورقة1!AS928</f>
        <v>0</v>
      </c>
      <c r="M926" s="98">
        <f>ورقة1!AV928</f>
        <v>0</v>
      </c>
      <c r="N926" s="98">
        <f>ورقة1!AX928</f>
        <v>0</v>
      </c>
      <c r="O926" s="98">
        <f>ورقة1!AZ928</f>
        <v>0</v>
      </c>
      <c r="P926" s="98">
        <f>ورقة1!BA928</f>
        <v>0</v>
      </c>
      <c r="Q926" s="94" t="str">
        <f t="array" ref="Q926">IFERROR(IF($O926=0,"",INDEX($A$5:$P$5,SMALL(IF(--($A926:$P926&lt;$A$6:$P$6),COLUMN($A$5:$P$5),IF($A926:$P926="غ",COLUMN($A$5:$P$5))),COLUMNS($A$7:A926)))),"")</f>
        <v/>
      </c>
      <c r="R926" s="94" t="str">
        <f t="array" ref="R926">IFERROR(IF($O926=0,"",INDEX($A$5:$P$5,SMALL(IF(--($A926:$P926&lt;$A$6:$P$6),COLUMN($A$5:$P$5),IF($A926:$P926="غ",COLUMN($A$5:$P$5))),COLUMNS($A$7:B926)))),"")</f>
        <v/>
      </c>
      <c r="S926" s="94" t="str">
        <f t="array" ref="S926">IFERROR(IF($O926=0,"",INDEX($A$5:$P$5,SMALL(IF(--($A926:$P926&lt;$A$6:$P$6),COLUMN($A$5:$P$5),IF($A926:$P926="غ",COLUMN($A$5:$P$5))),COLUMNS($A$7:C926)))),"")</f>
        <v/>
      </c>
      <c r="T926" s="94" t="str">
        <f t="array" ref="T926">IFERROR(IF($O926=0,"",INDEX($A$5:$P$5,SMALL(IF(--($A926:$P926&lt;$A$6:$P$6),COLUMN($A$5:$P$5),IF($A926:$P926="غ",COLUMN($A$5:$P$5))),COLUMNS($A$7:D926)))),"")</f>
        <v/>
      </c>
      <c r="U926" s="94" t="str">
        <f t="array" ref="U926">IFERROR(IF($O926=0,"",INDEX($A$5:$P$5,SMALL(IF(--($A926:$P926&lt;$A$6:$P$6),COLUMN($A$5:$P$5),IF($A926:$P926="غ",COLUMN($A$5:$P$5))),COLUMNS($A$7:E926)))),"")</f>
        <v/>
      </c>
      <c r="V926" s="94" t="str">
        <f t="array" ref="V926">IFERROR(IF($O926=0,"",INDEX($A$5:$P$5,SMALL(IF(--($A926:$P926&lt;$A$6:$P$6),COLUMN($A$5:$P$5),IF($A926:$P926="غ",COLUMN($A$5:$P$5))),COLUMNS($A$7:F926)))),"")</f>
        <v/>
      </c>
      <c r="W926" s="94" t="str">
        <f t="array" ref="W926">IFERROR(IF($O926=0,"",INDEX($A$5:$P$5,SMALL(IF(--($A926:$P926&lt;$A$6:$P$6),COLUMN($A$5:$P$5),IF($A926:$P926="غ",COLUMN($A$5:$P$5))),COLUMNS($A$7:G926)))),"")</f>
        <v/>
      </c>
      <c r="X926" s="94" t="str">
        <f t="array" ref="X926">IFERROR(IF($O926=0,"",INDEX($A$5:$P$5,SMALL(IF(--($A926:$P926&lt;$A$6:$P$6),COLUMN($A$5:$P$5),IF($A926:$P926="غ",COLUMN($A$5:$P$5))),COLUMNS($A$7:H926)))),"")</f>
        <v/>
      </c>
      <c r="Y926" s="94" t="str">
        <f t="array" ref="Y926">IFERROR(IF($O926=0,"",INDEX($A$5:$P$5,SMALL(IF(--($A926:$P926&lt;$A$6:$P$6),COLUMN($A$5:$P$5),IF($A926:$P926="غ",COLUMN($A$5:$P$5))),COLUMNS($A$7:I926)))),"")</f>
        <v/>
      </c>
      <c r="Z926" s="94" t="str">
        <f t="array" ref="Z926">IFERROR(IF($O926=0,"",INDEX($A$5:$P$5,SMALL(IF(--($A926:$P926&lt;$A$6:$P$6),COLUMN($A$5:$P$5),IF($A926:$P926="غ",COLUMN($A$5:$P$5))),COLUMNS($A$7:J926)))),"")</f>
        <v/>
      </c>
      <c r="AA926" s="94" t="str">
        <f t="array" ref="AA926">IFERROR(IF($O926=0,"",INDEX($A$5:$P$5,SMALL(IF(--($A926:$P926&lt;$A$6:$P$6),COLUMN($A$5:$P$5),IF($A926:$P926="غ",COLUMN($A$5:$P$5))),COLUMNS($A$7:K926)))),"")</f>
        <v/>
      </c>
      <c r="AB926" s="94" t="str">
        <f t="array" ref="AB926">IFERROR(IF($O926=0,"",INDEX($A$5:$P$5,SMALL(IF(--($A926:$P926&lt;$A$6:$P$6),COLUMN($A$5:$P$5),IF($A926:$P926="غ",COLUMN($A$5:$P$5))),COLUMNS($A$7:L926)))),"")</f>
        <v/>
      </c>
      <c r="AC926" s="94" t="str">
        <f t="array" ref="AC926">IFERROR(IF($O926=0,"",INDEX($A$5:$P$5,SMALL(IF(--($A926:$P926&lt;$A$6:$P$6),COLUMN($A$5:$P$5),IF($A926:$P926="غ",COLUMN($A$5:$P$5))),COLUMNS($A$7:M926)))),"")</f>
        <v/>
      </c>
      <c r="AD926" s="94" t="str">
        <f t="array" ref="AD926">IFERROR(IF($O926=0,"",INDEX($A$5:$P$5,SMALL(IF(--($A926:$P926&lt;$A$6:$P$6),COLUMN($A$5:$P$5),IF($A926:$P926="غ",COLUMN($A$5:$P$5))),COLUMNS($A$7:N926)))),"")</f>
        <v/>
      </c>
      <c r="AE926" s="94" t="str">
        <f t="array" ref="AE926">IFERROR(IF($O926=0,"",INDEX($A$5:$P$5,SMALL(IF(--($A926:$P926&lt;$A$6:$P$6),COLUMN($A$5:$P$5),IF($A926:$P926="غ",COLUMN($A$5:$P$5))),COLUMNS($A$7:O926)))),"")</f>
        <v/>
      </c>
    </row>
    <row r="927" spans="1:31">
      <c r="A927" s="98">
        <f>ورقة1!P929</f>
        <v>0</v>
      </c>
      <c r="B927" s="98">
        <f>ورقة1!R929</f>
        <v>0</v>
      </c>
      <c r="C927" s="98">
        <f>ورقة1!T929</f>
        <v>0</v>
      </c>
      <c r="D927" s="98">
        <f>ورقة1!V929</f>
        <v>0</v>
      </c>
      <c r="E927" s="98">
        <f>ورقة1!X929</f>
        <v>0</v>
      </c>
      <c r="F927" s="98">
        <f>ورقة1!AA929</f>
        <v>0</v>
      </c>
      <c r="G927" s="98">
        <f>ورقة1!AD929</f>
        <v>0</v>
      </c>
      <c r="H927" s="98">
        <f>ورقة1!AG929</f>
        <v>0</v>
      </c>
      <c r="I927" s="98">
        <f>ورقة1!AJ929</f>
        <v>0</v>
      </c>
      <c r="J927" s="98">
        <f>ورقة1!AM929</f>
        <v>0</v>
      </c>
      <c r="K927" s="98">
        <f>ورقة1!AP929</f>
        <v>0</v>
      </c>
      <c r="L927" s="98">
        <f>ورقة1!AS929</f>
        <v>0</v>
      </c>
      <c r="M927" s="98">
        <f>ورقة1!AV929</f>
        <v>0</v>
      </c>
      <c r="N927" s="98">
        <f>ورقة1!AX929</f>
        <v>0</v>
      </c>
      <c r="O927" s="98">
        <f>ورقة1!AZ929</f>
        <v>0</v>
      </c>
      <c r="P927" s="98">
        <f>ورقة1!BA929</f>
        <v>0</v>
      </c>
      <c r="Q927" s="94" t="str">
        <f t="array" ref="Q927">IFERROR(IF($O927=0,"",INDEX($A$5:$P$5,SMALL(IF(--($A927:$P927&lt;$A$6:$P$6),COLUMN($A$5:$P$5),IF($A927:$P927="غ",COLUMN($A$5:$P$5))),COLUMNS($A$7:A927)))),"")</f>
        <v/>
      </c>
      <c r="R927" s="94" t="str">
        <f t="array" ref="R927">IFERROR(IF($O927=0,"",INDEX($A$5:$P$5,SMALL(IF(--($A927:$P927&lt;$A$6:$P$6),COLUMN($A$5:$P$5),IF($A927:$P927="غ",COLUMN($A$5:$P$5))),COLUMNS($A$7:B927)))),"")</f>
        <v/>
      </c>
      <c r="S927" s="94" t="str">
        <f t="array" ref="S927">IFERROR(IF($O927=0,"",INDEX($A$5:$P$5,SMALL(IF(--($A927:$P927&lt;$A$6:$P$6),COLUMN($A$5:$P$5),IF($A927:$P927="غ",COLUMN($A$5:$P$5))),COLUMNS($A$7:C927)))),"")</f>
        <v/>
      </c>
      <c r="T927" s="94" t="str">
        <f t="array" ref="T927">IFERROR(IF($O927=0,"",INDEX($A$5:$P$5,SMALL(IF(--($A927:$P927&lt;$A$6:$P$6),COLUMN($A$5:$P$5),IF($A927:$P927="غ",COLUMN($A$5:$P$5))),COLUMNS($A$7:D927)))),"")</f>
        <v/>
      </c>
      <c r="U927" s="94" t="str">
        <f t="array" ref="U927">IFERROR(IF($O927=0,"",INDEX($A$5:$P$5,SMALL(IF(--($A927:$P927&lt;$A$6:$P$6),COLUMN($A$5:$P$5),IF($A927:$P927="غ",COLUMN($A$5:$P$5))),COLUMNS($A$7:E927)))),"")</f>
        <v/>
      </c>
      <c r="V927" s="94" t="str">
        <f t="array" ref="V927">IFERROR(IF($O927=0,"",INDEX($A$5:$P$5,SMALL(IF(--($A927:$P927&lt;$A$6:$P$6),COLUMN($A$5:$P$5),IF($A927:$P927="غ",COLUMN($A$5:$P$5))),COLUMNS($A$7:F927)))),"")</f>
        <v/>
      </c>
      <c r="W927" s="94" t="str">
        <f t="array" ref="W927">IFERROR(IF($O927=0,"",INDEX($A$5:$P$5,SMALL(IF(--($A927:$P927&lt;$A$6:$P$6),COLUMN($A$5:$P$5),IF($A927:$P927="غ",COLUMN($A$5:$P$5))),COLUMNS($A$7:G927)))),"")</f>
        <v/>
      </c>
      <c r="X927" s="94" t="str">
        <f t="array" ref="X927">IFERROR(IF($O927=0,"",INDEX($A$5:$P$5,SMALL(IF(--($A927:$P927&lt;$A$6:$P$6),COLUMN($A$5:$P$5),IF($A927:$P927="غ",COLUMN($A$5:$P$5))),COLUMNS($A$7:H927)))),"")</f>
        <v/>
      </c>
      <c r="Y927" s="94" t="str">
        <f t="array" ref="Y927">IFERROR(IF($O927=0,"",INDEX($A$5:$P$5,SMALL(IF(--($A927:$P927&lt;$A$6:$P$6),COLUMN($A$5:$P$5),IF($A927:$P927="غ",COLUMN($A$5:$P$5))),COLUMNS($A$7:I927)))),"")</f>
        <v/>
      </c>
      <c r="Z927" s="94" t="str">
        <f t="array" ref="Z927">IFERROR(IF($O927=0,"",INDEX($A$5:$P$5,SMALL(IF(--($A927:$P927&lt;$A$6:$P$6),COLUMN($A$5:$P$5),IF($A927:$P927="غ",COLUMN($A$5:$P$5))),COLUMNS($A$7:J927)))),"")</f>
        <v/>
      </c>
      <c r="AA927" s="94" t="str">
        <f t="array" ref="AA927">IFERROR(IF($O927=0,"",INDEX($A$5:$P$5,SMALL(IF(--($A927:$P927&lt;$A$6:$P$6),COLUMN($A$5:$P$5),IF($A927:$P927="غ",COLUMN($A$5:$P$5))),COLUMNS($A$7:K927)))),"")</f>
        <v/>
      </c>
      <c r="AB927" s="94" t="str">
        <f t="array" ref="AB927">IFERROR(IF($O927=0,"",INDEX($A$5:$P$5,SMALL(IF(--($A927:$P927&lt;$A$6:$P$6),COLUMN($A$5:$P$5),IF($A927:$P927="غ",COLUMN($A$5:$P$5))),COLUMNS($A$7:L927)))),"")</f>
        <v/>
      </c>
      <c r="AC927" s="94" t="str">
        <f t="array" ref="AC927">IFERROR(IF($O927=0,"",INDEX($A$5:$P$5,SMALL(IF(--($A927:$P927&lt;$A$6:$P$6),COLUMN($A$5:$P$5),IF($A927:$P927="غ",COLUMN($A$5:$P$5))),COLUMNS($A$7:M927)))),"")</f>
        <v/>
      </c>
      <c r="AD927" s="94" t="str">
        <f t="array" ref="AD927">IFERROR(IF($O927=0,"",INDEX($A$5:$P$5,SMALL(IF(--($A927:$P927&lt;$A$6:$P$6),COLUMN($A$5:$P$5),IF($A927:$P927="غ",COLUMN($A$5:$P$5))),COLUMNS($A$7:N927)))),"")</f>
        <v/>
      </c>
      <c r="AE927" s="94" t="str">
        <f t="array" ref="AE927">IFERROR(IF($O927=0,"",INDEX($A$5:$P$5,SMALL(IF(--($A927:$P927&lt;$A$6:$P$6),COLUMN($A$5:$P$5),IF($A927:$P927="غ",COLUMN($A$5:$P$5))),COLUMNS($A$7:O927)))),"")</f>
        <v/>
      </c>
    </row>
    <row r="928" spans="1:31">
      <c r="A928" s="98">
        <f>ورقة1!P930</f>
        <v>0</v>
      </c>
      <c r="B928" s="98">
        <f>ورقة1!R930</f>
        <v>0</v>
      </c>
      <c r="C928" s="98">
        <f>ورقة1!T930</f>
        <v>0</v>
      </c>
      <c r="D928" s="98">
        <f>ورقة1!V930</f>
        <v>0</v>
      </c>
      <c r="E928" s="98">
        <f>ورقة1!X930</f>
        <v>0</v>
      </c>
      <c r="F928" s="98">
        <f>ورقة1!AA930</f>
        <v>0</v>
      </c>
      <c r="G928" s="98">
        <f>ورقة1!AD930</f>
        <v>0</v>
      </c>
      <c r="H928" s="98">
        <f>ورقة1!AG930</f>
        <v>0</v>
      </c>
      <c r="I928" s="98">
        <f>ورقة1!AJ930</f>
        <v>0</v>
      </c>
      <c r="J928" s="98">
        <f>ورقة1!AM930</f>
        <v>0</v>
      </c>
      <c r="K928" s="98">
        <f>ورقة1!AP930</f>
        <v>0</v>
      </c>
      <c r="L928" s="98">
        <f>ورقة1!AS930</f>
        <v>0</v>
      </c>
      <c r="M928" s="98">
        <f>ورقة1!AV930</f>
        <v>0</v>
      </c>
      <c r="N928" s="98">
        <f>ورقة1!AX930</f>
        <v>0</v>
      </c>
      <c r="O928" s="98">
        <f>ورقة1!AZ930</f>
        <v>0</v>
      </c>
      <c r="P928" s="98">
        <f>ورقة1!BA930</f>
        <v>0</v>
      </c>
      <c r="Q928" s="94" t="str">
        <f t="array" ref="Q928">IFERROR(IF($O928=0,"",INDEX($A$5:$P$5,SMALL(IF(--($A928:$P928&lt;$A$6:$P$6),COLUMN($A$5:$P$5),IF($A928:$P928="غ",COLUMN($A$5:$P$5))),COLUMNS($A$7:A928)))),"")</f>
        <v/>
      </c>
      <c r="R928" s="94" t="str">
        <f t="array" ref="R928">IFERROR(IF($O928=0,"",INDEX($A$5:$P$5,SMALL(IF(--($A928:$P928&lt;$A$6:$P$6),COLUMN($A$5:$P$5),IF($A928:$P928="غ",COLUMN($A$5:$P$5))),COLUMNS($A$7:B928)))),"")</f>
        <v/>
      </c>
      <c r="S928" s="94" t="str">
        <f t="array" ref="S928">IFERROR(IF($O928=0,"",INDEX($A$5:$P$5,SMALL(IF(--($A928:$P928&lt;$A$6:$P$6),COLUMN($A$5:$P$5),IF($A928:$P928="غ",COLUMN($A$5:$P$5))),COLUMNS($A$7:C928)))),"")</f>
        <v/>
      </c>
      <c r="T928" s="94" t="str">
        <f t="array" ref="T928">IFERROR(IF($O928=0,"",INDEX($A$5:$P$5,SMALL(IF(--($A928:$P928&lt;$A$6:$P$6),COLUMN($A$5:$P$5),IF($A928:$P928="غ",COLUMN($A$5:$P$5))),COLUMNS($A$7:D928)))),"")</f>
        <v/>
      </c>
      <c r="U928" s="94" t="str">
        <f t="array" ref="U928">IFERROR(IF($O928=0,"",INDEX($A$5:$P$5,SMALL(IF(--($A928:$P928&lt;$A$6:$P$6),COLUMN($A$5:$P$5),IF($A928:$P928="غ",COLUMN($A$5:$P$5))),COLUMNS($A$7:E928)))),"")</f>
        <v/>
      </c>
      <c r="V928" s="94" t="str">
        <f t="array" ref="V928">IFERROR(IF($O928=0,"",INDEX($A$5:$P$5,SMALL(IF(--($A928:$P928&lt;$A$6:$P$6),COLUMN($A$5:$P$5),IF($A928:$P928="غ",COLUMN($A$5:$P$5))),COLUMNS($A$7:F928)))),"")</f>
        <v/>
      </c>
      <c r="W928" s="94" t="str">
        <f t="array" ref="W928">IFERROR(IF($O928=0,"",INDEX($A$5:$P$5,SMALL(IF(--($A928:$P928&lt;$A$6:$P$6),COLUMN($A$5:$P$5),IF($A928:$P928="غ",COLUMN($A$5:$P$5))),COLUMNS($A$7:G928)))),"")</f>
        <v/>
      </c>
      <c r="X928" s="94" t="str">
        <f t="array" ref="X928">IFERROR(IF($O928=0,"",INDEX($A$5:$P$5,SMALL(IF(--($A928:$P928&lt;$A$6:$P$6),COLUMN($A$5:$P$5),IF($A928:$P928="غ",COLUMN($A$5:$P$5))),COLUMNS($A$7:H928)))),"")</f>
        <v/>
      </c>
      <c r="Y928" s="94" t="str">
        <f t="array" ref="Y928">IFERROR(IF($O928=0,"",INDEX($A$5:$P$5,SMALL(IF(--($A928:$P928&lt;$A$6:$P$6),COLUMN($A$5:$P$5),IF($A928:$P928="غ",COLUMN($A$5:$P$5))),COLUMNS($A$7:I928)))),"")</f>
        <v/>
      </c>
      <c r="Z928" s="94" t="str">
        <f t="array" ref="Z928">IFERROR(IF($O928=0,"",INDEX($A$5:$P$5,SMALL(IF(--($A928:$P928&lt;$A$6:$P$6),COLUMN($A$5:$P$5),IF($A928:$P928="غ",COLUMN($A$5:$P$5))),COLUMNS($A$7:J928)))),"")</f>
        <v/>
      </c>
      <c r="AA928" s="94" t="str">
        <f t="array" ref="AA928">IFERROR(IF($O928=0,"",INDEX($A$5:$P$5,SMALL(IF(--($A928:$P928&lt;$A$6:$P$6),COLUMN($A$5:$P$5),IF($A928:$P928="غ",COLUMN($A$5:$P$5))),COLUMNS($A$7:K928)))),"")</f>
        <v/>
      </c>
      <c r="AB928" s="94" t="str">
        <f t="array" ref="AB928">IFERROR(IF($O928=0,"",INDEX($A$5:$P$5,SMALL(IF(--($A928:$P928&lt;$A$6:$P$6),COLUMN($A$5:$P$5),IF($A928:$P928="غ",COLUMN($A$5:$P$5))),COLUMNS($A$7:L928)))),"")</f>
        <v/>
      </c>
      <c r="AC928" s="94" t="str">
        <f t="array" ref="AC928">IFERROR(IF($O928=0,"",INDEX($A$5:$P$5,SMALL(IF(--($A928:$P928&lt;$A$6:$P$6),COLUMN($A$5:$P$5),IF($A928:$P928="غ",COLUMN($A$5:$P$5))),COLUMNS($A$7:M928)))),"")</f>
        <v/>
      </c>
      <c r="AD928" s="94" t="str">
        <f t="array" ref="AD928">IFERROR(IF($O928=0,"",INDEX($A$5:$P$5,SMALL(IF(--($A928:$P928&lt;$A$6:$P$6),COLUMN($A$5:$P$5),IF($A928:$P928="غ",COLUMN($A$5:$P$5))),COLUMNS($A$7:N928)))),"")</f>
        <v/>
      </c>
      <c r="AE928" s="94" t="str">
        <f t="array" ref="AE928">IFERROR(IF($O928=0,"",INDEX($A$5:$P$5,SMALL(IF(--($A928:$P928&lt;$A$6:$P$6),COLUMN($A$5:$P$5),IF($A928:$P928="غ",COLUMN($A$5:$P$5))),COLUMNS($A$7:O928)))),"")</f>
        <v/>
      </c>
    </row>
    <row r="929" spans="1:31">
      <c r="A929" s="98">
        <f>ورقة1!P931</f>
        <v>0</v>
      </c>
      <c r="B929" s="98">
        <f>ورقة1!R931</f>
        <v>0</v>
      </c>
      <c r="C929" s="98">
        <f>ورقة1!T931</f>
        <v>0</v>
      </c>
      <c r="D929" s="98">
        <f>ورقة1!V931</f>
        <v>0</v>
      </c>
      <c r="E929" s="98">
        <f>ورقة1!X931</f>
        <v>0</v>
      </c>
      <c r="F929" s="98">
        <f>ورقة1!AA931</f>
        <v>0</v>
      </c>
      <c r="G929" s="98">
        <f>ورقة1!AD931</f>
        <v>0</v>
      </c>
      <c r="H929" s="98">
        <f>ورقة1!AG931</f>
        <v>0</v>
      </c>
      <c r="I929" s="98">
        <f>ورقة1!AJ931</f>
        <v>0</v>
      </c>
      <c r="J929" s="98">
        <f>ورقة1!AM931</f>
        <v>0</v>
      </c>
      <c r="K929" s="98">
        <f>ورقة1!AP931</f>
        <v>0</v>
      </c>
      <c r="L929" s="98">
        <f>ورقة1!AS931</f>
        <v>0</v>
      </c>
      <c r="M929" s="98">
        <f>ورقة1!AV931</f>
        <v>0</v>
      </c>
      <c r="N929" s="98">
        <f>ورقة1!AX931</f>
        <v>0</v>
      </c>
      <c r="O929" s="98">
        <f>ورقة1!AZ931</f>
        <v>0</v>
      </c>
      <c r="P929" s="98">
        <f>ورقة1!BA931</f>
        <v>0</v>
      </c>
      <c r="Q929" s="94" t="str">
        <f t="array" ref="Q929">IFERROR(IF($O929=0,"",INDEX($A$5:$P$5,SMALL(IF(--($A929:$P929&lt;$A$6:$P$6),COLUMN($A$5:$P$5),IF($A929:$P929="غ",COLUMN($A$5:$P$5))),COLUMNS($A$7:A929)))),"")</f>
        <v/>
      </c>
      <c r="R929" s="94" t="str">
        <f t="array" ref="R929">IFERROR(IF($O929=0,"",INDEX($A$5:$P$5,SMALL(IF(--($A929:$P929&lt;$A$6:$P$6),COLUMN($A$5:$P$5),IF($A929:$P929="غ",COLUMN($A$5:$P$5))),COLUMNS($A$7:B929)))),"")</f>
        <v/>
      </c>
      <c r="S929" s="94" t="str">
        <f t="array" ref="S929">IFERROR(IF($O929=0,"",INDEX($A$5:$P$5,SMALL(IF(--($A929:$P929&lt;$A$6:$P$6),COLUMN($A$5:$P$5),IF($A929:$P929="غ",COLUMN($A$5:$P$5))),COLUMNS($A$7:C929)))),"")</f>
        <v/>
      </c>
      <c r="T929" s="94" t="str">
        <f t="array" ref="T929">IFERROR(IF($O929=0,"",INDEX($A$5:$P$5,SMALL(IF(--($A929:$P929&lt;$A$6:$P$6),COLUMN($A$5:$P$5),IF($A929:$P929="غ",COLUMN($A$5:$P$5))),COLUMNS($A$7:D929)))),"")</f>
        <v/>
      </c>
      <c r="U929" s="94" t="str">
        <f t="array" ref="U929">IFERROR(IF($O929=0,"",INDEX($A$5:$P$5,SMALL(IF(--($A929:$P929&lt;$A$6:$P$6),COLUMN($A$5:$P$5),IF($A929:$P929="غ",COLUMN($A$5:$P$5))),COLUMNS($A$7:E929)))),"")</f>
        <v/>
      </c>
      <c r="V929" s="94" t="str">
        <f t="array" ref="V929">IFERROR(IF($O929=0,"",INDEX($A$5:$P$5,SMALL(IF(--($A929:$P929&lt;$A$6:$P$6),COLUMN($A$5:$P$5),IF($A929:$P929="غ",COLUMN($A$5:$P$5))),COLUMNS($A$7:F929)))),"")</f>
        <v/>
      </c>
      <c r="W929" s="94" t="str">
        <f t="array" ref="W929">IFERROR(IF($O929=0,"",INDEX($A$5:$P$5,SMALL(IF(--($A929:$P929&lt;$A$6:$P$6),COLUMN($A$5:$P$5),IF($A929:$P929="غ",COLUMN($A$5:$P$5))),COLUMNS($A$7:G929)))),"")</f>
        <v/>
      </c>
      <c r="X929" s="94" t="str">
        <f t="array" ref="X929">IFERROR(IF($O929=0,"",INDEX($A$5:$P$5,SMALL(IF(--($A929:$P929&lt;$A$6:$P$6),COLUMN($A$5:$P$5),IF($A929:$P929="غ",COLUMN($A$5:$P$5))),COLUMNS($A$7:H929)))),"")</f>
        <v/>
      </c>
      <c r="Y929" s="94" t="str">
        <f t="array" ref="Y929">IFERROR(IF($O929=0,"",INDEX($A$5:$P$5,SMALL(IF(--($A929:$P929&lt;$A$6:$P$6),COLUMN($A$5:$P$5),IF($A929:$P929="غ",COLUMN($A$5:$P$5))),COLUMNS($A$7:I929)))),"")</f>
        <v/>
      </c>
      <c r="Z929" s="94" t="str">
        <f t="array" ref="Z929">IFERROR(IF($O929=0,"",INDEX($A$5:$P$5,SMALL(IF(--($A929:$P929&lt;$A$6:$P$6),COLUMN($A$5:$P$5),IF($A929:$P929="غ",COLUMN($A$5:$P$5))),COLUMNS($A$7:J929)))),"")</f>
        <v/>
      </c>
      <c r="AA929" s="94" t="str">
        <f t="array" ref="AA929">IFERROR(IF($O929=0,"",INDEX($A$5:$P$5,SMALL(IF(--($A929:$P929&lt;$A$6:$P$6),COLUMN($A$5:$P$5),IF($A929:$P929="غ",COLUMN($A$5:$P$5))),COLUMNS($A$7:K929)))),"")</f>
        <v/>
      </c>
      <c r="AB929" s="94" t="str">
        <f t="array" ref="AB929">IFERROR(IF($O929=0,"",INDEX($A$5:$P$5,SMALL(IF(--($A929:$P929&lt;$A$6:$P$6),COLUMN($A$5:$P$5),IF($A929:$P929="غ",COLUMN($A$5:$P$5))),COLUMNS($A$7:L929)))),"")</f>
        <v/>
      </c>
      <c r="AC929" s="94" t="str">
        <f t="array" ref="AC929">IFERROR(IF($O929=0,"",INDEX($A$5:$P$5,SMALL(IF(--($A929:$P929&lt;$A$6:$P$6),COLUMN($A$5:$P$5),IF($A929:$P929="غ",COLUMN($A$5:$P$5))),COLUMNS($A$7:M929)))),"")</f>
        <v/>
      </c>
      <c r="AD929" s="94" t="str">
        <f t="array" ref="AD929">IFERROR(IF($O929=0,"",INDEX($A$5:$P$5,SMALL(IF(--($A929:$P929&lt;$A$6:$P$6),COLUMN($A$5:$P$5),IF($A929:$P929="غ",COLUMN($A$5:$P$5))),COLUMNS($A$7:N929)))),"")</f>
        <v/>
      </c>
      <c r="AE929" s="94" t="str">
        <f t="array" ref="AE929">IFERROR(IF($O929=0,"",INDEX($A$5:$P$5,SMALL(IF(--($A929:$P929&lt;$A$6:$P$6),COLUMN($A$5:$P$5),IF($A929:$P929="غ",COLUMN($A$5:$P$5))),COLUMNS($A$7:O929)))),"")</f>
        <v/>
      </c>
    </row>
    <row r="930" spans="1:31">
      <c r="A930" s="98">
        <f>ورقة1!P932</f>
        <v>0</v>
      </c>
      <c r="B930" s="98">
        <f>ورقة1!R932</f>
        <v>0</v>
      </c>
      <c r="C930" s="98">
        <f>ورقة1!T932</f>
        <v>0</v>
      </c>
      <c r="D930" s="98">
        <f>ورقة1!V932</f>
        <v>0</v>
      </c>
      <c r="E930" s="98">
        <f>ورقة1!X932</f>
        <v>0</v>
      </c>
      <c r="F930" s="98">
        <f>ورقة1!AA932</f>
        <v>0</v>
      </c>
      <c r="G930" s="98">
        <f>ورقة1!AD932</f>
        <v>0</v>
      </c>
      <c r="H930" s="98">
        <f>ورقة1!AG932</f>
        <v>0</v>
      </c>
      <c r="I930" s="98">
        <f>ورقة1!AJ932</f>
        <v>0</v>
      </c>
      <c r="J930" s="98">
        <f>ورقة1!AM932</f>
        <v>0</v>
      </c>
      <c r="K930" s="98">
        <f>ورقة1!AP932</f>
        <v>0</v>
      </c>
      <c r="L930" s="98">
        <f>ورقة1!AS932</f>
        <v>0</v>
      </c>
      <c r="M930" s="98">
        <f>ورقة1!AV932</f>
        <v>0</v>
      </c>
      <c r="N930" s="98">
        <f>ورقة1!AX932</f>
        <v>0</v>
      </c>
      <c r="O930" s="98">
        <f>ورقة1!AZ932</f>
        <v>0</v>
      </c>
      <c r="P930" s="98">
        <f>ورقة1!BA932</f>
        <v>0</v>
      </c>
      <c r="Q930" s="94" t="str">
        <f t="array" ref="Q930">IFERROR(IF($O930=0,"",INDEX($A$5:$P$5,SMALL(IF(--($A930:$P930&lt;$A$6:$P$6),COLUMN($A$5:$P$5),IF($A930:$P930="غ",COLUMN($A$5:$P$5))),COLUMNS($A$7:A930)))),"")</f>
        <v/>
      </c>
      <c r="R930" s="94" t="str">
        <f t="array" ref="R930">IFERROR(IF($O930=0,"",INDEX($A$5:$P$5,SMALL(IF(--($A930:$P930&lt;$A$6:$P$6),COLUMN($A$5:$P$5),IF($A930:$P930="غ",COLUMN($A$5:$P$5))),COLUMNS($A$7:B930)))),"")</f>
        <v/>
      </c>
      <c r="S930" s="94" t="str">
        <f t="array" ref="S930">IFERROR(IF($O930=0,"",INDEX($A$5:$P$5,SMALL(IF(--($A930:$P930&lt;$A$6:$P$6),COLUMN($A$5:$P$5),IF($A930:$P930="غ",COLUMN($A$5:$P$5))),COLUMNS($A$7:C930)))),"")</f>
        <v/>
      </c>
      <c r="T930" s="94" t="str">
        <f t="array" ref="T930">IFERROR(IF($O930=0,"",INDEX($A$5:$P$5,SMALL(IF(--($A930:$P930&lt;$A$6:$P$6),COLUMN($A$5:$P$5),IF($A930:$P930="غ",COLUMN($A$5:$P$5))),COLUMNS($A$7:D930)))),"")</f>
        <v/>
      </c>
      <c r="U930" s="94" t="str">
        <f t="array" ref="U930">IFERROR(IF($O930=0,"",INDEX($A$5:$P$5,SMALL(IF(--($A930:$P930&lt;$A$6:$P$6),COLUMN($A$5:$P$5),IF($A930:$P930="غ",COLUMN($A$5:$P$5))),COLUMNS($A$7:E930)))),"")</f>
        <v/>
      </c>
      <c r="V930" s="94" t="str">
        <f t="array" ref="V930">IFERROR(IF($O930=0,"",INDEX($A$5:$P$5,SMALL(IF(--($A930:$P930&lt;$A$6:$P$6),COLUMN($A$5:$P$5),IF($A930:$P930="غ",COLUMN($A$5:$P$5))),COLUMNS($A$7:F930)))),"")</f>
        <v/>
      </c>
      <c r="W930" s="94" t="str">
        <f t="array" ref="W930">IFERROR(IF($O930=0,"",INDEX($A$5:$P$5,SMALL(IF(--($A930:$P930&lt;$A$6:$P$6),COLUMN($A$5:$P$5),IF($A930:$P930="غ",COLUMN($A$5:$P$5))),COLUMNS($A$7:G930)))),"")</f>
        <v/>
      </c>
      <c r="X930" s="94" t="str">
        <f t="array" ref="X930">IFERROR(IF($O930=0,"",INDEX($A$5:$P$5,SMALL(IF(--($A930:$P930&lt;$A$6:$P$6),COLUMN($A$5:$P$5),IF($A930:$P930="غ",COLUMN($A$5:$P$5))),COLUMNS($A$7:H930)))),"")</f>
        <v/>
      </c>
      <c r="Y930" s="94" t="str">
        <f t="array" ref="Y930">IFERROR(IF($O930=0,"",INDEX($A$5:$P$5,SMALL(IF(--($A930:$P930&lt;$A$6:$P$6),COLUMN($A$5:$P$5),IF($A930:$P930="غ",COLUMN($A$5:$P$5))),COLUMNS($A$7:I930)))),"")</f>
        <v/>
      </c>
      <c r="Z930" s="94" t="str">
        <f t="array" ref="Z930">IFERROR(IF($O930=0,"",INDEX($A$5:$P$5,SMALL(IF(--($A930:$P930&lt;$A$6:$P$6),COLUMN($A$5:$P$5),IF($A930:$P930="غ",COLUMN($A$5:$P$5))),COLUMNS($A$7:J930)))),"")</f>
        <v/>
      </c>
      <c r="AA930" s="94" t="str">
        <f t="array" ref="AA930">IFERROR(IF($O930=0,"",INDEX($A$5:$P$5,SMALL(IF(--($A930:$P930&lt;$A$6:$P$6),COLUMN($A$5:$P$5),IF($A930:$P930="غ",COLUMN($A$5:$P$5))),COLUMNS($A$7:K930)))),"")</f>
        <v/>
      </c>
      <c r="AB930" s="94" t="str">
        <f t="array" ref="AB930">IFERROR(IF($O930=0,"",INDEX($A$5:$P$5,SMALL(IF(--($A930:$P930&lt;$A$6:$P$6),COLUMN($A$5:$P$5),IF($A930:$P930="غ",COLUMN($A$5:$P$5))),COLUMNS($A$7:L930)))),"")</f>
        <v/>
      </c>
      <c r="AC930" s="94" t="str">
        <f t="array" ref="AC930">IFERROR(IF($O930=0,"",INDEX($A$5:$P$5,SMALL(IF(--($A930:$P930&lt;$A$6:$P$6),COLUMN($A$5:$P$5),IF($A930:$P930="غ",COLUMN($A$5:$P$5))),COLUMNS($A$7:M930)))),"")</f>
        <v/>
      </c>
      <c r="AD930" s="94" t="str">
        <f t="array" ref="AD930">IFERROR(IF($O930=0,"",INDEX($A$5:$P$5,SMALL(IF(--($A930:$P930&lt;$A$6:$P$6),COLUMN($A$5:$P$5),IF($A930:$P930="غ",COLUMN($A$5:$P$5))),COLUMNS($A$7:N930)))),"")</f>
        <v/>
      </c>
      <c r="AE930" s="94" t="str">
        <f t="array" ref="AE930">IFERROR(IF($O930=0,"",INDEX($A$5:$P$5,SMALL(IF(--($A930:$P930&lt;$A$6:$P$6),COLUMN($A$5:$P$5),IF($A930:$P930="غ",COLUMN($A$5:$P$5))),COLUMNS($A$7:O930)))),"")</f>
        <v/>
      </c>
    </row>
    <row r="931" spans="1:31">
      <c r="A931" s="98">
        <f>ورقة1!P933</f>
        <v>0</v>
      </c>
      <c r="B931" s="98">
        <f>ورقة1!R933</f>
        <v>0</v>
      </c>
      <c r="C931" s="98">
        <f>ورقة1!T933</f>
        <v>0</v>
      </c>
      <c r="D931" s="98">
        <f>ورقة1!V933</f>
        <v>0</v>
      </c>
      <c r="E931" s="98">
        <f>ورقة1!X933</f>
        <v>0</v>
      </c>
      <c r="F931" s="98">
        <f>ورقة1!AA933</f>
        <v>0</v>
      </c>
      <c r="G931" s="98">
        <f>ورقة1!AD933</f>
        <v>0</v>
      </c>
      <c r="H931" s="98">
        <f>ورقة1!AG933</f>
        <v>0</v>
      </c>
      <c r="I931" s="98">
        <f>ورقة1!AJ933</f>
        <v>0</v>
      </c>
      <c r="J931" s="98">
        <f>ورقة1!AM933</f>
        <v>0</v>
      </c>
      <c r="K931" s="98">
        <f>ورقة1!AP933</f>
        <v>0</v>
      </c>
      <c r="L931" s="98">
        <f>ورقة1!AS933</f>
        <v>0</v>
      </c>
      <c r="M931" s="98">
        <f>ورقة1!AV933</f>
        <v>0</v>
      </c>
      <c r="N931" s="98">
        <f>ورقة1!AX933</f>
        <v>0</v>
      </c>
      <c r="O931" s="98">
        <f>ورقة1!AZ933</f>
        <v>0</v>
      </c>
      <c r="P931" s="98">
        <f>ورقة1!BA933</f>
        <v>0</v>
      </c>
      <c r="Q931" s="94" t="str">
        <f t="array" ref="Q931">IFERROR(IF($O931=0,"",INDEX($A$5:$P$5,SMALL(IF(--($A931:$P931&lt;$A$6:$P$6),COLUMN($A$5:$P$5),IF($A931:$P931="غ",COLUMN($A$5:$P$5))),COLUMNS($A$7:A931)))),"")</f>
        <v/>
      </c>
      <c r="R931" s="94" t="str">
        <f t="array" ref="R931">IFERROR(IF($O931=0,"",INDEX($A$5:$P$5,SMALL(IF(--($A931:$P931&lt;$A$6:$P$6),COLUMN($A$5:$P$5),IF($A931:$P931="غ",COLUMN($A$5:$P$5))),COLUMNS($A$7:B931)))),"")</f>
        <v/>
      </c>
      <c r="S931" s="94" t="str">
        <f t="array" ref="S931">IFERROR(IF($O931=0,"",INDEX($A$5:$P$5,SMALL(IF(--($A931:$P931&lt;$A$6:$P$6),COLUMN($A$5:$P$5),IF($A931:$P931="غ",COLUMN($A$5:$P$5))),COLUMNS($A$7:C931)))),"")</f>
        <v/>
      </c>
      <c r="T931" s="94" t="str">
        <f t="array" ref="T931">IFERROR(IF($O931=0,"",INDEX($A$5:$P$5,SMALL(IF(--($A931:$P931&lt;$A$6:$P$6),COLUMN($A$5:$P$5),IF($A931:$P931="غ",COLUMN($A$5:$P$5))),COLUMNS($A$7:D931)))),"")</f>
        <v/>
      </c>
      <c r="U931" s="94" t="str">
        <f t="array" ref="U931">IFERROR(IF($O931=0,"",INDEX($A$5:$P$5,SMALL(IF(--($A931:$P931&lt;$A$6:$P$6),COLUMN($A$5:$P$5),IF($A931:$P931="غ",COLUMN($A$5:$P$5))),COLUMNS($A$7:E931)))),"")</f>
        <v/>
      </c>
      <c r="V931" s="94" t="str">
        <f t="array" ref="V931">IFERROR(IF($O931=0,"",INDEX($A$5:$P$5,SMALL(IF(--($A931:$P931&lt;$A$6:$P$6),COLUMN($A$5:$P$5),IF($A931:$P931="غ",COLUMN($A$5:$P$5))),COLUMNS($A$7:F931)))),"")</f>
        <v/>
      </c>
      <c r="W931" s="94" t="str">
        <f t="array" ref="W931">IFERROR(IF($O931=0,"",INDEX($A$5:$P$5,SMALL(IF(--($A931:$P931&lt;$A$6:$P$6),COLUMN($A$5:$P$5),IF($A931:$P931="غ",COLUMN($A$5:$P$5))),COLUMNS($A$7:G931)))),"")</f>
        <v/>
      </c>
      <c r="X931" s="94" t="str">
        <f t="array" ref="X931">IFERROR(IF($O931=0,"",INDEX($A$5:$P$5,SMALL(IF(--($A931:$P931&lt;$A$6:$P$6),COLUMN($A$5:$P$5),IF($A931:$P931="غ",COLUMN($A$5:$P$5))),COLUMNS($A$7:H931)))),"")</f>
        <v/>
      </c>
      <c r="Y931" s="94" t="str">
        <f t="array" ref="Y931">IFERROR(IF($O931=0,"",INDEX($A$5:$P$5,SMALL(IF(--($A931:$P931&lt;$A$6:$P$6),COLUMN($A$5:$P$5),IF($A931:$P931="غ",COLUMN($A$5:$P$5))),COLUMNS($A$7:I931)))),"")</f>
        <v/>
      </c>
      <c r="Z931" s="94" t="str">
        <f t="array" ref="Z931">IFERROR(IF($O931=0,"",INDEX($A$5:$P$5,SMALL(IF(--($A931:$P931&lt;$A$6:$P$6),COLUMN($A$5:$P$5),IF($A931:$P931="غ",COLUMN($A$5:$P$5))),COLUMNS($A$7:J931)))),"")</f>
        <v/>
      </c>
      <c r="AA931" s="94" t="str">
        <f t="array" ref="AA931">IFERROR(IF($O931=0,"",INDEX($A$5:$P$5,SMALL(IF(--($A931:$P931&lt;$A$6:$P$6),COLUMN($A$5:$P$5),IF($A931:$P931="غ",COLUMN($A$5:$P$5))),COLUMNS($A$7:K931)))),"")</f>
        <v/>
      </c>
      <c r="AB931" s="94" t="str">
        <f t="array" ref="AB931">IFERROR(IF($O931=0,"",INDEX($A$5:$P$5,SMALL(IF(--($A931:$P931&lt;$A$6:$P$6),COLUMN($A$5:$P$5),IF($A931:$P931="غ",COLUMN($A$5:$P$5))),COLUMNS($A$7:L931)))),"")</f>
        <v/>
      </c>
      <c r="AC931" s="94" t="str">
        <f t="array" ref="AC931">IFERROR(IF($O931=0,"",INDEX($A$5:$P$5,SMALL(IF(--($A931:$P931&lt;$A$6:$P$6),COLUMN($A$5:$P$5),IF($A931:$P931="غ",COLUMN($A$5:$P$5))),COLUMNS($A$7:M931)))),"")</f>
        <v/>
      </c>
      <c r="AD931" s="94" t="str">
        <f t="array" ref="AD931">IFERROR(IF($O931=0,"",INDEX($A$5:$P$5,SMALL(IF(--($A931:$P931&lt;$A$6:$P$6),COLUMN($A$5:$P$5),IF($A931:$P931="غ",COLUMN($A$5:$P$5))),COLUMNS($A$7:N931)))),"")</f>
        <v/>
      </c>
      <c r="AE931" s="94" t="str">
        <f t="array" ref="AE931">IFERROR(IF($O931=0,"",INDEX($A$5:$P$5,SMALL(IF(--($A931:$P931&lt;$A$6:$P$6),COLUMN($A$5:$P$5),IF($A931:$P931="غ",COLUMN($A$5:$P$5))),COLUMNS($A$7:O931)))),"")</f>
        <v/>
      </c>
    </row>
    <row r="932" spans="1:31">
      <c r="A932" s="98">
        <f>ورقة1!P934</f>
        <v>0</v>
      </c>
      <c r="B932" s="98">
        <f>ورقة1!R934</f>
        <v>0</v>
      </c>
      <c r="C932" s="98">
        <f>ورقة1!T934</f>
        <v>0</v>
      </c>
      <c r="D932" s="98">
        <f>ورقة1!V934</f>
        <v>0</v>
      </c>
      <c r="E932" s="98">
        <f>ورقة1!X934</f>
        <v>0</v>
      </c>
      <c r="F932" s="98">
        <f>ورقة1!AA934</f>
        <v>0</v>
      </c>
      <c r="G932" s="98">
        <f>ورقة1!AD934</f>
        <v>0</v>
      </c>
      <c r="H932" s="98">
        <f>ورقة1!AG934</f>
        <v>0</v>
      </c>
      <c r="I932" s="98">
        <f>ورقة1!AJ934</f>
        <v>0</v>
      </c>
      <c r="J932" s="98">
        <f>ورقة1!AM934</f>
        <v>0</v>
      </c>
      <c r="K932" s="98">
        <f>ورقة1!AP934</f>
        <v>0</v>
      </c>
      <c r="L932" s="98">
        <f>ورقة1!AS934</f>
        <v>0</v>
      </c>
      <c r="M932" s="98">
        <f>ورقة1!AV934</f>
        <v>0</v>
      </c>
      <c r="N932" s="98">
        <f>ورقة1!AX934</f>
        <v>0</v>
      </c>
      <c r="O932" s="98">
        <f>ورقة1!AZ934</f>
        <v>0</v>
      </c>
      <c r="P932" s="98">
        <f>ورقة1!BA934</f>
        <v>0</v>
      </c>
      <c r="Q932" s="94" t="str">
        <f t="array" ref="Q932">IFERROR(IF($O932=0,"",INDEX($A$5:$P$5,SMALL(IF(--($A932:$P932&lt;$A$6:$P$6),COLUMN($A$5:$P$5),IF($A932:$P932="غ",COLUMN($A$5:$P$5))),COLUMNS($A$7:A932)))),"")</f>
        <v/>
      </c>
      <c r="R932" s="94" t="str">
        <f t="array" ref="R932">IFERROR(IF($O932=0,"",INDEX($A$5:$P$5,SMALL(IF(--($A932:$P932&lt;$A$6:$P$6),COLUMN($A$5:$P$5),IF($A932:$P932="غ",COLUMN($A$5:$P$5))),COLUMNS($A$7:B932)))),"")</f>
        <v/>
      </c>
      <c r="S932" s="94" t="str">
        <f t="array" ref="S932">IFERROR(IF($O932=0,"",INDEX($A$5:$P$5,SMALL(IF(--($A932:$P932&lt;$A$6:$P$6),COLUMN($A$5:$P$5),IF($A932:$P932="غ",COLUMN($A$5:$P$5))),COLUMNS($A$7:C932)))),"")</f>
        <v/>
      </c>
      <c r="T932" s="94" t="str">
        <f t="array" ref="T932">IFERROR(IF($O932=0,"",INDEX($A$5:$P$5,SMALL(IF(--($A932:$P932&lt;$A$6:$P$6),COLUMN($A$5:$P$5),IF($A932:$P932="غ",COLUMN($A$5:$P$5))),COLUMNS($A$7:D932)))),"")</f>
        <v/>
      </c>
      <c r="U932" s="94" t="str">
        <f t="array" ref="U932">IFERROR(IF($O932=0,"",INDEX($A$5:$P$5,SMALL(IF(--($A932:$P932&lt;$A$6:$P$6),COLUMN($A$5:$P$5),IF($A932:$P932="غ",COLUMN($A$5:$P$5))),COLUMNS($A$7:E932)))),"")</f>
        <v/>
      </c>
      <c r="V932" s="94" t="str">
        <f t="array" ref="V932">IFERROR(IF($O932=0,"",INDEX($A$5:$P$5,SMALL(IF(--($A932:$P932&lt;$A$6:$P$6),COLUMN($A$5:$P$5),IF($A932:$P932="غ",COLUMN($A$5:$P$5))),COLUMNS($A$7:F932)))),"")</f>
        <v/>
      </c>
      <c r="W932" s="94" t="str">
        <f t="array" ref="W932">IFERROR(IF($O932=0,"",INDEX($A$5:$P$5,SMALL(IF(--($A932:$P932&lt;$A$6:$P$6),COLUMN($A$5:$P$5),IF($A932:$P932="غ",COLUMN($A$5:$P$5))),COLUMNS($A$7:G932)))),"")</f>
        <v/>
      </c>
      <c r="X932" s="94" t="str">
        <f t="array" ref="X932">IFERROR(IF($O932=0,"",INDEX($A$5:$P$5,SMALL(IF(--($A932:$P932&lt;$A$6:$P$6),COLUMN($A$5:$P$5),IF($A932:$P932="غ",COLUMN($A$5:$P$5))),COLUMNS($A$7:H932)))),"")</f>
        <v/>
      </c>
      <c r="Y932" s="94" t="str">
        <f t="array" ref="Y932">IFERROR(IF($O932=0,"",INDEX($A$5:$P$5,SMALL(IF(--($A932:$P932&lt;$A$6:$P$6),COLUMN($A$5:$P$5),IF($A932:$P932="غ",COLUMN($A$5:$P$5))),COLUMNS($A$7:I932)))),"")</f>
        <v/>
      </c>
      <c r="Z932" s="94" t="str">
        <f t="array" ref="Z932">IFERROR(IF($O932=0,"",INDEX($A$5:$P$5,SMALL(IF(--($A932:$P932&lt;$A$6:$P$6),COLUMN($A$5:$P$5),IF($A932:$P932="غ",COLUMN($A$5:$P$5))),COLUMNS($A$7:J932)))),"")</f>
        <v/>
      </c>
      <c r="AA932" s="94" t="str">
        <f t="array" ref="AA932">IFERROR(IF($O932=0,"",INDEX($A$5:$P$5,SMALL(IF(--($A932:$P932&lt;$A$6:$P$6),COLUMN($A$5:$P$5),IF($A932:$P932="غ",COLUMN($A$5:$P$5))),COLUMNS($A$7:K932)))),"")</f>
        <v/>
      </c>
      <c r="AB932" s="94" t="str">
        <f t="array" ref="AB932">IFERROR(IF($O932=0,"",INDEX($A$5:$P$5,SMALL(IF(--($A932:$P932&lt;$A$6:$P$6),COLUMN($A$5:$P$5),IF($A932:$P932="غ",COLUMN($A$5:$P$5))),COLUMNS($A$7:L932)))),"")</f>
        <v/>
      </c>
      <c r="AC932" s="94" t="str">
        <f t="array" ref="AC932">IFERROR(IF($O932=0,"",INDEX($A$5:$P$5,SMALL(IF(--($A932:$P932&lt;$A$6:$P$6),COLUMN($A$5:$P$5),IF($A932:$P932="غ",COLUMN($A$5:$P$5))),COLUMNS($A$7:M932)))),"")</f>
        <v/>
      </c>
      <c r="AD932" s="94" t="str">
        <f t="array" ref="AD932">IFERROR(IF($O932=0,"",INDEX($A$5:$P$5,SMALL(IF(--($A932:$P932&lt;$A$6:$P$6),COLUMN($A$5:$P$5),IF($A932:$P932="غ",COLUMN($A$5:$P$5))),COLUMNS($A$7:N932)))),"")</f>
        <v/>
      </c>
      <c r="AE932" s="94" t="str">
        <f t="array" ref="AE932">IFERROR(IF($O932=0,"",INDEX($A$5:$P$5,SMALL(IF(--($A932:$P932&lt;$A$6:$P$6),COLUMN($A$5:$P$5),IF($A932:$P932="غ",COLUMN($A$5:$P$5))),COLUMNS($A$7:O932)))),"")</f>
        <v/>
      </c>
    </row>
    <row r="933" spans="1:31">
      <c r="A933" s="98">
        <f>ورقة1!P935</f>
        <v>0</v>
      </c>
      <c r="B933" s="98">
        <f>ورقة1!R935</f>
        <v>0</v>
      </c>
      <c r="C933" s="98">
        <f>ورقة1!T935</f>
        <v>0</v>
      </c>
      <c r="D933" s="98">
        <f>ورقة1!V935</f>
        <v>0</v>
      </c>
      <c r="E933" s="98">
        <f>ورقة1!X935</f>
        <v>0</v>
      </c>
      <c r="F933" s="98">
        <f>ورقة1!AA935</f>
        <v>0</v>
      </c>
      <c r="G933" s="98">
        <f>ورقة1!AD935</f>
        <v>0</v>
      </c>
      <c r="H933" s="98">
        <f>ورقة1!AG935</f>
        <v>0</v>
      </c>
      <c r="I933" s="98">
        <f>ورقة1!AJ935</f>
        <v>0</v>
      </c>
      <c r="J933" s="98">
        <f>ورقة1!AM935</f>
        <v>0</v>
      </c>
      <c r="K933" s="98">
        <f>ورقة1!AP935</f>
        <v>0</v>
      </c>
      <c r="L933" s="98">
        <f>ورقة1!AS935</f>
        <v>0</v>
      </c>
      <c r="M933" s="98">
        <f>ورقة1!AV935</f>
        <v>0</v>
      </c>
      <c r="N933" s="98">
        <f>ورقة1!AX935</f>
        <v>0</v>
      </c>
      <c r="O933" s="98">
        <f>ورقة1!AZ935</f>
        <v>0</v>
      </c>
      <c r="P933" s="98">
        <f>ورقة1!BA935</f>
        <v>0</v>
      </c>
      <c r="Q933" s="94" t="str">
        <f t="array" ref="Q933">IFERROR(IF($O933=0,"",INDEX($A$5:$P$5,SMALL(IF(--($A933:$P933&lt;$A$6:$P$6),COLUMN($A$5:$P$5),IF($A933:$P933="غ",COLUMN($A$5:$P$5))),COLUMNS($A$7:A933)))),"")</f>
        <v/>
      </c>
      <c r="R933" s="94" t="str">
        <f t="array" ref="R933">IFERROR(IF($O933=0,"",INDEX($A$5:$P$5,SMALL(IF(--($A933:$P933&lt;$A$6:$P$6),COLUMN($A$5:$P$5),IF($A933:$P933="غ",COLUMN($A$5:$P$5))),COLUMNS($A$7:B933)))),"")</f>
        <v/>
      </c>
      <c r="S933" s="94" t="str">
        <f t="array" ref="S933">IFERROR(IF($O933=0,"",INDEX($A$5:$P$5,SMALL(IF(--($A933:$P933&lt;$A$6:$P$6),COLUMN($A$5:$P$5),IF($A933:$P933="غ",COLUMN($A$5:$P$5))),COLUMNS($A$7:C933)))),"")</f>
        <v/>
      </c>
      <c r="T933" s="94" t="str">
        <f t="array" ref="T933">IFERROR(IF($O933=0,"",INDEX($A$5:$P$5,SMALL(IF(--($A933:$P933&lt;$A$6:$P$6),COLUMN($A$5:$P$5),IF($A933:$P933="غ",COLUMN($A$5:$P$5))),COLUMNS($A$7:D933)))),"")</f>
        <v/>
      </c>
      <c r="U933" s="94" t="str">
        <f t="array" ref="U933">IFERROR(IF($O933=0,"",INDEX($A$5:$P$5,SMALL(IF(--($A933:$P933&lt;$A$6:$P$6),COLUMN($A$5:$P$5),IF($A933:$P933="غ",COLUMN($A$5:$P$5))),COLUMNS($A$7:E933)))),"")</f>
        <v/>
      </c>
      <c r="V933" s="94" t="str">
        <f t="array" ref="V933">IFERROR(IF($O933=0,"",INDEX($A$5:$P$5,SMALL(IF(--($A933:$P933&lt;$A$6:$P$6),COLUMN($A$5:$P$5),IF($A933:$P933="غ",COLUMN($A$5:$P$5))),COLUMNS($A$7:F933)))),"")</f>
        <v/>
      </c>
      <c r="W933" s="94" t="str">
        <f t="array" ref="W933">IFERROR(IF($O933=0,"",INDEX($A$5:$P$5,SMALL(IF(--($A933:$P933&lt;$A$6:$P$6),COLUMN($A$5:$P$5),IF($A933:$P933="غ",COLUMN($A$5:$P$5))),COLUMNS($A$7:G933)))),"")</f>
        <v/>
      </c>
      <c r="X933" s="94" t="str">
        <f t="array" ref="X933">IFERROR(IF($O933=0,"",INDEX($A$5:$P$5,SMALL(IF(--($A933:$P933&lt;$A$6:$P$6),COLUMN($A$5:$P$5),IF($A933:$P933="غ",COLUMN($A$5:$P$5))),COLUMNS($A$7:H933)))),"")</f>
        <v/>
      </c>
      <c r="Y933" s="94" t="str">
        <f t="array" ref="Y933">IFERROR(IF($O933=0,"",INDEX($A$5:$P$5,SMALL(IF(--($A933:$P933&lt;$A$6:$P$6),COLUMN($A$5:$P$5),IF($A933:$P933="غ",COLUMN($A$5:$P$5))),COLUMNS($A$7:I933)))),"")</f>
        <v/>
      </c>
      <c r="Z933" s="94" t="str">
        <f t="array" ref="Z933">IFERROR(IF($O933=0,"",INDEX($A$5:$P$5,SMALL(IF(--($A933:$P933&lt;$A$6:$P$6),COLUMN($A$5:$P$5),IF($A933:$P933="غ",COLUMN($A$5:$P$5))),COLUMNS($A$7:J933)))),"")</f>
        <v/>
      </c>
      <c r="AA933" s="94" t="str">
        <f t="array" ref="AA933">IFERROR(IF($O933=0,"",INDEX($A$5:$P$5,SMALL(IF(--($A933:$P933&lt;$A$6:$P$6),COLUMN($A$5:$P$5),IF($A933:$P933="غ",COLUMN($A$5:$P$5))),COLUMNS($A$7:K933)))),"")</f>
        <v/>
      </c>
      <c r="AB933" s="94" t="str">
        <f t="array" ref="AB933">IFERROR(IF($O933=0,"",INDEX($A$5:$P$5,SMALL(IF(--($A933:$P933&lt;$A$6:$P$6),COLUMN($A$5:$P$5),IF($A933:$P933="غ",COLUMN($A$5:$P$5))),COLUMNS($A$7:L933)))),"")</f>
        <v/>
      </c>
      <c r="AC933" s="94" t="str">
        <f t="array" ref="AC933">IFERROR(IF($O933=0,"",INDEX($A$5:$P$5,SMALL(IF(--($A933:$P933&lt;$A$6:$P$6),COLUMN($A$5:$P$5),IF($A933:$P933="غ",COLUMN($A$5:$P$5))),COLUMNS($A$7:M933)))),"")</f>
        <v/>
      </c>
      <c r="AD933" s="94" t="str">
        <f t="array" ref="AD933">IFERROR(IF($O933=0,"",INDEX($A$5:$P$5,SMALL(IF(--($A933:$P933&lt;$A$6:$P$6),COLUMN($A$5:$P$5),IF($A933:$P933="غ",COLUMN($A$5:$P$5))),COLUMNS($A$7:N933)))),"")</f>
        <v/>
      </c>
      <c r="AE933" s="94" t="str">
        <f t="array" ref="AE933">IFERROR(IF($O933=0,"",INDEX($A$5:$P$5,SMALL(IF(--($A933:$P933&lt;$A$6:$P$6),COLUMN($A$5:$P$5),IF($A933:$P933="غ",COLUMN($A$5:$P$5))),COLUMNS($A$7:O933)))),"")</f>
        <v/>
      </c>
    </row>
    <row r="934" spans="1:31">
      <c r="A934" s="98">
        <f>ورقة1!P936</f>
        <v>0</v>
      </c>
      <c r="B934" s="98">
        <f>ورقة1!R936</f>
        <v>0</v>
      </c>
      <c r="C934" s="98">
        <f>ورقة1!T936</f>
        <v>0</v>
      </c>
      <c r="D934" s="98">
        <f>ورقة1!V936</f>
        <v>0</v>
      </c>
      <c r="E934" s="98">
        <f>ورقة1!X936</f>
        <v>0</v>
      </c>
      <c r="F934" s="98">
        <f>ورقة1!AA936</f>
        <v>0</v>
      </c>
      <c r="G934" s="98">
        <f>ورقة1!AD936</f>
        <v>0</v>
      </c>
      <c r="H934" s="98">
        <f>ورقة1!AG936</f>
        <v>0</v>
      </c>
      <c r="I934" s="98">
        <f>ورقة1!AJ936</f>
        <v>0</v>
      </c>
      <c r="J934" s="98">
        <f>ورقة1!AM936</f>
        <v>0</v>
      </c>
      <c r="K934" s="98">
        <f>ورقة1!AP936</f>
        <v>0</v>
      </c>
      <c r="L934" s="98">
        <f>ورقة1!AS936</f>
        <v>0</v>
      </c>
      <c r="M934" s="98">
        <f>ورقة1!AV936</f>
        <v>0</v>
      </c>
      <c r="N934" s="98">
        <f>ورقة1!AX936</f>
        <v>0</v>
      </c>
      <c r="O934" s="98">
        <f>ورقة1!AZ936</f>
        <v>0</v>
      </c>
      <c r="P934" s="98">
        <f>ورقة1!BA936</f>
        <v>0</v>
      </c>
      <c r="Q934" s="94" t="str">
        <f t="array" ref="Q934">IFERROR(IF($O934=0,"",INDEX($A$5:$P$5,SMALL(IF(--($A934:$P934&lt;$A$6:$P$6),COLUMN($A$5:$P$5),IF($A934:$P934="غ",COLUMN($A$5:$P$5))),COLUMNS($A$7:A934)))),"")</f>
        <v/>
      </c>
      <c r="R934" s="94" t="str">
        <f t="array" ref="R934">IFERROR(IF($O934=0,"",INDEX($A$5:$P$5,SMALL(IF(--($A934:$P934&lt;$A$6:$P$6),COLUMN($A$5:$P$5),IF($A934:$P934="غ",COLUMN($A$5:$P$5))),COLUMNS($A$7:B934)))),"")</f>
        <v/>
      </c>
      <c r="S934" s="94" t="str">
        <f t="array" ref="S934">IFERROR(IF($O934=0,"",INDEX($A$5:$P$5,SMALL(IF(--($A934:$P934&lt;$A$6:$P$6),COLUMN($A$5:$P$5),IF($A934:$P934="غ",COLUMN($A$5:$P$5))),COLUMNS($A$7:C934)))),"")</f>
        <v/>
      </c>
      <c r="T934" s="94" t="str">
        <f t="array" ref="T934">IFERROR(IF($O934=0,"",INDEX($A$5:$P$5,SMALL(IF(--($A934:$P934&lt;$A$6:$P$6),COLUMN($A$5:$P$5),IF($A934:$P934="غ",COLUMN($A$5:$P$5))),COLUMNS($A$7:D934)))),"")</f>
        <v/>
      </c>
      <c r="U934" s="94" t="str">
        <f t="array" ref="U934">IFERROR(IF($O934=0,"",INDEX($A$5:$P$5,SMALL(IF(--($A934:$P934&lt;$A$6:$P$6),COLUMN($A$5:$P$5),IF($A934:$P934="غ",COLUMN($A$5:$P$5))),COLUMNS($A$7:E934)))),"")</f>
        <v/>
      </c>
      <c r="V934" s="94" t="str">
        <f t="array" ref="V934">IFERROR(IF($O934=0,"",INDEX($A$5:$P$5,SMALL(IF(--($A934:$P934&lt;$A$6:$P$6),COLUMN($A$5:$P$5),IF($A934:$P934="غ",COLUMN($A$5:$P$5))),COLUMNS($A$7:F934)))),"")</f>
        <v/>
      </c>
      <c r="W934" s="94" t="str">
        <f t="array" ref="W934">IFERROR(IF($O934=0,"",INDEX($A$5:$P$5,SMALL(IF(--($A934:$P934&lt;$A$6:$P$6),COLUMN($A$5:$P$5),IF($A934:$P934="غ",COLUMN($A$5:$P$5))),COLUMNS($A$7:G934)))),"")</f>
        <v/>
      </c>
      <c r="X934" s="94" t="str">
        <f t="array" ref="X934">IFERROR(IF($O934=0,"",INDEX($A$5:$P$5,SMALL(IF(--($A934:$P934&lt;$A$6:$P$6),COLUMN($A$5:$P$5),IF($A934:$P934="غ",COLUMN($A$5:$P$5))),COLUMNS($A$7:H934)))),"")</f>
        <v/>
      </c>
      <c r="Y934" s="94" t="str">
        <f t="array" ref="Y934">IFERROR(IF($O934=0,"",INDEX($A$5:$P$5,SMALL(IF(--($A934:$P934&lt;$A$6:$P$6),COLUMN($A$5:$P$5),IF($A934:$P934="غ",COLUMN($A$5:$P$5))),COLUMNS($A$7:I934)))),"")</f>
        <v/>
      </c>
      <c r="Z934" s="94" t="str">
        <f t="array" ref="Z934">IFERROR(IF($O934=0,"",INDEX($A$5:$P$5,SMALL(IF(--($A934:$P934&lt;$A$6:$P$6),COLUMN($A$5:$P$5),IF($A934:$P934="غ",COLUMN($A$5:$P$5))),COLUMNS($A$7:J934)))),"")</f>
        <v/>
      </c>
      <c r="AA934" s="94" t="str">
        <f t="array" ref="AA934">IFERROR(IF($O934=0,"",INDEX($A$5:$P$5,SMALL(IF(--($A934:$P934&lt;$A$6:$P$6),COLUMN($A$5:$P$5),IF($A934:$P934="غ",COLUMN($A$5:$P$5))),COLUMNS($A$7:K934)))),"")</f>
        <v/>
      </c>
      <c r="AB934" s="94" t="str">
        <f t="array" ref="AB934">IFERROR(IF($O934=0,"",INDEX($A$5:$P$5,SMALL(IF(--($A934:$P934&lt;$A$6:$P$6),COLUMN($A$5:$P$5),IF($A934:$P934="غ",COLUMN($A$5:$P$5))),COLUMNS($A$7:L934)))),"")</f>
        <v/>
      </c>
      <c r="AC934" s="94" t="str">
        <f t="array" ref="AC934">IFERROR(IF($O934=0,"",INDEX($A$5:$P$5,SMALL(IF(--($A934:$P934&lt;$A$6:$P$6),COLUMN($A$5:$P$5),IF($A934:$P934="غ",COLUMN($A$5:$P$5))),COLUMNS($A$7:M934)))),"")</f>
        <v/>
      </c>
      <c r="AD934" s="94" t="str">
        <f t="array" ref="AD934">IFERROR(IF($O934=0,"",INDEX($A$5:$P$5,SMALL(IF(--($A934:$P934&lt;$A$6:$P$6),COLUMN($A$5:$P$5),IF($A934:$P934="غ",COLUMN($A$5:$P$5))),COLUMNS($A$7:N934)))),"")</f>
        <v/>
      </c>
      <c r="AE934" s="94" t="str">
        <f t="array" ref="AE934">IFERROR(IF($O934=0,"",INDEX($A$5:$P$5,SMALL(IF(--($A934:$P934&lt;$A$6:$P$6),COLUMN($A$5:$P$5),IF($A934:$P934="غ",COLUMN($A$5:$P$5))),COLUMNS($A$7:O934)))),"")</f>
        <v/>
      </c>
    </row>
    <row r="935" spans="1:31">
      <c r="A935" s="98">
        <f>ورقة1!P937</f>
        <v>0</v>
      </c>
      <c r="B935" s="98">
        <f>ورقة1!R937</f>
        <v>0</v>
      </c>
      <c r="C935" s="98">
        <f>ورقة1!T937</f>
        <v>0</v>
      </c>
      <c r="D935" s="98">
        <f>ورقة1!V937</f>
        <v>0</v>
      </c>
      <c r="E935" s="98">
        <f>ورقة1!X937</f>
        <v>0</v>
      </c>
      <c r="F935" s="98">
        <f>ورقة1!AA937</f>
        <v>0</v>
      </c>
      <c r="G935" s="98">
        <f>ورقة1!AD937</f>
        <v>0</v>
      </c>
      <c r="H935" s="98">
        <f>ورقة1!AG937</f>
        <v>0</v>
      </c>
      <c r="I935" s="98">
        <f>ورقة1!AJ937</f>
        <v>0</v>
      </c>
      <c r="J935" s="98">
        <f>ورقة1!AM937</f>
        <v>0</v>
      </c>
      <c r="K935" s="98">
        <f>ورقة1!AP937</f>
        <v>0</v>
      </c>
      <c r="L935" s="98">
        <f>ورقة1!AS937</f>
        <v>0</v>
      </c>
      <c r="M935" s="98">
        <f>ورقة1!AV937</f>
        <v>0</v>
      </c>
      <c r="N935" s="98">
        <f>ورقة1!AX937</f>
        <v>0</v>
      </c>
      <c r="O935" s="98">
        <f>ورقة1!AZ937</f>
        <v>0</v>
      </c>
      <c r="P935" s="98">
        <f>ورقة1!BA937</f>
        <v>0</v>
      </c>
      <c r="Q935" s="94" t="str">
        <f t="array" ref="Q935">IFERROR(IF($O935=0,"",INDEX($A$5:$P$5,SMALL(IF(--($A935:$P935&lt;$A$6:$P$6),COLUMN($A$5:$P$5),IF($A935:$P935="غ",COLUMN($A$5:$P$5))),COLUMNS($A$7:A935)))),"")</f>
        <v/>
      </c>
      <c r="R935" s="94" t="str">
        <f t="array" ref="R935">IFERROR(IF($O935=0,"",INDEX($A$5:$P$5,SMALL(IF(--($A935:$P935&lt;$A$6:$P$6),COLUMN($A$5:$P$5),IF($A935:$P935="غ",COLUMN($A$5:$P$5))),COLUMNS($A$7:B935)))),"")</f>
        <v/>
      </c>
      <c r="S935" s="94" t="str">
        <f t="array" ref="S935">IFERROR(IF($O935=0,"",INDEX($A$5:$P$5,SMALL(IF(--($A935:$P935&lt;$A$6:$P$6),COLUMN($A$5:$P$5),IF($A935:$P935="غ",COLUMN($A$5:$P$5))),COLUMNS($A$7:C935)))),"")</f>
        <v/>
      </c>
      <c r="T935" s="94" t="str">
        <f t="array" ref="T935">IFERROR(IF($O935=0,"",INDEX($A$5:$P$5,SMALL(IF(--($A935:$P935&lt;$A$6:$P$6),COLUMN($A$5:$P$5),IF($A935:$P935="غ",COLUMN($A$5:$P$5))),COLUMNS($A$7:D935)))),"")</f>
        <v/>
      </c>
      <c r="U935" s="94" t="str">
        <f t="array" ref="U935">IFERROR(IF($O935=0,"",INDEX($A$5:$P$5,SMALL(IF(--($A935:$P935&lt;$A$6:$P$6),COLUMN($A$5:$P$5),IF($A935:$P935="غ",COLUMN($A$5:$P$5))),COLUMNS($A$7:E935)))),"")</f>
        <v/>
      </c>
      <c r="V935" s="94" t="str">
        <f t="array" ref="V935">IFERROR(IF($O935=0,"",INDEX($A$5:$P$5,SMALL(IF(--($A935:$P935&lt;$A$6:$P$6),COLUMN($A$5:$P$5),IF($A935:$P935="غ",COLUMN($A$5:$P$5))),COLUMNS($A$7:F935)))),"")</f>
        <v/>
      </c>
      <c r="W935" s="94" t="str">
        <f t="array" ref="W935">IFERROR(IF($O935=0,"",INDEX($A$5:$P$5,SMALL(IF(--($A935:$P935&lt;$A$6:$P$6),COLUMN($A$5:$P$5),IF($A935:$P935="غ",COLUMN($A$5:$P$5))),COLUMNS($A$7:G935)))),"")</f>
        <v/>
      </c>
      <c r="X935" s="94" t="str">
        <f t="array" ref="X935">IFERROR(IF($O935=0,"",INDEX($A$5:$P$5,SMALL(IF(--($A935:$P935&lt;$A$6:$P$6),COLUMN($A$5:$P$5),IF($A935:$P935="غ",COLUMN($A$5:$P$5))),COLUMNS($A$7:H935)))),"")</f>
        <v/>
      </c>
      <c r="Y935" s="94" t="str">
        <f t="array" ref="Y935">IFERROR(IF($O935=0,"",INDEX($A$5:$P$5,SMALL(IF(--($A935:$P935&lt;$A$6:$P$6),COLUMN($A$5:$P$5),IF($A935:$P935="غ",COLUMN($A$5:$P$5))),COLUMNS($A$7:I935)))),"")</f>
        <v/>
      </c>
      <c r="Z935" s="94" t="str">
        <f t="array" ref="Z935">IFERROR(IF($O935=0,"",INDEX($A$5:$P$5,SMALL(IF(--($A935:$P935&lt;$A$6:$P$6),COLUMN($A$5:$P$5),IF($A935:$P935="غ",COLUMN($A$5:$P$5))),COLUMNS($A$7:J935)))),"")</f>
        <v/>
      </c>
      <c r="AA935" s="94" t="str">
        <f t="array" ref="AA935">IFERROR(IF($O935=0,"",INDEX($A$5:$P$5,SMALL(IF(--($A935:$P935&lt;$A$6:$P$6),COLUMN($A$5:$P$5),IF($A935:$P935="غ",COLUMN($A$5:$P$5))),COLUMNS($A$7:K935)))),"")</f>
        <v/>
      </c>
      <c r="AB935" s="94" t="str">
        <f t="array" ref="AB935">IFERROR(IF($O935=0,"",INDEX($A$5:$P$5,SMALL(IF(--($A935:$P935&lt;$A$6:$P$6),COLUMN($A$5:$P$5),IF($A935:$P935="غ",COLUMN($A$5:$P$5))),COLUMNS($A$7:L935)))),"")</f>
        <v/>
      </c>
      <c r="AC935" s="94" t="str">
        <f t="array" ref="AC935">IFERROR(IF($O935=0,"",INDEX($A$5:$P$5,SMALL(IF(--($A935:$P935&lt;$A$6:$P$6),COLUMN($A$5:$P$5),IF($A935:$P935="غ",COLUMN($A$5:$P$5))),COLUMNS($A$7:M935)))),"")</f>
        <v/>
      </c>
      <c r="AD935" s="94" t="str">
        <f t="array" ref="AD935">IFERROR(IF($O935=0,"",INDEX($A$5:$P$5,SMALL(IF(--($A935:$P935&lt;$A$6:$P$6),COLUMN($A$5:$P$5),IF($A935:$P935="غ",COLUMN($A$5:$P$5))),COLUMNS($A$7:N935)))),"")</f>
        <v/>
      </c>
      <c r="AE935" s="94" t="str">
        <f t="array" ref="AE935">IFERROR(IF($O935=0,"",INDEX($A$5:$P$5,SMALL(IF(--($A935:$P935&lt;$A$6:$P$6),COLUMN($A$5:$P$5),IF($A935:$P935="غ",COLUMN($A$5:$P$5))),COLUMNS($A$7:O935)))),"")</f>
        <v/>
      </c>
    </row>
    <row r="936" spans="1:31">
      <c r="A936" s="98">
        <f>ورقة1!P938</f>
        <v>0</v>
      </c>
      <c r="B936" s="98">
        <f>ورقة1!R938</f>
        <v>0</v>
      </c>
      <c r="C936" s="98">
        <f>ورقة1!T938</f>
        <v>0</v>
      </c>
      <c r="D936" s="98">
        <f>ورقة1!V938</f>
        <v>0</v>
      </c>
      <c r="E936" s="98">
        <f>ورقة1!X938</f>
        <v>0</v>
      </c>
      <c r="F936" s="98">
        <f>ورقة1!AA938</f>
        <v>0</v>
      </c>
      <c r="G936" s="98">
        <f>ورقة1!AD938</f>
        <v>0</v>
      </c>
      <c r="H936" s="98">
        <f>ورقة1!AG938</f>
        <v>0</v>
      </c>
      <c r="I936" s="98">
        <f>ورقة1!AJ938</f>
        <v>0</v>
      </c>
      <c r="J936" s="98">
        <f>ورقة1!AM938</f>
        <v>0</v>
      </c>
      <c r="K936" s="98">
        <f>ورقة1!AP938</f>
        <v>0</v>
      </c>
      <c r="L936" s="98">
        <f>ورقة1!AS938</f>
        <v>0</v>
      </c>
      <c r="M936" s="98">
        <f>ورقة1!AV938</f>
        <v>0</v>
      </c>
      <c r="N936" s="98">
        <f>ورقة1!AX938</f>
        <v>0</v>
      </c>
      <c r="O936" s="98">
        <f>ورقة1!AZ938</f>
        <v>0</v>
      </c>
      <c r="P936" s="98">
        <f>ورقة1!BA938</f>
        <v>0</v>
      </c>
      <c r="Q936" s="94" t="str">
        <f t="array" ref="Q936">IFERROR(IF($O936=0,"",INDEX($A$5:$P$5,SMALL(IF(--($A936:$P936&lt;$A$6:$P$6),COLUMN($A$5:$P$5),IF($A936:$P936="غ",COLUMN($A$5:$P$5))),COLUMNS($A$7:A936)))),"")</f>
        <v/>
      </c>
      <c r="R936" s="94" t="str">
        <f t="array" ref="R936">IFERROR(IF($O936=0,"",INDEX($A$5:$P$5,SMALL(IF(--($A936:$P936&lt;$A$6:$P$6),COLUMN($A$5:$P$5),IF($A936:$P936="غ",COLUMN($A$5:$P$5))),COLUMNS($A$7:B936)))),"")</f>
        <v/>
      </c>
      <c r="S936" s="94" t="str">
        <f t="array" ref="S936">IFERROR(IF($O936=0,"",INDEX($A$5:$P$5,SMALL(IF(--($A936:$P936&lt;$A$6:$P$6),COLUMN($A$5:$P$5),IF($A936:$P936="غ",COLUMN($A$5:$P$5))),COLUMNS($A$7:C936)))),"")</f>
        <v/>
      </c>
      <c r="T936" s="94" t="str">
        <f t="array" ref="T936">IFERROR(IF($O936=0,"",INDEX($A$5:$P$5,SMALL(IF(--($A936:$P936&lt;$A$6:$P$6),COLUMN($A$5:$P$5),IF($A936:$P936="غ",COLUMN($A$5:$P$5))),COLUMNS($A$7:D936)))),"")</f>
        <v/>
      </c>
      <c r="U936" s="94" t="str">
        <f t="array" ref="U936">IFERROR(IF($O936=0,"",INDEX($A$5:$P$5,SMALL(IF(--($A936:$P936&lt;$A$6:$P$6),COLUMN($A$5:$P$5),IF($A936:$P936="غ",COLUMN($A$5:$P$5))),COLUMNS($A$7:E936)))),"")</f>
        <v/>
      </c>
      <c r="V936" s="94" t="str">
        <f t="array" ref="V936">IFERROR(IF($O936=0,"",INDEX($A$5:$P$5,SMALL(IF(--($A936:$P936&lt;$A$6:$P$6),COLUMN($A$5:$P$5),IF($A936:$P936="غ",COLUMN($A$5:$P$5))),COLUMNS($A$7:F936)))),"")</f>
        <v/>
      </c>
      <c r="W936" s="94" t="str">
        <f t="array" ref="W936">IFERROR(IF($O936=0,"",INDEX($A$5:$P$5,SMALL(IF(--($A936:$P936&lt;$A$6:$P$6),COLUMN($A$5:$P$5),IF($A936:$P936="غ",COLUMN($A$5:$P$5))),COLUMNS($A$7:G936)))),"")</f>
        <v/>
      </c>
      <c r="X936" s="94" t="str">
        <f t="array" ref="X936">IFERROR(IF($O936=0,"",INDEX($A$5:$P$5,SMALL(IF(--($A936:$P936&lt;$A$6:$P$6),COLUMN($A$5:$P$5),IF($A936:$P936="غ",COLUMN($A$5:$P$5))),COLUMNS($A$7:H936)))),"")</f>
        <v/>
      </c>
      <c r="Y936" s="94" t="str">
        <f t="array" ref="Y936">IFERROR(IF($O936=0,"",INDEX($A$5:$P$5,SMALL(IF(--($A936:$P936&lt;$A$6:$P$6),COLUMN($A$5:$P$5),IF($A936:$P936="غ",COLUMN($A$5:$P$5))),COLUMNS($A$7:I936)))),"")</f>
        <v/>
      </c>
      <c r="Z936" s="94" t="str">
        <f t="array" ref="Z936">IFERROR(IF($O936=0,"",INDEX($A$5:$P$5,SMALL(IF(--($A936:$P936&lt;$A$6:$P$6),COLUMN($A$5:$P$5),IF($A936:$P936="غ",COLUMN($A$5:$P$5))),COLUMNS($A$7:J936)))),"")</f>
        <v/>
      </c>
      <c r="AA936" s="94" t="str">
        <f t="array" ref="AA936">IFERROR(IF($O936=0,"",INDEX($A$5:$P$5,SMALL(IF(--($A936:$P936&lt;$A$6:$P$6),COLUMN($A$5:$P$5),IF($A936:$P936="غ",COLUMN($A$5:$P$5))),COLUMNS($A$7:K936)))),"")</f>
        <v/>
      </c>
      <c r="AB936" s="94" t="str">
        <f t="array" ref="AB936">IFERROR(IF($O936=0,"",INDEX($A$5:$P$5,SMALL(IF(--($A936:$P936&lt;$A$6:$P$6),COLUMN($A$5:$P$5),IF($A936:$P936="غ",COLUMN($A$5:$P$5))),COLUMNS($A$7:L936)))),"")</f>
        <v/>
      </c>
      <c r="AC936" s="94" t="str">
        <f t="array" ref="AC936">IFERROR(IF($O936=0,"",INDEX($A$5:$P$5,SMALL(IF(--($A936:$P936&lt;$A$6:$P$6),COLUMN($A$5:$P$5),IF($A936:$P936="غ",COLUMN($A$5:$P$5))),COLUMNS($A$7:M936)))),"")</f>
        <v/>
      </c>
      <c r="AD936" s="94" t="str">
        <f t="array" ref="AD936">IFERROR(IF($O936=0,"",INDEX($A$5:$P$5,SMALL(IF(--($A936:$P936&lt;$A$6:$P$6),COLUMN($A$5:$P$5),IF($A936:$P936="غ",COLUMN($A$5:$P$5))),COLUMNS($A$7:N936)))),"")</f>
        <v/>
      </c>
      <c r="AE936" s="94" t="str">
        <f t="array" ref="AE936">IFERROR(IF($O936=0,"",INDEX($A$5:$P$5,SMALL(IF(--($A936:$P936&lt;$A$6:$P$6),COLUMN($A$5:$P$5),IF($A936:$P936="غ",COLUMN($A$5:$P$5))),COLUMNS($A$7:O936)))),"")</f>
        <v/>
      </c>
    </row>
    <row r="937" spans="1:31">
      <c r="A937" s="98">
        <f>ورقة1!P939</f>
        <v>0</v>
      </c>
      <c r="B937" s="98">
        <f>ورقة1!R939</f>
        <v>0</v>
      </c>
      <c r="C937" s="98">
        <f>ورقة1!T939</f>
        <v>0</v>
      </c>
      <c r="D937" s="98">
        <f>ورقة1!V939</f>
        <v>0</v>
      </c>
      <c r="E937" s="98">
        <f>ورقة1!X939</f>
        <v>0</v>
      </c>
      <c r="F937" s="98">
        <f>ورقة1!AA939</f>
        <v>0</v>
      </c>
      <c r="G937" s="98">
        <f>ورقة1!AD939</f>
        <v>0</v>
      </c>
      <c r="H937" s="98">
        <f>ورقة1!AG939</f>
        <v>0</v>
      </c>
      <c r="I937" s="98">
        <f>ورقة1!AJ939</f>
        <v>0</v>
      </c>
      <c r="J937" s="98">
        <f>ورقة1!AM939</f>
        <v>0</v>
      </c>
      <c r="K937" s="98">
        <f>ورقة1!AP939</f>
        <v>0</v>
      </c>
      <c r="L937" s="98">
        <f>ورقة1!AS939</f>
        <v>0</v>
      </c>
      <c r="M937" s="98">
        <f>ورقة1!AV939</f>
        <v>0</v>
      </c>
      <c r="N937" s="98">
        <f>ورقة1!AX939</f>
        <v>0</v>
      </c>
      <c r="O937" s="98">
        <f>ورقة1!AZ939</f>
        <v>0</v>
      </c>
      <c r="P937" s="98">
        <f>ورقة1!BA939</f>
        <v>0</v>
      </c>
      <c r="Q937" s="94" t="str">
        <f t="array" ref="Q937">IFERROR(IF($O937=0,"",INDEX($A$5:$P$5,SMALL(IF(--($A937:$P937&lt;$A$6:$P$6),COLUMN($A$5:$P$5),IF($A937:$P937="غ",COLUMN($A$5:$P$5))),COLUMNS($A$7:A937)))),"")</f>
        <v/>
      </c>
      <c r="R937" s="94" t="str">
        <f t="array" ref="R937">IFERROR(IF($O937=0,"",INDEX($A$5:$P$5,SMALL(IF(--($A937:$P937&lt;$A$6:$P$6),COLUMN($A$5:$P$5),IF($A937:$P937="غ",COLUMN($A$5:$P$5))),COLUMNS($A$7:B937)))),"")</f>
        <v/>
      </c>
      <c r="S937" s="94" t="str">
        <f t="array" ref="S937">IFERROR(IF($O937=0,"",INDEX($A$5:$P$5,SMALL(IF(--($A937:$P937&lt;$A$6:$P$6),COLUMN($A$5:$P$5),IF($A937:$P937="غ",COLUMN($A$5:$P$5))),COLUMNS($A$7:C937)))),"")</f>
        <v/>
      </c>
      <c r="T937" s="94" t="str">
        <f t="array" ref="T937">IFERROR(IF($O937=0,"",INDEX($A$5:$P$5,SMALL(IF(--($A937:$P937&lt;$A$6:$P$6),COLUMN($A$5:$P$5),IF($A937:$P937="غ",COLUMN($A$5:$P$5))),COLUMNS($A$7:D937)))),"")</f>
        <v/>
      </c>
      <c r="U937" s="94" t="str">
        <f t="array" ref="U937">IFERROR(IF($O937=0,"",INDEX($A$5:$P$5,SMALL(IF(--($A937:$P937&lt;$A$6:$P$6),COLUMN($A$5:$P$5),IF($A937:$P937="غ",COLUMN($A$5:$P$5))),COLUMNS($A$7:E937)))),"")</f>
        <v/>
      </c>
      <c r="V937" s="94" t="str">
        <f t="array" ref="V937">IFERROR(IF($O937=0,"",INDEX($A$5:$P$5,SMALL(IF(--($A937:$P937&lt;$A$6:$P$6),COLUMN($A$5:$P$5),IF($A937:$P937="غ",COLUMN($A$5:$P$5))),COLUMNS($A$7:F937)))),"")</f>
        <v/>
      </c>
      <c r="W937" s="94" t="str">
        <f t="array" ref="W937">IFERROR(IF($O937=0,"",INDEX($A$5:$P$5,SMALL(IF(--($A937:$P937&lt;$A$6:$P$6),COLUMN($A$5:$P$5),IF($A937:$P937="غ",COLUMN($A$5:$P$5))),COLUMNS($A$7:G937)))),"")</f>
        <v/>
      </c>
      <c r="X937" s="94" t="str">
        <f t="array" ref="X937">IFERROR(IF($O937=0,"",INDEX($A$5:$P$5,SMALL(IF(--($A937:$P937&lt;$A$6:$P$6),COLUMN($A$5:$P$5),IF($A937:$P937="غ",COLUMN($A$5:$P$5))),COLUMNS($A$7:H937)))),"")</f>
        <v/>
      </c>
      <c r="Y937" s="94" t="str">
        <f t="array" ref="Y937">IFERROR(IF($O937=0,"",INDEX($A$5:$P$5,SMALL(IF(--($A937:$P937&lt;$A$6:$P$6),COLUMN($A$5:$P$5),IF($A937:$P937="غ",COLUMN($A$5:$P$5))),COLUMNS($A$7:I937)))),"")</f>
        <v/>
      </c>
      <c r="Z937" s="94" t="str">
        <f t="array" ref="Z937">IFERROR(IF($O937=0,"",INDEX($A$5:$P$5,SMALL(IF(--($A937:$P937&lt;$A$6:$P$6),COLUMN($A$5:$P$5),IF($A937:$P937="غ",COLUMN($A$5:$P$5))),COLUMNS($A$7:J937)))),"")</f>
        <v/>
      </c>
      <c r="AA937" s="94" t="str">
        <f t="array" ref="AA937">IFERROR(IF($O937=0,"",INDEX($A$5:$P$5,SMALL(IF(--($A937:$P937&lt;$A$6:$P$6),COLUMN($A$5:$P$5),IF($A937:$P937="غ",COLUMN($A$5:$P$5))),COLUMNS($A$7:K937)))),"")</f>
        <v/>
      </c>
      <c r="AB937" s="94" t="str">
        <f t="array" ref="AB937">IFERROR(IF($O937=0,"",INDEX($A$5:$P$5,SMALL(IF(--($A937:$P937&lt;$A$6:$P$6),COLUMN($A$5:$P$5),IF($A937:$P937="غ",COLUMN($A$5:$P$5))),COLUMNS($A$7:L937)))),"")</f>
        <v/>
      </c>
      <c r="AC937" s="94" t="str">
        <f t="array" ref="AC937">IFERROR(IF($O937=0,"",INDEX($A$5:$P$5,SMALL(IF(--($A937:$P937&lt;$A$6:$P$6),COLUMN($A$5:$P$5),IF($A937:$P937="غ",COLUMN($A$5:$P$5))),COLUMNS($A$7:M937)))),"")</f>
        <v/>
      </c>
      <c r="AD937" s="94" t="str">
        <f t="array" ref="AD937">IFERROR(IF($O937=0,"",INDEX($A$5:$P$5,SMALL(IF(--($A937:$P937&lt;$A$6:$P$6),COLUMN($A$5:$P$5),IF($A937:$P937="غ",COLUMN($A$5:$P$5))),COLUMNS($A$7:N937)))),"")</f>
        <v/>
      </c>
      <c r="AE937" s="94" t="str">
        <f t="array" ref="AE937">IFERROR(IF($O937=0,"",INDEX($A$5:$P$5,SMALL(IF(--($A937:$P937&lt;$A$6:$P$6),COLUMN($A$5:$P$5),IF($A937:$P937="غ",COLUMN($A$5:$P$5))),COLUMNS($A$7:O937)))),"")</f>
        <v/>
      </c>
    </row>
    <row r="938" spans="1:31">
      <c r="A938" s="98">
        <f>ورقة1!P940</f>
        <v>0</v>
      </c>
      <c r="B938" s="98">
        <f>ورقة1!R940</f>
        <v>0</v>
      </c>
      <c r="C938" s="98">
        <f>ورقة1!T940</f>
        <v>0</v>
      </c>
      <c r="D938" s="98">
        <f>ورقة1!V940</f>
        <v>0</v>
      </c>
      <c r="E938" s="98">
        <f>ورقة1!X940</f>
        <v>0</v>
      </c>
      <c r="F938" s="98">
        <f>ورقة1!AA940</f>
        <v>0</v>
      </c>
      <c r="G938" s="98">
        <f>ورقة1!AD940</f>
        <v>0</v>
      </c>
      <c r="H938" s="98">
        <f>ورقة1!AG940</f>
        <v>0</v>
      </c>
      <c r="I938" s="98">
        <f>ورقة1!AJ940</f>
        <v>0</v>
      </c>
      <c r="J938" s="98">
        <f>ورقة1!AM940</f>
        <v>0</v>
      </c>
      <c r="K938" s="98">
        <f>ورقة1!AP940</f>
        <v>0</v>
      </c>
      <c r="L938" s="98">
        <f>ورقة1!AS940</f>
        <v>0</v>
      </c>
      <c r="M938" s="98">
        <f>ورقة1!AV940</f>
        <v>0</v>
      </c>
      <c r="N938" s="98">
        <f>ورقة1!AX940</f>
        <v>0</v>
      </c>
      <c r="O938" s="98">
        <f>ورقة1!AZ940</f>
        <v>0</v>
      </c>
      <c r="P938" s="98">
        <f>ورقة1!BA940</f>
        <v>0</v>
      </c>
      <c r="Q938" s="94" t="str">
        <f t="array" ref="Q938">IFERROR(IF($O938=0,"",INDEX($A$5:$P$5,SMALL(IF(--($A938:$P938&lt;$A$6:$P$6),COLUMN($A$5:$P$5),IF($A938:$P938="غ",COLUMN($A$5:$P$5))),COLUMNS($A$7:A938)))),"")</f>
        <v/>
      </c>
      <c r="R938" s="94" t="str">
        <f t="array" ref="R938">IFERROR(IF($O938=0,"",INDEX($A$5:$P$5,SMALL(IF(--($A938:$P938&lt;$A$6:$P$6),COLUMN($A$5:$P$5),IF($A938:$P938="غ",COLUMN($A$5:$P$5))),COLUMNS($A$7:B938)))),"")</f>
        <v/>
      </c>
      <c r="S938" s="94" t="str">
        <f t="array" ref="S938">IFERROR(IF($O938=0,"",INDEX($A$5:$P$5,SMALL(IF(--($A938:$P938&lt;$A$6:$P$6),COLUMN($A$5:$P$5),IF($A938:$P938="غ",COLUMN($A$5:$P$5))),COLUMNS($A$7:C938)))),"")</f>
        <v/>
      </c>
      <c r="T938" s="94" t="str">
        <f t="array" ref="T938">IFERROR(IF($O938=0,"",INDEX($A$5:$P$5,SMALL(IF(--($A938:$P938&lt;$A$6:$P$6),COLUMN($A$5:$P$5),IF($A938:$P938="غ",COLUMN($A$5:$P$5))),COLUMNS($A$7:D938)))),"")</f>
        <v/>
      </c>
      <c r="U938" s="94" t="str">
        <f t="array" ref="U938">IFERROR(IF($O938=0,"",INDEX($A$5:$P$5,SMALL(IF(--($A938:$P938&lt;$A$6:$P$6),COLUMN($A$5:$P$5),IF($A938:$P938="غ",COLUMN($A$5:$P$5))),COLUMNS($A$7:E938)))),"")</f>
        <v/>
      </c>
      <c r="V938" s="94" t="str">
        <f t="array" ref="V938">IFERROR(IF($O938=0,"",INDEX($A$5:$P$5,SMALL(IF(--($A938:$P938&lt;$A$6:$P$6),COLUMN($A$5:$P$5),IF($A938:$P938="غ",COLUMN($A$5:$P$5))),COLUMNS($A$7:F938)))),"")</f>
        <v/>
      </c>
      <c r="W938" s="94" t="str">
        <f t="array" ref="W938">IFERROR(IF($O938=0,"",INDEX($A$5:$P$5,SMALL(IF(--($A938:$P938&lt;$A$6:$P$6),COLUMN($A$5:$P$5),IF($A938:$P938="غ",COLUMN($A$5:$P$5))),COLUMNS($A$7:G938)))),"")</f>
        <v/>
      </c>
      <c r="X938" s="94" t="str">
        <f t="array" ref="X938">IFERROR(IF($O938=0,"",INDEX($A$5:$P$5,SMALL(IF(--($A938:$P938&lt;$A$6:$P$6),COLUMN($A$5:$P$5),IF($A938:$P938="غ",COLUMN($A$5:$P$5))),COLUMNS($A$7:H938)))),"")</f>
        <v/>
      </c>
      <c r="Y938" s="94" t="str">
        <f t="array" ref="Y938">IFERROR(IF($O938=0,"",INDEX($A$5:$P$5,SMALL(IF(--($A938:$P938&lt;$A$6:$P$6),COLUMN($A$5:$P$5),IF($A938:$P938="غ",COLUMN($A$5:$P$5))),COLUMNS($A$7:I938)))),"")</f>
        <v/>
      </c>
      <c r="Z938" s="94" t="str">
        <f t="array" ref="Z938">IFERROR(IF($O938=0,"",INDEX($A$5:$P$5,SMALL(IF(--($A938:$P938&lt;$A$6:$P$6),COLUMN($A$5:$P$5),IF($A938:$P938="غ",COLUMN($A$5:$P$5))),COLUMNS($A$7:J938)))),"")</f>
        <v/>
      </c>
      <c r="AA938" s="94" t="str">
        <f t="array" ref="AA938">IFERROR(IF($O938=0,"",INDEX($A$5:$P$5,SMALL(IF(--($A938:$P938&lt;$A$6:$P$6),COLUMN($A$5:$P$5),IF($A938:$P938="غ",COLUMN($A$5:$P$5))),COLUMNS($A$7:K938)))),"")</f>
        <v/>
      </c>
      <c r="AB938" s="94" t="str">
        <f t="array" ref="AB938">IFERROR(IF($O938=0,"",INDEX($A$5:$P$5,SMALL(IF(--($A938:$P938&lt;$A$6:$P$6),COLUMN($A$5:$P$5),IF($A938:$P938="غ",COLUMN($A$5:$P$5))),COLUMNS($A$7:L938)))),"")</f>
        <v/>
      </c>
      <c r="AC938" s="94" t="str">
        <f t="array" ref="AC938">IFERROR(IF($O938=0,"",INDEX($A$5:$P$5,SMALL(IF(--($A938:$P938&lt;$A$6:$P$6),COLUMN($A$5:$P$5),IF($A938:$P938="غ",COLUMN($A$5:$P$5))),COLUMNS($A$7:M938)))),"")</f>
        <v/>
      </c>
      <c r="AD938" s="94" t="str">
        <f t="array" ref="AD938">IFERROR(IF($O938=0,"",INDEX($A$5:$P$5,SMALL(IF(--($A938:$P938&lt;$A$6:$P$6),COLUMN($A$5:$P$5),IF($A938:$P938="غ",COLUMN($A$5:$P$5))),COLUMNS($A$7:N938)))),"")</f>
        <v/>
      </c>
      <c r="AE938" s="94" t="str">
        <f t="array" ref="AE938">IFERROR(IF($O938=0,"",INDEX($A$5:$P$5,SMALL(IF(--($A938:$P938&lt;$A$6:$P$6),COLUMN($A$5:$P$5),IF($A938:$P938="غ",COLUMN($A$5:$P$5))),COLUMNS($A$7:O938)))),"")</f>
        <v/>
      </c>
    </row>
    <row r="939" spans="1:31">
      <c r="A939" s="98">
        <f>ورقة1!P941</f>
        <v>0</v>
      </c>
      <c r="B939" s="98">
        <f>ورقة1!R941</f>
        <v>0</v>
      </c>
      <c r="C939" s="98">
        <f>ورقة1!T941</f>
        <v>0</v>
      </c>
      <c r="D939" s="98">
        <f>ورقة1!V941</f>
        <v>0</v>
      </c>
      <c r="E939" s="98">
        <f>ورقة1!X941</f>
        <v>0</v>
      </c>
      <c r="F939" s="98">
        <f>ورقة1!AA941</f>
        <v>0</v>
      </c>
      <c r="G939" s="98">
        <f>ورقة1!AD941</f>
        <v>0</v>
      </c>
      <c r="H939" s="98">
        <f>ورقة1!AG941</f>
        <v>0</v>
      </c>
      <c r="I939" s="98">
        <f>ورقة1!AJ941</f>
        <v>0</v>
      </c>
      <c r="J939" s="98">
        <f>ورقة1!AM941</f>
        <v>0</v>
      </c>
      <c r="K939" s="98">
        <f>ورقة1!AP941</f>
        <v>0</v>
      </c>
      <c r="L939" s="98">
        <f>ورقة1!AS941</f>
        <v>0</v>
      </c>
      <c r="M939" s="98">
        <f>ورقة1!AV941</f>
        <v>0</v>
      </c>
      <c r="N939" s="98">
        <f>ورقة1!AX941</f>
        <v>0</v>
      </c>
      <c r="O939" s="98">
        <f>ورقة1!AZ941</f>
        <v>0</v>
      </c>
      <c r="P939" s="98">
        <f>ورقة1!BA941</f>
        <v>0</v>
      </c>
      <c r="Q939" s="94" t="str">
        <f t="array" ref="Q939">IFERROR(IF($O939=0,"",INDEX($A$5:$P$5,SMALL(IF(--($A939:$P939&lt;$A$6:$P$6),COLUMN($A$5:$P$5),IF($A939:$P939="غ",COLUMN($A$5:$P$5))),COLUMNS($A$7:A939)))),"")</f>
        <v/>
      </c>
      <c r="R939" s="94" t="str">
        <f t="array" ref="R939">IFERROR(IF($O939=0,"",INDEX($A$5:$P$5,SMALL(IF(--($A939:$P939&lt;$A$6:$P$6),COLUMN($A$5:$P$5),IF($A939:$P939="غ",COLUMN($A$5:$P$5))),COLUMNS($A$7:B939)))),"")</f>
        <v/>
      </c>
      <c r="S939" s="94" t="str">
        <f t="array" ref="S939">IFERROR(IF($O939=0,"",INDEX($A$5:$P$5,SMALL(IF(--($A939:$P939&lt;$A$6:$P$6),COLUMN($A$5:$P$5),IF($A939:$P939="غ",COLUMN($A$5:$P$5))),COLUMNS($A$7:C939)))),"")</f>
        <v/>
      </c>
      <c r="T939" s="94" t="str">
        <f t="array" ref="T939">IFERROR(IF($O939=0,"",INDEX($A$5:$P$5,SMALL(IF(--($A939:$P939&lt;$A$6:$P$6),COLUMN($A$5:$P$5),IF($A939:$P939="غ",COLUMN($A$5:$P$5))),COLUMNS($A$7:D939)))),"")</f>
        <v/>
      </c>
      <c r="U939" s="94" t="str">
        <f t="array" ref="U939">IFERROR(IF($O939=0,"",INDEX($A$5:$P$5,SMALL(IF(--($A939:$P939&lt;$A$6:$P$6),COLUMN($A$5:$P$5),IF($A939:$P939="غ",COLUMN($A$5:$P$5))),COLUMNS($A$7:E939)))),"")</f>
        <v/>
      </c>
      <c r="V939" s="94" t="str">
        <f t="array" ref="V939">IFERROR(IF($O939=0,"",INDEX($A$5:$P$5,SMALL(IF(--($A939:$P939&lt;$A$6:$P$6),COLUMN($A$5:$P$5),IF($A939:$P939="غ",COLUMN($A$5:$P$5))),COLUMNS($A$7:F939)))),"")</f>
        <v/>
      </c>
      <c r="W939" s="94" t="str">
        <f t="array" ref="W939">IFERROR(IF($O939=0,"",INDEX($A$5:$P$5,SMALL(IF(--($A939:$P939&lt;$A$6:$P$6),COLUMN($A$5:$P$5),IF($A939:$P939="غ",COLUMN($A$5:$P$5))),COLUMNS($A$7:G939)))),"")</f>
        <v/>
      </c>
      <c r="X939" s="94" t="str">
        <f t="array" ref="X939">IFERROR(IF($O939=0,"",INDEX($A$5:$P$5,SMALL(IF(--($A939:$P939&lt;$A$6:$P$6),COLUMN($A$5:$P$5),IF($A939:$P939="غ",COLUMN($A$5:$P$5))),COLUMNS($A$7:H939)))),"")</f>
        <v/>
      </c>
      <c r="Y939" s="94" t="str">
        <f t="array" ref="Y939">IFERROR(IF($O939=0,"",INDEX($A$5:$P$5,SMALL(IF(--($A939:$P939&lt;$A$6:$P$6),COLUMN($A$5:$P$5),IF($A939:$P939="غ",COLUMN($A$5:$P$5))),COLUMNS($A$7:I939)))),"")</f>
        <v/>
      </c>
      <c r="Z939" s="94" t="str">
        <f t="array" ref="Z939">IFERROR(IF($O939=0,"",INDEX($A$5:$P$5,SMALL(IF(--($A939:$P939&lt;$A$6:$P$6),COLUMN($A$5:$P$5),IF($A939:$P939="غ",COLUMN($A$5:$P$5))),COLUMNS($A$7:J939)))),"")</f>
        <v/>
      </c>
      <c r="AA939" s="94" t="str">
        <f t="array" ref="AA939">IFERROR(IF($O939=0,"",INDEX($A$5:$P$5,SMALL(IF(--($A939:$P939&lt;$A$6:$P$6),COLUMN($A$5:$P$5),IF($A939:$P939="غ",COLUMN($A$5:$P$5))),COLUMNS($A$7:K939)))),"")</f>
        <v/>
      </c>
      <c r="AB939" s="94" t="str">
        <f t="array" ref="AB939">IFERROR(IF($O939=0,"",INDEX($A$5:$P$5,SMALL(IF(--($A939:$P939&lt;$A$6:$P$6),COLUMN($A$5:$P$5),IF($A939:$P939="غ",COLUMN($A$5:$P$5))),COLUMNS($A$7:L939)))),"")</f>
        <v/>
      </c>
      <c r="AC939" s="94" t="str">
        <f t="array" ref="AC939">IFERROR(IF($O939=0,"",INDEX($A$5:$P$5,SMALL(IF(--($A939:$P939&lt;$A$6:$P$6),COLUMN($A$5:$P$5),IF($A939:$P939="غ",COLUMN($A$5:$P$5))),COLUMNS($A$7:M939)))),"")</f>
        <v/>
      </c>
      <c r="AD939" s="94" t="str">
        <f t="array" ref="AD939">IFERROR(IF($O939=0,"",INDEX($A$5:$P$5,SMALL(IF(--($A939:$P939&lt;$A$6:$P$6),COLUMN($A$5:$P$5),IF($A939:$P939="غ",COLUMN($A$5:$P$5))),COLUMNS($A$7:N939)))),"")</f>
        <v/>
      </c>
      <c r="AE939" s="94" t="str">
        <f t="array" ref="AE939">IFERROR(IF($O939=0,"",INDEX($A$5:$P$5,SMALL(IF(--($A939:$P939&lt;$A$6:$P$6),COLUMN($A$5:$P$5),IF($A939:$P939="غ",COLUMN($A$5:$P$5))),COLUMNS($A$7:O939)))),"")</f>
        <v/>
      </c>
    </row>
    <row r="940" spans="1:31">
      <c r="A940" s="98">
        <f>ورقة1!P942</f>
        <v>0</v>
      </c>
      <c r="B940" s="98">
        <f>ورقة1!R942</f>
        <v>0</v>
      </c>
      <c r="C940" s="98">
        <f>ورقة1!T942</f>
        <v>0</v>
      </c>
      <c r="D940" s="98">
        <f>ورقة1!V942</f>
        <v>0</v>
      </c>
      <c r="E940" s="98">
        <f>ورقة1!X942</f>
        <v>0</v>
      </c>
      <c r="F940" s="98">
        <f>ورقة1!AA942</f>
        <v>0</v>
      </c>
      <c r="G940" s="98">
        <f>ورقة1!AD942</f>
        <v>0</v>
      </c>
      <c r="H940" s="98">
        <f>ورقة1!AG942</f>
        <v>0</v>
      </c>
      <c r="I940" s="98">
        <f>ورقة1!AJ942</f>
        <v>0</v>
      </c>
      <c r="J940" s="98">
        <f>ورقة1!AM942</f>
        <v>0</v>
      </c>
      <c r="K940" s="98">
        <f>ورقة1!AP942</f>
        <v>0</v>
      </c>
      <c r="L940" s="98">
        <f>ورقة1!AS942</f>
        <v>0</v>
      </c>
      <c r="M940" s="98">
        <f>ورقة1!AV942</f>
        <v>0</v>
      </c>
      <c r="N940" s="98">
        <f>ورقة1!AX942</f>
        <v>0</v>
      </c>
      <c r="O940" s="98">
        <f>ورقة1!AZ942</f>
        <v>0</v>
      </c>
      <c r="P940" s="98">
        <f>ورقة1!BA942</f>
        <v>0</v>
      </c>
      <c r="Q940" s="94" t="str">
        <f t="array" ref="Q940">IFERROR(IF($O940=0,"",INDEX($A$5:$P$5,SMALL(IF(--($A940:$P940&lt;$A$6:$P$6),COLUMN($A$5:$P$5),IF($A940:$P940="غ",COLUMN($A$5:$P$5))),COLUMNS($A$7:A940)))),"")</f>
        <v/>
      </c>
      <c r="R940" s="94" t="str">
        <f t="array" ref="R940">IFERROR(IF($O940=0,"",INDEX($A$5:$P$5,SMALL(IF(--($A940:$P940&lt;$A$6:$P$6),COLUMN($A$5:$P$5),IF($A940:$P940="غ",COLUMN($A$5:$P$5))),COLUMNS($A$7:B940)))),"")</f>
        <v/>
      </c>
      <c r="S940" s="94" t="str">
        <f t="array" ref="S940">IFERROR(IF($O940=0,"",INDEX($A$5:$P$5,SMALL(IF(--($A940:$P940&lt;$A$6:$P$6),COLUMN($A$5:$P$5),IF($A940:$P940="غ",COLUMN($A$5:$P$5))),COLUMNS($A$7:C940)))),"")</f>
        <v/>
      </c>
      <c r="T940" s="94" t="str">
        <f t="array" ref="T940">IFERROR(IF($O940=0,"",INDEX($A$5:$P$5,SMALL(IF(--($A940:$P940&lt;$A$6:$P$6),COLUMN($A$5:$P$5),IF($A940:$P940="غ",COLUMN($A$5:$P$5))),COLUMNS($A$7:D940)))),"")</f>
        <v/>
      </c>
      <c r="U940" s="94" t="str">
        <f t="array" ref="U940">IFERROR(IF($O940=0,"",INDEX($A$5:$P$5,SMALL(IF(--($A940:$P940&lt;$A$6:$P$6),COLUMN($A$5:$P$5),IF($A940:$P940="غ",COLUMN($A$5:$P$5))),COLUMNS($A$7:E940)))),"")</f>
        <v/>
      </c>
      <c r="V940" s="94" t="str">
        <f t="array" ref="V940">IFERROR(IF($O940=0,"",INDEX($A$5:$P$5,SMALL(IF(--($A940:$P940&lt;$A$6:$P$6),COLUMN($A$5:$P$5),IF($A940:$P940="غ",COLUMN($A$5:$P$5))),COLUMNS($A$7:F940)))),"")</f>
        <v/>
      </c>
      <c r="W940" s="94" t="str">
        <f t="array" ref="W940">IFERROR(IF($O940=0,"",INDEX($A$5:$P$5,SMALL(IF(--($A940:$P940&lt;$A$6:$P$6),COLUMN($A$5:$P$5),IF($A940:$P940="غ",COLUMN($A$5:$P$5))),COLUMNS($A$7:G940)))),"")</f>
        <v/>
      </c>
      <c r="X940" s="94" t="str">
        <f t="array" ref="X940">IFERROR(IF($O940=0,"",INDEX($A$5:$P$5,SMALL(IF(--($A940:$P940&lt;$A$6:$P$6),COLUMN($A$5:$P$5),IF($A940:$P940="غ",COLUMN($A$5:$P$5))),COLUMNS($A$7:H940)))),"")</f>
        <v/>
      </c>
      <c r="Y940" s="94" t="str">
        <f t="array" ref="Y940">IFERROR(IF($O940=0,"",INDEX($A$5:$P$5,SMALL(IF(--($A940:$P940&lt;$A$6:$P$6),COLUMN($A$5:$P$5),IF($A940:$P940="غ",COLUMN($A$5:$P$5))),COLUMNS($A$7:I940)))),"")</f>
        <v/>
      </c>
      <c r="Z940" s="94" t="str">
        <f t="array" ref="Z940">IFERROR(IF($O940=0,"",INDEX($A$5:$P$5,SMALL(IF(--($A940:$P940&lt;$A$6:$P$6),COLUMN($A$5:$P$5),IF($A940:$P940="غ",COLUMN($A$5:$P$5))),COLUMNS($A$7:J940)))),"")</f>
        <v/>
      </c>
      <c r="AA940" s="94" t="str">
        <f t="array" ref="AA940">IFERROR(IF($O940=0,"",INDEX($A$5:$P$5,SMALL(IF(--($A940:$P940&lt;$A$6:$P$6),COLUMN($A$5:$P$5),IF($A940:$P940="غ",COLUMN($A$5:$P$5))),COLUMNS($A$7:K940)))),"")</f>
        <v/>
      </c>
      <c r="AB940" s="94" t="str">
        <f t="array" ref="AB940">IFERROR(IF($O940=0,"",INDEX($A$5:$P$5,SMALL(IF(--($A940:$P940&lt;$A$6:$P$6),COLUMN($A$5:$P$5),IF($A940:$P940="غ",COLUMN($A$5:$P$5))),COLUMNS($A$7:L940)))),"")</f>
        <v/>
      </c>
      <c r="AC940" s="94" t="str">
        <f t="array" ref="AC940">IFERROR(IF($O940=0,"",INDEX($A$5:$P$5,SMALL(IF(--($A940:$P940&lt;$A$6:$P$6),COLUMN($A$5:$P$5),IF($A940:$P940="غ",COLUMN($A$5:$P$5))),COLUMNS($A$7:M940)))),"")</f>
        <v/>
      </c>
      <c r="AD940" s="94" t="str">
        <f t="array" ref="AD940">IFERROR(IF($O940=0,"",INDEX($A$5:$P$5,SMALL(IF(--($A940:$P940&lt;$A$6:$P$6),COLUMN($A$5:$P$5),IF($A940:$P940="غ",COLUMN($A$5:$P$5))),COLUMNS($A$7:N940)))),"")</f>
        <v/>
      </c>
      <c r="AE940" s="94" t="str">
        <f t="array" ref="AE940">IFERROR(IF($O940=0,"",INDEX($A$5:$P$5,SMALL(IF(--($A940:$P940&lt;$A$6:$P$6),COLUMN($A$5:$P$5),IF($A940:$P940="غ",COLUMN($A$5:$P$5))),COLUMNS($A$7:O940)))),"")</f>
        <v/>
      </c>
    </row>
    <row r="941" spans="1:31">
      <c r="A941" s="98">
        <f>ورقة1!P943</f>
        <v>0</v>
      </c>
      <c r="B941" s="98">
        <f>ورقة1!R943</f>
        <v>0</v>
      </c>
      <c r="C941" s="98">
        <f>ورقة1!T943</f>
        <v>0</v>
      </c>
      <c r="D941" s="98">
        <f>ورقة1!V943</f>
        <v>0</v>
      </c>
      <c r="E941" s="98">
        <f>ورقة1!X943</f>
        <v>0</v>
      </c>
      <c r="F941" s="98">
        <f>ورقة1!AA943</f>
        <v>0</v>
      </c>
      <c r="G941" s="98">
        <f>ورقة1!AD943</f>
        <v>0</v>
      </c>
      <c r="H941" s="98">
        <f>ورقة1!AG943</f>
        <v>0</v>
      </c>
      <c r="I941" s="98">
        <f>ورقة1!AJ943</f>
        <v>0</v>
      </c>
      <c r="J941" s="98">
        <f>ورقة1!AM943</f>
        <v>0</v>
      </c>
      <c r="K941" s="98">
        <f>ورقة1!AP943</f>
        <v>0</v>
      </c>
      <c r="L941" s="98">
        <f>ورقة1!AS943</f>
        <v>0</v>
      </c>
      <c r="M941" s="98">
        <f>ورقة1!AV943</f>
        <v>0</v>
      </c>
      <c r="N941" s="98">
        <f>ورقة1!AX943</f>
        <v>0</v>
      </c>
      <c r="O941" s="98">
        <f>ورقة1!AZ943</f>
        <v>0</v>
      </c>
      <c r="P941" s="98">
        <f>ورقة1!BA943</f>
        <v>0</v>
      </c>
      <c r="Q941" s="94" t="str">
        <f t="array" ref="Q941">IFERROR(IF($O941=0,"",INDEX($A$5:$P$5,SMALL(IF(--($A941:$P941&lt;$A$6:$P$6),COLUMN($A$5:$P$5),IF($A941:$P941="غ",COLUMN($A$5:$P$5))),COLUMNS($A$7:A941)))),"")</f>
        <v/>
      </c>
      <c r="R941" s="94" t="str">
        <f t="array" ref="R941">IFERROR(IF($O941=0,"",INDEX($A$5:$P$5,SMALL(IF(--($A941:$P941&lt;$A$6:$P$6),COLUMN($A$5:$P$5),IF($A941:$P941="غ",COLUMN($A$5:$P$5))),COLUMNS($A$7:B941)))),"")</f>
        <v/>
      </c>
      <c r="S941" s="94" t="str">
        <f t="array" ref="S941">IFERROR(IF($O941=0,"",INDEX($A$5:$P$5,SMALL(IF(--($A941:$P941&lt;$A$6:$P$6),COLUMN($A$5:$P$5),IF($A941:$P941="غ",COLUMN($A$5:$P$5))),COLUMNS($A$7:C941)))),"")</f>
        <v/>
      </c>
      <c r="T941" s="94" t="str">
        <f t="array" ref="T941">IFERROR(IF($O941=0,"",INDEX($A$5:$P$5,SMALL(IF(--($A941:$P941&lt;$A$6:$P$6),COLUMN($A$5:$P$5),IF($A941:$P941="غ",COLUMN($A$5:$P$5))),COLUMNS($A$7:D941)))),"")</f>
        <v/>
      </c>
      <c r="U941" s="94" t="str">
        <f t="array" ref="U941">IFERROR(IF($O941=0,"",INDEX($A$5:$P$5,SMALL(IF(--($A941:$P941&lt;$A$6:$P$6),COLUMN($A$5:$P$5),IF($A941:$P941="غ",COLUMN($A$5:$P$5))),COLUMNS($A$7:E941)))),"")</f>
        <v/>
      </c>
      <c r="V941" s="94" t="str">
        <f t="array" ref="V941">IFERROR(IF($O941=0,"",INDEX($A$5:$P$5,SMALL(IF(--($A941:$P941&lt;$A$6:$P$6),COLUMN($A$5:$P$5),IF($A941:$P941="غ",COLUMN($A$5:$P$5))),COLUMNS($A$7:F941)))),"")</f>
        <v/>
      </c>
      <c r="W941" s="94" t="str">
        <f t="array" ref="W941">IFERROR(IF($O941=0,"",INDEX($A$5:$P$5,SMALL(IF(--($A941:$P941&lt;$A$6:$P$6),COLUMN($A$5:$P$5),IF($A941:$P941="غ",COLUMN($A$5:$P$5))),COLUMNS($A$7:G941)))),"")</f>
        <v/>
      </c>
      <c r="X941" s="94" t="str">
        <f t="array" ref="X941">IFERROR(IF($O941=0,"",INDEX($A$5:$P$5,SMALL(IF(--($A941:$P941&lt;$A$6:$P$6),COLUMN($A$5:$P$5),IF($A941:$P941="غ",COLUMN($A$5:$P$5))),COLUMNS($A$7:H941)))),"")</f>
        <v/>
      </c>
      <c r="Y941" s="94" t="str">
        <f t="array" ref="Y941">IFERROR(IF($O941=0,"",INDEX($A$5:$P$5,SMALL(IF(--($A941:$P941&lt;$A$6:$P$6),COLUMN($A$5:$P$5),IF($A941:$P941="غ",COLUMN($A$5:$P$5))),COLUMNS($A$7:I941)))),"")</f>
        <v/>
      </c>
      <c r="Z941" s="94" t="str">
        <f t="array" ref="Z941">IFERROR(IF($O941=0,"",INDEX($A$5:$P$5,SMALL(IF(--($A941:$P941&lt;$A$6:$P$6),COLUMN($A$5:$P$5),IF($A941:$P941="غ",COLUMN($A$5:$P$5))),COLUMNS($A$7:J941)))),"")</f>
        <v/>
      </c>
      <c r="AA941" s="94" t="str">
        <f t="array" ref="AA941">IFERROR(IF($O941=0,"",INDEX($A$5:$P$5,SMALL(IF(--($A941:$P941&lt;$A$6:$P$6),COLUMN($A$5:$P$5),IF($A941:$P941="غ",COLUMN($A$5:$P$5))),COLUMNS($A$7:K941)))),"")</f>
        <v/>
      </c>
      <c r="AB941" s="94" t="str">
        <f t="array" ref="AB941">IFERROR(IF($O941=0,"",INDEX($A$5:$P$5,SMALL(IF(--($A941:$P941&lt;$A$6:$P$6),COLUMN($A$5:$P$5),IF($A941:$P941="غ",COLUMN($A$5:$P$5))),COLUMNS($A$7:L941)))),"")</f>
        <v/>
      </c>
      <c r="AC941" s="94" t="str">
        <f t="array" ref="AC941">IFERROR(IF($O941=0,"",INDEX($A$5:$P$5,SMALL(IF(--($A941:$P941&lt;$A$6:$P$6),COLUMN($A$5:$P$5),IF($A941:$P941="غ",COLUMN($A$5:$P$5))),COLUMNS($A$7:M941)))),"")</f>
        <v/>
      </c>
      <c r="AD941" s="94" t="str">
        <f t="array" ref="AD941">IFERROR(IF($O941=0,"",INDEX($A$5:$P$5,SMALL(IF(--($A941:$P941&lt;$A$6:$P$6),COLUMN($A$5:$P$5),IF($A941:$P941="غ",COLUMN($A$5:$P$5))),COLUMNS($A$7:N941)))),"")</f>
        <v/>
      </c>
      <c r="AE941" s="94" t="str">
        <f t="array" ref="AE941">IFERROR(IF($O941=0,"",INDEX($A$5:$P$5,SMALL(IF(--($A941:$P941&lt;$A$6:$P$6),COLUMN($A$5:$P$5),IF($A941:$P941="غ",COLUMN($A$5:$P$5))),COLUMNS($A$7:O941)))),"")</f>
        <v/>
      </c>
    </row>
    <row r="942" spans="1:31">
      <c r="A942" s="98">
        <f>ورقة1!P944</f>
        <v>0</v>
      </c>
      <c r="B942" s="98">
        <f>ورقة1!R944</f>
        <v>0</v>
      </c>
      <c r="C942" s="98">
        <f>ورقة1!T944</f>
        <v>0</v>
      </c>
      <c r="D942" s="98">
        <f>ورقة1!V944</f>
        <v>0</v>
      </c>
      <c r="E942" s="98">
        <f>ورقة1!X944</f>
        <v>0</v>
      </c>
      <c r="F942" s="98">
        <f>ورقة1!AA944</f>
        <v>0</v>
      </c>
      <c r="G942" s="98">
        <f>ورقة1!AD944</f>
        <v>0</v>
      </c>
      <c r="H942" s="98">
        <f>ورقة1!AG944</f>
        <v>0</v>
      </c>
      <c r="I942" s="98">
        <f>ورقة1!AJ944</f>
        <v>0</v>
      </c>
      <c r="J942" s="98">
        <f>ورقة1!AM944</f>
        <v>0</v>
      </c>
      <c r="K942" s="98">
        <f>ورقة1!AP944</f>
        <v>0</v>
      </c>
      <c r="L942" s="98">
        <f>ورقة1!AS944</f>
        <v>0</v>
      </c>
      <c r="M942" s="98">
        <f>ورقة1!AV944</f>
        <v>0</v>
      </c>
      <c r="N942" s="98">
        <f>ورقة1!AX944</f>
        <v>0</v>
      </c>
      <c r="O942" s="98">
        <f>ورقة1!AZ944</f>
        <v>0</v>
      </c>
      <c r="P942" s="98">
        <f>ورقة1!BA944</f>
        <v>0</v>
      </c>
      <c r="Q942" s="94" t="str">
        <f t="array" ref="Q942">IFERROR(IF($O942=0,"",INDEX($A$5:$P$5,SMALL(IF(--($A942:$P942&lt;$A$6:$P$6),COLUMN($A$5:$P$5),IF($A942:$P942="غ",COLUMN($A$5:$P$5))),COLUMNS($A$7:A942)))),"")</f>
        <v/>
      </c>
      <c r="R942" s="94" t="str">
        <f t="array" ref="R942">IFERROR(IF($O942=0,"",INDEX($A$5:$P$5,SMALL(IF(--($A942:$P942&lt;$A$6:$P$6),COLUMN($A$5:$P$5),IF($A942:$P942="غ",COLUMN($A$5:$P$5))),COLUMNS($A$7:B942)))),"")</f>
        <v/>
      </c>
      <c r="S942" s="94" t="str">
        <f t="array" ref="S942">IFERROR(IF($O942=0,"",INDEX($A$5:$P$5,SMALL(IF(--($A942:$P942&lt;$A$6:$P$6),COLUMN($A$5:$P$5),IF($A942:$P942="غ",COLUMN($A$5:$P$5))),COLUMNS($A$7:C942)))),"")</f>
        <v/>
      </c>
      <c r="T942" s="94" t="str">
        <f t="array" ref="T942">IFERROR(IF($O942=0,"",INDEX($A$5:$P$5,SMALL(IF(--($A942:$P942&lt;$A$6:$P$6),COLUMN($A$5:$P$5),IF($A942:$P942="غ",COLUMN($A$5:$P$5))),COLUMNS($A$7:D942)))),"")</f>
        <v/>
      </c>
      <c r="U942" s="94" t="str">
        <f t="array" ref="U942">IFERROR(IF($O942=0,"",INDEX($A$5:$P$5,SMALL(IF(--($A942:$P942&lt;$A$6:$P$6),COLUMN($A$5:$P$5),IF($A942:$P942="غ",COLUMN($A$5:$P$5))),COLUMNS($A$7:E942)))),"")</f>
        <v/>
      </c>
      <c r="V942" s="94" t="str">
        <f t="array" ref="V942">IFERROR(IF($O942=0,"",INDEX($A$5:$P$5,SMALL(IF(--($A942:$P942&lt;$A$6:$P$6),COLUMN($A$5:$P$5),IF($A942:$P942="غ",COLUMN($A$5:$P$5))),COLUMNS($A$7:F942)))),"")</f>
        <v/>
      </c>
      <c r="W942" s="94" t="str">
        <f t="array" ref="W942">IFERROR(IF($O942=0,"",INDEX($A$5:$P$5,SMALL(IF(--($A942:$P942&lt;$A$6:$P$6),COLUMN($A$5:$P$5),IF($A942:$P942="غ",COLUMN($A$5:$P$5))),COLUMNS($A$7:G942)))),"")</f>
        <v/>
      </c>
      <c r="X942" s="94" t="str">
        <f t="array" ref="X942">IFERROR(IF($O942=0,"",INDEX($A$5:$P$5,SMALL(IF(--($A942:$P942&lt;$A$6:$P$6),COLUMN($A$5:$P$5),IF($A942:$P942="غ",COLUMN($A$5:$P$5))),COLUMNS($A$7:H942)))),"")</f>
        <v/>
      </c>
      <c r="Y942" s="94" t="str">
        <f t="array" ref="Y942">IFERROR(IF($O942=0,"",INDEX($A$5:$P$5,SMALL(IF(--($A942:$P942&lt;$A$6:$P$6),COLUMN($A$5:$P$5),IF($A942:$P942="غ",COLUMN($A$5:$P$5))),COLUMNS($A$7:I942)))),"")</f>
        <v/>
      </c>
      <c r="Z942" s="94" t="str">
        <f t="array" ref="Z942">IFERROR(IF($O942=0,"",INDEX($A$5:$P$5,SMALL(IF(--($A942:$P942&lt;$A$6:$P$6),COLUMN($A$5:$P$5),IF($A942:$P942="غ",COLUMN($A$5:$P$5))),COLUMNS($A$7:J942)))),"")</f>
        <v/>
      </c>
      <c r="AA942" s="94" t="str">
        <f t="array" ref="AA942">IFERROR(IF($O942=0,"",INDEX($A$5:$P$5,SMALL(IF(--($A942:$P942&lt;$A$6:$P$6),COLUMN($A$5:$P$5),IF($A942:$P942="غ",COLUMN($A$5:$P$5))),COLUMNS($A$7:K942)))),"")</f>
        <v/>
      </c>
      <c r="AB942" s="94" t="str">
        <f t="array" ref="AB942">IFERROR(IF($O942=0,"",INDEX($A$5:$P$5,SMALL(IF(--($A942:$P942&lt;$A$6:$P$6),COLUMN($A$5:$P$5),IF($A942:$P942="غ",COLUMN($A$5:$P$5))),COLUMNS($A$7:L942)))),"")</f>
        <v/>
      </c>
      <c r="AC942" s="94" t="str">
        <f t="array" ref="AC942">IFERROR(IF($O942=0,"",INDEX($A$5:$P$5,SMALL(IF(--($A942:$P942&lt;$A$6:$P$6),COLUMN($A$5:$P$5),IF($A942:$P942="غ",COLUMN($A$5:$P$5))),COLUMNS($A$7:M942)))),"")</f>
        <v/>
      </c>
      <c r="AD942" s="94" t="str">
        <f t="array" ref="AD942">IFERROR(IF($O942=0,"",INDEX($A$5:$P$5,SMALL(IF(--($A942:$P942&lt;$A$6:$P$6),COLUMN($A$5:$P$5),IF($A942:$P942="غ",COLUMN($A$5:$P$5))),COLUMNS($A$7:N942)))),"")</f>
        <v/>
      </c>
      <c r="AE942" s="94" t="str">
        <f t="array" ref="AE942">IFERROR(IF($O942=0,"",INDEX($A$5:$P$5,SMALL(IF(--($A942:$P942&lt;$A$6:$P$6),COLUMN($A$5:$P$5),IF($A942:$P942="غ",COLUMN($A$5:$P$5))),COLUMNS($A$7:O942)))),"")</f>
        <v/>
      </c>
    </row>
    <row r="943" spans="1:31">
      <c r="A943" s="98">
        <f>ورقة1!P945</f>
        <v>0</v>
      </c>
      <c r="B943" s="98">
        <f>ورقة1!R945</f>
        <v>0</v>
      </c>
      <c r="C943" s="98">
        <f>ورقة1!T945</f>
        <v>0</v>
      </c>
      <c r="D943" s="98">
        <f>ورقة1!V945</f>
        <v>0</v>
      </c>
      <c r="E943" s="98">
        <f>ورقة1!X945</f>
        <v>0</v>
      </c>
      <c r="F943" s="98">
        <f>ورقة1!AA945</f>
        <v>0</v>
      </c>
      <c r="G943" s="98">
        <f>ورقة1!AD945</f>
        <v>0</v>
      </c>
      <c r="H943" s="98">
        <f>ورقة1!AG945</f>
        <v>0</v>
      </c>
      <c r="I943" s="98">
        <f>ورقة1!AJ945</f>
        <v>0</v>
      </c>
      <c r="J943" s="98">
        <f>ورقة1!AM945</f>
        <v>0</v>
      </c>
      <c r="K943" s="98">
        <f>ورقة1!AP945</f>
        <v>0</v>
      </c>
      <c r="L943" s="98">
        <f>ورقة1!AS945</f>
        <v>0</v>
      </c>
      <c r="M943" s="98">
        <f>ورقة1!AV945</f>
        <v>0</v>
      </c>
      <c r="N943" s="98">
        <f>ورقة1!AX945</f>
        <v>0</v>
      </c>
      <c r="O943" s="98">
        <f>ورقة1!AZ945</f>
        <v>0</v>
      </c>
      <c r="P943" s="98">
        <f>ورقة1!BA945</f>
        <v>0</v>
      </c>
      <c r="Q943" s="94" t="str">
        <f t="array" ref="Q943">IFERROR(IF($O943=0,"",INDEX($A$5:$P$5,SMALL(IF(--($A943:$P943&lt;$A$6:$P$6),COLUMN($A$5:$P$5),IF($A943:$P943="غ",COLUMN($A$5:$P$5))),COLUMNS($A$7:A943)))),"")</f>
        <v/>
      </c>
      <c r="R943" s="94" t="str">
        <f t="array" ref="R943">IFERROR(IF($O943=0,"",INDEX($A$5:$P$5,SMALL(IF(--($A943:$P943&lt;$A$6:$P$6),COLUMN($A$5:$P$5),IF($A943:$P943="غ",COLUMN($A$5:$P$5))),COLUMNS($A$7:B943)))),"")</f>
        <v/>
      </c>
      <c r="S943" s="94" t="str">
        <f t="array" ref="S943">IFERROR(IF($O943=0,"",INDEX($A$5:$P$5,SMALL(IF(--($A943:$P943&lt;$A$6:$P$6),COLUMN($A$5:$P$5),IF($A943:$P943="غ",COLUMN($A$5:$P$5))),COLUMNS($A$7:C943)))),"")</f>
        <v/>
      </c>
      <c r="T943" s="94" t="str">
        <f t="array" ref="T943">IFERROR(IF($O943=0,"",INDEX($A$5:$P$5,SMALL(IF(--($A943:$P943&lt;$A$6:$P$6),COLUMN($A$5:$P$5),IF($A943:$P943="غ",COLUMN($A$5:$P$5))),COLUMNS($A$7:D943)))),"")</f>
        <v/>
      </c>
      <c r="U943" s="94" t="str">
        <f t="array" ref="U943">IFERROR(IF($O943=0,"",INDEX($A$5:$P$5,SMALL(IF(--($A943:$P943&lt;$A$6:$P$6),COLUMN($A$5:$P$5),IF($A943:$P943="غ",COLUMN($A$5:$P$5))),COLUMNS($A$7:E943)))),"")</f>
        <v/>
      </c>
      <c r="V943" s="94" t="str">
        <f t="array" ref="V943">IFERROR(IF($O943=0,"",INDEX($A$5:$P$5,SMALL(IF(--($A943:$P943&lt;$A$6:$P$6),COLUMN($A$5:$P$5),IF($A943:$P943="غ",COLUMN($A$5:$P$5))),COLUMNS($A$7:F943)))),"")</f>
        <v/>
      </c>
      <c r="W943" s="94" t="str">
        <f t="array" ref="W943">IFERROR(IF($O943=0,"",INDEX($A$5:$P$5,SMALL(IF(--($A943:$P943&lt;$A$6:$P$6),COLUMN($A$5:$P$5),IF($A943:$P943="غ",COLUMN($A$5:$P$5))),COLUMNS($A$7:G943)))),"")</f>
        <v/>
      </c>
      <c r="X943" s="94" t="str">
        <f t="array" ref="X943">IFERROR(IF($O943=0,"",INDEX($A$5:$P$5,SMALL(IF(--($A943:$P943&lt;$A$6:$P$6),COLUMN($A$5:$P$5),IF($A943:$P943="غ",COLUMN($A$5:$P$5))),COLUMNS($A$7:H943)))),"")</f>
        <v/>
      </c>
      <c r="Y943" s="94" t="str">
        <f t="array" ref="Y943">IFERROR(IF($O943=0,"",INDEX($A$5:$P$5,SMALL(IF(--($A943:$P943&lt;$A$6:$P$6),COLUMN($A$5:$P$5),IF($A943:$P943="غ",COLUMN($A$5:$P$5))),COLUMNS($A$7:I943)))),"")</f>
        <v/>
      </c>
      <c r="Z943" s="94" t="str">
        <f t="array" ref="Z943">IFERROR(IF($O943=0,"",INDEX($A$5:$P$5,SMALL(IF(--($A943:$P943&lt;$A$6:$P$6),COLUMN($A$5:$P$5),IF($A943:$P943="غ",COLUMN($A$5:$P$5))),COLUMNS($A$7:J943)))),"")</f>
        <v/>
      </c>
      <c r="AA943" s="94" t="str">
        <f t="array" ref="AA943">IFERROR(IF($O943=0,"",INDEX($A$5:$P$5,SMALL(IF(--($A943:$P943&lt;$A$6:$P$6),COLUMN($A$5:$P$5),IF($A943:$P943="غ",COLUMN($A$5:$P$5))),COLUMNS($A$7:K943)))),"")</f>
        <v/>
      </c>
      <c r="AB943" s="94" t="str">
        <f t="array" ref="AB943">IFERROR(IF($O943=0,"",INDEX($A$5:$P$5,SMALL(IF(--($A943:$P943&lt;$A$6:$P$6),COLUMN($A$5:$P$5),IF($A943:$P943="غ",COLUMN($A$5:$P$5))),COLUMNS($A$7:L943)))),"")</f>
        <v/>
      </c>
      <c r="AC943" s="94" t="str">
        <f t="array" ref="AC943">IFERROR(IF($O943=0,"",INDEX($A$5:$P$5,SMALL(IF(--($A943:$P943&lt;$A$6:$P$6),COLUMN($A$5:$P$5),IF($A943:$P943="غ",COLUMN($A$5:$P$5))),COLUMNS($A$7:M943)))),"")</f>
        <v/>
      </c>
      <c r="AD943" s="94" t="str">
        <f t="array" ref="AD943">IFERROR(IF($O943=0,"",INDEX($A$5:$P$5,SMALL(IF(--($A943:$P943&lt;$A$6:$P$6),COLUMN($A$5:$P$5),IF($A943:$P943="غ",COLUMN($A$5:$P$5))),COLUMNS($A$7:N943)))),"")</f>
        <v/>
      </c>
      <c r="AE943" s="94" t="str">
        <f t="array" ref="AE943">IFERROR(IF($O943=0,"",INDEX($A$5:$P$5,SMALL(IF(--($A943:$P943&lt;$A$6:$P$6),COLUMN($A$5:$P$5),IF($A943:$P943="غ",COLUMN($A$5:$P$5))),COLUMNS($A$7:O943)))),"")</f>
        <v/>
      </c>
    </row>
    <row r="944" spans="1:31">
      <c r="A944" s="98">
        <f>ورقة1!P946</f>
        <v>0</v>
      </c>
      <c r="B944" s="98">
        <f>ورقة1!R946</f>
        <v>0</v>
      </c>
      <c r="C944" s="98">
        <f>ورقة1!T946</f>
        <v>0</v>
      </c>
      <c r="D944" s="98">
        <f>ورقة1!V946</f>
        <v>0</v>
      </c>
      <c r="E944" s="98">
        <f>ورقة1!X946</f>
        <v>0</v>
      </c>
      <c r="F944" s="98">
        <f>ورقة1!AA946</f>
        <v>0</v>
      </c>
      <c r="G944" s="98">
        <f>ورقة1!AD946</f>
        <v>0</v>
      </c>
      <c r="H944" s="98">
        <f>ورقة1!AG946</f>
        <v>0</v>
      </c>
      <c r="I944" s="98">
        <f>ورقة1!AJ946</f>
        <v>0</v>
      </c>
      <c r="J944" s="98">
        <f>ورقة1!AM946</f>
        <v>0</v>
      </c>
      <c r="K944" s="98">
        <f>ورقة1!AP946</f>
        <v>0</v>
      </c>
      <c r="L944" s="98">
        <f>ورقة1!AS946</f>
        <v>0</v>
      </c>
      <c r="M944" s="98">
        <f>ورقة1!AV946</f>
        <v>0</v>
      </c>
      <c r="N944" s="98">
        <f>ورقة1!AX946</f>
        <v>0</v>
      </c>
      <c r="O944" s="98">
        <f>ورقة1!AZ946</f>
        <v>0</v>
      </c>
      <c r="P944" s="98">
        <f>ورقة1!BA946</f>
        <v>0</v>
      </c>
      <c r="Q944" s="94" t="str">
        <f t="array" ref="Q944">IFERROR(IF($O944=0,"",INDEX($A$5:$P$5,SMALL(IF(--($A944:$P944&lt;$A$6:$P$6),COLUMN($A$5:$P$5),IF($A944:$P944="غ",COLUMN($A$5:$P$5))),COLUMNS($A$7:A944)))),"")</f>
        <v/>
      </c>
      <c r="R944" s="94" t="str">
        <f t="array" ref="R944">IFERROR(IF($O944=0,"",INDEX($A$5:$P$5,SMALL(IF(--($A944:$P944&lt;$A$6:$P$6),COLUMN($A$5:$P$5),IF($A944:$P944="غ",COLUMN($A$5:$P$5))),COLUMNS($A$7:B944)))),"")</f>
        <v/>
      </c>
      <c r="S944" s="94" t="str">
        <f t="array" ref="S944">IFERROR(IF($O944=0,"",INDEX($A$5:$P$5,SMALL(IF(--($A944:$P944&lt;$A$6:$P$6),COLUMN($A$5:$P$5),IF($A944:$P944="غ",COLUMN($A$5:$P$5))),COLUMNS($A$7:C944)))),"")</f>
        <v/>
      </c>
      <c r="T944" s="94" t="str">
        <f t="array" ref="T944">IFERROR(IF($O944=0,"",INDEX($A$5:$P$5,SMALL(IF(--($A944:$P944&lt;$A$6:$P$6),COLUMN($A$5:$P$5),IF($A944:$P944="غ",COLUMN($A$5:$P$5))),COLUMNS($A$7:D944)))),"")</f>
        <v/>
      </c>
      <c r="U944" s="94" t="str">
        <f t="array" ref="U944">IFERROR(IF($O944=0,"",INDEX($A$5:$P$5,SMALL(IF(--($A944:$P944&lt;$A$6:$P$6),COLUMN($A$5:$P$5),IF($A944:$P944="غ",COLUMN($A$5:$P$5))),COLUMNS($A$7:E944)))),"")</f>
        <v/>
      </c>
      <c r="V944" s="94" t="str">
        <f t="array" ref="V944">IFERROR(IF($O944=0,"",INDEX($A$5:$P$5,SMALL(IF(--($A944:$P944&lt;$A$6:$P$6),COLUMN($A$5:$P$5),IF($A944:$P944="غ",COLUMN($A$5:$P$5))),COLUMNS($A$7:F944)))),"")</f>
        <v/>
      </c>
      <c r="W944" s="94" t="str">
        <f t="array" ref="W944">IFERROR(IF($O944=0,"",INDEX($A$5:$P$5,SMALL(IF(--($A944:$P944&lt;$A$6:$P$6),COLUMN($A$5:$P$5),IF($A944:$P944="غ",COLUMN($A$5:$P$5))),COLUMNS($A$7:G944)))),"")</f>
        <v/>
      </c>
      <c r="X944" s="94" t="str">
        <f t="array" ref="X944">IFERROR(IF($O944=0,"",INDEX($A$5:$P$5,SMALL(IF(--($A944:$P944&lt;$A$6:$P$6),COLUMN($A$5:$P$5),IF($A944:$P944="غ",COLUMN($A$5:$P$5))),COLUMNS($A$7:H944)))),"")</f>
        <v/>
      </c>
      <c r="Y944" s="94" t="str">
        <f t="array" ref="Y944">IFERROR(IF($O944=0,"",INDEX($A$5:$P$5,SMALL(IF(--($A944:$P944&lt;$A$6:$P$6),COLUMN($A$5:$P$5),IF($A944:$P944="غ",COLUMN($A$5:$P$5))),COLUMNS($A$7:I944)))),"")</f>
        <v/>
      </c>
      <c r="Z944" s="94" t="str">
        <f t="array" ref="Z944">IFERROR(IF($O944=0,"",INDEX($A$5:$P$5,SMALL(IF(--($A944:$P944&lt;$A$6:$P$6),COLUMN($A$5:$P$5),IF($A944:$P944="غ",COLUMN($A$5:$P$5))),COLUMNS($A$7:J944)))),"")</f>
        <v/>
      </c>
      <c r="AA944" s="94" t="str">
        <f t="array" ref="AA944">IFERROR(IF($O944=0,"",INDEX($A$5:$P$5,SMALL(IF(--($A944:$P944&lt;$A$6:$P$6),COLUMN($A$5:$P$5),IF($A944:$P944="غ",COLUMN($A$5:$P$5))),COLUMNS($A$7:K944)))),"")</f>
        <v/>
      </c>
      <c r="AB944" s="94" t="str">
        <f t="array" ref="AB944">IFERROR(IF($O944=0,"",INDEX($A$5:$P$5,SMALL(IF(--($A944:$P944&lt;$A$6:$P$6),COLUMN($A$5:$P$5),IF($A944:$P944="غ",COLUMN($A$5:$P$5))),COLUMNS($A$7:L944)))),"")</f>
        <v/>
      </c>
      <c r="AC944" s="94" t="str">
        <f t="array" ref="AC944">IFERROR(IF($O944=0,"",INDEX($A$5:$P$5,SMALL(IF(--($A944:$P944&lt;$A$6:$P$6),COLUMN($A$5:$P$5),IF($A944:$P944="غ",COLUMN($A$5:$P$5))),COLUMNS($A$7:M944)))),"")</f>
        <v/>
      </c>
      <c r="AD944" s="94" t="str">
        <f t="array" ref="AD944">IFERROR(IF($O944=0,"",INDEX($A$5:$P$5,SMALL(IF(--($A944:$P944&lt;$A$6:$P$6),COLUMN($A$5:$P$5),IF($A944:$P944="غ",COLUMN($A$5:$P$5))),COLUMNS($A$7:N944)))),"")</f>
        <v/>
      </c>
      <c r="AE944" s="94" t="str">
        <f t="array" ref="AE944">IFERROR(IF($O944=0,"",INDEX($A$5:$P$5,SMALL(IF(--($A944:$P944&lt;$A$6:$P$6),COLUMN($A$5:$P$5),IF($A944:$P944="غ",COLUMN($A$5:$P$5))),COLUMNS($A$7:O944)))),"")</f>
        <v/>
      </c>
    </row>
    <row r="945" spans="1:31">
      <c r="A945" s="98">
        <f>ورقة1!P947</f>
        <v>0</v>
      </c>
      <c r="B945" s="98">
        <f>ورقة1!R947</f>
        <v>0</v>
      </c>
      <c r="C945" s="98">
        <f>ورقة1!T947</f>
        <v>0</v>
      </c>
      <c r="D945" s="98">
        <f>ورقة1!V947</f>
        <v>0</v>
      </c>
      <c r="E945" s="98">
        <f>ورقة1!X947</f>
        <v>0</v>
      </c>
      <c r="F945" s="98">
        <f>ورقة1!AA947</f>
        <v>0</v>
      </c>
      <c r="G945" s="98">
        <f>ورقة1!AD947</f>
        <v>0</v>
      </c>
      <c r="H945" s="98">
        <f>ورقة1!AG947</f>
        <v>0</v>
      </c>
      <c r="I945" s="98">
        <f>ورقة1!AJ947</f>
        <v>0</v>
      </c>
      <c r="J945" s="98">
        <f>ورقة1!AM947</f>
        <v>0</v>
      </c>
      <c r="K945" s="98">
        <f>ورقة1!AP947</f>
        <v>0</v>
      </c>
      <c r="L945" s="98">
        <f>ورقة1!AS947</f>
        <v>0</v>
      </c>
      <c r="M945" s="98">
        <f>ورقة1!AV947</f>
        <v>0</v>
      </c>
      <c r="N945" s="98">
        <f>ورقة1!AX947</f>
        <v>0</v>
      </c>
      <c r="O945" s="98">
        <f>ورقة1!AZ947</f>
        <v>0</v>
      </c>
      <c r="P945" s="98">
        <f>ورقة1!BA947</f>
        <v>0</v>
      </c>
      <c r="Q945" s="94" t="str">
        <f t="array" ref="Q945">IFERROR(IF($O945=0,"",INDEX($A$5:$P$5,SMALL(IF(--($A945:$P945&lt;$A$6:$P$6),COLUMN($A$5:$P$5),IF($A945:$P945="غ",COLUMN($A$5:$P$5))),COLUMNS($A$7:A945)))),"")</f>
        <v/>
      </c>
      <c r="R945" s="94" t="str">
        <f t="array" ref="R945">IFERROR(IF($O945=0,"",INDEX($A$5:$P$5,SMALL(IF(--($A945:$P945&lt;$A$6:$P$6),COLUMN($A$5:$P$5),IF($A945:$P945="غ",COLUMN($A$5:$P$5))),COLUMNS($A$7:B945)))),"")</f>
        <v/>
      </c>
      <c r="S945" s="94" t="str">
        <f t="array" ref="S945">IFERROR(IF($O945=0,"",INDEX($A$5:$P$5,SMALL(IF(--($A945:$P945&lt;$A$6:$P$6),COLUMN($A$5:$P$5),IF($A945:$P945="غ",COLUMN($A$5:$P$5))),COLUMNS($A$7:C945)))),"")</f>
        <v/>
      </c>
      <c r="T945" s="94" t="str">
        <f t="array" ref="T945">IFERROR(IF($O945=0,"",INDEX($A$5:$P$5,SMALL(IF(--($A945:$P945&lt;$A$6:$P$6),COLUMN($A$5:$P$5),IF($A945:$P945="غ",COLUMN($A$5:$P$5))),COLUMNS($A$7:D945)))),"")</f>
        <v/>
      </c>
      <c r="U945" s="94" t="str">
        <f t="array" ref="U945">IFERROR(IF($O945=0,"",INDEX($A$5:$P$5,SMALL(IF(--($A945:$P945&lt;$A$6:$P$6),COLUMN($A$5:$P$5),IF($A945:$P945="غ",COLUMN($A$5:$P$5))),COLUMNS($A$7:E945)))),"")</f>
        <v/>
      </c>
      <c r="V945" s="94" t="str">
        <f t="array" ref="V945">IFERROR(IF($O945=0,"",INDEX($A$5:$P$5,SMALL(IF(--($A945:$P945&lt;$A$6:$P$6),COLUMN($A$5:$P$5),IF($A945:$P945="غ",COLUMN($A$5:$P$5))),COLUMNS($A$7:F945)))),"")</f>
        <v/>
      </c>
      <c r="W945" s="94" t="str">
        <f t="array" ref="W945">IFERROR(IF($O945=0,"",INDEX($A$5:$P$5,SMALL(IF(--($A945:$P945&lt;$A$6:$P$6),COLUMN($A$5:$P$5),IF($A945:$P945="غ",COLUMN($A$5:$P$5))),COLUMNS($A$7:G945)))),"")</f>
        <v/>
      </c>
      <c r="X945" s="94" t="str">
        <f t="array" ref="X945">IFERROR(IF($O945=0,"",INDEX($A$5:$P$5,SMALL(IF(--($A945:$P945&lt;$A$6:$P$6),COLUMN($A$5:$P$5),IF($A945:$P945="غ",COLUMN($A$5:$P$5))),COLUMNS($A$7:H945)))),"")</f>
        <v/>
      </c>
      <c r="Y945" s="94" t="str">
        <f t="array" ref="Y945">IFERROR(IF($O945=0,"",INDEX($A$5:$P$5,SMALL(IF(--($A945:$P945&lt;$A$6:$P$6),COLUMN($A$5:$P$5),IF($A945:$P945="غ",COLUMN($A$5:$P$5))),COLUMNS($A$7:I945)))),"")</f>
        <v/>
      </c>
      <c r="Z945" s="94" t="str">
        <f t="array" ref="Z945">IFERROR(IF($O945=0,"",INDEX($A$5:$P$5,SMALL(IF(--($A945:$P945&lt;$A$6:$P$6),COLUMN($A$5:$P$5),IF($A945:$P945="غ",COLUMN($A$5:$P$5))),COLUMNS($A$7:J945)))),"")</f>
        <v/>
      </c>
      <c r="AA945" s="94" t="str">
        <f t="array" ref="AA945">IFERROR(IF($O945=0,"",INDEX($A$5:$P$5,SMALL(IF(--($A945:$P945&lt;$A$6:$P$6),COLUMN($A$5:$P$5),IF($A945:$P945="غ",COLUMN($A$5:$P$5))),COLUMNS($A$7:K945)))),"")</f>
        <v/>
      </c>
      <c r="AB945" s="94" t="str">
        <f t="array" ref="AB945">IFERROR(IF($O945=0,"",INDEX($A$5:$P$5,SMALL(IF(--($A945:$P945&lt;$A$6:$P$6),COLUMN($A$5:$P$5),IF($A945:$P945="غ",COLUMN($A$5:$P$5))),COLUMNS($A$7:L945)))),"")</f>
        <v/>
      </c>
      <c r="AC945" s="94" t="str">
        <f t="array" ref="AC945">IFERROR(IF($O945=0,"",INDEX($A$5:$P$5,SMALL(IF(--($A945:$P945&lt;$A$6:$P$6),COLUMN($A$5:$P$5),IF($A945:$P945="غ",COLUMN($A$5:$P$5))),COLUMNS($A$7:M945)))),"")</f>
        <v/>
      </c>
      <c r="AD945" s="94" t="str">
        <f t="array" ref="AD945">IFERROR(IF($O945=0,"",INDEX($A$5:$P$5,SMALL(IF(--($A945:$P945&lt;$A$6:$P$6),COLUMN($A$5:$P$5),IF($A945:$P945="غ",COLUMN($A$5:$P$5))),COLUMNS($A$7:N945)))),"")</f>
        <v/>
      </c>
      <c r="AE945" s="94" t="str">
        <f t="array" ref="AE945">IFERROR(IF($O945=0,"",INDEX($A$5:$P$5,SMALL(IF(--($A945:$P945&lt;$A$6:$P$6),COLUMN($A$5:$P$5),IF($A945:$P945="غ",COLUMN($A$5:$P$5))),COLUMNS($A$7:O945)))),"")</f>
        <v/>
      </c>
    </row>
    <row r="946" spans="1:31">
      <c r="A946" s="98">
        <f>ورقة1!P948</f>
        <v>0</v>
      </c>
      <c r="B946" s="98">
        <f>ورقة1!R948</f>
        <v>0</v>
      </c>
      <c r="C946" s="98">
        <f>ورقة1!T948</f>
        <v>0</v>
      </c>
      <c r="D946" s="98">
        <f>ورقة1!V948</f>
        <v>0</v>
      </c>
      <c r="E946" s="98">
        <f>ورقة1!X948</f>
        <v>0</v>
      </c>
      <c r="F946" s="98">
        <f>ورقة1!AA948</f>
        <v>0</v>
      </c>
      <c r="G946" s="98">
        <f>ورقة1!AD948</f>
        <v>0</v>
      </c>
      <c r="H946" s="98">
        <f>ورقة1!AG948</f>
        <v>0</v>
      </c>
      <c r="I946" s="98">
        <f>ورقة1!AJ948</f>
        <v>0</v>
      </c>
      <c r="J946" s="98">
        <f>ورقة1!AM948</f>
        <v>0</v>
      </c>
      <c r="K946" s="98">
        <f>ورقة1!AP948</f>
        <v>0</v>
      </c>
      <c r="L946" s="98">
        <f>ورقة1!AS948</f>
        <v>0</v>
      </c>
      <c r="M946" s="98">
        <f>ورقة1!AV948</f>
        <v>0</v>
      </c>
      <c r="N946" s="98">
        <f>ورقة1!AX948</f>
        <v>0</v>
      </c>
      <c r="O946" s="98">
        <f>ورقة1!AZ948</f>
        <v>0</v>
      </c>
      <c r="P946" s="98">
        <f>ورقة1!BA948</f>
        <v>0</v>
      </c>
      <c r="Q946" s="94" t="str">
        <f t="array" ref="Q946">IFERROR(IF($O946=0,"",INDEX($A$5:$P$5,SMALL(IF(--($A946:$P946&lt;$A$6:$P$6),COLUMN($A$5:$P$5),IF($A946:$P946="غ",COLUMN($A$5:$P$5))),COLUMNS($A$7:A946)))),"")</f>
        <v/>
      </c>
      <c r="R946" s="94" t="str">
        <f t="array" ref="R946">IFERROR(IF($O946=0,"",INDEX($A$5:$P$5,SMALL(IF(--($A946:$P946&lt;$A$6:$P$6),COLUMN($A$5:$P$5),IF($A946:$P946="غ",COLUMN($A$5:$P$5))),COLUMNS($A$7:B946)))),"")</f>
        <v/>
      </c>
      <c r="S946" s="94" t="str">
        <f t="array" ref="S946">IFERROR(IF($O946=0,"",INDEX($A$5:$P$5,SMALL(IF(--($A946:$P946&lt;$A$6:$P$6),COLUMN($A$5:$P$5),IF($A946:$P946="غ",COLUMN($A$5:$P$5))),COLUMNS($A$7:C946)))),"")</f>
        <v/>
      </c>
      <c r="T946" s="94" t="str">
        <f t="array" ref="T946">IFERROR(IF($O946=0,"",INDEX($A$5:$P$5,SMALL(IF(--($A946:$P946&lt;$A$6:$P$6),COLUMN($A$5:$P$5),IF($A946:$P946="غ",COLUMN($A$5:$P$5))),COLUMNS($A$7:D946)))),"")</f>
        <v/>
      </c>
      <c r="U946" s="94" t="str">
        <f t="array" ref="U946">IFERROR(IF($O946=0,"",INDEX($A$5:$P$5,SMALL(IF(--($A946:$P946&lt;$A$6:$P$6),COLUMN($A$5:$P$5),IF($A946:$P946="غ",COLUMN($A$5:$P$5))),COLUMNS($A$7:E946)))),"")</f>
        <v/>
      </c>
      <c r="V946" s="94" t="str">
        <f t="array" ref="V946">IFERROR(IF($O946=0,"",INDEX($A$5:$P$5,SMALL(IF(--($A946:$P946&lt;$A$6:$P$6),COLUMN($A$5:$P$5),IF($A946:$P946="غ",COLUMN($A$5:$P$5))),COLUMNS($A$7:F946)))),"")</f>
        <v/>
      </c>
      <c r="W946" s="94" t="str">
        <f t="array" ref="W946">IFERROR(IF($O946=0,"",INDEX($A$5:$P$5,SMALL(IF(--($A946:$P946&lt;$A$6:$P$6),COLUMN($A$5:$P$5),IF($A946:$P946="غ",COLUMN($A$5:$P$5))),COLUMNS($A$7:G946)))),"")</f>
        <v/>
      </c>
      <c r="X946" s="94" t="str">
        <f t="array" ref="X946">IFERROR(IF($O946=0,"",INDEX($A$5:$P$5,SMALL(IF(--($A946:$P946&lt;$A$6:$P$6),COLUMN($A$5:$P$5),IF($A946:$P946="غ",COLUMN($A$5:$P$5))),COLUMNS($A$7:H946)))),"")</f>
        <v/>
      </c>
      <c r="Y946" s="94" t="str">
        <f t="array" ref="Y946">IFERROR(IF($O946=0,"",INDEX($A$5:$P$5,SMALL(IF(--($A946:$P946&lt;$A$6:$P$6),COLUMN($A$5:$P$5),IF($A946:$P946="غ",COLUMN($A$5:$P$5))),COLUMNS($A$7:I946)))),"")</f>
        <v/>
      </c>
      <c r="Z946" s="94" t="str">
        <f t="array" ref="Z946">IFERROR(IF($O946=0,"",INDEX($A$5:$P$5,SMALL(IF(--($A946:$P946&lt;$A$6:$P$6),COLUMN($A$5:$P$5),IF($A946:$P946="غ",COLUMN($A$5:$P$5))),COLUMNS($A$7:J946)))),"")</f>
        <v/>
      </c>
      <c r="AA946" s="94" t="str">
        <f t="array" ref="AA946">IFERROR(IF($O946=0,"",INDEX($A$5:$P$5,SMALL(IF(--($A946:$P946&lt;$A$6:$P$6),COLUMN($A$5:$P$5),IF($A946:$P946="غ",COLUMN($A$5:$P$5))),COLUMNS($A$7:K946)))),"")</f>
        <v/>
      </c>
      <c r="AB946" s="94" t="str">
        <f t="array" ref="AB946">IFERROR(IF($O946=0,"",INDEX($A$5:$P$5,SMALL(IF(--($A946:$P946&lt;$A$6:$P$6),COLUMN($A$5:$P$5),IF($A946:$P946="غ",COLUMN($A$5:$P$5))),COLUMNS($A$7:L946)))),"")</f>
        <v/>
      </c>
      <c r="AC946" s="94" t="str">
        <f t="array" ref="AC946">IFERROR(IF($O946=0,"",INDEX($A$5:$P$5,SMALL(IF(--($A946:$P946&lt;$A$6:$P$6),COLUMN($A$5:$P$5),IF($A946:$P946="غ",COLUMN($A$5:$P$5))),COLUMNS($A$7:M946)))),"")</f>
        <v/>
      </c>
      <c r="AD946" s="94" t="str">
        <f t="array" ref="AD946">IFERROR(IF($O946=0,"",INDEX($A$5:$P$5,SMALL(IF(--($A946:$P946&lt;$A$6:$P$6),COLUMN($A$5:$P$5),IF($A946:$P946="غ",COLUMN($A$5:$P$5))),COLUMNS($A$7:N946)))),"")</f>
        <v/>
      </c>
      <c r="AE946" s="94" t="str">
        <f t="array" ref="AE946">IFERROR(IF($O946=0,"",INDEX($A$5:$P$5,SMALL(IF(--($A946:$P946&lt;$A$6:$P$6),COLUMN($A$5:$P$5),IF($A946:$P946="غ",COLUMN($A$5:$P$5))),COLUMNS($A$7:O946)))),"")</f>
        <v/>
      </c>
    </row>
    <row r="947" spans="1:31">
      <c r="A947" s="98">
        <f>ورقة1!P949</f>
        <v>0</v>
      </c>
      <c r="B947" s="98">
        <f>ورقة1!R949</f>
        <v>0</v>
      </c>
      <c r="C947" s="98">
        <f>ورقة1!T949</f>
        <v>0</v>
      </c>
      <c r="D947" s="98">
        <f>ورقة1!V949</f>
        <v>0</v>
      </c>
      <c r="E947" s="98">
        <f>ورقة1!X949</f>
        <v>0</v>
      </c>
      <c r="F947" s="98">
        <f>ورقة1!AA949</f>
        <v>0</v>
      </c>
      <c r="G947" s="98">
        <f>ورقة1!AD949</f>
        <v>0</v>
      </c>
      <c r="H947" s="98">
        <f>ورقة1!AG949</f>
        <v>0</v>
      </c>
      <c r="I947" s="98">
        <f>ورقة1!AJ949</f>
        <v>0</v>
      </c>
      <c r="J947" s="98">
        <f>ورقة1!AM949</f>
        <v>0</v>
      </c>
      <c r="K947" s="98">
        <f>ورقة1!AP949</f>
        <v>0</v>
      </c>
      <c r="L947" s="98">
        <f>ورقة1!AS949</f>
        <v>0</v>
      </c>
      <c r="M947" s="98">
        <f>ورقة1!AV949</f>
        <v>0</v>
      </c>
      <c r="N947" s="98">
        <f>ورقة1!AX949</f>
        <v>0</v>
      </c>
      <c r="O947" s="98">
        <f>ورقة1!AZ949</f>
        <v>0</v>
      </c>
      <c r="P947" s="98">
        <f>ورقة1!BA949</f>
        <v>0</v>
      </c>
      <c r="Q947" s="94" t="str">
        <f t="array" ref="Q947">IFERROR(IF($O947=0,"",INDEX($A$5:$P$5,SMALL(IF(--($A947:$P947&lt;$A$6:$P$6),COLUMN($A$5:$P$5),IF($A947:$P947="غ",COLUMN($A$5:$P$5))),COLUMNS($A$7:A947)))),"")</f>
        <v/>
      </c>
      <c r="R947" s="94" t="str">
        <f t="array" ref="R947">IFERROR(IF($O947=0,"",INDEX($A$5:$P$5,SMALL(IF(--($A947:$P947&lt;$A$6:$P$6),COLUMN($A$5:$P$5),IF($A947:$P947="غ",COLUMN($A$5:$P$5))),COLUMNS($A$7:B947)))),"")</f>
        <v/>
      </c>
      <c r="S947" s="94" t="str">
        <f t="array" ref="S947">IFERROR(IF($O947=0,"",INDEX($A$5:$P$5,SMALL(IF(--($A947:$P947&lt;$A$6:$P$6),COLUMN($A$5:$P$5),IF($A947:$P947="غ",COLUMN($A$5:$P$5))),COLUMNS($A$7:C947)))),"")</f>
        <v/>
      </c>
      <c r="T947" s="94" t="str">
        <f t="array" ref="T947">IFERROR(IF($O947=0,"",INDEX($A$5:$P$5,SMALL(IF(--($A947:$P947&lt;$A$6:$P$6),COLUMN($A$5:$P$5),IF($A947:$P947="غ",COLUMN($A$5:$P$5))),COLUMNS($A$7:D947)))),"")</f>
        <v/>
      </c>
      <c r="U947" s="94" t="str">
        <f t="array" ref="U947">IFERROR(IF($O947=0,"",INDEX($A$5:$P$5,SMALL(IF(--($A947:$P947&lt;$A$6:$P$6),COLUMN($A$5:$P$5),IF($A947:$P947="غ",COLUMN($A$5:$P$5))),COLUMNS($A$7:E947)))),"")</f>
        <v/>
      </c>
      <c r="V947" s="94" t="str">
        <f t="array" ref="V947">IFERROR(IF($O947=0,"",INDEX($A$5:$P$5,SMALL(IF(--($A947:$P947&lt;$A$6:$P$6),COLUMN($A$5:$P$5),IF($A947:$P947="غ",COLUMN($A$5:$P$5))),COLUMNS($A$7:F947)))),"")</f>
        <v/>
      </c>
      <c r="W947" s="94" t="str">
        <f t="array" ref="W947">IFERROR(IF($O947=0,"",INDEX($A$5:$P$5,SMALL(IF(--($A947:$P947&lt;$A$6:$P$6),COLUMN($A$5:$P$5),IF($A947:$P947="غ",COLUMN($A$5:$P$5))),COLUMNS($A$7:G947)))),"")</f>
        <v/>
      </c>
      <c r="X947" s="94" t="str">
        <f t="array" ref="X947">IFERROR(IF($O947=0,"",INDEX($A$5:$P$5,SMALL(IF(--($A947:$P947&lt;$A$6:$P$6),COLUMN($A$5:$P$5),IF($A947:$P947="غ",COLUMN($A$5:$P$5))),COLUMNS($A$7:H947)))),"")</f>
        <v/>
      </c>
      <c r="Y947" s="94" t="str">
        <f t="array" ref="Y947">IFERROR(IF($O947=0,"",INDEX($A$5:$P$5,SMALL(IF(--($A947:$P947&lt;$A$6:$P$6),COLUMN($A$5:$P$5),IF($A947:$P947="غ",COLUMN($A$5:$P$5))),COLUMNS($A$7:I947)))),"")</f>
        <v/>
      </c>
      <c r="Z947" s="94" t="str">
        <f t="array" ref="Z947">IFERROR(IF($O947=0,"",INDEX($A$5:$P$5,SMALL(IF(--($A947:$P947&lt;$A$6:$P$6),COLUMN($A$5:$P$5),IF($A947:$P947="غ",COLUMN($A$5:$P$5))),COLUMNS($A$7:J947)))),"")</f>
        <v/>
      </c>
      <c r="AA947" s="94" t="str">
        <f t="array" ref="AA947">IFERROR(IF($O947=0,"",INDEX($A$5:$P$5,SMALL(IF(--($A947:$P947&lt;$A$6:$P$6),COLUMN($A$5:$P$5),IF($A947:$P947="غ",COLUMN($A$5:$P$5))),COLUMNS($A$7:K947)))),"")</f>
        <v/>
      </c>
      <c r="AB947" s="94" t="str">
        <f t="array" ref="AB947">IFERROR(IF($O947=0,"",INDEX($A$5:$P$5,SMALL(IF(--($A947:$P947&lt;$A$6:$P$6),COLUMN($A$5:$P$5),IF($A947:$P947="غ",COLUMN($A$5:$P$5))),COLUMNS($A$7:L947)))),"")</f>
        <v/>
      </c>
      <c r="AC947" s="94" t="str">
        <f t="array" ref="AC947">IFERROR(IF($O947=0,"",INDEX($A$5:$P$5,SMALL(IF(--($A947:$P947&lt;$A$6:$P$6),COLUMN($A$5:$P$5),IF($A947:$P947="غ",COLUMN($A$5:$P$5))),COLUMNS($A$7:M947)))),"")</f>
        <v/>
      </c>
      <c r="AD947" s="94" t="str">
        <f t="array" ref="AD947">IFERROR(IF($O947=0,"",INDEX($A$5:$P$5,SMALL(IF(--($A947:$P947&lt;$A$6:$P$6),COLUMN($A$5:$P$5),IF($A947:$P947="غ",COLUMN($A$5:$P$5))),COLUMNS($A$7:N947)))),"")</f>
        <v/>
      </c>
      <c r="AE947" s="94" t="str">
        <f t="array" ref="AE947">IFERROR(IF($O947=0,"",INDEX($A$5:$P$5,SMALL(IF(--($A947:$P947&lt;$A$6:$P$6),COLUMN($A$5:$P$5),IF($A947:$P947="غ",COLUMN($A$5:$P$5))),COLUMNS($A$7:O947)))),"")</f>
        <v/>
      </c>
    </row>
    <row r="948" spans="1:31">
      <c r="A948" s="98">
        <f>ورقة1!P950</f>
        <v>0</v>
      </c>
      <c r="B948" s="98">
        <f>ورقة1!R950</f>
        <v>0</v>
      </c>
      <c r="C948" s="98">
        <f>ورقة1!T950</f>
        <v>0</v>
      </c>
      <c r="D948" s="98">
        <f>ورقة1!V950</f>
        <v>0</v>
      </c>
      <c r="E948" s="98">
        <f>ورقة1!X950</f>
        <v>0</v>
      </c>
      <c r="F948" s="98">
        <f>ورقة1!AA950</f>
        <v>0</v>
      </c>
      <c r="G948" s="98">
        <f>ورقة1!AD950</f>
        <v>0</v>
      </c>
      <c r="H948" s="98">
        <f>ورقة1!AG950</f>
        <v>0</v>
      </c>
      <c r="I948" s="98">
        <f>ورقة1!AJ950</f>
        <v>0</v>
      </c>
      <c r="J948" s="98">
        <f>ورقة1!AM950</f>
        <v>0</v>
      </c>
      <c r="K948" s="98">
        <f>ورقة1!AP950</f>
        <v>0</v>
      </c>
      <c r="L948" s="98">
        <f>ورقة1!AS950</f>
        <v>0</v>
      </c>
      <c r="M948" s="98">
        <f>ورقة1!AV950</f>
        <v>0</v>
      </c>
      <c r="N948" s="98">
        <f>ورقة1!AX950</f>
        <v>0</v>
      </c>
      <c r="O948" s="98">
        <f>ورقة1!AZ950</f>
        <v>0</v>
      </c>
      <c r="P948" s="98">
        <f>ورقة1!BA950</f>
        <v>0</v>
      </c>
      <c r="Q948" s="94" t="str">
        <f t="array" ref="Q948">IFERROR(IF($O948=0,"",INDEX($A$5:$P$5,SMALL(IF(--($A948:$P948&lt;$A$6:$P$6),COLUMN($A$5:$P$5),IF($A948:$P948="غ",COLUMN($A$5:$P$5))),COLUMNS($A$7:A948)))),"")</f>
        <v/>
      </c>
      <c r="R948" s="94" t="str">
        <f t="array" ref="R948">IFERROR(IF($O948=0,"",INDEX($A$5:$P$5,SMALL(IF(--($A948:$P948&lt;$A$6:$P$6),COLUMN($A$5:$P$5),IF($A948:$P948="غ",COLUMN($A$5:$P$5))),COLUMNS($A$7:B948)))),"")</f>
        <v/>
      </c>
      <c r="S948" s="94" t="str">
        <f t="array" ref="S948">IFERROR(IF($O948=0,"",INDEX($A$5:$P$5,SMALL(IF(--($A948:$P948&lt;$A$6:$P$6),COLUMN($A$5:$P$5),IF($A948:$P948="غ",COLUMN($A$5:$P$5))),COLUMNS($A$7:C948)))),"")</f>
        <v/>
      </c>
      <c r="T948" s="94" t="str">
        <f t="array" ref="T948">IFERROR(IF($O948=0,"",INDEX($A$5:$P$5,SMALL(IF(--($A948:$P948&lt;$A$6:$P$6),COLUMN($A$5:$P$5),IF($A948:$P948="غ",COLUMN($A$5:$P$5))),COLUMNS($A$7:D948)))),"")</f>
        <v/>
      </c>
      <c r="U948" s="94" t="str">
        <f t="array" ref="U948">IFERROR(IF($O948=0,"",INDEX($A$5:$P$5,SMALL(IF(--($A948:$P948&lt;$A$6:$P$6),COLUMN($A$5:$P$5),IF($A948:$P948="غ",COLUMN($A$5:$P$5))),COLUMNS($A$7:E948)))),"")</f>
        <v/>
      </c>
      <c r="V948" s="94" t="str">
        <f t="array" ref="V948">IFERROR(IF($O948=0,"",INDEX($A$5:$P$5,SMALL(IF(--($A948:$P948&lt;$A$6:$P$6),COLUMN($A$5:$P$5),IF($A948:$P948="غ",COLUMN($A$5:$P$5))),COLUMNS($A$7:F948)))),"")</f>
        <v/>
      </c>
      <c r="W948" s="94" t="str">
        <f t="array" ref="W948">IFERROR(IF($O948=0,"",INDEX($A$5:$P$5,SMALL(IF(--($A948:$P948&lt;$A$6:$P$6),COLUMN($A$5:$P$5),IF($A948:$P948="غ",COLUMN($A$5:$P$5))),COLUMNS($A$7:G948)))),"")</f>
        <v/>
      </c>
      <c r="X948" s="94" t="str">
        <f t="array" ref="X948">IFERROR(IF($O948=0,"",INDEX($A$5:$P$5,SMALL(IF(--($A948:$P948&lt;$A$6:$P$6),COLUMN($A$5:$P$5),IF($A948:$P948="غ",COLUMN($A$5:$P$5))),COLUMNS($A$7:H948)))),"")</f>
        <v/>
      </c>
      <c r="Y948" s="94" t="str">
        <f t="array" ref="Y948">IFERROR(IF($O948=0,"",INDEX($A$5:$P$5,SMALL(IF(--($A948:$P948&lt;$A$6:$P$6),COLUMN($A$5:$P$5),IF($A948:$P948="غ",COLUMN($A$5:$P$5))),COLUMNS($A$7:I948)))),"")</f>
        <v/>
      </c>
      <c r="Z948" s="94" t="str">
        <f t="array" ref="Z948">IFERROR(IF($O948=0,"",INDEX($A$5:$P$5,SMALL(IF(--($A948:$P948&lt;$A$6:$P$6),COLUMN($A$5:$P$5),IF($A948:$P948="غ",COLUMN($A$5:$P$5))),COLUMNS($A$7:J948)))),"")</f>
        <v/>
      </c>
      <c r="AA948" s="94" t="str">
        <f t="array" ref="AA948">IFERROR(IF($O948=0,"",INDEX($A$5:$P$5,SMALL(IF(--($A948:$P948&lt;$A$6:$P$6),COLUMN($A$5:$P$5),IF($A948:$P948="غ",COLUMN($A$5:$P$5))),COLUMNS($A$7:K948)))),"")</f>
        <v/>
      </c>
      <c r="AB948" s="94" t="str">
        <f t="array" ref="AB948">IFERROR(IF($O948=0,"",INDEX($A$5:$P$5,SMALL(IF(--($A948:$P948&lt;$A$6:$P$6),COLUMN($A$5:$P$5),IF($A948:$P948="غ",COLUMN($A$5:$P$5))),COLUMNS($A$7:L948)))),"")</f>
        <v/>
      </c>
      <c r="AC948" s="94" t="str">
        <f t="array" ref="AC948">IFERROR(IF($O948=0,"",INDEX($A$5:$P$5,SMALL(IF(--($A948:$P948&lt;$A$6:$P$6),COLUMN($A$5:$P$5),IF($A948:$P948="غ",COLUMN($A$5:$P$5))),COLUMNS($A$7:M948)))),"")</f>
        <v/>
      </c>
      <c r="AD948" s="94" t="str">
        <f t="array" ref="AD948">IFERROR(IF($O948=0,"",INDEX($A$5:$P$5,SMALL(IF(--($A948:$P948&lt;$A$6:$P$6),COLUMN($A$5:$P$5),IF($A948:$P948="غ",COLUMN($A$5:$P$5))),COLUMNS($A$7:N948)))),"")</f>
        <v/>
      </c>
      <c r="AE948" s="94" t="str">
        <f t="array" ref="AE948">IFERROR(IF($O948=0,"",INDEX($A$5:$P$5,SMALL(IF(--($A948:$P948&lt;$A$6:$P$6),COLUMN($A$5:$P$5),IF($A948:$P948="غ",COLUMN($A$5:$P$5))),COLUMNS($A$7:O948)))),"")</f>
        <v/>
      </c>
    </row>
    <row r="949" spans="1:31">
      <c r="A949" s="98">
        <f>ورقة1!P951</f>
        <v>0</v>
      </c>
      <c r="B949" s="98">
        <f>ورقة1!R951</f>
        <v>0</v>
      </c>
      <c r="C949" s="98">
        <f>ورقة1!T951</f>
        <v>0</v>
      </c>
      <c r="D949" s="98">
        <f>ورقة1!V951</f>
        <v>0</v>
      </c>
      <c r="E949" s="98">
        <f>ورقة1!X951</f>
        <v>0</v>
      </c>
      <c r="F949" s="98">
        <f>ورقة1!AA951</f>
        <v>0</v>
      </c>
      <c r="G949" s="98">
        <f>ورقة1!AD951</f>
        <v>0</v>
      </c>
      <c r="H949" s="98">
        <f>ورقة1!AG951</f>
        <v>0</v>
      </c>
      <c r="I949" s="98">
        <f>ورقة1!AJ951</f>
        <v>0</v>
      </c>
      <c r="J949" s="98">
        <f>ورقة1!AM951</f>
        <v>0</v>
      </c>
      <c r="K949" s="98">
        <f>ورقة1!AP951</f>
        <v>0</v>
      </c>
      <c r="L949" s="98">
        <f>ورقة1!AS951</f>
        <v>0</v>
      </c>
      <c r="M949" s="98">
        <f>ورقة1!AV951</f>
        <v>0</v>
      </c>
      <c r="N949" s="98">
        <f>ورقة1!AX951</f>
        <v>0</v>
      </c>
      <c r="O949" s="98">
        <f>ورقة1!AZ951</f>
        <v>0</v>
      </c>
      <c r="P949" s="98">
        <f>ورقة1!BA951</f>
        <v>0</v>
      </c>
      <c r="Q949" s="94" t="str">
        <f t="array" ref="Q949">IFERROR(IF($O949=0,"",INDEX($A$5:$P$5,SMALL(IF(--($A949:$P949&lt;$A$6:$P$6),COLUMN($A$5:$P$5),IF($A949:$P949="غ",COLUMN($A$5:$P$5))),COLUMNS($A$7:A949)))),"")</f>
        <v/>
      </c>
      <c r="R949" s="94" t="str">
        <f t="array" ref="R949">IFERROR(IF($O949=0,"",INDEX($A$5:$P$5,SMALL(IF(--($A949:$P949&lt;$A$6:$P$6),COLUMN($A$5:$P$5),IF($A949:$P949="غ",COLUMN($A$5:$P$5))),COLUMNS($A$7:B949)))),"")</f>
        <v/>
      </c>
      <c r="S949" s="94" t="str">
        <f t="array" ref="S949">IFERROR(IF($O949=0,"",INDEX($A$5:$P$5,SMALL(IF(--($A949:$P949&lt;$A$6:$P$6),COLUMN($A$5:$P$5),IF($A949:$P949="غ",COLUMN($A$5:$P$5))),COLUMNS($A$7:C949)))),"")</f>
        <v/>
      </c>
      <c r="T949" s="94" t="str">
        <f t="array" ref="T949">IFERROR(IF($O949=0,"",INDEX($A$5:$P$5,SMALL(IF(--($A949:$P949&lt;$A$6:$P$6),COLUMN($A$5:$P$5),IF($A949:$P949="غ",COLUMN($A$5:$P$5))),COLUMNS($A$7:D949)))),"")</f>
        <v/>
      </c>
      <c r="U949" s="94" t="str">
        <f t="array" ref="U949">IFERROR(IF($O949=0,"",INDEX($A$5:$P$5,SMALL(IF(--($A949:$P949&lt;$A$6:$P$6),COLUMN($A$5:$P$5),IF($A949:$P949="غ",COLUMN($A$5:$P$5))),COLUMNS($A$7:E949)))),"")</f>
        <v/>
      </c>
      <c r="V949" s="94" t="str">
        <f t="array" ref="V949">IFERROR(IF($O949=0,"",INDEX($A$5:$P$5,SMALL(IF(--($A949:$P949&lt;$A$6:$P$6),COLUMN($A$5:$P$5),IF($A949:$P949="غ",COLUMN($A$5:$P$5))),COLUMNS($A$7:F949)))),"")</f>
        <v/>
      </c>
      <c r="W949" s="94" t="str">
        <f t="array" ref="W949">IFERROR(IF($O949=0,"",INDEX($A$5:$P$5,SMALL(IF(--($A949:$P949&lt;$A$6:$P$6),COLUMN($A$5:$P$5),IF($A949:$P949="غ",COLUMN($A$5:$P$5))),COLUMNS($A$7:G949)))),"")</f>
        <v/>
      </c>
      <c r="X949" s="94" t="str">
        <f t="array" ref="X949">IFERROR(IF($O949=0,"",INDEX($A$5:$P$5,SMALL(IF(--($A949:$P949&lt;$A$6:$P$6),COLUMN($A$5:$P$5),IF($A949:$P949="غ",COLUMN($A$5:$P$5))),COLUMNS($A$7:H949)))),"")</f>
        <v/>
      </c>
      <c r="Y949" s="94" t="str">
        <f t="array" ref="Y949">IFERROR(IF($O949=0,"",INDEX($A$5:$P$5,SMALL(IF(--($A949:$P949&lt;$A$6:$P$6),COLUMN($A$5:$P$5),IF($A949:$P949="غ",COLUMN($A$5:$P$5))),COLUMNS($A$7:I949)))),"")</f>
        <v/>
      </c>
      <c r="Z949" s="94" t="str">
        <f t="array" ref="Z949">IFERROR(IF($O949=0,"",INDEX($A$5:$P$5,SMALL(IF(--($A949:$P949&lt;$A$6:$P$6),COLUMN($A$5:$P$5),IF($A949:$P949="غ",COLUMN($A$5:$P$5))),COLUMNS($A$7:J949)))),"")</f>
        <v/>
      </c>
      <c r="AA949" s="94" t="str">
        <f t="array" ref="AA949">IFERROR(IF($O949=0,"",INDEX($A$5:$P$5,SMALL(IF(--($A949:$P949&lt;$A$6:$P$6),COLUMN($A$5:$P$5),IF($A949:$P949="غ",COLUMN($A$5:$P$5))),COLUMNS($A$7:K949)))),"")</f>
        <v/>
      </c>
      <c r="AB949" s="94" t="str">
        <f t="array" ref="AB949">IFERROR(IF($O949=0,"",INDEX($A$5:$P$5,SMALL(IF(--($A949:$P949&lt;$A$6:$P$6),COLUMN($A$5:$P$5),IF($A949:$P949="غ",COLUMN($A$5:$P$5))),COLUMNS($A$7:L949)))),"")</f>
        <v/>
      </c>
      <c r="AC949" s="94" t="str">
        <f t="array" ref="AC949">IFERROR(IF($O949=0,"",INDEX($A$5:$P$5,SMALL(IF(--($A949:$P949&lt;$A$6:$P$6),COLUMN($A$5:$P$5),IF($A949:$P949="غ",COLUMN($A$5:$P$5))),COLUMNS($A$7:M949)))),"")</f>
        <v/>
      </c>
      <c r="AD949" s="94" t="str">
        <f t="array" ref="AD949">IFERROR(IF($O949=0,"",INDEX($A$5:$P$5,SMALL(IF(--($A949:$P949&lt;$A$6:$P$6),COLUMN($A$5:$P$5),IF($A949:$P949="غ",COLUMN($A$5:$P$5))),COLUMNS($A$7:N949)))),"")</f>
        <v/>
      </c>
      <c r="AE949" s="94" t="str">
        <f t="array" ref="AE949">IFERROR(IF($O949=0,"",INDEX($A$5:$P$5,SMALL(IF(--($A949:$P949&lt;$A$6:$P$6),COLUMN($A$5:$P$5),IF($A949:$P949="غ",COLUMN($A$5:$P$5))),COLUMNS($A$7:O949)))),"")</f>
        <v/>
      </c>
    </row>
    <row r="950" spans="1:31">
      <c r="A950" s="98">
        <f>ورقة1!P952</f>
        <v>0</v>
      </c>
      <c r="B950" s="98">
        <f>ورقة1!R952</f>
        <v>0</v>
      </c>
      <c r="C950" s="98">
        <f>ورقة1!T952</f>
        <v>0</v>
      </c>
      <c r="D950" s="98">
        <f>ورقة1!V952</f>
        <v>0</v>
      </c>
      <c r="E950" s="98">
        <f>ورقة1!X952</f>
        <v>0</v>
      </c>
      <c r="F950" s="98">
        <f>ورقة1!AA952</f>
        <v>0</v>
      </c>
      <c r="G950" s="98">
        <f>ورقة1!AD952</f>
        <v>0</v>
      </c>
      <c r="H950" s="98">
        <f>ورقة1!AG952</f>
        <v>0</v>
      </c>
      <c r="I950" s="98">
        <f>ورقة1!AJ952</f>
        <v>0</v>
      </c>
      <c r="J950" s="98">
        <f>ورقة1!AM952</f>
        <v>0</v>
      </c>
      <c r="K950" s="98">
        <f>ورقة1!AP952</f>
        <v>0</v>
      </c>
      <c r="L950" s="98">
        <f>ورقة1!AS952</f>
        <v>0</v>
      </c>
      <c r="M950" s="98">
        <f>ورقة1!AV952</f>
        <v>0</v>
      </c>
      <c r="N950" s="98">
        <f>ورقة1!AX952</f>
        <v>0</v>
      </c>
      <c r="O950" s="98">
        <f>ورقة1!AZ952</f>
        <v>0</v>
      </c>
      <c r="P950" s="98">
        <f>ورقة1!BA952</f>
        <v>0</v>
      </c>
      <c r="Q950" s="94" t="str">
        <f t="array" ref="Q950">IFERROR(IF($O950=0,"",INDEX($A$5:$P$5,SMALL(IF(--($A950:$P950&lt;$A$6:$P$6),COLUMN($A$5:$P$5),IF($A950:$P950="غ",COLUMN($A$5:$P$5))),COLUMNS($A$7:A950)))),"")</f>
        <v/>
      </c>
      <c r="R950" s="94" t="str">
        <f t="array" ref="R950">IFERROR(IF($O950=0,"",INDEX($A$5:$P$5,SMALL(IF(--($A950:$P950&lt;$A$6:$P$6),COLUMN($A$5:$P$5),IF($A950:$P950="غ",COLUMN($A$5:$P$5))),COLUMNS($A$7:B950)))),"")</f>
        <v/>
      </c>
      <c r="S950" s="94" t="str">
        <f t="array" ref="S950">IFERROR(IF($O950=0,"",INDEX($A$5:$P$5,SMALL(IF(--($A950:$P950&lt;$A$6:$P$6),COLUMN($A$5:$P$5),IF($A950:$P950="غ",COLUMN($A$5:$P$5))),COLUMNS($A$7:C950)))),"")</f>
        <v/>
      </c>
      <c r="T950" s="94" t="str">
        <f t="array" ref="T950">IFERROR(IF($O950=0,"",INDEX($A$5:$P$5,SMALL(IF(--($A950:$P950&lt;$A$6:$P$6),COLUMN($A$5:$P$5),IF($A950:$P950="غ",COLUMN($A$5:$P$5))),COLUMNS($A$7:D950)))),"")</f>
        <v/>
      </c>
      <c r="U950" s="94" t="str">
        <f t="array" ref="U950">IFERROR(IF($O950=0,"",INDEX($A$5:$P$5,SMALL(IF(--($A950:$P950&lt;$A$6:$P$6),COLUMN($A$5:$P$5),IF($A950:$P950="غ",COLUMN($A$5:$P$5))),COLUMNS($A$7:E950)))),"")</f>
        <v/>
      </c>
      <c r="V950" s="94" t="str">
        <f t="array" ref="V950">IFERROR(IF($O950=0,"",INDEX($A$5:$P$5,SMALL(IF(--($A950:$P950&lt;$A$6:$P$6),COLUMN($A$5:$P$5),IF($A950:$P950="غ",COLUMN($A$5:$P$5))),COLUMNS($A$7:F950)))),"")</f>
        <v/>
      </c>
      <c r="W950" s="94" t="str">
        <f t="array" ref="W950">IFERROR(IF($O950=0,"",INDEX($A$5:$P$5,SMALL(IF(--($A950:$P950&lt;$A$6:$P$6),COLUMN($A$5:$P$5),IF($A950:$P950="غ",COLUMN($A$5:$P$5))),COLUMNS($A$7:G950)))),"")</f>
        <v/>
      </c>
      <c r="X950" s="94" t="str">
        <f t="array" ref="X950">IFERROR(IF($O950=0,"",INDEX($A$5:$P$5,SMALL(IF(--($A950:$P950&lt;$A$6:$P$6),COLUMN($A$5:$P$5),IF($A950:$P950="غ",COLUMN($A$5:$P$5))),COLUMNS($A$7:H950)))),"")</f>
        <v/>
      </c>
      <c r="Y950" s="94" t="str">
        <f t="array" ref="Y950">IFERROR(IF($O950=0,"",INDEX($A$5:$P$5,SMALL(IF(--($A950:$P950&lt;$A$6:$P$6),COLUMN($A$5:$P$5),IF($A950:$P950="غ",COLUMN($A$5:$P$5))),COLUMNS($A$7:I950)))),"")</f>
        <v/>
      </c>
      <c r="Z950" s="94" t="str">
        <f t="array" ref="Z950">IFERROR(IF($O950=0,"",INDEX($A$5:$P$5,SMALL(IF(--($A950:$P950&lt;$A$6:$P$6),COLUMN($A$5:$P$5),IF($A950:$P950="غ",COLUMN($A$5:$P$5))),COLUMNS($A$7:J950)))),"")</f>
        <v/>
      </c>
      <c r="AA950" s="94" t="str">
        <f t="array" ref="AA950">IFERROR(IF($O950=0,"",INDEX($A$5:$P$5,SMALL(IF(--($A950:$P950&lt;$A$6:$P$6),COLUMN($A$5:$P$5),IF($A950:$P950="غ",COLUMN($A$5:$P$5))),COLUMNS($A$7:K950)))),"")</f>
        <v/>
      </c>
      <c r="AB950" s="94" t="str">
        <f t="array" ref="AB950">IFERROR(IF($O950=0,"",INDEX($A$5:$P$5,SMALL(IF(--($A950:$P950&lt;$A$6:$P$6),COLUMN($A$5:$P$5),IF($A950:$P950="غ",COLUMN($A$5:$P$5))),COLUMNS($A$7:L950)))),"")</f>
        <v/>
      </c>
      <c r="AC950" s="94" t="str">
        <f t="array" ref="AC950">IFERROR(IF($O950=0,"",INDEX($A$5:$P$5,SMALL(IF(--($A950:$P950&lt;$A$6:$P$6),COLUMN($A$5:$P$5),IF($A950:$P950="غ",COLUMN($A$5:$P$5))),COLUMNS($A$7:M950)))),"")</f>
        <v/>
      </c>
      <c r="AD950" s="94" t="str">
        <f t="array" ref="AD950">IFERROR(IF($O950=0,"",INDEX($A$5:$P$5,SMALL(IF(--($A950:$P950&lt;$A$6:$P$6),COLUMN($A$5:$P$5),IF($A950:$P950="غ",COLUMN($A$5:$P$5))),COLUMNS($A$7:N950)))),"")</f>
        <v/>
      </c>
      <c r="AE950" s="94" t="str">
        <f t="array" ref="AE950">IFERROR(IF($O950=0,"",INDEX($A$5:$P$5,SMALL(IF(--($A950:$P950&lt;$A$6:$P$6),COLUMN($A$5:$P$5),IF($A950:$P950="غ",COLUMN($A$5:$P$5))),COLUMNS($A$7:O950)))),"")</f>
        <v/>
      </c>
    </row>
    <row r="951" spans="1:31">
      <c r="A951" s="98">
        <f>ورقة1!P953</f>
        <v>0</v>
      </c>
      <c r="B951" s="98">
        <f>ورقة1!R953</f>
        <v>0</v>
      </c>
      <c r="C951" s="98">
        <f>ورقة1!T953</f>
        <v>0</v>
      </c>
      <c r="D951" s="98">
        <f>ورقة1!V953</f>
        <v>0</v>
      </c>
      <c r="E951" s="98">
        <f>ورقة1!X953</f>
        <v>0</v>
      </c>
      <c r="F951" s="98">
        <f>ورقة1!AA953</f>
        <v>0</v>
      </c>
      <c r="G951" s="98">
        <f>ورقة1!AD953</f>
        <v>0</v>
      </c>
      <c r="H951" s="98">
        <f>ورقة1!AG953</f>
        <v>0</v>
      </c>
      <c r="I951" s="98">
        <f>ورقة1!AJ953</f>
        <v>0</v>
      </c>
      <c r="J951" s="98">
        <f>ورقة1!AM953</f>
        <v>0</v>
      </c>
      <c r="K951" s="98">
        <f>ورقة1!AP953</f>
        <v>0</v>
      </c>
      <c r="L951" s="98">
        <f>ورقة1!AS953</f>
        <v>0</v>
      </c>
      <c r="M951" s="98">
        <f>ورقة1!AV953</f>
        <v>0</v>
      </c>
      <c r="N951" s="98">
        <f>ورقة1!AX953</f>
        <v>0</v>
      </c>
      <c r="O951" s="98">
        <f>ورقة1!AZ953</f>
        <v>0</v>
      </c>
      <c r="P951" s="98">
        <f>ورقة1!BA953</f>
        <v>0</v>
      </c>
      <c r="Q951" s="94" t="str">
        <f t="array" ref="Q951">IFERROR(IF($O951=0,"",INDEX($A$5:$P$5,SMALL(IF(--($A951:$P951&lt;$A$6:$P$6),COLUMN($A$5:$P$5),IF($A951:$P951="غ",COLUMN($A$5:$P$5))),COLUMNS($A$7:A951)))),"")</f>
        <v/>
      </c>
      <c r="R951" s="94" t="str">
        <f t="array" ref="R951">IFERROR(IF($O951=0,"",INDEX($A$5:$P$5,SMALL(IF(--($A951:$P951&lt;$A$6:$P$6),COLUMN($A$5:$P$5),IF($A951:$P951="غ",COLUMN($A$5:$P$5))),COLUMNS($A$7:B951)))),"")</f>
        <v/>
      </c>
      <c r="S951" s="94" t="str">
        <f t="array" ref="S951">IFERROR(IF($O951=0,"",INDEX($A$5:$P$5,SMALL(IF(--($A951:$P951&lt;$A$6:$P$6),COLUMN($A$5:$P$5),IF($A951:$P951="غ",COLUMN($A$5:$P$5))),COLUMNS($A$7:C951)))),"")</f>
        <v/>
      </c>
      <c r="T951" s="94" t="str">
        <f t="array" ref="T951">IFERROR(IF($O951=0,"",INDEX($A$5:$P$5,SMALL(IF(--($A951:$P951&lt;$A$6:$P$6),COLUMN($A$5:$P$5),IF($A951:$P951="غ",COLUMN($A$5:$P$5))),COLUMNS($A$7:D951)))),"")</f>
        <v/>
      </c>
      <c r="U951" s="94" t="str">
        <f t="array" ref="U951">IFERROR(IF($O951=0,"",INDEX($A$5:$P$5,SMALL(IF(--($A951:$P951&lt;$A$6:$P$6),COLUMN($A$5:$P$5),IF($A951:$P951="غ",COLUMN($A$5:$P$5))),COLUMNS($A$7:E951)))),"")</f>
        <v/>
      </c>
      <c r="V951" s="94" t="str">
        <f t="array" ref="V951">IFERROR(IF($O951=0,"",INDEX($A$5:$P$5,SMALL(IF(--($A951:$P951&lt;$A$6:$P$6),COLUMN($A$5:$P$5),IF($A951:$P951="غ",COLUMN($A$5:$P$5))),COLUMNS($A$7:F951)))),"")</f>
        <v/>
      </c>
      <c r="W951" s="94" t="str">
        <f t="array" ref="W951">IFERROR(IF($O951=0,"",INDEX($A$5:$P$5,SMALL(IF(--($A951:$P951&lt;$A$6:$P$6),COLUMN($A$5:$P$5),IF($A951:$P951="غ",COLUMN($A$5:$P$5))),COLUMNS($A$7:G951)))),"")</f>
        <v/>
      </c>
      <c r="X951" s="94" t="str">
        <f t="array" ref="X951">IFERROR(IF($O951=0,"",INDEX($A$5:$P$5,SMALL(IF(--($A951:$P951&lt;$A$6:$P$6),COLUMN($A$5:$P$5),IF($A951:$P951="غ",COLUMN($A$5:$P$5))),COLUMNS($A$7:H951)))),"")</f>
        <v/>
      </c>
      <c r="Y951" s="94" t="str">
        <f t="array" ref="Y951">IFERROR(IF($O951=0,"",INDEX($A$5:$P$5,SMALL(IF(--($A951:$P951&lt;$A$6:$P$6),COLUMN($A$5:$P$5),IF($A951:$P951="غ",COLUMN($A$5:$P$5))),COLUMNS($A$7:I951)))),"")</f>
        <v/>
      </c>
      <c r="Z951" s="94" t="str">
        <f t="array" ref="Z951">IFERROR(IF($O951=0,"",INDEX($A$5:$P$5,SMALL(IF(--($A951:$P951&lt;$A$6:$P$6),COLUMN($A$5:$P$5),IF($A951:$P951="غ",COLUMN($A$5:$P$5))),COLUMNS($A$7:J951)))),"")</f>
        <v/>
      </c>
      <c r="AA951" s="94" t="str">
        <f t="array" ref="AA951">IFERROR(IF($O951=0,"",INDEX($A$5:$P$5,SMALL(IF(--($A951:$P951&lt;$A$6:$P$6),COLUMN($A$5:$P$5),IF($A951:$P951="غ",COLUMN($A$5:$P$5))),COLUMNS($A$7:K951)))),"")</f>
        <v/>
      </c>
      <c r="AB951" s="94" t="str">
        <f t="array" ref="AB951">IFERROR(IF($O951=0,"",INDEX($A$5:$P$5,SMALL(IF(--($A951:$P951&lt;$A$6:$P$6),COLUMN($A$5:$P$5),IF($A951:$P951="غ",COLUMN($A$5:$P$5))),COLUMNS($A$7:L951)))),"")</f>
        <v/>
      </c>
      <c r="AC951" s="94" t="str">
        <f t="array" ref="AC951">IFERROR(IF($O951=0,"",INDEX($A$5:$P$5,SMALL(IF(--($A951:$P951&lt;$A$6:$P$6),COLUMN($A$5:$P$5),IF($A951:$P951="غ",COLUMN($A$5:$P$5))),COLUMNS($A$7:M951)))),"")</f>
        <v/>
      </c>
      <c r="AD951" s="94" t="str">
        <f t="array" ref="AD951">IFERROR(IF($O951=0,"",INDEX($A$5:$P$5,SMALL(IF(--($A951:$P951&lt;$A$6:$P$6),COLUMN($A$5:$P$5),IF($A951:$P951="غ",COLUMN($A$5:$P$5))),COLUMNS($A$7:N951)))),"")</f>
        <v/>
      </c>
      <c r="AE951" s="94" t="str">
        <f t="array" ref="AE951">IFERROR(IF($O951=0,"",INDEX($A$5:$P$5,SMALL(IF(--($A951:$P951&lt;$A$6:$P$6),COLUMN($A$5:$P$5),IF($A951:$P951="غ",COLUMN($A$5:$P$5))),COLUMNS($A$7:O951)))),"")</f>
        <v/>
      </c>
    </row>
    <row r="952" spans="1:31">
      <c r="A952" s="98">
        <f>ورقة1!P954</f>
        <v>0</v>
      </c>
      <c r="B952" s="98">
        <f>ورقة1!R954</f>
        <v>0</v>
      </c>
      <c r="C952" s="98">
        <f>ورقة1!T954</f>
        <v>0</v>
      </c>
      <c r="D952" s="98">
        <f>ورقة1!V954</f>
        <v>0</v>
      </c>
      <c r="E952" s="98">
        <f>ورقة1!X954</f>
        <v>0</v>
      </c>
      <c r="F952" s="98">
        <f>ورقة1!AA954</f>
        <v>0</v>
      </c>
      <c r="G952" s="98">
        <f>ورقة1!AD954</f>
        <v>0</v>
      </c>
      <c r="H952" s="98">
        <f>ورقة1!AG954</f>
        <v>0</v>
      </c>
      <c r="I952" s="98">
        <f>ورقة1!AJ954</f>
        <v>0</v>
      </c>
      <c r="J952" s="98">
        <f>ورقة1!AM954</f>
        <v>0</v>
      </c>
      <c r="K952" s="98">
        <f>ورقة1!AP954</f>
        <v>0</v>
      </c>
      <c r="L952" s="98">
        <f>ورقة1!AS954</f>
        <v>0</v>
      </c>
      <c r="M952" s="98">
        <f>ورقة1!AV954</f>
        <v>0</v>
      </c>
      <c r="N952" s="98">
        <f>ورقة1!AX954</f>
        <v>0</v>
      </c>
      <c r="O952" s="98">
        <f>ورقة1!AZ954</f>
        <v>0</v>
      </c>
      <c r="P952" s="98">
        <f>ورقة1!BA954</f>
        <v>0</v>
      </c>
      <c r="Q952" s="94" t="str">
        <f t="array" ref="Q952">IFERROR(IF($O952=0,"",INDEX($A$5:$P$5,SMALL(IF(--($A952:$P952&lt;$A$6:$P$6),COLUMN($A$5:$P$5),IF($A952:$P952="غ",COLUMN($A$5:$P$5))),COLUMNS($A$7:A952)))),"")</f>
        <v/>
      </c>
      <c r="R952" s="94" t="str">
        <f t="array" ref="R952">IFERROR(IF($O952=0,"",INDEX($A$5:$P$5,SMALL(IF(--($A952:$P952&lt;$A$6:$P$6),COLUMN($A$5:$P$5),IF($A952:$P952="غ",COLUMN($A$5:$P$5))),COLUMNS($A$7:B952)))),"")</f>
        <v/>
      </c>
      <c r="S952" s="94" t="str">
        <f t="array" ref="S952">IFERROR(IF($O952=0,"",INDEX($A$5:$P$5,SMALL(IF(--($A952:$P952&lt;$A$6:$P$6),COLUMN($A$5:$P$5),IF($A952:$P952="غ",COLUMN($A$5:$P$5))),COLUMNS($A$7:C952)))),"")</f>
        <v/>
      </c>
      <c r="T952" s="94" t="str">
        <f t="array" ref="T952">IFERROR(IF($O952=0,"",INDEX($A$5:$P$5,SMALL(IF(--($A952:$P952&lt;$A$6:$P$6),COLUMN($A$5:$P$5),IF($A952:$P952="غ",COLUMN($A$5:$P$5))),COLUMNS($A$7:D952)))),"")</f>
        <v/>
      </c>
      <c r="U952" s="94" t="str">
        <f t="array" ref="U952">IFERROR(IF($O952=0,"",INDEX($A$5:$P$5,SMALL(IF(--($A952:$P952&lt;$A$6:$P$6),COLUMN($A$5:$P$5),IF($A952:$P952="غ",COLUMN($A$5:$P$5))),COLUMNS($A$7:E952)))),"")</f>
        <v/>
      </c>
      <c r="V952" s="94" t="str">
        <f t="array" ref="V952">IFERROR(IF($O952=0,"",INDEX($A$5:$P$5,SMALL(IF(--($A952:$P952&lt;$A$6:$P$6),COLUMN($A$5:$P$5),IF($A952:$P952="غ",COLUMN($A$5:$P$5))),COLUMNS($A$7:F952)))),"")</f>
        <v/>
      </c>
      <c r="W952" s="94" t="str">
        <f t="array" ref="W952">IFERROR(IF($O952=0,"",INDEX($A$5:$P$5,SMALL(IF(--($A952:$P952&lt;$A$6:$P$6),COLUMN($A$5:$P$5),IF($A952:$P952="غ",COLUMN($A$5:$P$5))),COLUMNS($A$7:G952)))),"")</f>
        <v/>
      </c>
      <c r="X952" s="94" t="str">
        <f t="array" ref="X952">IFERROR(IF($O952=0,"",INDEX($A$5:$P$5,SMALL(IF(--($A952:$P952&lt;$A$6:$P$6),COLUMN($A$5:$P$5),IF($A952:$P952="غ",COLUMN($A$5:$P$5))),COLUMNS($A$7:H952)))),"")</f>
        <v/>
      </c>
      <c r="Y952" s="94" t="str">
        <f t="array" ref="Y952">IFERROR(IF($O952=0,"",INDEX($A$5:$P$5,SMALL(IF(--($A952:$P952&lt;$A$6:$P$6),COLUMN($A$5:$P$5),IF($A952:$P952="غ",COLUMN($A$5:$P$5))),COLUMNS($A$7:I952)))),"")</f>
        <v/>
      </c>
      <c r="Z952" s="94" t="str">
        <f t="array" ref="Z952">IFERROR(IF($O952=0,"",INDEX($A$5:$P$5,SMALL(IF(--($A952:$P952&lt;$A$6:$P$6),COLUMN($A$5:$P$5),IF($A952:$P952="غ",COLUMN($A$5:$P$5))),COLUMNS($A$7:J952)))),"")</f>
        <v/>
      </c>
      <c r="AA952" s="94" t="str">
        <f t="array" ref="AA952">IFERROR(IF($O952=0,"",INDEX($A$5:$P$5,SMALL(IF(--($A952:$P952&lt;$A$6:$P$6),COLUMN($A$5:$P$5),IF($A952:$P952="غ",COLUMN($A$5:$P$5))),COLUMNS($A$7:K952)))),"")</f>
        <v/>
      </c>
      <c r="AB952" s="94" t="str">
        <f t="array" ref="AB952">IFERROR(IF($O952=0,"",INDEX($A$5:$P$5,SMALL(IF(--($A952:$P952&lt;$A$6:$P$6),COLUMN($A$5:$P$5),IF($A952:$P952="غ",COLUMN($A$5:$P$5))),COLUMNS($A$7:L952)))),"")</f>
        <v/>
      </c>
      <c r="AC952" s="94" t="str">
        <f t="array" ref="AC952">IFERROR(IF($O952=0,"",INDEX($A$5:$P$5,SMALL(IF(--($A952:$P952&lt;$A$6:$P$6),COLUMN($A$5:$P$5),IF($A952:$P952="غ",COLUMN($A$5:$P$5))),COLUMNS($A$7:M952)))),"")</f>
        <v/>
      </c>
      <c r="AD952" s="94" t="str">
        <f t="array" ref="AD952">IFERROR(IF($O952=0,"",INDEX($A$5:$P$5,SMALL(IF(--($A952:$P952&lt;$A$6:$P$6),COLUMN($A$5:$P$5),IF($A952:$P952="غ",COLUMN($A$5:$P$5))),COLUMNS($A$7:N952)))),"")</f>
        <v/>
      </c>
      <c r="AE952" s="94" t="str">
        <f t="array" ref="AE952">IFERROR(IF($O952=0,"",INDEX($A$5:$P$5,SMALL(IF(--($A952:$P952&lt;$A$6:$P$6),COLUMN($A$5:$P$5),IF($A952:$P952="غ",COLUMN($A$5:$P$5))),COLUMNS($A$7:O952)))),"")</f>
        <v/>
      </c>
    </row>
    <row r="953" spans="1:31">
      <c r="A953" s="98">
        <f>ورقة1!P955</f>
        <v>0</v>
      </c>
      <c r="B953" s="98">
        <f>ورقة1!R955</f>
        <v>0</v>
      </c>
      <c r="C953" s="98">
        <f>ورقة1!T955</f>
        <v>0</v>
      </c>
      <c r="D953" s="98">
        <f>ورقة1!V955</f>
        <v>0</v>
      </c>
      <c r="E953" s="98">
        <f>ورقة1!X955</f>
        <v>0</v>
      </c>
      <c r="F953" s="98">
        <f>ورقة1!AA955</f>
        <v>0</v>
      </c>
      <c r="G953" s="98">
        <f>ورقة1!AD955</f>
        <v>0</v>
      </c>
      <c r="H953" s="98">
        <f>ورقة1!AG955</f>
        <v>0</v>
      </c>
      <c r="I953" s="98">
        <f>ورقة1!AJ955</f>
        <v>0</v>
      </c>
      <c r="J953" s="98">
        <f>ورقة1!AM955</f>
        <v>0</v>
      </c>
      <c r="K953" s="98">
        <f>ورقة1!AP955</f>
        <v>0</v>
      </c>
      <c r="L953" s="98">
        <f>ورقة1!AS955</f>
        <v>0</v>
      </c>
      <c r="M953" s="98">
        <f>ورقة1!AV955</f>
        <v>0</v>
      </c>
      <c r="N953" s="98">
        <f>ورقة1!AX955</f>
        <v>0</v>
      </c>
      <c r="O953" s="98">
        <f>ورقة1!AZ955</f>
        <v>0</v>
      </c>
      <c r="P953" s="98">
        <f>ورقة1!BA955</f>
        <v>0</v>
      </c>
      <c r="Q953" s="94" t="str">
        <f t="array" ref="Q953">IFERROR(IF($O953=0,"",INDEX($A$5:$P$5,SMALL(IF(--($A953:$P953&lt;$A$6:$P$6),COLUMN($A$5:$P$5),IF($A953:$P953="غ",COLUMN($A$5:$P$5))),COLUMNS($A$7:A953)))),"")</f>
        <v/>
      </c>
      <c r="R953" s="94" t="str">
        <f t="array" ref="R953">IFERROR(IF($O953=0,"",INDEX($A$5:$P$5,SMALL(IF(--($A953:$P953&lt;$A$6:$P$6),COLUMN($A$5:$P$5),IF($A953:$P953="غ",COLUMN($A$5:$P$5))),COLUMNS($A$7:B953)))),"")</f>
        <v/>
      </c>
      <c r="S953" s="94" t="str">
        <f t="array" ref="S953">IFERROR(IF($O953=0,"",INDEX($A$5:$P$5,SMALL(IF(--($A953:$P953&lt;$A$6:$P$6),COLUMN($A$5:$P$5),IF($A953:$P953="غ",COLUMN($A$5:$P$5))),COLUMNS($A$7:C953)))),"")</f>
        <v/>
      </c>
      <c r="T953" s="94" t="str">
        <f t="array" ref="T953">IFERROR(IF($O953=0,"",INDEX($A$5:$P$5,SMALL(IF(--($A953:$P953&lt;$A$6:$P$6),COLUMN($A$5:$P$5),IF($A953:$P953="غ",COLUMN($A$5:$P$5))),COLUMNS($A$7:D953)))),"")</f>
        <v/>
      </c>
      <c r="U953" s="94" t="str">
        <f t="array" ref="U953">IFERROR(IF($O953=0,"",INDEX($A$5:$P$5,SMALL(IF(--($A953:$P953&lt;$A$6:$P$6),COLUMN($A$5:$P$5),IF($A953:$P953="غ",COLUMN($A$5:$P$5))),COLUMNS($A$7:E953)))),"")</f>
        <v/>
      </c>
      <c r="V953" s="94" t="str">
        <f t="array" ref="V953">IFERROR(IF($O953=0,"",INDEX($A$5:$P$5,SMALL(IF(--($A953:$P953&lt;$A$6:$P$6),COLUMN($A$5:$P$5),IF($A953:$P953="غ",COLUMN($A$5:$P$5))),COLUMNS($A$7:F953)))),"")</f>
        <v/>
      </c>
      <c r="W953" s="94" t="str">
        <f t="array" ref="W953">IFERROR(IF($O953=0,"",INDEX($A$5:$P$5,SMALL(IF(--($A953:$P953&lt;$A$6:$P$6),COLUMN($A$5:$P$5),IF($A953:$P953="غ",COLUMN($A$5:$P$5))),COLUMNS($A$7:G953)))),"")</f>
        <v/>
      </c>
      <c r="X953" s="94" t="str">
        <f t="array" ref="X953">IFERROR(IF($O953=0,"",INDEX($A$5:$P$5,SMALL(IF(--($A953:$P953&lt;$A$6:$P$6),COLUMN($A$5:$P$5),IF($A953:$P953="غ",COLUMN($A$5:$P$5))),COLUMNS($A$7:H953)))),"")</f>
        <v/>
      </c>
      <c r="Y953" s="94" t="str">
        <f t="array" ref="Y953">IFERROR(IF($O953=0,"",INDEX($A$5:$P$5,SMALL(IF(--($A953:$P953&lt;$A$6:$P$6),COLUMN($A$5:$P$5),IF($A953:$P953="غ",COLUMN($A$5:$P$5))),COLUMNS($A$7:I953)))),"")</f>
        <v/>
      </c>
      <c r="Z953" s="94" t="str">
        <f t="array" ref="Z953">IFERROR(IF($O953=0,"",INDEX($A$5:$P$5,SMALL(IF(--($A953:$P953&lt;$A$6:$P$6),COLUMN($A$5:$P$5),IF($A953:$P953="غ",COLUMN($A$5:$P$5))),COLUMNS($A$7:J953)))),"")</f>
        <v/>
      </c>
      <c r="AA953" s="94" t="str">
        <f t="array" ref="AA953">IFERROR(IF($O953=0,"",INDEX($A$5:$P$5,SMALL(IF(--($A953:$P953&lt;$A$6:$P$6),COLUMN($A$5:$P$5),IF($A953:$P953="غ",COLUMN($A$5:$P$5))),COLUMNS($A$7:K953)))),"")</f>
        <v/>
      </c>
      <c r="AB953" s="94" t="str">
        <f t="array" ref="AB953">IFERROR(IF($O953=0,"",INDEX($A$5:$P$5,SMALL(IF(--($A953:$P953&lt;$A$6:$P$6),COLUMN($A$5:$P$5),IF($A953:$P953="غ",COLUMN($A$5:$P$5))),COLUMNS($A$7:L953)))),"")</f>
        <v/>
      </c>
      <c r="AC953" s="94" t="str">
        <f t="array" ref="AC953">IFERROR(IF($O953=0,"",INDEX($A$5:$P$5,SMALL(IF(--($A953:$P953&lt;$A$6:$P$6),COLUMN($A$5:$P$5),IF($A953:$P953="غ",COLUMN($A$5:$P$5))),COLUMNS($A$7:M953)))),"")</f>
        <v/>
      </c>
      <c r="AD953" s="94" t="str">
        <f t="array" ref="AD953">IFERROR(IF($O953=0,"",INDEX($A$5:$P$5,SMALL(IF(--($A953:$P953&lt;$A$6:$P$6),COLUMN($A$5:$P$5),IF($A953:$P953="غ",COLUMN($A$5:$P$5))),COLUMNS($A$7:N953)))),"")</f>
        <v/>
      </c>
      <c r="AE953" s="94" t="str">
        <f t="array" ref="AE953">IFERROR(IF($O953=0,"",INDEX($A$5:$P$5,SMALL(IF(--($A953:$P953&lt;$A$6:$P$6),COLUMN($A$5:$P$5),IF($A953:$P953="غ",COLUMN($A$5:$P$5))),COLUMNS($A$7:O953)))),"")</f>
        <v/>
      </c>
    </row>
    <row r="954" spans="1:31">
      <c r="A954" s="98">
        <f>ورقة1!P956</f>
        <v>0</v>
      </c>
      <c r="B954" s="98">
        <f>ورقة1!R956</f>
        <v>0</v>
      </c>
      <c r="C954" s="98">
        <f>ورقة1!T956</f>
        <v>0</v>
      </c>
      <c r="D954" s="98">
        <f>ورقة1!V956</f>
        <v>0</v>
      </c>
      <c r="E954" s="98">
        <f>ورقة1!X956</f>
        <v>0</v>
      </c>
      <c r="F954" s="98">
        <f>ورقة1!AA956</f>
        <v>0</v>
      </c>
      <c r="G954" s="98">
        <f>ورقة1!AD956</f>
        <v>0</v>
      </c>
      <c r="H954" s="98">
        <f>ورقة1!AG956</f>
        <v>0</v>
      </c>
      <c r="I954" s="98">
        <f>ورقة1!AJ956</f>
        <v>0</v>
      </c>
      <c r="J954" s="98">
        <f>ورقة1!AM956</f>
        <v>0</v>
      </c>
      <c r="K954" s="98">
        <f>ورقة1!AP956</f>
        <v>0</v>
      </c>
      <c r="L954" s="98">
        <f>ورقة1!AS956</f>
        <v>0</v>
      </c>
      <c r="M954" s="98">
        <f>ورقة1!AV956</f>
        <v>0</v>
      </c>
      <c r="N954" s="98">
        <f>ورقة1!AX956</f>
        <v>0</v>
      </c>
      <c r="O954" s="98">
        <f>ورقة1!AZ956</f>
        <v>0</v>
      </c>
      <c r="P954" s="98">
        <f>ورقة1!BA956</f>
        <v>0</v>
      </c>
      <c r="Q954" s="94" t="str">
        <f t="array" ref="Q954">IFERROR(IF($O954=0,"",INDEX($A$5:$P$5,SMALL(IF(--($A954:$P954&lt;$A$6:$P$6),COLUMN($A$5:$P$5),IF($A954:$P954="غ",COLUMN($A$5:$P$5))),COLUMNS($A$7:A954)))),"")</f>
        <v/>
      </c>
      <c r="R954" s="94" t="str">
        <f t="array" ref="R954">IFERROR(IF($O954=0,"",INDEX($A$5:$P$5,SMALL(IF(--($A954:$P954&lt;$A$6:$P$6),COLUMN($A$5:$P$5),IF($A954:$P954="غ",COLUMN($A$5:$P$5))),COLUMNS($A$7:B954)))),"")</f>
        <v/>
      </c>
      <c r="S954" s="94" t="str">
        <f t="array" ref="S954">IFERROR(IF($O954=0,"",INDEX($A$5:$P$5,SMALL(IF(--($A954:$P954&lt;$A$6:$P$6),COLUMN($A$5:$P$5),IF($A954:$P954="غ",COLUMN($A$5:$P$5))),COLUMNS($A$7:C954)))),"")</f>
        <v/>
      </c>
      <c r="T954" s="94" t="str">
        <f t="array" ref="T954">IFERROR(IF($O954=0,"",INDEX($A$5:$P$5,SMALL(IF(--($A954:$P954&lt;$A$6:$P$6),COLUMN($A$5:$P$5),IF($A954:$P954="غ",COLUMN($A$5:$P$5))),COLUMNS($A$7:D954)))),"")</f>
        <v/>
      </c>
      <c r="U954" s="94" t="str">
        <f t="array" ref="U954">IFERROR(IF($O954=0,"",INDEX($A$5:$P$5,SMALL(IF(--($A954:$P954&lt;$A$6:$P$6),COLUMN($A$5:$P$5),IF($A954:$P954="غ",COLUMN($A$5:$P$5))),COLUMNS($A$7:E954)))),"")</f>
        <v/>
      </c>
      <c r="V954" s="94" t="str">
        <f t="array" ref="V954">IFERROR(IF($O954=0,"",INDEX($A$5:$P$5,SMALL(IF(--($A954:$P954&lt;$A$6:$P$6),COLUMN($A$5:$P$5),IF($A954:$P954="غ",COLUMN($A$5:$P$5))),COLUMNS($A$7:F954)))),"")</f>
        <v/>
      </c>
      <c r="W954" s="94" t="str">
        <f t="array" ref="W954">IFERROR(IF($O954=0,"",INDEX($A$5:$P$5,SMALL(IF(--($A954:$P954&lt;$A$6:$P$6),COLUMN($A$5:$P$5),IF($A954:$P954="غ",COLUMN($A$5:$P$5))),COLUMNS($A$7:G954)))),"")</f>
        <v/>
      </c>
      <c r="X954" s="94" t="str">
        <f t="array" ref="X954">IFERROR(IF($O954=0,"",INDEX($A$5:$P$5,SMALL(IF(--($A954:$P954&lt;$A$6:$P$6),COLUMN($A$5:$P$5),IF($A954:$P954="غ",COLUMN($A$5:$P$5))),COLUMNS($A$7:H954)))),"")</f>
        <v/>
      </c>
      <c r="Y954" s="94" t="str">
        <f t="array" ref="Y954">IFERROR(IF($O954=0,"",INDEX($A$5:$P$5,SMALL(IF(--($A954:$P954&lt;$A$6:$P$6),COLUMN($A$5:$P$5),IF($A954:$P954="غ",COLUMN($A$5:$P$5))),COLUMNS($A$7:I954)))),"")</f>
        <v/>
      </c>
      <c r="Z954" s="94" t="str">
        <f t="array" ref="Z954">IFERROR(IF($O954=0,"",INDEX($A$5:$P$5,SMALL(IF(--($A954:$P954&lt;$A$6:$P$6),COLUMN($A$5:$P$5),IF($A954:$P954="غ",COLUMN($A$5:$P$5))),COLUMNS($A$7:J954)))),"")</f>
        <v/>
      </c>
      <c r="AA954" s="94" t="str">
        <f t="array" ref="AA954">IFERROR(IF($O954=0,"",INDEX($A$5:$P$5,SMALL(IF(--($A954:$P954&lt;$A$6:$P$6),COLUMN($A$5:$P$5),IF($A954:$P954="غ",COLUMN($A$5:$P$5))),COLUMNS($A$7:K954)))),"")</f>
        <v/>
      </c>
      <c r="AB954" s="94" t="str">
        <f t="array" ref="AB954">IFERROR(IF($O954=0,"",INDEX($A$5:$P$5,SMALL(IF(--($A954:$P954&lt;$A$6:$P$6),COLUMN($A$5:$P$5),IF($A954:$P954="غ",COLUMN($A$5:$P$5))),COLUMNS($A$7:L954)))),"")</f>
        <v/>
      </c>
      <c r="AC954" s="94" t="str">
        <f t="array" ref="AC954">IFERROR(IF($O954=0,"",INDEX($A$5:$P$5,SMALL(IF(--($A954:$P954&lt;$A$6:$P$6),COLUMN($A$5:$P$5),IF($A954:$P954="غ",COLUMN($A$5:$P$5))),COLUMNS($A$7:M954)))),"")</f>
        <v/>
      </c>
      <c r="AD954" s="94" t="str">
        <f t="array" ref="AD954">IFERROR(IF($O954=0,"",INDEX($A$5:$P$5,SMALL(IF(--($A954:$P954&lt;$A$6:$P$6),COLUMN($A$5:$P$5),IF($A954:$P954="غ",COLUMN($A$5:$P$5))),COLUMNS($A$7:N954)))),"")</f>
        <v/>
      </c>
      <c r="AE954" s="94" t="str">
        <f t="array" ref="AE954">IFERROR(IF($O954=0,"",INDEX($A$5:$P$5,SMALL(IF(--($A954:$P954&lt;$A$6:$P$6),COLUMN($A$5:$P$5),IF($A954:$P954="غ",COLUMN($A$5:$P$5))),COLUMNS($A$7:O954)))),"")</f>
        <v/>
      </c>
    </row>
    <row r="955" spans="1:31">
      <c r="A955" s="98">
        <f>ورقة1!P957</f>
        <v>0</v>
      </c>
      <c r="B955" s="98">
        <f>ورقة1!R957</f>
        <v>0</v>
      </c>
      <c r="C955" s="98">
        <f>ورقة1!T957</f>
        <v>0</v>
      </c>
      <c r="D955" s="98">
        <f>ورقة1!V957</f>
        <v>0</v>
      </c>
      <c r="E955" s="98">
        <f>ورقة1!X957</f>
        <v>0</v>
      </c>
      <c r="F955" s="98">
        <f>ورقة1!AA957</f>
        <v>0</v>
      </c>
      <c r="G955" s="98">
        <f>ورقة1!AD957</f>
        <v>0</v>
      </c>
      <c r="H955" s="98">
        <f>ورقة1!AG957</f>
        <v>0</v>
      </c>
      <c r="I955" s="98">
        <f>ورقة1!AJ957</f>
        <v>0</v>
      </c>
      <c r="J955" s="98">
        <f>ورقة1!AM957</f>
        <v>0</v>
      </c>
      <c r="K955" s="98">
        <f>ورقة1!AP957</f>
        <v>0</v>
      </c>
      <c r="L955" s="98">
        <f>ورقة1!AS957</f>
        <v>0</v>
      </c>
      <c r="M955" s="98">
        <f>ورقة1!AV957</f>
        <v>0</v>
      </c>
      <c r="N955" s="98">
        <f>ورقة1!AX957</f>
        <v>0</v>
      </c>
      <c r="O955" s="98">
        <f>ورقة1!AZ957</f>
        <v>0</v>
      </c>
      <c r="P955" s="98">
        <f>ورقة1!BA957</f>
        <v>0</v>
      </c>
      <c r="Q955" s="94" t="str">
        <f t="array" ref="Q955">IFERROR(IF($O955=0,"",INDEX($A$5:$P$5,SMALL(IF(--($A955:$P955&lt;$A$6:$P$6),COLUMN($A$5:$P$5),IF($A955:$P955="غ",COLUMN($A$5:$P$5))),COLUMNS($A$7:A955)))),"")</f>
        <v/>
      </c>
      <c r="R955" s="94" t="str">
        <f t="array" ref="R955">IFERROR(IF($O955=0,"",INDEX($A$5:$P$5,SMALL(IF(--($A955:$P955&lt;$A$6:$P$6),COLUMN($A$5:$P$5),IF($A955:$P955="غ",COLUMN($A$5:$P$5))),COLUMNS($A$7:B955)))),"")</f>
        <v/>
      </c>
      <c r="S955" s="94" t="str">
        <f t="array" ref="S955">IFERROR(IF($O955=0,"",INDEX($A$5:$P$5,SMALL(IF(--($A955:$P955&lt;$A$6:$P$6),COLUMN($A$5:$P$5),IF($A955:$P955="غ",COLUMN($A$5:$P$5))),COLUMNS($A$7:C955)))),"")</f>
        <v/>
      </c>
      <c r="T955" s="94" t="str">
        <f t="array" ref="T955">IFERROR(IF($O955=0,"",INDEX($A$5:$P$5,SMALL(IF(--($A955:$P955&lt;$A$6:$P$6),COLUMN($A$5:$P$5),IF($A955:$P955="غ",COLUMN($A$5:$P$5))),COLUMNS($A$7:D955)))),"")</f>
        <v/>
      </c>
      <c r="U955" s="94" t="str">
        <f t="array" ref="U955">IFERROR(IF($O955=0,"",INDEX($A$5:$P$5,SMALL(IF(--($A955:$P955&lt;$A$6:$P$6),COLUMN($A$5:$P$5),IF($A955:$P955="غ",COLUMN($A$5:$P$5))),COLUMNS($A$7:E955)))),"")</f>
        <v/>
      </c>
      <c r="V955" s="94" t="str">
        <f t="array" ref="V955">IFERROR(IF($O955=0,"",INDEX($A$5:$P$5,SMALL(IF(--($A955:$P955&lt;$A$6:$P$6),COLUMN($A$5:$P$5),IF($A955:$P955="غ",COLUMN($A$5:$P$5))),COLUMNS($A$7:F955)))),"")</f>
        <v/>
      </c>
      <c r="W955" s="94" t="str">
        <f t="array" ref="W955">IFERROR(IF($O955=0,"",INDEX($A$5:$P$5,SMALL(IF(--($A955:$P955&lt;$A$6:$P$6),COLUMN($A$5:$P$5),IF($A955:$P955="غ",COLUMN($A$5:$P$5))),COLUMNS($A$7:G955)))),"")</f>
        <v/>
      </c>
      <c r="X955" s="94" t="str">
        <f t="array" ref="X955">IFERROR(IF($O955=0,"",INDEX($A$5:$P$5,SMALL(IF(--($A955:$P955&lt;$A$6:$P$6),COLUMN($A$5:$P$5),IF($A955:$P955="غ",COLUMN($A$5:$P$5))),COLUMNS($A$7:H955)))),"")</f>
        <v/>
      </c>
      <c r="Y955" s="94" t="str">
        <f t="array" ref="Y955">IFERROR(IF($O955=0,"",INDEX($A$5:$P$5,SMALL(IF(--($A955:$P955&lt;$A$6:$P$6),COLUMN($A$5:$P$5),IF($A955:$P955="غ",COLUMN($A$5:$P$5))),COLUMNS($A$7:I955)))),"")</f>
        <v/>
      </c>
      <c r="Z955" s="94" t="str">
        <f t="array" ref="Z955">IFERROR(IF($O955=0,"",INDEX($A$5:$P$5,SMALL(IF(--($A955:$P955&lt;$A$6:$P$6),COLUMN($A$5:$P$5),IF($A955:$P955="غ",COLUMN($A$5:$P$5))),COLUMNS($A$7:J955)))),"")</f>
        <v/>
      </c>
      <c r="AA955" s="94" t="str">
        <f t="array" ref="AA955">IFERROR(IF($O955=0,"",INDEX($A$5:$P$5,SMALL(IF(--($A955:$P955&lt;$A$6:$P$6),COLUMN($A$5:$P$5),IF($A955:$P955="غ",COLUMN($A$5:$P$5))),COLUMNS($A$7:K955)))),"")</f>
        <v/>
      </c>
      <c r="AB955" s="94" t="str">
        <f t="array" ref="AB955">IFERROR(IF($O955=0,"",INDEX($A$5:$P$5,SMALL(IF(--($A955:$P955&lt;$A$6:$P$6),COLUMN($A$5:$P$5),IF($A955:$P955="غ",COLUMN($A$5:$P$5))),COLUMNS($A$7:L955)))),"")</f>
        <v/>
      </c>
      <c r="AC955" s="94" t="str">
        <f t="array" ref="AC955">IFERROR(IF($O955=0,"",INDEX($A$5:$P$5,SMALL(IF(--($A955:$P955&lt;$A$6:$P$6),COLUMN($A$5:$P$5),IF($A955:$P955="غ",COLUMN($A$5:$P$5))),COLUMNS($A$7:M955)))),"")</f>
        <v/>
      </c>
      <c r="AD955" s="94" t="str">
        <f t="array" ref="AD955">IFERROR(IF($O955=0,"",INDEX($A$5:$P$5,SMALL(IF(--($A955:$P955&lt;$A$6:$P$6),COLUMN($A$5:$P$5),IF($A955:$P955="غ",COLUMN($A$5:$P$5))),COLUMNS($A$7:N955)))),"")</f>
        <v/>
      </c>
      <c r="AE955" s="94" t="str">
        <f t="array" ref="AE955">IFERROR(IF($O955=0,"",INDEX($A$5:$P$5,SMALL(IF(--($A955:$P955&lt;$A$6:$P$6),COLUMN($A$5:$P$5),IF($A955:$P955="غ",COLUMN($A$5:$P$5))),COLUMNS($A$7:O955)))),"")</f>
        <v/>
      </c>
    </row>
    <row r="956" spans="1:31">
      <c r="A956" s="98">
        <f>ورقة1!P958</f>
        <v>0</v>
      </c>
      <c r="B956" s="98">
        <f>ورقة1!R958</f>
        <v>0</v>
      </c>
      <c r="C956" s="98">
        <f>ورقة1!T958</f>
        <v>0</v>
      </c>
      <c r="D956" s="98">
        <f>ورقة1!V958</f>
        <v>0</v>
      </c>
      <c r="E956" s="98">
        <f>ورقة1!X958</f>
        <v>0</v>
      </c>
      <c r="F956" s="98">
        <f>ورقة1!AA958</f>
        <v>0</v>
      </c>
      <c r="G956" s="98">
        <f>ورقة1!AD958</f>
        <v>0</v>
      </c>
      <c r="H956" s="98">
        <f>ورقة1!AG958</f>
        <v>0</v>
      </c>
      <c r="I956" s="98">
        <f>ورقة1!AJ958</f>
        <v>0</v>
      </c>
      <c r="J956" s="98">
        <f>ورقة1!AM958</f>
        <v>0</v>
      </c>
      <c r="K956" s="98">
        <f>ورقة1!AP958</f>
        <v>0</v>
      </c>
      <c r="L956" s="98">
        <f>ورقة1!AS958</f>
        <v>0</v>
      </c>
      <c r="M956" s="98">
        <f>ورقة1!AV958</f>
        <v>0</v>
      </c>
      <c r="N956" s="98">
        <f>ورقة1!AX958</f>
        <v>0</v>
      </c>
      <c r="O956" s="98">
        <f>ورقة1!AZ958</f>
        <v>0</v>
      </c>
      <c r="P956" s="98">
        <f>ورقة1!BA958</f>
        <v>0</v>
      </c>
      <c r="Q956" s="94" t="str">
        <f t="array" ref="Q956">IFERROR(IF($O956=0,"",INDEX($A$5:$P$5,SMALL(IF(--($A956:$P956&lt;$A$6:$P$6),COLUMN($A$5:$P$5),IF($A956:$P956="غ",COLUMN($A$5:$P$5))),COLUMNS($A$7:A956)))),"")</f>
        <v/>
      </c>
      <c r="R956" s="94" t="str">
        <f t="array" ref="R956">IFERROR(IF($O956=0,"",INDEX($A$5:$P$5,SMALL(IF(--($A956:$P956&lt;$A$6:$P$6),COLUMN($A$5:$P$5),IF($A956:$P956="غ",COLUMN($A$5:$P$5))),COLUMNS($A$7:B956)))),"")</f>
        <v/>
      </c>
      <c r="S956" s="94" t="str">
        <f t="array" ref="S956">IFERROR(IF($O956=0,"",INDEX($A$5:$P$5,SMALL(IF(--($A956:$P956&lt;$A$6:$P$6),COLUMN($A$5:$P$5),IF($A956:$P956="غ",COLUMN($A$5:$P$5))),COLUMNS($A$7:C956)))),"")</f>
        <v/>
      </c>
      <c r="T956" s="94" t="str">
        <f t="array" ref="T956">IFERROR(IF($O956=0,"",INDEX($A$5:$P$5,SMALL(IF(--($A956:$P956&lt;$A$6:$P$6),COLUMN($A$5:$P$5),IF($A956:$P956="غ",COLUMN($A$5:$P$5))),COLUMNS($A$7:D956)))),"")</f>
        <v/>
      </c>
      <c r="U956" s="94" t="str">
        <f t="array" ref="U956">IFERROR(IF($O956=0,"",INDEX($A$5:$P$5,SMALL(IF(--($A956:$P956&lt;$A$6:$P$6),COLUMN($A$5:$P$5),IF($A956:$P956="غ",COLUMN($A$5:$P$5))),COLUMNS($A$7:E956)))),"")</f>
        <v/>
      </c>
      <c r="V956" s="94" t="str">
        <f t="array" ref="V956">IFERROR(IF($O956=0,"",INDEX($A$5:$P$5,SMALL(IF(--($A956:$P956&lt;$A$6:$P$6),COLUMN($A$5:$P$5),IF($A956:$P956="غ",COLUMN($A$5:$P$5))),COLUMNS($A$7:F956)))),"")</f>
        <v/>
      </c>
      <c r="W956" s="94" t="str">
        <f t="array" ref="W956">IFERROR(IF($O956=0,"",INDEX($A$5:$P$5,SMALL(IF(--($A956:$P956&lt;$A$6:$P$6),COLUMN($A$5:$P$5),IF($A956:$P956="غ",COLUMN($A$5:$P$5))),COLUMNS($A$7:G956)))),"")</f>
        <v/>
      </c>
      <c r="X956" s="94" t="str">
        <f t="array" ref="X956">IFERROR(IF($O956=0,"",INDEX($A$5:$P$5,SMALL(IF(--($A956:$P956&lt;$A$6:$P$6),COLUMN($A$5:$P$5),IF($A956:$P956="غ",COLUMN($A$5:$P$5))),COLUMNS($A$7:H956)))),"")</f>
        <v/>
      </c>
      <c r="Y956" s="94" t="str">
        <f t="array" ref="Y956">IFERROR(IF($O956=0,"",INDEX($A$5:$P$5,SMALL(IF(--($A956:$P956&lt;$A$6:$P$6),COLUMN($A$5:$P$5),IF($A956:$P956="غ",COLUMN($A$5:$P$5))),COLUMNS($A$7:I956)))),"")</f>
        <v/>
      </c>
      <c r="Z956" s="94" t="str">
        <f t="array" ref="Z956">IFERROR(IF($O956=0,"",INDEX($A$5:$P$5,SMALL(IF(--($A956:$P956&lt;$A$6:$P$6),COLUMN($A$5:$P$5),IF($A956:$P956="غ",COLUMN($A$5:$P$5))),COLUMNS($A$7:J956)))),"")</f>
        <v/>
      </c>
      <c r="AA956" s="94" t="str">
        <f t="array" ref="AA956">IFERROR(IF($O956=0,"",INDEX($A$5:$P$5,SMALL(IF(--($A956:$P956&lt;$A$6:$P$6),COLUMN($A$5:$P$5),IF($A956:$P956="غ",COLUMN($A$5:$P$5))),COLUMNS($A$7:K956)))),"")</f>
        <v/>
      </c>
      <c r="AB956" s="94" t="str">
        <f t="array" ref="AB956">IFERROR(IF($O956=0,"",INDEX($A$5:$P$5,SMALL(IF(--($A956:$P956&lt;$A$6:$P$6),COLUMN($A$5:$P$5),IF($A956:$P956="غ",COLUMN($A$5:$P$5))),COLUMNS($A$7:L956)))),"")</f>
        <v/>
      </c>
      <c r="AC956" s="94" t="str">
        <f t="array" ref="AC956">IFERROR(IF($O956=0,"",INDEX($A$5:$P$5,SMALL(IF(--($A956:$P956&lt;$A$6:$P$6),COLUMN($A$5:$P$5),IF($A956:$P956="غ",COLUMN($A$5:$P$5))),COLUMNS($A$7:M956)))),"")</f>
        <v/>
      </c>
      <c r="AD956" s="94" t="str">
        <f t="array" ref="AD956">IFERROR(IF($O956=0,"",INDEX($A$5:$P$5,SMALL(IF(--($A956:$P956&lt;$A$6:$P$6),COLUMN($A$5:$P$5),IF($A956:$P956="غ",COLUMN($A$5:$P$5))),COLUMNS($A$7:N956)))),"")</f>
        <v/>
      </c>
      <c r="AE956" s="94" t="str">
        <f t="array" ref="AE956">IFERROR(IF($O956=0,"",INDEX($A$5:$P$5,SMALL(IF(--($A956:$P956&lt;$A$6:$P$6),COLUMN($A$5:$P$5),IF($A956:$P956="غ",COLUMN($A$5:$P$5))),COLUMNS($A$7:O956)))),"")</f>
        <v/>
      </c>
    </row>
    <row r="957" spans="1:31">
      <c r="A957" s="98">
        <f>ورقة1!P959</f>
        <v>0</v>
      </c>
      <c r="B957" s="98">
        <f>ورقة1!R959</f>
        <v>0</v>
      </c>
      <c r="C957" s="98">
        <f>ورقة1!T959</f>
        <v>0</v>
      </c>
      <c r="D957" s="98">
        <f>ورقة1!V959</f>
        <v>0</v>
      </c>
      <c r="E957" s="98">
        <f>ورقة1!X959</f>
        <v>0</v>
      </c>
      <c r="F957" s="98">
        <f>ورقة1!AA959</f>
        <v>0</v>
      </c>
      <c r="G957" s="98">
        <f>ورقة1!AD959</f>
        <v>0</v>
      </c>
      <c r="H957" s="98">
        <f>ورقة1!AG959</f>
        <v>0</v>
      </c>
      <c r="I957" s="98">
        <f>ورقة1!AJ959</f>
        <v>0</v>
      </c>
      <c r="J957" s="98">
        <f>ورقة1!AM959</f>
        <v>0</v>
      </c>
      <c r="K957" s="98">
        <f>ورقة1!AP959</f>
        <v>0</v>
      </c>
      <c r="L957" s="98">
        <f>ورقة1!AS959</f>
        <v>0</v>
      </c>
      <c r="M957" s="98">
        <f>ورقة1!AV959</f>
        <v>0</v>
      </c>
      <c r="N957" s="98">
        <f>ورقة1!AX959</f>
        <v>0</v>
      </c>
      <c r="O957" s="98">
        <f>ورقة1!AZ959</f>
        <v>0</v>
      </c>
      <c r="P957" s="98">
        <f>ورقة1!BA959</f>
        <v>0</v>
      </c>
      <c r="Q957" s="94" t="str">
        <f t="array" ref="Q957">IFERROR(IF($O957=0,"",INDEX($A$5:$P$5,SMALL(IF(--($A957:$P957&lt;$A$6:$P$6),COLUMN($A$5:$P$5),IF($A957:$P957="غ",COLUMN($A$5:$P$5))),COLUMNS($A$7:A957)))),"")</f>
        <v/>
      </c>
      <c r="R957" s="94" t="str">
        <f t="array" ref="R957">IFERROR(IF($O957=0,"",INDEX($A$5:$P$5,SMALL(IF(--($A957:$P957&lt;$A$6:$P$6),COLUMN($A$5:$P$5),IF($A957:$P957="غ",COLUMN($A$5:$P$5))),COLUMNS($A$7:B957)))),"")</f>
        <v/>
      </c>
      <c r="S957" s="94" t="str">
        <f t="array" ref="S957">IFERROR(IF($O957=0,"",INDEX($A$5:$P$5,SMALL(IF(--($A957:$P957&lt;$A$6:$P$6),COLUMN($A$5:$P$5),IF($A957:$P957="غ",COLUMN($A$5:$P$5))),COLUMNS($A$7:C957)))),"")</f>
        <v/>
      </c>
      <c r="T957" s="94" t="str">
        <f t="array" ref="T957">IFERROR(IF($O957=0,"",INDEX($A$5:$P$5,SMALL(IF(--($A957:$P957&lt;$A$6:$P$6),COLUMN($A$5:$P$5),IF($A957:$P957="غ",COLUMN($A$5:$P$5))),COLUMNS($A$7:D957)))),"")</f>
        <v/>
      </c>
      <c r="U957" s="94" t="str">
        <f t="array" ref="U957">IFERROR(IF($O957=0,"",INDEX($A$5:$P$5,SMALL(IF(--($A957:$P957&lt;$A$6:$P$6),COLUMN($A$5:$P$5),IF($A957:$P957="غ",COLUMN($A$5:$P$5))),COLUMNS($A$7:E957)))),"")</f>
        <v/>
      </c>
      <c r="V957" s="94" t="str">
        <f t="array" ref="V957">IFERROR(IF($O957=0,"",INDEX($A$5:$P$5,SMALL(IF(--($A957:$P957&lt;$A$6:$P$6),COLUMN($A$5:$P$5),IF($A957:$P957="غ",COLUMN($A$5:$P$5))),COLUMNS($A$7:F957)))),"")</f>
        <v/>
      </c>
      <c r="W957" s="94" t="str">
        <f t="array" ref="W957">IFERROR(IF($O957=0,"",INDEX($A$5:$P$5,SMALL(IF(--($A957:$P957&lt;$A$6:$P$6),COLUMN($A$5:$P$5),IF($A957:$P957="غ",COLUMN($A$5:$P$5))),COLUMNS($A$7:G957)))),"")</f>
        <v/>
      </c>
      <c r="X957" s="94" t="str">
        <f t="array" ref="X957">IFERROR(IF($O957=0,"",INDEX($A$5:$P$5,SMALL(IF(--($A957:$P957&lt;$A$6:$P$6),COLUMN($A$5:$P$5),IF($A957:$P957="غ",COLUMN($A$5:$P$5))),COLUMNS($A$7:H957)))),"")</f>
        <v/>
      </c>
      <c r="Y957" s="94" t="str">
        <f t="array" ref="Y957">IFERROR(IF($O957=0,"",INDEX($A$5:$P$5,SMALL(IF(--($A957:$P957&lt;$A$6:$P$6),COLUMN($A$5:$P$5),IF($A957:$P957="غ",COLUMN($A$5:$P$5))),COLUMNS($A$7:I957)))),"")</f>
        <v/>
      </c>
      <c r="Z957" s="94" t="str">
        <f t="array" ref="Z957">IFERROR(IF($O957=0,"",INDEX($A$5:$P$5,SMALL(IF(--($A957:$P957&lt;$A$6:$P$6),COLUMN($A$5:$P$5),IF($A957:$P957="غ",COLUMN($A$5:$P$5))),COLUMNS($A$7:J957)))),"")</f>
        <v/>
      </c>
      <c r="AA957" s="94" t="str">
        <f t="array" ref="AA957">IFERROR(IF($O957=0,"",INDEX($A$5:$P$5,SMALL(IF(--($A957:$P957&lt;$A$6:$P$6),COLUMN($A$5:$P$5),IF($A957:$P957="غ",COLUMN($A$5:$P$5))),COLUMNS($A$7:K957)))),"")</f>
        <v/>
      </c>
      <c r="AB957" s="94" t="str">
        <f t="array" ref="AB957">IFERROR(IF($O957=0,"",INDEX($A$5:$P$5,SMALL(IF(--($A957:$P957&lt;$A$6:$P$6),COLUMN($A$5:$P$5),IF($A957:$P957="غ",COLUMN($A$5:$P$5))),COLUMNS($A$7:L957)))),"")</f>
        <v/>
      </c>
      <c r="AC957" s="94" t="str">
        <f t="array" ref="AC957">IFERROR(IF($O957=0,"",INDEX($A$5:$P$5,SMALL(IF(--($A957:$P957&lt;$A$6:$P$6),COLUMN($A$5:$P$5),IF($A957:$P957="غ",COLUMN($A$5:$P$5))),COLUMNS($A$7:M957)))),"")</f>
        <v/>
      </c>
      <c r="AD957" s="94" t="str">
        <f t="array" ref="AD957">IFERROR(IF($O957=0,"",INDEX($A$5:$P$5,SMALL(IF(--($A957:$P957&lt;$A$6:$P$6),COLUMN($A$5:$P$5),IF($A957:$P957="غ",COLUMN($A$5:$P$5))),COLUMNS($A$7:N957)))),"")</f>
        <v/>
      </c>
      <c r="AE957" s="94" t="str">
        <f t="array" ref="AE957">IFERROR(IF($O957=0,"",INDEX($A$5:$P$5,SMALL(IF(--($A957:$P957&lt;$A$6:$P$6),COLUMN($A$5:$P$5),IF($A957:$P957="غ",COLUMN($A$5:$P$5))),COLUMNS($A$7:O957)))),"")</f>
        <v/>
      </c>
    </row>
    <row r="958" spans="1:31">
      <c r="A958" s="98">
        <f>ورقة1!P960</f>
        <v>0</v>
      </c>
      <c r="B958" s="98">
        <f>ورقة1!R960</f>
        <v>0</v>
      </c>
      <c r="C958" s="98">
        <f>ورقة1!T960</f>
        <v>0</v>
      </c>
      <c r="D958" s="98">
        <f>ورقة1!V960</f>
        <v>0</v>
      </c>
      <c r="E958" s="98">
        <f>ورقة1!X960</f>
        <v>0</v>
      </c>
      <c r="F958" s="98">
        <f>ورقة1!AA960</f>
        <v>0</v>
      </c>
      <c r="G958" s="98">
        <f>ورقة1!AD960</f>
        <v>0</v>
      </c>
      <c r="H958" s="98">
        <f>ورقة1!AG960</f>
        <v>0</v>
      </c>
      <c r="I958" s="98">
        <f>ورقة1!AJ960</f>
        <v>0</v>
      </c>
      <c r="J958" s="98">
        <f>ورقة1!AM960</f>
        <v>0</v>
      </c>
      <c r="K958" s="98">
        <f>ورقة1!AP960</f>
        <v>0</v>
      </c>
      <c r="L958" s="98">
        <f>ورقة1!AS960</f>
        <v>0</v>
      </c>
      <c r="M958" s="98">
        <f>ورقة1!AV960</f>
        <v>0</v>
      </c>
      <c r="N958" s="98">
        <f>ورقة1!AX960</f>
        <v>0</v>
      </c>
      <c r="O958" s="98">
        <f>ورقة1!AZ960</f>
        <v>0</v>
      </c>
      <c r="P958" s="98">
        <f>ورقة1!BA960</f>
        <v>0</v>
      </c>
      <c r="Q958" s="94" t="str">
        <f t="array" ref="Q958">IFERROR(IF($O958=0,"",INDEX($A$5:$P$5,SMALL(IF(--($A958:$P958&lt;$A$6:$P$6),COLUMN($A$5:$P$5),IF($A958:$P958="غ",COLUMN($A$5:$P$5))),COLUMNS($A$7:A958)))),"")</f>
        <v/>
      </c>
      <c r="R958" s="94" t="str">
        <f t="array" ref="R958">IFERROR(IF($O958=0,"",INDEX($A$5:$P$5,SMALL(IF(--($A958:$P958&lt;$A$6:$P$6),COLUMN($A$5:$P$5),IF($A958:$P958="غ",COLUMN($A$5:$P$5))),COLUMNS($A$7:B958)))),"")</f>
        <v/>
      </c>
      <c r="S958" s="94" t="str">
        <f t="array" ref="S958">IFERROR(IF($O958=0,"",INDEX($A$5:$P$5,SMALL(IF(--($A958:$P958&lt;$A$6:$P$6),COLUMN($A$5:$P$5),IF($A958:$P958="غ",COLUMN($A$5:$P$5))),COLUMNS($A$7:C958)))),"")</f>
        <v/>
      </c>
      <c r="T958" s="94" t="str">
        <f t="array" ref="T958">IFERROR(IF($O958=0,"",INDEX($A$5:$P$5,SMALL(IF(--($A958:$P958&lt;$A$6:$P$6),COLUMN($A$5:$P$5),IF($A958:$P958="غ",COLUMN($A$5:$P$5))),COLUMNS($A$7:D958)))),"")</f>
        <v/>
      </c>
      <c r="U958" s="94" t="str">
        <f t="array" ref="U958">IFERROR(IF($O958=0,"",INDEX($A$5:$P$5,SMALL(IF(--($A958:$P958&lt;$A$6:$P$6),COLUMN($A$5:$P$5),IF($A958:$P958="غ",COLUMN($A$5:$P$5))),COLUMNS($A$7:E958)))),"")</f>
        <v/>
      </c>
      <c r="V958" s="94" t="str">
        <f t="array" ref="V958">IFERROR(IF($O958=0,"",INDEX($A$5:$P$5,SMALL(IF(--($A958:$P958&lt;$A$6:$P$6),COLUMN($A$5:$P$5),IF($A958:$P958="غ",COLUMN($A$5:$P$5))),COLUMNS($A$7:F958)))),"")</f>
        <v/>
      </c>
      <c r="W958" s="94" t="str">
        <f t="array" ref="W958">IFERROR(IF($O958=0,"",INDEX($A$5:$P$5,SMALL(IF(--($A958:$P958&lt;$A$6:$P$6),COLUMN($A$5:$P$5),IF($A958:$P958="غ",COLUMN($A$5:$P$5))),COLUMNS($A$7:G958)))),"")</f>
        <v/>
      </c>
      <c r="X958" s="94" t="str">
        <f t="array" ref="X958">IFERROR(IF($O958=0,"",INDEX($A$5:$P$5,SMALL(IF(--($A958:$P958&lt;$A$6:$P$6),COLUMN($A$5:$P$5),IF($A958:$P958="غ",COLUMN($A$5:$P$5))),COLUMNS($A$7:H958)))),"")</f>
        <v/>
      </c>
      <c r="Y958" s="94" t="str">
        <f t="array" ref="Y958">IFERROR(IF($O958=0,"",INDEX($A$5:$P$5,SMALL(IF(--($A958:$P958&lt;$A$6:$P$6),COLUMN($A$5:$P$5),IF($A958:$P958="غ",COLUMN($A$5:$P$5))),COLUMNS($A$7:I958)))),"")</f>
        <v/>
      </c>
      <c r="Z958" s="94" t="str">
        <f t="array" ref="Z958">IFERROR(IF($O958=0,"",INDEX($A$5:$P$5,SMALL(IF(--($A958:$P958&lt;$A$6:$P$6),COLUMN($A$5:$P$5),IF($A958:$P958="غ",COLUMN($A$5:$P$5))),COLUMNS($A$7:J958)))),"")</f>
        <v/>
      </c>
      <c r="AA958" s="94" t="str">
        <f t="array" ref="AA958">IFERROR(IF($O958=0,"",INDEX($A$5:$P$5,SMALL(IF(--($A958:$P958&lt;$A$6:$P$6),COLUMN($A$5:$P$5),IF($A958:$P958="غ",COLUMN($A$5:$P$5))),COLUMNS($A$7:K958)))),"")</f>
        <v/>
      </c>
      <c r="AB958" s="94" t="str">
        <f t="array" ref="AB958">IFERROR(IF($O958=0,"",INDEX($A$5:$P$5,SMALL(IF(--($A958:$P958&lt;$A$6:$P$6),COLUMN($A$5:$P$5),IF($A958:$P958="غ",COLUMN($A$5:$P$5))),COLUMNS($A$7:L958)))),"")</f>
        <v/>
      </c>
      <c r="AC958" s="94" t="str">
        <f t="array" ref="AC958">IFERROR(IF($O958=0,"",INDEX($A$5:$P$5,SMALL(IF(--($A958:$P958&lt;$A$6:$P$6),COLUMN($A$5:$P$5),IF($A958:$P958="غ",COLUMN($A$5:$P$5))),COLUMNS($A$7:M958)))),"")</f>
        <v/>
      </c>
      <c r="AD958" s="94" t="str">
        <f t="array" ref="AD958">IFERROR(IF($O958=0,"",INDEX($A$5:$P$5,SMALL(IF(--($A958:$P958&lt;$A$6:$P$6),COLUMN($A$5:$P$5),IF($A958:$P958="غ",COLUMN($A$5:$P$5))),COLUMNS($A$7:N958)))),"")</f>
        <v/>
      </c>
      <c r="AE958" s="94" t="str">
        <f t="array" ref="AE958">IFERROR(IF($O958=0,"",INDEX($A$5:$P$5,SMALL(IF(--($A958:$P958&lt;$A$6:$P$6),COLUMN($A$5:$P$5),IF($A958:$P958="غ",COLUMN($A$5:$P$5))),COLUMNS($A$7:O958)))),"")</f>
        <v/>
      </c>
    </row>
    <row r="959" spans="1:31">
      <c r="A959" s="98">
        <f>ورقة1!P961</f>
        <v>0</v>
      </c>
      <c r="B959" s="98">
        <f>ورقة1!R961</f>
        <v>0</v>
      </c>
      <c r="C959" s="98">
        <f>ورقة1!T961</f>
        <v>0</v>
      </c>
      <c r="D959" s="98">
        <f>ورقة1!V961</f>
        <v>0</v>
      </c>
      <c r="E959" s="98">
        <f>ورقة1!X961</f>
        <v>0</v>
      </c>
      <c r="F959" s="98">
        <f>ورقة1!AA961</f>
        <v>0</v>
      </c>
      <c r="G959" s="98">
        <f>ورقة1!AD961</f>
        <v>0</v>
      </c>
      <c r="H959" s="98">
        <f>ورقة1!AG961</f>
        <v>0</v>
      </c>
      <c r="I959" s="98">
        <f>ورقة1!AJ961</f>
        <v>0</v>
      </c>
      <c r="J959" s="98">
        <f>ورقة1!AM961</f>
        <v>0</v>
      </c>
      <c r="K959" s="98">
        <f>ورقة1!AP961</f>
        <v>0</v>
      </c>
      <c r="L959" s="98">
        <f>ورقة1!AS961</f>
        <v>0</v>
      </c>
      <c r="M959" s="98">
        <f>ورقة1!AV961</f>
        <v>0</v>
      </c>
      <c r="N959" s="98">
        <f>ورقة1!AX961</f>
        <v>0</v>
      </c>
      <c r="O959" s="98">
        <f>ورقة1!AZ961</f>
        <v>0</v>
      </c>
      <c r="P959" s="98">
        <f>ورقة1!BA961</f>
        <v>0</v>
      </c>
      <c r="Q959" s="94" t="str">
        <f t="array" ref="Q959">IFERROR(IF($O959=0,"",INDEX($A$5:$P$5,SMALL(IF(--($A959:$P959&lt;$A$6:$P$6),COLUMN($A$5:$P$5),IF($A959:$P959="غ",COLUMN($A$5:$P$5))),COLUMNS($A$7:A959)))),"")</f>
        <v/>
      </c>
      <c r="R959" s="94" t="str">
        <f t="array" ref="R959">IFERROR(IF($O959=0,"",INDEX($A$5:$P$5,SMALL(IF(--($A959:$P959&lt;$A$6:$P$6),COLUMN($A$5:$P$5),IF($A959:$P959="غ",COLUMN($A$5:$P$5))),COLUMNS($A$7:B959)))),"")</f>
        <v/>
      </c>
      <c r="S959" s="94" t="str">
        <f t="array" ref="S959">IFERROR(IF($O959=0,"",INDEX($A$5:$P$5,SMALL(IF(--($A959:$P959&lt;$A$6:$P$6),COLUMN($A$5:$P$5),IF($A959:$P959="غ",COLUMN($A$5:$P$5))),COLUMNS($A$7:C959)))),"")</f>
        <v/>
      </c>
      <c r="T959" s="94" t="str">
        <f t="array" ref="T959">IFERROR(IF($O959=0,"",INDEX($A$5:$P$5,SMALL(IF(--($A959:$P959&lt;$A$6:$P$6),COLUMN($A$5:$P$5),IF($A959:$P959="غ",COLUMN($A$5:$P$5))),COLUMNS($A$7:D959)))),"")</f>
        <v/>
      </c>
      <c r="U959" s="94" t="str">
        <f t="array" ref="U959">IFERROR(IF($O959=0,"",INDEX($A$5:$P$5,SMALL(IF(--($A959:$P959&lt;$A$6:$P$6),COLUMN($A$5:$P$5),IF($A959:$P959="غ",COLUMN($A$5:$P$5))),COLUMNS($A$7:E959)))),"")</f>
        <v/>
      </c>
      <c r="V959" s="94" t="str">
        <f t="array" ref="V959">IFERROR(IF($O959=0,"",INDEX($A$5:$P$5,SMALL(IF(--($A959:$P959&lt;$A$6:$P$6),COLUMN($A$5:$P$5),IF($A959:$P959="غ",COLUMN($A$5:$P$5))),COLUMNS($A$7:F959)))),"")</f>
        <v/>
      </c>
      <c r="W959" s="94" t="str">
        <f t="array" ref="W959">IFERROR(IF($O959=0,"",INDEX($A$5:$P$5,SMALL(IF(--($A959:$P959&lt;$A$6:$P$6),COLUMN($A$5:$P$5),IF($A959:$P959="غ",COLUMN($A$5:$P$5))),COLUMNS($A$7:G959)))),"")</f>
        <v/>
      </c>
      <c r="X959" s="94" t="str">
        <f t="array" ref="X959">IFERROR(IF($O959=0,"",INDEX($A$5:$P$5,SMALL(IF(--($A959:$P959&lt;$A$6:$P$6),COLUMN($A$5:$P$5),IF($A959:$P959="غ",COLUMN($A$5:$P$5))),COLUMNS($A$7:H959)))),"")</f>
        <v/>
      </c>
      <c r="Y959" s="94" t="str">
        <f t="array" ref="Y959">IFERROR(IF($O959=0,"",INDEX($A$5:$P$5,SMALL(IF(--($A959:$P959&lt;$A$6:$P$6),COLUMN($A$5:$P$5),IF($A959:$P959="غ",COLUMN($A$5:$P$5))),COLUMNS($A$7:I959)))),"")</f>
        <v/>
      </c>
      <c r="Z959" s="94" t="str">
        <f t="array" ref="Z959">IFERROR(IF($O959=0,"",INDEX($A$5:$P$5,SMALL(IF(--($A959:$P959&lt;$A$6:$P$6),COLUMN($A$5:$P$5),IF($A959:$P959="غ",COLUMN($A$5:$P$5))),COLUMNS($A$7:J959)))),"")</f>
        <v/>
      </c>
      <c r="AA959" s="94" t="str">
        <f t="array" ref="AA959">IFERROR(IF($O959=0,"",INDEX($A$5:$P$5,SMALL(IF(--($A959:$P959&lt;$A$6:$P$6),COLUMN($A$5:$P$5),IF($A959:$P959="غ",COLUMN($A$5:$P$5))),COLUMNS($A$7:K959)))),"")</f>
        <v/>
      </c>
      <c r="AB959" s="94" t="str">
        <f t="array" ref="AB959">IFERROR(IF($O959=0,"",INDEX($A$5:$P$5,SMALL(IF(--($A959:$P959&lt;$A$6:$P$6),COLUMN($A$5:$P$5),IF($A959:$P959="غ",COLUMN($A$5:$P$5))),COLUMNS($A$7:L959)))),"")</f>
        <v/>
      </c>
      <c r="AC959" s="94" t="str">
        <f t="array" ref="AC959">IFERROR(IF($O959=0,"",INDEX($A$5:$P$5,SMALL(IF(--($A959:$P959&lt;$A$6:$P$6),COLUMN($A$5:$P$5),IF($A959:$P959="غ",COLUMN($A$5:$P$5))),COLUMNS($A$7:M959)))),"")</f>
        <v/>
      </c>
      <c r="AD959" s="94" t="str">
        <f t="array" ref="AD959">IFERROR(IF($O959=0,"",INDEX($A$5:$P$5,SMALL(IF(--($A959:$P959&lt;$A$6:$P$6),COLUMN($A$5:$P$5),IF($A959:$P959="غ",COLUMN($A$5:$P$5))),COLUMNS($A$7:N959)))),"")</f>
        <v/>
      </c>
      <c r="AE959" s="94" t="str">
        <f t="array" ref="AE959">IFERROR(IF($O959=0,"",INDEX($A$5:$P$5,SMALL(IF(--($A959:$P959&lt;$A$6:$P$6),COLUMN($A$5:$P$5),IF($A959:$P959="غ",COLUMN($A$5:$P$5))),COLUMNS($A$7:O959)))),"")</f>
        <v/>
      </c>
    </row>
    <row r="960" spans="1:31">
      <c r="A960" s="98">
        <f>ورقة1!P962</f>
        <v>0</v>
      </c>
      <c r="B960" s="98">
        <f>ورقة1!R962</f>
        <v>0</v>
      </c>
      <c r="C960" s="98">
        <f>ورقة1!T962</f>
        <v>0</v>
      </c>
      <c r="D960" s="98">
        <f>ورقة1!V962</f>
        <v>0</v>
      </c>
      <c r="E960" s="98">
        <f>ورقة1!X962</f>
        <v>0</v>
      </c>
      <c r="F960" s="98">
        <f>ورقة1!AA962</f>
        <v>0</v>
      </c>
      <c r="G960" s="98">
        <f>ورقة1!AD962</f>
        <v>0</v>
      </c>
      <c r="H960" s="98">
        <f>ورقة1!AG962</f>
        <v>0</v>
      </c>
      <c r="I960" s="98">
        <f>ورقة1!AJ962</f>
        <v>0</v>
      </c>
      <c r="J960" s="98">
        <f>ورقة1!AM962</f>
        <v>0</v>
      </c>
      <c r="K960" s="98">
        <f>ورقة1!AP962</f>
        <v>0</v>
      </c>
      <c r="L960" s="98">
        <f>ورقة1!AS962</f>
        <v>0</v>
      </c>
      <c r="M960" s="98">
        <f>ورقة1!AV962</f>
        <v>0</v>
      </c>
      <c r="N960" s="98">
        <f>ورقة1!AX962</f>
        <v>0</v>
      </c>
      <c r="O960" s="98">
        <f>ورقة1!AZ962</f>
        <v>0</v>
      </c>
      <c r="P960" s="98">
        <f>ورقة1!BA962</f>
        <v>0</v>
      </c>
      <c r="Q960" s="94" t="str">
        <f t="array" ref="Q960">IFERROR(IF($O960=0,"",INDEX($A$5:$P$5,SMALL(IF(--($A960:$P960&lt;$A$6:$P$6),COLUMN($A$5:$P$5),IF($A960:$P960="غ",COLUMN($A$5:$P$5))),COLUMNS($A$7:A960)))),"")</f>
        <v/>
      </c>
      <c r="R960" s="94" t="str">
        <f t="array" ref="R960">IFERROR(IF($O960=0,"",INDEX($A$5:$P$5,SMALL(IF(--($A960:$P960&lt;$A$6:$P$6),COLUMN($A$5:$P$5),IF($A960:$P960="غ",COLUMN($A$5:$P$5))),COLUMNS($A$7:B960)))),"")</f>
        <v/>
      </c>
      <c r="S960" s="94" t="str">
        <f t="array" ref="S960">IFERROR(IF($O960=0,"",INDEX($A$5:$P$5,SMALL(IF(--($A960:$P960&lt;$A$6:$P$6),COLUMN($A$5:$P$5),IF($A960:$P960="غ",COLUMN($A$5:$P$5))),COLUMNS($A$7:C960)))),"")</f>
        <v/>
      </c>
      <c r="T960" s="94" t="str">
        <f t="array" ref="T960">IFERROR(IF($O960=0,"",INDEX($A$5:$P$5,SMALL(IF(--($A960:$P960&lt;$A$6:$P$6),COLUMN($A$5:$P$5),IF($A960:$P960="غ",COLUMN($A$5:$P$5))),COLUMNS($A$7:D960)))),"")</f>
        <v/>
      </c>
      <c r="U960" s="94" t="str">
        <f t="array" ref="U960">IFERROR(IF($O960=0,"",INDEX($A$5:$P$5,SMALL(IF(--($A960:$P960&lt;$A$6:$P$6),COLUMN($A$5:$P$5),IF($A960:$P960="غ",COLUMN($A$5:$P$5))),COLUMNS($A$7:E960)))),"")</f>
        <v/>
      </c>
      <c r="V960" s="94" t="str">
        <f t="array" ref="V960">IFERROR(IF($O960=0,"",INDEX($A$5:$P$5,SMALL(IF(--($A960:$P960&lt;$A$6:$P$6),COLUMN($A$5:$P$5),IF($A960:$P960="غ",COLUMN($A$5:$P$5))),COLUMNS($A$7:F960)))),"")</f>
        <v/>
      </c>
      <c r="W960" s="94" t="str">
        <f t="array" ref="W960">IFERROR(IF($O960=0,"",INDEX($A$5:$P$5,SMALL(IF(--($A960:$P960&lt;$A$6:$P$6),COLUMN($A$5:$P$5),IF($A960:$P960="غ",COLUMN($A$5:$P$5))),COLUMNS($A$7:G960)))),"")</f>
        <v/>
      </c>
      <c r="X960" s="94" t="str">
        <f t="array" ref="X960">IFERROR(IF($O960=0,"",INDEX($A$5:$P$5,SMALL(IF(--($A960:$P960&lt;$A$6:$P$6),COLUMN($A$5:$P$5),IF($A960:$P960="غ",COLUMN($A$5:$P$5))),COLUMNS($A$7:H960)))),"")</f>
        <v/>
      </c>
      <c r="Y960" s="94" t="str">
        <f t="array" ref="Y960">IFERROR(IF($O960=0,"",INDEX($A$5:$P$5,SMALL(IF(--($A960:$P960&lt;$A$6:$P$6),COLUMN($A$5:$P$5),IF($A960:$P960="غ",COLUMN($A$5:$P$5))),COLUMNS($A$7:I960)))),"")</f>
        <v/>
      </c>
      <c r="Z960" s="94" t="str">
        <f t="array" ref="Z960">IFERROR(IF($O960=0,"",INDEX($A$5:$P$5,SMALL(IF(--($A960:$P960&lt;$A$6:$P$6),COLUMN($A$5:$P$5),IF($A960:$P960="غ",COLUMN($A$5:$P$5))),COLUMNS($A$7:J960)))),"")</f>
        <v/>
      </c>
      <c r="AA960" s="94" t="str">
        <f t="array" ref="AA960">IFERROR(IF($O960=0,"",INDEX($A$5:$P$5,SMALL(IF(--($A960:$P960&lt;$A$6:$P$6),COLUMN($A$5:$P$5),IF($A960:$P960="غ",COLUMN($A$5:$P$5))),COLUMNS($A$7:K960)))),"")</f>
        <v/>
      </c>
      <c r="AB960" s="94" t="str">
        <f t="array" ref="AB960">IFERROR(IF($O960=0,"",INDEX($A$5:$P$5,SMALL(IF(--($A960:$P960&lt;$A$6:$P$6),COLUMN($A$5:$P$5),IF($A960:$P960="غ",COLUMN($A$5:$P$5))),COLUMNS($A$7:L960)))),"")</f>
        <v/>
      </c>
      <c r="AC960" s="94" t="str">
        <f t="array" ref="AC960">IFERROR(IF($O960=0,"",INDEX($A$5:$P$5,SMALL(IF(--($A960:$P960&lt;$A$6:$P$6),COLUMN($A$5:$P$5),IF($A960:$P960="غ",COLUMN($A$5:$P$5))),COLUMNS($A$7:M960)))),"")</f>
        <v/>
      </c>
      <c r="AD960" s="94" t="str">
        <f t="array" ref="AD960">IFERROR(IF($O960=0,"",INDEX($A$5:$P$5,SMALL(IF(--($A960:$P960&lt;$A$6:$P$6),COLUMN($A$5:$P$5),IF($A960:$P960="غ",COLUMN($A$5:$P$5))),COLUMNS($A$7:N960)))),"")</f>
        <v/>
      </c>
      <c r="AE960" s="94" t="str">
        <f t="array" ref="AE960">IFERROR(IF($O960=0,"",INDEX($A$5:$P$5,SMALL(IF(--($A960:$P960&lt;$A$6:$P$6),COLUMN($A$5:$P$5),IF($A960:$P960="غ",COLUMN($A$5:$P$5))),COLUMNS($A$7:O960)))),"")</f>
        <v/>
      </c>
    </row>
    <row r="961" spans="1:31">
      <c r="A961" s="98">
        <f>ورقة1!P963</f>
        <v>0</v>
      </c>
      <c r="B961" s="98">
        <f>ورقة1!R963</f>
        <v>0</v>
      </c>
      <c r="C961" s="98">
        <f>ورقة1!T963</f>
        <v>0</v>
      </c>
      <c r="D961" s="98">
        <f>ورقة1!V963</f>
        <v>0</v>
      </c>
      <c r="E961" s="98">
        <f>ورقة1!X963</f>
        <v>0</v>
      </c>
      <c r="F961" s="98">
        <f>ورقة1!AA963</f>
        <v>0</v>
      </c>
      <c r="G961" s="98">
        <f>ورقة1!AD963</f>
        <v>0</v>
      </c>
      <c r="H961" s="98">
        <f>ورقة1!AG963</f>
        <v>0</v>
      </c>
      <c r="I961" s="98">
        <f>ورقة1!AJ963</f>
        <v>0</v>
      </c>
      <c r="J961" s="98">
        <f>ورقة1!AM963</f>
        <v>0</v>
      </c>
      <c r="K961" s="98">
        <f>ورقة1!AP963</f>
        <v>0</v>
      </c>
      <c r="L961" s="98">
        <f>ورقة1!AS963</f>
        <v>0</v>
      </c>
      <c r="M961" s="98">
        <f>ورقة1!AV963</f>
        <v>0</v>
      </c>
      <c r="N961" s="98">
        <f>ورقة1!AX963</f>
        <v>0</v>
      </c>
      <c r="O961" s="98">
        <f>ورقة1!AZ963</f>
        <v>0</v>
      </c>
      <c r="P961" s="98">
        <f>ورقة1!BA963</f>
        <v>0</v>
      </c>
      <c r="Q961" s="94" t="str">
        <f t="array" ref="Q961">IFERROR(IF($O961=0,"",INDEX($A$5:$P$5,SMALL(IF(--($A961:$P961&lt;$A$6:$P$6),COLUMN($A$5:$P$5),IF($A961:$P961="غ",COLUMN($A$5:$P$5))),COLUMNS($A$7:A961)))),"")</f>
        <v/>
      </c>
      <c r="R961" s="94" t="str">
        <f t="array" ref="R961">IFERROR(IF($O961=0,"",INDEX($A$5:$P$5,SMALL(IF(--($A961:$P961&lt;$A$6:$P$6),COLUMN($A$5:$P$5),IF($A961:$P961="غ",COLUMN($A$5:$P$5))),COLUMNS($A$7:B961)))),"")</f>
        <v/>
      </c>
      <c r="S961" s="94" t="str">
        <f t="array" ref="S961">IFERROR(IF($O961=0,"",INDEX($A$5:$P$5,SMALL(IF(--($A961:$P961&lt;$A$6:$P$6),COLUMN($A$5:$P$5),IF($A961:$P961="غ",COLUMN($A$5:$P$5))),COLUMNS($A$7:C961)))),"")</f>
        <v/>
      </c>
      <c r="T961" s="94" t="str">
        <f t="array" ref="T961">IFERROR(IF($O961=0,"",INDEX($A$5:$P$5,SMALL(IF(--($A961:$P961&lt;$A$6:$P$6),COLUMN($A$5:$P$5),IF($A961:$P961="غ",COLUMN($A$5:$P$5))),COLUMNS($A$7:D961)))),"")</f>
        <v/>
      </c>
      <c r="U961" s="94" t="str">
        <f t="array" ref="U961">IFERROR(IF($O961=0,"",INDEX($A$5:$P$5,SMALL(IF(--($A961:$P961&lt;$A$6:$P$6),COLUMN($A$5:$P$5),IF($A961:$P961="غ",COLUMN($A$5:$P$5))),COLUMNS($A$7:E961)))),"")</f>
        <v/>
      </c>
      <c r="V961" s="94" t="str">
        <f t="array" ref="V961">IFERROR(IF($O961=0,"",INDEX($A$5:$P$5,SMALL(IF(--($A961:$P961&lt;$A$6:$P$6),COLUMN($A$5:$P$5),IF($A961:$P961="غ",COLUMN($A$5:$P$5))),COLUMNS($A$7:F961)))),"")</f>
        <v/>
      </c>
      <c r="W961" s="94" t="str">
        <f t="array" ref="W961">IFERROR(IF($O961=0,"",INDEX($A$5:$P$5,SMALL(IF(--($A961:$P961&lt;$A$6:$P$6),COLUMN($A$5:$P$5),IF($A961:$P961="غ",COLUMN($A$5:$P$5))),COLUMNS($A$7:G961)))),"")</f>
        <v/>
      </c>
      <c r="X961" s="94" t="str">
        <f t="array" ref="X961">IFERROR(IF($O961=0,"",INDEX($A$5:$P$5,SMALL(IF(--($A961:$P961&lt;$A$6:$P$6),COLUMN($A$5:$P$5),IF($A961:$P961="غ",COLUMN($A$5:$P$5))),COLUMNS($A$7:H961)))),"")</f>
        <v/>
      </c>
      <c r="Y961" s="94" t="str">
        <f t="array" ref="Y961">IFERROR(IF($O961=0,"",INDEX($A$5:$P$5,SMALL(IF(--($A961:$P961&lt;$A$6:$P$6),COLUMN($A$5:$P$5),IF($A961:$P961="غ",COLUMN($A$5:$P$5))),COLUMNS($A$7:I961)))),"")</f>
        <v/>
      </c>
      <c r="Z961" s="94" t="str">
        <f t="array" ref="Z961">IFERROR(IF($O961=0,"",INDEX($A$5:$P$5,SMALL(IF(--($A961:$P961&lt;$A$6:$P$6),COLUMN($A$5:$P$5),IF($A961:$P961="غ",COLUMN($A$5:$P$5))),COLUMNS($A$7:J961)))),"")</f>
        <v/>
      </c>
      <c r="AA961" s="94" t="str">
        <f t="array" ref="AA961">IFERROR(IF($O961=0,"",INDEX($A$5:$P$5,SMALL(IF(--($A961:$P961&lt;$A$6:$P$6),COLUMN($A$5:$P$5),IF($A961:$P961="غ",COLUMN($A$5:$P$5))),COLUMNS($A$7:K961)))),"")</f>
        <v/>
      </c>
      <c r="AB961" s="94" t="str">
        <f t="array" ref="AB961">IFERROR(IF($O961=0,"",INDEX($A$5:$P$5,SMALL(IF(--($A961:$P961&lt;$A$6:$P$6),COLUMN($A$5:$P$5),IF($A961:$P961="غ",COLUMN($A$5:$P$5))),COLUMNS($A$7:L961)))),"")</f>
        <v/>
      </c>
      <c r="AC961" s="94" t="str">
        <f t="array" ref="AC961">IFERROR(IF($O961=0,"",INDEX($A$5:$P$5,SMALL(IF(--($A961:$P961&lt;$A$6:$P$6),COLUMN($A$5:$P$5),IF($A961:$P961="غ",COLUMN($A$5:$P$5))),COLUMNS($A$7:M961)))),"")</f>
        <v/>
      </c>
      <c r="AD961" s="94" t="str">
        <f t="array" ref="AD961">IFERROR(IF($O961=0,"",INDEX($A$5:$P$5,SMALL(IF(--($A961:$P961&lt;$A$6:$P$6),COLUMN($A$5:$P$5),IF($A961:$P961="غ",COLUMN($A$5:$P$5))),COLUMNS($A$7:N961)))),"")</f>
        <v/>
      </c>
      <c r="AE961" s="94" t="str">
        <f t="array" ref="AE961">IFERROR(IF($O961=0,"",INDEX($A$5:$P$5,SMALL(IF(--($A961:$P961&lt;$A$6:$P$6),COLUMN($A$5:$P$5),IF($A961:$P961="غ",COLUMN($A$5:$P$5))),COLUMNS($A$7:O961)))),"")</f>
        <v/>
      </c>
    </row>
    <row r="962" spans="1:31">
      <c r="A962" s="98">
        <f>ورقة1!P964</f>
        <v>0</v>
      </c>
      <c r="B962" s="98">
        <f>ورقة1!R964</f>
        <v>0</v>
      </c>
      <c r="C962" s="98">
        <f>ورقة1!T964</f>
        <v>0</v>
      </c>
      <c r="D962" s="98">
        <f>ورقة1!V964</f>
        <v>0</v>
      </c>
      <c r="E962" s="98">
        <f>ورقة1!X964</f>
        <v>0</v>
      </c>
      <c r="F962" s="98">
        <f>ورقة1!AA964</f>
        <v>0</v>
      </c>
      <c r="G962" s="98">
        <f>ورقة1!AD964</f>
        <v>0</v>
      </c>
      <c r="H962" s="98">
        <f>ورقة1!AG964</f>
        <v>0</v>
      </c>
      <c r="I962" s="98">
        <f>ورقة1!AJ964</f>
        <v>0</v>
      </c>
      <c r="J962" s="98">
        <f>ورقة1!AM964</f>
        <v>0</v>
      </c>
      <c r="K962" s="98">
        <f>ورقة1!AP964</f>
        <v>0</v>
      </c>
      <c r="L962" s="98">
        <f>ورقة1!AS964</f>
        <v>0</v>
      </c>
      <c r="M962" s="98">
        <f>ورقة1!AV964</f>
        <v>0</v>
      </c>
      <c r="N962" s="98">
        <f>ورقة1!AX964</f>
        <v>0</v>
      </c>
      <c r="O962" s="98">
        <f>ورقة1!AZ964</f>
        <v>0</v>
      </c>
      <c r="P962" s="98">
        <f>ورقة1!BA964</f>
        <v>0</v>
      </c>
      <c r="Q962" s="94" t="str">
        <f t="array" ref="Q962">IFERROR(IF($O962=0,"",INDEX($A$5:$P$5,SMALL(IF(--($A962:$P962&lt;$A$6:$P$6),COLUMN($A$5:$P$5),IF($A962:$P962="غ",COLUMN($A$5:$P$5))),COLUMNS($A$7:A962)))),"")</f>
        <v/>
      </c>
      <c r="R962" s="94" t="str">
        <f t="array" ref="R962">IFERROR(IF($O962=0,"",INDEX($A$5:$P$5,SMALL(IF(--($A962:$P962&lt;$A$6:$P$6),COLUMN($A$5:$P$5),IF($A962:$P962="غ",COLUMN($A$5:$P$5))),COLUMNS($A$7:B962)))),"")</f>
        <v/>
      </c>
      <c r="S962" s="94" t="str">
        <f t="array" ref="S962">IFERROR(IF($O962=0,"",INDEX($A$5:$P$5,SMALL(IF(--($A962:$P962&lt;$A$6:$P$6),COLUMN($A$5:$P$5),IF($A962:$P962="غ",COLUMN($A$5:$P$5))),COLUMNS($A$7:C962)))),"")</f>
        <v/>
      </c>
      <c r="T962" s="94" t="str">
        <f t="array" ref="T962">IFERROR(IF($O962=0,"",INDEX($A$5:$P$5,SMALL(IF(--($A962:$P962&lt;$A$6:$P$6),COLUMN($A$5:$P$5),IF($A962:$P962="غ",COLUMN($A$5:$P$5))),COLUMNS($A$7:D962)))),"")</f>
        <v/>
      </c>
      <c r="U962" s="94" t="str">
        <f t="array" ref="U962">IFERROR(IF($O962=0,"",INDEX($A$5:$P$5,SMALL(IF(--($A962:$P962&lt;$A$6:$P$6),COLUMN($A$5:$P$5),IF($A962:$P962="غ",COLUMN($A$5:$P$5))),COLUMNS($A$7:E962)))),"")</f>
        <v/>
      </c>
      <c r="V962" s="94" t="str">
        <f t="array" ref="V962">IFERROR(IF($O962=0,"",INDEX($A$5:$P$5,SMALL(IF(--($A962:$P962&lt;$A$6:$P$6),COLUMN($A$5:$P$5),IF($A962:$P962="غ",COLUMN($A$5:$P$5))),COLUMNS($A$7:F962)))),"")</f>
        <v/>
      </c>
      <c r="W962" s="94" t="str">
        <f t="array" ref="W962">IFERROR(IF($O962=0,"",INDEX($A$5:$P$5,SMALL(IF(--($A962:$P962&lt;$A$6:$P$6),COLUMN($A$5:$P$5),IF($A962:$P962="غ",COLUMN($A$5:$P$5))),COLUMNS($A$7:G962)))),"")</f>
        <v/>
      </c>
      <c r="X962" s="94" t="str">
        <f t="array" ref="X962">IFERROR(IF($O962=0,"",INDEX($A$5:$P$5,SMALL(IF(--($A962:$P962&lt;$A$6:$P$6),COLUMN($A$5:$P$5),IF($A962:$P962="غ",COLUMN($A$5:$P$5))),COLUMNS($A$7:H962)))),"")</f>
        <v/>
      </c>
      <c r="Y962" s="94" t="str">
        <f t="array" ref="Y962">IFERROR(IF($O962=0,"",INDEX($A$5:$P$5,SMALL(IF(--($A962:$P962&lt;$A$6:$P$6),COLUMN($A$5:$P$5),IF($A962:$P962="غ",COLUMN($A$5:$P$5))),COLUMNS($A$7:I962)))),"")</f>
        <v/>
      </c>
      <c r="Z962" s="94" t="str">
        <f t="array" ref="Z962">IFERROR(IF($O962=0,"",INDEX($A$5:$P$5,SMALL(IF(--($A962:$P962&lt;$A$6:$P$6),COLUMN($A$5:$P$5),IF($A962:$P962="غ",COLUMN($A$5:$P$5))),COLUMNS($A$7:J962)))),"")</f>
        <v/>
      </c>
      <c r="AA962" s="94" t="str">
        <f t="array" ref="AA962">IFERROR(IF($O962=0,"",INDEX($A$5:$P$5,SMALL(IF(--($A962:$P962&lt;$A$6:$P$6),COLUMN($A$5:$P$5),IF($A962:$P962="غ",COLUMN($A$5:$P$5))),COLUMNS($A$7:K962)))),"")</f>
        <v/>
      </c>
      <c r="AB962" s="94" t="str">
        <f t="array" ref="AB962">IFERROR(IF($O962=0,"",INDEX($A$5:$P$5,SMALL(IF(--($A962:$P962&lt;$A$6:$P$6),COLUMN($A$5:$P$5),IF($A962:$P962="غ",COLUMN($A$5:$P$5))),COLUMNS($A$7:L962)))),"")</f>
        <v/>
      </c>
      <c r="AC962" s="94" t="str">
        <f t="array" ref="AC962">IFERROR(IF($O962=0,"",INDEX($A$5:$P$5,SMALL(IF(--($A962:$P962&lt;$A$6:$P$6),COLUMN($A$5:$P$5),IF($A962:$P962="غ",COLUMN($A$5:$P$5))),COLUMNS($A$7:M962)))),"")</f>
        <v/>
      </c>
      <c r="AD962" s="94" t="str">
        <f t="array" ref="AD962">IFERROR(IF($O962=0,"",INDEX($A$5:$P$5,SMALL(IF(--($A962:$P962&lt;$A$6:$P$6),COLUMN($A$5:$P$5),IF($A962:$P962="غ",COLUMN($A$5:$P$5))),COLUMNS($A$7:N962)))),"")</f>
        <v/>
      </c>
      <c r="AE962" s="94" t="str">
        <f t="array" ref="AE962">IFERROR(IF($O962=0,"",INDEX($A$5:$P$5,SMALL(IF(--($A962:$P962&lt;$A$6:$P$6),COLUMN($A$5:$P$5),IF($A962:$P962="غ",COLUMN($A$5:$P$5))),COLUMNS($A$7:O962)))),"")</f>
        <v/>
      </c>
    </row>
    <row r="963" spans="1:31">
      <c r="A963" s="98">
        <f>ورقة1!P965</f>
        <v>0</v>
      </c>
      <c r="B963" s="98">
        <f>ورقة1!R965</f>
        <v>0</v>
      </c>
      <c r="C963" s="98">
        <f>ورقة1!T965</f>
        <v>0</v>
      </c>
      <c r="D963" s="98">
        <f>ورقة1!V965</f>
        <v>0</v>
      </c>
      <c r="E963" s="98">
        <f>ورقة1!X965</f>
        <v>0</v>
      </c>
      <c r="F963" s="98">
        <f>ورقة1!AA965</f>
        <v>0</v>
      </c>
      <c r="G963" s="98">
        <f>ورقة1!AD965</f>
        <v>0</v>
      </c>
      <c r="H963" s="98">
        <f>ورقة1!AG965</f>
        <v>0</v>
      </c>
      <c r="I963" s="98">
        <f>ورقة1!AJ965</f>
        <v>0</v>
      </c>
      <c r="J963" s="98">
        <f>ورقة1!AM965</f>
        <v>0</v>
      </c>
      <c r="K963" s="98">
        <f>ورقة1!AP965</f>
        <v>0</v>
      </c>
      <c r="L963" s="98">
        <f>ورقة1!AS965</f>
        <v>0</v>
      </c>
      <c r="M963" s="98">
        <f>ورقة1!AV965</f>
        <v>0</v>
      </c>
      <c r="N963" s="98">
        <f>ورقة1!AX965</f>
        <v>0</v>
      </c>
      <c r="O963" s="98">
        <f>ورقة1!AZ965</f>
        <v>0</v>
      </c>
      <c r="P963" s="98">
        <f>ورقة1!BA965</f>
        <v>0</v>
      </c>
      <c r="Q963" s="94" t="str">
        <f t="array" ref="Q963">IFERROR(IF($O963=0,"",INDEX($A$5:$P$5,SMALL(IF(--($A963:$P963&lt;$A$6:$P$6),COLUMN($A$5:$P$5),IF($A963:$P963="غ",COLUMN($A$5:$P$5))),COLUMNS($A$7:A963)))),"")</f>
        <v/>
      </c>
      <c r="R963" s="94" t="str">
        <f t="array" ref="R963">IFERROR(IF($O963=0,"",INDEX($A$5:$P$5,SMALL(IF(--($A963:$P963&lt;$A$6:$P$6),COLUMN($A$5:$P$5),IF($A963:$P963="غ",COLUMN($A$5:$P$5))),COLUMNS($A$7:B963)))),"")</f>
        <v/>
      </c>
      <c r="S963" s="94" t="str">
        <f t="array" ref="S963">IFERROR(IF($O963=0,"",INDEX($A$5:$P$5,SMALL(IF(--($A963:$P963&lt;$A$6:$P$6),COLUMN($A$5:$P$5),IF($A963:$P963="غ",COLUMN($A$5:$P$5))),COLUMNS($A$7:C963)))),"")</f>
        <v/>
      </c>
      <c r="T963" s="94" t="str">
        <f t="array" ref="T963">IFERROR(IF($O963=0,"",INDEX($A$5:$P$5,SMALL(IF(--($A963:$P963&lt;$A$6:$P$6),COLUMN($A$5:$P$5),IF($A963:$P963="غ",COLUMN($A$5:$P$5))),COLUMNS($A$7:D963)))),"")</f>
        <v/>
      </c>
      <c r="U963" s="94" t="str">
        <f t="array" ref="U963">IFERROR(IF($O963=0,"",INDEX($A$5:$P$5,SMALL(IF(--($A963:$P963&lt;$A$6:$P$6),COLUMN($A$5:$P$5),IF($A963:$P963="غ",COLUMN($A$5:$P$5))),COLUMNS($A$7:E963)))),"")</f>
        <v/>
      </c>
      <c r="V963" s="94" t="str">
        <f t="array" ref="V963">IFERROR(IF($O963=0,"",INDEX($A$5:$P$5,SMALL(IF(--($A963:$P963&lt;$A$6:$P$6),COLUMN($A$5:$P$5),IF($A963:$P963="غ",COLUMN($A$5:$P$5))),COLUMNS($A$7:F963)))),"")</f>
        <v/>
      </c>
      <c r="W963" s="94" t="str">
        <f t="array" ref="W963">IFERROR(IF($O963=0,"",INDEX($A$5:$P$5,SMALL(IF(--($A963:$P963&lt;$A$6:$P$6),COLUMN($A$5:$P$5),IF($A963:$P963="غ",COLUMN($A$5:$P$5))),COLUMNS($A$7:G963)))),"")</f>
        <v/>
      </c>
      <c r="X963" s="94" t="str">
        <f t="array" ref="X963">IFERROR(IF($O963=0,"",INDEX($A$5:$P$5,SMALL(IF(--($A963:$P963&lt;$A$6:$P$6),COLUMN($A$5:$P$5),IF($A963:$P963="غ",COLUMN($A$5:$P$5))),COLUMNS($A$7:H963)))),"")</f>
        <v/>
      </c>
      <c r="Y963" s="94" t="str">
        <f t="array" ref="Y963">IFERROR(IF($O963=0,"",INDEX($A$5:$P$5,SMALL(IF(--($A963:$P963&lt;$A$6:$P$6),COLUMN($A$5:$P$5),IF($A963:$P963="غ",COLUMN($A$5:$P$5))),COLUMNS($A$7:I963)))),"")</f>
        <v/>
      </c>
      <c r="Z963" s="94" t="str">
        <f t="array" ref="Z963">IFERROR(IF($O963=0,"",INDEX($A$5:$P$5,SMALL(IF(--($A963:$P963&lt;$A$6:$P$6),COLUMN($A$5:$P$5),IF($A963:$P963="غ",COLUMN($A$5:$P$5))),COLUMNS($A$7:J963)))),"")</f>
        <v/>
      </c>
      <c r="AA963" s="94" t="str">
        <f t="array" ref="AA963">IFERROR(IF($O963=0,"",INDEX($A$5:$P$5,SMALL(IF(--($A963:$P963&lt;$A$6:$P$6),COLUMN($A$5:$P$5),IF($A963:$P963="غ",COLUMN($A$5:$P$5))),COLUMNS($A$7:K963)))),"")</f>
        <v/>
      </c>
      <c r="AB963" s="94" t="str">
        <f t="array" ref="AB963">IFERROR(IF($O963=0,"",INDEX($A$5:$P$5,SMALL(IF(--($A963:$P963&lt;$A$6:$P$6),COLUMN($A$5:$P$5),IF($A963:$P963="غ",COLUMN($A$5:$P$5))),COLUMNS($A$7:L963)))),"")</f>
        <v/>
      </c>
      <c r="AC963" s="94" t="str">
        <f t="array" ref="AC963">IFERROR(IF($O963=0,"",INDEX($A$5:$P$5,SMALL(IF(--($A963:$P963&lt;$A$6:$P$6),COLUMN($A$5:$P$5),IF($A963:$P963="غ",COLUMN($A$5:$P$5))),COLUMNS($A$7:M963)))),"")</f>
        <v/>
      </c>
      <c r="AD963" s="94" t="str">
        <f t="array" ref="AD963">IFERROR(IF($O963=0,"",INDEX($A$5:$P$5,SMALL(IF(--($A963:$P963&lt;$A$6:$P$6),COLUMN($A$5:$P$5),IF($A963:$P963="غ",COLUMN($A$5:$P$5))),COLUMNS($A$7:N963)))),"")</f>
        <v/>
      </c>
      <c r="AE963" s="94" t="str">
        <f t="array" ref="AE963">IFERROR(IF($O963=0,"",INDEX($A$5:$P$5,SMALL(IF(--($A963:$P963&lt;$A$6:$P$6),COLUMN($A$5:$P$5),IF($A963:$P963="غ",COLUMN($A$5:$P$5))),COLUMNS($A$7:O963)))),"")</f>
        <v/>
      </c>
    </row>
    <row r="964" spans="1:31">
      <c r="A964" s="98">
        <f>ورقة1!P966</f>
        <v>0</v>
      </c>
      <c r="B964" s="98">
        <f>ورقة1!R966</f>
        <v>0</v>
      </c>
      <c r="C964" s="98">
        <f>ورقة1!T966</f>
        <v>0</v>
      </c>
      <c r="D964" s="98">
        <f>ورقة1!V966</f>
        <v>0</v>
      </c>
      <c r="E964" s="98">
        <f>ورقة1!X966</f>
        <v>0</v>
      </c>
      <c r="F964" s="98">
        <f>ورقة1!AA966</f>
        <v>0</v>
      </c>
      <c r="G964" s="98">
        <f>ورقة1!AD966</f>
        <v>0</v>
      </c>
      <c r="H964" s="98">
        <f>ورقة1!AG966</f>
        <v>0</v>
      </c>
      <c r="I964" s="98">
        <f>ورقة1!AJ966</f>
        <v>0</v>
      </c>
      <c r="J964" s="98">
        <f>ورقة1!AM966</f>
        <v>0</v>
      </c>
      <c r="K964" s="98">
        <f>ورقة1!AP966</f>
        <v>0</v>
      </c>
      <c r="L964" s="98">
        <f>ورقة1!AS966</f>
        <v>0</v>
      </c>
      <c r="M964" s="98">
        <f>ورقة1!AV966</f>
        <v>0</v>
      </c>
      <c r="N964" s="98">
        <f>ورقة1!AX966</f>
        <v>0</v>
      </c>
      <c r="O964" s="98">
        <f>ورقة1!AZ966</f>
        <v>0</v>
      </c>
      <c r="P964" s="98">
        <f>ورقة1!BA966</f>
        <v>0</v>
      </c>
      <c r="Q964" s="94" t="str">
        <f t="array" ref="Q964">IFERROR(IF($O964=0,"",INDEX($A$5:$P$5,SMALL(IF(--($A964:$P964&lt;$A$6:$P$6),COLUMN($A$5:$P$5),IF($A964:$P964="غ",COLUMN($A$5:$P$5))),COLUMNS($A$7:A964)))),"")</f>
        <v/>
      </c>
      <c r="R964" s="94" t="str">
        <f t="array" ref="R964">IFERROR(IF($O964=0,"",INDEX($A$5:$P$5,SMALL(IF(--($A964:$P964&lt;$A$6:$P$6),COLUMN($A$5:$P$5),IF($A964:$P964="غ",COLUMN($A$5:$P$5))),COLUMNS($A$7:B964)))),"")</f>
        <v/>
      </c>
      <c r="S964" s="94" t="str">
        <f t="array" ref="S964">IFERROR(IF($O964=0,"",INDEX($A$5:$P$5,SMALL(IF(--($A964:$P964&lt;$A$6:$P$6),COLUMN($A$5:$P$5),IF($A964:$P964="غ",COLUMN($A$5:$P$5))),COLUMNS($A$7:C964)))),"")</f>
        <v/>
      </c>
      <c r="T964" s="94" t="str">
        <f t="array" ref="T964">IFERROR(IF($O964=0,"",INDEX($A$5:$P$5,SMALL(IF(--($A964:$P964&lt;$A$6:$P$6),COLUMN($A$5:$P$5),IF($A964:$P964="غ",COLUMN($A$5:$P$5))),COLUMNS($A$7:D964)))),"")</f>
        <v/>
      </c>
      <c r="U964" s="94" t="str">
        <f t="array" ref="U964">IFERROR(IF($O964=0,"",INDEX($A$5:$P$5,SMALL(IF(--($A964:$P964&lt;$A$6:$P$6),COLUMN($A$5:$P$5),IF($A964:$P964="غ",COLUMN($A$5:$P$5))),COLUMNS($A$7:E964)))),"")</f>
        <v/>
      </c>
      <c r="V964" s="94" t="str">
        <f t="array" ref="V964">IFERROR(IF($O964=0,"",INDEX($A$5:$P$5,SMALL(IF(--($A964:$P964&lt;$A$6:$P$6),COLUMN($A$5:$P$5),IF($A964:$P964="غ",COLUMN($A$5:$P$5))),COLUMNS($A$7:F964)))),"")</f>
        <v/>
      </c>
      <c r="W964" s="94" t="str">
        <f t="array" ref="W964">IFERROR(IF($O964=0,"",INDEX($A$5:$P$5,SMALL(IF(--($A964:$P964&lt;$A$6:$P$6),COLUMN($A$5:$P$5),IF($A964:$P964="غ",COLUMN($A$5:$P$5))),COLUMNS($A$7:G964)))),"")</f>
        <v/>
      </c>
      <c r="X964" s="94" t="str">
        <f t="array" ref="X964">IFERROR(IF($O964=0,"",INDEX($A$5:$P$5,SMALL(IF(--($A964:$P964&lt;$A$6:$P$6),COLUMN($A$5:$P$5),IF($A964:$P964="غ",COLUMN($A$5:$P$5))),COLUMNS($A$7:H964)))),"")</f>
        <v/>
      </c>
      <c r="Y964" s="94" t="str">
        <f t="array" ref="Y964">IFERROR(IF($O964=0,"",INDEX($A$5:$P$5,SMALL(IF(--($A964:$P964&lt;$A$6:$P$6),COLUMN($A$5:$P$5),IF($A964:$P964="غ",COLUMN($A$5:$P$5))),COLUMNS($A$7:I964)))),"")</f>
        <v/>
      </c>
      <c r="Z964" s="94" t="str">
        <f t="array" ref="Z964">IFERROR(IF($O964=0,"",INDEX($A$5:$P$5,SMALL(IF(--($A964:$P964&lt;$A$6:$P$6),COLUMN($A$5:$P$5),IF($A964:$P964="غ",COLUMN($A$5:$P$5))),COLUMNS($A$7:J964)))),"")</f>
        <v/>
      </c>
      <c r="AA964" s="94" t="str">
        <f t="array" ref="AA964">IFERROR(IF($O964=0,"",INDEX($A$5:$P$5,SMALL(IF(--($A964:$P964&lt;$A$6:$P$6),COLUMN($A$5:$P$5),IF($A964:$P964="غ",COLUMN($A$5:$P$5))),COLUMNS($A$7:K964)))),"")</f>
        <v/>
      </c>
      <c r="AB964" s="94" t="str">
        <f t="array" ref="AB964">IFERROR(IF($O964=0,"",INDEX($A$5:$P$5,SMALL(IF(--($A964:$P964&lt;$A$6:$P$6),COLUMN($A$5:$P$5),IF($A964:$P964="غ",COLUMN($A$5:$P$5))),COLUMNS($A$7:L964)))),"")</f>
        <v/>
      </c>
      <c r="AC964" s="94" t="str">
        <f t="array" ref="AC964">IFERROR(IF($O964=0,"",INDEX($A$5:$P$5,SMALL(IF(--($A964:$P964&lt;$A$6:$P$6),COLUMN($A$5:$P$5),IF($A964:$P964="غ",COLUMN($A$5:$P$5))),COLUMNS($A$7:M964)))),"")</f>
        <v/>
      </c>
      <c r="AD964" s="94" t="str">
        <f t="array" ref="AD964">IFERROR(IF($O964=0,"",INDEX($A$5:$P$5,SMALL(IF(--($A964:$P964&lt;$A$6:$P$6),COLUMN($A$5:$P$5),IF($A964:$P964="غ",COLUMN($A$5:$P$5))),COLUMNS($A$7:N964)))),"")</f>
        <v/>
      </c>
      <c r="AE964" s="94" t="str">
        <f t="array" ref="AE964">IFERROR(IF($O964=0,"",INDEX($A$5:$P$5,SMALL(IF(--($A964:$P964&lt;$A$6:$P$6),COLUMN($A$5:$P$5),IF($A964:$P964="غ",COLUMN($A$5:$P$5))),COLUMNS($A$7:O964)))),"")</f>
        <v/>
      </c>
    </row>
    <row r="965" spans="1:31">
      <c r="A965" s="98">
        <f>ورقة1!P967</f>
        <v>0</v>
      </c>
      <c r="B965" s="98">
        <f>ورقة1!R967</f>
        <v>0</v>
      </c>
      <c r="C965" s="98">
        <f>ورقة1!T967</f>
        <v>0</v>
      </c>
      <c r="D965" s="98">
        <f>ورقة1!V967</f>
        <v>0</v>
      </c>
      <c r="E965" s="98">
        <f>ورقة1!X967</f>
        <v>0</v>
      </c>
      <c r="F965" s="98">
        <f>ورقة1!AA967</f>
        <v>0</v>
      </c>
      <c r="G965" s="98">
        <f>ورقة1!AD967</f>
        <v>0</v>
      </c>
      <c r="H965" s="98">
        <f>ورقة1!AG967</f>
        <v>0</v>
      </c>
      <c r="I965" s="98">
        <f>ورقة1!AJ967</f>
        <v>0</v>
      </c>
      <c r="J965" s="98">
        <f>ورقة1!AM967</f>
        <v>0</v>
      </c>
      <c r="K965" s="98">
        <f>ورقة1!AP967</f>
        <v>0</v>
      </c>
      <c r="L965" s="98">
        <f>ورقة1!AS967</f>
        <v>0</v>
      </c>
      <c r="M965" s="98">
        <f>ورقة1!AV967</f>
        <v>0</v>
      </c>
      <c r="N965" s="98">
        <f>ورقة1!AX967</f>
        <v>0</v>
      </c>
      <c r="O965" s="98">
        <f>ورقة1!AZ967</f>
        <v>0</v>
      </c>
      <c r="P965" s="98">
        <f>ورقة1!BA967</f>
        <v>0</v>
      </c>
      <c r="Q965" s="94" t="str">
        <f t="array" ref="Q965">IFERROR(IF($O965=0,"",INDEX($A$5:$P$5,SMALL(IF(--($A965:$P965&lt;$A$6:$P$6),COLUMN($A$5:$P$5),IF($A965:$P965="غ",COLUMN($A$5:$P$5))),COLUMNS($A$7:A965)))),"")</f>
        <v/>
      </c>
      <c r="R965" s="94" t="str">
        <f t="array" ref="R965">IFERROR(IF($O965=0,"",INDEX($A$5:$P$5,SMALL(IF(--($A965:$P965&lt;$A$6:$P$6),COLUMN($A$5:$P$5),IF($A965:$P965="غ",COLUMN($A$5:$P$5))),COLUMNS($A$7:B965)))),"")</f>
        <v/>
      </c>
      <c r="S965" s="94" t="str">
        <f t="array" ref="S965">IFERROR(IF($O965=0,"",INDEX($A$5:$P$5,SMALL(IF(--($A965:$P965&lt;$A$6:$P$6),COLUMN($A$5:$P$5),IF($A965:$P965="غ",COLUMN($A$5:$P$5))),COLUMNS($A$7:C965)))),"")</f>
        <v/>
      </c>
      <c r="T965" s="94" t="str">
        <f t="array" ref="T965">IFERROR(IF($O965=0,"",INDEX($A$5:$P$5,SMALL(IF(--($A965:$P965&lt;$A$6:$P$6),COLUMN($A$5:$P$5),IF($A965:$P965="غ",COLUMN($A$5:$P$5))),COLUMNS($A$7:D965)))),"")</f>
        <v/>
      </c>
      <c r="U965" s="94" t="str">
        <f t="array" ref="U965">IFERROR(IF($O965=0,"",INDEX($A$5:$P$5,SMALL(IF(--($A965:$P965&lt;$A$6:$P$6),COLUMN($A$5:$P$5),IF($A965:$P965="غ",COLUMN($A$5:$P$5))),COLUMNS($A$7:E965)))),"")</f>
        <v/>
      </c>
      <c r="V965" s="94" t="str">
        <f t="array" ref="V965">IFERROR(IF($O965=0,"",INDEX($A$5:$P$5,SMALL(IF(--($A965:$P965&lt;$A$6:$P$6),COLUMN($A$5:$P$5),IF($A965:$P965="غ",COLUMN($A$5:$P$5))),COLUMNS($A$7:F965)))),"")</f>
        <v/>
      </c>
      <c r="W965" s="94" t="str">
        <f t="array" ref="W965">IFERROR(IF($O965=0,"",INDEX($A$5:$P$5,SMALL(IF(--($A965:$P965&lt;$A$6:$P$6),COLUMN($A$5:$P$5),IF($A965:$P965="غ",COLUMN($A$5:$P$5))),COLUMNS($A$7:G965)))),"")</f>
        <v/>
      </c>
      <c r="X965" s="94" t="str">
        <f t="array" ref="X965">IFERROR(IF($O965=0,"",INDEX($A$5:$P$5,SMALL(IF(--($A965:$P965&lt;$A$6:$P$6),COLUMN($A$5:$P$5),IF($A965:$P965="غ",COLUMN($A$5:$P$5))),COLUMNS($A$7:H965)))),"")</f>
        <v/>
      </c>
      <c r="Y965" s="94" t="str">
        <f t="array" ref="Y965">IFERROR(IF($O965=0,"",INDEX($A$5:$P$5,SMALL(IF(--($A965:$P965&lt;$A$6:$P$6),COLUMN($A$5:$P$5),IF($A965:$P965="غ",COLUMN($A$5:$P$5))),COLUMNS($A$7:I965)))),"")</f>
        <v/>
      </c>
      <c r="Z965" s="94" t="str">
        <f t="array" ref="Z965">IFERROR(IF($O965=0,"",INDEX($A$5:$P$5,SMALL(IF(--($A965:$P965&lt;$A$6:$P$6),COLUMN($A$5:$P$5),IF($A965:$P965="غ",COLUMN($A$5:$P$5))),COLUMNS($A$7:J965)))),"")</f>
        <v/>
      </c>
      <c r="AA965" s="94" t="str">
        <f t="array" ref="AA965">IFERROR(IF($O965=0,"",INDEX($A$5:$P$5,SMALL(IF(--($A965:$P965&lt;$A$6:$P$6),COLUMN($A$5:$P$5),IF($A965:$P965="غ",COLUMN($A$5:$P$5))),COLUMNS($A$7:K965)))),"")</f>
        <v/>
      </c>
      <c r="AB965" s="94" t="str">
        <f t="array" ref="AB965">IFERROR(IF($O965=0,"",INDEX($A$5:$P$5,SMALL(IF(--($A965:$P965&lt;$A$6:$P$6),COLUMN($A$5:$P$5),IF($A965:$P965="غ",COLUMN($A$5:$P$5))),COLUMNS($A$7:L965)))),"")</f>
        <v/>
      </c>
      <c r="AC965" s="94" t="str">
        <f t="array" ref="AC965">IFERROR(IF($O965=0,"",INDEX($A$5:$P$5,SMALL(IF(--($A965:$P965&lt;$A$6:$P$6),COLUMN($A$5:$P$5),IF($A965:$P965="غ",COLUMN($A$5:$P$5))),COLUMNS($A$7:M965)))),"")</f>
        <v/>
      </c>
      <c r="AD965" s="94" t="str">
        <f t="array" ref="AD965">IFERROR(IF($O965=0,"",INDEX($A$5:$P$5,SMALL(IF(--($A965:$P965&lt;$A$6:$P$6),COLUMN($A$5:$P$5),IF($A965:$P965="غ",COLUMN($A$5:$P$5))),COLUMNS($A$7:N965)))),"")</f>
        <v/>
      </c>
      <c r="AE965" s="94" t="str">
        <f t="array" ref="AE965">IFERROR(IF($O965=0,"",INDEX($A$5:$P$5,SMALL(IF(--($A965:$P965&lt;$A$6:$P$6),COLUMN($A$5:$P$5),IF($A965:$P965="غ",COLUMN($A$5:$P$5))),COLUMNS($A$7:O965)))),"")</f>
        <v/>
      </c>
    </row>
    <row r="966" spans="1:31">
      <c r="A966" s="98">
        <f>ورقة1!P968</f>
        <v>0</v>
      </c>
      <c r="B966" s="98">
        <f>ورقة1!R968</f>
        <v>0</v>
      </c>
      <c r="C966" s="98">
        <f>ورقة1!T968</f>
        <v>0</v>
      </c>
      <c r="D966" s="98">
        <f>ورقة1!V968</f>
        <v>0</v>
      </c>
      <c r="E966" s="98">
        <f>ورقة1!X968</f>
        <v>0</v>
      </c>
      <c r="F966" s="98">
        <f>ورقة1!AA968</f>
        <v>0</v>
      </c>
      <c r="G966" s="98">
        <f>ورقة1!AD968</f>
        <v>0</v>
      </c>
      <c r="H966" s="98">
        <f>ورقة1!AG968</f>
        <v>0</v>
      </c>
      <c r="I966" s="98">
        <f>ورقة1!AJ968</f>
        <v>0</v>
      </c>
      <c r="J966" s="98">
        <f>ورقة1!AM968</f>
        <v>0</v>
      </c>
      <c r="K966" s="98">
        <f>ورقة1!AP968</f>
        <v>0</v>
      </c>
      <c r="L966" s="98">
        <f>ورقة1!AS968</f>
        <v>0</v>
      </c>
      <c r="M966" s="98">
        <f>ورقة1!AV968</f>
        <v>0</v>
      </c>
      <c r="N966" s="98">
        <f>ورقة1!AX968</f>
        <v>0</v>
      </c>
      <c r="O966" s="98">
        <f>ورقة1!AZ968</f>
        <v>0</v>
      </c>
      <c r="P966" s="98">
        <f>ورقة1!BA968</f>
        <v>0</v>
      </c>
      <c r="Q966" s="94" t="str">
        <f t="array" ref="Q966">IFERROR(IF($O966=0,"",INDEX($A$5:$P$5,SMALL(IF(--($A966:$P966&lt;$A$6:$P$6),COLUMN($A$5:$P$5),IF($A966:$P966="غ",COLUMN($A$5:$P$5))),COLUMNS($A$7:A966)))),"")</f>
        <v/>
      </c>
      <c r="R966" s="94" t="str">
        <f t="array" ref="R966">IFERROR(IF($O966=0,"",INDEX($A$5:$P$5,SMALL(IF(--($A966:$P966&lt;$A$6:$P$6),COLUMN($A$5:$P$5),IF($A966:$P966="غ",COLUMN($A$5:$P$5))),COLUMNS($A$7:B966)))),"")</f>
        <v/>
      </c>
      <c r="S966" s="94" t="str">
        <f t="array" ref="S966">IFERROR(IF($O966=0,"",INDEX($A$5:$P$5,SMALL(IF(--($A966:$P966&lt;$A$6:$P$6),COLUMN($A$5:$P$5),IF($A966:$P966="غ",COLUMN($A$5:$P$5))),COLUMNS($A$7:C966)))),"")</f>
        <v/>
      </c>
      <c r="T966" s="94" t="str">
        <f t="array" ref="T966">IFERROR(IF($O966=0,"",INDEX($A$5:$P$5,SMALL(IF(--($A966:$P966&lt;$A$6:$P$6),COLUMN($A$5:$P$5),IF($A966:$P966="غ",COLUMN($A$5:$P$5))),COLUMNS($A$7:D966)))),"")</f>
        <v/>
      </c>
      <c r="U966" s="94" t="str">
        <f t="array" ref="U966">IFERROR(IF($O966=0,"",INDEX($A$5:$P$5,SMALL(IF(--($A966:$P966&lt;$A$6:$P$6),COLUMN($A$5:$P$5),IF($A966:$P966="غ",COLUMN($A$5:$P$5))),COLUMNS($A$7:E966)))),"")</f>
        <v/>
      </c>
      <c r="V966" s="94" t="str">
        <f t="array" ref="V966">IFERROR(IF($O966=0,"",INDEX($A$5:$P$5,SMALL(IF(--($A966:$P966&lt;$A$6:$P$6),COLUMN($A$5:$P$5),IF($A966:$P966="غ",COLUMN($A$5:$P$5))),COLUMNS($A$7:F966)))),"")</f>
        <v/>
      </c>
      <c r="W966" s="94" t="str">
        <f t="array" ref="W966">IFERROR(IF($O966=0,"",INDEX($A$5:$P$5,SMALL(IF(--($A966:$P966&lt;$A$6:$P$6),COLUMN($A$5:$P$5),IF($A966:$P966="غ",COLUMN($A$5:$P$5))),COLUMNS($A$7:G966)))),"")</f>
        <v/>
      </c>
      <c r="X966" s="94" t="str">
        <f t="array" ref="X966">IFERROR(IF($O966=0,"",INDEX($A$5:$P$5,SMALL(IF(--($A966:$P966&lt;$A$6:$P$6),COLUMN($A$5:$P$5),IF($A966:$P966="غ",COLUMN($A$5:$P$5))),COLUMNS($A$7:H966)))),"")</f>
        <v/>
      </c>
      <c r="Y966" s="94" t="str">
        <f t="array" ref="Y966">IFERROR(IF($O966=0,"",INDEX($A$5:$P$5,SMALL(IF(--($A966:$P966&lt;$A$6:$P$6),COLUMN($A$5:$P$5),IF($A966:$P966="غ",COLUMN($A$5:$P$5))),COLUMNS($A$7:I966)))),"")</f>
        <v/>
      </c>
      <c r="Z966" s="94" t="str">
        <f t="array" ref="Z966">IFERROR(IF($O966=0,"",INDEX($A$5:$P$5,SMALL(IF(--($A966:$P966&lt;$A$6:$P$6),COLUMN($A$5:$P$5),IF($A966:$P966="غ",COLUMN($A$5:$P$5))),COLUMNS($A$7:J966)))),"")</f>
        <v/>
      </c>
      <c r="AA966" s="94" t="str">
        <f t="array" ref="AA966">IFERROR(IF($O966=0,"",INDEX($A$5:$P$5,SMALL(IF(--($A966:$P966&lt;$A$6:$P$6),COLUMN($A$5:$P$5),IF($A966:$P966="غ",COLUMN($A$5:$P$5))),COLUMNS($A$7:K966)))),"")</f>
        <v/>
      </c>
      <c r="AB966" s="94" t="str">
        <f t="array" ref="AB966">IFERROR(IF($O966=0,"",INDEX($A$5:$P$5,SMALL(IF(--($A966:$P966&lt;$A$6:$P$6),COLUMN($A$5:$P$5),IF($A966:$P966="غ",COLUMN($A$5:$P$5))),COLUMNS($A$7:L966)))),"")</f>
        <v/>
      </c>
      <c r="AC966" s="94" t="str">
        <f t="array" ref="AC966">IFERROR(IF($O966=0,"",INDEX($A$5:$P$5,SMALL(IF(--($A966:$P966&lt;$A$6:$P$6),COLUMN($A$5:$P$5),IF($A966:$P966="غ",COLUMN($A$5:$P$5))),COLUMNS($A$7:M966)))),"")</f>
        <v/>
      </c>
      <c r="AD966" s="94" t="str">
        <f t="array" ref="AD966">IFERROR(IF($O966=0,"",INDEX($A$5:$P$5,SMALL(IF(--($A966:$P966&lt;$A$6:$P$6),COLUMN($A$5:$P$5),IF($A966:$P966="غ",COLUMN($A$5:$P$5))),COLUMNS($A$7:N966)))),"")</f>
        <v/>
      </c>
      <c r="AE966" s="94" t="str">
        <f t="array" ref="AE966">IFERROR(IF($O966=0,"",INDEX($A$5:$P$5,SMALL(IF(--($A966:$P966&lt;$A$6:$P$6),COLUMN($A$5:$P$5),IF($A966:$P966="غ",COLUMN($A$5:$P$5))),COLUMNS($A$7:O966)))),"")</f>
        <v/>
      </c>
    </row>
    <row r="967" spans="1:31">
      <c r="A967" s="98">
        <f>ورقة1!P969</f>
        <v>0</v>
      </c>
      <c r="B967" s="98">
        <f>ورقة1!R969</f>
        <v>0</v>
      </c>
      <c r="C967" s="98">
        <f>ورقة1!T969</f>
        <v>0</v>
      </c>
      <c r="D967" s="98">
        <f>ورقة1!V969</f>
        <v>0</v>
      </c>
      <c r="E967" s="98">
        <f>ورقة1!X969</f>
        <v>0</v>
      </c>
      <c r="F967" s="98">
        <f>ورقة1!AA969</f>
        <v>0</v>
      </c>
      <c r="G967" s="98">
        <f>ورقة1!AD969</f>
        <v>0</v>
      </c>
      <c r="H967" s="98">
        <f>ورقة1!AG969</f>
        <v>0</v>
      </c>
      <c r="I967" s="98">
        <f>ورقة1!AJ969</f>
        <v>0</v>
      </c>
      <c r="J967" s="98">
        <f>ورقة1!AM969</f>
        <v>0</v>
      </c>
      <c r="K967" s="98">
        <f>ورقة1!AP969</f>
        <v>0</v>
      </c>
      <c r="L967" s="98">
        <f>ورقة1!AS969</f>
        <v>0</v>
      </c>
      <c r="M967" s="98">
        <f>ورقة1!AV969</f>
        <v>0</v>
      </c>
      <c r="N967" s="98">
        <f>ورقة1!AX969</f>
        <v>0</v>
      </c>
      <c r="O967" s="98">
        <f>ورقة1!AZ969</f>
        <v>0</v>
      </c>
      <c r="P967" s="98">
        <f>ورقة1!BA969</f>
        <v>0</v>
      </c>
      <c r="Q967" s="94" t="str">
        <f t="array" ref="Q967">IFERROR(IF($O967=0,"",INDEX($A$5:$P$5,SMALL(IF(--($A967:$P967&lt;$A$6:$P$6),COLUMN($A$5:$P$5),IF($A967:$P967="غ",COLUMN($A$5:$P$5))),COLUMNS($A$7:A967)))),"")</f>
        <v/>
      </c>
      <c r="R967" s="94" t="str">
        <f t="array" ref="R967">IFERROR(IF($O967=0,"",INDEX($A$5:$P$5,SMALL(IF(--($A967:$P967&lt;$A$6:$P$6),COLUMN($A$5:$P$5),IF($A967:$P967="غ",COLUMN($A$5:$P$5))),COLUMNS($A$7:B967)))),"")</f>
        <v/>
      </c>
      <c r="S967" s="94" t="str">
        <f t="array" ref="S967">IFERROR(IF($O967=0,"",INDEX($A$5:$P$5,SMALL(IF(--($A967:$P967&lt;$A$6:$P$6),COLUMN($A$5:$P$5),IF($A967:$P967="غ",COLUMN($A$5:$P$5))),COLUMNS($A$7:C967)))),"")</f>
        <v/>
      </c>
      <c r="T967" s="94" t="str">
        <f t="array" ref="T967">IFERROR(IF($O967=0,"",INDEX($A$5:$P$5,SMALL(IF(--($A967:$P967&lt;$A$6:$P$6),COLUMN($A$5:$P$5),IF($A967:$P967="غ",COLUMN($A$5:$P$5))),COLUMNS($A$7:D967)))),"")</f>
        <v/>
      </c>
      <c r="U967" s="94" t="str">
        <f t="array" ref="U967">IFERROR(IF($O967=0,"",INDEX($A$5:$P$5,SMALL(IF(--($A967:$P967&lt;$A$6:$P$6),COLUMN($A$5:$P$5),IF($A967:$P967="غ",COLUMN($A$5:$P$5))),COLUMNS($A$7:E967)))),"")</f>
        <v/>
      </c>
      <c r="V967" s="94" t="str">
        <f t="array" ref="V967">IFERROR(IF($O967=0,"",INDEX($A$5:$P$5,SMALL(IF(--($A967:$P967&lt;$A$6:$P$6),COLUMN($A$5:$P$5),IF($A967:$P967="غ",COLUMN($A$5:$P$5))),COLUMNS($A$7:F967)))),"")</f>
        <v/>
      </c>
      <c r="W967" s="94" t="str">
        <f t="array" ref="W967">IFERROR(IF($O967=0,"",INDEX($A$5:$P$5,SMALL(IF(--($A967:$P967&lt;$A$6:$P$6),COLUMN($A$5:$P$5),IF($A967:$P967="غ",COLUMN($A$5:$P$5))),COLUMNS($A$7:G967)))),"")</f>
        <v/>
      </c>
      <c r="X967" s="94" t="str">
        <f t="array" ref="X967">IFERROR(IF($O967=0,"",INDEX($A$5:$P$5,SMALL(IF(--($A967:$P967&lt;$A$6:$P$6),COLUMN($A$5:$P$5),IF($A967:$P967="غ",COLUMN($A$5:$P$5))),COLUMNS($A$7:H967)))),"")</f>
        <v/>
      </c>
      <c r="Y967" s="94" t="str">
        <f t="array" ref="Y967">IFERROR(IF($O967=0,"",INDEX($A$5:$P$5,SMALL(IF(--($A967:$P967&lt;$A$6:$P$6),COLUMN($A$5:$P$5),IF($A967:$P967="غ",COLUMN($A$5:$P$5))),COLUMNS($A$7:I967)))),"")</f>
        <v/>
      </c>
      <c r="Z967" s="94" t="str">
        <f t="array" ref="Z967">IFERROR(IF($O967=0,"",INDEX($A$5:$P$5,SMALL(IF(--($A967:$P967&lt;$A$6:$P$6),COLUMN($A$5:$P$5),IF($A967:$P967="غ",COLUMN($A$5:$P$5))),COLUMNS($A$7:J967)))),"")</f>
        <v/>
      </c>
      <c r="AA967" s="94" t="str">
        <f t="array" ref="AA967">IFERROR(IF($O967=0,"",INDEX($A$5:$P$5,SMALL(IF(--($A967:$P967&lt;$A$6:$P$6),COLUMN($A$5:$P$5),IF($A967:$P967="غ",COLUMN($A$5:$P$5))),COLUMNS($A$7:K967)))),"")</f>
        <v/>
      </c>
      <c r="AB967" s="94" t="str">
        <f t="array" ref="AB967">IFERROR(IF($O967=0,"",INDEX($A$5:$P$5,SMALL(IF(--($A967:$P967&lt;$A$6:$P$6),COLUMN($A$5:$P$5),IF($A967:$P967="غ",COLUMN($A$5:$P$5))),COLUMNS($A$7:L967)))),"")</f>
        <v/>
      </c>
      <c r="AC967" s="94" t="str">
        <f t="array" ref="AC967">IFERROR(IF($O967=0,"",INDEX($A$5:$P$5,SMALL(IF(--($A967:$P967&lt;$A$6:$P$6),COLUMN($A$5:$P$5),IF($A967:$P967="غ",COLUMN($A$5:$P$5))),COLUMNS($A$7:M967)))),"")</f>
        <v/>
      </c>
      <c r="AD967" s="94" t="str">
        <f t="array" ref="AD967">IFERROR(IF($O967=0,"",INDEX($A$5:$P$5,SMALL(IF(--($A967:$P967&lt;$A$6:$P$6),COLUMN($A$5:$P$5),IF($A967:$P967="غ",COLUMN($A$5:$P$5))),COLUMNS($A$7:N967)))),"")</f>
        <v/>
      </c>
      <c r="AE967" s="94" t="str">
        <f t="array" ref="AE967">IFERROR(IF($O967=0,"",INDEX($A$5:$P$5,SMALL(IF(--($A967:$P967&lt;$A$6:$P$6),COLUMN($A$5:$P$5),IF($A967:$P967="غ",COLUMN($A$5:$P$5))),COLUMNS($A$7:O967)))),"")</f>
        <v/>
      </c>
    </row>
    <row r="968" spans="1:31">
      <c r="A968" s="98">
        <f>ورقة1!P970</f>
        <v>0</v>
      </c>
      <c r="B968" s="98">
        <f>ورقة1!R970</f>
        <v>0</v>
      </c>
      <c r="C968" s="98">
        <f>ورقة1!T970</f>
        <v>0</v>
      </c>
      <c r="D968" s="98">
        <f>ورقة1!V970</f>
        <v>0</v>
      </c>
      <c r="E968" s="98">
        <f>ورقة1!X970</f>
        <v>0</v>
      </c>
      <c r="F968" s="98">
        <f>ورقة1!AA970</f>
        <v>0</v>
      </c>
      <c r="G968" s="98">
        <f>ورقة1!AD970</f>
        <v>0</v>
      </c>
      <c r="H968" s="98">
        <f>ورقة1!AG970</f>
        <v>0</v>
      </c>
      <c r="I968" s="98">
        <f>ورقة1!AJ970</f>
        <v>0</v>
      </c>
      <c r="J968" s="98">
        <f>ورقة1!AM970</f>
        <v>0</v>
      </c>
      <c r="K968" s="98">
        <f>ورقة1!AP970</f>
        <v>0</v>
      </c>
      <c r="L968" s="98">
        <f>ورقة1!AS970</f>
        <v>0</v>
      </c>
      <c r="M968" s="98">
        <f>ورقة1!AV970</f>
        <v>0</v>
      </c>
      <c r="N968" s="98">
        <f>ورقة1!AX970</f>
        <v>0</v>
      </c>
      <c r="O968" s="98">
        <f>ورقة1!AZ970</f>
        <v>0</v>
      </c>
      <c r="P968" s="98">
        <f>ورقة1!BA970</f>
        <v>0</v>
      </c>
      <c r="Q968" s="94" t="str">
        <f t="array" ref="Q968">IFERROR(IF($O968=0,"",INDEX($A$5:$P$5,SMALL(IF(--($A968:$P968&lt;$A$6:$P$6),COLUMN($A$5:$P$5),IF($A968:$P968="غ",COLUMN($A$5:$P$5))),COLUMNS($A$7:A968)))),"")</f>
        <v/>
      </c>
      <c r="R968" s="94" t="str">
        <f t="array" ref="R968">IFERROR(IF($O968=0,"",INDEX($A$5:$P$5,SMALL(IF(--($A968:$P968&lt;$A$6:$P$6),COLUMN($A$5:$P$5),IF($A968:$P968="غ",COLUMN($A$5:$P$5))),COLUMNS($A$7:B968)))),"")</f>
        <v/>
      </c>
      <c r="S968" s="94" t="str">
        <f t="array" ref="S968">IFERROR(IF($O968=0,"",INDEX($A$5:$P$5,SMALL(IF(--($A968:$P968&lt;$A$6:$P$6),COLUMN($A$5:$P$5),IF($A968:$P968="غ",COLUMN($A$5:$P$5))),COLUMNS($A$7:C968)))),"")</f>
        <v/>
      </c>
      <c r="T968" s="94" t="str">
        <f t="array" ref="T968">IFERROR(IF($O968=0,"",INDEX($A$5:$P$5,SMALL(IF(--($A968:$P968&lt;$A$6:$P$6),COLUMN($A$5:$P$5),IF($A968:$P968="غ",COLUMN($A$5:$P$5))),COLUMNS($A$7:D968)))),"")</f>
        <v/>
      </c>
      <c r="U968" s="94" t="str">
        <f t="array" ref="U968">IFERROR(IF($O968=0,"",INDEX($A$5:$P$5,SMALL(IF(--($A968:$P968&lt;$A$6:$P$6),COLUMN($A$5:$P$5),IF($A968:$P968="غ",COLUMN($A$5:$P$5))),COLUMNS($A$7:E968)))),"")</f>
        <v/>
      </c>
      <c r="V968" s="94" t="str">
        <f t="array" ref="V968">IFERROR(IF($O968=0,"",INDEX($A$5:$P$5,SMALL(IF(--($A968:$P968&lt;$A$6:$P$6),COLUMN($A$5:$P$5),IF($A968:$P968="غ",COLUMN($A$5:$P$5))),COLUMNS($A$7:F968)))),"")</f>
        <v/>
      </c>
      <c r="W968" s="94" t="str">
        <f t="array" ref="W968">IFERROR(IF($O968=0,"",INDEX($A$5:$P$5,SMALL(IF(--($A968:$P968&lt;$A$6:$P$6),COLUMN($A$5:$P$5),IF($A968:$P968="غ",COLUMN($A$5:$P$5))),COLUMNS($A$7:G968)))),"")</f>
        <v/>
      </c>
      <c r="X968" s="94" t="str">
        <f t="array" ref="X968">IFERROR(IF($O968=0,"",INDEX($A$5:$P$5,SMALL(IF(--($A968:$P968&lt;$A$6:$P$6),COLUMN($A$5:$P$5),IF($A968:$P968="غ",COLUMN($A$5:$P$5))),COLUMNS($A$7:H968)))),"")</f>
        <v/>
      </c>
      <c r="Y968" s="94" t="str">
        <f t="array" ref="Y968">IFERROR(IF($O968=0,"",INDEX($A$5:$P$5,SMALL(IF(--($A968:$P968&lt;$A$6:$P$6),COLUMN($A$5:$P$5),IF($A968:$P968="غ",COLUMN($A$5:$P$5))),COLUMNS($A$7:I968)))),"")</f>
        <v/>
      </c>
      <c r="Z968" s="94" t="str">
        <f t="array" ref="Z968">IFERROR(IF($O968=0,"",INDEX($A$5:$P$5,SMALL(IF(--($A968:$P968&lt;$A$6:$P$6),COLUMN($A$5:$P$5),IF($A968:$P968="غ",COLUMN($A$5:$P$5))),COLUMNS($A$7:J968)))),"")</f>
        <v/>
      </c>
      <c r="AA968" s="94" t="str">
        <f t="array" ref="AA968">IFERROR(IF($O968=0,"",INDEX($A$5:$P$5,SMALL(IF(--($A968:$P968&lt;$A$6:$P$6),COLUMN($A$5:$P$5),IF($A968:$P968="غ",COLUMN($A$5:$P$5))),COLUMNS($A$7:K968)))),"")</f>
        <v/>
      </c>
      <c r="AB968" s="94" t="str">
        <f t="array" ref="AB968">IFERROR(IF($O968=0,"",INDEX($A$5:$P$5,SMALL(IF(--($A968:$P968&lt;$A$6:$P$6),COLUMN($A$5:$P$5),IF($A968:$P968="غ",COLUMN($A$5:$P$5))),COLUMNS($A$7:L968)))),"")</f>
        <v/>
      </c>
      <c r="AC968" s="94" t="str">
        <f t="array" ref="AC968">IFERROR(IF($O968=0,"",INDEX($A$5:$P$5,SMALL(IF(--($A968:$P968&lt;$A$6:$P$6),COLUMN($A$5:$P$5),IF($A968:$P968="غ",COLUMN($A$5:$P$5))),COLUMNS($A$7:M968)))),"")</f>
        <v/>
      </c>
      <c r="AD968" s="94" t="str">
        <f t="array" ref="AD968">IFERROR(IF($O968=0,"",INDEX($A$5:$P$5,SMALL(IF(--($A968:$P968&lt;$A$6:$P$6),COLUMN($A$5:$P$5),IF($A968:$P968="غ",COLUMN($A$5:$P$5))),COLUMNS($A$7:N968)))),"")</f>
        <v/>
      </c>
      <c r="AE968" s="94" t="str">
        <f t="array" ref="AE968">IFERROR(IF($O968=0,"",INDEX($A$5:$P$5,SMALL(IF(--($A968:$P968&lt;$A$6:$P$6),COLUMN($A$5:$P$5),IF($A968:$P968="غ",COLUMN($A$5:$P$5))),COLUMNS($A$7:O968)))),"")</f>
        <v/>
      </c>
    </row>
    <row r="969" spans="1:31">
      <c r="A969" s="98">
        <f>ورقة1!P971</f>
        <v>0</v>
      </c>
      <c r="B969" s="98">
        <f>ورقة1!R971</f>
        <v>0</v>
      </c>
      <c r="C969" s="98">
        <f>ورقة1!T971</f>
        <v>0</v>
      </c>
      <c r="D969" s="98">
        <f>ورقة1!V971</f>
        <v>0</v>
      </c>
      <c r="E969" s="98">
        <f>ورقة1!X971</f>
        <v>0</v>
      </c>
      <c r="F969" s="98">
        <f>ورقة1!AA971</f>
        <v>0</v>
      </c>
      <c r="G969" s="98">
        <f>ورقة1!AD971</f>
        <v>0</v>
      </c>
      <c r="H969" s="98">
        <f>ورقة1!AG971</f>
        <v>0</v>
      </c>
      <c r="I969" s="98">
        <f>ورقة1!AJ971</f>
        <v>0</v>
      </c>
      <c r="J969" s="98">
        <f>ورقة1!AM971</f>
        <v>0</v>
      </c>
      <c r="K969" s="98">
        <f>ورقة1!AP971</f>
        <v>0</v>
      </c>
      <c r="L969" s="98">
        <f>ورقة1!AS971</f>
        <v>0</v>
      </c>
      <c r="M969" s="98">
        <f>ورقة1!AV971</f>
        <v>0</v>
      </c>
      <c r="N969" s="98">
        <f>ورقة1!AX971</f>
        <v>0</v>
      </c>
      <c r="O969" s="98">
        <f>ورقة1!AZ971</f>
        <v>0</v>
      </c>
      <c r="P969" s="98">
        <f>ورقة1!BA971</f>
        <v>0</v>
      </c>
      <c r="Q969" s="94" t="str">
        <f t="array" ref="Q969">IFERROR(IF($O969=0,"",INDEX($A$5:$P$5,SMALL(IF(--($A969:$P969&lt;$A$6:$P$6),COLUMN($A$5:$P$5),IF($A969:$P969="غ",COLUMN($A$5:$P$5))),COLUMNS($A$7:A969)))),"")</f>
        <v/>
      </c>
      <c r="R969" s="94" t="str">
        <f t="array" ref="R969">IFERROR(IF($O969=0,"",INDEX($A$5:$P$5,SMALL(IF(--($A969:$P969&lt;$A$6:$P$6),COLUMN($A$5:$P$5),IF($A969:$P969="غ",COLUMN($A$5:$P$5))),COLUMNS($A$7:B969)))),"")</f>
        <v/>
      </c>
      <c r="S969" s="94" t="str">
        <f t="array" ref="S969">IFERROR(IF($O969=0,"",INDEX($A$5:$P$5,SMALL(IF(--($A969:$P969&lt;$A$6:$P$6),COLUMN($A$5:$P$5),IF($A969:$P969="غ",COLUMN($A$5:$P$5))),COLUMNS($A$7:C969)))),"")</f>
        <v/>
      </c>
      <c r="T969" s="94" t="str">
        <f t="array" ref="T969">IFERROR(IF($O969=0,"",INDEX($A$5:$P$5,SMALL(IF(--($A969:$P969&lt;$A$6:$P$6),COLUMN($A$5:$P$5),IF($A969:$P969="غ",COLUMN($A$5:$P$5))),COLUMNS($A$7:D969)))),"")</f>
        <v/>
      </c>
      <c r="U969" s="94" t="str">
        <f t="array" ref="U969">IFERROR(IF($O969=0,"",INDEX($A$5:$P$5,SMALL(IF(--($A969:$P969&lt;$A$6:$P$6),COLUMN($A$5:$P$5),IF($A969:$P969="غ",COLUMN($A$5:$P$5))),COLUMNS($A$7:E969)))),"")</f>
        <v/>
      </c>
      <c r="V969" s="94" t="str">
        <f t="array" ref="V969">IFERROR(IF($O969=0,"",INDEX($A$5:$P$5,SMALL(IF(--($A969:$P969&lt;$A$6:$P$6),COLUMN($A$5:$P$5),IF($A969:$P969="غ",COLUMN($A$5:$P$5))),COLUMNS($A$7:F969)))),"")</f>
        <v/>
      </c>
      <c r="W969" s="94" t="str">
        <f t="array" ref="W969">IFERROR(IF($O969=0,"",INDEX($A$5:$P$5,SMALL(IF(--($A969:$P969&lt;$A$6:$P$6),COLUMN($A$5:$P$5),IF($A969:$P969="غ",COLUMN($A$5:$P$5))),COLUMNS($A$7:G969)))),"")</f>
        <v/>
      </c>
      <c r="X969" s="94" t="str">
        <f t="array" ref="X969">IFERROR(IF($O969=0,"",INDEX($A$5:$P$5,SMALL(IF(--($A969:$P969&lt;$A$6:$P$6),COLUMN($A$5:$P$5),IF($A969:$P969="غ",COLUMN($A$5:$P$5))),COLUMNS($A$7:H969)))),"")</f>
        <v/>
      </c>
      <c r="Y969" s="94" t="str">
        <f t="array" ref="Y969">IFERROR(IF($O969=0,"",INDEX($A$5:$P$5,SMALL(IF(--($A969:$P969&lt;$A$6:$P$6),COLUMN($A$5:$P$5),IF($A969:$P969="غ",COLUMN($A$5:$P$5))),COLUMNS($A$7:I969)))),"")</f>
        <v/>
      </c>
      <c r="Z969" s="94" t="str">
        <f t="array" ref="Z969">IFERROR(IF($O969=0,"",INDEX($A$5:$P$5,SMALL(IF(--($A969:$P969&lt;$A$6:$P$6),COLUMN($A$5:$P$5),IF($A969:$P969="غ",COLUMN($A$5:$P$5))),COLUMNS($A$7:J969)))),"")</f>
        <v/>
      </c>
      <c r="AA969" s="94" t="str">
        <f t="array" ref="AA969">IFERROR(IF($O969=0,"",INDEX($A$5:$P$5,SMALL(IF(--($A969:$P969&lt;$A$6:$P$6),COLUMN($A$5:$P$5),IF($A969:$P969="غ",COLUMN($A$5:$P$5))),COLUMNS($A$7:K969)))),"")</f>
        <v/>
      </c>
      <c r="AB969" s="94" t="str">
        <f t="array" ref="AB969">IFERROR(IF($O969=0,"",INDEX($A$5:$P$5,SMALL(IF(--($A969:$P969&lt;$A$6:$P$6),COLUMN($A$5:$P$5),IF($A969:$P969="غ",COLUMN($A$5:$P$5))),COLUMNS($A$7:L969)))),"")</f>
        <v/>
      </c>
      <c r="AC969" s="94" t="str">
        <f t="array" ref="AC969">IFERROR(IF($O969=0,"",INDEX($A$5:$P$5,SMALL(IF(--($A969:$P969&lt;$A$6:$P$6),COLUMN($A$5:$P$5),IF($A969:$P969="غ",COLUMN($A$5:$P$5))),COLUMNS($A$7:M969)))),"")</f>
        <v/>
      </c>
      <c r="AD969" s="94" t="str">
        <f t="array" ref="AD969">IFERROR(IF($O969=0,"",INDEX($A$5:$P$5,SMALL(IF(--($A969:$P969&lt;$A$6:$P$6),COLUMN($A$5:$P$5),IF($A969:$P969="غ",COLUMN($A$5:$P$5))),COLUMNS($A$7:N969)))),"")</f>
        <v/>
      </c>
      <c r="AE969" s="94" t="str">
        <f t="array" ref="AE969">IFERROR(IF($O969=0,"",INDEX($A$5:$P$5,SMALL(IF(--($A969:$P969&lt;$A$6:$P$6),COLUMN($A$5:$P$5),IF($A969:$P969="غ",COLUMN($A$5:$P$5))),COLUMNS($A$7:O969)))),"")</f>
        <v/>
      </c>
    </row>
    <row r="970" spans="1:31">
      <c r="A970" s="98">
        <f>ورقة1!P972</f>
        <v>0</v>
      </c>
      <c r="B970" s="98">
        <f>ورقة1!R972</f>
        <v>0</v>
      </c>
      <c r="C970" s="98">
        <f>ورقة1!T972</f>
        <v>0</v>
      </c>
      <c r="D970" s="98">
        <f>ورقة1!V972</f>
        <v>0</v>
      </c>
      <c r="E970" s="98">
        <f>ورقة1!X972</f>
        <v>0</v>
      </c>
      <c r="F970" s="98">
        <f>ورقة1!AA972</f>
        <v>0</v>
      </c>
      <c r="G970" s="98">
        <f>ورقة1!AD972</f>
        <v>0</v>
      </c>
      <c r="H970" s="98">
        <f>ورقة1!AG972</f>
        <v>0</v>
      </c>
      <c r="I970" s="98">
        <f>ورقة1!AJ972</f>
        <v>0</v>
      </c>
      <c r="J970" s="98">
        <f>ورقة1!AM972</f>
        <v>0</v>
      </c>
      <c r="K970" s="98">
        <f>ورقة1!AP972</f>
        <v>0</v>
      </c>
      <c r="L970" s="98">
        <f>ورقة1!AS972</f>
        <v>0</v>
      </c>
      <c r="M970" s="98">
        <f>ورقة1!AV972</f>
        <v>0</v>
      </c>
      <c r="N970" s="98">
        <f>ورقة1!AX972</f>
        <v>0</v>
      </c>
      <c r="O970" s="98">
        <f>ورقة1!AZ972</f>
        <v>0</v>
      </c>
      <c r="P970" s="98">
        <f>ورقة1!BA972</f>
        <v>0</v>
      </c>
      <c r="Q970" s="94" t="str">
        <f t="array" ref="Q970">IFERROR(IF($O970=0,"",INDEX($A$5:$P$5,SMALL(IF(--($A970:$P970&lt;$A$6:$P$6),COLUMN($A$5:$P$5),IF($A970:$P970="غ",COLUMN($A$5:$P$5))),COLUMNS($A$7:A970)))),"")</f>
        <v/>
      </c>
      <c r="R970" s="94" t="str">
        <f t="array" ref="R970">IFERROR(IF($O970=0,"",INDEX($A$5:$P$5,SMALL(IF(--($A970:$P970&lt;$A$6:$P$6),COLUMN($A$5:$P$5),IF($A970:$P970="غ",COLUMN($A$5:$P$5))),COLUMNS($A$7:B970)))),"")</f>
        <v/>
      </c>
      <c r="S970" s="94" t="str">
        <f t="array" ref="S970">IFERROR(IF($O970=0,"",INDEX($A$5:$P$5,SMALL(IF(--($A970:$P970&lt;$A$6:$P$6),COLUMN($A$5:$P$5),IF($A970:$P970="غ",COLUMN($A$5:$P$5))),COLUMNS($A$7:C970)))),"")</f>
        <v/>
      </c>
      <c r="T970" s="94" t="str">
        <f t="array" ref="T970">IFERROR(IF($O970=0,"",INDEX($A$5:$P$5,SMALL(IF(--($A970:$P970&lt;$A$6:$P$6),COLUMN($A$5:$P$5),IF($A970:$P970="غ",COLUMN($A$5:$P$5))),COLUMNS($A$7:D970)))),"")</f>
        <v/>
      </c>
      <c r="U970" s="94" t="str">
        <f t="array" ref="U970">IFERROR(IF($O970=0,"",INDEX($A$5:$P$5,SMALL(IF(--($A970:$P970&lt;$A$6:$P$6),COLUMN($A$5:$P$5),IF($A970:$P970="غ",COLUMN($A$5:$P$5))),COLUMNS($A$7:E970)))),"")</f>
        <v/>
      </c>
      <c r="V970" s="94" t="str">
        <f t="array" ref="V970">IFERROR(IF($O970=0,"",INDEX($A$5:$P$5,SMALL(IF(--($A970:$P970&lt;$A$6:$P$6),COLUMN($A$5:$P$5),IF($A970:$P970="غ",COLUMN($A$5:$P$5))),COLUMNS($A$7:F970)))),"")</f>
        <v/>
      </c>
      <c r="W970" s="94" t="str">
        <f t="array" ref="W970">IFERROR(IF($O970=0,"",INDEX($A$5:$P$5,SMALL(IF(--($A970:$P970&lt;$A$6:$P$6),COLUMN($A$5:$P$5),IF($A970:$P970="غ",COLUMN($A$5:$P$5))),COLUMNS($A$7:G970)))),"")</f>
        <v/>
      </c>
      <c r="X970" s="94" t="str">
        <f t="array" ref="X970">IFERROR(IF($O970=0,"",INDEX($A$5:$P$5,SMALL(IF(--($A970:$P970&lt;$A$6:$P$6),COLUMN($A$5:$P$5),IF($A970:$P970="غ",COLUMN($A$5:$P$5))),COLUMNS($A$7:H970)))),"")</f>
        <v/>
      </c>
      <c r="Y970" s="94" t="str">
        <f t="array" ref="Y970">IFERROR(IF($O970=0,"",INDEX($A$5:$P$5,SMALL(IF(--($A970:$P970&lt;$A$6:$P$6),COLUMN($A$5:$P$5),IF($A970:$P970="غ",COLUMN($A$5:$P$5))),COLUMNS($A$7:I970)))),"")</f>
        <v/>
      </c>
      <c r="Z970" s="94" t="str">
        <f t="array" ref="Z970">IFERROR(IF($O970=0,"",INDEX($A$5:$P$5,SMALL(IF(--($A970:$P970&lt;$A$6:$P$6),COLUMN($A$5:$P$5),IF($A970:$P970="غ",COLUMN($A$5:$P$5))),COLUMNS($A$7:J970)))),"")</f>
        <v/>
      </c>
      <c r="AA970" s="94" t="str">
        <f t="array" ref="AA970">IFERROR(IF($O970=0,"",INDEX($A$5:$P$5,SMALL(IF(--($A970:$P970&lt;$A$6:$P$6),COLUMN($A$5:$P$5),IF($A970:$P970="غ",COLUMN($A$5:$P$5))),COLUMNS($A$7:K970)))),"")</f>
        <v/>
      </c>
      <c r="AB970" s="94" t="str">
        <f t="array" ref="AB970">IFERROR(IF($O970=0,"",INDEX($A$5:$P$5,SMALL(IF(--($A970:$P970&lt;$A$6:$P$6),COLUMN($A$5:$P$5),IF($A970:$P970="غ",COLUMN($A$5:$P$5))),COLUMNS($A$7:L970)))),"")</f>
        <v/>
      </c>
      <c r="AC970" s="94" t="str">
        <f t="array" ref="AC970">IFERROR(IF($O970=0,"",INDEX($A$5:$P$5,SMALL(IF(--($A970:$P970&lt;$A$6:$P$6),COLUMN($A$5:$P$5),IF($A970:$P970="غ",COLUMN($A$5:$P$5))),COLUMNS($A$7:M970)))),"")</f>
        <v/>
      </c>
      <c r="AD970" s="94" t="str">
        <f t="array" ref="AD970">IFERROR(IF($O970=0,"",INDEX($A$5:$P$5,SMALL(IF(--($A970:$P970&lt;$A$6:$P$6),COLUMN($A$5:$P$5),IF($A970:$P970="غ",COLUMN($A$5:$P$5))),COLUMNS($A$7:N970)))),"")</f>
        <v/>
      </c>
      <c r="AE970" s="94" t="str">
        <f t="array" ref="AE970">IFERROR(IF($O970=0,"",INDEX($A$5:$P$5,SMALL(IF(--($A970:$P970&lt;$A$6:$P$6),COLUMN($A$5:$P$5),IF($A970:$P970="غ",COLUMN($A$5:$P$5))),COLUMNS($A$7:O970)))),"")</f>
        <v/>
      </c>
    </row>
    <row r="971" spans="1:31">
      <c r="A971" s="98">
        <f>ورقة1!P973</f>
        <v>0</v>
      </c>
      <c r="B971" s="98">
        <f>ورقة1!R973</f>
        <v>0</v>
      </c>
      <c r="C971" s="98">
        <f>ورقة1!T973</f>
        <v>0</v>
      </c>
      <c r="D971" s="98">
        <f>ورقة1!V973</f>
        <v>0</v>
      </c>
      <c r="E971" s="98">
        <f>ورقة1!X973</f>
        <v>0</v>
      </c>
      <c r="F971" s="98">
        <f>ورقة1!AA973</f>
        <v>0</v>
      </c>
      <c r="G971" s="98">
        <f>ورقة1!AD973</f>
        <v>0</v>
      </c>
      <c r="H971" s="98">
        <f>ورقة1!AG973</f>
        <v>0</v>
      </c>
      <c r="I971" s="98">
        <f>ورقة1!AJ973</f>
        <v>0</v>
      </c>
      <c r="J971" s="98">
        <f>ورقة1!AM973</f>
        <v>0</v>
      </c>
      <c r="K971" s="98">
        <f>ورقة1!AP973</f>
        <v>0</v>
      </c>
      <c r="L971" s="98">
        <f>ورقة1!AS973</f>
        <v>0</v>
      </c>
      <c r="M971" s="98">
        <f>ورقة1!AV973</f>
        <v>0</v>
      </c>
      <c r="N971" s="98">
        <f>ورقة1!AX973</f>
        <v>0</v>
      </c>
      <c r="O971" s="98">
        <f>ورقة1!AZ973</f>
        <v>0</v>
      </c>
      <c r="P971" s="98">
        <f>ورقة1!BA973</f>
        <v>0</v>
      </c>
      <c r="Q971" s="94" t="str">
        <f t="array" ref="Q971">IFERROR(IF($O971=0,"",INDEX($A$5:$P$5,SMALL(IF(--($A971:$P971&lt;$A$6:$P$6),COLUMN($A$5:$P$5),IF($A971:$P971="غ",COLUMN($A$5:$P$5))),COLUMNS($A$7:A971)))),"")</f>
        <v/>
      </c>
      <c r="R971" s="94" t="str">
        <f t="array" ref="R971">IFERROR(IF($O971=0,"",INDEX($A$5:$P$5,SMALL(IF(--($A971:$P971&lt;$A$6:$P$6),COLUMN($A$5:$P$5),IF($A971:$P971="غ",COLUMN($A$5:$P$5))),COLUMNS($A$7:B971)))),"")</f>
        <v/>
      </c>
      <c r="S971" s="94" t="str">
        <f t="array" ref="S971">IFERROR(IF($O971=0,"",INDEX($A$5:$P$5,SMALL(IF(--($A971:$P971&lt;$A$6:$P$6),COLUMN($A$5:$P$5),IF($A971:$P971="غ",COLUMN($A$5:$P$5))),COLUMNS($A$7:C971)))),"")</f>
        <v/>
      </c>
      <c r="T971" s="94" t="str">
        <f t="array" ref="T971">IFERROR(IF($O971=0,"",INDEX($A$5:$P$5,SMALL(IF(--($A971:$P971&lt;$A$6:$P$6),COLUMN($A$5:$P$5),IF($A971:$P971="غ",COLUMN($A$5:$P$5))),COLUMNS($A$7:D971)))),"")</f>
        <v/>
      </c>
      <c r="U971" s="94" t="str">
        <f t="array" ref="U971">IFERROR(IF($O971=0,"",INDEX($A$5:$P$5,SMALL(IF(--($A971:$P971&lt;$A$6:$P$6),COLUMN($A$5:$P$5),IF($A971:$P971="غ",COLUMN($A$5:$P$5))),COLUMNS($A$7:E971)))),"")</f>
        <v/>
      </c>
      <c r="V971" s="94" t="str">
        <f t="array" ref="V971">IFERROR(IF($O971=0,"",INDEX($A$5:$P$5,SMALL(IF(--($A971:$P971&lt;$A$6:$P$6),COLUMN($A$5:$P$5),IF($A971:$P971="غ",COLUMN($A$5:$P$5))),COLUMNS($A$7:F971)))),"")</f>
        <v/>
      </c>
      <c r="W971" s="94" t="str">
        <f t="array" ref="W971">IFERROR(IF($O971=0,"",INDEX($A$5:$P$5,SMALL(IF(--($A971:$P971&lt;$A$6:$P$6),COLUMN($A$5:$P$5),IF($A971:$P971="غ",COLUMN($A$5:$P$5))),COLUMNS($A$7:G971)))),"")</f>
        <v/>
      </c>
      <c r="X971" s="94" t="str">
        <f t="array" ref="X971">IFERROR(IF($O971=0,"",INDEX($A$5:$P$5,SMALL(IF(--($A971:$P971&lt;$A$6:$P$6),COLUMN($A$5:$P$5),IF($A971:$P971="غ",COLUMN($A$5:$P$5))),COLUMNS($A$7:H971)))),"")</f>
        <v/>
      </c>
      <c r="Y971" s="94" t="str">
        <f t="array" ref="Y971">IFERROR(IF($O971=0,"",INDEX($A$5:$P$5,SMALL(IF(--($A971:$P971&lt;$A$6:$P$6),COLUMN($A$5:$P$5),IF($A971:$P971="غ",COLUMN($A$5:$P$5))),COLUMNS($A$7:I971)))),"")</f>
        <v/>
      </c>
      <c r="Z971" s="94" t="str">
        <f t="array" ref="Z971">IFERROR(IF($O971=0,"",INDEX($A$5:$P$5,SMALL(IF(--($A971:$P971&lt;$A$6:$P$6),COLUMN($A$5:$P$5),IF($A971:$P971="غ",COLUMN($A$5:$P$5))),COLUMNS($A$7:J971)))),"")</f>
        <v/>
      </c>
      <c r="AA971" s="94" t="str">
        <f t="array" ref="AA971">IFERROR(IF($O971=0,"",INDEX($A$5:$P$5,SMALL(IF(--($A971:$P971&lt;$A$6:$P$6),COLUMN($A$5:$P$5),IF($A971:$P971="غ",COLUMN($A$5:$P$5))),COLUMNS($A$7:K971)))),"")</f>
        <v/>
      </c>
      <c r="AB971" s="94" t="str">
        <f t="array" ref="AB971">IFERROR(IF($O971=0,"",INDEX($A$5:$P$5,SMALL(IF(--($A971:$P971&lt;$A$6:$P$6),COLUMN($A$5:$P$5),IF($A971:$P971="غ",COLUMN($A$5:$P$5))),COLUMNS($A$7:L971)))),"")</f>
        <v/>
      </c>
      <c r="AC971" s="94" t="str">
        <f t="array" ref="AC971">IFERROR(IF($O971=0,"",INDEX($A$5:$P$5,SMALL(IF(--($A971:$P971&lt;$A$6:$P$6),COLUMN($A$5:$P$5),IF($A971:$P971="غ",COLUMN($A$5:$P$5))),COLUMNS($A$7:M971)))),"")</f>
        <v/>
      </c>
      <c r="AD971" s="94" t="str">
        <f t="array" ref="AD971">IFERROR(IF($O971=0,"",INDEX($A$5:$P$5,SMALL(IF(--($A971:$P971&lt;$A$6:$P$6),COLUMN($A$5:$P$5),IF($A971:$P971="غ",COLUMN($A$5:$P$5))),COLUMNS($A$7:N971)))),"")</f>
        <v/>
      </c>
      <c r="AE971" s="94" t="str">
        <f t="array" ref="AE971">IFERROR(IF($O971=0,"",INDEX($A$5:$P$5,SMALL(IF(--($A971:$P971&lt;$A$6:$P$6),COLUMN($A$5:$P$5),IF($A971:$P971="غ",COLUMN($A$5:$P$5))),COLUMNS($A$7:O971)))),"")</f>
        <v/>
      </c>
    </row>
    <row r="972" spans="1:31">
      <c r="A972" s="98">
        <f>ورقة1!P974</f>
        <v>0</v>
      </c>
      <c r="B972" s="98">
        <f>ورقة1!R974</f>
        <v>0</v>
      </c>
      <c r="C972" s="98">
        <f>ورقة1!T974</f>
        <v>0</v>
      </c>
      <c r="D972" s="98">
        <f>ورقة1!V974</f>
        <v>0</v>
      </c>
      <c r="E972" s="98">
        <f>ورقة1!X974</f>
        <v>0</v>
      </c>
      <c r="F972" s="98">
        <f>ورقة1!AA974</f>
        <v>0</v>
      </c>
      <c r="G972" s="98">
        <f>ورقة1!AD974</f>
        <v>0</v>
      </c>
      <c r="H972" s="98">
        <f>ورقة1!AG974</f>
        <v>0</v>
      </c>
      <c r="I972" s="98">
        <f>ورقة1!AJ974</f>
        <v>0</v>
      </c>
      <c r="J972" s="98">
        <f>ورقة1!AM974</f>
        <v>0</v>
      </c>
      <c r="K972" s="98">
        <f>ورقة1!AP974</f>
        <v>0</v>
      </c>
      <c r="L972" s="98">
        <f>ورقة1!AS974</f>
        <v>0</v>
      </c>
      <c r="M972" s="98">
        <f>ورقة1!AV974</f>
        <v>0</v>
      </c>
      <c r="N972" s="98">
        <f>ورقة1!AX974</f>
        <v>0</v>
      </c>
      <c r="O972" s="98">
        <f>ورقة1!AZ974</f>
        <v>0</v>
      </c>
      <c r="P972" s="98">
        <f>ورقة1!BA974</f>
        <v>0</v>
      </c>
      <c r="Q972" s="94" t="str">
        <f t="array" ref="Q972">IFERROR(IF($O972=0,"",INDEX($A$5:$P$5,SMALL(IF(--($A972:$P972&lt;$A$6:$P$6),COLUMN($A$5:$P$5),IF($A972:$P972="غ",COLUMN($A$5:$P$5))),COLUMNS($A$7:A972)))),"")</f>
        <v/>
      </c>
      <c r="R972" s="94" t="str">
        <f t="array" ref="R972">IFERROR(IF($O972=0,"",INDEX($A$5:$P$5,SMALL(IF(--($A972:$P972&lt;$A$6:$P$6),COLUMN($A$5:$P$5),IF($A972:$P972="غ",COLUMN($A$5:$P$5))),COLUMNS($A$7:B972)))),"")</f>
        <v/>
      </c>
      <c r="S972" s="94" t="str">
        <f t="array" ref="S972">IFERROR(IF($O972=0,"",INDEX($A$5:$P$5,SMALL(IF(--($A972:$P972&lt;$A$6:$P$6),COLUMN($A$5:$P$5),IF($A972:$P972="غ",COLUMN($A$5:$P$5))),COLUMNS($A$7:C972)))),"")</f>
        <v/>
      </c>
      <c r="T972" s="94" t="str">
        <f t="array" ref="T972">IFERROR(IF($O972=0,"",INDEX($A$5:$P$5,SMALL(IF(--($A972:$P972&lt;$A$6:$P$6),COLUMN($A$5:$P$5),IF($A972:$P972="غ",COLUMN($A$5:$P$5))),COLUMNS($A$7:D972)))),"")</f>
        <v/>
      </c>
      <c r="U972" s="94" t="str">
        <f t="array" ref="U972">IFERROR(IF($O972=0,"",INDEX($A$5:$P$5,SMALL(IF(--($A972:$P972&lt;$A$6:$P$6),COLUMN($A$5:$P$5),IF($A972:$P972="غ",COLUMN($A$5:$P$5))),COLUMNS($A$7:E972)))),"")</f>
        <v/>
      </c>
      <c r="V972" s="94" t="str">
        <f t="array" ref="V972">IFERROR(IF($O972=0,"",INDEX($A$5:$P$5,SMALL(IF(--($A972:$P972&lt;$A$6:$P$6),COLUMN($A$5:$P$5),IF($A972:$P972="غ",COLUMN($A$5:$P$5))),COLUMNS($A$7:F972)))),"")</f>
        <v/>
      </c>
      <c r="W972" s="94" t="str">
        <f t="array" ref="W972">IFERROR(IF($O972=0,"",INDEX($A$5:$P$5,SMALL(IF(--($A972:$P972&lt;$A$6:$P$6),COLUMN($A$5:$P$5),IF($A972:$P972="غ",COLUMN($A$5:$P$5))),COLUMNS($A$7:G972)))),"")</f>
        <v/>
      </c>
      <c r="X972" s="94" t="str">
        <f t="array" ref="X972">IFERROR(IF($O972=0,"",INDEX($A$5:$P$5,SMALL(IF(--($A972:$P972&lt;$A$6:$P$6),COLUMN($A$5:$P$5),IF($A972:$P972="غ",COLUMN($A$5:$P$5))),COLUMNS($A$7:H972)))),"")</f>
        <v/>
      </c>
      <c r="Y972" s="94" t="str">
        <f t="array" ref="Y972">IFERROR(IF($O972=0,"",INDEX($A$5:$P$5,SMALL(IF(--($A972:$P972&lt;$A$6:$P$6),COLUMN($A$5:$P$5),IF($A972:$P972="غ",COLUMN($A$5:$P$5))),COLUMNS($A$7:I972)))),"")</f>
        <v/>
      </c>
      <c r="Z972" s="94" t="str">
        <f t="array" ref="Z972">IFERROR(IF($O972=0,"",INDEX($A$5:$P$5,SMALL(IF(--($A972:$P972&lt;$A$6:$P$6),COLUMN($A$5:$P$5),IF($A972:$P972="غ",COLUMN($A$5:$P$5))),COLUMNS($A$7:J972)))),"")</f>
        <v/>
      </c>
      <c r="AA972" s="94" t="str">
        <f t="array" ref="AA972">IFERROR(IF($O972=0,"",INDEX($A$5:$P$5,SMALL(IF(--($A972:$P972&lt;$A$6:$P$6),COLUMN($A$5:$P$5),IF($A972:$P972="غ",COLUMN($A$5:$P$5))),COLUMNS($A$7:K972)))),"")</f>
        <v/>
      </c>
      <c r="AB972" s="94" t="str">
        <f t="array" ref="AB972">IFERROR(IF($O972=0,"",INDEX($A$5:$P$5,SMALL(IF(--($A972:$P972&lt;$A$6:$P$6),COLUMN($A$5:$P$5),IF($A972:$P972="غ",COLUMN($A$5:$P$5))),COLUMNS($A$7:L972)))),"")</f>
        <v/>
      </c>
      <c r="AC972" s="94" t="str">
        <f t="array" ref="AC972">IFERROR(IF($O972=0,"",INDEX($A$5:$P$5,SMALL(IF(--($A972:$P972&lt;$A$6:$P$6),COLUMN($A$5:$P$5),IF($A972:$P972="غ",COLUMN($A$5:$P$5))),COLUMNS($A$7:M972)))),"")</f>
        <v/>
      </c>
      <c r="AD972" s="94" t="str">
        <f t="array" ref="AD972">IFERROR(IF($O972=0,"",INDEX($A$5:$P$5,SMALL(IF(--($A972:$P972&lt;$A$6:$P$6),COLUMN($A$5:$P$5),IF($A972:$P972="غ",COLUMN($A$5:$P$5))),COLUMNS($A$7:N972)))),"")</f>
        <v/>
      </c>
      <c r="AE972" s="94" t="str">
        <f t="array" ref="AE972">IFERROR(IF($O972=0,"",INDEX($A$5:$P$5,SMALL(IF(--($A972:$P972&lt;$A$6:$P$6),COLUMN($A$5:$P$5),IF($A972:$P972="غ",COLUMN($A$5:$P$5))),COLUMNS($A$7:O972)))),"")</f>
        <v/>
      </c>
    </row>
    <row r="973" spans="1:31">
      <c r="A973" s="98">
        <f>ورقة1!P975</f>
        <v>0</v>
      </c>
      <c r="B973" s="98">
        <f>ورقة1!R975</f>
        <v>0</v>
      </c>
      <c r="C973" s="98">
        <f>ورقة1!T975</f>
        <v>0</v>
      </c>
      <c r="D973" s="98">
        <f>ورقة1!V975</f>
        <v>0</v>
      </c>
      <c r="E973" s="98">
        <f>ورقة1!X975</f>
        <v>0</v>
      </c>
      <c r="F973" s="98">
        <f>ورقة1!AA975</f>
        <v>0</v>
      </c>
      <c r="G973" s="98">
        <f>ورقة1!AD975</f>
        <v>0</v>
      </c>
      <c r="H973" s="98">
        <f>ورقة1!AG975</f>
        <v>0</v>
      </c>
      <c r="I973" s="98">
        <f>ورقة1!AJ975</f>
        <v>0</v>
      </c>
      <c r="J973" s="98">
        <f>ورقة1!AM975</f>
        <v>0</v>
      </c>
      <c r="K973" s="98">
        <f>ورقة1!AP975</f>
        <v>0</v>
      </c>
      <c r="L973" s="98">
        <f>ورقة1!AS975</f>
        <v>0</v>
      </c>
      <c r="M973" s="98">
        <f>ورقة1!AV975</f>
        <v>0</v>
      </c>
      <c r="N973" s="98">
        <f>ورقة1!AX975</f>
        <v>0</v>
      </c>
      <c r="O973" s="98">
        <f>ورقة1!AZ975</f>
        <v>0</v>
      </c>
      <c r="P973" s="98">
        <f>ورقة1!BA975</f>
        <v>0</v>
      </c>
      <c r="Q973" s="94" t="str">
        <f t="array" ref="Q973">IFERROR(IF($O973=0,"",INDEX($A$5:$P$5,SMALL(IF(--($A973:$P973&lt;$A$6:$P$6),COLUMN($A$5:$P$5),IF($A973:$P973="غ",COLUMN($A$5:$P$5))),COLUMNS($A$7:A973)))),"")</f>
        <v/>
      </c>
      <c r="R973" s="94" t="str">
        <f t="array" ref="R973">IFERROR(IF($O973=0,"",INDEX($A$5:$P$5,SMALL(IF(--($A973:$P973&lt;$A$6:$P$6),COLUMN($A$5:$P$5),IF($A973:$P973="غ",COLUMN($A$5:$P$5))),COLUMNS($A$7:B973)))),"")</f>
        <v/>
      </c>
      <c r="S973" s="94" t="str">
        <f t="array" ref="S973">IFERROR(IF($O973=0,"",INDEX($A$5:$P$5,SMALL(IF(--($A973:$P973&lt;$A$6:$P$6),COLUMN($A$5:$P$5),IF($A973:$P973="غ",COLUMN($A$5:$P$5))),COLUMNS($A$7:C973)))),"")</f>
        <v/>
      </c>
      <c r="T973" s="94" t="str">
        <f t="array" ref="T973">IFERROR(IF($O973=0,"",INDEX($A$5:$P$5,SMALL(IF(--($A973:$P973&lt;$A$6:$P$6),COLUMN($A$5:$P$5),IF($A973:$P973="غ",COLUMN($A$5:$P$5))),COLUMNS($A$7:D973)))),"")</f>
        <v/>
      </c>
      <c r="U973" s="94" t="str">
        <f t="array" ref="U973">IFERROR(IF($O973=0,"",INDEX($A$5:$P$5,SMALL(IF(--($A973:$P973&lt;$A$6:$P$6),COLUMN($A$5:$P$5),IF($A973:$P973="غ",COLUMN($A$5:$P$5))),COLUMNS($A$7:E973)))),"")</f>
        <v/>
      </c>
      <c r="V973" s="94" t="str">
        <f t="array" ref="V973">IFERROR(IF($O973=0,"",INDEX($A$5:$P$5,SMALL(IF(--($A973:$P973&lt;$A$6:$P$6),COLUMN($A$5:$P$5),IF($A973:$P973="غ",COLUMN($A$5:$P$5))),COLUMNS($A$7:F973)))),"")</f>
        <v/>
      </c>
      <c r="W973" s="94" t="str">
        <f t="array" ref="W973">IFERROR(IF($O973=0,"",INDEX($A$5:$P$5,SMALL(IF(--($A973:$P973&lt;$A$6:$P$6),COLUMN($A$5:$P$5),IF($A973:$P973="غ",COLUMN($A$5:$P$5))),COLUMNS($A$7:G973)))),"")</f>
        <v/>
      </c>
      <c r="X973" s="94" t="str">
        <f t="array" ref="X973">IFERROR(IF($O973=0,"",INDEX($A$5:$P$5,SMALL(IF(--($A973:$P973&lt;$A$6:$P$6),COLUMN($A$5:$P$5),IF($A973:$P973="غ",COLUMN($A$5:$P$5))),COLUMNS($A$7:H973)))),"")</f>
        <v/>
      </c>
      <c r="Y973" s="94" t="str">
        <f t="array" ref="Y973">IFERROR(IF($O973=0,"",INDEX($A$5:$P$5,SMALL(IF(--($A973:$P973&lt;$A$6:$P$6),COLUMN($A$5:$P$5),IF($A973:$P973="غ",COLUMN($A$5:$P$5))),COLUMNS($A$7:I973)))),"")</f>
        <v/>
      </c>
      <c r="Z973" s="94" t="str">
        <f t="array" ref="Z973">IFERROR(IF($O973=0,"",INDEX($A$5:$P$5,SMALL(IF(--($A973:$P973&lt;$A$6:$P$6),COLUMN($A$5:$P$5),IF($A973:$P973="غ",COLUMN($A$5:$P$5))),COLUMNS($A$7:J973)))),"")</f>
        <v/>
      </c>
      <c r="AA973" s="94" t="str">
        <f t="array" ref="AA973">IFERROR(IF($O973=0,"",INDEX($A$5:$P$5,SMALL(IF(--($A973:$P973&lt;$A$6:$P$6),COLUMN($A$5:$P$5),IF($A973:$P973="غ",COLUMN($A$5:$P$5))),COLUMNS($A$7:K973)))),"")</f>
        <v/>
      </c>
      <c r="AB973" s="94" t="str">
        <f t="array" ref="AB973">IFERROR(IF($O973=0,"",INDEX($A$5:$P$5,SMALL(IF(--($A973:$P973&lt;$A$6:$P$6),COLUMN($A$5:$P$5),IF($A973:$P973="غ",COLUMN($A$5:$P$5))),COLUMNS($A$7:L973)))),"")</f>
        <v/>
      </c>
      <c r="AC973" s="94" t="str">
        <f t="array" ref="AC973">IFERROR(IF($O973=0,"",INDEX($A$5:$P$5,SMALL(IF(--($A973:$P973&lt;$A$6:$P$6),COLUMN($A$5:$P$5),IF($A973:$P973="غ",COLUMN($A$5:$P$5))),COLUMNS($A$7:M973)))),"")</f>
        <v/>
      </c>
      <c r="AD973" s="94" t="str">
        <f t="array" ref="AD973">IFERROR(IF($O973=0,"",INDEX($A$5:$P$5,SMALL(IF(--($A973:$P973&lt;$A$6:$P$6),COLUMN($A$5:$P$5),IF($A973:$P973="غ",COLUMN($A$5:$P$5))),COLUMNS($A$7:N973)))),"")</f>
        <v/>
      </c>
      <c r="AE973" s="94" t="str">
        <f t="array" ref="AE973">IFERROR(IF($O973=0,"",INDEX($A$5:$P$5,SMALL(IF(--($A973:$P973&lt;$A$6:$P$6),COLUMN($A$5:$P$5),IF($A973:$P973="غ",COLUMN($A$5:$P$5))),COLUMNS($A$7:O973)))),"")</f>
        <v/>
      </c>
    </row>
    <row r="974" spans="1:31">
      <c r="A974" s="98">
        <f>ورقة1!P976</f>
        <v>0</v>
      </c>
      <c r="B974" s="98">
        <f>ورقة1!R976</f>
        <v>0</v>
      </c>
      <c r="C974" s="98">
        <f>ورقة1!T976</f>
        <v>0</v>
      </c>
      <c r="D974" s="98">
        <f>ورقة1!V976</f>
        <v>0</v>
      </c>
      <c r="E974" s="98">
        <f>ورقة1!X976</f>
        <v>0</v>
      </c>
      <c r="F974" s="98">
        <f>ورقة1!AA976</f>
        <v>0</v>
      </c>
      <c r="G974" s="98">
        <f>ورقة1!AD976</f>
        <v>0</v>
      </c>
      <c r="H974" s="98">
        <f>ورقة1!AG976</f>
        <v>0</v>
      </c>
      <c r="I974" s="98">
        <f>ورقة1!AJ976</f>
        <v>0</v>
      </c>
      <c r="J974" s="98">
        <f>ورقة1!AM976</f>
        <v>0</v>
      </c>
      <c r="K974" s="98">
        <f>ورقة1!AP976</f>
        <v>0</v>
      </c>
      <c r="L974" s="98">
        <f>ورقة1!AS976</f>
        <v>0</v>
      </c>
      <c r="M974" s="98">
        <f>ورقة1!AV976</f>
        <v>0</v>
      </c>
      <c r="N974" s="98">
        <f>ورقة1!AX976</f>
        <v>0</v>
      </c>
      <c r="O974" s="98">
        <f>ورقة1!AZ976</f>
        <v>0</v>
      </c>
      <c r="P974" s="98">
        <f>ورقة1!BA976</f>
        <v>0</v>
      </c>
      <c r="Q974" s="94" t="str">
        <f t="array" ref="Q974">IFERROR(IF($O974=0,"",INDEX($A$5:$P$5,SMALL(IF(--($A974:$P974&lt;$A$6:$P$6),COLUMN($A$5:$P$5),IF($A974:$P974="غ",COLUMN($A$5:$P$5))),COLUMNS($A$7:A974)))),"")</f>
        <v/>
      </c>
      <c r="R974" s="94" t="str">
        <f t="array" ref="R974">IFERROR(IF($O974=0,"",INDEX($A$5:$P$5,SMALL(IF(--($A974:$P974&lt;$A$6:$P$6),COLUMN($A$5:$P$5),IF($A974:$P974="غ",COLUMN($A$5:$P$5))),COLUMNS($A$7:B974)))),"")</f>
        <v/>
      </c>
      <c r="S974" s="94" t="str">
        <f t="array" ref="S974">IFERROR(IF($O974=0,"",INDEX($A$5:$P$5,SMALL(IF(--($A974:$P974&lt;$A$6:$P$6),COLUMN($A$5:$P$5),IF($A974:$P974="غ",COLUMN($A$5:$P$5))),COLUMNS($A$7:C974)))),"")</f>
        <v/>
      </c>
      <c r="T974" s="94" t="str">
        <f t="array" ref="T974">IFERROR(IF($O974=0,"",INDEX($A$5:$P$5,SMALL(IF(--($A974:$P974&lt;$A$6:$P$6),COLUMN($A$5:$P$5),IF($A974:$P974="غ",COLUMN($A$5:$P$5))),COLUMNS($A$7:D974)))),"")</f>
        <v/>
      </c>
      <c r="U974" s="94" t="str">
        <f t="array" ref="U974">IFERROR(IF($O974=0,"",INDEX($A$5:$P$5,SMALL(IF(--($A974:$P974&lt;$A$6:$P$6),COLUMN($A$5:$P$5),IF($A974:$P974="غ",COLUMN($A$5:$P$5))),COLUMNS($A$7:E974)))),"")</f>
        <v/>
      </c>
      <c r="V974" s="94" t="str">
        <f t="array" ref="V974">IFERROR(IF($O974=0,"",INDEX($A$5:$P$5,SMALL(IF(--($A974:$P974&lt;$A$6:$P$6),COLUMN($A$5:$P$5),IF($A974:$P974="غ",COLUMN($A$5:$P$5))),COLUMNS($A$7:F974)))),"")</f>
        <v/>
      </c>
      <c r="W974" s="94" t="str">
        <f t="array" ref="W974">IFERROR(IF($O974=0,"",INDEX($A$5:$P$5,SMALL(IF(--($A974:$P974&lt;$A$6:$P$6),COLUMN($A$5:$P$5),IF($A974:$P974="غ",COLUMN($A$5:$P$5))),COLUMNS($A$7:G974)))),"")</f>
        <v/>
      </c>
      <c r="X974" s="94" t="str">
        <f t="array" ref="X974">IFERROR(IF($O974=0,"",INDEX($A$5:$P$5,SMALL(IF(--($A974:$P974&lt;$A$6:$P$6),COLUMN($A$5:$P$5),IF($A974:$P974="غ",COLUMN($A$5:$P$5))),COLUMNS($A$7:H974)))),"")</f>
        <v/>
      </c>
      <c r="Y974" s="94" t="str">
        <f t="array" ref="Y974">IFERROR(IF($O974=0,"",INDEX($A$5:$P$5,SMALL(IF(--($A974:$P974&lt;$A$6:$P$6),COLUMN($A$5:$P$5),IF($A974:$P974="غ",COLUMN($A$5:$P$5))),COLUMNS($A$7:I974)))),"")</f>
        <v/>
      </c>
      <c r="Z974" s="94" t="str">
        <f t="array" ref="Z974">IFERROR(IF($O974=0,"",INDEX($A$5:$P$5,SMALL(IF(--($A974:$P974&lt;$A$6:$P$6),COLUMN($A$5:$P$5),IF($A974:$P974="غ",COLUMN($A$5:$P$5))),COLUMNS($A$7:J974)))),"")</f>
        <v/>
      </c>
      <c r="AA974" s="94" t="str">
        <f t="array" ref="AA974">IFERROR(IF($O974=0,"",INDEX($A$5:$P$5,SMALL(IF(--($A974:$P974&lt;$A$6:$P$6),COLUMN($A$5:$P$5),IF($A974:$P974="غ",COLUMN($A$5:$P$5))),COLUMNS($A$7:K974)))),"")</f>
        <v/>
      </c>
      <c r="AB974" s="94" t="str">
        <f t="array" ref="AB974">IFERROR(IF($O974=0,"",INDEX($A$5:$P$5,SMALL(IF(--($A974:$P974&lt;$A$6:$P$6),COLUMN($A$5:$P$5),IF($A974:$P974="غ",COLUMN($A$5:$P$5))),COLUMNS($A$7:L974)))),"")</f>
        <v/>
      </c>
      <c r="AC974" s="94" t="str">
        <f t="array" ref="AC974">IFERROR(IF($O974=0,"",INDEX($A$5:$P$5,SMALL(IF(--($A974:$P974&lt;$A$6:$P$6),COLUMN($A$5:$P$5),IF($A974:$P974="غ",COLUMN($A$5:$P$5))),COLUMNS($A$7:M974)))),"")</f>
        <v/>
      </c>
      <c r="AD974" s="94" t="str">
        <f t="array" ref="AD974">IFERROR(IF($O974=0,"",INDEX($A$5:$P$5,SMALL(IF(--($A974:$P974&lt;$A$6:$P$6),COLUMN($A$5:$P$5),IF($A974:$P974="غ",COLUMN($A$5:$P$5))),COLUMNS($A$7:N974)))),"")</f>
        <v/>
      </c>
      <c r="AE974" s="94" t="str">
        <f t="array" ref="AE974">IFERROR(IF($O974=0,"",INDEX($A$5:$P$5,SMALL(IF(--($A974:$P974&lt;$A$6:$P$6),COLUMN($A$5:$P$5),IF($A974:$P974="غ",COLUMN($A$5:$P$5))),COLUMNS($A$7:O974)))),"")</f>
        <v/>
      </c>
    </row>
    <row r="975" spans="1:31">
      <c r="A975" s="98">
        <f>ورقة1!P977</f>
        <v>0</v>
      </c>
      <c r="B975" s="98">
        <f>ورقة1!R977</f>
        <v>0</v>
      </c>
      <c r="C975" s="98">
        <f>ورقة1!T977</f>
        <v>0</v>
      </c>
      <c r="D975" s="98">
        <f>ورقة1!V977</f>
        <v>0</v>
      </c>
      <c r="E975" s="98">
        <f>ورقة1!X977</f>
        <v>0</v>
      </c>
      <c r="F975" s="98">
        <f>ورقة1!AA977</f>
        <v>0</v>
      </c>
      <c r="G975" s="98">
        <f>ورقة1!AD977</f>
        <v>0</v>
      </c>
      <c r="H975" s="98">
        <f>ورقة1!AG977</f>
        <v>0</v>
      </c>
      <c r="I975" s="98">
        <f>ورقة1!AJ977</f>
        <v>0</v>
      </c>
      <c r="J975" s="98">
        <f>ورقة1!AM977</f>
        <v>0</v>
      </c>
      <c r="K975" s="98">
        <f>ورقة1!AP977</f>
        <v>0</v>
      </c>
      <c r="L975" s="98">
        <f>ورقة1!AS977</f>
        <v>0</v>
      </c>
      <c r="M975" s="98">
        <f>ورقة1!AV977</f>
        <v>0</v>
      </c>
      <c r="N975" s="98">
        <f>ورقة1!AX977</f>
        <v>0</v>
      </c>
      <c r="O975" s="98">
        <f>ورقة1!AZ977</f>
        <v>0</v>
      </c>
      <c r="P975" s="98">
        <f>ورقة1!BA977</f>
        <v>0</v>
      </c>
      <c r="Q975" s="94" t="str">
        <f t="array" ref="Q975">IFERROR(IF($O975=0,"",INDEX($A$5:$P$5,SMALL(IF(--($A975:$P975&lt;$A$6:$P$6),COLUMN($A$5:$P$5),IF($A975:$P975="غ",COLUMN($A$5:$P$5))),COLUMNS($A$7:A975)))),"")</f>
        <v/>
      </c>
      <c r="R975" s="94" t="str">
        <f t="array" ref="R975">IFERROR(IF($O975=0,"",INDEX($A$5:$P$5,SMALL(IF(--($A975:$P975&lt;$A$6:$P$6),COLUMN($A$5:$P$5),IF($A975:$P975="غ",COLUMN($A$5:$P$5))),COLUMNS($A$7:B975)))),"")</f>
        <v/>
      </c>
      <c r="S975" s="94" t="str">
        <f t="array" ref="S975">IFERROR(IF($O975=0,"",INDEX($A$5:$P$5,SMALL(IF(--($A975:$P975&lt;$A$6:$P$6),COLUMN($A$5:$P$5),IF($A975:$P975="غ",COLUMN($A$5:$P$5))),COLUMNS($A$7:C975)))),"")</f>
        <v/>
      </c>
      <c r="T975" s="94" t="str">
        <f t="array" ref="T975">IFERROR(IF($O975=0,"",INDEX($A$5:$P$5,SMALL(IF(--($A975:$P975&lt;$A$6:$P$6),COLUMN($A$5:$P$5),IF($A975:$P975="غ",COLUMN($A$5:$P$5))),COLUMNS($A$7:D975)))),"")</f>
        <v/>
      </c>
      <c r="U975" s="94" t="str">
        <f t="array" ref="U975">IFERROR(IF($O975=0,"",INDEX($A$5:$P$5,SMALL(IF(--($A975:$P975&lt;$A$6:$P$6),COLUMN($A$5:$P$5),IF($A975:$P975="غ",COLUMN($A$5:$P$5))),COLUMNS($A$7:E975)))),"")</f>
        <v/>
      </c>
      <c r="V975" s="94" t="str">
        <f t="array" ref="V975">IFERROR(IF($O975=0,"",INDEX($A$5:$P$5,SMALL(IF(--($A975:$P975&lt;$A$6:$P$6),COLUMN($A$5:$P$5),IF($A975:$P975="غ",COLUMN($A$5:$P$5))),COLUMNS($A$7:F975)))),"")</f>
        <v/>
      </c>
      <c r="W975" s="94" t="str">
        <f t="array" ref="W975">IFERROR(IF($O975=0,"",INDEX($A$5:$P$5,SMALL(IF(--($A975:$P975&lt;$A$6:$P$6),COLUMN($A$5:$P$5),IF($A975:$P975="غ",COLUMN($A$5:$P$5))),COLUMNS($A$7:G975)))),"")</f>
        <v/>
      </c>
      <c r="X975" s="94" t="str">
        <f t="array" ref="X975">IFERROR(IF($O975=0,"",INDEX($A$5:$P$5,SMALL(IF(--($A975:$P975&lt;$A$6:$P$6),COLUMN($A$5:$P$5),IF($A975:$P975="غ",COLUMN($A$5:$P$5))),COLUMNS($A$7:H975)))),"")</f>
        <v/>
      </c>
      <c r="Y975" s="94" t="str">
        <f t="array" ref="Y975">IFERROR(IF($O975=0,"",INDEX($A$5:$P$5,SMALL(IF(--($A975:$P975&lt;$A$6:$P$6),COLUMN($A$5:$P$5),IF($A975:$P975="غ",COLUMN($A$5:$P$5))),COLUMNS($A$7:I975)))),"")</f>
        <v/>
      </c>
      <c r="Z975" s="94" t="str">
        <f t="array" ref="Z975">IFERROR(IF($O975=0,"",INDEX($A$5:$P$5,SMALL(IF(--($A975:$P975&lt;$A$6:$P$6),COLUMN($A$5:$P$5),IF($A975:$P975="غ",COLUMN($A$5:$P$5))),COLUMNS($A$7:J975)))),"")</f>
        <v/>
      </c>
      <c r="AA975" s="94" t="str">
        <f t="array" ref="AA975">IFERROR(IF($O975=0,"",INDEX($A$5:$P$5,SMALL(IF(--($A975:$P975&lt;$A$6:$P$6),COLUMN($A$5:$P$5),IF($A975:$P975="غ",COLUMN($A$5:$P$5))),COLUMNS($A$7:K975)))),"")</f>
        <v/>
      </c>
      <c r="AB975" s="94" t="str">
        <f t="array" ref="AB975">IFERROR(IF($O975=0,"",INDEX($A$5:$P$5,SMALL(IF(--($A975:$P975&lt;$A$6:$P$6),COLUMN($A$5:$P$5),IF($A975:$P975="غ",COLUMN($A$5:$P$5))),COLUMNS($A$7:L975)))),"")</f>
        <v/>
      </c>
      <c r="AC975" s="94" t="str">
        <f t="array" ref="AC975">IFERROR(IF($O975=0,"",INDEX($A$5:$P$5,SMALL(IF(--($A975:$P975&lt;$A$6:$P$6),COLUMN($A$5:$P$5),IF($A975:$P975="غ",COLUMN($A$5:$P$5))),COLUMNS($A$7:M975)))),"")</f>
        <v/>
      </c>
      <c r="AD975" s="94" t="str">
        <f t="array" ref="AD975">IFERROR(IF($O975=0,"",INDEX($A$5:$P$5,SMALL(IF(--($A975:$P975&lt;$A$6:$P$6),COLUMN($A$5:$P$5),IF($A975:$P975="غ",COLUMN($A$5:$P$5))),COLUMNS($A$7:N975)))),"")</f>
        <v/>
      </c>
      <c r="AE975" s="94" t="str">
        <f t="array" ref="AE975">IFERROR(IF($O975=0,"",INDEX($A$5:$P$5,SMALL(IF(--($A975:$P975&lt;$A$6:$P$6),COLUMN($A$5:$P$5),IF($A975:$P975="غ",COLUMN($A$5:$P$5))),COLUMNS($A$7:O975)))),"")</f>
        <v/>
      </c>
    </row>
    <row r="976" spans="1:31">
      <c r="A976" s="98">
        <f>ورقة1!P978</f>
        <v>0</v>
      </c>
      <c r="B976" s="98">
        <f>ورقة1!R978</f>
        <v>0</v>
      </c>
      <c r="C976" s="98">
        <f>ورقة1!T978</f>
        <v>0</v>
      </c>
      <c r="D976" s="98">
        <f>ورقة1!V978</f>
        <v>0</v>
      </c>
      <c r="E976" s="98">
        <f>ورقة1!X978</f>
        <v>0</v>
      </c>
      <c r="F976" s="98">
        <f>ورقة1!AA978</f>
        <v>0</v>
      </c>
      <c r="G976" s="98">
        <f>ورقة1!AD978</f>
        <v>0</v>
      </c>
      <c r="H976" s="98">
        <f>ورقة1!AG978</f>
        <v>0</v>
      </c>
      <c r="I976" s="98">
        <f>ورقة1!AJ978</f>
        <v>0</v>
      </c>
      <c r="J976" s="98">
        <f>ورقة1!AM978</f>
        <v>0</v>
      </c>
      <c r="K976" s="98">
        <f>ورقة1!AP978</f>
        <v>0</v>
      </c>
      <c r="L976" s="98">
        <f>ورقة1!AS978</f>
        <v>0</v>
      </c>
      <c r="M976" s="98">
        <f>ورقة1!AV978</f>
        <v>0</v>
      </c>
      <c r="N976" s="98">
        <f>ورقة1!AX978</f>
        <v>0</v>
      </c>
      <c r="O976" s="98">
        <f>ورقة1!AZ978</f>
        <v>0</v>
      </c>
      <c r="P976" s="98">
        <f>ورقة1!BA978</f>
        <v>0</v>
      </c>
      <c r="Q976" s="94" t="str">
        <f t="array" ref="Q976">IFERROR(IF($O976=0,"",INDEX($A$5:$P$5,SMALL(IF(--($A976:$P976&lt;$A$6:$P$6),COLUMN($A$5:$P$5),IF($A976:$P976="غ",COLUMN($A$5:$P$5))),COLUMNS($A$7:A976)))),"")</f>
        <v/>
      </c>
      <c r="R976" s="94" t="str">
        <f t="array" ref="R976">IFERROR(IF($O976=0,"",INDEX($A$5:$P$5,SMALL(IF(--($A976:$P976&lt;$A$6:$P$6),COLUMN($A$5:$P$5),IF($A976:$P976="غ",COLUMN($A$5:$P$5))),COLUMNS($A$7:B976)))),"")</f>
        <v/>
      </c>
      <c r="S976" s="94" t="str">
        <f t="array" ref="S976">IFERROR(IF($O976=0,"",INDEX($A$5:$P$5,SMALL(IF(--($A976:$P976&lt;$A$6:$P$6),COLUMN($A$5:$P$5),IF($A976:$P976="غ",COLUMN($A$5:$P$5))),COLUMNS($A$7:C976)))),"")</f>
        <v/>
      </c>
      <c r="T976" s="94" t="str">
        <f t="array" ref="T976">IFERROR(IF($O976=0,"",INDEX($A$5:$P$5,SMALL(IF(--($A976:$P976&lt;$A$6:$P$6),COLUMN($A$5:$P$5),IF($A976:$P976="غ",COLUMN($A$5:$P$5))),COLUMNS($A$7:D976)))),"")</f>
        <v/>
      </c>
      <c r="U976" s="94" t="str">
        <f t="array" ref="U976">IFERROR(IF($O976=0,"",INDEX($A$5:$P$5,SMALL(IF(--($A976:$P976&lt;$A$6:$P$6),COLUMN($A$5:$P$5),IF($A976:$P976="غ",COLUMN($A$5:$P$5))),COLUMNS($A$7:E976)))),"")</f>
        <v/>
      </c>
      <c r="V976" s="94" t="str">
        <f t="array" ref="V976">IFERROR(IF($O976=0,"",INDEX($A$5:$P$5,SMALL(IF(--($A976:$P976&lt;$A$6:$P$6),COLUMN($A$5:$P$5),IF($A976:$P976="غ",COLUMN($A$5:$P$5))),COLUMNS($A$7:F976)))),"")</f>
        <v/>
      </c>
      <c r="W976" s="94" t="str">
        <f t="array" ref="W976">IFERROR(IF($O976=0,"",INDEX($A$5:$P$5,SMALL(IF(--($A976:$P976&lt;$A$6:$P$6),COLUMN($A$5:$P$5),IF($A976:$P976="غ",COLUMN($A$5:$P$5))),COLUMNS($A$7:G976)))),"")</f>
        <v/>
      </c>
      <c r="X976" s="94" t="str">
        <f t="array" ref="X976">IFERROR(IF($O976=0,"",INDEX($A$5:$P$5,SMALL(IF(--($A976:$P976&lt;$A$6:$P$6),COLUMN($A$5:$P$5),IF($A976:$P976="غ",COLUMN($A$5:$P$5))),COLUMNS($A$7:H976)))),"")</f>
        <v/>
      </c>
      <c r="Y976" s="94" t="str">
        <f t="array" ref="Y976">IFERROR(IF($O976=0,"",INDEX($A$5:$P$5,SMALL(IF(--($A976:$P976&lt;$A$6:$P$6),COLUMN($A$5:$P$5),IF($A976:$P976="غ",COLUMN($A$5:$P$5))),COLUMNS($A$7:I976)))),"")</f>
        <v/>
      </c>
      <c r="Z976" s="94" t="str">
        <f t="array" ref="Z976">IFERROR(IF($O976=0,"",INDEX($A$5:$P$5,SMALL(IF(--($A976:$P976&lt;$A$6:$P$6),COLUMN($A$5:$P$5),IF($A976:$P976="غ",COLUMN($A$5:$P$5))),COLUMNS($A$7:J976)))),"")</f>
        <v/>
      </c>
      <c r="AA976" s="94" t="str">
        <f t="array" ref="AA976">IFERROR(IF($O976=0,"",INDEX($A$5:$P$5,SMALL(IF(--($A976:$P976&lt;$A$6:$P$6),COLUMN($A$5:$P$5),IF($A976:$P976="غ",COLUMN($A$5:$P$5))),COLUMNS($A$7:K976)))),"")</f>
        <v/>
      </c>
      <c r="AB976" s="94" t="str">
        <f t="array" ref="AB976">IFERROR(IF($O976=0,"",INDEX($A$5:$P$5,SMALL(IF(--($A976:$P976&lt;$A$6:$P$6),COLUMN($A$5:$P$5),IF($A976:$P976="غ",COLUMN($A$5:$P$5))),COLUMNS($A$7:L976)))),"")</f>
        <v/>
      </c>
      <c r="AC976" s="94" t="str">
        <f t="array" ref="AC976">IFERROR(IF($O976=0,"",INDEX($A$5:$P$5,SMALL(IF(--($A976:$P976&lt;$A$6:$P$6),COLUMN($A$5:$P$5),IF($A976:$P976="غ",COLUMN($A$5:$P$5))),COLUMNS($A$7:M976)))),"")</f>
        <v/>
      </c>
      <c r="AD976" s="94" t="str">
        <f t="array" ref="AD976">IFERROR(IF($O976=0,"",INDEX($A$5:$P$5,SMALL(IF(--($A976:$P976&lt;$A$6:$P$6),COLUMN($A$5:$P$5),IF($A976:$P976="غ",COLUMN($A$5:$P$5))),COLUMNS($A$7:N976)))),"")</f>
        <v/>
      </c>
      <c r="AE976" s="94" t="str">
        <f t="array" ref="AE976">IFERROR(IF($O976=0,"",INDEX($A$5:$P$5,SMALL(IF(--($A976:$P976&lt;$A$6:$P$6),COLUMN($A$5:$P$5),IF($A976:$P976="غ",COLUMN($A$5:$P$5))),COLUMNS($A$7:O976)))),"")</f>
        <v/>
      </c>
    </row>
    <row r="977" spans="1:31">
      <c r="A977" s="98">
        <f>ورقة1!P979</f>
        <v>0</v>
      </c>
      <c r="B977" s="98">
        <f>ورقة1!R979</f>
        <v>0</v>
      </c>
      <c r="C977" s="98">
        <f>ورقة1!T979</f>
        <v>0</v>
      </c>
      <c r="D977" s="98">
        <f>ورقة1!V979</f>
        <v>0</v>
      </c>
      <c r="E977" s="98">
        <f>ورقة1!X979</f>
        <v>0</v>
      </c>
      <c r="F977" s="98">
        <f>ورقة1!AA979</f>
        <v>0</v>
      </c>
      <c r="G977" s="98">
        <f>ورقة1!AD979</f>
        <v>0</v>
      </c>
      <c r="H977" s="98">
        <f>ورقة1!AG979</f>
        <v>0</v>
      </c>
      <c r="I977" s="98">
        <f>ورقة1!AJ979</f>
        <v>0</v>
      </c>
      <c r="J977" s="98">
        <f>ورقة1!AM979</f>
        <v>0</v>
      </c>
      <c r="K977" s="98">
        <f>ورقة1!AP979</f>
        <v>0</v>
      </c>
      <c r="L977" s="98">
        <f>ورقة1!AS979</f>
        <v>0</v>
      </c>
      <c r="M977" s="98">
        <f>ورقة1!AV979</f>
        <v>0</v>
      </c>
      <c r="N977" s="98">
        <f>ورقة1!AX979</f>
        <v>0</v>
      </c>
      <c r="O977" s="98">
        <f>ورقة1!AZ979</f>
        <v>0</v>
      </c>
      <c r="P977" s="98">
        <f>ورقة1!BA979</f>
        <v>0</v>
      </c>
      <c r="Q977" s="94" t="str">
        <f t="array" ref="Q977">IFERROR(IF($O977=0,"",INDEX($A$5:$P$5,SMALL(IF(--($A977:$P977&lt;$A$6:$P$6),COLUMN($A$5:$P$5),IF($A977:$P977="غ",COLUMN($A$5:$P$5))),COLUMNS($A$7:A977)))),"")</f>
        <v/>
      </c>
      <c r="R977" s="94" t="str">
        <f t="array" ref="R977">IFERROR(IF($O977=0,"",INDEX($A$5:$P$5,SMALL(IF(--($A977:$P977&lt;$A$6:$P$6),COLUMN($A$5:$P$5),IF($A977:$P977="غ",COLUMN($A$5:$P$5))),COLUMNS($A$7:B977)))),"")</f>
        <v/>
      </c>
      <c r="S977" s="94" t="str">
        <f t="array" ref="S977">IFERROR(IF($O977=0,"",INDEX($A$5:$P$5,SMALL(IF(--($A977:$P977&lt;$A$6:$P$6),COLUMN($A$5:$P$5),IF($A977:$P977="غ",COLUMN($A$5:$P$5))),COLUMNS($A$7:C977)))),"")</f>
        <v/>
      </c>
      <c r="T977" s="94" t="str">
        <f t="array" ref="T977">IFERROR(IF($O977=0,"",INDEX($A$5:$P$5,SMALL(IF(--($A977:$P977&lt;$A$6:$P$6),COLUMN($A$5:$P$5),IF($A977:$P977="غ",COLUMN($A$5:$P$5))),COLUMNS($A$7:D977)))),"")</f>
        <v/>
      </c>
      <c r="U977" s="94" t="str">
        <f t="array" ref="U977">IFERROR(IF($O977=0,"",INDEX($A$5:$P$5,SMALL(IF(--($A977:$P977&lt;$A$6:$P$6),COLUMN($A$5:$P$5),IF($A977:$P977="غ",COLUMN($A$5:$P$5))),COLUMNS($A$7:E977)))),"")</f>
        <v/>
      </c>
      <c r="V977" s="94" t="str">
        <f t="array" ref="V977">IFERROR(IF($O977=0,"",INDEX($A$5:$P$5,SMALL(IF(--($A977:$P977&lt;$A$6:$P$6),COLUMN($A$5:$P$5),IF($A977:$P977="غ",COLUMN($A$5:$P$5))),COLUMNS($A$7:F977)))),"")</f>
        <v/>
      </c>
      <c r="W977" s="94" t="str">
        <f t="array" ref="W977">IFERROR(IF($O977=0,"",INDEX($A$5:$P$5,SMALL(IF(--($A977:$P977&lt;$A$6:$P$6),COLUMN($A$5:$P$5),IF($A977:$P977="غ",COLUMN($A$5:$P$5))),COLUMNS($A$7:G977)))),"")</f>
        <v/>
      </c>
      <c r="X977" s="94" t="str">
        <f t="array" ref="X977">IFERROR(IF($O977=0,"",INDEX($A$5:$P$5,SMALL(IF(--($A977:$P977&lt;$A$6:$P$6),COLUMN($A$5:$P$5),IF($A977:$P977="غ",COLUMN($A$5:$P$5))),COLUMNS($A$7:H977)))),"")</f>
        <v/>
      </c>
      <c r="Y977" s="94" t="str">
        <f t="array" ref="Y977">IFERROR(IF($O977=0,"",INDEX($A$5:$P$5,SMALL(IF(--($A977:$P977&lt;$A$6:$P$6),COLUMN($A$5:$P$5),IF($A977:$P977="غ",COLUMN($A$5:$P$5))),COLUMNS($A$7:I977)))),"")</f>
        <v/>
      </c>
      <c r="Z977" s="94" t="str">
        <f t="array" ref="Z977">IFERROR(IF($O977=0,"",INDEX($A$5:$P$5,SMALL(IF(--($A977:$P977&lt;$A$6:$P$6),COLUMN($A$5:$P$5),IF($A977:$P977="غ",COLUMN($A$5:$P$5))),COLUMNS($A$7:J977)))),"")</f>
        <v/>
      </c>
      <c r="AA977" s="94" t="str">
        <f t="array" ref="AA977">IFERROR(IF($O977=0,"",INDEX($A$5:$P$5,SMALL(IF(--($A977:$P977&lt;$A$6:$P$6),COLUMN($A$5:$P$5),IF($A977:$P977="غ",COLUMN($A$5:$P$5))),COLUMNS($A$7:K977)))),"")</f>
        <v/>
      </c>
      <c r="AB977" s="94" t="str">
        <f t="array" ref="AB977">IFERROR(IF($O977=0,"",INDEX($A$5:$P$5,SMALL(IF(--($A977:$P977&lt;$A$6:$P$6),COLUMN($A$5:$P$5),IF($A977:$P977="غ",COLUMN($A$5:$P$5))),COLUMNS($A$7:L977)))),"")</f>
        <v/>
      </c>
      <c r="AC977" s="94" t="str">
        <f t="array" ref="AC977">IFERROR(IF($O977=0,"",INDEX($A$5:$P$5,SMALL(IF(--($A977:$P977&lt;$A$6:$P$6),COLUMN($A$5:$P$5),IF($A977:$P977="غ",COLUMN($A$5:$P$5))),COLUMNS($A$7:M977)))),"")</f>
        <v/>
      </c>
      <c r="AD977" s="94" t="str">
        <f t="array" ref="AD977">IFERROR(IF($O977=0,"",INDEX($A$5:$P$5,SMALL(IF(--($A977:$P977&lt;$A$6:$P$6),COLUMN($A$5:$P$5),IF($A977:$P977="غ",COLUMN($A$5:$P$5))),COLUMNS($A$7:N977)))),"")</f>
        <v/>
      </c>
      <c r="AE977" s="94" t="str">
        <f t="array" ref="AE977">IFERROR(IF($O977=0,"",INDEX($A$5:$P$5,SMALL(IF(--($A977:$P977&lt;$A$6:$P$6),COLUMN($A$5:$P$5),IF($A977:$P977="غ",COLUMN($A$5:$P$5))),COLUMNS($A$7:O977)))),"")</f>
        <v/>
      </c>
    </row>
    <row r="978" spans="1:31">
      <c r="A978" s="98">
        <f>ورقة1!P980</f>
        <v>0</v>
      </c>
      <c r="B978" s="98">
        <f>ورقة1!R980</f>
        <v>0</v>
      </c>
      <c r="C978" s="98">
        <f>ورقة1!T980</f>
        <v>0</v>
      </c>
      <c r="D978" s="98">
        <f>ورقة1!V980</f>
        <v>0</v>
      </c>
      <c r="E978" s="98">
        <f>ورقة1!X980</f>
        <v>0</v>
      </c>
      <c r="F978" s="98">
        <f>ورقة1!AA980</f>
        <v>0</v>
      </c>
      <c r="G978" s="98">
        <f>ورقة1!AD980</f>
        <v>0</v>
      </c>
      <c r="H978" s="98">
        <f>ورقة1!AG980</f>
        <v>0</v>
      </c>
      <c r="I978" s="98">
        <f>ورقة1!AJ980</f>
        <v>0</v>
      </c>
      <c r="J978" s="98">
        <f>ورقة1!AM980</f>
        <v>0</v>
      </c>
      <c r="K978" s="98">
        <f>ورقة1!AP980</f>
        <v>0</v>
      </c>
      <c r="L978" s="98">
        <f>ورقة1!AS980</f>
        <v>0</v>
      </c>
      <c r="M978" s="98">
        <f>ورقة1!AV980</f>
        <v>0</v>
      </c>
      <c r="N978" s="98">
        <f>ورقة1!AX980</f>
        <v>0</v>
      </c>
      <c r="O978" s="98">
        <f>ورقة1!AZ980</f>
        <v>0</v>
      </c>
      <c r="P978" s="98">
        <f>ورقة1!BA980</f>
        <v>0</v>
      </c>
      <c r="Q978" s="94" t="str">
        <f t="array" ref="Q978">IFERROR(IF($O978=0,"",INDEX($A$5:$P$5,SMALL(IF(--($A978:$P978&lt;$A$6:$P$6),COLUMN($A$5:$P$5),IF($A978:$P978="غ",COLUMN($A$5:$P$5))),COLUMNS($A$7:A978)))),"")</f>
        <v/>
      </c>
      <c r="R978" s="94" t="str">
        <f t="array" ref="R978">IFERROR(IF($O978=0,"",INDEX($A$5:$P$5,SMALL(IF(--($A978:$P978&lt;$A$6:$P$6),COLUMN($A$5:$P$5),IF($A978:$P978="غ",COLUMN($A$5:$P$5))),COLUMNS($A$7:B978)))),"")</f>
        <v/>
      </c>
      <c r="S978" s="94" t="str">
        <f t="array" ref="S978">IFERROR(IF($O978=0,"",INDEX($A$5:$P$5,SMALL(IF(--($A978:$P978&lt;$A$6:$P$6),COLUMN($A$5:$P$5),IF($A978:$P978="غ",COLUMN($A$5:$P$5))),COLUMNS($A$7:C978)))),"")</f>
        <v/>
      </c>
      <c r="T978" s="94" t="str">
        <f t="array" ref="T978">IFERROR(IF($O978=0,"",INDEX($A$5:$P$5,SMALL(IF(--($A978:$P978&lt;$A$6:$P$6),COLUMN($A$5:$P$5),IF($A978:$P978="غ",COLUMN($A$5:$P$5))),COLUMNS($A$7:D978)))),"")</f>
        <v/>
      </c>
      <c r="U978" s="94" t="str">
        <f t="array" ref="U978">IFERROR(IF($O978=0,"",INDEX($A$5:$P$5,SMALL(IF(--($A978:$P978&lt;$A$6:$P$6),COLUMN($A$5:$P$5),IF($A978:$P978="غ",COLUMN($A$5:$P$5))),COLUMNS($A$7:E978)))),"")</f>
        <v/>
      </c>
      <c r="V978" s="94" t="str">
        <f t="array" ref="V978">IFERROR(IF($O978=0,"",INDEX($A$5:$P$5,SMALL(IF(--($A978:$P978&lt;$A$6:$P$6),COLUMN($A$5:$P$5),IF($A978:$P978="غ",COLUMN($A$5:$P$5))),COLUMNS($A$7:F978)))),"")</f>
        <v/>
      </c>
      <c r="W978" s="94" t="str">
        <f t="array" ref="W978">IFERROR(IF($O978=0,"",INDEX($A$5:$P$5,SMALL(IF(--($A978:$P978&lt;$A$6:$P$6),COLUMN($A$5:$P$5),IF($A978:$P978="غ",COLUMN($A$5:$P$5))),COLUMNS($A$7:G978)))),"")</f>
        <v/>
      </c>
      <c r="X978" s="94" t="str">
        <f t="array" ref="X978">IFERROR(IF($O978=0,"",INDEX($A$5:$P$5,SMALL(IF(--($A978:$P978&lt;$A$6:$P$6),COLUMN($A$5:$P$5),IF($A978:$P978="غ",COLUMN($A$5:$P$5))),COLUMNS($A$7:H978)))),"")</f>
        <v/>
      </c>
      <c r="Y978" s="94" t="str">
        <f t="array" ref="Y978">IFERROR(IF($O978=0,"",INDEX($A$5:$P$5,SMALL(IF(--($A978:$P978&lt;$A$6:$P$6),COLUMN($A$5:$P$5),IF($A978:$P978="غ",COLUMN($A$5:$P$5))),COLUMNS($A$7:I978)))),"")</f>
        <v/>
      </c>
      <c r="Z978" s="94" t="str">
        <f t="array" ref="Z978">IFERROR(IF($O978=0,"",INDEX($A$5:$P$5,SMALL(IF(--($A978:$P978&lt;$A$6:$P$6),COLUMN($A$5:$P$5),IF($A978:$P978="غ",COLUMN($A$5:$P$5))),COLUMNS($A$7:J978)))),"")</f>
        <v/>
      </c>
      <c r="AA978" s="94" t="str">
        <f t="array" ref="AA978">IFERROR(IF($O978=0,"",INDEX($A$5:$P$5,SMALL(IF(--($A978:$P978&lt;$A$6:$P$6),COLUMN($A$5:$P$5),IF($A978:$P978="غ",COLUMN($A$5:$P$5))),COLUMNS($A$7:K978)))),"")</f>
        <v/>
      </c>
      <c r="AB978" s="94" t="str">
        <f t="array" ref="AB978">IFERROR(IF($O978=0,"",INDEX($A$5:$P$5,SMALL(IF(--($A978:$P978&lt;$A$6:$P$6),COLUMN($A$5:$P$5),IF($A978:$P978="غ",COLUMN($A$5:$P$5))),COLUMNS($A$7:L978)))),"")</f>
        <v/>
      </c>
      <c r="AC978" s="94" t="str">
        <f t="array" ref="AC978">IFERROR(IF($O978=0,"",INDEX($A$5:$P$5,SMALL(IF(--($A978:$P978&lt;$A$6:$P$6),COLUMN($A$5:$P$5),IF($A978:$P978="غ",COLUMN($A$5:$P$5))),COLUMNS($A$7:M978)))),"")</f>
        <v/>
      </c>
      <c r="AD978" s="94" t="str">
        <f t="array" ref="AD978">IFERROR(IF($O978=0,"",INDEX($A$5:$P$5,SMALL(IF(--($A978:$P978&lt;$A$6:$P$6),COLUMN($A$5:$P$5),IF($A978:$P978="غ",COLUMN($A$5:$P$5))),COLUMNS($A$7:N978)))),"")</f>
        <v/>
      </c>
      <c r="AE978" s="94" t="str">
        <f t="array" ref="AE978">IFERROR(IF($O978=0,"",INDEX($A$5:$P$5,SMALL(IF(--($A978:$P978&lt;$A$6:$P$6),COLUMN($A$5:$P$5),IF($A978:$P978="غ",COLUMN($A$5:$P$5))),COLUMNS($A$7:O978)))),"")</f>
        <v/>
      </c>
    </row>
    <row r="979" spans="1:31">
      <c r="A979" s="98">
        <f>ورقة1!P981</f>
        <v>0</v>
      </c>
      <c r="B979" s="98">
        <f>ورقة1!R981</f>
        <v>0</v>
      </c>
      <c r="C979" s="98">
        <f>ورقة1!T981</f>
        <v>0</v>
      </c>
      <c r="D979" s="98">
        <f>ورقة1!V981</f>
        <v>0</v>
      </c>
      <c r="E979" s="98">
        <f>ورقة1!X981</f>
        <v>0</v>
      </c>
      <c r="F979" s="98">
        <f>ورقة1!AA981</f>
        <v>0</v>
      </c>
      <c r="G979" s="98">
        <f>ورقة1!AD981</f>
        <v>0</v>
      </c>
      <c r="H979" s="98">
        <f>ورقة1!AG981</f>
        <v>0</v>
      </c>
      <c r="I979" s="98">
        <f>ورقة1!AJ981</f>
        <v>0</v>
      </c>
      <c r="J979" s="98">
        <f>ورقة1!AM981</f>
        <v>0</v>
      </c>
      <c r="K979" s="98">
        <f>ورقة1!AP981</f>
        <v>0</v>
      </c>
      <c r="L979" s="98">
        <f>ورقة1!AS981</f>
        <v>0</v>
      </c>
      <c r="M979" s="98">
        <f>ورقة1!AV981</f>
        <v>0</v>
      </c>
      <c r="N979" s="98">
        <f>ورقة1!AX981</f>
        <v>0</v>
      </c>
      <c r="O979" s="98">
        <f>ورقة1!AZ981</f>
        <v>0</v>
      </c>
      <c r="P979" s="98">
        <f>ورقة1!BA981</f>
        <v>0</v>
      </c>
      <c r="Q979" s="94" t="str">
        <f t="array" ref="Q979">IFERROR(IF($O979=0,"",INDEX($A$5:$P$5,SMALL(IF(--($A979:$P979&lt;$A$6:$P$6),COLUMN($A$5:$P$5),IF($A979:$P979="غ",COLUMN($A$5:$P$5))),COLUMNS($A$7:A979)))),"")</f>
        <v/>
      </c>
      <c r="R979" s="94" t="str">
        <f t="array" ref="R979">IFERROR(IF($O979=0,"",INDEX($A$5:$P$5,SMALL(IF(--($A979:$P979&lt;$A$6:$P$6),COLUMN($A$5:$P$5),IF($A979:$P979="غ",COLUMN($A$5:$P$5))),COLUMNS($A$7:B979)))),"")</f>
        <v/>
      </c>
      <c r="S979" s="94" t="str">
        <f t="array" ref="S979">IFERROR(IF($O979=0,"",INDEX($A$5:$P$5,SMALL(IF(--($A979:$P979&lt;$A$6:$P$6),COLUMN($A$5:$P$5),IF($A979:$P979="غ",COLUMN($A$5:$P$5))),COLUMNS($A$7:C979)))),"")</f>
        <v/>
      </c>
      <c r="T979" s="94" t="str">
        <f t="array" ref="T979">IFERROR(IF($O979=0,"",INDEX($A$5:$P$5,SMALL(IF(--($A979:$P979&lt;$A$6:$P$6),COLUMN($A$5:$P$5),IF($A979:$P979="غ",COLUMN($A$5:$P$5))),COLUMNS($A$7:D979)))),"")</f>
        <v/>
      </c>
      <c r="U979" s="94" t="str">
        <f t="array" ref="U979">IFERROR(IF($O979=0,"",INDEX($A$5:$P$5,SMALL(IF(--($A979:$P979&lt;$A$6:$P$6),COLUMN($A$5:$P$5),IF($A979:$P979="غ",COLUMN($A$5:$P$5))),COLUMNS($A$7:E979)))),"")</f>
        <v/>
      </c>
      <c r="V979" s="94" t="str">
        <f t="array" ref="V979">IFERROR(IF($O979=0,"",INDEX($A$5:$P$5,SMALL(IF(--($A979:$P979&lt;$A$6:$P$6),COLUMN($A$5:$P$5),IF($A979:$P979="غ",COLUMN($A$5:$P$5))),COLUMNS($A$7:F979)))),"")</f>
        <v/>
      </c>
      <c r="W979" s="94" t="str">
        <f t="array" ref="W979">IFERROR(IF($O979=0,"",INDEX($A$5:$P$5,SMALL(IF(--($A979:$P979&lt;$A$6:$P$6),COLUMN($A$5:$P$5),IF($A979:$P979="غ",COLUMN($A$5:$P$5))),COLUMNS($A$7:G979)))),"")</f>
        <v/>
      </c>
      <c r="X979" s="94" t="str">
        <f t="array" ref="X979">IFERROR(IF($O979=0,"",INDEX($A$5:$P$5,SMALL(IF(--($A979:$P979&lt;$A$6:$P$6),COLUMN($A$5:$P$5),IF($A979:$P979="غ",COLUMN($A$5:$P$5))),COLUMNS($A$7:H979)))),"")</f>
        <v/>
      </c>
      <c r="Y979" s="94" t="str">
        <f t="array" ref="Y979">IFERROR(IF($O979=0,"",INDEX($A$5:$P$5,SMALL(IF(--($A979:$P979&lt;$A$6:$P$6),COLUMN($A$5:$P$5),IF($A979:$P979="غ",COLUMN($A$5:$P$5))),COLUMNS($A$7:I979)))),"")</f>
        <v/>
      </c>
      <c r="Z979" s="94" t="str">
        <f t="array" ref="Z979">IFERROR(IF($O979=0,"",INDEX($A$5:$P$5,SMALL(IF(--($A979:$P979&lt;$A$6:$P$6),COLUMN($A$5:$P$5),IF($A979:$P979="غ",COLUMN($A$5:$P$5))),COLUMNS($A$7:J979)))),"")</f>
        <v/>
      </c>
      <c r="AA979" s="94" t="str">
        <f t="array" ref="AA979">IFERROR(IF($O979=0,"",INDEX($A$5:$P$5,SMALL(IF(--($A979:$P979&lt;$A$6:$P$6),COLUMN($A$5:$P$5),IF($A979:$P979="غ",COLUMN($A$5:$P$5))),COLUMNS($A$7:K979)))),"")</f>
        <v/>
      </c>
      <c r="AB979" s="94" t="str">
        <f t="array" ref="AB979">IFERROR(IF($O979=0,"",INDEX($A$5:$P$5,SMALL(IF(--($A979:$P979&lt;$A$6:$P$6),COLUMN($A$5:$P$5),IF($A979:$P979="غ",COLUMN($A$5:$P$5))),COLUMNS($A$7:L979)))),"")</f>
        <v/>
      </c>
      <c r="AC979" s="94" t="str">
        <f t="array" ref="AC979">IFERROR(IF($O979=0,"",INDEX($A$5:$P$5,SMALL(IF(--($A979:$P979&lt;$A$6:$P$6),COLUMN($A$5:$P$5),IF($A979:$P979="غ",COLUMN($A$5:$P$5))),COLUMNS($A$7:M979)))),"")</f>
        <v/>
      </c>
      <c r="AD979" s="94" t="str">
        <f t="array" ref="AD979">IFERROR(IF($O979=0,"",INDEX($A$5:$P$5,SMALL(IF(--($A979:$P979&lt;$A$6:$P$6),COLUMN($A$5:$P$5),IF($A979:$P979="غ",COLUMN($A$5:$P$5))),COLUMNS($A$7:N979)))),"")</f>
        <v/>
      </c>
      <c r="AE979" s="94" t="str">
        <f t="array" ref="AE979">IFERROR(IF($O979=0,"",INDEX($A$5:$P$5,SMALL(IF(--($A979:$P979&lt;$A$6:$P$6),COLUMN($A$5:$P$5),IF($A979:$P979="غ",COLUMN($A$5:$P$5))),COLUMNS($A$7:O979)))),"")</f>
        <v/>
      </c>
    </row>
    <row r="980" spans="1:31">
      <c r="A980" s="98">
        <f>ورقة1!P982</f>
        <v>0</v>
      </c>
      <c r="B980" s="98">
        <f>ورقة1!R982</f>
        <v>0</v>
      </c>
      <c r="C980" s="98">
        <f>ورقة1!T982</f>
        <v>0</v>
      </c>
      <c r="D980" s="98">
        <f>ورقة1!V982</f>
        <v>0</v>
      </c>
      <c r="E980" s="98">
        <f>ورقة1!X982</f>
        <v>0</v>
      </c>
      <c r="F980" s="98">
        <f>ورقة1!AA982</f>
        <v>0</v>
      </c>
      <c r="G980" s="98">
        <f>ورقة1!AD982</f>
        <v>0</v>
      </c>
      <c r="H980" s="98">
        <f>ورقة1!AG982</f>
        <v>0</v>
      </c>
      <c r="I980" s="98">
        <f>ورقة1!AJ982</f>
        <v>0</v>
      </c>
      <c r="J980" s="98">
        <f>ورقة1!AM982</f>
        <v>0</v>
      </c>
      <c r="K980" s="98">
        <f>ورقة1!AP982</f>
        <v>0</v>
      </c>
      <c r="L980" s="98">
        <f>ورقة1!AS982</f>
        <v>0</v>
      </c>
      <c r="M980" s="98">
        <f>ورقة1!AV982</f>
        <v>0</v>
      </c>
      <c r="N980" s="98">
        <f>ورقة1!AX982</f>
        <v>0</v>
      </c>
      <c r="O980" s="98">
        <f>ورقة1!AZ982</f>
        <v>0</v>
      </c>
      <c r="P980" s="98">
        <f>ورقة1!BA982</f>
        <v>0</v>
      </c>
      <c r="Q980" s="94" t="str">
        <f t="array" ref="Q980">IFERROR(IF($O980=0,"",INDEX($A$5:$P$5,SMALL(IF(--($A980:$P980&lt;$A$6:$P$6),COLUMN($A$5:$P$5),IF($A980:$P980="غ",COLUMN($A$5:$P$5))),COLUMNS($A$7:A980)))),"")</f>
        <v/>
      </c>
      <c r="R980" s="94" t="str">
        <f t="array" ref="R980">IFERROR(IF($O980=0,"",INDEX($A$5:$P$5,SMALL(IF(--($A980:$P980&lt;$A$6:$P$6),COLUMN($A$5:$P$5),IF($A980:$P980="غ",COLUMN($A$5:$P$5))),COLUMNS($A$7:B980)))),"")</f>
        <v/>
      </c>
      <c r="S980" s="94" t="str">
        <f t="array" ref="S980">IFERROR(IF($O980=0,"",INDEX($A$5:$P$5,SMALL(IF(--($A980:$P980&lt;$A$6:$P$6),COLUMN($A$5:$P$5),IF($A980:$P980="غ",COLUMN($A$5:$P$5))),COLUMNS($A$7:C980)))),"")</f>
        <v/>
      </c>
      <c r="T980" s="94" t="str">
        <f t="array" ref="T980">IFERROR(IF($O980=0,"",INDEX($A$5:$P$5,SMALL(IF(--($A980:$P980&lt;$A$6:$P$6),COLUMN($A$5:$P$5),IF($A980:$P980="غ",COLUMN($A$5:$P$5))),COLUMNS($A$7:D980)))),"")</f>
        <v/>
      </c>
      <c r="U980" s="94" t="str">
        <f t="array" ref="U980">IFERROR(IF($O980=0,"",INDEX($A$5:$P$5,SMALL(IF(--($A980:$P980&lt;$A$6:$P$6),COLUMN($A$5:$P$5),IF($A980:$P980="غ",COLUMN($A$5:$P$5))),COLUMNS($A$7:E980)))),"")</f>
        <v/>
      </c>
      <c r="V980" s="94" t="str">
        <f t="array" ref="V980">IFERROR(IF($O980=0,"",INDEX($A$5:$P$5,SMALL(IF(--($A980:$P980&lt;$A$6:$P$6),COLUMN($A$5:$P$5),IF($A980:$P980="غ",COLUMN($A$5:$P$5))),COLUMNS($A$7:F980)))),"")</f>
        <v/>
      </c>
      <c r="W980" s="94" t="str">
        <f t="array" ref="W980">IFERROR(IF($O980=0,"",INDEX($A$5:$P$5,SMALL(IF(--($A980:$P980&lt;$A$6:$P$6),COLUMN($A$5:$P$5),IF($A980:$P980="غ",COLUMN($A$5:$P$5))),COLUMNS($A$7:G980)))),"")</f>
        <v/>
      </c>
      <c r="X980" s="94" t="str">
        <f t="array" ref="X980">IFERROR(IF($O980=0,"",INDEX($A$5:$P$5,SMALL(IF(--($A980:$P980&lt;$A$6:$P$6),COLUMN($A$5:$P$5),IF($A980:$P980="غ",COLUMN($A$5:$P$5))),COLUMNS($A$7:H980)))),"")</f>
        <v/>
      </c>
      <c r="Y980" s="94" t="str">
        <f t="array" ref="Y980">IFERROR(IF($O980=0,"",INDEX($A$5:$P$5,SMALL(IF(--($A980:$P980&lt;$A$6:$P$6),COLUMN($A$5:$P$5),IF($A980:$P980="غ",COLUMN($A$5:$P$5))),COLUMNS($A$7:I980)))),"")</f>
        <v/>
      </c>
      <c r="Z980" s="94" t="str">
        <f t="array" ref="Z980">IFERROR(IF($O980=0,"",INDEX($A$5:$P$5,SMALL(IF(--($A980:$P980&lt;$A$6:$P$6),COLUMN($A$5:$P$5),IF($A980:$P980="غ",COLUMN($A$5:$P$5))),COLUMNS($A$7:J980)))),"")</f>
        <v/>
      </c>
      <c r="AA980" s="94" t="str">
        <f t="array" ref="AA980">IFERROR(IF($O980=0,"",INDEX($A$5:$P$5,SMALL(IF(--($A980:$P980&lt;$A$6:$P$6),COLUMN($A$5:$P$5),IF($A980:$P980="غ",COLUMN($A$5:$P$5))),COLUMNS($A$7:K980)))),"")</f>
        <v/>
      </c>
      <c r="AB980" s="94" t="str">
        <f t="array" ref="AB980">IFERROR(IF($O980=0,"",INDEX($A$5:$P$5,SMALL(IF(--($A980:$P980&lt;$A$6:$P$6),COLUMN($A$5:$P$5),IF($A980:$P980="غ",COLUMN($A$5:$P$5))),COLUMNS($A$7:L980)))),"")</f>
        <v/>
      </c>
      <c r="AC980" s="94" t="str">
        <f t="array" ref="AC980">IFERROR(IF($O980=0,"",INDEX($A$5:$P$5,SMALL(IF(--($A980:$P980&lt;$A$6:$P$6),COLUMN($A$5:$P$5),IF($A980:$P980="غ",COLUMN($A$5:$P$5))),COLUMNS($A$7:M980)))),"")</f>
        <v/>
      </c>
      <c r="AD980" s="94" t="str">
        <f t="array" ref="AD980">IFERROR(IF($O980=0,"",INDEX($A$5:$P$5,SMALL(IF(--($A980:$P980&lt;$A$6:$P$6),COLUMN($A$5:$P$5),IF($A980:$P980="غ",COLUMN($A$5:$P$5))),COLUMNS($A$7:N980)))),"")</f>
        <v/>
      </c>
      <c r="AE980" s="94" t="str">
        <f t="array" ref="AE980">IFERROR(IF($O980=0,"",INDEX($A$5:$P$5,SMALL(IF(--($A980:$P980&lt;$A$6:$P$6),COLUMN($A$5:$P$5),IF($A980:$P980="غ",COLUMN($A$5:$P$5))),COLUMNS($A$7:O980)))),"")</f>
        <v/>
      </c>
    </row>
    <row r="981" spans="1:31">
      <c r="A981" s="98">
        <f>ورقة1!P983</f>
        <v>0</v>
      </c>
      <c r="B981" s="98">
        <f>ورقة1!R983</f>
        <v>0</v>
      </c>
      <c r="C981" s="98">
        <f>ورقة1!T983</f>
        <v>0</v>
      </c>
      <c r="D981" s="98">
        <f>ورقة1!V983</f>
        <v>0</v>
      </c>
      <c r="E981" s="98">
        <f>ورقة1!X983</f>
        <v>0</v>
      </c>
      <c r="F981" s="98">
        <f>ورقة1!AA983</f>
        <v>0</v>
      </c>
      <c r="G981" s="98">
        <f>ورقة1!AD983</f>
        <v>0</v>
      </c>
      <c r="H981" s="98">
        <f>ورقة1!AG983</f>
        <v>0</v>
      </c>
      <c r="I981" s="98">
        <f>ورقة1!AJ983</f>
        <v>0</v>
      </c>
      <c r="J981" s="98">
        <f>ورقة1!AM983</f>
        <v>0</v>
      </c>
      <c r="K981" s="98">
        <f>ورقة1!AP983</f>
        <v>0</v>
      </c>
      <c r="L981" s="98">
        <f>ورقة1!AS983</f>
        <v>0</v>
      </c>
      <c r="M981" s="98">
        <f>ورقة1!AV983</f>
        <v>0</v>
      </c>
      <c r="N981" s="98">
        <f>ورقة1!AX983</f>
        <v>0</v>
      </c>
      <c r="O981" s="98">
        <f>ورقة1!AZ983</f>
        <v>0</v>
      </c>
      <c r="P981" s="98">
        <f>ورقة1!BA983</f>
        <v>0</v>
      </c>
      <c r="Q981" s="94" t="str">
        <f t="array" ref="Q981">IFERROR(IF($O981=0,"",INDEX($A$5:$P$5,SMALL(IF(--($A981:$P981&lt;$A$6:$P$6),COLUMN($A$5:$P$5),IF($A981:$P981="غ",COLUMN($A$5:$P$5))),COLUMNS($A$7:A981)))),"")</f>
        <v/>
      </c>
      <c r="R981" s="94" t="str">
        <f t="array" ref="R981">IFERROR(IF($O981=0,"",INDEX($A$5:$P$5,SMALL(IF(--($A981:$P981&lt;$A$6:$P$6),COLUMN($A$5:$P$5),IF($A981:$P981="غ",COLUMN($A$5:$P$5))),COLUMNS($A$7:B981)))),"")</f>
        <v/>
      </c>
      <c r="S981" s="94" t="str">
        <f t="array" ref="S981">IFERROR(IF($O981=0,"",INDEX($A$5:$P$5,SMALL(IF(--($A981:$P981&lt;$A$6:$P$6),COLUMN($A$5:$P$5),IF($A981:$P981="غ",COLUMN($A$5:$P$5))),COLUMNS($A$7:C981)))),"")</f>
        <v/>
      </c>
      <c r="T981" s="94" t="str">
        <f t="array" ref="T981">IFERROR(IF($O981=0,"",INDEX($A$5:$P$5,SMALL(IF(--($A981:$P981&lt;$A$6:$P$6),COLUMN($A$5:$P$5),IF($A981:$P981="غ",COLUMN($A$5:$P$5))),COLUMNS($A$7:D981)))),"")</f>
        <v/>
      </c>
      <c r="U981" s="94" t="str">
        <f t="array" ref="U981">IFERROR(IF($O981=0,"",INDEX($A$5:$P$5,SMALL(IF(--($A981:$P981&lt;$A$6:$P$6),COLUMN($A$5:$P$5),IF($A981:$P981="غ",COLUMN($A$5:$P$5))),COLUMNS($A$7:E981)))),"")</f>
        <v/>
      </c>
      <c r="V981" s="94" t="str">
        <f t="array" ref="V981">IFERROR(IF($O981=0,"",INDEX($A$5:$P$5,SMALL(IF(--($A981:$P981&lt;$A$6:$P$6),COLUMN($A$5:$P$5),IF($A981:$P981="غ",COLUMN($A$5:$P$5))),COLUMNS($A$7:F981)))),"")</f>
        <v/>
      </c>
      <c r="W981" s="94" t="str">
        <f t="array" ref="W981">IFERROR(IF($O981=0,"",INDEX($A$5:$P$5,SMALL(IF(--($A981:$P981&lt;$A$6:$P$6),COLUMN($A$5:$P$5),IF($A981:$P981="غ",COLUMN($A$5:$P$5))),COLUMNS($A$7:G981)))),"")</f>
        <v/>
      </c>
      <c r="X981" s="94" t="str">
        <f t="array" ref="X981">IFERROR(IF($O981=0,"",INDEX($A$5:$P$5,SMALL(IF(--($A981:$P981&lt;$A$6:$P$6),COLUMN($A$5:$P$5),IF($A981:$P981="غ",COLUMN($A$5:$P$5))),COLUMNS($A$7:H981)))),"")</f>
        <v/>
      </c>
      <c r="Y981" s="94" t="str">
        <f t="array" ref="Y981">IFERROR(IF($O981=0,"",INDEX($A$5:$P$5,SMALL(IF(--($A981:$P981&lt;$A$6:$P$6),COLUMN($A$5:$P$5),IF($A981:$P981="غ",COLUMN($A$5:$P$5))),COLUMNS($A$7:I981)))),"")</f>
        <v/>
      </c>
      <c r="Z981" s="94" t="str">
        <f t="array" ref="Z981">IFERROR(IF($O981=0,"",INDEX($A$5:$P$5,SMALL(IF(--($A981:$P981&lt;$A$6:$P$6),COLUMN($A$5:$P$5),IF($A981:$P981="غ",COLUMN($A$5:$P$5))),COLUMNS($A$7:J981)))),"")</f>
        <v/>
      </c>
      <c r="AA981" s="94" t="str">
        <f t="array" ref="AA981">IFERROR(IF($O981=0,"",INDEX($A$5:$P$5,SMALL(IF(--($A981:$P981&lt;$A$6:$P$6),COLUMN($A$5:$P$5),IF($A981:$P981="غ",COLUMN($A$5:$P$5))),COLUMNS($A$7:K981)))),"")</f>
        <v/>
      </c>
      <c r="AB981" s="94" t="str">
        <f t="array" ref="AB981">IFERROR(IF($O981=0,"",INDEX($A$5:$P$5,SMALL(IF(--($A981:$P981&lt;$A$6:$P$6),COLUMN($A$5:$P$5),IF($A981:$P981="غ",COLUMN($A$5:$P$5))),COLUMNS($A$7:L981)))),"")</f>
        <v/>
      </c>
      <c r="AC981" s="94" t="str">
        <f t="array" ref="AC981">IFERROR(IF($O981=0,"",INDEX($A$5:$P$5,SMALL(IF(--($A981:$P981&lt;$A$6:$P$6),COLUMN($A$5:$P$5),IF($A981:$P981="غ",COLUMN($A$5:$P$5))),COLUMNS($A$7:M981)))),"")</f>
        <v/>
      </c>
      <c r="AD981" s="94" t="str">
        <f t="array" ref="AD981">IFERROR(IF($O981=0,"",INDEX($A$5:$P$5,SMALL(IF(--($A981:$P981&lt;$A$6:$P$6),COLUMN($A$5:$P$5),IF($A981:$P981="غ",COLUMN($A$5:$P$5))),COLUMNS($A$7:N981)))),"")</f>
        <v/>
      </c>
      <c r="AE981" s="94" t="str">
        <f t="array" ref="AE981">IFERROR(IF($O981=0,"",INDEX($A$5:$P$5,SMALL(IF(--($A981:$P981&lt;$A$6:$P$6),COLUMN($A$5:$P$5),IF($A981:$P981="غ",COLUMN($A$5:$P$5))),COLUMNS($A$7:O981)))),"")</f>
        <v/>
      </c>
    </row>
    <row r="982" spans="1:31">
      <c r="A982" s="98">
        <f>ورقة1!P984</f>
        <v>0</v>
      </c>
      <c r="B982" s="98">
        <f>ورقة1!R984</f>
        <v>0</v>
      </c>
      <c r="C982" s="98">
        <f>ورقة1!T984</f>
        <v>0</v>
      </c>
      <c r="D982" s="98">
        <f>ورقة1!V984</f>
        <v>0</v>
      </c>
      <c r="E982" s="98">
        <f>ورقة1!X984</f>
        <v>0</v>
      </c>
      <c r="F982" s="98">
        <f>ورقة1!AA984</f>
        <v>0</v>
      </c>
      <c r="G982" s="98">
        <f>ورقة1!AD984</f>
        <v>0</v>
      </c>
      <c r="H982" s="98">
        <f>ورقة1!AG984</f>
        <v>0</v>
      </c>
      <c r="I982" s="98">
        <f>ورقة1!AJ984</f>
        <v>0</v>
      </c>
      <c r="J982" s="98">
        <f>ورقة1!AM984</f>
        <v>0</v>
      </c>
      <c r="K982" s="98">
        <f>ورقة1!AP984</f>
        <v>0</v>
      </c>
      <c r="L982" s="98">
        <f>ورقة1!AS984</f>
        <v>0</v>
      </c>
      <c r="M982" s="98">
        <f>ورقة1!AV984</f>
        <v>0</v>
      </c>
      <c r="N982" s="98">
        <f>ورقة1!AX984</f>
        <v>0</v>
      </c>
      <c r="O982" s="98">
        <f>ورقة1!AZ984</f>
        <v>0</v>
      </c>
      <c r="P982" s="98">
        <f>ورقة1!BA984</f>
        <v>0</v>
      </c>
      <c r="Q982" s="94" t="str">
        <f t="array" ref="Q982">IFERROR(IF($O982=0,"",INDEX($A$5:$P$5,SMALL(IF(--($A982:$P982&lt;$A$6:$P$6),COLUMN($A$5:$P$5),IF($A982:$P982="غ",COLUMN($A$5:$P$5))),COLUMNS($A$7:A982)))),"")</f>
        <v/>
      </c>
      <c r="R982" s="94" t="str">
        <f t="array" ref="R982">IFERROR(IF($O982=0,"",INDEX($A$5:$P$5,SMALL(IF(--($A982:$P982&lt;$A$6:$P$6),COLUMN($A$5:$P$5),IF($A982:$P982="غ",COLUMN($A$5:$P$5))),COLUMNS($A$7:B982)))),"")</f>
        <v/>
      </c>
      <c r="S982" s="94" t="str">
        <f t="array" ref="S982">IFERROR(IF($O982=0,"",INDEX($A$5:$P$5,SMALL(IF(--($A982:$P982&lt;$A$6:$P$6),COLUMN($A$5:$P$5),IF($A982:$P982="غ",COLUMN($A$5:$P$5))),COLUMNS($A$7:C982)))),"")</f>
        <v/>
      </c>
      <c r="T982" s="94" t="str">
        <f t="array" ref="T982">IFERROR(IF($O982=0,"",INDEX($A$5:$P$5,SMALL(IF(--($A982:$P982&lt;$A$6:$P$6),COLUMN($A$5:$P$5),IF($A982:$P982="غ",COLUMN($A$5:$P$5))),COLUMNS($A$7:D982)))),"")</f>
        <v/>
      </c>
      <c r="U982" s="94" t="str">
        <f t="array" ref="U982">IFERROR(IF($O982=0,"",INDEX($A$5:$P$5,SMALL(IF(--($A982:$P982&lt;$A$6:$P$6),COLUMN($A$5:$P$5),IF($A982:$P982="غ",COLUMN($A$5:$P$5))),COLUMNS($A$7:E982)))),"")</f>
        <v/>
      </c>
      <c r="V982" s="94" t="str">
        <f t="array" ref="V982">IFERROR(IF($O982=0,"",INDEX($A$5:$P$5,SMALL(IF(--($A982:$P982&lt;$A$6:$P$6),COLUMN($A$5:$P$5),IF($A982:$P982="غ",COLUMN($A$5:$P$5))),COLUMNS($A$7:F982)))),"")</f>
        <v/>
      </c>
      <c r="W982" s="94" t="str">
        <f t="array" ref="W982">IFERROR(IF($O982=0,"",INDEX($A$5:$P$5,SMALL(IF(--($A982:$P982&lt;$A$6:$P$6),COLUMN($A$5:$P$5),IF($A982:$P982="غ",COLUMN($A$5:$P$5))),COLUMNS($A$7:G982)))),"")</f>
        <v/>
      </c>
      <c r="X982" s="94" t="str">
        <f t="array" ref="X982">IFERROR(IF($O982=0,"",INDEX($A$5:$P$5,SMALL(IF(--($A982:$P982&lt;$A$6:$P$6),COLUMN($A$5:$P$5),IF($A982:$P982="غ",COLUMN($A$5:$P$5))),COLUMNS($A$7:H982)))),"")</f>
        <v/>
      </c>
      <c r="Y982" s="94" t="str">
        <f t="array" ref="Y982">IFERROR(IF($O982=0,"",INDEX($A$5:$P$5,SMALL(IF(--($A982:$P982&lt;$A$6:$P$6),COLUMN($A$5:$P$5),IF($A982:$P982="غ",COLUMN($A$5:$P$5))),COLUMNS($A$7:I982)))),"")</f>
        <v/>
      </c>
      <c r="Z982" s="94" t="str">
        <f t="array" ref="Z982">IFERROR(IF($O982=0,"",INDEX($A$5:$P$5,SMALL(IF(--($A982:$P982&lt;$A$6:$P$6),COLUMN($A$5:$P$5),IF($A982:$P982="غ",COLUMN($A$5:$P$5))),COLUMNS($A$7:J982)))),"")</f>
        <v/>
      </c>
      <c r="AA982" s="94" t="str">
        <f t="array" ref="AA982">IFERROR(IF($O982=0,"",INDEX($A$5:$P$5,SMALL(IF(--($A982:$P982&lt;$A$6:$P$6),COLUMN($A$5:$P$5),IF($A982:$P982="غ",COLUMN($A$5:$P$5))),COLUMNS($A$7:K982)))),"")</f>
        <v/>
      </c>
      <c r="AB982" s="94" t="str">
        <f t="array" ref="AB982">IFERROR(IF($O982=0,"",INDEX($A$5:$P$5,SMALL(IF(--($A982:$P982&lt;$A$6:$P$6),COLUMN($A$5:$P$5),IF($A982:$P982="غ",COLUMN($A$5:$P$5))),COLUMNS($A$7:L982)))),"")</f>
        <v/>
      </c>
      <c r="AC982" s="94" t="str">
        <f t="array" ref="AC982">IFERROR(IF($O982=0,"",INDEX($A$5:$P$5,SMALL(IF(--($A982:$P982&lt;$A$6:$P$6),COLUMN($A$5:$P$5),IF($A982:$P982="غ",COLUMN($A$5:$P$5))),COLUMNS($A$7:M982)))),"")</f>
        <v/>
      </c>
      <c r="AD982" s="94" t="str">
        <f t="array" ref="AD982">IFERROR(IF($O982=0,"",INDEX($A$5:$P$5,SMALL(IF(--($A982:$P982&lt;$A$6:$P$6),COLUMN($A$5:$P$5),IF($A982:$P982="غ",COLUMN($A$5:$P$5))),COLUMNS($A$7:N982)))),"")</f>
        <v/>
      </c>
      <c r="AE982" s="94" t="str">
        <f t="array" ref="AE982">IFERROR(IF($O982=0,"",INDEX($A$5:$P$5,SMALL(IF(--($A982:$P982&lt;$A$6:$P$6),COLUMN($A$5:$P$5),IF($A982:$P982="غ",COLUMN($A$5:$P$5))),COLUMNS($A$7:O982)))),"")</f>
        <v/>
      </c>
    </row>
    <row r="983" spans="1:31">
      <c r="A983" s="98">
        <f>ورقة1!P985</f>
        <v>0</v>
      </c>
      <c r="B983" s="98">
        <f>ورقة1!R985</f>
        <v>0</v>
      </c>
      <c r="C983" s="98">
        <f>ورقة1!T985</f>
        <v>0</v>
      </c>
      <c r="D983" s="98">
        <f>ورقة1!V985</f>
        <v>0</v>
      </c>
      <c r="E983" s="98">
        <f>ورقة1!X985</f>
        <v>0</v>
      </c>
      <c r="F983" s="98">
        <f>ورقة1!AA985</f>
        <v>0</v>
      </c>
      <c r="G983" s="98">
        <f>ورقة1!AD985</f>
        <v>0</v>
      </c>
      <c r="H983" s="98">
        <f>ورقة1!AG985</f>
        <v>0</v>
      </c>
      <c r="I983" s="98">
        <f>ورقة1!AJ985</f>
        <v>0</v>
      </c>
      <c r="J983" s="98">
        <f>ورقة1!AM985</f>
        <v>0</v>
      </c>
      <c r="K983" s="98">
        <f>ورقة1!AP985</f>
        <v>0</v>
      </c>
      <c r="L983" s="98">
        <f>ورقة1!AS985</f>
        <v>0</v>
      </c>
      <c r="M983" s="98">
        <f>ورقة1!AV985</f>
        <v>0</v>
      </c>
      <c r="N983" s="98">
        <f>ورقة1!AX985</f>
        <v>0</v>
      </c>
      <c r="O983" s="98">
        <f>ورقة1!AZ985</f>
        <v>0</v>
      </c>
      <c r="P983" s="98">
        <f>ورقة1!BA985</f>
        <v>0</v>
      </c>
      <c r="Q983" s="94" t="str">
        <f t="array" ref="Q983">IFERROR(IF($O983=0,"",INDEX($A$5:$P$5,SMALL(IF(--($A983:$P983&lt;$A$6:$P$6),COLUMN($A$5:$P$5),IF($A983:$P983="غ",COLUMN($A$5:$P$5))),COLUMNS($A$7:A983)))),"")</f>
        <v/>
      </c>
      <c r="R983" s="94" t="str">
        <f t="array" ref="R983">IFERROR(IF($O983=0,"",INDEX($A$5:$P$5,SMALL(IF(--($A983:$P983&lt;$A$6:$P$6),COLUMN($A$5:$P$5),IF($A983:$P983="غ",COLUMN($A$5:$P$5))),COLUMNS($A$7:B983)))),"")</f>
        <v/>
      </c>
      <c r="S983" s="94" t="str">
        <f t="array" ref="S983">IFERROR(IF($O983=0,"",INDEX($A$5:$P$5,SMALL(IF(--($A983:$P983&lt;$A$6:$P$6),COLUMN($A$5:$P$5),IF($A983:$P983="غ",COLUMN($A$5:$P$5))),COLUMNS($A$7:C983)))),"")</f>
        <v/>
      </c>
      <c r="T983" s="94" t="str">
        <f t="array" ref="T983">IFERROR(IF($O983=0,"",INDEX($A$5:$P$5,SMALL(IF(--($A983:$P983&lt;$A$6:$P$6),COLUMN($A$5:$P$5),IF($A983:$P983="غ",COLUMN($A$5:$P$5))),COLUMNS($A$7:D983)))),"")</f>
        <v/>
      </c>
      <c r="U983" s="94" t="str">
        <f t="array" ref="U983">IFERROR(IF($O983=0,"",INDEX($A$5:$P$5,SMALL(IF(--($A983:$P983&lt;$A$6:$P$6),COLUMN($A$5:$P$5),IF($A983:$P983="غ",COLUMN($A$5:$P$5))),COLUMNS($A$7:E983)))),"")</f>
        <v/>
      </c>
      <c r="V983" s="94" t="str">
        <f t="array" ref="V983">IFERROR(IF($O983=0,"",INDEX($A$5:$P$5,SMALL(IF(--($A983:$P983&lt;$A$6:$P$6),COLUMN($A$5:$P$5),IF($A983:$P983="غ",COLUMN($A$5:$P$5))),COLUMNS($A$7:F983)))),"")</f>
        <v/>
      </c>
      <c r="W983" s="94" t="str">
        <f t="array" ref="W983">IFERROR(IF($O983=0,"",INDEX($A$5:$P$5,SMALL(IF(--($A983:$P983&lt;$A$6:$P$6),COLUMN($A$5:$P$5),IF($A983:$P983="غ",COLUMN($A$5:$P$5))),COLUMNS($A$7:G983)))),"")</f>
        <v/>
      </c>
      <c r="X983" s="94" t="str">
        <f t="array" ref="X983">IFERROR(IF($O983=0,"",INDEX($A$5:$P$5,SMALL(IF(--($A983:$P983&lt;$A$6:$P$6),COLUMN($A$5:$P$5),IF($A983:$P983="غ",COLUMN($A$5:$P$5))),COLUMNS($A$7:H983)))),"")</f>
        <v/>
      </c>
      <c r="Y983" s="94" t="str">
        <f t="array" ref="Y983">IFERROR(IF($O983=0,"",INDEX($A$5:$P$5,SMALL(IF(--($A983:$P983&lt;$A$6:$P$6),COLUMN($A$5:$P$5),IF($A983:$P983="غ",COLUMN($A$5:$P$5))),COLUMNS($A$7:I983)))),"")</f>
        <v/>
      </c>
      <c r="Z983" s="94" t="str">
        <f t="array" ref="Z983">IFERROR(IF($O983=0,"",INDEX($A$5:$P$5,SMALL(IF(--($A983:$P983&lt;$A$6:$P$6),COLUMN($A$5:$P$5),IF($A983:$P983="غ",COLUMN($A$5:$P$5))),COLUMNS($A$7:J983)))),"")</f>
        <v/>
      </c>
      <c r="AA983" s="94" t="str">
        <f t="array" ref="AA983">IFERROR(IF($O983=0,"",INDEX($A$5:$P$5,SMALL(IF(--($A983:$P983&lt;$A$6:$P$6),COLUMN($A$5:$P$5),IF($A983:$P983="غ",COLUMN($A$5:$P$5))),COLUMNS($A$7:K983)))),"")</f>
        <v/>
      </c>
      <c r="AB983" s="94" t="str">
        <f t="array" ref="AB983">IFERROR(IF($O983=0,"",INDEX($A$5:$P$5,SMALL(IF(--($A983:$P983&lt;$A$6:$P$6),COLUMN($A$5:$P$5),IF($A983:$P983="غ",COLUMN($A$5:$P$5))),COLUMNS($A$7:L983)))),"")</f>
        <v/>
      </c>
      <c r="AC983" s="94" t="str">
        <f t="array" ref="AC983">IFERROR(IF($O983=0,"",INDEX($A$5:$P$5,SMALL(IF(--($A983:$P983&lt;$A$6:$P$6),COLUMN($A$5:$P$5),IF($A983:$P983="غ",COLUMN($A$5:$P$5))),COLUMNS($A$7:M983)))),"")</f>
        <v/>
      </c>
      <c r="AD983" s="94" t="str">
        <f t="array" ref="AD983">IFERROR(IF($O983=0,"",INDEX($A$5:$P$5,SMALL(IF(--($A983:$P983&lt;$A$6:$P$6),COLUMN($A$5:$P$5),IF($A983:$P983="غ",COLUMN($A$5:$P$5))),COLUMNS($A$7:N983)))),"")</f>
        <v/>
      </c>
      <c r="AE983" s="94" t="str">
        <f t="array" ref="AE983">IFERROR(IF($O983=0,"",INDEX($A$5:$P$5,SMALL(IF(--($A983:$P983&lt;$A$6:$P$6),COLUMN($A$5:$P$5),IF($A983:$P983="غ",COLUMN($A$5:$P$5))),COLUMNS($A$7:O983)))),"")</f>
        <v/>
      </c>
    </row>
    <row r="984" spans="1:31">
      <c r="A984" s="98">
        <f>ورقة1!P986</f>
        <v>0</v>
      </c>
      <c r="B984" s="98">
        <f>ورقة1!R986</f>
        <v>0</v>
      </c>
      <c r="C984" s="98">
        <f>ورقة1!T986</f>
        <v>0</v>
      </c>
      <c r="D984" s="98">
        <f>ورقة1!V986</f>
        <v>0</v>
      </c>
      <c r="E984" s="98">
        <f>ورقة1!X986</f>
        <v>0</v>
      </c>
      <c r="F984" s="98">
        <f>ورقة1!AA986</f>
        <v>0</v>
      </c>
      <c r="G984" s="98">
        <f>ورقة1!AD986</f>
        <v>0</v>
      </c>
      <c r="H984" s="98">
        <f>ورقة1!AG986</f>
        <v>0</v>
      </c>
      <c r="I984" s="98">
        <f>ورقة1!AJ986</f>
        <v>0</v>
      </c>
      <c r="J984" s="98">
        <f>ورقة1!AM986</f>
        <v>0</v>
      </c>
      <c r="K984" s="98">
        <f>ورقة1!AP986</f>
        <v>0</v>
      </c>
      <c r="L984" s="98">
        <f>ورقة1!AS986</f>
        <v>0</v>
      </c>
      <c r="M984" s="98">
        <f>ورقة1!AV986</f>
        <v>0</v>
      </c>
      <c r="N984" s="98">
        <f>ورقة1!AX986</f>
        <v>0</v>
      </c>
      <c r="O984" s="98">
        <f>ورقة1!AZ986</f>
        <v>0</v>
      </c>
      <c r="P984" s="98">
        <f>ورقة1!BA986</f>
        <v>0</v>
      </c>
      <c r="Q984" s="94" t="str">
        <f t="array" ref="Q984">IFERROR(IF($O984=0,"",INDEX($A$5:$P$5,SMALL(IF(--($A984:$P984&lt;$A$6:$P$6),COLUMN($A$5:$P$5),IF($A984:$P984="غ",COLUMN($A$5:$P$5))),COLUMNS($A$7:A984)))),"")</f>
        <v/>
      </c>
      <c r="R984" s="94" t="str">
        <f t="array" ref="R984">IFERROR(IF($O984=0,"",INDEX($A$5:$P$5,SMALL(IF(--($A984:$P984&lt;$A$6:$P$6),COLUMN($A$5:$P$5),IF($A984:$P984="غ",COLUMN($A$5:$P$5))),COLUMNS($A$7:B984)))),"")</f>
        <v/>
      </c>
      <c r="S984" s="94" t="str">
        <f t="array" ref="S984">IFERROR(IF($O984=0,"",INDEX($A$5:$P$5,SMALL(IF(--($A984:$P984&lt;$A$6:$P$6),COLUMN($A$5:$P$5),IF($A984:$P984="غ",COLUMN($A$5:$P$5))),COLUMNS($A$7:C984)))),"")</f>
        <v/>
      </c>
      <c r="T984" s="94" t="str">
        <f t="array" ref="T984">IFERROR(IF($O984=0,"",INDEX($A$5:$P$5,SMALL(IF(--($A984:$P984&lt;$A$6:$P$6),COLUMN($A$5:$P$5),IF($A984:$P984="غ",COLUMN($A$5:$P$5))),COLUMNS($A$7:D984)))),"")</f>
        <v/>
      </c>
      <c r="U984" s="94" t="str">
        <f t="array" ref="U984">IFERROR(IF($O984=0,"",INDEX($A$5:$P$5,SMALL(IF(--($A984:$P984&lt;$A$6:$P$6),COLUMN($A$5:$P$5),IF($A984:$P984="غ",COLUMN($A$5:$P$5))),COLUMNS($A$7:E984)))),"")</f>
        <v/>
      </c>
      <c r="V984" s="94" t="str">
        <f t="array" ref="V984">IFERROR(IF($O984=0,"",INDEX($A$5:$P$5,SMALL(IF(--($A984:$P984&lt;$A$6:$P$6),COLUMN($A$5:$P$5),IF($A984:$P984="غ",COLUMN($A$5:$P$5))),COLUMNS($A$7:F984)))),"")</f>
        <v/>
      </c>
      <c r="W984" s="94" t="str">
        <f t="array" ref="W984">IFERROR(IF($O984=0,"",INDEX($A$5:$P$5,SMALL(IF(--($A984:$P984&lt;$A$6:$P$6),COLUMN($A$5:$P$5),IF($A984:$P984="غ",COLUMN($A$5:$P$5))),COLUMNS($A$7:G984)))),"")</f>
        <v/>
      </c>
      <c r="X984" s="94" t="str">
        <f t="array" ref="X984">IFERROR(IF($O984=0,"",INDEX($A$5:$P$5,SMALL(IF(--($A984:$P984&lt;$A$6:$P$6),COLUMN($A$5:$P$5),IF($A984:$P984="غ",COLUMN($A$5:$P$5))),COLUMNS($A$7:H984)))),"")</f>
        <v/>
      </c>
      <c r="Y984" s="94" t="str">
        <f t="array" ref="Y984">IFERROR(IF($O984=0,"",INDEX($A$5:$P$5,SMALL(IF(--($A984:$P984&lt;$A$6:$P$6),COLUMN($A$5:$P$5),IF($A984:$P984="غ",COLUMN($A$5:$P$5))),COLUMNS($A$7:I984)))),"")</f>
        <v/>
      </c>
      <c r="Z984" s="94" t="str">
        <f t="array" ref="Z984">IFERROR(IF($O984=0,"",INDEX($A$5:$P$5,SMALL(IF(--($A984:$P984&lt;$A$6:$P$6),COLUMN($A$5:$P$5),IF($A984:$P984="غ",COLUMN($A$5:$P$5))),COLUMNS($A$7:J984)))),"")</f>
        <v/>
      </c>
      <c r="AA984" s="94" t="str">
        <f t="array" ref="AA984">IFERROR(IF($O984=0,"",INDEX($A$5:$P$5,SMALL(IF(--($A984:$P984&lt;$A$6:$P$6),COLUMN($A$5:$P$5),IF($A984:$P984="غ",COLUMN($A$5:$P$5))),COLUMNS($A$7:K984)))),"")</f>
        <v/>
      </c>
      <c r="AB984" s="94" t="str">
        <f t="array" ref="AB984">IFERROR(IF($O984=0,"",INDEX($A$5:$P$5,SMALL(IF(--($A984:$P984&lt;$A$6:$P$6),COLUMN($A$5:$P$5),IF($A984:$P984="غ",COLUMN($A$5:$P$5))),COLUMNS($A$7:L984)))),"")</f>
        <v/>
      </c>
      <c r="AC984" s="94" t="str">
        <f t="array" ref="AC984">IFERROR(IF($O984=0,"",INDEX($A$5:$P$5,SMALL(IF(--($A984:$P984&lt;$A$6:$P$6),COLUMN($A$5:$P$5),IF($A984:$P984="غ",COLUMN($A$5:$P$5))),COLUMNS($A$7:M984)))),"")</f>
        <v/>
      </c>
      <c r="AD984" s="94" t="str">
        <f t="array" ref="AD984">IFERROR(IF($O984=0,"",INDEX($A$5:$P$5,SMALL(IF(--($A984:$P984&lt;$A$6:$P$6),COLUMN($A$5:$P$5),IF($A984:$P984="غ",COLUMN($A$5:$P$5))),COLUMNS($A$7:N984)))),"")</f>
        <v/>
      </c>
      <c r="AE984" s="94" t="str">
        <f t="array" ref="AE984">IFERROR(IF($O984=0,"",INDEX($A$5:$P$5,SMALL(IF(--($A984:$P984&lt;$A$6:$P$6),COLUMN($A$5:$P$5),IF($A984:$P984="غ",COLUMN($A$5:$P$5))),COLUMNS($A$7:O984)))),"")</f>
        <v/>
      </c>
    </row>
    <row r="985" spans="1:31">
      <c r="A985" s="98">
        <f>ورقة1!P987</f>
        <v>0</v>
      </c>
      <c r="B985" s="98">
        <f>ورقة1!R987</f>
        <v>0</v>
      </c>
      <c r="C985" s="98">
        <f>ورقة1!T987</f>
        <v>0</v>
      </c>
      <c r="D985" s="98">
        <f>ورقة1!V987</f>
        <v>0</v>
      </c>
      <c r="E985" s="98">
        <f>ورقة1!X987</f>
        <v>0</v>
      </c>
      <c r="F985" s="98">
        <f>ورقة1!AA987</f>
        <v>0</v>
      </c>
      <c r="G985" s="98">
        <f>ورقة1!AD987</f>
        <v>0</v>
      </c>
      <c r="H985" s="98">
        <f>ورقة1!AG987</f>
        <v>0</v>
      </c>
      <c r="I985" s="98">
        <f>ورقة1!AJ987</f>
        <v>0</v>
      </c>
      <c r="J985" s="98">
        <f>ورقة1!AM987</f>
        <v>0</v>
      </c>
      <c r="K985" s="98">
        <f>ورقة1!AP987</f>
        <v>0</v>
      </c>
      <c r="L985" s="98">
        <f>ورقة1!AS987</f>
        <v>0</v>
      </c>
      <c r="M985" s="98">
        <f>ورقة1!AV987</f>
        <v>0</v>
      </c>
      <c r="N985" s="98">
        <f>ورقة1!AX987</f>
        <v>0</v>
      </c>
      <c r="O985" s="98">
        <f>ورقة1!AZ987</f>
        <v>0</v>
      </c>
      <c r="P985" s="98">
        <f>ورقة1!BA987</f>
        <v>0</v>
      </c>
      <c r="Q985" s="94" t="str">
        <f t="array" ref="Q985">IFERROR(IF($O985=0,"",INDEX($A$5:$P$5,SMALL(IF(--($A985:$P985&lt;$A$6:$P$6),COLUMN($A$5:$P$5),IF($A985:$P985="غ",COLUMN($A$5:$P$5))),COLUMNS($A$7:A985)))),"")</f>
        <v/>
      </c>
      <c r="R985" s="94" t="str">
        <f t="array" ref="R985">IFERROR(IF($O985=0,"",INDEX($A$5:$P$5,SMALL(IF(--($A985:$P985&lt;$A$6:$P$6),COLUMN($A$5:$P$5),IF($A985:$P985="غ",COLUMN($A$5:$P$5))),COLUMNS($A$7:B985)))),"")</f>
        <v/>
      </c>
      <c r="S985" s="94" t="str">
        <f t="array" ref="S985">IFERROR(IF($O985=0,"",INDEX($A$5:$P$5,SMALL(IF(--($A985:$P985&lt;$A$6:$P$6),COLUMN($A$5:$P$5),IF($A985:$P985="غ",COLUMN($A$5:$P$5))),COLUMNS($A$7:C985)))),"")</f>
        <v/>
      </c>
      <c r="T985" s="94" t="str">
        <f t="array" ref="T985">IFERROR(IF($O985=0,"",INDEX($A$5:$P$5,SMALL(IF(--($A985:$P985&lt;$A$6:$P$6),COLUMN($A$5:$P$5),IF($A985:$P985="غ",COLUMN($A$5:$P$5))),COLUMNS($A$7:D985)))),"")</f>
        <v/>
      </c>
      <c r="U985" s="94" t="str">
        <f t="array" ref="U985">IFERROR(IF($O985=0,"",INDEX($A$5:$P$5,SMALL(IF(--($A985:$P985&lt;$A$6:$P$6),COLUMN($A$5:$P$5),IF($A985:$P985="غ",COLUMN($A$5:$P$5))),COLUMNS($A$7:E985)))),"")</f>
        <v/>
      </c>
      <c r="V985" s="94" t="str">
        <f t="array" ref="V985">IFERROR(IF($O985=0,"",INDEX($A$5:$P$5,SMALL(IF(--($A985:$P985&lt;$A$6:$P$6),COLUMN($A$5:$P$5),IF($A985:$P985="غ",COLUMN($A$5:$P$5))),COLUMNS($A$7:F985)))),"")</f>
        <v/>
      </c>
      <c r="W985" s="94" t="str">
        <f t="array" ref="W985">IFERROR(IF($O985=0,"",INDEX($A$5:$P$5,SMALL(IF(--($A985:$P985&lt;$A$6:$P$6),COLUMN($A$5:$P$5),IF($A985:$P985="غ",COLUMN($A$5:$P$5))),COLUMNS($A$7:G985)))),"")</f>
        <v/>
      </c>
      <c r="X985" s="94" t="str">
        <f t="array" ref="X985">IFERROR(IF($O985=0,"",INDEX($A$5:$P$5,SMALL(IF(--($A985:$P985&lt;$A$6:$P$6),COLUMN($A$5:$P$5),IF($A985:$P985="غ",COLUMN($A$5:$P$5))),COLUMNS($A$7:H985)))),"")</f>
        <v/>
      </c>
      <c r="Y985" s="94" t="str">
        <f t="array" ref="Y985">IFERROR(IF($O985=0,"",INDEX($A$5:$P$5,SMALL(IF(--($A985:$P985&lt;$A$6:$P$6),COLUMN($A$5:$P$5),IF($A985:$P985="غ",COLUMN($A$5:$P$5))),COLUMNS($A$7:I985)))),"")</f>
        <v/>
      </c>
      <c r="Z985" s="94" t="str">
        <f t="array" ref="Z985">IFERROR(IF($O985=0,"",INDEX($A$5:$P$5,SMALL(IF(--($A985:$P985&lt;$A$6:$P$6),COLUMN($A$5:$P$5),IF($A985:$P985="غ",COLUMN($A$5:$P$5))),COLUMNS($A$7:J985)))),"")</f>
        <v/>
      </c>
      <c r="AA985" s="94" t="str">
        <f t="array" ref="AA985">IFERROR(IF($O985=0,"",INDEX($A$5:$P$5,SMALL(IF(--($A985:$P985&lt;$A$6:$P$6),COLUMN($A$5:$P$5),IF($A985:$P985="غ",COLUMN($A$5:$P$5))),COLUMNS($A$7:K985)))),"")</f>
        <v/>
      </c>
      <c r="AB985" s="94" t="str">
        <f t="array" ref="AB985">IFERROR(IF($O985=0,"",INDEX($A$5:$P$5,SMALL(IF(--($A985:$P985&lt;$A$6:$P$6),COLUMN($A$5:$P$5),IF($A985:$P985="غ",COLUMN($A$5:$P$5))),COLUMNS($A$7:L985)))),"")</f>
        <v/>
      </c>
      <c r="AC985" s="94" t="str">
        <f t="array" ref="AC985">IFERROR(IF($O985=0,"",INDEX($A$5:$P$5,SMALL(IF(--($A985:$P985&lt;$A$6:$P$6),COLUMN($A$5:$P$5),IF($A985:$P985="غ",COLUMN($A$5:$P$5))),COLUMNS($A$7:M985)))),"")</f>
        <v/>
      </c>
      <c r="AD985" s="94" t="str">
        <f t="array" ref="AD985">IFERROR(IF($O985=0,"",INDEX($A$5:$P$5,SMALL(IF(--($A985:$P985&lt;$A$6:$P$6),COLUMN($A$5:$P$5),IF($A985:$P985="غ",COLUMN($A$5:$P$5))),COLUMNS($A$7:N985)))),"")</f>
        <v/>
      </c>
      <c r="AE985" s="94" t="str">
        <f t="array" ref="AE985">IFERROR(IF($O985=0,"",INDEX($A$5:$P$5,SMALL(IF(--($A985:$P985&lt;$A$6:$P$6),COLUMN($A$5:$P$5),IF($A985:$P985="غ",COLUMN($A$5:$P$5))),COLUMNS($A$7:O985)))),"")</f>
        <v/>
      </c>
    </row>
    <row r="986" spans="1:31">
      <c r="A986" s="98">
        <f>ورقة1!P988</f>
        <v>0</v>
      </c>
      <c r="B986" s="98">
        <f>ورقة1!R988</f>
        <v>0</v>
      </c>
      <c r="C986" s="98">
        <f>ورقة1!T988</f>
        <v>0</v>
      </c>
      <c r="D986" s="98">
        <f>ورقة1!V988</f>
        <v>0</v>
      </c>
      <c r="E986" s="98">
        <f>ورقة1!X988</f>
        <v>0</v>
      </c>
      <c r="F986" s="98">
        <f>ورقة1!AA988</f>
        <v>0</v>
      </c>
      <c r="G986" s="98">
        <f>ورقة1!AD988</f>
        <v>0</v>
      </c>
      <c r="H986" s="98">
        <f>ورقة1!AG988</f>
        <v>0</v>
      </c>
      <c r="I986" s="98">
        <f>ورقة1!AJ988</f>
        <v>0</v>
      </c>
      <c r="J986" s="98">
        <f>ورقة1!AM988</f>
        <v>0</v>
      </c>
      <c r="K986" s="98">
        <f>ورقة1!AP988</f>
        <v>0</v>
      </c>
      <c r="L986" s="98">
        <f>ورقة1!AS988</f>
        <v>0</v>
      </c>
      <c r="M986" s="98">
        <f>ورقة1!AV988</f>
        <v>0</v>
      </c>
      <c r="N986" s="98">
        <f>ورقة1!AX988</f>
        <v>0</v>
      </c>
      <c r="O986" s="98">
        <f>ورقة1!AZ988</f>
        <v>0</v>
      </c>
      <c r="P986" s="98">
        <f>ورقة1!BA988</f>
        <v>0</v>
      </c>
      <c r="Q986" s="94" t="str">
        <f t="array" ref="Q986">IFERROR(IF($O986=0,"",INDEX($A$5:$P$5,SMALL(IF(--($A986:$P986&lt;$A$6:$P$6),COLUMN($A$5:$P$5),IF($A986:$P986="غ",COLUMN($A$5:$P$5))),COLUMNS($A$7:A986)))),"")</f>
        <v/>
      </c>
      <c r="R986" s="94" t="str">
        <f t="array" ref="R986">IFERROR(IF($O986=0,"",INDEX($A$5:$P$5,SMALL(IF(--($A986:$P986&lt;$A$6:$P$6),COLUMN($A$5:$P$5),IF($A986:$P986="غ",COLUMN($A$5:$P$5))),COLUMNS($A$7:B986)))),"")</f>
        <v/>
      </c>
      <c r="S986" s="94" t="str">
        <f t="array" ref="S986">IFERROR(IF($O986=0,"",INDEX($A$5:$P$5,SMALL(IF(--($A986:$P986&lt;$A$6:$P$6),COLUMN($A$5:$P$5),IF($A986:$P986="غ",COLUMN($A$5:$P$5))),COLUMNS($A$7:C986)))),"")</f>
        <v/>
      </c>
      <c r="T986" s="94" t="str">
        <f t="array" ref="T986">IFERROR(IF($O986=0,"",INDEX($A$5:$P$5,SMALL(IF(--($A986:$P986&lt;$A$6:$P$6),COLUMN($A$5:$P$5),IF($A986:$P986="غ",COLUMN($A$5:$P$5))),COLUMNS($A$7:D986)))),"")</f>
        <v/>
      </c>
      <c r="U986" s="94" t="str">
        <f t="array" ref="U986">IFERROR(IF($O986=0,"",INDEX($A$5:$P$5,SMALL(IF(--($A986:$P986&lt;$A$6:$P$6),COLUMN($A$5:$P$5),IF($A986:$P986="غ",COLUMN($A$5:$P$5))),COLUMNS($A$7:E986)))),"")</f>
        <v/>
      </c>
      <c r="V986" s="94" t="str">
        <f t="array" ref="V986">IFERROR(IF($O986=0,"",INDEX($A$5:$P$5,SMALL(IF(--($A986:$P986&lt;$A$6:$P$6),COLUMN($A$5:$P$5),IF($A986:$P986="غ",COLUMN($A$5:$P$5))),COLUMNS($A$7:F986)))),"")</f>
        <v/>
      </c>
      <c r="W986" s="94" t="str">
        <f t="array" ref="W986">IFERROR(IF($O986=0,"",INDEX($A$5:$P$5,SMALL(IF(--($A986:$P986&lt;$A$6:$P$6),COLUMN($A$5:$P$5),IF($A986:$P986="غ",COLUMN($A$5:$P$5))),COLUMNS($A$7:G986)))),"")</f>
        <v/>
      </c>
      <c r="X986" s="94" t="str">
        <f t="array" ref="X986">IFERROR(IF($O986=0,"",INDEX($A$5:$P$5,SMALL(IF(--($A986:$P986&lt;$A$6:$P$6),COLUMN($A$5:$P$5),IF($A986:$P986="غ",COLUMN($A$5:$P$5))),COLUMNS($A$7:H986)))),"")</f>
        <v/>
      </c>
      <c r="Y986" s="94" t="str">
        <f t="array" ref="Y986">IFERROR(IF($O986=0,"",INDEX($A$5:$P$5,SMALL(IF(--($A986:$P986&lt;$A$6:$P$6),COLUMN($A$5:$P$5),IF($A986:$P986="غ",COLUMN($A$5:$P$5))),COLUMNS($A$7:I986)))),"")</f>
        <v/>
      </c>
      <c r="Z986" s="94" t="str">
        <f t="array" ref="Z986">IFERROR(IF($O986=0,"",INDEX($A$5:$P$5,SMALL(IF(--($A986:$P986&lt;$A$6:$P$6),COLUMN($A$5:$P$5),IF($A986:$P986="غ",COLUMN($A$5:$P$5))),COLUMNS($A$7:J986)))),"")</f>
        <v/>
      </c>
      <c r="AA986" s="94" t="str">
        <f t="array" ref="AA986">IFERROR(IF($O986=0,"",INDEX($A$5:$P$5,SMALL(IF(--($A986:$P986&lt;$A$6:$P$6),COLUMN($A$5:$P$5),IF($A986:$P986="غ",COLUMN($A$5:$P$5))),COLUMNS($A$7:K986)))),"")</f>
        <v/>
      </c>
      <c r="AB986" s="94" t="str">
        <f t="array" ref="AB986">IFERROR(IF($O986=0,"",INDEX($A$5:$P$5,SMALL(IF(--($A986:$P986&lt;$A$6:$P$6),COLUMN($A$5:$P$5),IF($A986:$P986="غ",COLUMN($A$5:$P$5))),COLUMNS($A$7:L986)))),"")</f>
        <v/>
      </c>
      <c r="AC986" s="94" t="str">
        <f t="array" ref="AC986">IFERROR(IF($O986=0,"",INDEX($A$5:$P$5,SMALL(IF(--($A986:$P986&lt;$A$6:$P$6),COLUMN($A$5:$P$5),IF($A986:$P986="غ",COLUMN($A$5:$P$5))),COLUMNS($A$7:M986)))),"")</f>
        <v/>
      </c>
      <c r="AD986" s="94" t="str">
        <f t="array" ref="AD986">IFERROR(IF($O986=0,"",INDEX($A$5:$P$5,SMALL(IF(--($A986:$P986&lt;$A$6:$P$6),COLUMN($A$5:$P$5),IF($A986:$P986="غ",COLUMN($A$5:$P$5))),COLUMNS($A$7:N986)))),"")</f>
        <v/>
      </c>
      <c r="AE986" s="94" t="str">
        <f t="array" ref="AE986">IFERROR(IF($O986=0,"",INDEX($A$5:$P$5,SMALL(IF(--($A986:$P986&lt;$A$6:$P$6),COLUMN($A$5:$P$5),IF($A986:$P986="غ",COLUMN($A$5:$P$5))),COLUMNS($A$7:O986)))),"")</f>
        <v/>
      </c>
    </row>
    <row r="987" spans="1:31">
      <c r="A987" s="98">
        <f>ورقة1!P989</f>
        <v>0</v>
      </c>
      <c r="B987" s="98">
        <f>ورقة1!R989</f>
        <v>0</v>
      </c>
      <c r="C987" s="98">
        <f>ورقة1!T989</f>
        <v>0</v>
      </c>
      <c r="D987" s="98">
        <f>ورقة1!V989</f>
        <v>0</v>
      </c>
      <c r="E987" s="98">
        <f>ورقة1!X989</f>
        <v>0</v>
      </c>
      <c r="F987" s="98">
        <f>ورقة1!AA989</f>
        <v>0</v>
      </c>
      <c r="G987" s="98">
        <f>ورقة1!AD989</f>
        <v>0</v>
      </c>
      <c r="H987" s="98">
        <f>ورقة1!AG989</f>
        <v>0</v>
      </c>
      <c r="I987" s="98">
        <f>ورقة1!AJ989</f>
        <v>0</v>
      </c>
      <c r="J987" s="98">
        <f>ورقة1!AM989</f>
        <v>0</v>
      </c>
      <c r="K987" s="98">
        <f>ورقة1!AP989</f>
        <v>0</v>
      </c>
      <c r="L987" s="98">
        <f>ورقة1!AS989</f>
        <v>0</v>
      </c>
      <c r="M987" s="98">
        <f>ورقة1!AV989</f>
        <v>0</v>
      </c>
      <c r="N987" s="98">
        <f>ورقة1!AX989</f>
        <v>0</v>
      </c>
      <c r="O987" s="98">
        <f>ورقة1!AZ989</f>
        <v>0</v>
      </c>
      <c r="P987" s="98">
        <f>ورقة1!BA989</f>
        <v>0</v>
      </c>
      <c r="Q987" s="94" t="str">
        <f t="array" ref="Q987">IFERROR(IF($O987=0,"",INDEX($A$5:$P$5,SMALL(IF(--($A987:$P987&lt;$A$6:$P$6),COLUMN($A$5:$P$5),IF($A987:$P987="غ",COLUMN($A$5:$P$5))),COLUMNS($A$7:A987)))),"")</f>
        <v/>
      </c>
      <c r="R987" s="94" t="str">
        <f t="array" ref="R987">IFERROR(IF($O987=0,"",INDEX($A$5:$P$5,SMALL(IF(--($A987:$P987&lt;$A$6:$P$6),COLUMN($A$5:$P$5),IF($A987:$P987="غ",COLUMN($A$5:$P$5))),COLUMNS($A$7:B987)))),"")</f>
        <v/>
      </c>
      <c r="S987" s="94" t="str">
        <f t="array" ref="S987">IFERROR(IF($O987=0,"",INDEX($A$5:$P$5,SMALL(IF(--($A987:$P987&lt;$A$6:$P$6),COLUMN($A$5:$P$5),IF($A987:$P987="غ",COLUMN($A$5:$P$5))),COLUMNS($A$7:C987)))),"")</f>
        <v/>
      </c>
      <c r="T987" s="94" t="str">
        <f t="array" ref="T987">IFERROR(IF($O987=0,"",INDEX($A$5:$P$5,SMALL(IF(--($A987:$P987&lt;$A$6:$P$6),COLUMN($A$5:$P$5),IF($A987:$P987="غ",COLUMN($A$5:$P$5))),COLUMNS($A$7:D987)))),"")</f>
        <v/>
      </c>
      <c r="U987" s="94" t="str">
        <f t="array" ref="U987">IFERROR(IF($O987=0,"",INDEX($A$5:$P$5,SMALL(IF(--($A987:$P987&lt;$A$6:$P$6),COLUMN($A$5:$P$5),IF($A987:$P987="غ",COLUMN($A$5:$P$5))),COLUMNS($A$7:E987)))),"")</f>
        <v/>
      </c>
      <c r="V987" s="94" t="str">
        <f t="array" ref="V987">IFERROR(IF($O987=0,"",INDEX($A$5:$P$5,SMALL(IF(--($A987:$P987&lt;$A$6:$P$6),COLUMN($A$5:$P$5),IF($A987:$P987="غ",COLUMN($A$5:$P$5))),COLUMNS($A$7:F987)))),"")</f>
        <v/>
      </c>
      <c r="W987" s="94" t="str">
        <f t="array" ref="W987">IFERROR(IF($O987=0,"",INDEX($A$5:$P$5,SMALL(IF(--($A987:$P987&lt;$A$6:$P$6),COLUMN($A$5:$P$5),IF($A987:$P987="غ",COLUMN($A$5:$P$5))),COLUMNS($A$7:G987)))),"")</f>
        <v/>
      </c>
      <c r="X987" s="94" t="str">
        <f t="array" ref="X987">IFERROR(IF($O987=0,"",INDEX($A$5:$P$5,SMALL(IF(--($A987:$P987&lt;$A$6:$P$6),COLUMN($A$5:$P$5),IF($A987:$P987="غ",COLUMN($A$5:$P$5))),COLUMNS($A$7:H987)))),"")</f>
        <v/>
      </c>
      <c r="Y987" s="94" t="str">
        <f t="array" ref="Y987">IFERROR(IF($O987=0,"",INDEX($A$5:$P$5,SMALL(IF(--($A987:$P987&lt;$A$6:$P$6),COLUMN($A$5:$P$5),IF($A987:$P987="غ",COLUMN($A$5:$P$5))),COLUMNS($A$7:I987)))),"")</f>
        <v/>
      </c>
      <c r="Z987" s="94" t="str">
        <f t="array" ref="Z987">IFERROR(IF($O987=0,"",INDEX($A$5:$P$5,SMALL(IF(--($A987:$P987&lt;$A$6:$P$6),COLUMN($A$5:$P$5),IF($A987:$P987="غ",COLUMN($A$5:$P$5))),COLUMNS($A$7:J987)))),"")</f>
        <v/>
      </c>
      <c r="AA987" s="94" t="str">
        <f t="array" ref="AA987">IFERROR(IF($O987=0,"",INDEX($A$5:$P$5,SMALL(IF(--($A987:$P987&lt;$A$6:$P$6),COLUMN($A$5:$P$5),IF($A987:$P987="غ",COLUMN($A$5:$P$5))),COLUMNS($A$7:K987)))),"")</f>
        <v/>
      </c>
      <c r="AB987" s="94" t="str">
        <f t="array" ref="AB987">IFERROR(IF($O987=0,"",INDEX($A$5:$P$5,SMALL(IF(--($A987:$P987&lt;$A$6:$P$6),COLUMN($A$5:$P$5),IF($A987:$P987="غ",COLUMN($A$5:$P$5))),COLUMNS($A$7:L987)))),"")</f>
        <v/>
      </c>
      <c r="AC987" s="94" t="str">
        <f t="array" ref="AC987">IFERROR(IF($O987=0,"",INDEX($A$5:$P$5,SMALL(IF(--($A987:$P987&lt;$A$6:$P$6),COLUMN($A$5:$P$5),IF($A987:$P987="غ",COLUMN($A$5:$P$5))),COLUMNS($A$7:M987)))),"")</f>
        <v/>
      </c>
      <c r="AD987" s="94" t="str">
        <f t="array" ref="AD987">IFERROR(IF($O987=0,"",INDEX($A$5:$P$5,SMALL(IF(--($A987:$P987&lt;$A$6:$P$6),COLUMN($A$5:$P$5),IF($A987:$P987="غ",COLUMN($A$5:$P$5))),COLUMNS($A$7:N987)))),"")</f>
        <v/>
      </c>
      <c r="AE987" s="94" t="str">
        <f t="array" ref="AE987">IFERROR(IF($O987=0,"",INDEX($A$5:$P$5,SMALL(IF(--($A987:$P987&lt;$A$6:$P$6),COLUMN($A$5:$P$5),IF($A987:$P987="غ",COLUMN($A$5:$P$5))),COLUMNS($A$7:O987)))),"")</f>
        <v/>
      </c>
    </row>
    <row r="988" spans="1:31">
      <c r="A988" s="98">
        <f>ورقة1!P990</f>
        <v>0</v>
      </c>
      <c r="B988" s="98">
        <f>ورقة1!R990</f>
        <v>0</v>
      </c>
      <c r="C988" s="98">
        <f>ورقة1!T990</f>
        <v>0</v>
      </c>
      <c r="D988" s="98">
        <f>ورقة1!V990</f>
        <v>0</v>
      </c>
      <c r="E988" s="98">
        <f>ورقة1!X990</f>
        <v>0</v>
      </c>
      <c r="F988" s="98">
        <f>ورقة1!AA990</f>
        <v>0</v>
      </c>
      <c r="G988" s="98">
        <f>ورقة1!AD990</f>
        <v>0</v>
      </c>
      <c r="H988" s="98">
        <f>ورقة1!AG990</f>
        <v>0</v>
      </c>
      <c r="I988" s="98">
        <f>ورقة1!AJ990</f>
        <v>0</v>
      </c>
      <c r="J988" s="98">
        <f>ورقة1!AM990</f>
        <v>0</v>
      </c>
      <c r="K988" s="98">
        <f>ورقة1!AP990</f>
        <v>0</v>
      </c>
      <c r="L988" s="98">
        <f>ورقة1!AS990</f>
        <v>0</v>
      </c>
      <c r="M988" s="98">
        <f>ورقة1!AV990</f>
        <v>0</v>
      </c>
      <c r="N988" s="98">
        <f>ورقة1!AX990</f>
        <v>0</v>
      </c>
      <c r="O988" s="98">
        <f>ورقة1!AZ990</f>
        <v>0</v>
      </c>
      <c r="P988" s="98">
        <f>ورقة1!BA990</f>
        <v>0</v>
      </c>
      <c r="Q988" s="94" t="str">
        <f t="array" ref="Q988">IFERROR(IF($O988=0,"",INDEX($A$5:$P$5,SMALL(IF(--($A988:$P988&lt;$A$6:$P$6),COLUMN($A$5:$P$5),IF($A988:$P988="غ",COLUMN($A$5:$P$5))),COLUMNS($A$7:A988)))),"")</f>
        <v/>
      </c>
      <c r="R988" s="94" t="str">
        <f t="array" ref="R988">IFERROR(IF($O988=0,"",INDEX($A$5:$P$5,SMALL(IF(--($A988:$P988&lt;$A$6:$P$6),COLUMN($A$5:$P$5),IF($A988:$P988="غ",COLUMN($A$5:$P$5))),COLUMNS($A$7:B988)))),"")</f>
        <v/>
      </c>
      <c r="S988" s="94" t="str">
        <f t="array" ref="S988">IFERROR(IF($O988=0,"",INDEX($A$5:$P$5,SMALL(IF(--($A988:$P988&lt;$A$6:$P$6),COLUMN($A$5:$P$5),IF($A988:$P988="غ",COLUMN($A$5:$P$5))),COLUMNS($A$7:C988)))),"")</f>
        <v/>
      </c>
      <c r="T988" s="94" t="str">
        <f t="array" ref="T988">IFERROR(IF($O988=0,"",INDEX($A$5:$P$5,SMALL(IF(--($A988:$P988&lt;$A$6:$P$6),COLUMN($A$5:$P$5),IF($A988:$P988="غ",COLUMN($A$5:$P$5))),COLUMNS($A$7:D988)))),"")</f>
        <v/>
      </c>
      <c r="U988" s="94" t="str">
        <f t="array" ref="U988">IFERROR(IF($O988=0,"",INDEX($A$5:$P$5,SMALL(IF(--($A988:$P988&lt;$A$6:$P$6),COLUMN($A$5:$P$5),IF($A988:$P988="غ",COLUMN($A$5:$P$5))),COLUMNS($A$7:E988)))),"")</f>
        <v/>
      </c>
      <c r="V988" s="94" t="str">
        <f t="array" ref="V988">IFERROR(IF($O988=0,"",INDEX($A$5:$P$5,SMALL(IF(--($A988:$P988&lt;$A$6:$P$6),COLUMN($A$5:$P$5),IF($A988:$P988="غ",COLUMN($A$5:$P$5))),COLUMNS($A$7:F988)))),"")</f>
        <v/>
      </c>
      <c r="W988" s="94" t="str">
        <f t="array" ref="W988">IFERROR(IF($O988=0,"",INDEX($A$5:$P$5,SMALL(IF(--($A988:$P988&lt;$A$6:$P$6),COLUMN($A$5:$P$5),IF($A988:$P988="غ",COLUMN($A$5:$P$5))),COLUMNS($A$7:G988)))),"")</f>
        <v/>
      </c>
      <c r="X988" s="94" t="str">
        <f t="array" ref="X988">IFERROR(IF($O988=0,"",INDEX($A$5:$P$5,SMALL(IF(--($A988:$P988&lt;$A$6:$P$6),COLUMN($A$5:$P$5),IF($A988:$P988="غ",COLUMN($A$5:$P$5))),COLUMNS($A$7:H988)))),"")</f>
        <v/>
      </c>
      <c r="Y988" s="94" t="str">
        <f t="array" ref="Y988">IFERROR(IF($O988=0,"",INDEX($A$5:$P$5,SMALL(IF(--($A988:$P988&lt;$A$6:$P$6),COLUMN($A$5:$P$5),IF($A988:$P988="غ",COLUMN($A$5:$P$5))),COLUMNS($A$7:I988)))),"")</f>
        <v/>
      </c>
      <c r="Z988" s="94" t="str">
        <f t="array" ref="Z988">IFERROR(IF($O988=0,"",INDEX($A$5:$P$5,SMALL(IF(--($A988:$P988&lt;$A$6:$P$6),COLUMN($A$5:$P$5),IF($A988:$P988="غ",COLUMN($A$5:$P$5))),COLUMNS($A$7:J988)))),"")</f>
        <v/>
      </c>
      <c r="AA988" s="94" t="str">
        <f t="array" ref="AA988">IFERROR(IF($O988=0,"",INDEX($A$5:$P$5,SMALL(IF(--($A988:$P988&lt;$A$6:$P$6),COLUMN($A$5:$P$5),IF($A988:$P988="غ",COLUMN($A$5:$P$5))),COLUMNS($A$7:K988)))),"")</f>
        <v/>
      </c>
      <c r="AB988" s="94" t="str">
        <f t="array" ref="AB988">IFERROR(IF($O988=0,"",INDEX($A$5:$P$5,SMALL(IF(--($A988:$P988&lt;$A$6:$P$6),COLUMN($A$5:$P$5),IF($A988:$P988="غ",COLUMN($A$5:$P$5))),COLUMNS($A$7:L988)))),"")</f>
        <v/>
      </c>
      <c r="AC988" s="94" t="str">
        <f t="array" ref="AC988">IFERROR(IF($O988=0,"",INDEX($A$5:$P$5,SMALL(IF(--($A988:$P988&lt;$A$6:$P$6),COLUMN($A$5:$P$5),IF($A988:$P988="غ",COLUMN($A$5:$P$5))),COLUMNS($A$7:M988)))),"")</f>
        <v/>
      </c>
      <c r="AD988" s="94" t="str">
        <f t="array" ref="AD988">IFERROR(IF($O988=0,"",INDEX($A$5:$P$5,SMALL(IF(--($A988:$P988&lt;$A$6:$P$6),COLUMN($A$5:$P$5),IF($A988:$P988="غ",COLUMN($A$5:$P$5))),COLUMNS($A$7:N988)))),"")</f>
        <v/>
      </c>
      <c r="AE988" s="94" t="str">
        <f t="array" ref="AE988">IFERROR(IF($O988=0,"",INDEX($A$5:$P$5,SMALL(IF(--($A988:$P988&lt;$A$6:$P$6),COLUMN($A$5:$P$5),IF($A988:$P988="غ",COLUMN($A$5:$P$5))),COLUMNS($A$7:O988)))),"")</f>
        <v/>
      </c>
    </row>
    <row r="989" spans="1:31">
      <c r="A989" s="98">
        <f>ورقة1!P991</f>
        <v>0</v>
      </c>
      <c r="B989" s="98">
        <f>ورقة1!R991</f>
        <v>0</v>
      </c>
      <c r="C989" s="98">
        <f>ورقة1!T991</f>
        <v>0</v>
      </c>
      <c r="D989" s="98">
        <f>ورقة1!V991</f>
        <v>0</v>
      </c>
      <c r="E989" s="98">
        <f>ورقة1!X991</f>
        <v>0</v>
      </c>
      <c r="F989" s="98">
        <f>ورقة1!AA991</f>
        <v>0</v>
      </c>
      <c r="G989" s="98">
        <f>ورقة1!AD991</f>
        <v>0</v>
      </c>
      <c r="H989" s="98">
        <f>ورقة1!AG991</f>
        <v>0</v>
      </c>
      <c r="I989" s="98">
        <f>ورقة1!AJ991</f>
        <v>0</v>
      </c>
      <c r="J989" s="98">
        <f>ورقة1!AM991</f>
        <v>0</v>
      </c>
      <c r="K989" s="98">
        <f>ورقة1!AP991</f>
        <v>0</v>
      </c>
      <c r="L989" s="98">
        <f>ورقة1!AS991</f>
        <v>0</v>
      </c>
      <c r="M989" s="98">
        <f>ورقة1!AV991</f>
        <v>0</v>
      </c>
      <c r="N989" s="98">
        <f>ورقة1!AX991</f>
        <v>0</v>
      </c>
      <c r="O989" s="98">
        <f>ورقة1!AZ991</f>
        <v>0</v>
      </c>
      <c r="P989" s="98">
        <f>ورقة1!BA991</f>
        <v>0</v>
      </c>
      <c r="Q989" s="94" t="str">
        <f t="array" ref="Q989">IFERROR(IF($O989=0,"",INDEX($A$5:$P$5,SMALL(IF(--($A989:$P989&lt;$A$6:$P$6),COLUMN($A$5:$P$5),IF($A989:$P989="غ",COLUMN($A$5:$P$5))),COLUMNS($A$7:A989)))),"")</f>
        <v/>
      </c>
      <c r="R989" s="94" t="str">
        <f t="array" ref="R989">IFERROR(IF($O989=0,"",INDEX($A$5:$P$5,SMALL(IF(--($A989:$P989&lt;$A$6:$P$6),COLUMN($A$5:$P$5),IF($A989:$P989="غ",COLUMN($A$5:$P$5))),COLUMNS($A$7:B989)))),"")</f>
        <v/>
      </c>
      <c r="S989" s="94" t="str">
        <f t="array" ref="S989">IFERROR(IF($O989=0,"",INDEX($A$5:$P$5,SMALL(IF(--($A989:$P989&lt;$A$6:$P$6),COLUMN($A$5:$P$5),IF($A989:$P989="غ",COLUMN($A$5:$P$5))),COLUMNS($A$7:C989)))),"")</f>
        <v/>
      </c>
      <c r="T989" s="94" t="str">
        <f t="array" ref="T989">IFERROR(IF($O989=0,"",INDEX($A$5:$P$5,SMALL(IF(--($A989:$P989&lt;$A$6:$P$6),COLUMN($A$5:$P$5),IF($A989:$P989="غ",COLUMN($A$5:$P$5))),COLUMNS($A$7:D989)))),"")</f>
        <v/>
      </c>
      <c r="U989" s="94" t="str">
        <f t="array" ref="U989">IFERROR(IF($O989=0,"",INDEX($A$5:$P$5,SMALL(IF(--($A989:$P989&lt;$A$6:$P$6),COLUMN($A$5:$P$5),IF($A989:$P989="غ",COLUMN($A$5:$P$5))),COLUMNS($A$7:E989)))),"")</f>
        <v/>
      </c>
      <c r="V989" s="94" t="str">
        <f t="array" ref="V989">IFERROR(IF($O989=0,"",INDEX($A$5:$P$5,SMALL(IF(--($A989:$P989&lt;$A$6:$P$6),COLUMN($A$5:$P$5),IF($A989:$P989="غ",COLUMN($A$5:$P$5))),COLUMNS($A$7:F989)))),"")</f>
        <v/>
      </c>
      <c r="W989" s="94" t="str">
        <f t="array" ref="W989">IFERROR(IF($O989=0,"",INDEX($A$5:$P$5,SMALL(IF(--($A989:$P989&lt;$A$6:$P$6),COLUMN($A$5:$P$5),IF($A989:$P989="غ",COLUMN($A$5:$P$5))),COLUMNS($A$7:G989)))),"")</f>
        <v/>
      </c>
      <c r="X989" s="94" t="str">
        <f t="array" ref="X989">IFERROR(IF($O989=0,"",INDEX($A$5:$P$5,SMALL(IF(--($A989:$P989&lt;$A$6:$P$6),COLUMN($A$5:$P$5),IF($A989:$P989="غ",COLUMN($A$5:$P$5))),COLUMNS($A$7:H989)))),"")</f>
        <v/>
      </c>
      <c r="Y989" s="94" t="str">
        <f t="array" ref="Y989">IFERROR(IF($O989=0,"",INDEX($A$5:$P$5,SMALL(IF(--($A989:$P989&lt;$A$6:$P$6),COLUMN($A$5:$P$5),IF($A989:$P989="غ",COLUMN($A$5:$P$5))),COLUMNS($A$7:I989)))),"")</f>
        <v/>
      </c>
      <c r="Z989" s="94" t="str">
        <f t="array" ref="Z989">IFERROR(IF($O989=0,"",INDEX($A$5:$P$5,SMALL(IF(--($A989:$P989&lt;$A$6:$P$6),COLUMN($A$5:$P$5),IF($A989:$P989="غ",COLUMN($A$5:$P$5))),COLUMNS($A$7:J989)))),"")</f>
        <v/>
      </c>
      <c r="AA989" s="94" t="str">
        <f t="array" ref="AA989">IFERROR(IF($O989=0,"",INDEX($A$5:$P$5,SMALL(IF(--($A989:$P989&lt;$A$6:$P$6),COLUMN($A$5:$P$5),IF($A989:$P989="غ",COLUMN($A$5:$P$5))),COLUMNS($A$7:K989)))),"")</f>
        <v/>
      </c>
      <c r="AB989" s="94" t="str">
        <f t="array" ref="AB989">IFERROR(IF($O989=0,"",INDEX($A$5:$P$5,SMALL(IF(--($A989:$P989&lt;$A$6:$P$6),COLUMN($A$5:$P$5),IF($A989:$P989="غ",COLUMN($A$5:$P$5))),COLUMNS($A$7:L989)))),"")</f>
        <v/>
      </c>
      <c r="AC989" s="94" t="str">
        <f t="array" ref="AC989">IFERROR(IF($O989=0,"",INDEX($A$5:$P$5,SMALL(IF(--($A989:$P989&lt;$A$6:$P$6),COLUMN($A$5:$P$5),IF($A989:$P989="غ",COLUMN($A$5:$P$5))),COLUMNS($A$7:M989)))),"")</f>
        <v/>
      </c>
      <c r="AD989" s="94" t="str">
        <f t="array" ref="AD989">IFERROR(IF($O989=0,"",INDEX($A$5:$P$5,SMALL(IF(--($A989:$P989&lt;$A$6:$P$6),COLUMN($A$5:$P$5),IF($A989:$P989="غ",COLUMN($A$5:$P$5))),COLUMNS($A$7:N989)))),"")</f>
        <v/>
      </c>
      <c r="AE989" s="94" t="str">
        <f t="array" ref="AE989">IFERROR(IF($O989=0,"",INDEX($A$5:$P$5,SMALL(IF(--($A989:$P989&lt;$A$6:$P$6),COLUMN($A$5:$P$5),IF($A989:$P989="غ",COLUMN($A$5:$P$5))),COLUMNS($A$7:O989)))),"")</f>
        <v/>
      </c>
    </row>
    <row r="990" spans="1:31">
      <c r="A990" s="98">
        <f>ورقة1!P992</f>
        <v>0</v>
      </c>
      <c r="B990" s="98">
        <f>ورقة1!R992</f>
        <v>0</v>
      </c>
      <c r="C990" s="98">
        <f>ورقة1!T992</f>
        <v>0</v>
      </c>
      <c r="D990" s="98">
        <f>ورقة1!V992</f>
        <v>0</v>
      </c>
      <c r="E990" s="98">
        <f>ورقة1!X992</f>
        <v>0</v>
      </c>
      <c r="F990" s="98">
        <f>ورقة1!AA992</f>
        <v>0</v>
      </c>
      <c r="G990" s="98">
        <f>ورقة1!AD992</f>
        <v>0</v>
      </c>
      <c r="H990" s="98">
        <f>ورقة1!AG992</f>
        <v>0</v>
      </c>
      <c r="I990" s="98">
        <f>ورقة1!AJ992</f>
        <v>0</v>
      </c>
      <c r="J990" s="98">
        <f>ورقة1!AM992</f>
        <v>0</v>
      </c>
      <c r="K990" s="98">
        <f>ورقة1!AP992</f>
        <v>0</v>
      </c>
      <c r="L990" s="98">
        <f>ورقة1!AS992</f>
        <v>0</v>
      </c>
      <c r="M990" s="98">
        <f>ورقة1!AV992</f>
        <v>0</v>
      </c>
      <c r="N990" s="98">
        <f>ورقة1!AX992</f>
        <v>0</v>
      </c>
      <c r="O990" s="98">
        <f>ورقة1!AZ992</f>
        <v>0</v>
      </c>
      <c r="P990" s="98">
        <f>ورقة1!BA992</f>
        <v>0</v>
      </c>
      <c r="Q990" s="94" t="str">
        <f t="array" ref="Q990">IFERROR(IF($O990=0,"",INDEX($A$5:$P$5,SMALL(IF(--($A990:$P990&lt;$A$6:$P$6),COLUMN($A$5:$P$5),IF($A990:$P990="غ",COLUMN($A$5:$P$5))),COLUMNS($A$7:A990)))),"")</f>
        <v/>
      </c>
      <c r="R990" s="94" t="str">
        <f t="array" ref="R990">IFERROR(IF($O990=0,"",INDEX($A$5:$P$5,SMALL(IF(--($A990:$P990&lt;$A$6:$P$6),COLUMN($A$5:$P$5),IF($A990:$P990="غ",COLUMN($A$5:$P$5))),COLUMNS($A$7:B990)))),"")</f>
        <v/>
      </c>
      <c r="S990" s="94" t="str">
        <f t="array" ref="S990">IFERROR(IF($O990=0,"",INDEX($A$5:$P$5,SMALL(IF(--($A990:$P990&lt;$A$6:$P$6),COLUMN($A$5:$P$5),IF($A990:$P990="غ",COLUMN($A$5:$P$5))),COLUMNS($A$7:C990)))),"")</f>
        <v/>
      </c>
      <c r="T990" s="94" t="str">
        <f t="array" ref="T990">IFERROR(IF($O990=0,"",INDEX($A$5:$P$5,SMALL(IF(--($A990:$P990&lt;$A$6:$P$6),COLUMN($A$5:$P$5),IF($A990:$P990="غ",COLUMN($A$5:$P$5))),COLUMNS($A$7:D990)))),"")</f>
        <v/>
      </c>
      <c r="U990" s="94" t="str">
        <f t="array" ref="U990">IFERROR(IF($O990=0,"",INDEX($A$5:$P$5,SMALL(IF(--($A990:$P990&lt;$A$6:$P$6),COLUMN($A$5:$P$5),IF($A990:$P990="غ",COLUMN($A$5:$P$5))),COLUMNS($A$7:E990)))),"")</f>
        <v/>
      </c>
      <c r="V990" s="94" t="str">
        <f t="array" ref="V990">IFERROR(IF($O990=0,"",INDEX($A$5:$P$5,SMALL(IF(--($A990:$P990&lt;$A$6:$P$6),COLUMN($A$5:$P$5),IF($A990:$P990="غ",COLUMN($A$5:$P$5))),COLUMNS($A$7:F990)))),"")</f>
        <v/>
      </c>
      <c r="W990" s="94" t="str">
        <f t="array" ref="W990">IFERROR(IF($O990=0,"",INDEX($A$5:$P$5,SMALL(IF(--($A990:$P990&lt;$A$6:$P$6),COLUMN($A$5:$P$5),IF($A990:$P990="غ",COLUMN($A$5:$P$5))),COLUMNS($A$7:G990)))),"")</f>
        <v/>
      </c>
      <c r="X990" s="94" t="str">
        <f t="array" ref="X990">IFERROR(IF($O990=0,"",INDEX($A$5:$P$5,SMALL(IF(--($A990:$P990&lt;$A$6:$P$6),COLUMN($A$5:$P$5),IF($A990:$P990="غ",COLUMN($A$5:$P$5))),COLUMNS($A$7:H990)))),"")</f>
        <v/>
      </c>
      <c r="Y990" s="94" t="str">
        <f t="array" ref="Y990">IFERROR(IF($O990=0,"",INDEX($A$5:$P$5,SMALL(IF(--($A990:$P990&lt;$A$6:$P$6),COLUMN($A$5:$P$5),IF($A990:$P990="غ",COLUMN($A$5:$P$5))),COLUMNS($A$7:I990)))),"")</f>
        <v/>
      </c>
      <c r="Z990" s="94" t="str">
        <f t="array" ref="Z990">IFERROR(IF($O990=0,"",INDEX($A$5:$P$5,SMALL(IF(--($A990:$P990&lt;$A$6:$P$6),COLUMN($A$5:$P$5),IF($A990:$P990="غ",COLUMN($A$5:$P$5))),COLUMNS($A$7:J990)))),"")</f>
        <v/>
      </c>
      <c r="AA990" s="94" t="str">
        <f t="array" ref="AA990">IFERROR(IF($O990=0,"",INDEX($A$5:$P$5,SMALL(IF(--($A990:$P990&lt;$A$6:$P$6),COLUMN($A$5:$P$5),IF($A990:$P990="غ",COLUMN($A$5:$P$5))),COLUMNS($A$7:K990)))),"")</f>
        <v/>
      </c>
      <c r="AB990" s="94" t="str">
        <f t="array" ref="AB990">IFERROR(IF($O990=0,"",INDEX($A$5:$P$5,SMALL(IF(--($A990:$P990&lt;$A$6:$P$6),COLUMN($A$5:$P$5),IF($A990:$P990="غ",COLUMN($A$5:$P$5))),COLUMNS($A$7:L990)))),"")</f>
        <v/>
      </c>
      <c r="AC990" s="94" t="str">
        <f t="array" ref="AC990">IFERROR(IF($O990=0,"",INDEX($A$5:$P$5,SMALL(IF(--($A990:$P990&lt;$A$6:$P$6),COLUMN($A$5:$P$5),IF($A990:$P990="غ",COLUMN($A$5:$P$5))),COLUMNS($A$7:M990)))),"")</f>
        <v/>
      </c>
      <c r="AD990" s="94" t="str">
        <f t="array" ref="AD990">IFERROR(IF($O990=0,"",INDEX($A$5:$P$5,SMALL(IF(--($A990:$P990&lt;$A$6:$P$6),COLUMN($A$5:$P$5),IF($A990:$P990="غ",COLUMN($A$5:$P$5))),COLUMNS($A$7:N990)))),"")</f>
        <v/>
      </c>
      <c r="AE990" s="94" t="str">
        <f t="array" ref="AE990">IFERROR(IF($O990=0,"",INDEX($A$5:$P$5,SMALL(IF(--($A990:$P990&lt;$A$6:$P$6),COLUMN($A$5:$P$5),IF($A990:$P990="غ",COLUMN($A$5:$P$5))),COLUMNS($A$7:O990)))),"")</f>
        <v/>
      </c>
    </row>
    <row r="991" spans="1:31">
      <c r="A991" s="98">
        <f>ورقة1!P993</f>
        <v>0</v>
      </c>
      <c r="B991" s="98">
        <f>ورقة1!R993</f>
        <v>0</v>
      </c>
      <c r="C991" s="98">
        <f>ورقة1!T993</f>
        <v>0</v>
      </c>
      <c r="D991" s="98">
        <f>ورقة1!V993</f>
        <v>0</v>
      </c>
      <c r="E991" s="98">
        <f>ورقة1!X993</f>
        <v>0</v>
      </c>
      <c r="F991" s="98">
        <f>ورقة1!AA993</f>
        <v>0</v>
      </c>
      <c r="G991" s="98">
        <f>ورقة1!AD993</f>
        <v>0</v>
      </c>
      <c r="H991" s="98">
        <f>ورقة1!AG993</f>
        <v>0</v>
      </c>
      <c r="I991" s="98">
        <f>ورقة1!AJ993</f>
        <v>0</v>
      </c>
      <c r="J991" s="98">
        <f>ورقة1!AM993</f>
        <v>0</v>
      </c>
      <c r="K991" s="98">
        <f>ورقة1!AP993</f>
        <v>0</v>
      </c>
      <c r="L991" s="98">
        <f>ورقة1!AS993</f>
        <v>0</v>
      </c>
      <c r="M991" s="98">
        <f>ورقة1!AV993</f>
        <v>0</v>
      </c>
      <c r="N991" s="98">
        <f>ورقة1!AX993</f>
        <v>0</v>
      </c>
      <c r="O991" s="98">
        <f>ورقة1!AZ993</f>
        <v>0</v>
      </c>
      <c r="P991" s="98">
        <f>ورقة1!BA993</f>
        <v>0</v>
      </c>
      <c r="Q991" s="94" t="str">
        <f t="array" ref="Q991">IFERROR(IF($O991=0,"",INDEX($A$5:$P$5,SMALL(IF(--($A991:$P991&lt;$A$6:$P$6),COLUMN($A$5:$P$5),IF($A991:$P991="غ",COLUMN($A$5:$P$5))),COLUMNS($A$7:A991)))),"")</f>
        <v/>
      </c>
      <c r="R991" s="94" t="str">
        <f t="array" ref="R991">IFERROR(IF($O991=0,"",INDEX($A$5:$P$5,SMALL(IF(--($A991:$P991&lt;$A$6:$P$6),COLUMN($A$5:$P$5),IF($A991:$P991="غ",COLUMN($A$5:$P$5))),COLUMNS($A$7:B991)))),"")</f>
        <v/>
      </c>
      <c r="S991" s="94" t="str">
        <f t="array" ref="S991">IFERROR(IF($O991=0,"",INDEX($A$5:$P$5,SMALL(IF(--($A991:$P991&lt;$A$6:$P$6),COLUMN($A$5:$P$5),IF($A991:$P991="غ",COLUMN($A$5:$P$5))),COLUMNS($A$7:C991)))),"")</f>
        <v/>
      </c>
      <c r="T991" s="94" t="str">
        <f t="array" ref="T991">IFERROR(IF($O991=0,"",INDEX($A$5:$P$5,SMALL(IF(--($A991:$P991&lt;$A$6:$P$6),COLUMN($A$5:$P$5),IF($A991:$P991="غ",COLUMN($A$5:$P$5))),COLUMNS($A$7:D991)))),"")</f>
        <v/>
      </c>
      <c r="U991" s="94" t="str">
        <f t="array" ref="U991">IFERROR(IF($O991=0,"",INDEX($A$5:$P$5,SMALL(IF(--($A991:$P991&lt;$A$6:$P$6),COLUMN($A$5:$P$5),IF($A991:$P991="غ",COLUMN($A$5:$P$5))),COLUMNS($A$7:E991)))),"")</f>
        <v/>
      </c>
      <c r="V991" s="94" t="str">
        <f t="array" ref="V991">IFERROR(IF($O991=0,"",INDEX($A$5:$P$5,SMALL(IF(--($A991:$P991&lt;$A$6:$P$6),COLUMN($A$5:$P$5),IF($A991:$P991="غ",COLUMN($A$5:$P$5))),COLUMNS($A$7:F991)))),"")</f>
        <v/>
      </c>
      <c r="W991" s="94" t="str">
        <f t="array" ref="W991">IFERROR(IF($O991=0,"",INDEX($A$5:$P$5,SMALL(IF(--($A991:$P991&lt;$A$6:$P$6),COLUMN($A$5:$P$5),IF($A991:$P991="غ",COLUMN($A$5:$P$5))),COLUMNS($A$7:G991)))),"")</f>
        <v/>
      </c>
      <c r="X991" s="94" t="str">
        <f t="array" ref="X991">IFERROR(IF($O991=0,"",INDEX($A$5:$P$5,SMALL(IF(--($A991:$P991&lt;$A$6:$P$6),COLUMN($A$5:$P$5),IF($A991:$P991="غ",COLUMN($A$5:$P$5))),COLUMNS($A$7:H991)))),"")</f>
        <v/>
      </c>
      <c r="Y991" s="94" t="str">
        <f t="array" ref="Y991">IFERROR(IF($O991=0,"",INDEX($A$5:$P$5,SMALL(IF(--($A991:$P991&lt;$A$6:$P$6),COLUMN($A$5:$P$5),IF($A991:$P991="غ",COLUMN($A$5:$P$5))),COLUMNS($A$7:I991)))),"")</f>
        <v/>
      </c>
      <c r="Z991" s="94" t="str">
        <f t="array" ref="Z991">IFERROR(IF($O991=0,"",INDEX($A$5:$P$5,SMALL(IF(--($A991:$P991&lt;$A$6:$P$6),COLUMN($A$5:$P$5),IF($A991:$P991="غ",COLUMN($A$5:$P$5))),COLUMNS($A$7:J991)))),"")</f>
        <v/>
      </c>
      <c r="AA991" s="94" t="str">
        <f t="array" ref="AA991">IFERROR(IF($O991=0,"",INDEX($A$5:$P$5,SMALL(IF(--($A991:$P991&lt;$A$6:$P$6),COLUMN($A$5:$P$5),IF($A991:$P991="غ",COLUMN($A$5:$P$5))),COLUMNS($A$7:K991)))),"")</f>
        <v/>
      </c>
      <c r="AB991" s="94" t="str">
        <f t="array" ref="AB991">IFERROR(IF($O991=0,"",INDEX($A$5:$P$5,SMALL(IF(--($A991:$P991&lt;$A$6:$P$6),COLUMN($A$5:$P$5),IF($A991:$P991="غ",COLUMN($A$5:$P$5))),COLUMNS($A$7:L991)))),"")</f>
        <v/>
      </c>
      <c r="AC991" s="94" t="str">
        <f t="array" ref="AC991">IFERROR(IF($O991=0,"",INDEX($A$5:$P$5,SMALL(IF(--($A991:$P991&lt;$A$6:$P$6),COLUMN($A$5:$P$5),IF($A991:$P991="غ",COLUMN($A$5:$P$5))),COLUMNS($A$7:M991)))),"")</f>
        <v/>
      </c>
      <c r="AD991" s="94" t="str">
        <f t="array" ref="AD991">IFERROR(IF($O991=0,"",INDEX($A$5:$P$5,SMALL(IF(--($A991:$P991&lt;$A$6:$P$6),COLUMN($A$5:$P$5),IF($A991:$P991="غ",COLUMN($A$5:$P$5))),COLUMNS($A$7:N991)))),"")</f>
        <v/>
      </c>
      <c r="AE991" s="94" t="str">
        <f t="array" ref="AE991">IFERROR(IF($O991=0,"",INDEX($A$5:$P$5,SMALL(IF(--($A991:$P991&lt;$A$6:$P$6),COLUMN($A$5:$P$5),IF($A991:$P991="غ",COLUMN($A$5:$P$5))),COLUMNS($A$7:O991)))),"")</f>
        <v/>
      </c>
    </row>
    <row r="992" spans="1:31">
      <c r="A992" s="98">
        <f>ورقة1!P994</f>
        <v>0</v>
      </c>
      <c r="B992" s="98">
        <f>ورقة1!R994</f>
        <v>0</v>
      </c>
      <c r="C992" s="98">
        <f>ورقة1!T994</f>
        <v>0</v>
      </c>
      <c r="D992" s="98">
        <f>ورقة1!V994</f>
        <v>0</v>
      </c>
      <c r="E992" s="98">
        <f>ورقة1!X994</f>
        <v>0</v>
      </c>
      <c r="F992" s="98">
        <f>ورقة1!AA994</f>
        <v>0</v>
      </c>
      <c r="G992" s="98">
        <f>ورقة1!AD994</f>
        <v>0</v>
      </c>
      <c r="H992" s="98">
        <f>ورقة1!AG994</f>
        <v>0</v>
      </c>
      <c r="I992" s="98">
        <f>ورقة1!AJ994</f>
        <v>0</v>
      </c>
      <c r="J992" s="98">
        <f>ورقة1!AM994</f>
        <v>0</v>
      </c>
      <c r="K992" s="98">
        <f>ورقة1!AP994</f>
        <v>0</v>
      </c>
      <c r="L992" s="98">
        <f>ورقة1!AS994</f>
        <v>0</v>
      </c>
      <c r="M992" s="98">
        <f>ورقة1!AV994</f>
        <v>0</v>
      </c>
      <c r="N992" s="98">
        <f>ورقة1!AX994</f>
        <v>0</v>
      </c>
      <c r="O992" s="98">
        <f>ورقة1!AZ994</f>
        <v>0</v>
      </c>
      <c r="P992" s="98">
        <f>ورقة1!BA994</f>
        <v>0</v>
      </c>
      <c r="Q992" s="94" t="str">
        <f t="array" ref="Q992">IFERROR(IF($O992=0,"",INDEX($A$5:$P$5,SMALL(IF(--($A992:$P992&lt;$A$6:$P$6),COLUMN($A$5:$P$5),IF($A992:$P992="غ",COLUMN($A$5:$P$5))),COLUMNS($A$7:A992)))),"")</f>
        <v/>
      </c>
      <c r="R992" s="94" t="str">
        <f t="array" ref="R992">IFERROR(IF($O992=0,"",INDEX($A$5:$P$5,SMALL(IF(--($A992:$P992&lt;$A$6:$P$6),COLUMN($A$5:$P$5),IF($A992:$P992="غ",COLUMN($A$5:$P$5))),COLUMNS($A$7:B992)))),"")</f>
        <v/>
      </c>
      <c r="S992" s="94" t="str">
        <f t="array" ref="S992">IFERROR(IF($O992=0,"",INDEX($A$5:$P$5,SMALL(IF(--($A992:$P992&lt;$A$6:$P$6),COLUMN($A$5:$P$5),IF($A992:$P992="غ",COLUMN($A$5:$P$5))),COLUMNS($A$7:C992)))),"")</f>
        <v/>
      </c>
      <c r="T992" s="94" t="str">
        <f t="array" ref="T992">IFERROR(IF($O992=0,"",INDEX($A$5:$P$5,SMALL(IF(--($A992:$P992&lt;$A$6:$P$6),COLUMN($A$5:$P$5),IF($A992:$P992="غ",COLUMN($A$5:$P$5))),COLUMNS($A$7:D992)))),"")</f>
        <v/>
      </c>
      <c r="U992" s="94" t="str">
        <f t="array" ref="U992">IFERROR(IF($O992=0,"",INDEX($A$5:$P$5,SMALL(IF(--($A992:$P992&lt;$A$6:$P$6),COLUMN($A$5:$P$5),IF($A992:$P992="غ",COLUMN($A$5:$P$5))),COLUMNS($A$7:E992)))),"")</f>
        <v/>
      </c>
      <c r="V992" s="94" t="str">
        <f t="array" ref="V992">IFERROR(IF($O992=0,"",INDEX($A$5:$P$5,SMALL(IF(--($A992:$P992&lt;$A$6:$P$6),COLUMN($A$5:$P$5),IF($A992:$P992="غ",COLUMN($A$5:$P$5))),COLUMNS($A$7:F992)))),"")</f>
        <v/>
      </c>
      <c r="W992" s="94" t="str">
        <f t="array" ref="W992">IFERROR(IF($O992=0,"",INDEX($A$5:$P$5,SMALL(IF(--($A992:$P992&lt;$A$6:$P$6),COLUMN($A$5:$P$5),IF($A992:$P992="غ",COLUMN($A$5:$P$5))),COLUMNS($A$7:G992)))),"")</f>
        <v/>
      </c>
      <c r="X992" s="94" t="str">
        <f t="array" ref="X992">IFERROR(IF($O992=0,"",INDEX($A$5:$P$5,SMALL(IF(--($A992:$P992&lt;$A$6:$P$6),COLUMN($A$5:$P$5),IF($A992:$P992="غ",COLUMN($A$5:$P$5))),COLUMNS($A$7:H992)))),"")</f>
        <v/>
      </c>
      <c r="Y992" s="94" t="str">
        <f t="array" ref="Y992">IFERROR(IF($O992=0,"",INDEX($A$5:$P$5,SMALL(IF(--($A992:$P992&lt;$A$6:$P$6),COLUMN($A$5:$P$5),IF($A992:$P992="غ",COLUMN($A$5:$P$5))),COLUMNS($A$7:I992)))),"")</f>
        <v/>
      </c>
      <c r="Z992" s="94" t="str">
        <f t="array" ref="Z992">IFERROR(IF($O992=0,"",INDEX($A$5:$P$5,SMALL(IF(--($A992:$P992&lt;$A$6:$P$6),COLUMN($A$5:$P$5),IF($A992:$P992="غ",COLUMN($A$5:$P$5))),COLUMNS($A$7:J992)))),"")</f>
        <v/>
      </c>
      <c r="AA992" s="94" t="str">
        <f t="array" ref="AA992">IFERROR(IF($O992=0,"",INDEX($A$5:$P$5,SMALL(IF(--($A992:$P992&lt;$A$6:$P$6),COLUMN($A$5:$P$5),IF($A992:$P992="غ",COLUMN($A$5:$P$5))),COLUMNS($A$7:K992)))),"")</f>
        <v/>
      </c>
      <c r="AB992" s="94" t="str">
        <f t="array" ref="AB992">IFERROR(IF($O992=0,"",INDEX($A$5:$P$5,SMALL(IF(--($A992:$P992&lt;$A$6:$P$6),COLUMN($A$5:$P$5),IF($A992:$P992="غ",COLUMN($A$5:$P$5))),COLUMNS($A$7:L992)))),"")</f>
        <v/>
      </c>
      <c r="AC992" s="94" t="str">
        <f t="array" ref="AC992">IFERROR(IF($O992=0,"",INDEX($A$5:$P$5,SMALL(IF(--($A992:$P992&lt;$A$6:$P$6),COLUMN($A$5:$P$5),IF($A992:$P992="غ",COLUMN($A$5:$P$5))),COLUMNS($A$7:M992)))),"")</f>
        <v/>
      </c>
      <c r="AD992" s="94" t="str">
        <f t="array" ref="AD992">IFERROR(IF($O992=0,"",INDEX($A$5:$P$5,SMALL(IF(--($A992:$P992&lt;$A$6:$P$6),COLUMN($A$5:$P$5),IF($A992:$P992="غ",COLUMN($A$5:$P$5))),COLUMNS($A$7:N992)))),"")</f>
        <v/>
      </c>
      <c r="AE992" s="94" t="str">
        <f t="array" ref="AE992">IFERROR(IF($O992=0,"",INDEX($A$5:$P$5,SMALL(IF(--($A992:$P992&lt;$A$6:$P$6),COLUMN($A$5:$P$5),IF($A992:$P992="غ",COLUMN($A$5:$P$5))),COLUMNS($A$7:O992)))),"")</f>
        <v/>
      </c>
    </row>
    <row r="993" spans="1:31">
      <c r="A993" s="98">
        <f>ورقة1!P995</f>
        <v>0</v>
      </c>
      <c r="B993" s="98">
        <f>ورقة1!R995</f>
        <v>0</v>
      </c>
      <c r="C993" s="98">
        <f>ورقة1!T995</f>
        <v>0</v>
      </c>
      <c r="D993" s="98">
        <f>ورقة1!V995</f>
        <v>0</v>
      </c>
      <c r="E993" s="98">
        <f>ورقة1!X995</f>
        <v>0</v>
      </c>
      <c r="F993" s="98">
        <f>ورقة1!AA995</f>
        <v>0</v>
      </c>
      <c r="G993" s="98">
        <f>ورقة1!AD995</f>
        <v>0</v>
      </c>
      <c r="H993" s="98">
        <f>ورقة1!AG995</f>
        <v>0</v>
      </c>
      <c r="I993" s="98">
        <f>ورقة1!AJ995</f>
        <v>0</v>
      </c>
      <c r="J993" s="98">
        <f>ورقة1!AM995</f>
        <v>0</v>
      </c>
      <c r="K993" s="98">
        <f>ورقة1!AP995</f>
        <v>0</v>
      </c>
      <c r="L993" s="98">
        <f>ورقة1!AS995</f>
        <v>0</v>
      </c>
      <c r="M993" s="98">
        <f>ورقة1!AV995</f>
        <v>0</v>
      </c>
      <c r="N993" s="98">
        <f>ورقة1!AX995</f>
        <v>0</v>
      </c>
      <c r="O993" s="98">
        <f>ورقة1!AZ995</f>
        <v>0</v>
      </c>
      <c r="P993" s="98">
        <f>ورقة1!BA995</f>
        <v>0</v>
      </c>
      <c r="Q993" s="94" t="str">
        <f t="array" ref="Q993">IFERROR(IF($O993=0,"",INDEX($A$5:$P$5,SMALL(IF(--($A993:$P993&lt;$A$6:$P$6),COLUMN($A$5:$P$5),IF($A993:$P993="غ",COLUMN($A$5:$P$5))),COLUMNS($A$7:A993)))),"")</f>
        <v/>
      </c>
      <c r="R993" s="94" t="str">
        <f t="array" ref="R993">IFERROR(IF($O993=0,"",INDEX($A$5:$P$5,SMALL(IF(--($A993:$P993&lt;$A$6:$P$6),COLUMN($A$5:$P$5),IF($A993:$P993="غ",COLUMN($A$5:$P$5))),COLUMNS($A$7:B993)))),"")</f>
        <v/>
      </c>
      <c r="S993" s="94" t="str">
        <f t="array" ref="S993">IFERROR(IF($O993=0,"",INDEX($A$5:$P$5,SMALL(IF(--($A993:$P993&lt;$A$6:$P$6),COLUMN($A$5:$P$5),IF($A993:$P993="غ",COLUMN($A$5:$P$5))),COLUMNS($A$7:C993)))),"")</f>
        <v/>
      </c>
      <c r="T993" s="94" t="str">
        <f t="array" ref="T993">IFERROR(IF($O993=0,"",INDEX($A$5:$P$5,SMALL(IF(--($A993:$P993&lt;$A$6:$P$6),COLUMN($A$5:$P$5),IF($A993:$P993="غ",COLUMN($A$5:$P$5))),COLUMNS($A$7:D993)))),"")</f>
        <v/>
      </c>
      <c r="U993" s="94" t="str">
        <f t="array" ref="U993">IFERROR(IF($O993=0,"",INDEX($A$5:$P$5,SMALL(IF(--($A993:$P993&lt;$A$6:$P$6),COLUMN($A$5:$P$5),IF($A993:$P993="غ",COLUMN($A$5:$P$5))),COLUMNS($A$7:E993)))),"")</f>
        <v/>
      </c>
      <c r="V993" s="94" t="str">
        <f t="array" ref="V993">IFERROR(IF($O993=0,"",INDEX($A$5:$P$5,SMALL(IF(--($A993:$P993&lt;$A$6:$P$6),COLUMN($A$5:$P$5),IF($A993:$P993="غ",COLUMN($A$5:$P$5))),COLUMNS($A$7:F993)))),"")</f>
        <v/>
      </c>
      <c r="W993" s="94" t="str">
        <f t="array" ref="W993">IFERROR(IF($O993=0,"",INDEX($A$5:$P$5,SMALL(IF(--($A993:$P993&lt;$A$6:$P$6),COLUMN($A$5:$P$5),IF($A993:$P993="غ",COLUMN($A$5:$P$5))),COLUMNS($A$7:G993)))),"")</f>
        <v/>
      </c>
      <c r="X993" s="94" t="str">
        <f t="array" ref="X993">IFERROR(IF($O993=0,"",INDEX($A$5:$P$5,SMALL(IF(--($A993:$P993&lt;$A$6:$P$6),COLUMN($A$5:$P$5),IF($A993:$P993="غ",COLUMN($A$5:$P$5))),COLUMNS($A$7:H993)))),"")</f>
        <v/>
      </c>
      <c r="Y993" s="94" t="str">
        <f t="array" ref="Y993">IFERROR(IF($O993=0,"",INDEX($A$5:$P$5,SMALL(IF(--($A993:$P993&lt;$A$6:$P$6),COLUMN($A$5:$P$5),IF($A993:$P993="غ",COLUMN($A$5:$P$5))),COLUMNS($A$7:I993)))),"")</f>
        <v/>
      </c>
      <c r="Z993" s="94" t="str">
        <f t="array" ref="Z993">IFERROR(IF($O993=0,"",INDEX($A$5:$P$5,SMALL(IF(--($A993:$P993&lt;$A$6:$P$6),COLUMN($A$5:$P$5),IF($A993:$P993="غ",COLUMN($A$5:$P$5))),COLUMNS($A$7:J993)))),"")</f>
        <v/>
      </c>
      <c r="AA993" s="94" t="str">
        <f t="array" ref="AA993">IFERROR(IF($O993=0,"",INDEX($A$5:$P$5,SMALL(IF(--($A993:$P993&lt;$A$6:$P$6),COLUMN($A$5:$P$5),IF($A993:$P993="غ",COLUMN($A$5:$P$5))),COLUMNS($A$7:K993)))),"")</f>
        <v/>
      </c>
      <c r="AB993" s="94" t="str">
        <f t="array" ref="AB993">IFERROR(IF($O993=0,"",INDEX($A$5:$P$5,SMALL(IF(--($A993:$P993&lt;$A$6:$P$6),COLUMN($A$5:$P$5),IF($A993:$P993="غ",COLUMN($A$5:$P$5))),COLUMNS($A$7:L993)))),"")</f>
        <v/>
      </c>
      <c r="AC993" s="94" t="str">
        <f t="array" ref="AC993">IFERROR(IF($O993=0,"",INDEX($A$5:$P$5,SMALL(IF(--($A993:$P993&lt;$A$6:$P$6),COLUMN($A$5:$P$5),IF($A993:$P993="غ",COLUMN($A$5:$P$5))),COLUMNS($A$7:M993)))),"")</f>
        <v/>
      </c>
      <c r="AD993" s="94" t="str">
        <f t="array" ref="AD993">IFERROR(IF($O993=0,"",INDEX($A$5:$P$5,SMALL(IF(--($A993:$P993&lt;$A$6:$P$6),COLUMN($A$5:$P$5),IF($A993:$P993="غ",COLUMN($A$5:$P$5))),COLUMNS($A$7:N993)))),"")</f>
        <v/>
      </c>
      <c r="AE993" s="94" t="str">
        <f t="array" ref="AE993">IFERROR(IF($O993=0,"",INDEX($A$5:$P$5,SMALL(IF(--($A993:$P993&lt;$A$6:$P$6),COLUMN($A$5:$P$5),IF($A993:$P993="غ",COLUMN($A$5:$P$5))),COLUMNS($A$7:O993)))),"")</f>
        <v/>
      </c>
    </row>
    <row r="994" spans="1:31">
      <c r="A994" s="98">
        <f>ورقة1!P996</f>
        <v>0</v>
      </c>
      <c r="B994" s="98">
        <f>ورقة1!R996</f>
        <v>0</v>
      </c>
      <c r="C994" s="98">
        <f>ورقة1!T996</f>
        <v>0</v>
      </c>
      <c r="D994" s="98">
        <f>ورقة1!V996</f>
        <v>0</v>
      </c>
      <c r="E994" s="98">
        <f>ورقة1!X996</f>
        <v>0</v>
      </c>
      <c r="F994" s="98">
        <f>ورقة1!AA996</f>
        <v>0</v>
      </c>
      <c r="G994" s="98">
        <f>ورقة1!AD996</f>
        <v>0</v>
      </c>
      <c r="H994" s="98">
        <f>ورقة1!AG996</f>
        <v>0</v>
      </c>
      <c r="I994" s="98">
        <f>ورقة1!AJ996</f>
        <v>0</v>
      </c>
      <c r="J994" s="98">
        <f>ورقة1!AM996</f>
        <v>0</v>
      </c>
      <c r="K994" s="98">
        <f>ورقة1!AP996</f>
        <v>0</v>
      </c>
      <c r="L994" s="98">
        <f>ورقة1!AS996</f>
        <v>0</v>
      </c>
      <c r="M994" s="98">
        <f>ورقة1!AV996</f>
        <v>0</v>
      </c>
      <c r="N994" s="98">
        <f>ورقة1!AX996</f>
        <v>0</v>
      </c>
      <c r="O994" s="98">
        <f>ورقة1!AZ996</f>
        <v>0</v>
      </c>
      <c r="P994" s="98">
        <f>ورقة1!BA996</f>
        <v>0</v>
      </c>
      <c r="Q994" s="94" t="str">
        <f t="array" ref="Q994">IFERROR(IF($O994=0,"",INDEX($A$5:$P$5,SMALL(IF(--($A994:$P994&lt;$A$6:$P$6),COLUMN($A$5:$P$5),IF($A994:$P994="غ",COLUMN($A$5:$P$5))),COLUMNS($A$7:A994)))),"")</f>
        <v/>
      </c>
      <c r="R994" s="94" t="str">
        <f t="array" ref="R994">IFERROR(IF($O994=0,"",INDEX($A$5:$P$5,SMALL(IF(--($A994:$P994&lt;$A$6:$P$6),COLUMN($A$5:$P$5),IF($A994:$P994="غ",COLUMN($A$5:$P$5))),COLUMNS($A$7:B994)))),"")</f>
        <v/>
      </c>
      <c r="S994" s="94" t="str">
        <f t="array" ref="S994">IFERROR(IF($O994=0,"",INDEX($A$5:$P$5,SMALL(IF(--($A994:$P994&lt;$A$6:$P$6),COLUMN($A$5:$P$5),IF($A994:$P994="غ",COLUMN($A$5:$P$5))),COLUMNS($A$7:C994)))),"")</f>
        <v/>
      </c>
      <c r="T994" s="94" t="str">
        <f t="array" ref="T994">IFERROR(IF($O994=0,"",INDEX($A$5:$P$5,SMALL(IF(--($A994:$P994&lt;$A$6:$P$6),COLUMN($A$5:$P$5),IF($A994:$P994="غ",COLUMN($A$5:$P$5))),COLUMNS($A$7:D994)))),"")</f>
        <v/>
      </c>
      <c r="U994" s="94" t="str">
        <f t="array" ref="U994">IFERROR(IF($O994=0,"",INDEX($A$5:$P$5,SMALL(IF(--($A994:$P994&lt;$A$6:$P$6),COLUMN($A$5:$P$5),IF($A994:$P994="غ",COLUMN($A$5:$P$5))),COLUMNS($A$7:E994)))),"")</f>
        <v/>
      </c>
      <c r="V994" s="94" t="str">
        <f t="array" ref="V994">IFERROR(IF($O994=0,"",INDEX($A$5:$P$5,SMALL(IF(--($A994:$P994&lt;$A$6:$P$6),COLUMN($A$5:$P$5),IF($A994:$P994="غ",COLUMN($A$5:$P$5))),COLUMNS($A$7:F994)))),"")</f>
        <v/>
      </c>
      <c r="W994" s="94" t="str">
        <f t="array" ref="W994">IFERROR(IF($O994=0,"",INDEX($A$5:$P$5,SMALL(IF(--($A994:$P994&lt;$A$6:$P$6),COLUMN($A$5:$P$5),IF($A994:$P994="غ",COLUMN($A$5:$P$5))),COLUMNS($A$7:G994)))),"")</f>
        <v/>
      </c>
      <c r="X994" s="94" t="str">
        <f t="array" ref="X994">IFERROR(IF($O994=0,"",INDEX($A$5:$P$5,SMALL(IF(--($A994:$P994&lt;$A$6:$P$6),COLUMN($A$5:$P$5),IF($A994:$P994="غ",COLUMN($A$5:$P$5))),COLUMNS($A$7:H994)))),"")</f>
        <v/>
      </c>
      <c r="Y994" s="94" t="str">
        <f t="array" ref="Y994">IFERROR(IF($O994=0,"",INDEX($A$5:$P$5,SMALL(IF(--($A994:$P994&lt;$A$6:$P$6),COLUMN($A$5:$P$5),IF($A994:$P994="غ",COLUMN($A$5:$P$5))),COLUMNS($A$7:I994)))),"")</f>
        <v/>
      </c>
      <c r="Z994" s="94" t="str">
        <f t="array" ref="Z994">IFERROR(IF($O994=0,"",INDEX($A$5:$P$5,SMALL(IF(--($A994:$P994&lt;$A$6:$P$6),COLUMN($A$5:$P$5),IF($A994:$P994="غ",COLUMN($A$5:$P$5))),COLUMNS($A$7:J994)))),"")</f>
        <v/>
      </c>
      <c r="AA994" s="94" t="str">
        <f t="array" ref="AA994">IFERROR(IF($O994=0,"",INDEX($A$5:$P$5,SMALL(IF(--($A994:$P994&lt;$A$6:$P$6),COLUMN($A$5:$P$5),IF($A994:$P994="غ",COLUMN($A$5:$P$5))),COLUMNS($A$7:K994)))),"")</f>
        <v/>
      </c>
      <c r="AB994" s="94" t="str">
        <f t="array" ref="AB994">IFERROR(IF($O994=0,"",INDEX($A$5:$P$5,SMALL(IF(--($A994:$P994&lt;$A$6:$P$6),COLUMN($A$5:$P$5),IF($A994:$P994="غ",COLUMN($A$5:$P$5))),COLUMNS($A$7:L994)))),"")</f>
        <v/>
      </c>
      <c r="AC994" s="94" t="str">
        <f t="array" ref="AC994">IFERROR(IF($O994=0,"",INDEX($A$5:$P$5,SMALL(IF(--($A994:$P994&lt;$A$6:$P$6),COLUMN($A$5:$P$5),IF($A994:$P994="غ",COLUMN($A$5:$P$5))),COLUMNS($A$7:M994)))),"")</f>
        <v/>
      </c>
      <c r="AD994" s="94" t="str">
        <f t="array" ref="AD994">IFERROR(IF($O994=0,"",INDEX($A$5:$P$5,SMALL(IF(--($A994:$P994&lt;$A$6:$P$6),COLUMN($A$5:$P$5),IF($A994:$P994="غ",COLUMN($A$5:$P$5))),COLUMNS($A$7:N994)))),"")</f>
        <v/>
      </c>
      <c r="AE994" s="94" t="str">
        <f t="array" ref="AE994">IFERROR(IF($O994=0,"",INDEX($A$5:$P$5,SMALL(IF(--($A994:$P994&lt;$A$6:$P$6),COLUMN($A$5:$P$5),IF($A994:$P994="غ",COLUMN($A$5:$P$5))),COLUMNS($A$7:O994)))),"")</f>
        <v/>
      </c>
    </row>
    <row r="995" spans="1:31">
      <c r="A995" s="98">
        <f>ورقة1!P997</f>
        <v>0</v>
      </c>
      <c r="B995" s="98">
        <f>ورقة1!R997</f>
        <v>0</v>
      </c>
      <c r="C995" s="98">
        <f>ورقة1!T997</f>
        <v>0</v>
      </c>
      <c r="D995" s="98">
        <f>ورقة1!V997</f>
        <v>0</v>
      </c>
      <c r="E995" s="98">
        <f>ورقة1!X997</f>
        <v>0</v>
      </c>
      <c r="F995" s="98">
        <f>ورقة1!AA997</f>
        <v>0</v>
      </c>
      <c r="G995" s="98">
        <f>ورقة1!AD997</f>
        <v>0</v>
      </c>
      <c r="H995" s="98">
        <f>ورقة1!AG997</f>
        <v>0</v>
      </c>
      <c r="I995" s="98">
        <f>ورقة1!AJ997</f>
        <v>0</v>
      </c>
      <c r="J995" s="98">
        <f>ورقة1!AM997</f>
        <v>0</v>
      </c>
      <c r="K995" s="98">
        <f>ورقة1!AP997</f>
        <v>0</v>
      </c>
      <c r="L995" s="98">
        <f>ورقة1!AS997</f>
        <v>0</v>
      </c>
      <c r="M995" s="98">
        <f>ورقة1!AV997</f>
        <v>0</v>
      </c>
      <c r="N995" s="98">
        <f>ورقة1!AX997</f>
        <v>0</v>
      </c>
      <c r="O995" s="98">
        <f>ورقة1!AZ997</f>
        <v>0</v>
      </c>
      <c r="P995" s="98">
        <f>ورقة1!BA997</f>
        <v>0</v>
      </c>
      <c r="Q995" s="94" t="str">
        <f t="array" ref="Q995">IFERROR(IF($O995=0,"",INDEX($A$5:$P$5,SMALL(IF(--($A995:$P995&lt;$A$6:$P$6),COLUMN($A$5:$P$5),IF($A995:$P995="غ",COLUMN($A$5:$P$5))),COLUMNS($A$7:A995)))),"")</f>
        <v/>
      </c>
      <c r="R995" s="94" t="str">
        <f t="array" ref="R995">IFERROR(IF($O995=0,"",INDEX($A$5:$P$5,SMALL(IF(--($A995:$P995&lt;$A$6:$P$6),COLUMN($A$5:$P$5),IF($A995:$P995="غ",COLUMN($A$5:$P$5))),COLUMNS($A$7:B995)))),"")</f>
        <v/>
      </c>
      <c r="S995" s="94" t="str">
        <f t="array" ref="S995">IFERROR(IF($O995=0,"",INDEX($A$5:$P$5,SMALL(IF(--($A995:$P995&lt;$A$6:$P$6),COLUMN($A$5:$P$5),IF($A995:$P995="غ",COLUMN($A$5:$P$5))),COLUMNS($A$7:C995)))),"")</f>
        <v/>
      </c>
      <c r="T995" s="94" t="str">
        <f t="array" ref="T995">IFERROR(IF($O995=0,"",INDEX($A$5:$P$5,SMALL(IF(--($A995:$P995&lt;$A$6:$P$6),COLUMN($A$5:$P$5),IF($A995:$P995="غ",COLUMN($A$5:$P$5))),COLUMNS($A$7:D995)))),"")</f>
        <v/>
      </c>
      <c r="U995" s="94" t="str">
        <f t="array" ref="U995">IFERROR(IF($O995=0,"",INDEX($A$5:$P$5,SMALL(IF(--($A995:$P995&lt;$A$6:$P$6),COLUMN($A$5:$P$5),IF($A995:$P995="غ",COLUMN($A$5:$P$5))),COLUMNS($A$7:E995)))),"")</f>
        <v/>
      </c>
      <c r="V995" s="94" t="str">
        <f t="array" ref="V995">IFERROR(IF($O995=0,"",INDEX($A$5:$P$5,SMALL(IF(--($A995:$P995&lt;$A$6:$P$6),COLUMN($A$5:$P$5),IF($A995:$P995="غ",COLUMN($A$5:$P$5))),COLUMNS($A$7:F995)))),"")</f>
        <v/>
      </c>
      <c r="W995" s="94" t="str">
        <f t="array" ref="W995">IFERROR(IF($O995=0,"",INDEX($A$5:$P$5,SMALL(IF(--($A995:$P995&lt;$A$6:$P$6),COLUMN($A$5:$P$5),IF($A995:$P995="غ",COLUMN($A$5:$P$5))),COLUMNS($A$7:G995)))),"")</f>
        <v/>
      </c>
      <c r="X995" s="94" t="str">
        <f t="array" ref="X995">IFERROR(IF($O995=0,"",INDEX($A$5:$P$5,SMALL(IF(--($A995:$P995&lt;$A$6:$P$6),COLUMN($A$5:$P$5),IF($A995:$P995="غ",COLUMN($A$5:$P$5))),COLUMNS($A$7:H995)))),"")</f>
        <v/>
      </c>
      <c r="Y995" s="94" t="str">
        <f t="array" ref="Y995">IFERROR(IF($O995=0,"",INDEX($A$5:$P$5,SMALL(IF(--($A995:$P995&lt;$A$6:$P$6),COLUMN($A$5:$P$5),IF($A995:$P995="غ",COLUMN($A$5:$P$5))),COLUMNS($A$7:I995)))),"")</f>
        <v/>
      </c>
      <c r="Z995" s="94" t="str">
        <f t="array" ref="Z995">IFERROR(IF($O995=0,"",INDEX($A$5:$P$5,SMALL(IF(--($A995:$P995&lt;$A$6:$P$6),COLUMN($A$5:$P$5),IF($A995:$P995="غ",COLUMN($A$5:$P$5))),COLUMNS($A$7:J995)))),"")</f>
        <v/>
      </c>
      <c r="AA995" s="94" t="str">
        <f t="array" ref="AA995">IFERROR(IF($O995=0,"",INDEX($A$5:$P$5,SMALL(IF(--($A995:$P995&lt;$A$6:$P$6),COLUMN($A$5:$P$5),IF($A995:$P995="غ",COLUMN($A$5:$P$5))),COLUMNS($A$7:K995)))),"")</f>
        <v/>
      </c>
      <c r="AB995" s="94" t="str">
        <f t="array" ref="AB995">IFERROR(IF($O995=0,"",INDEX($A$5:$P$5,SMALL(IF(--($A995:$P995&lt;$A$6:$P$6),COLUMN($A$5:$P$5),IF($A995:$P995="غ",COLUMN($A$5:$P$5))),COLUMNS($A$7:L995)))),"")</f>
        <v/>
      </c>
      <c r="AC995" s="94" t="str">
        <f t="array" ref="AC995">IFERROR(IF($O995=0,"",INDEX($A$5:$P$5,SMALL(IF(--($A995:$P995&lt;$A$6:$P$6),COLUMN($A$5:$P$5),IF($A995:$P995="غ",COLUMN($A$5:$P$5))),COLUMNS($A$7:M995)))),"")</f>
        <v/>
      </c>
      <c r="AD995" s="94" t="str">
        <f t="array" ref="AD995">IFERROR(IF($O995=0,"",INDEX($A$5:$P$5,SMALL(IF(--($A995:$P995&lt;$A$6:$P$6),COLUMN($A$5:$P$5),IF($A995:$P995="غ",COLUMN($A$5:$P$5))),COLUMNS($A$7:N995)))),"")</f>
        <v/>
      </c>
      <c r="AE995" s="94" t="str">
        <f t="array" ref="AE995">IFERROR(IF($O995=0,"",INDEX($A$5:$P$5,SMALL(IF(--($A995:$P995&lt;$A$6:$P$6),COLUMN($A$5:$P$5),IF($A995:$P995="غ",COLUMN($A$5:$P$5))),COLUMNS($A$7:O995)))),"")</f>
        <v/>
      </c>
    </row>
    <row r="996" spans="1:31">
      <c r="A996" s="98">
        <f>ورقة1!P998</f>
        <v>0</v>
      </c>
      <c r="B996" s="98">
        <f>ورقة1!R998</f>
        <v>0</v>
      </c>
      <c r="C996" s="98">
        <f>ورقة1!T998</f>
        <v>0</v>
      </c>
      <c r="D996" s="98">
        <f>ورقة1!V998</f>
        <v>0</v>
      </c>
      <c r="E996" s="98">
        <f>ورقة1!X998</f>
        <v>0</v>
      </c>
      <c r="F996" s="98">
        <f>ورقة1!AA998</f>
        <v>0</v>
      </c>
      <c r="G996" s="98">
        <f>ورقة1!AD998</f>
        <v>0</v>
      </c>
      <c r="H996" s="98">
        <f>ورقة1!AG998</f>
        <v>0</v>
      </c>
      <c r="I996" s="98">
        <f>ورقة1!AJ998</f>
        <v>0</v>
      </c>
      <c r="J996" s="98">
        <f>ورقة1!AM998</f>
        <v>0</v>
      </c>
      <c r="K996" s="98">
        <f>ورقة1!AP998</f>
        <v>0</v>
      </c>
      <c r="L996" s="98">
        <f>ورقة1!AS998</f>
        <v>0</v>
      </c>
      <c r="M996" s="98">
        <f>ورقة1!AV998</f>
        <v>0</v>
      </c>
      <c r="N996" s="98">
        <f>ورقة1!AX998</f>
        <v>0</v>
      </c>
      <c r="O996" s="98">
        <f>ورقة1!AZ998</f>
        <v>0</v>
      </c>
      <c r="P996" s="98">
        <f>ورقة1!BA998</f>
        <v>0</v>
      </c>
      <c r="Q996" s="94" t="str">
        <f t="array" ref="Q996">IFERROR(IF($O996=0,"",INDEX($A$5:$P$5,SMALL(IF(--($A996:$P996&lt;$A$6:$P$6),COLUMN($A$5:$P$5),IF($A996:$P996="غ",COLUMN($A$5:$P$5))),COLUMNS($A$7:A996)))),"")</f>
        <v/>
      </c>
      <c r="R996" s="94" t="str">
        <f t="array" ref="R996">IFERROR(IF($O996=0,"",INDEX($A$5:$P$5,SMALL(IF(--($A996:$P996&lt;$A$6:$P$6),COLUMN($A$5:$P$5),IF($A996:$P996="غ",COLUMN($A$5:$P$5))),COLUMNS($A$7:B996)))),"")</f>
        <v/>
      </c>
      <c r="S996" s="94" t="str">
        <f t="array" ref="S996">IFERROR(IF($O996=0,"",INDEX($A$5:$P$5,SMALL(IF(--($A996:$P996&lt;$A$6:$P$6),COLUMN($A$5:$P$5),IF($A996:$P996="غ",COLUMN($A$5:$P$5))),COLUMNS($A$7:C996)))),"")</f>
        <v/>
      </c>
      <c r="T996" s="94" t="str">
        <f t="array" ref="T996">IFERROR(IF($O996=0,"",INDEX($A$5:$P$5,SMALL(IF(--($A996:$P996&lt;$A$6:$P$6),COLUMN($A$5:$P$5),IF($A996:$P996="غ",COLUMN($A$5:$P$5))),COLUMNS($A$7:D996)))),"")</f>
        <v/>
      </c>
      <c r="U996" s="94" t="str">
        <f t="array" ref="U996">IFERROR(IF($O996=0,"",INDEX($A$5:$P$5,SMALL(IF(--($A996:$P996&lt;$A$6:$P$6),COLUMN($A$5:$P$5),IF($A996:$P996="غ",COLUMN($A$5:$P$5))),COLUMNS($A$7:E996)))),"")</f>
        <v/>
      </c>
      <c r="V996" s="94" t="str">
        <f t="array" ref="V996">IFERROR(IF($O996=0,"",INDEX($A$5:$P$5,SMALL(IF(--($A996:$P996&lt;$A$6:$P$6),COLUMN($A$5:$P$5),IF($A996:$P996="غ",COLUMN($A$5:$P$5))),COLUMNS($A$7:F996)))),"")</f>
        <v/>
      </c>
      <c r="W996" s="94" t="str">
        <f t="array" ref="W996">IFERROR(IF($O996=0,"",INDEX($A$5:$P$5,SMALL(IF(--($A996:$P996&lt;$A$6:$P$6),COLUMN($A$5:$P$5),IF($A996:$P996="غ",COLUMN($A$5:$P$5))),COLUMNS($A$7:G996)))),"")</f>
        <v/>
      </c>
      <c r="X996" s="94" t="str">
        <f t="array" ref="X996">IFERROR(IF($O996=0,"",INDEX($A$5:$P$5,SMALL(IF(--($A996:$P996&lt;$A$6:$P$6),COLUMN($A$5:$P$5),IF($A996:$P996="غ",COLUMN($A$5:$P$5))),COLUMNS($A$7:H996)))),"")</f>
        <v/>
      </c>
      <c r="Y996" s="94" t="str">
        <f t="array" ref="Y996">IFERROR(IF($O996=0,"",INDEX($A$5:$P$5,SMALL(IF(--($A996:$P996&lt;$A$6:$P$6),COLUMN($A$5:$P$5),IF($A996:$P996="غ",COLUMN($A$5:$P$5))),COLUMNS($A$7:I996)))),"")</f>
        <v/>
      </c>
      <c r="Z996" s="94" t="str">
        <f t="array" ref="Z996">IFERROR(IF($O996=0,"",INDEX($A$5:$P$5,SMALL(IF(--($A996:$P996&lt;$A$6:$P$6),COLUMN($A$5:$P$5),IF($A996:$P996="غ",COLUMN($A$5:$P$5))),COLUMNS($A$7:J996)))),"")</f>
        <v/>
      </c>
      <c r="AA996" s="94" t="str">
        <f t="array" ref="AA996">IFERROR(IF($O996=0,"",INDEX($A$5:$P$5,SMALL(IF(--($A996:$P996&lt;$A$6:$P$6),COLUMN($A$5:$P$5),IF($A996:$P996="غ",COLUMN($A$5:$P$5))),COLUMNS($A$7:K996)))),"")</f>
        <v/>
      </c>
      <c r="AB996" s="94" t="str">
        <f t="array" ref="AB996">IFERROR(IF($O996=0,"",INDEX($A$5:$P$5,SMALL(IF(--($A996:$P996&lt;$A$6:$P$6),COLUMN($A$5:$P$5),IF($A996:$P996="غ",COLUMN($A$5:$P$5))),COLUMNS($A$7:L996)))),"")</f>
        <v/>
      </c>
      <c r="AC996" s="94" t="str">
        <f t="array" ref="AC996">IFERROR(IF($O996=0,"",INDEX($A$5:$P$5,SMALL(IF(--($A996:$P996&lt;$A$6:$P$6),COLUMN($A$5:$P$5),IF($A996:$P996="غ",COLUMN($A$5:$P$5))),COLUMNS($A$7:M996)))),"")</f>
        <v/>
      </c>
      <c r="AD996" s="94" t="str">
        <f t="array" ref="AD996">IFERROR(IF($O996=0,"",INDEX($A$5:$P$5,SMALL(IF(--($A996:$P996&lt;$A$6:$P$6),COLUMN($A$5:$P$5),IF($A996:$P996="غ",COLUMN($A$5:$P$5))),COLUMNS($A$7:N996)))),"")</f>
        <v/>
      </c>
      <c r="AE996" s="94" t="str">
        <f t="array" ref="AE996">IFERROR(IF($O996=0,"",INDEX($A$5:$P$5,SMALL(IF(--($A996:$P996&lt;$A$6:$P$6),COLUMN($A$5:$P$5),IF($A996:$P996="غ",COLUMN($A$5:$P$5))),COLUMNS($A$7:O996)))),"")</f>
        <v/>
      </c>
    </row>
    <row r="997" spans="1:31">
      <c r="A997" s="98">
        <f>ورقة1!P999</f>
        <v>0</v>
      </c>
      <c r="B997" s="98">
        <f>ورقة1!R999</f>
        <v>0</v>
      </c>
      <c r="C997" s="98">
        <f>ورقة1!T999</f>
        <v>0</v>
      </c>
      <c r="D997" s="98">
        <f>ورقة1!V999</f>
        <v>0</v>
      </c>
      <c r="E997" s="98">
        <f>ورقة1!X999</f>
        <v>0</v>
      </c>
      <c r="F997" s="98">
        <f>ورقة1!AA999</f>
        <v>0</v>
      </c>
      <c r="G997" s="98">
        <f>ورقة1!AD999</f>
        <v>0</v>
      </c>
      <c r="H997" s="98">
        <f>ورقة1!AG999</f>
        <v>0</v>
      </c>
      <c r="I997" s="98">
        <f>ورقة1!AJ999</f>
        <v>0</v>
      </c>
      <c r="J997" s="98">
        <f>ورقة1!AM999</f>
        <v>0</v>
      </c>
      <c r="K997" s="98">
        <f>ورقة1!AP999</f>
        <v>0</v>
      </c>
      <c r="L997" s="98">
        <f>ورقة1!AS999</f>
        <v>0</v>
      </c>
      <c r="M997" s="98">
        <f>ورقة1!AV999</f>
        <v>0</v>
      </c>
      <c r="N997" s="98">
        <f>ورقة1!AX999</f>
        <v>0</v>
      </c>
      <c r="O997" s="98">
        <f>ورقة1!AZ999</f>
        <v>0</v>
      </c>
      <c r="P997" s="98">
        <f>ورقة1!BA999</f>
        <v>0</v>
      </c>
      <c r="Q997" s="94" t="str">
        <f t="array" ref="Q997">IFERROR(IF($O997=0,"",INDEX($A$5:$P$5,SMALL(IF(--($A997:$P997&lt;$A$6:$P$6),COLUMN($A$5:$P$5),IF($A997:$P997="غ",COLUMN($A$5:$P$5))),COLUMNS($A$7:A997)))),"")</f>
        <v/>
      </c>
      <c r="R997" s="94" t="str">
        <f t="array" ref="R997">IFERROR(IF($O997=0,"",INDEX($A$5:$P$5,SMALL(IF(--($A997:$P997&lt;$A$6:$P$6),COLUMN($A$5:$P$5),IF($A997:$P997="غ",COLUMN($A$5:$P$5))),COLUMNS($A$7:B997)))),"")</f>
        <v/>
      </c>
      <c r="S997" s="94" t="str">
        <f t="array" ref="S997">IFERROR(IF($O997=0,"",INDEX($A$5:$P$5,SMALL(IF(--($A997:$P997&lt;$A$6:$P$6),COLUMN($A$5:$P$5),IF($A997:$P997="غ",COLUMN($A$5:$P$5))),COLUMNS($A$7:C997)))),"")</f>
        <v/>
      </c>
      <c r="T997" s="94" t="str">
        <f t="array" ref="T997">IFERROR(IF($O997=0,"",INDEX($A$5:$P$5,SMALL(IF(--($A997:$P997&lt;$A$6:$P$6),COLUMN($A$5:$P$5),IF($A997:$P997="غ",COLUMN($A$5:$P$5))),COLUMNS($A$7:D997)))),"")</f>
        <v/>
      </c>
      <c r="U997" s="94" t="str">
        <f t="array" ref="U997">IFERROR(IF($O997=0,"",INDEX($A$5:$P$5,SMALL(IF(--($A997:$P997&lt;$A$6:$P$6),COLUMN($A$5:$P$5),IF($A997:$P997="غ",COLUMN($A$5:$P$5))),COLUMNS($A$7:E997)))),"")</f>
        <v/>
      </c>
      <c r="V997" s="94" t="str">
        <f t="array" ref="V997">IFERROR(IF($O997=0,"",INDEX($A$5:$P$5,SMALL(IF(--($A997:$P997&lt;$A$6:$P$6),COLUMN($A$5:$P$5),IF($A997:$P997="غ",COLUMN($A$5:$P$5))),COLUMNS($A$7:F997)))),"")</f>
        <v/>
      </c>
      <c r="W997" s="94" t="str">
        <f t="array" ref="W997">IFERROR(IF($O997=0,"",INDEX($A$5:$P$5,SMALL(IF(--($A997:$P997&lt;$A$6:$P$6),COLUMN($A$5:$P$5),IF($A997:$P997="غ",COLUMN($A$5:$P$5))),COLUMNS($A$7:G997)))),"")</f>
        <v/>
      </c>
      <c r="X997" s="94" t="str">
        <f t="array" ref="X997">IFERROR(IF($O997=0,"",INDEX($A$5:$P$5,SMALL(IF(--($A997:$P997&lt;$A$6:$P$6),COLUMN($A$5:$P$5),IF($A997:$P997="غ",COLUMN($A$5:$P$5))),COLUMNS($A$7:H997)))),"")</f>
        <v/>
      </c>
      <c r="Y997" s="94" t="str">
        <f t="array" ref="Y997">IFERROR(IF($O997=0,"",INDEX($A$5:$P$5,SMALL(IF(--($A997:$P997&lt;$A$6:$P$6),COLUMN($A$5:$P$5),IF($A997:$P997="غ",COLUMN($A$5:$P$5))),COLUMNS($A$7:I997)))),"")</f>
        <v/>
      </c>
      <c r="Z997" s="94" t="str">
        <f t="array" ref="Z997">IFERROR(IF($O997=0,"",INDEX($A$5:$P$5,SMALL(IF(--($A997:$P997&lt;$A$6:$P$6),COLUMN($A$5:$P$5),IF($A997:$P997="غ",COLUMN($A$5:$P$5))),COLUMNS($A$7:J997)))),"")</f>
        <v/>
      </c>
      <c r="AA997" s="94" t="str">
        <f t="array" ref="AA997">IFERROR(IF($O997=0,"",INDEX($A$5:$P$5,SMALL(IF(--($A997:$P997&lt;$A$6:$P$6),COLUMN($A$5:$P$5),IF($A997:$P997="غ",COLUMN($A$5:$P$5))),COLUMNS($A$7:K997)))),"")</f>
        <v/>
      </c>
      <c r="AB997" s="94" t="str">
        <f t="array" ref="AB997">IFERROR(IF($O997=0,"",INDEX($A$5:$P$5,SMALL(IF(--($A997:$P997&lt;$A$6:$P$6),COLUMN($A$5:$P$5),IF($A997:$P997="غ",COLUMN($A$5:$P$5))),COLUMNS($A$7:L997)))),"")</f>
        <v/>
      </c>
      <c r="AC997" s="94" t="str">
        <f t="array" ref="AC997">IFERROR(IF($O997=0,"",INDEX($A$5:$P$5,SMALL(IF(--($A997:$P997&lt;$A$6:$P$6),COLUMN($A$5:$P$5),IF($A997:$P997="غ",COLUMN($A$5:$P$5))),COLUMNS($A$7:M997)))),"")</f>
        <v/>
      </c>
      <c r="AD997" s="94" t="str">
        <f t="array" ref="AD997">IFERROR(IF($O997=0,"",INDEX($A$5:$P$5,SMALL(IF(--($A997:$P997&lt;$A$6:$P$6),COLUMN($A$5:$P$5),IF($A997:$P997="غ",COLUMN($A$5:$P$5))),COLUMNS($A$7:N997)))),"")</f>
        <v/>
      </c>
      <c r="AE997" s="94" t="str">
        <f t="array" ref="AE997">IFERROR(IF($O997=0,"",INDEX($A$5:$P$5,SMALL(IF(--($A997:$P997&lt;$A$6:$P$6),COLUMN($A$5:$P$5),IF($A997:$P997="غ",COLUMN($A$5:$P$5))),COLUMNS($A$7:O997)))),"")</f>
        <v/>
      </c>
    </row>
    <row r="998" spans="1:31">
      <c r="A998" s="98">
        <f>ورقة1!P1000</f>
        <v>0</v>
      </c>
      <c r="B998" s="98">
        <f>ورقة1!R1000</f>
        <v>0</v>
      </c>
      <c r="C998" s="98">
        <f>ورقة1!T1000</f>
        <v>0</v>
      </c>
      <c r="D998" s="98">
        <f>ورقة1!V1000</f>
        <v>0</v>
      </c>
      <c r="E998" s="98">
        <f>ورقة1!X1000</f>
        <v>0</v>
      </c>
      <c r="F998" s="98">
        <f>ورقة1!AA1000</f>
        <v>0</v>
      </c>
      <c r="G998" s="98">
        <f>ورقة1!AD1000</f>
        <v>0</v>
      </c>
      <c r="H998" s="98">
        <f>ورقة1!AG1000</f>
        <v>0</v>
      </c>
      <c r="I998" s="98">
        <f>ورقة1!AJ1000</f>
        <v>0</v>
      </c>
      <c r="J998" s="98">
        <f>ورقة1!AM1000</f>
        <v>0</v>
      </c>
      <c r="K998" s="98">
        <f>ورقة1!AP1000</f>
        <v>0</v>
      </c>
      <c r="L998" s="98">
        <f>ورقة1!AS1000</f>
        <v>0</v>
      </c>
      <c r="M998" s="98">
        <f>ورقة1!AV1000</f>
        <v>0</v>
      </c>
      <c r="N998" s="98">
        <f>ورقة1!AX1000</f>
        <v>0</v>
      </c>
      <c r="O998" s="98">
        <f>ورقة1!AZ1000</f>
        <v>0</v>
      </c>
      <c r="P998" s="98">
        <f>ورقة1!BA1000</f>
        <v>0</v>
      </c>
      <c r="Q998" s="94" t="str">
        <f t="array" ref="Q998">IFERROR(IF($O998=0,"",INDEX($A$5:$P$5,SMALL(IF(--($A998:$P998&lt;$A$6:$P$6),COLUMN($A$5:$P$5),IF($A998:$P998="غ",COLUMN($A$5:$P$5))),COLUMNS($A$7:A998)))),"")</f>
        <v/>
      </c>
      <c r="R998" s="94" t="str">
        <f t="array" ref="R998">IFERROR(IF($O998=0,"",INDEX($A$5:$P$5,SMALL(IF(--($A998:$P998&lt;$A$6:$P$6),COLUMN($A$5:$P$5),IF($A998:$P998="غ",COLUMN($A$5:$P$5))),COLUMNS($A$7:B998)))),"")</f>
        <v/>
      </c>
      <c r="S998" s="94" t="str">
        <f t="array" ref="S998">IFERROR(IF($O998=0,"",INDEX($A$5:$P$5,SMALL(IF(--($A998:$P998&lt;$A$6:$P$6),COLUMN($A$5:$P$5),IF($A998:$P998="غ",COLUMN($A$5:$P$5))),COLUMNS($A$7:C998)))),"")</f>
        <v/>
      </c>
      <c r="T998" s="94" t="str">
        <f t="array" ref="T998">IFERROR(IF($O998=0,"",INDEX($A$5:$P$5,SMALL(IF(--($A998:$P998&lt;$A$6:$P$6),COLUMN($A$5:$P$5),IF($A998:$P998="غ",COLUMN($A$5:$P$5))),COLUMNS($A$7:D998)))),"")</f>
        <v/>
      </c>
      <c r="U998" s="94" t="str">
        <f t="array" ref="U998">IFERROR(IF($O998=0,"",INDEX($A$5:$P$5,SMALL(IF(--($A998:$P998&lt;$A$6:$P$6),COLUMN($A$5:$P$5),IF($A998:$P998="غ",COLUMN($A$5:$P$5))),COLUMNS($A$7:E998)))),"")</f>
        <v/>
      </c>
      <c r="V998" s="94" t="str">
        <f t="array" ref="V998">IFERROR(IF($O998=0,"",INDEX($A$5:$P$5,SMALL(IF(--($A998:$P998&lt;$A$6:$P$6),COLUMN($A$5:$P$5),IF($A998:$P998="غ",COLUMN($A$5:$P$5))),COLUMNS($A$7:F998)))),"")</f>
        <v/>
      </c>
      <c r="W998" s="94" t="str">
        <f t="array" ref="W998">IFERROR(IF($O998=0,"",INDEX($A$5:$P$5,SMALL(IF(--($A998:$P998&lt;$A$6:$P$6),COLUMN($A$5:$P$5),IF($A998:$P998="غ",COLUMN($A$5:$P$5))),COLUMNS($A$7:G998)))),"")</f>
        <v/>
      </c>
      <c r="X998" s="94" t="str">
        <f t="array" ref="X998">IFERROR(IF($O998=0,"",INDEX($A$5:$P$5,SMALL(IF(--($A998:$P998&lt;$A$6:$P$6),COLUMN($A$5:$P$5),IF($A998:$P998="غ",COLUMN($A$5:$P$5))),COLUMNS($A$7:H998)))),"")</f>
        <v/>
      </c>
      <c r="Y998" s="94" t="str">
        <f t="array" ref="Y998">IFERROR(IF($O998=0,"",INDEX($A$5:$P$5,SMALL(IF(--($A998:$P998&lt;$A$6:$P$6),COLUMN($A$5:$P$5),IF($A998:$P998="غ",COLUMN($A$5:$P$5))),COLUMNS($A$7:I998)))),"")</f>
        <v/>
      </c>
      <c r="Z998" s="94" t="str">
        <f t="array" ref="Z998">IFERROR(IF($O998=0,"",INDEX($A$5:$P$5,SMALL(IF(--($A998:$P998&lt;$A$6:$P$6),COLUMN($A$5:$P$5),IF($A998:$P998="غ",COLUMN($A$5:$P$5))),COLUMNS($A$7:J998)))),"")</f>
        <v/>
      </c>
      <c r="AA998" s="94" t="str">
        <f t="array" ref="AA998">IFERROR(IF($O998=0,"",INDEX($A$5:$P$5,SMALL(IF(--($A998:$P998&lt;$A$6:$P$6),COLUMN($A$5:$P$5),IF($A998:$P998="غ",COLUMN($A$5:$P$5))),COLUMNS($A$7:K998)))),"")</f>
        <v/>
      </c>
      <c r="AB998" s="94" t="str">
        <f t="array" ref="AB998">IFERROR(IF($O998=0,"",INDEX($A$5:$P$5,SMALL(IF(--($A998:$P998&lt;$A$6:$P$6),COLUMN($A$5:$P$5),IF($A998:$P998="غ",COLUMN($A$5:$P$5))),COLUMNS($A$7:L998)))),"")</f>
        <v/>
      </c>
      <c r="AC998" s="94" t="str">
        <f t="array" ref="AC998">IFERROR(IF($O998=0,"",INDEX($A$5:$P$5,SMALL(IF(--($A998:$P998&lt;$A$6:$P$6),COLUMN($A$5:$P$5),IF($A998:$P998="غ",COLUMN($A$5:$P$5))),COLUMNS($A$7:M998)))),"")</f>
        <v/>
      </c>
      <c r="AD998" s="94" t="str">
        <f t="array" ref="AD998">IFERROR(IF($O998=0,"",INDEX($A$5:$P$5,SMALL(IF(--($A998:$P998&lt;$A$6:$P$6),COLUMN($A$5:$P$5),IF($A998:$P998="غ",COLUMN($A$5:$P$5))),COLUMNS($A$7:N998)))),"")</f>
        <v/>
      </c>
      <c r="AE998" s="94" t="str">
        <f t="array" ref="AE998">IFERROR(IF($O998=0,"",INDEX($A$5:$P$5,SMALL(IF(--($A998:$P998&lt;$A$6:$P$6),COLUMN($A$5:$P$5),IF($A998:$P998="غ",COLUMN($A$5:$P$5))),COLUMNS($A$7:O998)))),"")</f>
        <v/>
      </c>
    </row>
    <row r="999" spans="1:31">
      <c r="A999" s="98">
        <f>ورقة1!P1001</f>
        <v>0</v>
      </c>
      <c r="B999" s="98">
        <f>ورقة1!R1001</f>
        <v>0</v>
      </c>
      <c r="C999" s="98">
        <f>ورقة1!T1001</f>
        <v>0</v>
      </c>
      <c r="D999" s="98">
        <f>ورقة1!V1001</f>
        <v>0</v>
      </c>
      <c r="E999" s="98">
        <f>ورقة1!X1001</f>
        <v>0</v>
      </c>
      <c r="F999" s="98">
        <f>ورقة1!AA1001</f>
        <v>0</v>
      </c>
      <c r="G999" s="98">
        <f>ورقة1!AD1001</f>
        <v>0</v>
      </c>
      <c r="H999" s="98">
        <f>ورقة1!AG1001</f>
        <v>0</v>
      </c>
      <c r="I999" s="98">
        <f>ورقة1!AJ1001</f>
        <v>0</v>
      </c>
      <c r="J999" s="98">
        <f>ورقة1!AM1001</f>
        <v>0</v>
      </c>
      <c r="K999" s="98">
        <f>ورقة1!AP1001</f>
        <v>0</v>
      </c>
      <c r="L999" s="98">
        <f>ورقة1!AS1001</f>
        <v>0</v>
      </c>
      <c r="M999" s="98">
        <f>ورقة1!AV1001</f>
        <v>0</v>
      </c>
      <c r="N999" s="98">
        <f>ورقة1!AX1001</f>
        <v>0</v>
      </c>
      <c r="O999" s="98">
        <f>ورقة1!AZ1001</f>
        <v>0</v>
      </c>
      <c r="P999" s="98">
        <f>ورقة1!BA1001</f>
        <v>0</v>
      </c>
      <c r="Q999" s="94" t="str">
        <f t="array" ref="Q999">IFERROR(IF($O999=0,"",INDEX($A$5:$P$5,SMALL(IF(--($A999:$P999&lt;$A$6:$P$6),COLUMN($A$5:$P$5),IF($A999:$P999="غ",COLUMN($A$5:$P$5))),COLUMNS($A$7:A999)))),"")</f>
        <v/>
      </c>
      <c r="R999" s="94" t="str">
        <f t="array" ref="R999">IFERROR(IF($O999=0,"",INDEX($A$5:$P$5,SMALL(IF(--($A999:$P999&lt;$A$6:$P$6),COLUMN($A$5:$P$5),IF($A999:$P999="غ",COLUMN($A$5:$P$5))),COLUMNS($A$7:B999)))),"")</f>
        <v/>
      </c>
      <c r="S999" s="94" t="str">
        <f t="array" ref="S999">IFERROR(IF($O999=0,"",INDEX($A$5:$P$5,SMALL(IF(--($A999:$P999&lt;$A$6:$P$6),COLUMN($A$5:$P$5),IF($A999:$P999="غ",COLUMN($A$5:$P$5))),COLUMNS($A$7:C999)))),"")</f>
        <v/>
      </c>
      <c r="T999" s="94" t="str">
        <f t="array" ref="T999">IFERROR(IF($O999=0,"",INDEX($A$5:$P$5,SMALL(IF(--($A999:$P999&lt;$A$6:$P$6),COLUMN($A$5:$P$5),IF($A999:$P999="غ",COLUMN($A$5:$P$5))),COLUMNS($A$7:D999)))),"")</f>
        <v/>
      </c>
      <c r="U999" s="94" t="str">
        <f t="array" ref="U999">IFERROR(IF($O999=0,"",INDEX($A$5:$P$5,SMALL(IF(--($A999:$P999&lt;$A$6:$P$6),COLUMN($A$5:$P$5),IF($A999:$P999="غ",COLUMN($A$5:$P$5))),COLUMNS($A$7:E999)))),"")</f>
        <v/>
      </c>
      <c r="V999" s="94" t="str">
        <f t="array" ref="V999">IFERROR(IF($O999=0,"",INDEX($A$5:$P$5,SMALL(IF(--($A999:$P999&lt;$A$6:$P$6),COLUMN($A$5:$P$5),IF($A999:$P999="غ",COLUMN($A$5:$P$5))),COLUMNS($A$7:F999)))),"")</f>
        <v/>
      </c>
      <c r="W999" s="94" t="str">
        <f t="array" ref="W999">IFERROR(IF($O999=0,"",INDEX($A$5:$P$5,SMALL(IF(--($A999:$P999&lt;$A$6:$P$6),COLUMN($A$5:$P$5),IF($A999:$P999="غ",COLUMN($A$5:$P$5))),COLUMNS($A$7:G999)))),"")</f>
        <v/>
      </c>
      <c r="X999" s="94" t="str">
        <f t="array" ref="X999">IFERROR(IF($O999=0,"",INDEX($A$5:$P$5,SMALL(IF(--($A999:$P999&lt;$A$6:$P$6),COLUMN($A$5:$P$5),IF($A999:$P999="غ",COLUMN($A$5:$P$5))),COLUMNS($A$7:H999)))),"")</f>
        <v/>
      </c>
      <c r="Y999" s="94" t="str">
        <f t="array" ref="Y999">IFERROR(IF($O999=0,"",INDEX($A$5:$P$5,SMALL(IF(--($A999:$P999&lt;$A$6:$P$6),COLUMN($A$5:$P$5),IF($A999:$P999="غ",COLUMN($A$5:$P$5))),COLUMNS($A$7:I999)))),"")</f>
        <v/>
      </c>
      <c r="Z999" s="94" t="str">
        <f t="array" ref="Z999">IFERROR(IF($O999=0,"",INDEX($A$5:$P$5,SMALL(IF(--($A999:$P999&lt;$A$6:$P$6),COLUMN($A$5:$P$5),IF($A999:$P999="غ",COLUMN($A$5:$P$5))),COLUMNS($A$7:J999)))),"")</f>
        <v/>
      </c>
      <c r="AA999" s="94" t="str">
        <f t="array" ref="AA999">IFERROR(IF($O999=0,"",INDEX($A$5:$P$5,SMALL(IF(--($A999:$P999&lt;$A$6:$P$6),COLUMN($A$5:$P$5),IF($A999:$P999="غ",COLUMN($A$5:$P$5))),COLUMNS($A$7:K999)))),"")</f>
        <v/>
      </c>
      <c r="AB999" s="94" t="str">
        <f t="array" ref="AB999">IFERROR(IF($O999=0,"",INDEX($A$5:$P$5,SMALL(IF(--($A999:$P999&lt;$A$6:$P$6),COLUMN($A$5:$P$5),IF($A999:$P999="غ",COLUMN($A$5:$P$5))),COLUMNS($A$7:L999)))),"")</f>
        <v/>
      </c>
      <c r="AC999" s="94" t="str">
        <f t="array" ref="AC999">IFERROR(IF($O999=0,"",INDEX($A$5:$P$5,SMALL(IF(--($A999:$P999&lt;$A$6:$P$6),COLUMN($A$5:$P$5),IF($A999:$P999="غ",COLUMN($A$5:$P$5))),COLUMNS($A$7:M999)))),"")</f>
        <v/>
      </c>
      <c r="AD999" s="94" t="str">
        <f t="array" ref="AD999">IFERROR(IF($O999=0,"",INDEX($A$5:$P$5,SMALL(IF(--($A999:$P999&lt;$A$6:$P$6),COLUMN($A$5:$P$5),IF($A999:$P999="غ",COLUMN($A$5:$P$5))),COLUMNS($A$7:N999)))),"")</f>
        <v/>
      </c>
      <c r="AE999" s="94" t="str">
        <f t="array" ref="AE999">IFERROR(IF($O999=0,"",INDEX($A$5:$P$5,SMALL(IF(--($A999:$P999&lt;$A$6:$P$6),COLUMN($A$5:$P$5),IF($A999:$P999="غ",COLUMN($A$5:$P$5))),COLUMNS($A$7:O999)))),"")</f>
        <v/>
      </c>
    </row>
    <row r="1000" spans="1:31">
      <c r="A1000" s="98">
        <f>ورقة1!P1002</f>
        <v>0</v>
      </c>
      <c r="B1000" s="98">
        <f>ورقة1!R1002</f>
        <v>0</v>
      </c>
      <c r="C1000" s="98">
        <f>ورقة1!T1002</f>
        <v>0</v>
      </c>
      <c r="D1000" s="98">
        <f>ورقة1!V1002</f>
        <v>0</v>
      </c>
      <c r="E1000" s="98">
        <f>ورقة1!X1002</f>
        <v>0</v>
      </c>
      <c r="F1000" s="98">
        <f>ورقة1!AA1002</f>
        <v>0</v>
      </c>
      <c r="G1000" s="98">
        <f>ورقة1!AD1002</f>
        <v>0</v>
      </c>
      <c r="H1000" s="98">
        <f>ورقة1!AG1002</f>
        <v>0</v>
      </c>
      <c r="I1000" s="98">
        <f>ورقة1!AJ1002</f>
        <v>0</v>
      </c>
      <c r="J1000" s="98">
        <f>ورقة1!AM1002</f>
        <v>0</v>
      </c>
      <c r="K1000" s="98">
        <f>ورقة1!AP1002</f>
        <v>0</v>
      </c>
      <c r="L1000" s="98">
        <f>ورقة1!AS1002</f>
        <v>0</v>
      </c>
      <c r="M1000" s="98">
        <f>ورقة1!AV1002</f>
        <v>0</v>
      </c>
      <c r="N1000" s="98">
        <f>ورقة1!AX1002</f>
        <v>0</v>
      </c>
      <c r="O1000" s="98">
        <f>ورقة1!AZ1002</f>
        <v>0</v>
      </c>
      <c r="P1000" s="98">
        <f>ورقة1!BA1002</f>
        <v>0</v>
      </c>
      <c r="Q1000" s="94" t="str">
        <f t="array" ref="Q1000">IFERROR(IF($O1000=0,"",INDEX($A$5:$P$5,SMALL(IF(--($A1000:$P1000&lt;$A$6:$P$6),COLUMN($A$5:$P$5),IF($A1000:$P1000="غ",COLUMN($A$5:$P$5))),COLUMNS($A$7:A1000)))),"")</f>
        <v/>
      </c>
      <c r="R1000" s="94" t="str">
        <f t="array" ref="R1000">IFERROR(IF($O1000=0,"",INDEX($A$5:$P$5,SMALL(IF(--($A1000:$P1000&lt;$A$6:$P$6),COLUMN($A$5:$P$5),IF($A1000:$P1000="غ",COLUMN($A$5:$P$5))),COLUMNS($A$7:B1000)))),"")</f>
        <v/>
      </c>
      <c r="S1000" s="94" t="str">
        <f t="array" ref="S1000">IFERROR(IF($O1000=0,"",INDEX($A$5:$P$5,SMALL(IF(--($A1000:$P1000&lt;$A$6:$P$6),COLUMN($A$5:$P$5),IF($A1000:$P1000="غ",COLUMN($A$5:$P$5))),COLUMNS($A$7:C1000)))),"")</f>
        <v/>
      </c>
      <c r="T1000" s="94" t="str">
        <f t="array" ref="T1000">IFERROR(IF($O1000=0,"",INDEX($A$5:$P$5,SMALL(IF(--($A1000:$P1000&lt;$A$6:$P$6),COLUMN($A$5:$P$5),IF($A1000:$P1000="غ",COLUMN($A$5:$P$5))),COLUMNS($A$7:D1000)))),"")</f>
        <v/>
      </c>
      <c r="U1000" s="94" t="str">
        <f t="array" ref="U1000">IFERROR(IF($O1000=0,"",INDEX($A$5:$P$5,SMALL(IF(--($A1000:$P1000&lt;$A$6:$P$6),COLUMN($A$5:$P$5),IF($A1000:$P1000="غ",COLUMN($A$5:$P$5))),COLUMNS($A$7:E1000)))),"")</f>
        <v/>
      </c>
      <c r="V1000" s="94" t="str">
        <f t="array" ref="V1000">IFERROR(IF($O1000=0,"",INDEX($A$5:$P$5,SMALL(IF(--($A1000:$P1000&lt;$A$6:$P$6),COLUMN($A$5:$P$5),IF($A1000:$P1000="غ",COLUMN($A$5:$P$5))),COLUMNS($A$7:F1000)))),"")</f>
        <v/>
      </c>
      <c r="W1000" s="94" t="str">
        <f t="array" ref="W1000">IFERROR(IF($O1000=0,"",INDEX($A$5:$P$5,SMALL(IF(--($A1000:$P1000&lt;$A$6:$P$6),COLUMN($A$5:$P$5),IF($A1000:$P1000="غ",COLUMN($A$5:$P$5))),COLUMNS($A$7:G1000)))),"")</f>
        <v/>
      </c>
      <c r="X1000" s="94" t="str">
        <f t="array" ref="X1000">IFERROR(IF($O1000=0,"",INDEX($A$5:$P$5,SMALL(IF(--($A1000:$P1000&lt;$A$6:$P$6),COLUMN($A$5:$P$5),IF($A1000:$P1000="غ",COLUMN($A$5:$P$5))),COLUMNS($A$7:H1000)))),"")</f>
        <v/>
      </c>
      <c r="Y1000" s="94" t="str">
        <f t="array" ref="Y1000">IFERROR(IF($O1000=0,"",INDEX($A$5:$P$5,SMALL(IF(--($A1000:$P1000&lt;$A$6:$P$6),COLUMN($A$5:$P$5),IF($A1000:$P1000="غ",COLUMN($A$5:$P$5))),COLUMNS($A$7:I1000)))),"")</f>
        <v/>
      </c>
      <c r="Z1000" s="94" t="str">
        <f t="array" ref="Z1000">IFERROR(IF($O1000=0,"",INDEX($A$5:$P$5,SMALL(IF(--($A1000:$P1000&lt;$A$6:$P$6),COLUMN($A$5:$P$5),IF($A1000:$P1000="غ",COLUMN($A$5:$P$5))),COLUMNS($A$7:J1000)))),"")</f>
        <v/>
      </c>
      <c r="AA1000" s="94" t="str">
        <f t="array" ref="AA1000">IFERROR(IF($O1000=0,"",INDEX($A$5:$P$5,SMALL(IF(--($A1000:$P1000&lt;$A$6:$P$6),COLUMN($A$5:$P$5),IF($A1000:$P1000="غ",COLUMN($A$5:$P$5))),COLUMNS($A$7:K1000)))),"")</f>
        <v/>
      </c>
      <c r="AB1000" s="94" t="str">
        <f t="array" ref="AB1000">IFERROR(IF($O1000=0,"",INDEX($A$5:$P$5,SMALL(IF(--($A1000:$P1000&lt;$A$6:$P$6),COLUMN($A$5:$P$5),IF($A1000:$P1000="غ",COLUMN($A$5:$P$5))),COLUMNS($A$7:L1000)))),"")</f>
        <v/>
      </c>
      <c r="AC1000" s="94" t="str">
        <f t="array" ref="AC1000">IFERROR(IF($O1000=0,"",INDEX($A$5:$P$5,SMALL(IF(--($A1000:$P1000&lt;$A$6:$P$6),COLUMN($A$5:$P$5),IF($A1000:$P1000="غ",COLUMN($A$5:$P$5))),COLUMNS($A$7:M1000)))),"")</f>
        <v/>
      </c>
      <c r="AD1000" s="94" t="str">
        <f t="array" ref="AD1000">IFERROR(IF($O1000=0,"",INDEX($A$5:$P$5,SMALL(IF(--($A1000:$P1000&lt;$A$6:$P$6),COLUMN($A$5:$P$5),IF($A1000:$P1000="غ",COLUMN($A$5:$P$5))),COLUMNS($A$7:N1000)))),"")</f>
        <v/>
      </c>
      <c r="AE1000" s="94" t="str">
        <f t="array" ref="AE1000">IFERROR(IF($O1000=0,"",INDEX($A$5:$P$5,SMALL(IF(--($A1000:$P1000&lt;$A$6:$P$6),COLUMN($A$5:$P$5),IF($A1000:$P1000="غ",COLUMN($A$5:$P$5))),COLUMNS($A$7:O1000)))),"")</f>
        <v/>
      </c>
    </row>
  </sheetData>
  <mergeCells count="1">
    <mergeCell ref="Q5:AE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AC1000"/>
  <sheetViews>
    <sheetView rightToLeft="1" workbookViewId="0">
      <selection activeCell="H18" sqref="H18"/>
    </sheetView>
  </sheetViews>
  <sheetFormatPr defaultRowHeight="15"/>
  <cols>
    <col min="1" max="1" width="4.625" style="102" customWidth="1"/>
    <col min="2" max="2" width="6.625" style="102" customWidth="1"/>
    <col min="3" max="3" width="25.625" style="102" customWidth="1"/>
    <col min="4" max="5" width="6.625" style="102" customWidth="1"/>
    <col min="6" max="7" width="0" style="102" hidden="1" customWidth="1"/>
    <col min="8" max="13" width="4.625" style="102" customWidth="1"/>
    <col min="14" max="14" width="6.625" style="102" customWidth="1"/>
    <col min="15" max="18" width="10.25" style="103" bestFit="1" customWidth="1"/>
    <col min="19" max="19" width="11" style="103" bestFit="1" customWidth="1"/>
    <col min="20" max="29" width="10.25" style="103" bestFit="1" customWidth="1"/>
    <col min="30" max="16384" width="9" style="102"/>
  </cols>
  <sheetData>
    <row r="1" spans="1:29" ht="18">
      <c r="A1" s="154" t="s">
        <v>32</v>
      </c>
      <c r="B1" s="154"/>
      <c r="C1" s="154"/>
    </row>
    <row r="2" spans="1:29" ht="18">
      <c r="A2" s="154" t="s">
        <v>33</v>
      </c>
      <c r="B2" s="154"/>
      <c r="C2" s="154"/>
    </row>
    <row r="3" spans="1:29" ht="18">
      <c r="A3" s="154" t="s">
        <v>34</v>
      </c>
      <c r="B3" s="154"/>
      <c r="C3" s="154"/>
    </row>
    <row r="4" spans="1:29" ht="18.75" thickBot="1">
      <c r="A4" s="155" t="s">
        <v>35</v>
      </c>
      <c r="B4" s="155"/>
      <c r="C4" s="155"/>
    </row>
    <row r="5" spans="1:29" ht="16.5" thickTop="1">
      <c r="A5" s="135" t="s">
        <v>0</v>
      </c>
      <c r="B5" s="132" t="s">
        <v>1</v>
      </c>
      <c r="C5" s="127" t="s">
        <v>31</v>
      </c>
      <c r="D5" s="127" t="s">
        <v>2</v>
      </c>
      <c r="E5" s="124" t="s">
        <v>3</v>
      </c>
      <c r="F5" s="127" t="s">
        <v>36</v>
      </c>
      <c r="G5" s="15"/>
      <c r="H5" s="110" t="s">
        <v>4</v>
      </c>
      <c r="I5" s="111"/>
      <c r="J5" s="112"/>
      <c r="K5" s="124" t="s">
        <v>5</v>
      </c>
      <c r="L5" s="124"/>
      <c r="M5" s="124"/>
      <c r="N5" s="127" t="s">
        <v>6</v>
      </c>
      <c r="O5" s="140" t="s">
        <v>37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2"/>
    </row>
    <row r="6" spans="1:29" ht="15.75">
      <c r="A6" s="136"/>
      <c r="B6" s="133"/>
      <c r="C6" s="128"/>
      <c r="D6" s="128"/>
      <c r="E6" s="125"/>
      <c r="F6" s="128"/>
      <c r="G6" s="16"/>
      <c r="H6" s="113"/>
      <c r="I6" s="114"/>
      <c r="J6" s="115"/>
      <c r="K6" s="125"/>
      <c r="L6" s="125"/>
      <c r="M6" s="125"/>
      <c r="N6" s="128"/>
      <c r="O6" s="143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5"/>
    </row>
    <row r="7" spans="1:29" ht="15.75">
      <c r="A7" s="137"/>
      <c r="B7" s="133"/>
      <c r="C7" s="128"/>
      <c r="D7" s="128"/>
      <c r="E7" s="125"/>
      <c r="F7" s="128"/>
      <c r="G7" s="16"/>
      <c r="H7" s="116"/>
      <c r="I7" s="117"/>
      <c r="J7" s="118"/>
      <c r="K7" s="126"/>
      <c r="L7" s="126"/>
      <c r="M7" s="126"/>
      <c r="N7" s="152"/>
      <c r="O7" s="143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5"/>
    </row>
    <row r="8" spans="1:29" ht="16.5" thickBot="1">
      <c r="A8" s="138"/>
      <c r="B8" s="134"/>
      <c r="C8" s="129"/>
      <c r="D8" s="129"/>
      <c r="E8" s="139"/>
      <c r="F8" s="129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53"/>
      <c r="O8" s="146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8"/>
    </row>
    <row r="9" spans="1:29" ht="15.75" thickTop="1">
      <c r="A9" s="102">
        <f t="array" ref="A9">IFERROR(SMALL(IF(ورقة1!$BD$9:$BD$1000="دور ثان",ROW(ورقة1!$BD$9:$BD$1000)-8,""),ROW()-8),"")</f>
        <v>1</v>
      </c>
      <c r="B9" s="102">
        <f>IFERROR(VLOOKUP('دور ثان'!$A9,ورقة1!$A$9:$N$1000,MATCH('دور ثان'!B$5,ورقة1!$A$5:$N$5,0),0),"")</f>
        <v>11</v>
      </c>
      <c r="C9" s="102" t="str">
        <f>IFERROR(VLOOKUP('دور ثان'!$A9,ورقة1!$A$9:$N$1000,MATCH('دور ثان'!C$5,ورقة1!$A$5:$N$5,0),0),"")</f>
        <v>وليد</v>
      </c>
      <c r="D9" s="102" t="str">
        <f>IFERROR(VLOOKUP('دور ثان'!$A9,ورقة1!$A$9:$N$1000,MATCH('دور ثان'!D$5,ورقة1!$A$5:$N$5,0),0),"")</f>
        <v>ذكر</v>
      </c>
      <c r="E9" s="102">
        <f>IFERROR(VLOOKUP('دور ثان'!$A9,ورقة1!$A$9:$N$1000,MATCH('دور ثان'!E$5,ورقة1!$A$5:$N$5,0),0),"")</f>
        <v>0</v>
      </c>
      <c r="F9" s="102">
        <f>IFERROR(VLOOKUP('دور ثان'!$A9,ورقة1!$A$9:$N$1000,MATCH('دور ثان'!F$5,ورقة1!$A$5:$N$5,0),0),"")</f>
        <v>31405201401234</v>
      </c>
      <c r="G9" s="102" t="str">
        <f>IFERROR(VLOOKUP('دور ثان'!$A9,ورقة1!$A$9:$N$1000,MATCH('دور ثان'!G$5,ورقة1!$A$5:$N$5,0),0),"")</f>
        <v/>
      </c>
      <c r="H9" s="102">
        <f>IFERROR(VLOOKUP('دور ثان'!$A9,ورقة1!$A$9:$N$1000,MATCH('دور ثان'!H$8,ورقة1!$A$8:$N$8,0),0),"")</f>
        <v>20</v>
      </c>
      <c r="I9" s="102">
        <f>IFERROR(VLOOKUP('دور ثان'!$A9,ورقة1!$A$9:$N$1000,MATCH('دور ثان'!I$8,ورقة1!$A$8:$N$8,0),0),"")</f>
        <v>5</v>
      </c>
      <c r="J9" s="102">
        <f>IFERROR(VLOOKUP('دور ثان'!$A9,ورقة1!$A$9:$N$1000,MATCH('دور ثان'!J$8,ورقة1!$A$8:$N$8,0),0),"")</f>
        <v>2014</v>
      </c>
      <c r="K9" s="102">
        <f>IFERROR(VLOOKUP('دور ثان'!$A9,ورقة1!$A$9:$N$1000,11,0),"")</f>
        <v>11</v>
      </c>
      <c r="L9" s="102">
        <f>IFERROR(VLOOKUP('دور ثان'!$A9,ورقة1!$A$9:$N$1000,12,0),"")</f>
        <v>4</v>
      </c>
      <c r="M9" s="102">
        <f>IFERROR(VLOOKUP('دور ثان'!$A9,ورقة1!$A$9:$N$1000,13,0),"")</f>
        <v>4</v>
      </c>
      <c r="N9" s="102" t="str">
        <f>IFERROR(VLOOKUP('دور ثان'!$A9,ورقة1!$A$9:$N$1000,MATCH('دور ثان'!N$5,ورقة1!$A$5:$N$5,0),0),"")</f>
        <v>مصرى</v>
      </c>
      <c r="O9" s="103" t="str">
        <f>IFERROR(VLOOKUP($A9,ورقة1!$A$9:$BS$1000,57,0),"")</f>
        <v>اللغة العربية</v>
      </c>
      <c r="P9" s="103" t="str">
        <f>IFERROR(VLOOKUP($A9,ورقة1!$A$9:$BS$1000,58,0),"")</f>
        <v>الدراسات</v>
      </c>
      <c r="Q9" s="103" t="str">
        <f>IFERROR(VLOOKUP($A9,ورقة1!$A$9:$BS$1000,59,0),"")</f>
        <v/>
      </c>
      <c r="R9" s="103" t="str">
        <f>IFERROR(VLOOKUP($A9,ورقة1!$A$9:$BS$1000,60,0),"")</f>
        <v/>
      </c>
      <c r="S9" s="103" t="str">
        <f>IFERROR(VLOOKUP($A9,ورقة1!$A$9:$BS$1000,61,0),"")</f>
        <v/>
      </c>
      <c r="T9" s="103" t="str">
        <f>IFERROR(VLOOKUP($A9,ورقة1!$A$9:$BS$1000,62,0),"")</f>
        <v/>
      </c>
      <c r="U9" s="103" t="str">
        <f>IFERROR(VLOOKUP($A9,ورقة1!$A$9:$BS$1000,63,0),"")</f>
        <v/>
      </c>
      <c r="V9" s="103" t="str">
        <f>IFERROR(VLOOKUP($A9,ورقة1!$A$9:$BS$1000,64,0),"")</f>
        <v/>
      </c>
      <c r="W9" s="103" t="str">
        <f>IFERROR(VLOOKUP($A9,ورقة1!$A$9:$BS$1000,65,0),"")</f>
        <v/>
      </c>
      <c r="X9" s="103" t="str">
        <f>IFERROR(VLOOKUP($A9,ورقة1!$A$9:$BS$1000,66,0),"")</f>
        <v/>
      </c>
      <c r="Y9" s="103" t="str">
        <f>IFERROR(VLOOKUP($A9,ورقة1!$A$9:$BS$1000,67,0),"")</f>
        <v/>
      </c>
      <c r="Z9" s="103" t="str">
        <f>IFERROR(VLOOKUP($A9,ورقة1!$A$9:$BS$1000,68,0),"")</f>
        <v/>
      </c>
      <c r="AA9" s="103" t="str">
        <f>IFERROR(VLOOKUP($A9,ورقة1!$A$9:$BS$1000,69,0),"")</f>
        <v/>
      </c>
      <c r="AB9" s="103" t="str">
        <f>IFERROR(VLOOKUP($A9,ورقة1!$A$9:$BS$1000,70,0),"")</f>
        <v/>
      </c>
      <c r="AC9" s="103" t="str">
        <f>IFERROR(VLOOKUP($A9,ورقة1!$A$9:$BS$1000,71,0),"")</f>
        <v/>
      </c>
    </row>
    <row r="10" spans="1:29">
      <c r="A10" s="102" t="str">
        <f t="array" ref="A10">IFERROR(SMALL(IF(ورقة1!$BD$9:$BD$1000="دور ثان",ROW(ورقة1!$BD$9:$BD$1000)-8,""),ROW()-8),"")</f>
        <v/>
      </c>
      <c r="B10" s="102" t="str">
        <f>IFERROR(VLOOKUP('دور ثان'!$A10,ورقة1!$A$9:$N$1000,MATCH('دور ثان'!B$5,ورقة1!$A$5:$N$5,0),0),"")</f>
        <v/>
      </c>
      <c r="C10" s="102" t="str">
        <f>IFERROR(VLOOKUP('دور ثان'!$A10,ورقة1!$A$9:$N$1000,MATCH('دور ثان'!C$5,ورقة1!$A$5:$N$5,0),0),"")</f>
        <v/>
      </c>
      <c r="D10" s="102" t="str">
        <f>IFERROR(VLOOKUP('دور ثان'!$A10,ورقة1!$A$9:$N$1000,MATCH('دور ثان'!D$5,ورقة1!$A$5:$N$5,0),0),"")</f>
        <v/>
      </c>
      <c r="E10" s="102" t="str">
        <f>IFERROR(VLOOKUP('دور ثان'!$A10,ورقة1!$A$9:$N$1000,MATCH('دور ثان'!E$5,ورقة1!$A$5:$N$5,0),0),"")</f>
        <v/>
      </c>
      <c r="F10" s="102" t="str">
        <f>IFERROR(VLOOKUP('دور ثان'!$A10,ورقة1!$A$9:$N$1000,MATCH('دور ثان'!F$5,ورقة1!$A$5:$N$5,0),0),"")</f>
        <v/>
      </c>
      <c r="G10" s="102" t="str">
        <f>IFERROR(VLOOKUP('دور ثان'!$A10,ورقة1!$A$9:$N$1000,MATCH('دور ثان'!G$5,ورقة1!$A$5:$N$5,0),0),"")</f>
        <v/>
      </c>
      <c r="H10" s="102" t="str">
        <f>IFERROR(VLOOKUP('دور ثان'!$A10,ورقة1!$A$9:$N$1000,MATCH('دور ثان'!H$8,ورقة1!$A$8:$N$8,0),0),"")</f>
        <v/>
      </c>
      <c r="I10" s="102" t="str">
        <f>IFERROR(VLOOKUP('دور ثان'!$A10,ورقة1!$A$9:$N$1000,MATCH('دور ثان'!I$8,ورقة1!$A$8:$N$8,0),0),"")</f>
        <v/>
      </c>
      <c r="J10" s="102" t="str">
        <f>IFERROR(VLOOKUP('دور ثان'!$A10,ورقة1!$A$9:$N$1000,MATCH('دور ثان'!J$8,ورقة1!$A$8:$N$8,0),0),"")</f>
        <v/>
      </c>
      <c r="K10" s="102" t="str">
        <f>IFERROR(VLOOKUP('دور ثان'!$A10,ورقة1!$A$9:$N$1000,11,0),"")</f>
        <v/>
      </c>
      <c r="L10" s="102" t="str">
        <f>IFERROR(VLOOKUP('دور ثان'!$A10,ورقة1!$A$9:$N$1000,12,0),"")</f>
        <v/>
      </c>
      <c r="M10" s="102" t="str">
        <f>IFERROR(VLOOKUP('دور ثان'!$A10,ورقة1!$A$9:$N$1000,13,0),"")</f>
        <v/>
      </c>
      <c r="N10" s="102" t="str">
        <f>IFERROR(VLOOKUP('دور ثان'!$A10,ورقة1!$A$9:$N$1000,MATCH('دور ثان'!N$5,ورقة1!$A$5:$N$5,0),0),"")</f>
        <v/>
      </c>
      <c r="O10" s="103" t="str">
        <f>IFERROR(VLOOKUP($A10,ورقة1!$A$9:$BS$1000,57,0),"")</f>
        <v/>
      </c>
      <c r="P10" s="103" t="str">
        <f>IFERROR(VLOOKUP($A10,ورقة1!$A$9:$BS$1000,58,0),"")</f>
        <v/>
      </c>
      <c r="Q10" s="103" t="str">
        <f>IFERROR(VLOOKUP($A10,ورقة1!$A$9:$BS$1000,59,0),"")</f>
        <v/>
      </c>
      <c r="R10" s="103" t="str">
        <f>IFERROR(VLOOKUP($A10,ورقة1!$A$9:$BS$1000,60,0),"")</f>
        <v/>
      </c>
      <c r="S10" s="103" t="str">
        <f>IFERROR(VLOOKUP($A10,ورقة1!$A$9:$BS$1000,61,0),"")</f>
        <v/>
      </c>
      <c r="T10" s="103" t="str">
        <f>IFERROR(VLOOKUP($A10,ورقة1!$A$9:$BS$1000,62,0),"")</f>
        <v/>
      </c>
      <c r="U10" s="103" t="str">
        <f>IFERROR(VLOOKUP($A10,ورقة1!$A$9:$BS$1000,63,0),"")</f>
        <v/>
      </c>
      <c r="V10" s="103" t="str">
        <f>IFERROR(VLOOKUP($A10,ورقة1!$A$9:$BS$1000,64,0),"")</f>
        <v/>
      </c>
      <c r="W10" s="103" t="str">
        <f>IFERROR(VLOOKUP($A10,ورقة1!$A$9:$BS$1000,65,0),"")</f>
        <v/>
      </c>
      <c r="X10" s="103" t="str">
        <f>IFERROR(VLOOKUP($A10,ورقة1!$A$9:$BS$1000,66,0),"")</f>
        <v/>
      </c>
      <c r="Y10" s="103" t="str">
        <f>IFERROR(VLOOKUP($A10,ورقة1!$A$9:$BS$1000,67,0),"")</f>
        <v/>
      </c>
      <c r="Z10" s="103" t="str">
        <f>IFERROR(VLOOKUP($A10,ورقة1!$A$9:$BS$1000,68,0),"")</f>
        <v/>
      </c>
      <c r="AA10" s="103" t="str">
        <f>IFERROR(VLOOKUP($A10,ورقة1!$A$9:$BS$1000,69,0),"")</f>
        <v/>
      </c>
      <c r="AB10" s="103" t="str">
        <f>IFERROR(VLOOKUP($A10,ورقة1!$A$9:$BS$1000,70,0),"")</f>
        <v/>
      </c>
      <c r="AC10" s="103" t="str">
        <f>IFERROR(VLOOKUP($A10,ورقة1!$A$9:$BS$1000,71,0),"")</f>
        <v/>
      </c>
    </row>
    <row r="11" spans="1:29">
      <c r="A11" s="102" t="str">
        <f t="array" ref="A11">IFERROR(SMALL(IF(ورقة1!$BD$9:$BD$1000="دور ثان",ROW(ورقة1!$BD$9:$BD$1000)-8,""),ROW()-8),"")</f>
        <v/>
      </c>
      <c r="B11" s="102" t="str">
        <f>IFERROR(VLOOKUP('دور ثان'!$A11,ورقة1!$A$9:$N$1000,MATCH('دور ثان'!B$5,ورقة1!$A$5:$N$5,0),0),"")</f>
        <v/>
      </c>
      <c r="C11" s="102" t="str">
        <f>IFERROR(VLOOKUP('دور ثان'!$A11,ورقة1!$A$9:$N$1000,MATCH('دور ثان'!C$5,ورقة1!$A$5:$N$5,0),0),"")</f>
        <v/>
      </c>
      <c r="D11" s="102" t="str">
        <f>IFERROR(VLOOKUP('دور ثان'!$A11,ورقة1!$A$9:$N$1000,MATCH('دور ثان'!D$5,ورقة1!$A$5:$N$5,0),0),"")</f>
        <v/>
      </c>
      <c r="E11" s="102" t="str">
        <f>IFERROR(VLOOKUP('دور ثان'!$A11,ورقة1!$A$9:$N$1000,MATCH('دور ثان'!E$5,ورقة1!$A$5:$N$5,0),0),"")</f>
        <v/>
      </c>
      <c r="F11" s="102" t="str">
        <f>IFERROR(VLOOKUP('دور ثان'!$A11,ورقة1!$A$9:$N$1000,MATCH('دور ثان'!F$5,ورقة1!$A$5:$N$5,0),0),"")</f>
        <v/>
      </c>
      <c r="G11" s="102" t="str">
        <f>IFERROR(VLOOKUP('دور ثان'!$A11,ورقة1!$A$9:$N$1000,MATCH('دور ثان'!G$5,ورقة1!$A$5:$N$5,0),0),"")</f>
        <v/>
      </c>
      <c r="H11" s="102" t="str">
        <f>IFERROR(VLOOKUP('دور ثان'!$A11,ورقة1!$A$9:$N$1000,MATCH('دور ثان'!H$8,ورقة1!$A$8:$N$8,0),0),"")</f>
        <v/>
      </c>
      <c r="I11" s="102" t="str">
        <f>IFERROR(VLOOKUP('دور ثان'!$A11,ورقة1!$A$9:$N$1000,MATCH('دور ثان'!I$8,ورقة1!$A$8:$N$8,0),0),"")</f>
        <v/>
      </c>
      <c r="J11" s="102" t="str">
        <f>IFERROR(VLOOKUP('دور ثان'!$A11,ورقة1!$A$9:$N$1000,MATCH('دور ثان'!J$8,ورقة1!$A$8:$N$8,0),0),"")</f>
        <v/>
      </c>
      <c r="K11" s="102" t="str">
        <f>IFERROR(VLOOKUP('دور ثان'!$A11,ورقة1!$A$9:$N$1000,11,0),"")</f>
        <v/>
      </c>
      <c r="L11" s="102" t="str">
        <f>IFERROR(VLOOKUP('دور ثان'!$A11,ورقة1!$A$9:$N$1000,12,0),"")</f>
        <v/>
      </c>
      <c r="M11" s="102" t="str">
        <f>IFERROR(VLOOKUP('دور ثان'!$A11,ورقة1!$A$9:$N$1000,13,0),"")</f>
        <v/>
      </c>
      <c r="N11" s="102" t="str">
        <f>IFERROR(VLOOKUP('دور ثان'!$A11,ورقة1!$A$9:$N$1000,MATCH('دور ثان'!N$5,ورقة1!$A$5:$N$5,0),0),"")</f>
        <v/>
      </c>
      <c r="O11" s="103" t="str">
        <f>IFERROR(VLOOKUP($A11,ورقة1!$A$9:$BS$1000,57,0),"")</f>
        <v/>
      </c>
      <c r="P11" s="103" t="str">
        <f>IFERROR(VLOOKUP($A11,ورقة1!$A$9:$BS$1000,58,0),"")</f>
        <v/>
      </c>
      <c r="Q11" s="103" t="str">
        <f>IFERROR(VLOOKUP($A11,ورقة1!$A$9:$BS$1000,59,0),"")</f>
        <v/>
      </c>
      <c r="R11" s="103" t="str">
        <f>IFERROR(VLOOKUP($A11,ورقة1!$A$9:$BS$1000,60,0),"")</f>
        <v/>
      </c>
      <c r="S11" s="103" t="str">
        <f>IFERROR(VLOOKUP($A11,ورقة1!$A$9:$BS$1000,61,0),"")</f>
        <v/>
      </c>
      <c r="T11" s="103" t="str">
        <f>IFERROR(VLOOKUP($A11,ورقة1!$A$9:$BS$1000,62,0),"")</f>
        <v/>
      </c>
      <c r="U11" s="103" t="str">
        <f>IFERROR(VLOOKUP($A11,ورقة1!$A$9:$BS$1000,63,0),"")</f>
        <v/>
      </c>
      <c r="V11" s="103" t="str">
        <f>IFERROR(VLOOKUP($A11,ورقة1!$A$9:$BS$1000,64,0),"")</f>
        <v/>
      </c>
      <c r="W11" s="103" t="str">
        <f>IFERROR(VLOOKUP($A11,ورقة1!$A$9:$BS$1000,65,0),"")</f>
        <v/>
      </c>
      <c r="X11" s="103" t="str">
        <f>IFERROR(VLOOKUP($A11,ورقة1!$A$9:$BS$1000,66,0),"")</f>
        <v/>
      </c>
      <c r="Y11" s="103" t="str">
        <f>IFERROR(VLOOKUP($A11,ورقة1!$A$9:$BS$1000,67,0),"")</f>
        <v/>
      </c>
      <c r="Z11" s="103" t="str">
        <f>IFERROR(VLOOKUP($A11,ورقة1!$A$9:$BS$1000,68,0),"")</f>
        <v/>
      </c>
      <c r="AA11" s="103" t="str">
        <f>IFERROR(VLOOKUP($A11,ورقة1!$A$9:$BS$1000,69,0),"")</f>
        <v/>
      </c>
      <c r="AB11" s="103" t="str">
        <f>IFERROR(VLOOKUP($A11,ورقة1!$A$9:$BS$1000,70,0),"")</f>
        <v/>
      </c>
      <c r="AC11" s="103" t="str">
        <f>IFERROR(VLOOKUP($A11,ورقة1!$A$9:$BS$1000,71,0),"")</f>
        <v/>
      </c>
    </row>
    <row r="12" spans="1:29">
      <c r="A12" s="102" t="str">
        <f t="array" ref="A12">IFERROR(SMALL(IF(ورقة1!$BD$9:$BD$1000="دور ثان",ROW(ورقة1!$BD$9:$BD$1000)-8,""),ROW()-8),"")</f>
        <v/>
      </c>
      <c r="B12" s="102" t="str">
        <f>IFERROR(VLOOKUP('دور ثان'!$A12,ورقة1!$A$9:$N$1000,MATCH('دور ثان'!B$5,ورقة1!$A$5:$N$5,0),0),"")</f>
        <v/>
      </c>
      <c r="C12" s="102" t="str">
        <f>IFERROR(VLOOKUP('دور ثان'!$A12,ورقة1!$A$9:$N$1000,MATCH('دور ثان'!C$5,ورقة1!$A$5:$N$5,0),0),"")</f>
        <v/>
      </c>
      <c r="D12" s="102" t="str">
        <f>IFERROR(VLOOKUP('دور ثان'!$A12,ورقة1!$A$9:$N$1000,MATCH('دور ثان'!D$5,ورقة1!$A$5:$N$5,0),0),"")</f>
        <v/>
      </c>
      <c r="E12" s="102" t="str">
        <f>IFERROR(VLOOKUP('دور ثان'!$A12,ورقة1!$A$9:$N$1000,MATCH('دور ثان'!E$5,ورقة1!$A$5:$N$5,0),0),"")</f>
        <v/>
      </c>
      <c r="F12" s="102" t="str">
        <f>IFERROR(VLOOKUP('دور ثان'!$A12,ورقة1!$A$9:$N$1000,MATCH('دور ثان'!F$5,ورقة1!$A$5:$N$5,0),0),"")</f>
        <v/>
      </c>
      <c r="G12" s="102" t="str">
        <f>IFERROR(VLOOKUP('دور ثان'!$A12,ورقة1!$A$9:$N$1000,MATCH('دور ثان'!G$5,ورقة1!$A$5:$N$5,0),0),"")</f>
        <v/>
      </c>
      <c r="H12" s="102" t="str">
        <f>IFERROR(VLOOKUP('دور ثان'!$A12,ورقة1!$A$9:$N$1000,MATCH('دور ثان'!H$8,ورقة1!$A$8:$N$8,0),0),"")</f>
        <v/>
      </c>
      <c r="I12" s="102" t="str">
        <f>IFERROR(VLOOKUP('دور ثان'!$A12,ورقة1!$A$9:$N$1000,MATCH('دور ثان'!I$8,ورقة1!$A$8:$N$8,0),0),"")</f>
        <v/>
      </c>
      <c r="J12" s="102" t="str">
        <f>IFERROR(VLOOKUP('دور ثان'!$A12,ورقة1!$A$9:$N$1000,MATCH('دور ثان'!J$8,ورقة1!$A$8:$N$8,0),0),"")</f>
        <v/>
      </c>
      <c r="K12" s="102" t="str">
        <f>IFERROR(VLOOKUP('دور ثان'!$A12,ورقة1!$A$9:$N$1000,11,0),"")</f>
        <v/>
      </c>
      <c r="L12" s="102" t="str">
        <f>IFERROR(VLOOKUP('دور ثان'!$A12,ورقة1!$A$9:$N$1000,12,0),"")</f>
        <v/>
      </c>
      <c r="M12" s="102" t="str">
        <f>IFERROR(VLOOKUP('دور ثان'!$A12,ورقة1!$A$9:$N$1000,13,0),"")</f>
        <v/>
      </c>
      <c r="N12" s="102" t="str">
        <f>IFERROR(VLOOKUP('دور ثان'!$A12,ورقة1!$A$9:$N$1000,MATCH('دور ثان'!N$5,ورقة1!$A$5:$N$5,0),0),"")</f>
        <v/>
      </c>
      <c r="O12" s="103" t="str">
        <f>IFERROR(VLOOKUP($A12,ورقة1!$A$9:$BS$1000,57,0),"")</f>
        <v/>
      </c>
      <c r="P12" s="103" t="str">
        <f>IFERROR(VLOOKUP($A12,ورقة1!$A$9:$BS$1000,58,0),"")</f>
        <v/>
      </c>
      <c r="Q12" s="103" t="str">
        <f>IFERROR(VLOOKUP($A12,ورقة1!$A$9:$BS$1000,59,0),"")</f>
        <v/>
      </c>
      <c r="R12" s="103" t="str">
        <f>IFERROR(VLOOKUP($A12,ورقة1!$A$9:$BS$1000,60,0),"")</f>
        <v/>
      </c>
      <c r="S12" s="103" t="str">
        <f>IFERROR(VLOOKUP($A12,ورقة1!$A$9:$BS$1000,61,0),"")</f>
        <v/>
      </c>
      <c r="T12" s="103" t="str">
        <f>IFERROR(VLOOKUP($A12,ورقة1!$A$9:$BS$1000,62,0),"")</f>
        <v/>
      </c>
      <c r="U12" s="103" t="str">
        <f>IFERROR(VLOOKUP($A12,ورقة1!$A$9:$BS$1000,63,0),"")</f>
        <v/>
      </c>
      <c r="V12" s="103" t="str">
        <f>IFERROR(VLOOKUP($A12,ورقة1!$A$9:$BS$1000,64,0),"")</f>
        <v/>
      </c>
      <c r="W12" s="103" t="str">
        <f>IFERROR(VLOOKUP($A12,ورقة1!$A$9:$BS$1000,65,0),"")</f>
        <v/>
      </c>
      <c r="X12" s="103" t="str">
        <f>IFERROR(VLOOKUP($A12,ورقة1!$A$9:$BS$1000,66,0),"")</f>
        <v/>
      </c>
      <c r="Y12" s="103" t="str">
        <f>IFERROR(VLOOKUP($A12,ورقة1!$A$9:$BS$1000,67,0),"")</f>
        <v/>
      </c>
      <c r="Z12" s="103" t="str">
        <f>IFERROR(VLOOKUP($A12,ورقة1!$A$9:$BS$1000,68,0),"")</f>
        <v/>
      </c>
      <c r="AA12" s="103" t="str">
        <f>IFERROR(VLOOKUP($A12,ورقة1!$A$9:$BS$1000,69,0),"")</f>
        <v/>
      </c>
      <c r="AB12" s="103" t="str">
        <f>IFERROR(VLOOKUP($A12,ورقة1!$A$9:$BS$1000,70,0),"")</f>
        <v/>
      </c>
      <c r="AC12" s="103" t="str">
        <f>IFERROR(VLOOKUP($A12,ورقة1!$A$9:$BS$1000,71,0),"")</f>
        <v/>
      </c>
    </row>
    <row r="13" spans="1:29">
      <c r="A13" s="102" t="str">
        <f t="array" ref="A13">IFERROR(SMALL(IF(ورقة1!$BD$9:$BD$1000="دور ثان",ROW(ورقة1!$BD$9:$BD$1000)-8,""),ROW()-8),"")</f>
        <v/>
      </c>
      <c r="B13" s="102" t="str">
        <f>IFERROR(VLOOKUP('دور ثان'!$A13,ورقة1!$A$9:$N$1000,MATCH('دور ثان'!B$5,ورقة1!$A$5:$N$5,0),0),"")</f>
        <v/>
      </c>
      <c r="C13" s="102" t="str">
        <f>IFERROR(VLOOKUP('دور ثان'!$A13,ورقة1!$A$9:$N$1000,MATCH('دور ثان'!C$5,ورقة1!$A$5:$N$5,0),0),"")</f>
        <v/>
      </c>
      <c r="D13" s="102" t="str">
        <f>IFERROR(VLOOKUP('دور ثان'!$A13,ورقة1!$A$9:$N$1000,MATCH('دور ثان'!D$5,ورقة1!$A$5:$N$5,0),0),"")</f>
        <v/>
      </c>
      <c r="E13" s="102" t="str">
        <f>IFERROR(VLOOKUP('دور ثان'!$A13,ورقة1!$A$9:$N$1000,MATCH('دور ثان'!E$5,ورقة1!$A$5:$N$5,0),0),"")</f>
        <v/>
      </c>
      <c r="F13" s="102" t="str">
        <f>IFERROR(VLOOKUP('دور ثان'!$A13,ورقة1!$A$9:$N$1000,MATCH('دور ثان'!F$5,ورقة1!$A$5:$N$5,0),0),"")</f>
        <v/>
      </c>
      <c r="G13" s="102" t="str">
        <f>IFERROR(VLOOKUP('دور ثان'!$A13,ورقة1!$A$9:$N$1000,MATCH('دور ثان'!G$5,ورقة1!$A$5:$N$5,0),0),"")</f>
        <v/>
      </c>
      <c r="H13" s="102" t="str">
        <f>IFERROR(VLOOKUP('دور ثان'!$A13,ورقة1!$A$9:$N$1000,MATCH('دور ثان'!H$8,ورقة1!$A$8:$N$8,0),0),"")</f>
        <v/>
      </c>
      <c r="I13" s="102" t="str">
        <f>IFERROR(VLOOKUP('دور ثان'!$A13,ورقة1!$A$9:$N$1000,MATCH('دور ثان'!I$8,ورقة1!$A$8:$N$8,0),0),"")</f>
        <v/>
      </c>
      <c r="J13" s="102" t="str">
        <f>IFERROR(VLOOKUP('دور ثان'!$A13,ورقة1!$A$9:$N$1000,MATCH('دور ثان'!J$8,ورقة1!$A$8:$N$8,0),0),"")</f>
        <v/>
      </c>
      <c r="K13" s="102" t="str">
        <f>IFERROR(VLOOKUP('دور ثان'!$A13,ورقة1!$A$9:$N$1000,11,0),"")</f>
        <v/>
      </c>
      <c r="L13" s="102" t="str">
        <f>IFERROR(VLOOKUP('دور ثان'!$A13,ورقة1!$A$9:$N$1000,12,0),"")</f>
        <v/>
      </c>
      <c r="M13" s="102" t="str">
        <f>IFERROR(VLOOKUP('دور ثان'!$A13,ورقة1!$A$9:$N$1000,13,0),"")</f>
        <v/>
      </c>
      <c r="N13" s="102" t="str">
        <f>IFERROR(VLOOKUP('دور ثان'!$A13,ورقة1!$A$9:$N$1000,MATCH('دور ثان'!N$5,ورقة1!$A$5:$N$5,0),0),"")</f>
        <v/>
      </c>
      <c r="O13" s="103" t="str">
        <f>IFERROR(VLOOKUP($A13,ورقة1!$A$9:$BS$1000,57,0),"")</f>
        <v/>
      </c>
      <c r="P13" s="103" t="str">
        <f>IFERROR(VLOOKUP($A13,ورقة1!$A$9:$BS$1000,58,0),"")</f>
        <v/>
      </c>
      <c r="Q13" s="103" t="str">
        <f>IFERROR(VLOOKUP($A13,ورقة1!$A$9:$BS$1000,59,0),"")</f>
        <v/>
      </c>
      <c r="R13" s="103" t="str">
        <f>IFERROR(VLOOKUP($A13,ورقة1!$A$9:$BS$1000,60,0),"")</f>
        <v/>
      </c>
      <c r="S13" s="103" t="str">
        <f>IFERROR(VLOOKUP($A13,ورقة1!$A$9:$BS$1000,61,0),"")</f>
        <v/>
      </c>
      <c r="T13" s="103" t="str">
        <f>IFERROR(VLOOKUP($A13,ورقة1!$A$9:$BS$1000,62,0),"")</f>
        <v/>
      </c>
      <c r="U13" s="103" t="str">
        <f>IFERROR(VLOOKUP($A13,ورقة1!$A$9:$BS$1000,63,0),"")</f>
        <v/>
      </c>
      <c r="V13" s="103" t="str">
        <f>IFERROR(VLOOKUP($A13,ورقة1!$A$9:$BS$1000,64,0),"")</f>
        <v/>
      </c>
      <c r="W13" s="103" t="str">
        <f>IFERROR(VLOOKUP($A13,ورقة1!$A$9:$BS$1000,65,0),"")</f>
        <v/>
      </c>
      <c r="X13" s="103" t="str">
        <f>IFERROR(VLOOKUP($A13,ورقة1!$A$9:$BS$1000,66,0),"")</f>
        <v/>
      </c>
      <c r="Y13" s="103" t="str">
        <f>IFERROR(VLOOKUP($A13,ورقة1!$A$9:$BS$1000,67,0),"")</f>
        <v/>
      </c>
      <c r="Z13" s="103" t="str">
        <f>IFERROR(VLOOKUP($A13,ورقة1!$A$9:$BS$1000,68,0),"")</f>
        <v/>
      </c>
      <c r="AA13" s="103" t="str">
        <f>IFERROR(VLOOKUP($A13,ورقة1!$A$9:$BS$1000,69,0),"")</f>
        <v/>
      </c>
      <c r="AB13" s="103" t="str">
        <f>IFERROR(VLOOKUP($A13,ورقة1!$A$9:$BS$1000,70,0),"")</f>
        <v/>
      </c>
      <c r="AC13" s="103" t="str">
        <f>IFERROR(VLOOKUP($A13,ورقة1!$A$9:$BS$1000,71,0),"")</f>
        <v/>
      </c>
    </row>
    <row r="14" spans="1:29">
      <c r="A14" s="102" t="str">
        <f t="array" ref="A14">IFERROR(SMALL(IF(ورقة1!$BD$9:$BD$1000="دور ثان",ROW(ورقة1!$BD$9:$BD$1000)-8,""),ROW()-8),"")</f>
        <v/>
      </c>
      <c r="B14" s="102" t="str">
        <f>IFERROR(VLOOKUP('دور ثان'!$A14,ورقة1!$A$9:$N$1000,MATCH('دور ثان'!B$5,ورقة1!$A$5:$N$5,0),0),"")</f>
        <v/>
      </c>
      <c r="C14" s="102" t="str">
        <f>IFERROR(VLOOKUP('دور ثان'!$A14,ورقة1!$A$9:$N$1000,MATCH('دور ثان'!C$5,ورقة1!$A$5:$N$5,0),0),"")</f>
        <v/>
      </c>
      <c r="D14" s="102" t="str">
        <f>IFERROR(VLOOKUP('دور ثان'!$A14,ورقة1!$A$9:$N$1000,MATCH('دور ثان'!D$5,ورقة1!$A$5:$N$5,0),0),"")</f>
        <v/>
      </c>
      <c r="E14" s="102" t="str">
        <f>IFERROR(VLOOKUP('دور ثان'!$A14,ورقة1!$A$9:$N$1000,MATCH('دور ثان'!E$5,ورقة1!$A$5:$N$5,0),0),"")</f>
        <v/>
      </c>
      <c r="F14" s="102" t="str">
        <f>IFERROR(VLOOKUP('دور ثان'!$A14,ورقة1!$A$9:$N$1000,MATCH('دور ثان'!F$5,ورقة1!$A$5:$N$5,0),0),"")</f>
        <v/>
      </c>
      <c r="G14" s="102" t="str">
        <f>IFERROR(VLOOKUP('دور ثان'!$A14,ورقة1!$A$9:$N$1000,MATCH('دور ثان'!G$5,ورقة1!$A$5:$N$5,0),0),"")</f>
        <v/>
      </c>
      <c r="H14" s="102" t="str">
        <f>IFERROR(VLOOKUP('دور ثان'!$A14,ورقة1!$A$9:$N$1000,MATCH('دور ثان'!H$8,ورقة1!$A$8:$N$8,0),0),"")</f>
        <v/>
      </c>
      <c r="I14" s="102" t="str">
        <f>IFERROR(VLOOKUP('دور ثان'!$A14,ورقة1!$A$9:$N$1000,MATCH('دور ثان'!I$8,ورقة1!$A$8:$N$8,0),0),"")</f>
        <v/>
      </c>
      <c r="J14" s="102" t="str">
        <f>IFERROR(VLOOKUP('دور ثان'!$A14,ورقة1!$A$9:$N$1000,MATCH('دور ثان'!J$8,ورقة1!$A$8:$N$8,0),0),"")</f>
        <v/>
      </c>
      <c r="K14" s="102" t="str">
        <f>IFERROR(VLOOKUP('دور ثان'!$A14,ورقة1!$A$9:$N$1000,11,0),"")</f>
        <v/>
      </c>
      <c r="L14" s="102" t="str">
        <f>IFERROR(VLOOKUP('دور ثان'!$A14,ورقة1!$A$9:$N$1000,12,0),"")</f>
        <v/>
      </c>
      <c r="M14" s="102" t="str">
        <f>IFERROR(VLOOKUP('دور ثان'!$A14,ورقة1!$A$9:$N$1000,13,0),"")</f>
        <v/>
      </c>
      <c r="N14" s="102" t="str">
        <f>IFERROR(VLOOKUP('دور ثان'!$A14,ورقة1!$A$9:$N$1000,MATCH('دور ثان'!N$5,ورقة1!$A$5:$N$5,0),0),"")</f>
        <v/>
      </c>
      <c r="O14" s="103" t="str">
        <f>IFERROR(VLOOKUP($A14,ورقة1!$A$9:$BS$1000,57,0),"")</f>
        <v/>
      </c>
      <c r="P14" s="103" t="str">
        <f>IFERROR(VLOOKUP($A14,ورقة1!$A$9:$BS$1000,58,0),"")</f>
        <v/>
      </c>
      <c r="Q14" s="103" t="str">
        <f>IFERROR(VLOOKUP($A14,ورقة1!$A$9:$BS$1000,59,0),"")</f>
        <v/>
      </c>
      <c r="R14" s="103" t="str">
        <f>IFERROR(VLOOKUP($A14,ورقة1!$A$9:$BS$1000,60,0),"")</f>
        <v/>
      </c>
      <c r="S14" s="103" t="str">
        <f>IFERROR(VLOOKUP($A14,ورقة1!$A$9:$BS$1000,61,0),"")</f>
        <v/>
      </c>
      <c r="T14" s="103" t="str">
        <f>IFERROR(VLOOKUP($A14,ورقة1!$A$9:$BS$1000,62,0),"")</f>
        <v/>
      </c>
      <c r="U14" s="103" t="str">
        <f>IFERROR(VLOOKUP($A14,ورقة1!$A$9:$BS$1000,63,0),"")</f>
        <v/>
      </c>
      <c r="V14" s="103" t="str">
        <f>IFERROR(VLOOKUP($A14,ورقة1!$A$9:$BS$1000,64,0),"")</f>
        <v/>
      </c>
      <c r="W14" s="103" t="str">
        <f>IFERROR(VLOOKUP($A14,ورقة1!$A$9:$BS$1000,65,0),"")</f>
        <v/>
      </c>
      <c r="X14" s="103" t="str">
        <f>IFERROR(VLOOKUP($A14,ورقة1!$A$9:$BS$1000,66,0),"")</f>
        <v/>
      </c>
      <c r="Y14" s="103" t="str">
        <f>IFERROR(VLOOKUP($A14,ورقة1!$A$9:$BS$1000,67,0),"")</f>
        <v/>
      </c>
      <c r="Z14" s="103" t="str">
        <f>IFERROR(VLOOKUP($A14,ورقة1!$A$9:$BS$1000,68,0),"")</f>
        <v/>
      </c>
      <c r="AA14" s="103" t="str">
        <f>IFERROR(VLOOKUP($A14,ورقة1!$A$9:$BS$1000,69,0),"")</f>
        <v/>
      </c>
      <c r="AB14" s="103" t="str">
        <f>IFERROR(VLOOKUP($A14,ورقة1!$A$9:$BS$1000,70,0),"")</f>
        <v/>
      </c>
      <c r="AC14" s="103" t="str">
        <f>IFERROR(VLOOKUP($A14,ورقة1!$A$9:$BS$1000,71,0),"")</f>
        <v/>
      </c>
    </row>
    <row r="15" spans="1:29">
      <c r="A15" s="102" t="str">
        <f t="array" ref="A15">IFERROR(SMALL(IF(ورقة1!$BD$9:$BD$1000="دور ثان",ROW(ورقة1!$BD$9:$BD$1000)-8,""),ROW()-8),"")</f>
        <v/>
      </c>
      <c r="B15" s="102" t="str">
        <f>IFERROR(VLOOKUP('دور ثان'!$A15,ورقة1!$A$9:$N$1000,MATCH('دور ثان'!B$5,ورقة1!$A$5:$N$5,0),0),"")</f>
        <v/>
      </c>
      <c r="C15" s="102" t="str">
        <f>IFERROR(VLOOKUP('دور ثان'!$A15,ورقة1!$A$9:$N$1000,MATCH('دور ثان'!C$5,ورقة1!$A$5:$N$5,0),0),"")</f>
        <v/>
      </c>
      <c r="D15" s="102" t="str">
        <f>IFERROR(VLOOKUP('دور ثان'!$A15,ورقة1!$A$9:$N$1000,MATCH('دور ثان'!D$5,ورقة1!$A$5:$N$5,0),0),"")</f>
        <v/>
      </c>
      <c r="E15" s="102" t="str">
        <f>IFERROR(VLOOKUP('دور ثان'!$A15,ورقة1!$A$9:$N$1000,MATCH('دور ثان'!E$5,ورقة1!$A$5:$N$5,0),0),"")</f>
        <v/>
      </c>
      <c r="F15" s="102" t="str">
        <f>IFERROR(VLOOKUP('دور ثان'!$A15,ورقة1!$A$9:$N$1000,MATCH('دور ثان'!F$5,ورقة1!$A$5:$N$5,0),0),"")</f>
        <v/>
      </c>
      <c r="G15" s="102" t="str">
        <f>IFERROR(VLOOKUP('دور ثان'!$A15,ورقة1!$A$9:$N$1000,MATCH('دور ثان'!G$5,ورقة1!$A$5:$N$5,0),0),"")</f>
        <v/>
      </c>
      <c r="H15" s="102" t="str">
        <f>IFERROR(VLOOKUP('دور ثان'!$A15,ورقة1!$A$9:$N$1000,MATCH('دور ثان'!H$8,ورقة1!$A$8:$N$8,0),0),"")</f>
        <v/>
      </c>
      <c r="I15" s="102" t="str">
        <f>IFERROR(VLOOKUP('دور ثان'!$A15,ورقة1!$A$9:$N$1000,MATCH('دور ثان'!I$8,ورقة1!$A$8:$N$8,0),0),"")</f>
        <v/>
      </c>
      <c r="J15" s="102" t="str">
        <f>IFERROR(VLOOKUP('دور ثان'!$A15,ورقة1!$A$9:$N$1000,MATCH('دور ثان'!J$8,ورقة1!$A$8:$N$8,0),0),"")</f>
        <v/>
      </c>
      <c r="K15" s="102" t="str">
        <f>IFERROR(VLOOKUP('دور ثان'!$A15,ورقة1!$A$9:$N$1000,11,0),"")</f>
        <v/>
      </c>
      <c r="L15" s="102" t="str">
        <f>IFERROR(VLOOKUP('دور ثان'!$A15,ورقة1!$A$9:$N$1000,12,0),"")</f>
        <v/>
      </c>
      <c r="M15" s="102" t="str">
        <f>IFERROR(VLOOKUP('دور ثان'!$A15,ورقة1!$A$9:$N$1000,13,0),"")</f>
        <v/>
      </c>
      <c r="N15" s="102" t="str">
        <f>IFERROR(VLOOKUP('دور ثان'!$A15,ورقة1!$A$9:$N$1000,MATCH('دور ثان'!N$5,ورقة1!$A$5:$N$5,0),0),"")</f>
        <v/>
      </c>
      <c r="O15" s="103" t="str">
        <f>IFERROR(VLOOKUP($A15,ورقة1!$A$9:$BS$1000,57,0),"")</f>
        <v/>
      </c>
      <c r="P15" s="103" t="str">
        <f>IFERROR(VLOOKUP($A15,ورقة1!$A$9:$BS$1000,58,0),"")</f>
        <v/>
      </c>
      <c r="Q15" s="103" t="str">
        <f>IFERROR(VLOOKUP($A15,ورقة1!$A$9:$BS$1000,59,0),"")</f>
        <v/>
      </c>
      <c r="R15" s="103" t="str">
        <f>IFERROR(VLOOKUP($A15,ورقة1!$A$9:$BS$1000,60,0),"")</f>
        <v/>
      </c>
      <c r="S15" s="103" t="str">
        <f>IFERROR(VLOOKUP($A15,ورقة1!$A$9:$BS$1000,61,0),"")</f>
        <v/>
      </c>
      <c r="T15" s="103" t="str">
        <f>IFERROR(VLOOKUP($A15,ورقة1!$A$9:$BS$1000,62,0),"")</f>
        <v/>
      </c>
      <c r="U15" s="103" t="str">
        <f>IFERROR(VLOOKUP($A15,ورقة1!$A$9:$BS$1000,63,0),"")</f>
        <v/>
      </c>
      <c r="V15" s="103" t="str">
        <f>IFERROR(VLOOKUP($A15,ورقة1!$A$9:$BS$1000,64,0),"")</f>
        <v/>
      </c>
      <c r="W15" s="103" t="str">
        <f>IFERROR(VLOOKUP($A15,ورقة1!$A$9:$BS$1000,65,0),"")</f>
        <v/>
      </c>
      <c r="X15" s="103" t="str">
        <f>IFERROR(VLOOKUP($A15,ورقة1!$A$9:$BS$1000,66,0),"")</f>
        <v/>
      </c>
      <c r="Y15" s="103" t="str">
        <f>IFERROR(VLOOKUP($A15,ورقة1!$A$9:$BS$1000,67,0),"")</f>
        <v/>
      </c>
      <c r="Z15" s="103" t="str">
        <f>IFERROR(VLOOKUP($A15,ورقة1!$A$9:$BS$1000,68,0),"")</f>
        <v/>
      </c>
      <c r="AA15" s="103" t="str">
        <f>IFERROR(VLOOKUP($A15,ورقة1!$A$9:$BS$1000,69,0),"")</f>
        <v/>
      </c>
      <c r="AB15" s="103" t="str">
        <f>IFERROR(VLOOKUP($A15,ورقة1!$A$9:$BS$1000,70,0),"")</f>
        <v/>
      </c>
      <c r="AC15" s="103" t="str">
        <f>IFERROR(VLOOKUP($A15,ورقة1!$A$9:$BS$1000,71,0),"")</f>
        <v/>
      </c>
    </row>
    <row r="16" spans="1:29">
      <c r="A16" s="102" t="str">
        <f t="array" ref="A16">IFERROR(SMALL(IF(ورقة1!$BD$9:$BD$1000="دور ثان",ROW(ورقة1!$BD$9:$BD$1000)-8,""),ROW()-8),"")</f>
        <v/>
      </c>
      <c r="B16" s="102" t="str">
        <f>IFERROR(VLOOKUP('دور ثان'!$A16,ورقة1!$A$9:$N$1000,MATCH('دور ثان'!B$5,ورقة1!$A$5:$N$5,0),0),"")</f>
        <v/>
      </c>
      <c r="C16" s="102" t="str">
        <f>IFERROR(VLOOKUP('دور ثان'!$A16,ورقة1!$A$9:$N$1000,MATCH('دور ثان'!C$5,ورقة1!$A$5:$N$5,0),0),"")</f>
        <v/>
      </c>
      <c r="D16" s="102" t="str">
        <f>IFERROR(VLOOKUP('دور ثان'!$A16,ورقة1!$A$9:$N$1000,MATCH('دور ثان'!D$5,ورقة1!$A$5:$N$5,0),0),"")</f>
        <v/>
      </c>
      <c r="E16" s="102" t="str">
        <f>IFERROR(VLOOKUP('دور ثان'!$A16,ورقة1!$A$9:$N$1000,MATCH('دور ثان'!E$5,ورقة1!$A$5:$N$5,0),0),"")</f>
        <v/>
      </c>
      <c r="F16" s="102" t="str">
        <f>IFERROR(VLOOKUP('دور ثان'!$A16,ورقة1!$A$9:$N$1000,MATCH('دور ثان'!F$5,ورقة1!$A$5:$N$5,0),0),"")</f>
        <v/>
      </c>
      <c r="G16" s="102" t="str">
        <f>IFERROR(VLOOKUP('دور ثان'!$A16,ورقة1!$A$9:$N$1000,MATCH('دور ثان'!G$5,ورقة1!$A$5:$N$5,0),0),"")</f>
        <v/>
      </c>
      <c r="H16" s="102" t="str">
        <f>IFERROR(VLOOKUP('دور ثان'!$A16,ورقة1!$A$9:$N$1000,MATCH('دور ثان'!H$8,ورقة1!$A$8:$N$8,0),0),"")</f>
        <v/>
      </c>
      <c r="I16" s="102" t="str">
        <f>IFERROR(VLOOKUP('دور ثان'!$A16,ورقة1!$A$9:$N$1000,MATCH('دور ثان'!I$8,ورقة1!$A$8:$N$8,0),0),"")</f>
        <v/>
      </c>
      <c r="J16" s="102" t="str">
        <f>IFERROR(VLOOKUP('دور ثان'!$A16,ورقة1!$A$9:$N$1000,MATCH('دور ثان'!J$8,ورقة1!$A$8:$N$8,0),0),"")</f>
        <v/>
      </c>
      <c r="K16" s="102" t="str">
        <f>IFERROR(VLOOKUP('دور ثان'!$A16,ورقة1!$A$9:$N$1000,11,0),"")</f>
        <v/>
      </c>
      <c r="L16" s="102" t="str">
        <f>IFERROR(VLOOKUP('دور ثان'!$A16,ورقة1!$A$9:$N$1000,12,0),"")</f>
        <v/>
      </c>
      <c r="M16" s="102" t="str">
        <f>IFERROR(VLOOKUP('دور ثان'!$A16,ورقة1!$A$9:$N$1000,13,0),"")</f>
        <v/>
      </c>
      <c r="N16" s="102" t="str">
        <f>IFERROR(VLOOKUP('دور ثان'!$A16,ورقة1!$A$9:$N$1000,MATCH('دور ثان'!N$5,ورقة1!$A$5:$N$5,0),0),"")</f>
        <v/>
      </c>
      <c r="O16" s="103" t="str">
        <f>IFERROR(VLOOKUP($A16,ورقة1!$A$9:$BS$1000,57,0),"")</f>
        <v/>
      </c>
      <c r="P16" s="103" t="str">
        <f>IFERROR(VLOOKUP($A16,ورقة1!$A$9:$BS$1000,58,0),"")</f>
        <v/>
      </c>
      <c r="Q16" s="103" t="str">
        <f>IFERROR(VLOOKUP($A16,ورقة1!$A$9:$BS$1000,59,0),"")</f>
        <v/>
      </c>
      <c r="R16" s="103" t="str">
        <f>IFERROR(VLOOKUP($A16,ورقة1!$A$9:$BS$1000,60,0),"")</f>
        <v/>
      </c>
      <c r="S16" s="103" t="str">
        <f>IFERROR(VLOOKUP($A16,ورقة1!$A$9:$BS$1000,61,0),"")</f>
        <v/>
      </c>
      <c r="T16" s="103" t="str">
        <f>IFERROR(VLOOKUP($A16,ورقة1!$A$9:$BS$1000,62,0),"")</f>
        <v/>
      </c>
      <c r="U16" s="103" t="str">
        <f>IFERROR(VLOOKUP($A16,ورقة1!$A$9:$BS$1000,63,0),"")</f>
        <v/>
      </c>
      <c r="V16" s="103" t="str">
        <f>IFERROR(VLOOKUP($A16,ورقة1!$A$9:$BS$1000,64,0),"")</f>
        <v/>
      </c>
      <c r="W16" s="103" t="str">
        <f>IFERROR(VLOOKUP($A16,ورقة1!$A$9:$BS$1000,65,0),"")</f>
        <v/>
      </c>
      <c r="X16" s="103" t="str">
        <f>IFERROR(VLOOKUP($A16,ورقة1!$A$9:$BS$1000,66,0),"")</f>
        <v/>
      </c>
      <c r="Y16" s="103" t="str">
        <f>IFERROR(VLOOKUP($A16,ورقة1!$A$9:$BS$1000,67,0),"")</f>
        <v/>
      </c>
      <c r="Z16" s="103" t="str">
        <f>IFERROR(VLOOKUP($A16,ورقة1!$A$9:$BS$1000,68,0),"")</f>
        <v/>
      </c>
      <c r="AA16" s="103" t="str">
        <f>IFERROR(VLOOKUP($A16,ورقة1!$A$9:$BS$1000,69,0),"")</f>
        <v/>
      </c>
      <c r="AB16" s="103" t="str">
        <f>IFERROR(VLOOKUP($A16,ورقة1!$A$9:$BS$1000,70,0),"")</f>
        <v/>
      </c>
      <c r="AC16" s="103" t="str">
        <f>IFERROR(VLOOKUP($A16,ورقة1!$A$9:$BS$1000,71,0),"")</f>
        <v/>
      </c>
    </row>
    <row r="17" spans="1:29">
      <c r="A17" s="102" t="str">
        <f t="array" ref="A17">IFERROR(SMALL(IF(ورقة1!$BD$9:$BD$1000="دور ثان",ROW(ورقة1!$BD$9:$BD$1000)-8,""),ROW()-8),"")</f>
        <v/>
      </c>
      <c r="B17" s="102" t="str">
        <f>IFERROR(VLOOKUP('دور ثان'!$A17,ورقة1!$A$9:$N$1000,MATCH('دور ثان'!B$5,ورقة1!$A$5:$N$5,0),0),"")</f>
        <v/>
      </c>
      <c r="C17" s="102" t="str">
        <f>IFERROR(VLOOKUP('دور ثان'!$A17,ورقة1!$A$9:$N$1000,MATCH('دور ثان'!C$5,ورقة1!$A$5:$N$5,0),0),"")</f>
        <v/>
      </c>
      <c r="D17" s="102" t="str">
        <f>IFERROR(VLOOKUP('دور ثان'!$A17,ورقة1!$A$9:$N$1000,MATCH('دور ثان'!D$5,ورقة1!$A$5:$N$5,0),0),"")</f>
        <v/>
      </c>
      <c r="E17" s="102" t="str">
        <f>IFERROR(VLOOKUP('دور ثان'!$A17,ورقة1!$A$9:$N$1000,MATCH('دور ثان'!E$5,ورقة1!$A$5:$N$5,0),0),"")</f>
        <v/>
      </c>
      <c r="F17" s="102" t="str">
        <f>IFERROR(VLOOKUP('دور ثان'!$A17,ورقة1!$A$9:$N$1000,MATCH('دور ثان'!F$5,ورقة1!$A$5:$N$5,0),0),"")</f>
        <v/>
      </c>
      <c r="G17" s="102" t="str">
        <f>IFERROR(VLOOKUP('دور ثان'!$A17,ورقة1!$A$9:$N$1000,MATCH('دور ثان'!G$5,ورقة1!$A$5:$N$5,0),0),"")</f>
        <v/>
      </c>
      <c r="H17" s="102" t="str">
        <f>IFERROR(VLOOKUP('دور ثان'!$A17,ورقة1!$A$9:$N$1000,MATCH('دور ثان'!H$8,ورقة1!$A$8:$N$8,0),0),"")</f>
        <v/>
      </c>
      <c r="I17" s="102" t="str">
        <f>IFERROR(VLOOKUP('دور ثان'!$A17,ورقة1!$A$9:$N$1000,MATCH('دور ثان'!I$8,ورقة1!$A$8:$N$8,0),0),"")</f>
        <v/>
      </c>
      <c r="J17" s="102" t="str">
        <f>IFERROR(VLOOKUP('دور ثان'!$A17,ورقة1!$A$9:$N$1000,MATCH('دور ثان'!J$8,ورقة1!$A$8:$N$8,0),0),"")</f>
        <v/>
      </c>
      <c r="K17" s="102" t="str">
        <f>IFERROR(VLOOKUP('دور ثان'!$A17,ورقة1!$A$9:$N$1000,11,0),"")</f>
        <v/>
      </c>
      <c r="L17" s="102" t="str">
        <f>IFERROR(VLOOKUP('دور ثان'!$A17,ورقة1!$A$9:$N$1000,12,0),"")</f>
        <v/>
      </c>
      <c r="M17" s="102" t="str">
        <f>IFERROR(VLOOKUP('دور ثان'!$A17,ورقة1!$A$9:$N$1000,13,0),"")</f>
        <v/>
      </c>
      <c r="N17" s="102" t="str">
        <f>IFERROR(VLOOKUP('دور ثان'!$A17,ورقة1!$A$9:$N$1000,MATCH('دور ثان'!N$5,ورقة1!$A$5:$N$5,0),0),"")</f>
        <v/>
      </c>
      <c r="O17" s="103" t="str">
        <f>IFERROR(VLOOKUP($A17,ورقة1!$A$9:$BS$1000,57,0),"")</f>
        <v/>
      </c>
      <c r="P17" s="103" t="str">
        <f>IFERROR(VLOOKUP($A17,ورقة1!$A$9:$BS$1000,58,0),"")</f>
        <v/>
      </c>
      <c r="Q17" s="103" t="str">
        <f>IFERROR(VLOOKUP($A17,ورقة1!$A$9:$BS$1000,59,0),"")</f>
        <v/>
      </c>
      <c r="R17" s="103" t="str">
        <f>IFERROR(VLOOKUP($A17,ورقة1!$A$9:$BS$1000,60,0),"")</f>
        <v/>
      </c>
      <c r="S17" s="103" t="str">
        <f>IFERROR(VLOOKUP($A17,ورقة1!$A$9:$BS$1000,61,0),"")</f>
        <v/>
      </c>
      <c r="T17" s="103" t="str">
        <f>IFERROR(VLOOKUP($A17,ورقة1!$A$9:$BS$1000,62,0),"")</f>
        <v/>
      </c>
      <c r="U17" s="103" t="str">
        <f>IFERROR(VLOOKUP($A17,ورقة1!$A$9:$BS$1000,63,0),"")</f>
        <v/>
      </c>
      <c r="V17" s="103" t="str">
        <f>IFERROR(VLOOKUP($A17,ورقة1!$A$9:$BS$1000,64,0),"")</f>
        <v/>
      </c>
      <c r="W17" s="103" t="str">
        <f>IFERROR(VLOOKUP($A17,ورقة1!$A$9:$BS$1000,65,0),"")</f>
        <v/>
      </c>
      <c r="X17" s="103" t="str">
        <f>IFERROR(VLOOKUP($A17,ورقة1!$A$9:$BS$1000,66,0),"")</f>
        <v/>
      </c>
      <c r="Y17" s="103" t="str">
        <f>IFERROR(VLOOKUP($A17,ورقة1!$A$9:$BS$1000,67,0),"")</f>
        <v/>
      </c>
      <c r="Z17" s="103" t="str">
        <f>IFERROR(VLOOKUP($A17,ورقة1!$A$9:$BS$1000,68,0),"")</f>
        <v/>
      </c>
      <c r="AA17" s="103" t="str">
        <f>IFERROR(VLOOKUP($A17,ورقة1!$A$9:$BS$1000,69,0),"")</f>
        <v/>
      </c>
      <c r="AB17" s="103" t="str">
        <f>IFERROR(VLOOKUP($A17,ورقة1!$A$9:$BS$1000,70,0),"")</f>
        <v/>
      </c>
      <c r="AC17" s="103" t="str">
        <f>IFERROR(VLOOKUP($A17,ورقة1!$A$9:$BS$1000,71,0),"")</f>
        <v/>
      </c>
    </row>
    <row r="18" spans="1:29">
      <c r="A18" s="102" t="str">
        <f t="array" ref="A18">IFERROR(SMALL(IF(ورقة1!$BD$9:$BD$1000="دور ثان",ROW(ورقة1!$BD$9:$BD$1000)-8,""),ROW()-8),"")</f>
        <v/>
      </c>
      <c r="B18" s="102" t="str">
        <f>IFERROR(VLOOKUP('دور ثان'!$A18,ورقة1!$A$9:$N$1000,MATCH('دور ثان'!B$5,ورقة1!$A$5:$N$5,0),0),"")</f>
        <v/>
      </c>
      <c r="C18" s="102" t="str">
        <f>IFERROR(VLOOKUP('دور ثان'!$A18,ورقة1!$A$9:$N$1000,MATCH('دور ثان'!C$5,ورقة1!$A$5:$N$5,0),0),"")</f>
        <v/>
      </c>
      <c r="D18" s="102" t="str">
        <f>IFERROR(VLOOKUP('دور ثان'!$A18,ورقة1!$A$9:$N$1000,MATCH('دور ثان'!D$5,ورقة1!$A$5:$N$5,0),0),"")</f>
        <v/>
      </c>
      <c r="E18" s="102" t="str">
        <f>IFERROR(VLOOKUP('دور ثان'!$A18,ورقة1!$A$9:$N$1000,MATCH('دور ثان'!E$5,ورقة1!$A$5:$N$5,0),0),"")</f>
        <v/>
      </c>
      <c r="F18" s="102" t="str">
        <f>IFERROR(VLOOKUP('دور ثان'!$A18,ورقة1!$A$9:$N$1000,MATCH('دور ثان'!F$5,ورقة1!$A$5:$N$5,0),0),"")</f>
        <v/>
      </c>
      <c r="G18" s="102" t="str">
        <f>IFERROR(VLOOKUP('دور ثان'!$A18,ورقة1!$A$9:$N$1000,MATCH('دور ثان'!G$5,ورقة1!$A$5:$N$5,0),0),"")</f>
        <v/>
      </c>
      <c r="H18" s="102" t="str">
        <f>IFERROR(VLOOKUP('دور ثان'!$A18,ورقة1!$A$9:$N$1000,MATCH('دور ثان'!H$8,ورقة1!$A$8:$N$8,0),0),"")</f>
        <v/>
      </c>
      <c r="I18" s="102" t="str">
        <f>IFERROR(VLOOKUP('دور ثان'!$A18,ورقة1!$A$9:$N$1000,MATCH('دور ثان'!I$8,ورقة1!$A$8:$N$8,0),0),"")</f>
        <v/>
      </c>
      <c r="J18" s="102" t="str">
        <f>IFERROR(VLOOKUP('دور ثان'!$A18,ورقة1!$A$9:$N$1000,MATCH('دور ثان'!J$8,ورقة1!$A$8:$N$8,0),0),"")</f>
        <v/>
      </c>
      <c r="K18" s="102" t="str">
        <f>IFERROR(VLOOKUP('دور ثان'!$A18,ورقة1!$A$9:$N$1000,11,0),"")</f>
        <v/>
      </c>
      <c r="L18" s="102" t="str">
        <f>IFERROR(VLOOKUP('دور ثان'!$A18,ورقة1!$A$9:$N$1000,12,0),"")</f>
        <v/>
      </c>
      <c r="M18" s="102" t="str">
        <f>IFERROR(VLOOKUP('دور ثان'!$A18,ورقة1!$A$9:$N$1000,13,0),"")</f>
        <v/>
      </c>
      <c r="N18" s="102" t="str">
        <f>IFERROR(VLOOKUP('دور ثان'!$A18,ورقة1!$A$9:$N$1000,MATCH('دور ثان'!N$5,ورقة1!$A$5:$N$5,0),0),"")</f>
        <v/>
      </c>
      <c r="O18" s="103" t="str">
        <f>IFERROR(VLOOKUP($A18,ورقة1!$A$9:$BS$1000,57,0),"")</f>
        <v/>
      </c>
      <c r="P18" s="103" t="str">
        <f>IFERROR(VLOOKUP($A18,ورقة1!$A$9:$BS$1000,58,0),"")</f>
        <v/>
      </c>
      <c r="Q18" s="103" t="str">
        <f>IFERROR(VLOOKUP($A18,ورقة1!$A$9:$BS$1000,59,0),"")</f>
        <v/>
      </c>
      <c r="R18" s="103" t="str">
        <f>IFERROR(VLOOKUP($A18,ورقة1!$A$9:$BS$1000,60,0),"")</f>
        <v/>
      </c>
      <c r="S18" s="103" t="str">
        <f>IFERROR(VLOOKUP($A18,ورقة1!$A$9:$BS$1000,61,0),"")</f>
        <v/>
      </c>
      <c r="T18" s="103" t="str">
        <f>IFERROR(VLOOKUP($A18,ورقة1!$A$9:$BS$1000,62,0),"")</f>
        <v/>
      </c>
      <c r="U18" s="103" t="str">
        <f>IFERROR(VLOOKUP($A18,ورقة1!$A$9:$BS$1000,63,0),"")</f>
        <v/>
      </c>
      <c r="V18" s="103" t="str">
        <f>IFERROR(VLOOKUP($A18,ورقة1!$A$9:$BS$1000,64,0),"")</f>
        <v/>
      </c>
      <c r="W18" s="103" t="str">
        <f>IFERROR(VLOOKUP($A18,ورقة1!$A$9:$BS$1000,65,0),"")</f>
        <v/>
      </c>
      <c r="X18" s="103" t="str">
        <f>IFERROR(VLOOKUP($A18,ورقة1!$A$9:$BS$1000,66,0),"")</f>
        <v/>
      </c>
      <c r="Y18" s="103" t="str">
        <f>IFERROR(VLOOKUP($A18,ورقة1!$A$9:$BS$1000,67,0),"")</f>
        <v/>
      </c>
      <c r="Z18" s="103" t="str">
        <f>IFERROR(VLOOKUP($A18,ورقة1!$A$9:$BS$1000,68,0),"")</f>
        <v/>
      </c>
      <c r="AA18" s="103" t="str">
        <f>IFERROR(VLOOKUP($A18,ورقة1!$A$9:$BS$1000,69,0),"")</f>
        <v/>
      </c>
      <c r="AB18" s="103" t="str">
        <f>IFERROR(VLOOKUP($A18,ورقة1!$A$9:$BS$1000,70,0),"")</f>
        <v/>
      </c>
      <c r="AC18" s="103" t="str">
        <f>IFERROR(VLOOKUP($A18,ورقة1!$A$9:$BS$1000,71,0),"")</f>
        <v/>
      </c>
    </row>
    <row r="19" spans="1:29">
      <c r="A19" s="102" t="str">
        <f t="array" ref="A19">IFERROR(SMALL(IF(ورقة1!$BD$9:$BD$1000="دور ثان",ROW(ورقة1!$BD$9:$BD$1000)-8,""),ROW()-8),"")</f>
        <v/>
      </c>
      <c r="B19" s="102" t="str">
        <f>IFERROR(VLOOKUP('دور ثان'!$A19,ورقة1!$A$9:$N$1000,MATCH('دور ثان'!B$5,ورقة1!$A$5:$N$5,0),0),"")</f>
        <v/>
      </c>
      <c r="C19" s="102" t="str">
        <f>IFERROR(VLOOKUP('دور ثان'!$A19,ورقة1!$A$9:$N$1000,MATCH('دور ثان'!C$5,ورقة1!$A$5:$N$5,0),0),"")</f>
        <v/>
      </c>
      <c r="D19" s="102" t="str">
        <f>IFERROR(VLOOKUP('دور ثان'!$A19,ورقة1!$A$9:$N$1000,MATCH('دور ثان'!D$5,ورقة1!$A$5:$N$5,0),0),"")</f>
        <v/>
      </c>
      <c r="E19" s="102" t="str">
        <f>IFERROR(VLOOKUP('دور ثان'!$A19,ورقة1!$A$9:$N$1000,MATCH('دور ثان'!E$5,ورقة1!$A$5:$N$5,0),0),"")</f>
        <v/>
      </c>
      <c r="F19" s="102" t="str">
        <f>IFERROR(VLOOKUP('دور ثان'!$A19,ورقة1!$A$9:$N$1000,MATCH('دور ثان'!F$5,ورقة1!$A$5:$N$5,0),0),"")</f>
        <v/>
      </c>
      <c r="G19" s="102" t="str">
        <f>IFERROR(VLOOKUP('دور ثان'!$A19,ورقة1!$A$9:$N$1000,MATCH('دور ثان'!G$5,ورقة1!$A$5:$N$5,0),0),"")</f>
        <v/>
      </c>
      <c r="H19" s="102" t="str">
        <f>IFERROR(VLOOKUP('دور ثان'!$A19,ورقة1!$A$9:$N$1000,MATCH('دور ثان'!H$8,ورقة1!$A$8:$N$8,0),0),"")</f>
        <v/>
      </c>
      <c r="I19" s="102" t="str">
        <f>IFERROR(VLOOKUP('دور ثان'!$A19,ورقة1!$A$9:$N$1000,MATCH('دور ثان'!I$8,ورقة1!$A$8:$N$8,0),0),"")</f>
        <v/>
      </c>
      <c r="J19" s="102" t="str">
        <f>IFERROR(VLOOKUP('دور ثان'!$A19,ورقة1!$A$9:$N$1000,MATCH('دور ثان'!J$8,ورقة1!$A$8:$N$8,0),0),"")</f>
        <v/>
      </c>
      <c r="K19" s="102" t="str">
        <f>IFERROR(VLOOKUP('دور ثان'!$A19,ورقة1!$A$9:$N$1000,11,0),"")</f>
        <v/>
      </c>
      <c r="L19" s="102" t="str">
        <f>IFERROR(VLOOKUP('دور ثان'!$A19,ورقة1!$A$9:$N$1000,12,0),"")</f>
        <v/>
      </c>
      <c r="M19" s="102" t="str">
        <f>IFERROR(VLOOKUP('دور ثان'!$A19,ورقة1!$A$9:$N$1000,13,0),"")</f>
        <v/>
      </c>
      <c r="N19" s="102" t="str">
        <f>IFERROR(VLOOKUP('دور ثان'!$A19,ورقة1!$A$9:$N$1000,MATCH('دور ثان'!N$5,ورقة1!$A$5:$N$5,0),0),"")</f>
        <v/>
      </c>
      <c r="O19" s="103" t="str">
        <f>IFERROR(VLOOKUP($A19,ورقة1!$A$9:$BS$1000,57,0),"")</f>
        <v/>
      </c>
      <c r="P19" s="103" t="str">
        <f>IFERROR(VLOOKUP($A19,ورقة1!$A$9:$BS$1000,58,0),"")</f>
        <v/>
      </c>
      <c r="Q19" s="103" t="str">
        <f>IFERROR(VLOOKUP($A19,ورقة1!$A$9:$BS$1000,59,0),"")</f>
        <v/>
      </c>
      <c r="R19" s="103" t="str">
        <f>IFERROR(VLOOKUP($A19,ورقة1!$A$9:$BS$1000,60,0),"")</f>
        <v/>
      </c>
      <c r="S19" s="103" t="str">
        <f>IFERROR(VLOOKUP($A19,ورقة1!$A$9:$BS$1000,61,0),"")</f>
        <v/>
      </c>
      <c r="T19" s="103" t="str">
        <f>IFERROR(VLOOKUP($A19,ورقة1!$A$9:$BS$1000,62,0),"")</f>
        <v/>
      </c>
      <c r="U19" s="103" t="str">
        <f>IFERROR(VLOOKUP($A19,ورقة1!$A$9:$BS$1000,63,0),"")</f>
        <v/>
      </c>
      <c r="V19" s="103" t="str">
        <f>IFERROR(VLOOKUP($A19,ورقة1!$A$9:$BS$1000,64,0),"")</f>
        <v/>
      </c>
      <c r="W19" s="103" t="str">
        <f>IFERROR(VLOOKUP($A19,ورقة1!$A$9:$BS$1000,65,0),"")</f>
        <v/>
      </c>
      <c r="X19" s="103" t="str">
        <f>IFERROR(VLOOKUP($A19,ورقة1!$A$9:$BS$1000,66,0),"")</f>
        <v/>
      </c>
      <c r="Y19" s="103" t="str">
        <f>IFERROR(VLOOKUP($A19,ورقة1!$A$9:$BS$1000,67,0),"")</f>
        <v/>
      </c>
      <c r="Z19" s="103" t="str">
        <f>IFERROR(VLOOKUP($A19,ورقة1!$A$9:$BS$1000,68,0),"")</f>
        <v/>
      </c>
      <c r="AA19" s="103" t="str">
        <f>IFERROR(VLOOKUP($A19,ورقة1!$A$9:$BS$1000,69,0),"")</f>
        <v/>
      </c>
      <c r="AB19" s="103" t="str">
        <f>IFERROR(VLOOKUP($A19,ورقة1!$A$9:$BS$1000,70,0),"")</f>
        <v/>
      </c>
      <c r="AC19" s="103" t="str">
        <f>IFERROR(VLOOKUP($A19,ورقة1!$A$9:$BS$1000,71,0),"")</f>
        <v/>
      </c>
    </row>
    <row r="20" spans="1:29">
      <c r="A20" s="102" t="str">
        <f t="array" ref="A20">IFERROR(SMALL(IF(ورقة1!$BD$9:$BD$1000="دور ثان",ROW(ورقة1!$BD$9:$BD$1000)-8,""),ROW()-8),"")</f>
        <v/>
      </c>
      <c r="B20" s="102" t="str">
        <f>IFERROR(VLOOKUP('دور ثان'!$A20,ورقة1!$A$9:$N$1000,MATCH('دور ثان'!B$5,ورقة1!$A$5:$N$5,0),0),"")</f>
        <v/>
      </c>
      <c r="C20" s="102" t="str">
        <f>IFERROR(VLOOKUP('دور ثان'!$A20,ورقة1!$A$9:$N$1000,MATCH('دور ثان'!C$5,ورقة1!$A$5:$N$5,0),0),"")</f>
        <v/>
      </c>
      <c r="D20" s="102" t="str">
        <f>IFERROR(VLOOKUP('دور ثان'!$A20,ورقة1!$A$9:$N$1000,MATCH('دور ثان'!D$5,ورقة1!$A$5:$N$5,0),0),"")</f>
        <v/>
      </c>
      <c r="E20" s="102" t="str">
        <f>IFERROR(VLOOKUP('دور ثان'!$A20,ورقة1!$A$9:$N$1000,MATCH('دور ثان'!E$5,ورقة1!$A$5:$N$5,0),0),"")</f>
        <v/>
      </c>
      <c r="F20" s="102" t="str">
        <f>IFERROR(VLOOKUP('دور ثان'!$A20,ورقة1!$A$9:$N$1000,MATCH('دور ثان'!F$5,ورقة1!$A$5:$N$5,0),0),"")</f>
        <v/>
      </c>
      <c r="G20" s="102" t="str">
        <f>IFERROR(VLOOKUP('دور ثان'!$A20,ورقة1!$A$9:$N$1000,MATCH('دور ثان'!G$5,ورقة1!$A$5:$N$5,0),0),"")</f>
        <v/>
      </c>
      <c r="H20" s="102" t="str">
        <f>IFERROR(VLOOKUP('دور ثان'!$A20,ورقة1!$A$9:$N$1000,MATCH('دور ثان'!H$8,ورقة1!$A$8:$N$8,0),0),"")</f>
        <v/>
      </c>
      <c r="I20" s="102" t="str">
        <f>IFERROR(VLOOKUP('دور ثان'!$A20,ورقة1!$A$9:$N$1000,MATCH('دور ثان'!I$8,ورقة1!$A$8:$N$8,0),0),"")</f>
        <v/>
      </c>
      <c r="J20" s="102" t="str">
        <f>IFERROR(VLOOKUP('دور ثان'!$A20,ورقة1!$A$9:$N$1000,MATCH('دور ثان'!J$8,ورقة1!$A$8:$N$8,0),0),"")</f>
        <v/>
      </c>
      <c r="K20" s="102" t="str">
        <f>IFERROR(VLOOKUP('دور ثان'!$A20,ورقة1!$A$9:$N$1000,11,0),"")</f>
        <v/>
      </c>
      <c r="L20" s="102" t="str">
        <f>IFERROR(VLOOKUP('دور ثان'!$A20,ورقة1!$A$9:$N$1000,12,0),"")</f>
        <v/>
      </c>
      <c r="M20" s="102" t="str">
        <f>IFERROR(VLOOKUP('دور ثان'!$A20,ورقة1!$A$9:$N$1000,13,0),"")</f>
        <v/>
      </c>
      <c r="N20" s="102" t="str">
        <f>IFERROR(VLOOKUP('دور ثان'!$A20,ورقة1!$A$9:$N$1000,MATCH('دور ثان'!N$5,ورقة1!$A$5:$N$5,0),0),"")</f>
        <v/>
      </c>
      <c r="O20" s="103" t="str">
        <f>IFERROR(VLOOKUP($A20,ورقة1!$A$9:$BS$1000,57,0),"")</f>
        <v/>
      </c>
      <c r="P20" s="103" t="str">
        <f>IFERROR(VLOOKUP($A20,ورقة1!$A$9:$BS$1000,58,0),"")</f>
        <v/>
      </c>
      <c r="Q20" s="103" t="str">
        <f>IFERROR(VLOOKUP($A20,ورقة1!$A$9:$BS$1000,59,0),"")</f>
        <v/>
      </c>
      <c r="R20" s="103" t="str">
        <f>IFERROR(VLOOKUP($A20,ورقة1!$A$9:$BS$1000,60,0),"")</f>
        <v/>
      </c>
      <c r="S20" s="103" t="str">
        <f>IFERROR(VLOOKUP($A20,ورقة1!$A$9:$BS$1000,61,0),"")</f>
        <v/>
      </c>
      <c r="T20" s="103" t="str">
        <f>IFERROR(VLOOKUP($A20,ورقة1!$A$9:$BS$1000,62,0),"")</f>
        <v/>
      </c>
      <c r="U20" s="103" t="str">
        <f>IFERROR(VLOOKUP($A20,ورقة1!$A$9:$BS$1000,63,0),"")</f>
        <v/>
      </c>
      <c r="V20" s="103" t="str">
        <f>IFERROR(VLOOKUP($A20,ورقة1!$A$9:$BS$1000,64,0),"")</f>
        <v/>
      </c>
      <c r="W20" s="103" t="str">
        <f>IFERROR(VLOOKUP($A20,ورقة1!$A$9:$BS$1000,65,0),"")</f>
        <v/>
      </c>
      <c r="X20" s="103" t="str">
        <f>IFERROR(VLOOKUP($A20,ورقة1!$A$9:$BS$1000,66,0),"")</f>
        <v/>
      </c>
      <c r="Y20" s="103" t="str">
        <f>IFERROR(VLOOKUP($A20,ورقة1!$A$9:$BS$1000,67,0),"")</f>
        <v/>
      </c>
      <c r="Z20" s="103" t="str">
        <f>IFERROR(VLOOKUP($A20,ورقة1!$A$9:$BS$1000,68,0),"")</f>
        <v/>
      </c>
      <c r="AA20" s="103" t="str">
        <f>IFERROR(VLOOKUP($A20,ورقة1!$A$9:$BS$1000,69,0),"")</f>
        <v/>
      </c>
      <c r="AB20" s="103" t="str">
        <f>IFERROR(VLOOKUP($A20,ورقة1!$A$9:$BS$1000,70,0),"")</f>
        <v/>
      </c>
      <c r="AC20" s="103" t="str">
        <f>IFERROR(VLOOKUP($A20,ورقة1!$A$9:$BS$1000,71,0),"")</f>
        <v/>
      </c>
    </row>
    <row r="21" spans="1:29">
      <c r="A21" s="102" t="str">
        <f t="array" ref="A21">IFERROR(SMALL(IF(ورقة1!$BD$9:$BD$1000="دور ثان",ROW(ورقة1!$BD$9:$BD$1000)-8,""),ROW()-8),"")</f>
        <v/>
      </c>
      <c r="B21" s="102" t="str">
        <f>IFERROR(VLOOKUP('دور ثان'!$A21,ورقة1!$A$9:$N$1000,MATCH('دور ثان'!B$5,ورقة1!$A$5:$N$5,0),0),"")</f>
        <v/>
      </c>
      <c r="C21" s="102" t="str">
        <f>IFERROR(VLOOKUP('دور ثان'!$A21,ورقة1!$A$9:$N$1000,MATCH('دور ثان'!C$5,ورقة1!$A$5:$N$5,0),0),"")</f>
        <v/>
      </c>
      <c r="D21" s="102" t="str">
        <f>IFERROR(VLOOKUP('دور ثان'!$A21,ورقة1!$A$9:$N$1000,MATCH('دور ثان'!D$5,ورقة1!$A$5:$N$5,0),0),"")</f>
        <v/>
      </c>
      <c r="E21" s="102" t="str">
        <f>IFERROR(VLOOKUP('دور ثان'!$A21,ورقة1!$A$9:$N$1000,MATCH('دور ثان'!E$5,ورقة1!$A$5:$N$5,0),0),"")</f>
        <v/>
      </c>
      <c r="F21" s="102" t="str">
        <f>IFERROR(VLOOKUP('دور ثان'!$A21,ورقة1!$A$9:$N$1000,MATCH('دور ثان'!F$5,ورقة1!$A$5:$N$5,0),0),"")</f>
        <v/>
      </c>
      <c r="G21" s="102" t="str">
        <f>IFERROR(VLOOKUP('دور ثان'!$A21,ورقة1!$A$9:$N$1000,MATCH('دور ثان'!G$5,ورقة1!$A$5:$N$5,0),0),"")</f>
        <v/>
      </c>
      <c r="H21" s="102" t="str">
        <f>IFERROR(VLOOKUP('دور ثان'!$A21,ورقة1!$A$9:$N$1000,MATCH('دور ثان'!H$8,ورقة1!$A$8:$N$8,0),0),"")</f>
        <v/>
      </c>
      <c r="I21" s="102" t="str">
        <f>IFERROR(VLOOKUP('دور ثان'!$A21,ورقة1!$A$9:$N$1000,MATCH('دور ثان'!I$8,ورقة1!$A$8:$N$8,0),0),"")</f>
        <v/>
      </c>
      <c r="J21" s="102" t="str">
        <f>IFERROR(VLOOKUP('دور ثان'!$A21,ورقة1!$A$9:$N$1000,MATCH('دور ثان'!J$8,ورقة1!$A$8:$N$8,0),0),"")</f>
        <v/>
      </c>
      <c r="K21" s="102" t="str">
        <f>IFERROR(VLOOKUP('دور ثان'!$A21,ورقة1!$A$9:$N$1000,11,0),"")</f>
        <v/>
      </c>
      <c r="L21" s="102" t="str">
        <f>IFERROR(VLOOKUP('دور ثان'!$A21,ورقة1!$A$9:$N$1000,12,0),"")</f>
        <v/>
      </c>
      <c r="M21" s="102" t="str">
        <f>IFERROR(VLOOKUP('دور ثان'!$A21,ورقة1!$A$9:$N$1000,13,0),"")</f>
        <v/>
      </c>
      <c r="N21" s="102" t="str">
        <f>IFERROR(VLOOKUP('دور ثان'!$A21,ورقة1!$A$9:$N$1000,MATCH('دور ثان'!N$5,ورقة1!$A$5:$N$5,0),0),"")</f>
        <v/>
      </c>
      <c r="O21" s="103" t="str">
        <f>IFERROR(VLOOKUP($A21,ورقة1!$A$9:$BS$1000,57,0),"")</f>
        <v/>
      </c>
      <c r="P21" s="103" t="str">
        <f>IFERROR(VLOOKUP($A21,ورقة1!$A$9:$BS$1000,58,0),"")</f>
        <v/>
      </c>
      <c r="Q21" s="103" t="str">
        <f>IFERROR(VLOOKUP($A21,ورقة1!$A$9:$BS$1000,59,0),"")</f>
        <v/>
      </c>
      <c r="R21" s="103" t="str">
        <f>IFERROR(VLOOKUP($A21,ورقة1!$A$9:$BS$1000,60,0),"")</f>
        <v/>
      </c>
      <c r="S21" s="103" t="str">
        <f>IFERROR(VLOOKUP($A21,ورقة1!$A$9:$BS$1000,61,0),"")</f>
        <v/>
      </c>
      <c r="T21" s="103" t="str">
        <f>IFERROR(VLOOKUP($A21,ورقة1!$A$9:$BS$1000,62,0),"")</f>
        <v/>
      </c>
      <c r="U21" s="103" t="str">
        <f>IFERROR(VLOOKUP($A21,ورقة1!$A$9:$BS$1000,63,0),"")</f>
        <v/>
      </c>
      <c r="V21" s="103" t="str">
        <f>IFERROR(VLOOKUP($A21,ورقة1!$A$9:$BS$1000,64,0),"")</f>
        <v/>
      </c>
      <c r="W21" s="103" t="str">
        <f>IFERROR(VLOOKUP($A21,ورقة1!$A$9:$BS$1000,65,0),"")</f>
        <v/>
      </c>
      <c r="X21" s="103" t="str">
        <f>IFERROR(VLOOKUP($A21,ورقة1!$A$9:$BS$1000,66,0),"")</f>
        <v/>
      </c>
      <c r="Y21" s="103" t="str">
        <f>IFERROR(VLOOKUP($A21,ورقة1!$A$9:$BS$1000,67,0),"")</f>
        <v/>
      </c>
      <c r="Z21" s="103" t="str">
        <f>IFERROR(VLOOKUP($A21,ورقة1!$A$9:$BS$1000,68,0),"")</f>
        <v/>
      </c>
      <c r="AA21" s="103" t="str">
        <f>IFERROR(VLOOKUP($A21,ورقة1!$A$9:$BS$1000,69,0),"")</f>
        <v/>
      </c>
      <c r="AB21" s="103" t="str">
        <f>IFERROR(VLOOKUP($A21,ورقة1!$A$9:$BS$1000,70,0),"")</f>
        <v/>
      </c>
      <c r="AC21" s="103" t="str">
        <f>IFERROR(VLOOKUP($A21,ورقة1!$A$9:$BS$1000,71,0),"")</f>
        <v/>
      </c>
    </row>
    <row r="22" spans="1:29">
      <c r="A22" s="102" t="str">
        <f t="array" ref="A22">IFERROR(SMALL(IF(ورقة1!$BD$9:$BD$1000="دور ثان",ROW(ورقة1!$BD$9:$BD$1000)-8,""),ROW()-8),"")</f>
        <v/>
      </c>
      <c r="B22" s="102" t="str">
        <f>IFERROR(VLOOKUP('دور ثان'!$A22,ورقة1!$A$9:$N$1000,MATCH('دور ثان'!B$5,ورقة1!$A$5:$N$5,0),0),"")</f>
        <v/>
      </c>
      <c r="C22" s="102" t="str">
        <f>IFERROR(VLOOKUP('دور ثان'!$A22,ورقة1!$A$9:$N$1000,MATCH('دور ثان'!C$5,ورقة1!$A$5:$N$5,0),0),"")</f>
        <v/>
      </c>
      <c r="D22" s="102" t="str">
        <f>IFERROR(VLOOKUP('دور ثان'!$A22,ورقة1!$A$9:$N$1000,MATCH('دور ثان'!D$5,ورقة1!$A$5:$N$5,0),0),"")</f>
        <v/>
      </c>
      <c r="E22" s="102" t="str">
        <f>IFERROR(VLOOKUP('دور ثان'!$A22,ورقة1!$A$9:$N$1000,MATCH('دور ثان'!E$5,ورقة1!$A$5:$N$5,0),0),"")</f>
        <v/>
      </c>
      <c r="F22" s="102" t="str">
        <f>IFERROR(VLOOKUP('دور ثان'!$A22,ورقة1!$A$9:$N$1000,MATCH('دور ثان'!F$5,ورقة1!$A$5:$N$5,0),0),"")</f>
        <v/>
      </c>
      <c r="G22" s="102" t="str">
        <f>IFERROR(VLOOKUP('دور ثان'!$A22,ورقة1!$A$9:$N$1000,MATCH('دور ثان'!G$5,ورقة1!$A$5:$N$5,0),0),"")</f>
        <v/>
      </c>
      <c r="H22" s="102" t="str">
        <f>IFERROR(VLOOKUP('دور ثان'!$A22,ورقة1!$A$9:$N$1000,MATCH('دور ثان'!H$8,ورقة1!$A$8:$N$8,0),0),"")</f>
        <v/>
      </c>
      <c r="I22" s="102" t="str">
        <f>IFERROR(VLOOKUP('دور ثان'!$A22,ورقة1!$A$9:$N$1000,MATCH('دور ثان'!I$8,ورقة1!$A$8:$N$8,0),0),"")</f>
        <v/>
      </c>
      <c r="J22" s="102" t="str">
        <f>IFERROR(VLOOKUP('دور ثان'!$A22,ورقة1!$A$9:$N$1000,MATCH('دور ثان'!J$8,ورقة1!$A$8:$N$8,0),0),"")</f>
        <v/>
      </c>
      <c r="K22" s="102" t="str">
        <f>IFERROR(VLOOKUP('دور ثان'!$A22,ورقة1!$A$9:$N$1000,11,0),"")</f>
        <v/>
      </c>
      <c r="L22" s="102" t="str">
        <f>IFERROR(VLOOKUP('دور ثان'!$A22,ورقة1!$A$9:$N$1000,12,0),"")</f>
        <v/>
      </c>
      <c r="M22" s="102" t="str">
        <f>IFERROR(VLOOKUP('دور ثان'!$A22,ورقة1!$A$9:$N$1000,13,0),"")</f>
        <v/>
      </c>
      <c r="N22" s="102" t="str">
        <f>IFERROR(VLOOKUP('دور ثان'!$A22,ورقة1!$A$9:$N$1000,MATCH('دور ثان'!N$5,ورقة1!$A$5:$N$5,0),0),"")</f>
        <v/>
      </c>
      <c r="O22" s="103" t="str">
        <f>IFERROR(VLOOKUP($A22,ورقة1!$A$9:$BS$1000,57,0),"")</f>
        <v/>
      </c>
      <c r="P22" s="103" t="str">
        <f>IFERROR(VLOOKUP($A22,ورقة1!$A$9:$BS$1000,58,0),"")</f>
        <v/>
      </c>
      <c r="Q22" s="103" t="str">
        <f>IFERROR(VLOOKUP($A22,ورقة1!$A$9:$BS$1000,59,0),"")</f>
        <v/>
      </c>
      <c r="R22" s="103" t="str">
        <f>IFERROR(VLOOKUP($A22,ورقة1!$A$9:$BS$1000,60,0),"")</f>
        <v/>
      </c>
      <c r="S22" s="103" t="str">
        <f>IFERROR(VLOOKUP($A22,ورقة1!$A$9:$BS$1000,61,0),"")</f>
        <v/>
      </c>
      <c r="T22" s="103" t="str">
        <f>IFERROR(VLOOKUP($A22,ورقة1!$A$9:$BS$1000,62,0),"")</f>
        <v/>
      </c>
      <c r="U22" s="103" t="str">
        <f>IFERROR(VLOOKUP($A22,ورقة1!$A$9:$BS$1000,63,0),"")</f>
        <v/>
      </c>
      <c r="V22" s="103" t="str">
        <f>IFERROR(VLOOKUP($A22,ورقة1!$A$9:$BS$1000,64,0),"")</f>
        <v/>
      </c>
      <c r="W22" s="103" t="str">
        <f>IFERROR(VLOOKUP($A22,ورقة1!$A$9:$BS$1000,65,0),"")</f>
        <v/>
      </c>
      <c r="X22" s="103" t="str">
        <f>IFERROR(VLOOKUP($A22,ورقة1!$A$9:$BS$1000,66,0),"")</f>
        <v/>
      </c>
      <c r="Y22" s="103" t="str">
        <f>IFERROR(VLOOKUP($A22,ورقة1!$A$9:$BS$1000,67,0),"")</f>
        <v/>
      </c>
      <c r="Z22" s="103" t="str">
        <f>IFERROR(VLOOKUP($A22,ورقة1!$A$9:$BS$1000,68,0),"")</f>
        <v/>
      </c>
      <c r="AA22" s="103" t="str">
        <f>IFERROR(VLOOKUP($A22,ورقة1!$A$9:$BS$1000,69,0),"")</f>
        <v/>
      </c>
      <c r="AB22" s="103" t="str">
        <f>IFERROR(VLOOKUP($A22,ورقة1!$A$9:$BS$1000,70,0),"")</f>
        <v/>
      </c>
      <c r="AC22" s="103" t="str">
        <f>IFERROR(VLOOKUP($A22,ورقة1!$A$9:$BS$1000,71,0),"")</f>
        <v/>
      </c>
    </row>
    <row r="23" spans="1:29">
      <c r="A23" s="102" t="str">
        <f t="array" ref="A23">IFERROR(SMALL(IF(ورقة1!$BD$9:$BD$1000="دور ثان",ROW(ورقة1!$BD$9:$BD$1000)-8,""),ROW()-8),"")</f>
        <v/>
      </c>
      <c r="B23" s="102" t="str">
        <f>IFERROR(VLOOKUP('دور ثان'!$A23,ورقة1!$A$9:$N$1000,MATCH('دور ثان'!B$5,ورقة1!$A$5:$N$5,0),0),"")</f>
        <v/>
      </c>
      <c r="C23" s="102" t="str">
        <f>IFERROR(VLOOKUP('دور ثان'!$A23,ورقة1!$A$9:$N$1000,MATCH('دور ثان'!C$5,ورقة1!$A$5:$N$5,0),0),"")</f>
        <v/>
      </c>
      <c r="D23" s="102" t="str">
        <f>IFERROR(VLOOKUP('دور ثان'!$A23,ورقة1!$A$9:$N$1000,MATCH('دور ثان'!D$5,ورقة1!$A$5:$N$5,0),0),"")</f>
        <v/>
      </c>
      <c r="E23" s="102" t="str">
        <f>IFERROR(VLOOKUP('دور ثان'!$A23,ورقة1!$A$9:$N$1000,MATCH('دور ثان'!E$5,ورقة1!$A$5:$N$5,0),0),"")</f>
        <v/>
      </c>
      <c r="F23" s="102" t="str">
        <f>IFERROR(VLOOKUP('دور ثان'!$A23,ورقة1!$A$9:$N$1000,MATCH('دور ثان'!F$5,ورقة1!$A$5:$N$5,0),0),"")</f>
        <v/>
      </c>
      <c r="G23" s="102" t="str">
        <f>IFERROR(VLOOKUP('دور ثان'!$A23,ورقة1!$A$9:$N$1000,MATCH('دور ثان'!G$5,ورقة1!$A$5:$N$5,0),0),"")</f>
        <v/>
      </c>
      <c r="H23" s="102" t="str">
        <f>IFERROR(VLOOKUP('دور ثان'!$A23,ورقة1!$A$9:$N$1000,MATCH('دور ثان'!H$8,ورقة1!$A$8:$N$8,0),0),"")</f>
        <v/>
      </c>
      <c r="I23" s="102" t="str">
        <f>IFERROR(VLOOKUP('دور ثان'!$A23,ورقة1!$A$9:$N$1000,MATCH('دور ثان'!I$8,ورقة1!$A$8:$N$8,0),0),"")</f>
        <v/>
      </c>
      <c r="J23" s="102" t="str">
        <f>IFERROR(VLOOKUP('دور ثان'!$A23,ورقة1!$A$9:$N$1000,MATCH('دور ثان'!J$8,ورقة1!$A$8:$N$8,0),0),"")</f>
        <v/>
      </c>
      <c r="K23" s="102" t="str">
        <f>IFERROR(VLOOKUP('دور ثان'!$A23,ورقة1!$A$9:$N$1000,11,0),"")</f>
        <v/>
      </c>
      <c r="L23" s="102" t="str">
        <f>IFERROR(VLOOKUP('دور ثان'!$A23,ورقة1!$A$9:$N$1000,12,0),"")</f>
        <v/>
      </c>
      <c r="M23" s="102" t="str">
        <f>IFERROR(VLOOKUP('دور ثان'!$A23,ورقة1!$A$9:$N$1000,13,0),"")</f>
        <v/>
      </c>
      <c r="N23" s="102" t="str">
        <f>IFERROR(VLOOKUP('دور ثان'!$A23,ورقة1!$A$9:$N$1000,MATCH('دور ثان'!N$5,ورقة1!$A$5:$N$5,0),0),"")</f>
        <v/>
      </c>
      <c r="O23" s="103" t="str">
        <f>IFERROR(VLOOKUP($A23,ورقة1!$A$9:$BS$1000,57,0),"")</f>
        <v/>
      </c>
      <c r="P23" s="103" t="str">
        <f>IFERROR(VLOOKUP($A23,ورقة1!$A$9:$BS$1000,58,0),"")</f>
        <v/>
      </c>
      <c r="Q23" s="103" t="str">
        <f>IFERROR(VLOOKUP($A23,ورقة1!$A$9:$BS$1000,59,0),"")</f>
        <v/>
      </c>
      <c r="R23" s="103" t="str">
        <f>IFERROR(VLOOKUP($A23,ورقة1!$A$9:$BS$1000,60,0),"")</f>
        <v/>
      </c>
      <c r="S23" s="103" t="str">
        <f>IFERROR(VLOOKUP($A23,ورقة1!$A$9:$BS$1000,61,0),"")</f>
        <v/>
      </c>
      <c r="T23" s="103" t="str">
        <f>IFERROR(VLOOKUP($A23,ورقة1!$A$9:$BS$1000,62,0),"")</f>
        <v/>
      </c>
      <c r="U23" s="103" t="str">
        <f>IFERROR(VLOOKUP($A23,ورقة1!$A$9:$BS$1000,63,0),"")</f>
        <v/>
      </c>
      <c r="V23" s="103" t="str">
        <f>IFERROR(VLOOKUP($A23,ورقة1!$A$9:$BS$1000,64,0),"")</f>
        <v/>
      </c>
      <c r="W23" s="103" t="str">
        <f>IFERROR(VLOOKUP($A23,ورقة1!$A$9:$BS$1000,65,0),"")</f>
        <v/>
      </c>
      <c r="X23" s="103" t="str">
        <f>IFERROR(VLOOKUP($A23,ورقة1!$A$9:$BS$1000,66,0),"")</f>
        <v/>
      </c>
      <c r="Y23" s="103" t="str">
        <f>IFERROR(VLOOKUP($A23,ورقة1!$A$9:$BS$1000,67,0),"")</f>
        <v/>
      </c>
      <c r="Z23" s="103" t="str">
        <f>IFERROR(VLOOKUP($A23,ورقة1!$A$9:$BS$1000,68,0),"")</f>
        <v/>
      </c>
      <c r="AA23" s="103" t="str">
        <f>IFERROR(VLOOKUP($A23,ورقة1!$A$9:$BS$1000,69,0),"")</f>
        <v/>
      </c>
      <c r="AB23" s="103" t="str">
        <f>IFERROR(VLOOKUP($A23,ورقة1!$A$9:$BS$1000,70,0),"")</f>
        <v/>
      </c>
      <c r="AC23" s="103" t="str">
        <f>IFERROR(VLOOKUP($A23,ورقة1!$A$9:$BS$1000,71,0),"")</f>
        <v/>
      </c>
    </row>
    <row r="24" spans="1:29">
      <c r="A24" s="102" t="str">
        <f t="array" ref="A24">IFERROR(SMALL(IF(ورقة1!$BD$9:$BD$1000="دور ثان",ROW(ورقة1!$BD$9:$BD$1000)-8,""),ROW()-8),"")</f>
        <v/>
      </c>
      <c r="B24" s="102" t="str">
        <f>IFERROR(VLOOKUP('دور ثان'!$A24,ورقة1!$A$9:$N$1000,MATCH('دور ثان'!B$5,ورقة1!$A$5:$N$5,0),0),"")</f>
        <v/>
      </c>
      <c r="C24" s="102" t="str">
        <f>IFERROR(VLOOKUP('دور ثان'!$A24,ورقة1!$A$9:$N$1000,MATCH('دور ثان'!C$5,ورقة1!$A$5:$N$5,0),0),"")</f>
        <v/>
      </c>
      <c r="D24" s="102" t="str">
        <f>IFERROR(VLOOKUP('دور ثان'!$A24,ورقة1!$A$9:$N$1000,MATCH('دور ثان'!D$5,ورقة1!$A$5:$N$5,0),0),"")</f>
        <v/>
      </c>
      <c r="E24" s="102" t="str">
        <f>IFERROR(VLOOKUP('دور ثان'!$A24,ورقة1!$A$9:$N$1000,MATCH('دور ثان'!E$5,ورقة1!$A$5:$N$5,0),0),"")</f>
        <v/>
      </c>
      <c r="F24" s="102" t="str">
        <f>IFERROR(VLOOKUP('دور ثان'!$A24,ورقة1!$A$9:$N$1000,MATCH('دور ثان'!F$5,ورقة1!$A$5:$N$5,0),0),"")</f>
        <v/>
      </c>
      <c r="G24" s="102" t="str">
        <f>IFERROR(VLOOKUP('دور ثان'!$A24,ورقة1!$A$9:$N$1000,MATCH('دور ثان'!G$5,ورقة1!$A$5:$N$5,0),0),"")</f>
        <v/>
      </c>
      <c r="H24" s="102" t="str">
        <f>IFERROR(VLOOKUP('دور ثان'!$A24,ورقة1!$A$9:$N$1000,MATCH('دور ثان'!H$8,ورقة1!$A$8:$N$8,0),0),"")</f>
        <v/>
      </c>
      <c r="I24" s="102" t="str">
        <f>IFERROR(VLOOKUP('دور ثان'!$A24,ورقة1!$A$9:$N$1000,MATCH('دور ثان'!I$8,ورقة1!$A$8:$N$8,0),0),"")</f>
        <v/>
      </c>
      <c r="J24" s="102" t="str">
        <f>IFERROR(VLOOKUP('دور ثان'!$A24,ورقة1!$A$9:$N$1000,MATCH('دور ثان'!J$8,ورقة1!$A$8:$N$8,0),0),"")</f>
        <v/>
      </c>
      <c r="K24" s="102" t="str">
        <f>IFERROR(VLOOKUP('دور ثان'!$A24,ورقة1!$A$9:$N$1000,11,0),"")</f>
        <v/>
      </c>
      <c r="L24" s="102" t="str">
        <f>IFERROR(VLOOKUP('دور ثان'!$A24,ورقة1!$A$9:$N$1000,12,0),"")</f>
        <v/>
      </c>
      <c r="M24" s="102" t="str">
        <f>IFERROR(VLOOKUP('دور ثان'!$A24,ورقة1!$A$9:$N$1000,13,0),"")</f>
        <v/>
      </c>
      <c r="N24" s="102" t="str">
        <f>IFERROR(VLOOKUP('دور ثان'!$A24,ورقة1!$A$9:$N$1000,MATCH('دور ثان'!N$5,ورقة1!$A$5:$N$5,0),0),"")</f>
        <v/>
      </c>
      <c r="O24" s="103" t="str">
        <f>IFERROR(VLOOKUP($A24,ورقة1!$A$9:$BS$1000,57,0),"")</f>
        <v/>
      </c>
      <c r="P24" s="103" t="str">
        <f>IFERROR(VLOOKUP($A24,ورقة1!$A$9:$BS$1000,58,0),"")</f>
        <v/>
      </c>
      <c r="Q24" s="103" t="str">
        <f>IFERROR(VLOOKUP($A24,ورقة1!$A$9:$BS$1000,59,0),"")</f>
        <v/>
      </c>
      <c r="R24" s="103" t="str">
        <f>IFERROR(VLOOKUP($A24,ورقة1!$A$9:$BS$1000,60,0),"")</f>
        <v/>
      </c>
      <c r="S24" s="103" t="str">
        <f>IFERROR(VLOOKUP($A24,ورقة1!$A$9:$BS$1000,61,0),"")</f>
        <v/>
      </c>
      <c r="T24" s="103" t="str">
        <f>IFERROR(VLOOKUP($A24,ورقة1!$A$9:$BS$1000,62,0),"")</f>
        <v/>
      </c>
      <c r="U24" s="103" t="str">
        <f>IFERROR(VLOOKUP($A24,ورقة1!$A$9:$BS$1000,63,0),"")</f>
        <v/>
      </c>
      <c r="V24" s="103" t="str">
        <f>IFERROR(VLOOKUP($A24,ورقة1!$A$9:$BS$1000,64,0),"")</f>
        <v/>
      </c>
      <c r="W24" s="103" t="str">
        <f>IFERROR(VLOOKUP($A24,ورقة1!$A$9:$BS$1000,65,0),"")</f>
        <v/>
      </c>
      <c r="X24" s="103" t="str">
        <f>IFERROR(VLOOKUP($A24,ورقة1!$A$9:$BS$1000,66,0),"")</f>
        <v/>
      </c>
      <c r="Y24" s="103" t="str">
        <f>IFERROR(VLOOKUP($A24,ورقة1!$A$9:$BS$1000,67,0),"")</f>
        <v/>
      </c>
      <c r="Z24" s="103" t="str">
        <f>IFERROR(VLOOKUP($A24,ورقة1!$A$9:$BS$1000,68,0),"")</f>
        <v/>
      </c>
      <c r="AA24" s="103" t="str">
        <f>IFERROR(VLOOKUP($A24,ورقة1!$A$9:$BS$1000,69,0),"")</f>
        <v/>
      </c>
      <c r="AB24" s="103" t="str">
        <f>IFERROR(VLOOKUP($A24,ورقة1!$A$9:$BS$1000,70,0),"")</f>
        <v/>
      </c>
      <c r="AC24" s="103" t="str">
        <f>IFERROR(VLOOKUP($A24,ورقة1!$A$9:$BS$1000,71,0),"")</f>
        <v/>
      </c>
    </row>
    <row r="25" spans="1:29">
      <c r="A25" s="102" t="str">
        <f t="array" ref="A25">IFERROR(SMALL(IF(ورقة1!$BD$9:$BD$1000="دور ثان",ROW(ورقة1!$BD$9:$BD$1000)-8,""),ROW()-8),"")</f>
        <v/>
      </c>
      <c r="B25" s="102" t="str">
        <f>IFERROR(VLOOKUP('دور ثان'!$A25,ورقة1!$A$9:$N$1000,MATCH('دور ثان'!B$5,ورقة1!$A$5:$N$5,0),0),"")</f>
        <v/>
      </c>
      <c r="C25" s="102" t="str">
        <f>IFERROR(VLOOKUP('دور ثان'!$A25,ورقة1!$A$9:$N$1000,MATCH('دور ثان'!C$5,ورقة1!$A$5:$N$5,0),0),"")</f>
        <v/>
      </c>
      <c r="D25" s="102" t="str">
        <f>IFERROR(VLOOKUP('دور ثان'!$A25,ورقة1!$A$9:$N$1000,MATCH('دور ثان'!D$5,ورقة1!$A$5:$N$5,0),0),"")</f>
        <v/>
      </c>
      <c r="E25" s="102" t="str">
        <f>IFERROR(VLOOKUP('دور ثان'!$A25,ورقة1!$A$9:$N$1000,MATCH('دور ثان'!E$5,ورقة1!$A$5:$N$5,0),0),"")</f>
        <v/>
      </c>
      <c r="F25" s="102" t="str">
        <f>IFERROR(VLOOKUP('دور ثان'!$A25,ورقة1!$A$9:$N$1000,MATCH('دور ثان'!F$5,ورقة1!$A$5:$N$5,0),0),"")</f>
        <v/>
      </c>
      <c r="G25" s="102" t="str">
        <f>IFERROR(VLOOKUP('دور ثان'!$A25,ورقة1!$A$9:$N$1000,MATCH('دور ثان'!G$5,ورقة1!$A$5:$N$5,0),0),"")</f>
        <v/>
      </c>
      <c r="H25" s="102" t="str">
        <f>IFERROR(VLOOKUP('دور ثان'!$A25,ورقة1!$A$9:$N$1000,MATCH('دور ثان'!H$8,ورقة1!$A$8:$N$8,0),0),"")</f>
        <v/>
      </c>
      <c r="I25" s="102" t="str">
        <f>IFERROR(VLOOKUP('دور ثان'!$A25,ورقة1!$A$9:$N$1000,MATCH('دور ثان'!I$8,ورقة1!$A$8:$N$8,0),0),"")</f>
        <v/>
      </c>
      <c r="J25" s="102" t="str">
        <f>IFERROR(VLOOKUP('دور ثان'!$A25,ورقة1!$A$9:$N$1000,MATCH('دور ثان'!J$8,ورقة1!$A$8:$N$8,0),0),"")</f>
        <v/>
      </c>
      <c r="K25" s="102" t="str">
        <f>IFERROR(VLOOKUP('دور ثان'!$A25,ورقة1!$A$9:$N$1000,11,0),"")</f>
        <v/>
      </c>
      <c r="L25" s="102" t="str">
        <f>IFERROR(VLOOKUP('دور ثان'!$A25,ورقة1!$A$9:$N$1000,12,0),"")</f>
        <v/>
      </c>
      <c r="M25" s="102" t="str">
        <f>IFERROR(VLOOKUP('دور ثان'!$A25,ورقة1!$A$9:$N$1000,13,0),"")</f>
        <v/>
      </c>
      <c r="N25" s="102" t="str">
        <f>IFERROR(VLOOKUP('دور ثان'!$A25,ورقة1!$A$9:$N$1000,MATCH('دور ثان'!N$5,ورقة1!$A$5:$N$5,0),0),"")</f>
        <v/>
      </c>
      <c r="O25" s="103" t="str">
        <f>IFERROR(VLOOKUP($A25,ورقة1!$A$9:$BS$1000,57,0),"")</f>
        <v/>
      </c>
      <c r="P25" s="103" t="str">
        <f>IFERROR(VLOOKUP($A25,ورقة1!$A$9:$BS$1000,58,0),"")</f>
        <v/>
      </c>
      <c r="Q25" s="103" t="str">
        <f>IFERROR(VLOOKUP($A25,ورقة1!$A$9:$BS$1000,59,0),"")</f>
        <v/>
      </c>
      <c r="R25" s="103" t="str">
        <f>IFERROR(VLOOKUP($A25,ورقة1!$A$9:$BS$1000,60,0),"")</f>
        <v/>
      </c>
      <c r="S25" s="103" t="str">
        <f>IFERROR(VLOOKUP($A25,ورقة1!$A$9:$BS$1000,61,0),"")</f>
        <v/>
      </c>
      <c r="T25" s="103" t="str">
        <f>IFERROR(VLOOKUP($A25,ورقة1!$A$9:$BS$1000,62,0),"")</f>
        <v/>
      </c>
      <c r="U25" s="103" t="str">
        <f>IFERROR(VLOOKUP($A25,ورقة1!$A$9:$BS$1000,63,0),"")</f>
        <v/>
      </c>
      <c r="V25" s="103" t="str">
        <f>IFERROR(VLOOKUP($A25,ورقة1!$A$9:$BS$1000,64,0),"")</f>
        <v/>
      </c>
      <c r="W25" s="103" t="str">
        <f>IFERROR(VLOOKUP($A25,ورقة1!$A$9:$BS$1000,65,0),"")</f>
        <v/>
      </c>
      <c r="X25" s="103" t="str">
        <f>IFERROR(VLOOKUP($A25,ورقة1!$A$9:$BS$1000,66,0),"")</f>
        <v/>
      </c>
      <c r="Y25" s="103" t="str">
        <f>IFERROR(VLOOKUP($A25,ورقة1!$A$9:$BS$1000,67,0),"")</f>
        <v/>
      </c>
      <c r="Z25" s="103" t="str">
        <f>IFERROR(VLOOKUP($A25,ورقة1!$A$9:$BS$1000,68,0),"")</f>
        <v/>
      </c>
      <c r="AA25" s="103" t="str">
        <f>IFERROR(VLOOKUP($A25,ورقة1!$A$9:$BS$1000,69,0),"")</f>
        <v/>
      </c>
      <c r="AB25" s="103" t="str">
        <f>IFERROR(VLOOKUP($A25,ورقة1!$A$9:$BS$1000,70,0),"")</f>
        <v/>
      </c>
      <c r="AC25" s="103" t="str">
        <f>IFERROR(VLOOKUP($A25,ورقة1!$A$9:$BS$1000,71,0),"")</f>
        <v/>
      </c>
    </row>
    <row r="26" spans="1:29">
      <c r="A26" s="102" t="str">
        <f t="array" ref="A26">IFERROR(SMALL(IF(ورقة1!$BD$9:$BD$1000="دور ثان",ROW(ورقة1!$BD$9:$BD$1000)-8,""),ROW()-8),"")</f>
        <v/>
      </c>
      <c r="B26" s="102" t="str">
        <f>IFERROR(VLOOKUP('دور ثان'!$A26,ورقة1!$A$9:$N$1000,MATCH('دور ثان'!B$5,ورقة1!$A$5:$N$5,0),0),"")</f>
        <v/>
      </c>
      <c r="C26" s="102" t="str">
        <f>IFERROR(VLOOKUP('دور ثان'!$A26,ورقة1!$A$9:$N$1000,MATCH('دور ثان'!C$5,ورقة1!$A$5:$N$5,0),0),"")</f>
        <v/>
      </c>
      <c r="D26" s="102" t="str">
        <f>IFERROR(VLOOKUP('دور ثان'!$A26,ورقة1!$A$9:$N$1000,MATCH('دور ثان'!D$5,ورقة1!$A$5:$N$5,0),0),"")</f>
        <v/>
      </c>
      <c r="E26" s="102" t="str">
        <f>IFERROR(VLOOKUP('دور ثان'!$A26,ورقة1!$A$9:$N$1000,MATCH('دور ثان'!E$5,ورقة1!$A$5:$N$5,0),0),"")</f>
        <v/>
      </c>
      <c r="F26" s="102" t="str">
        <f>IFERROR(VLOOKUP('دور ثان'!$A26,ورقة1!$A$9:$N$1000,MATCH('دور ثان'!F$5,ورقة1!$A$5:$N$5,0),0),"")</f>
        <v/>
      </c>
      <c r="G26" s="102" t="str">
        <f>IFERROR(VLOOKUP('دور ثان'!$A26,ورقة1!$A$9:$N$1000,MATCH('دور ثان'!G$5,ورقة1!$A$5:$N$5,0),0),"")</f>
        <v/>
      </c>
      <c r="H26" s="102" t="str">
        <f>IFERROR(VLOOKUP('دور ثان'!$A26,ورقة1!$A$9:$N$1000,MATCH('دور ثان'!H$8,ورقة1!$A$8:$N$8,0),0),"")</f>
        <v/>
      </c>
      <c r="I26" s="102" t="str">
        <f>IFERROR(VLOOKUP('دور ثان'!$A26,ورقة1!$A$9:$N$1000,MATCH('دور ثان'!I$8,ورقة1!$A$8:$N$8,0),0),"")</f>
        <v/>
      </c>
      <c r="J26" s="102" t="str">
        <f>IFERROR(VLOOKUP('دور ثان'!$A26,ورقة1!$A$9:$N$1000,MATCH('دور ثان'!J$8,ورقة1!$A$8:$N$8,0),0),"")</f>
        <v/>
      </c>
      <c r="K26" s="102" t="str">
        <f>IFERROR(VLOOKUP('دور ثان'!$A26,ورقة1!$A$9:$N$1000,11,0),"")</f>
        <v/>
      </c>
      <c r="L26" s="102" t="str">
        <f>IFERROR(VLOOKUP('دور ثان'!$A26,ورقة1!$A$9:$N$1000,12,0),"")</f>
        <v/>
      </c>
      <c r="M26" s="102" t="str">
        <f>IFERROR(VLOOKUP('دور ثان'!$A26,ورقة1!$A$9:$N$1000,13,0),"")</f>
        <v/>
      </c>
      <c r="N26" s="102" t="str">
        <f>IFERROR(VLOOKUP('دور ثان'!$A26,ورقة1!$A$9:$N$1000,MATCH('دور ثان'!N$5,ورقة1!$A$5:$N$5,0),0),"")</f>
        <v/>
      </c>
      <c r="O26" s="103" t="str">
        <f>IFERROR(VLOOKUP($A26,ورقة1!$A$9:$BS$1000,57,0),"")</f>
        <v/>
      </c>
      <c r="P26" s="103" t="str">
        <f>IFERROR(VLOOKUP($A26,ورقة1!$A$9:$BS$1000,58,0),"")</f>
        <v/>
      </c>
      <c r="Q26" s="103" t="str">
        <f>IFERROR(VLOOKUP($A26,ورقة1!$A$9:$BS$1000,59,0),"")</f>
        <v/>
      </c>
      <c r="R26" s="103" t="str">
        <f>IFERROR(VLOOKUP($A26,ورقة1!$A$9:$BS$1000,60,0),"")</f>
        <v/>
      </c>
      <c r="S26" s="103" t="str">
        <f>IFERROR(VLOOKUP($A26,ورقة1!$A$9:$BS$1000,61,0),"")</f>
        <v/>
      </c>
      <c r="T26" s="103" t="str">
        <f>IFERROR(VLOOKUP($A26,ورقة1!$A$9:$BS$1000,62,0),"")</f>
        <v/>
      </c>
      <c r="U26" s="103" t="str">
        <f>IFERROR(VLOOKUP($A26,ورقة1!$A$9:$BS$1000,63,0),"")</f>
        <v/>
      </c>
      <c r="V26" s="103" t="str">
        <f>IFERROR(VLOOKUP($A26,ورقة1!$A$9:$BS$1000,64,0),"")</f>
        <v/>
      </c>
      <c r="W26" s="103" t="str">
        <f>IFERROR(VLOOKUP($A26,ورقة1!$A$9:$BS$1000,65,0),"")</f>
        <v/>
      </c>
      <c r="X26" s="103" t="str">
        <f>IFERROR(VLOOKUP($A26,ورقة1!$A$9:$BS$1000,66,0),"")</f>
        <v/>
      </c>
      <c r="Y26" s="103" t="str">
        <f>IFERROR(VLOOKUP($A26,ورقة1!$A$9:$BS$1000,67,0),"")</f>
        <v/>
      </c>
      <c r="Z26" s="103" t="str">
        <f>IFERROR(VLOOKUP($A26,ورقة1!$A$9:$BS$1000,68,0),"")</f>
        <v/>
      </c>
      <c r="AA26" s="103" t="str">
        <f>IFERROR(VLOOKUP($A26,ورقة1!$A$9:$BS$1000,69,0),"")</f>
        <v/>
      </c>
      <c r="AB26" s="103" t="str">
        <f>IFERROR(VLOOKUP($A26,ورقة1!$A$9:$BS$1000,70,0),"")</f>
        <v/>
      </c>
      <c r="AC26" s="103" t="str">
        <f>IFERROR(VLOOKUP($A26,ورقة1!$A$9:$BS$1000,71,0),"")</f>
        <v/>
      </c>
    </row>
    <row r="27" spans="1:29">
      <c r="A27" s="102" t="str">
        <f t="array" ref="A27">IFERROR(SMALL(IF(ورقة1!$BD$9:$BD$1000="دور ثان",ROW(ورقة1!$BD$9:$BD$1000)-8,""),ROW()-8),"")</f>
        <v/>
      </c>
      <c r="B27" s="102" t="str">
        <f>IFERROR(VLOOKUP('دور ثان'!$A27,ورقة1!$A$9:$N$1000,MATCH('دور ثان'!B$5,ورقة1!$A$5:$N$5,0),0),"")</f>
        <v/>
      </c>
      <c r="C27" s="102" t="str">
        <f>IFERROR(VLOOKUP('دور ثان'!$A27,ورقة1!$A$9:$N$1000,MATCH('دور ثان'!C$5,ورقة1!$A$5:$N$5,0),0),"")</f>
        <v/>
      </c>
      <c r="D27" s="102" t="str">
        <f>IFERROR(VLOOKUP('دور ثان'!$A27,ورقة1!$A$9:$N$1000,MATCH('دور ثان'!D$5,ورقة1!$A$5:$N$5,0),0),"")</f>
        <v/>
      </c>
      <c r="E27" s="102" t="str">
        <f>IFERROR(VLOOKUP('دور ثان'!$A27,ورقة1!$A$9:$N$1000,MATCH('دور ثان'!E$5,ورقة1!$A$5:$N$5,0),0),"")</f>
        <v/>
      </c>
      <c r="F27" s="102" t="str">
        <f>IFERROR(VLOOKUP('دور ثان'!$A27,ورقة1!$A$9:$N$1000,MATCH('دور ثان'!F$5,ورقة1!$A$5:$N$5,0),0),"")</f>
        <v/>
      </c>
      <c r="G27" s="102" t="str">
        <f>IFERROR(VLOOKUP('دور ثان'!$A27,ورقة1!$A$9:$N$1000,MATCH('دور ثان'!G$5,ورقة1!$A$5:$N$5,0),0),"")</f>
        <v/>
      </c>
      <c r="H27" s="102" t="str">
        <f>IFERROR(VLOOKUP('دور ثان'!$A27,ورقة1!$A$9:$N$1000,MATCH('دور ثان'!H$8,ورقة1!$A$8:$N$8,0),0),"")</f>
        <v/>
      </c>
      <c r="I27" s="102" t="str">
        <f>IFERROR(VLOOKUP('دور ثان'!$A27,ورقة1!$A$9:$N$1000,MATCH('دور ثان'!I$8,ورقة1!$A$8:$N$8,0),0),"")</f>
        <v/>
      </c>
      <c r="J27" s="102" t="str">
        <f>IFERROR(VLOOKUP('دور ثان'!$A27,ورقة1!$A$9:$N$1000,MATCH('دور ثان'!J$8,ورقة1!$A$8:$N$8,0),0),"")</f>
        <v/>
      </c>
      <c r="K27" s="102" t="str">
        <f>IFERROR(VLOOKUP('دور ثان'!$A27,ورقة1!$A$9:$N$1000,11,0),"")</f>
        <v/>
      </c>
      <c r="L27" s="102" t="str">
        <f>IFERROR(VLOOKUP('دور ثان'!$A27,ورقة1!$A$9:$N$1000,12,0),"")</f>
        <v/>
      </c>
      <c r="M27" s="102" t="str">
        <f>IFERROR(VLOOKUP('دور ثان'!$A27,ورقة1!$A$9:$N$1000,13,0),"")</f>
        <v/>
      </c>
      <c r="N27" s="102" t="str">
        <f>IFERROR(VLOOKUP('دور ثان'!$A27,ورقة1!$A$9:$N$1000,MATCH('دور ثان'!N$5,ورقة1!$A$5:$N$5,0),0),"")</f>
        <v/>
      </c>
      <c r="O27" s="103" t="str">
        <f>IFERROR(VLOOKUP($A27,ورقة1!$A$9:$BS$1000,57,0),"")</f>
        <v/>
      </c>
      <c r="P27" s="103" t="str">
        <f>IFERROR(VLOOKUP($A27,ورقة1!$A$9:$BS$1000,58,0),"")</f>
        <v/>
      </c>
      <c r="Q27" s="103" t="str">
        <f>IFERROR(VLOOKUP($A27,ورقة1!$A$9:$BS$1000,59,0),"")</f>
        <v/>
      </c>
      <c r="R27" s="103" t="str">
        <f>IFERROR(VLOOKUP($A27,ورقة1!$A$9:$BS$1000,60,0),"")</f>
        <v/>
      </c>
      <c r="S27" s="103" t="str">
        <f>IFERROR(VLOOKUP($A27,ورقة1!$A$9:$BS$1000,61,0),"")</f>
        <v/>
      </c>
      <c r="T27" s="103" t="str">
        <f>IFERROR(VLOOKUP($A27,ورقة1!$A$9:$BS$1000,62,0),"")</f>
        <v/>
      </c>
      <c r="U27" s="103" t="str">
        <f>IFERROR(VLOOKUP($A27,ورقة1!$A$9:$BS$1000,63,0),"")</f>
        <v/>
      </c>
      <c r="V27" s="103" t="str">
        <f>IFERROR(VLOOKUP($A27,ورقة1!$A$9:$BS$1000,64,0),"")</f>
        <v/>
      </c>
      <c r="W27" s="103" t="str">
        <f>IFERROR(VLOOKUP($A27,ورقة1!$A$9:$BS$1000,65,0),"")</f>
        <v/>
      </c>
      <c r="X27" s="103" t="str">
        <f>IFERROR(VLOOKUP($A27,ورقة1!$A$9:$BS$1000,66,0),"")</f>
        <v/>
      </c>
      <c r="Y27" s="103" t="str">
        <f>IFERROR(VLOOKUP($A27,ورقة1!$A$9:$BS$1000,67,0),"")</f>
        <v/>
      </c>
      <c r="Z27" s="103" t="str">
        <f>IFERROR(VLOOKUP($A27,ورقة1!$A$9:$BS$1000,68,0),"")</f>
        <v/>
      </c>
      <c r="AA27" s="103" t="str">
        <f>IFERROR(VLOOKUP($A27,ورقة1!$A$9:$BS$1000,69,0),"")</f>
        <v/>
      </c>
      <c r="AB27" s="103" t="str">
        <f>IFERROR(VLOOKUP($A27,ورقة1!$A$9:$BS$1000,70,0),"")</f>
        <v/>
      </c>
      <c r="AC27" s="103" t="str">
        <f>IFERROR(VLOOKUP($A27,ورقة1!$A$9:$BS$1000,71,0),"")</f>
        <v/>
      </c>
    </row>
    <row r="28" spans="1:29">
      <c r="A28" s="102" t="str">
        <f t="array" ref="A28">IFERROR(SMALL(IF(ورقة1!$BD$9:$BD$1000="دور ثان",ROW(ورقة1!$BD$9:$BD$1000)-8,""),ROW()-8),"")</f>
        <v/>
      </c>
      <c r="B28" s="102" t="str">
        <f>IFERROR(VLOOKUP('دور ثان'!$A28,ورقة1!$A$9:$N$1000,MATCH('دور ثان'!B$5,ورقة1!$A$5:$N$5,0),0),"")</f>
        <v/>
      </c>
      <c r="C28" s="102" t="str">
        <f>IFERROR(VLOOKUP('دور ثان'!$A28,ورقة1!$A$9:$N$1000,MATCH('دور ثان'!C$5,ورقة1!$A$5:$N$5,0),0),"")</f>
        <v/>
      </c>
      <c r="D28" s="102" t="str">
        <f>IFERROR(VLOOKUP('دور ثان'!$A28,ورقة1!$A$9:$N$1000,MATCH('دور ثان'!D$5,ورقة1!$A$5:$N$5,0),0),"")</f>
        <v/>
      </c>
      <c r="E28" s="102" t="str">
        <f>IFERROR(VLOOKUP('دور ثان'!$A28,ورقة1!$A$9:$N$1000,MATCH('دور ثان'!E$5,ورقة1!$A$5:$N$5,0),0),"")</f>
        <v/>
      </c>
      <c r="F28" s="102" t="str">
        <f>IFERROR(VLOOKUP('دور ثان'!$A28,ورقة1!$A$9:$N$1000,MATCH('دور ثان'!F$5,ورقة1!$A$5:$N$5,0),0),"")</f>
        <v/>
      </c>
      <c r="G28" s="102" t="str">
        <f>IFERROR(VLOOKUP('دور ثان'!$A28,ورقة1!$A$9:$N$1000,MATCH('دور ثان'!G$5,ورقة1!$A$5:$N$5,0),0),"")</f>
        <v/>
      </c>
      <c r="H28" s="102" t="str">
        <f>IFERROR(VLOOKUP('دور ثان'!$A28,ورقة1!$A$9:$N$1000,MATCH('دور ثان'!H$8,ورقة1!$A$8:$N$8,0),0),"")</f>
        <v/>
      </c>
      <c r="I28" s="102" t="str">
        <f>IFERROR(VLOOKUP('دور ثان'!$A28,ورقة1!$A$9:$N$1000,MATCH('دور ثان'!I$8,ورقة1!$A$8:$N$8,0),0),"")</f>
        <v/>
      </c>
      <c r="J28" s="102" t="str">
        <f>IFERROR(VLOOKUP('دور ثان'!$A28,ورقة1!$A$9:$N$1000,MATCH('دور ثان'!J$8,ورقة1!$A$8:$N$8,0),0),"")</f>
        <v/>
      </c>
      <c r="K28" s="102" t="str">
        <f>IFERROR(VLOOKUP('دور ثان'!$A28,ورقة1!$A$9:$N$1000,11,0),"")</f>
        <v/>
      </c>
      <c r="L28" s="102" t="str">
        <f>IFERROR(VLOOKUP('دور ثان'!$A28,ورقة1!$A$9:$N$1000,12,0),"")</f>
        <v/>
      </c>
      <c r="M28" s="102" t="str">
        <f>IFERROR(VLOOKUP('دور ثان'!$A28,ورقة1!$A$9:$N$1000,13,0),"")</f>
        <v/>
      </c>
      <c r="N28" s="102" t="str">
        <f>IFERROR(VLOOKUP('دور ثان'!$A28,ورقة1!$A$9:$N$1000,MATCH('دور ثان'!N$5,ورقة1!$A$5:$N$5,0),0),"")</f>
        <v/>
      </c>
      <c r="O28" s="103" t="str">
        <f>IFERROR(VLOOKUP($A28,ورقة1!$A$9:$BS$1000,57,0),"")</f>
        <v/>
      </c>
      <c r="P28" s="103" t="str">
        <f>IFERROR(VLOOKUP($A28,ورقة1!$A$9:$BS$1000,58,0),"")</f>
        <v/>
      </c>
      <c r="Q28" s="103" t="str">
        <f>IFERROR(VLOOKUP($A28,ورقة1!$A$9:$BS$1000,59,0),"")</f>
        <v/>
      </c>
      <c r="R28" s="103" t="str">
        <f>IFERROR(VLOOKUP($A28,ورقة1!$A$9:$BS$1000,60,0),"")</f>
        <v/>
      </c>
      <c r="S28" s="103" t="str">
        <f>IFERROR(VLOOKUP($A28,ورقة1!$A$9:$BS$1000,61,0),"")</f>
        <v/>
      </c>
      <c r="T28" s="103" t="str">
        <f>IFERROR(VLOOKUP($A28,ورقة1!$A$9:$BS$1000,62,0),"")</f>
        <v/>
      </c>
      <c r="U28" s="103" t="str">
        <f>IFERROR(VLOOKUP($A28,ورقة1!$A$9:$BS$1000,63,0),"")</f>
        <v/>
      </c>
      <c r="V28" s="103" t="str">
        <f>IFERROR(VLOOKUP($A28,ورقة1!$A$9:$BS$1000,64,0),"")</f>
        <v/>
      </c>
      <c r="W28" s="103" t="str">
        <f>IFERROR(VLOOKUP($A28,ورقة1!$A$9:$BS$1000,65,0),"")</f>
        <v/>
      </c>
      <c r="X28" s="103" t="str">
        <f>IFERROR(VLOOKUP($A28,ورقة1!$A$9:$BS$1000,66,0),"")</f>
        <v/>
      </c>
      <c r="Y28" s="103" t="str">
        <f>IFERROR(VLOOKUP($A28,ورقة1!$A$9:$BS$1000,67,0),"")</f>
        <v/>
      </c>
      <c r="Z28" s="103" t="str">
        <f>IFERROR(VLOOKUP($A28,ورقة1!$A$9:$BS$1000,68,0),"")</f>
        <v/>
      </c>
      <c r="AA28" s="103" t="str">
        <f>IFERROR(VLOOKUP($A28,ورقة1!$A$9:$BS$1000,69,0),"")</f>
        <v/>
      </c>
      <c r="AB28" s="103" t="str">
        <f>IFERROR(VLOOKUP($A28,ورقة1!$A$9:$BS$1000,70,0),"")</f>
        <v/>
      </c>
      <c r="AC28" s="103" t="str">
        <f>IFERROR(VLOOKUP($A28,ورقة1!$A$9:$BS$1000,71,0),"")</f>
        <v/>
      </c>
    </row>
    <row r="29" spans="1:29">
      <c r="A29" s="102" t="str">
        <f t="array" ref="A29">IFERROR(SMALL(IF(ورقة1!$BD$9:$BD$1000="دور ثان",ROW(ورقة1!$BD$9:$BD$1000)-8,""),ROW()-8),"")</f>
        <v/>
      </c>
      <c r="B29" s="102" t="str">
        <f>IFERROR(VLOOKUP('دور ثان'!$A29,ورقة1!$A$9:$N$1000,MATCH('دور ثان'!B$5,ورقة1!$A$5:$N$5,0),0),"")</f>
        <v/>
      </c>
      <c r="C29" s="102" t="str">
        <f>IFERROR(VLOOKUP('دور ثان'!$A29,ورقة1!$A$9:$N$1000,MATCH('دور ثان'!C$5,ورقة1!$A$5:$N$5,0),0),"")</f>
        <v/>
      </c>
      <c r="D29" s="102" t="str">
        <f>IFERROR(VLOOKUP('دور ثان'!$A29,ورقة1!$A$9:$N$1000,MATCH('دور ثان'!D$5,ورقة1!$A$5:$N$5,0),0),"")</f>
        <v/>
      </c>
      <c r="E29" s="102" t="str">
        <f>IFERROR(VLOOKUP('دور ثان'!$A29,ورقة1!$A$9:$N$1000,MATCH('دور ثان'!E$5,ورقة1!$A$5:$N$5,0),0),"")</f>
        <v/>
      </c>
      <c r="F29" s="102" t="str">
        <f>IFERROR(VLOOKUP('دور ثان'!$A29,ورقة1!$A$9:$N$1000,MATCH('دور ثان'!F$5,ورقة1!$A$5:$N$5,0),0),"")</f>
        <v/>
      </c>
      <c r="G29" s="102" t="str">
        <f>IFERROR(VLOOKUP('دور ثان'!$A29,ورقة1!$A$9:$N$1000,MATCH('دور ثان'!G$5,ورقة1!$A$5:$N$5,0),0),"")</f>
        <v/>
      </c>
      <c r="H29" s="102" t="str">
        <f>IFERROR(VLOOKUP('دور ثان'!$A29,ورقة1!$A$9:$N$1000,MATCH('دور ثان'!H$8,ورقة1!$A$8:$N$8,0),0),"")</f>
        <v/>
      </c>
      <c r="I29" s="102" t="str">
        <f>IFERROR(VLOOKUP('دور ثان'!$A29,ورقة1!$A$9:$N$1000,MATCH('دور ثان'!I$8,ورقة1!$A$8:$N$8,0),0),"")</f>
        <v/>
      </c>
      <c r="J29" s="102" t="str">
        <f>IFERROR(VLOOKUP('دور ثان'!$A29,ورقة1!$A$9:$N$1000,MATCH('دور ثان'!J$8,ورقة1!$A$8:$N$8,0),0),"")</f>
        <v/>
      </c>
      <c r="K29" s="102" t="str">
        <f>IFERROR(VLOOKUP('دور ثان'!$A29,ورقة1!$A$9:$N$1000,11,0),"")</f>
        <v/>
      </c>
      <c r="L29" s="102" t="str">
        <f>IFERROR(VLOOKUP('دور ثان'!$A29,ورقة1!$A$9:$N$1000,12,0),"")</f>
        <v/>
      </c>
      <c r="M29" s="102" t="str">
        <f>IFERROR(VLOOKUP('دور ثان'!$A29,ورقة1!$A$9:$N$1000,13,0),"")</f>
        <v/>
      </c>
      <c r="N29" s="102" t="str">
        <f>IFERROR(VLOOKUP('دور ثان'!$A29,ورقة1!$A$9:$N$1000,MATCH('دور ثان'!N$5,ورقة1!$A$5:$N$5,0),0),"")</f>
        <v/>
      </c>
      <c r="O29" s="103" t="str">
        <f>IFERROR(VLOOKUP($A29,ورقة1!$A$9:$BS$1000,57,0),"")</f>
        <v/>
      </c>
      <c r="P29" s="103" t="str">
        <f>IFERROR(VLOOKUP($A29,ورقة1!$A$9:$BS$1000,58,0),"")</f>
        <v/>
      </c>
      <c r="Q29" s="103" t="str">
        <f>IFERROR(VLOOKUP($A29,ورقة1!$A$9:$BS$1000,59,0),"")</f>
        <v/>
      </c>
      <c r="R29" s="103" t="str">
        <f>IFERROR(VLOOKUP($A29,ورقة1!$A$9:$BS$1000,60,0),"")</f>
        <v/>
      </c>
      <c r="S29" s="103" t="str">
        <f>IFERROR(VLOOKUP($A29,ورقة1!$A$9:$BS$1000,61,0),"")</f>
        <v/>
      </c>
      <c r="T29" s="103" t="str">
        <f>IFERROR(VLOOKUP($A29,ورقة1!$A$9:$BS$1000,62,0),"")</f>
        <v/>
      </c>
      <c r="U29" s="103" t="str">
        <f>IFERROR(VLOOKUP($A29,ورقة1!$A$9:$BS$1000,63,0),"")</f>
        <v/>
      </c>
      <c r="V29" s="103" t="str">
        <f>IFERROR(VLOOKUP($A29,ورقة1!$A$9:$BS$1000,64,0),"")</f>
        <v/>
      </c>
      <c r="W29" s="103" t="str">
        <f>IFERROR(VLOOKUP($A29,ورقة1!$A$9:$BS$1000,65,0),"")</f>
        <v/>
      </c>
      <c r="X29" s="103" t="str">
        <f>IFERROR(VLOOKUP($A29,ورقة1!$A$9:$BS$1000,66,0),"")</f>
        <v/>
      </c>
      <c r="Y29" s="103" t="str">
        <f>IFERROR(VLOOKUP($A29,ورقة1!$A$9:$BS$1000,67,0),"")</f>
        <v/>
      </c>
      <c r="Z29" s="103" t="str">
        <f>IFERROR(VLOOKUP($A29,ورقة1!$A$9:$BS$1000,68,0),"")</f>
        <v/>
      </c>
      <c r="AA29" s="103" t="str">
        <f>IFERROR(VLOOKUP($A29,ورقة1!$A$9:$BS$1000,69,0),"")</f>
        <v/>
      </c>
      <c r="AB29" s="103" t="str">
        <f>IFERROR(VLOOKUP($A29,ورقة1!$A$9:$BS$1000,70,0),"")</f>
        <v/>
      </c>
      <c r="AC29" s="103" t="str">
        <f>IFERROR(VLOOKUP($A29,ورقة1!$A$9:$BS$1000,71,0),"")</f>
        <v/>
      </c>
    </row>
    <row r="30" spans="1:29">
      <c r="A30" s="102" t="str">
        <f t="array" ref="A30">IFERROR(SMALL(IF(ورقة1!$BD$9:$BD$1000="دور ثان",ROW(ورقة1!$BD$9:$BD$1000)-8,""),ROW()-8),"")</f>
        <v/>
      </c>
      <c r="B30" s="102" t="str">
        <f>IFERROR(VLOOKUP('دور ثان'!$A30,ورقة1!$A$9:$N$1000,MATCH('دور ثان'!B$5,ورقة1!$A$5:$N$5,0),0),"")</f>
        <v/>
      </c>
      <c r="C30" s="102" t="str">
        <f>IFERROR(VLOOKUP('دور ثان'!$A30,ورقة1!$A$9:$N$1000,MATCH('دور ثان'!C$5,ورقة1!$A$5:$N$5,0),0),"")</f>
        <v/>
      </c>
      <c r="D30" s="102" t="str">
        <f>IFERROR(VLOOKUP('دور ثان'!$A30,ورقة1!$A$9:$N$1000,MATCH('دور ثان'!D$5,ورقة1!$A$5:$N$5,0),0),"")</f>
        <v/>
      </c>
      <c r="E30" s="102" t="str">
        <f>IFERROR(VLOOKUP('دور ثان'!$A30,ورقة1!$A$9:$N$1000,MATCH('دور ثان'!E$5,ورقة1!$A$5:$N$5,0),0),"")</f>
        <v/>
      </c>
      <c r="F30" s="102" t="str">
        <f>IFERROR(VLOOKUP('دور ثان'!$A30,ورقة1!$A$9:$N$1000,MATCH('دور ثان'!F$5,ورقة1!$A$5:$N$5,0),0),"")</f>
        <v/>
      </c>
      <c r="G30" s="102" t="str">
        <f>IFERROR(VLOOKUP('دور ثان'!$A30,ورقة1!$A$9:$N$1000,MATCH('دور ثان'!G$5,ورقة1!$A$5:$N$5,0),0),"")</f>
        <v/>
      </c>
      <c r="H30" s="102" t="str">
        <f>IFERROR(VLOOKUP('دور ثان'!$A30,ورقة1!$A$9:$N$1000,MATCH('دور ثان'!H$8,ورقة1!$A$8:$N$8,0),0),"")</f>
        <v/>
      </c>
      <c r="I30" s="102" t="str">
        <f>IFERROR(VLOOKUP('دور ثان'!$A30,ورقة1!$A$9:$N$1000,MATCH('دور ثان'!I$8,ورقة1!$A$8:$N$8,0),0),"")</f>
        <v/>
      </c>
      <c r="J30" s="102" t="str">
        <f>IFERROR(VLOOKUP('دور ثان'!$A30,ورقة1!$A$9:$N$1000,MATCH('دور ثان'!J$8,ورقة1!$A$8:$N$8,0),0),"")</f>
        <v/>
      </c>
      <c r="K30" s="102" t="str">
        <f>IFERROR(VLOOKUP('دور ثان'!$A30,ورقة1!$A$9:$N$1000,11,0),"")</f>
        <v/>
      </c>
      <c r="L30" s="102" t="str">
        <f>IFERROR(VLOOKUP('دور ثان'!$A30,ورقة1!$A$9:$N$1000,12,0),"")</f>
        <v/>
      </c>
      <c r="M30" s="102" t="str">
        <f>IFERROR(VLOOKUP('دور ثان'!$A30,ورقة1!$A$9:$N$1000,13,0),"")</f>
        <v/>
      </c>
      <c r="N30" s="102" t="str">
        <f>IFERROR(VLOOKUP('دور ثان'!$A30,ورقة1!$A$9:$N$1000,MATCH('دور ثان'!N$5,ورقة1!$A$5:$N$5,0),0),"")</f>
        <v/>
      </c>
      <c r="O30" s="103" t="str">
        <f>IFERROR(VLOOKUP($A30,ورقة1!$A$9:$BS$1000,57,0),"")</f>
        <v/>
      </c>
      <c r="P30" s="103" t="str">
        <f>IFERROR(VLOOKUP($A30,ورقة1!$A$9:$BS$1000,58,0),"")</f>
        <v/>
      </c>
      <c r="Q30" s="103" t="str">
        <f>IFERROR(VLOOKUP($A30,ورقة1!$A$9:$BS$1000,59,0),"")</f>
        <v/>
      </c>
      <c r="R30" s="103" t="str">
        <f>IFERROR(VLOOKUP($A30,ورقة1!$A$9:$BS$1000,60,0),"")</f>
        <v/>
      </c>
      <c r="S30" s="103" t="str">
        <f>IFERROR(VLOOKUP($A30,ورقة1!$A$9:$BS$1000,61,0),"")</f>
        <v/>
      </c>
      <c r="T30" s="103" t="str">
        <f>IFERROR(VLOOKUP($A30,ورقة1!$A$9:$BS$1000,62,0),"")</f>
        <v/>
      </c>
      <c r="U30" s="103" t="str">
        <f>IFERROR(VLOOKUP($A30,ورقة1!$A$9:$BS$1000,63,0),"")</f>
        <v/>
      </c>
      <c r="V30" s="103" t="str">
        <f>IFERROR(VLOOKUP($A30,ورقة1!$A$9:$BS$1000,64,0),"")</f>
        <v/>
      </c>
      <c r="W30" s="103" t="str">
        <f>IFERROR(VLOOKUP($A30,ورقة1!$A$9:$BS$1000,65,0),"")</f>
        <v/>
      </c>
      <c r="X30" s="103" t="str">
        <f>IFERROR(VLOOKUP($A30,ورقة1!$A$9:$BS$1000,66,0),"")</f>
        <v/>
      </c>
      <c r="Y30" s="103" t="str">
        <f>IFERROR(VLOOKUP($A30,ورقة1!$A$9:$BS$1000,67,0),"")</f>
        <v/>
      </c>
      <c r="Z30" s="103" t="str">
        <f>IFERROR(VLOOKUP($A30,ورقة1!$A$9:$BS$1000,68,0),"")</f>
        <v/>
      </c>
      <c r="AA30" s="103" t="str">
        <f>IFERROR(VLOOKUP($A30,ورقة1!$A$9:$BS$1000,69,0),"")</f>
        <v/>
      </c>
      <c r="AB30" s="103" t="str">
        <f>IFERROR(VLOOKUP($A30,ورقة1!$A$9:$BS$1000,70,0),"")</f>
        <v/>
      </c>
      <c r="AC30" s="103" t="str">
        <f>IFERROR(VLOOKUP($A30,ورقة1!$A$9:$BS$1000,71,0),"")</f>
        <v/>
      </c>
    </row>
    <row r="31" spans="1:29">
      <c r="A31" s="102" t="str">
        <f t="array" ref="A31">IFERROR(SMALL(IF(ورقة1!$BD$9:$BD$1000="دور ثان",ROW(ورقة1!$BD$9:$BD$1000)-8,""),ROW()-8),"")</f>
        <v/>
      </c>
      <c r="B31" s="102" t="str">
        <f>IFERROR(VLOOKUP('دور ثان'!$A31,ورقة1!$A$9:$N$1000,MATCH('دور ثان'!B$5,ورقة1!$A$5:$N$5,0),0),"")</f>
        <v/>
      </c>
      <c r="C31" s="102" t="str">
        <f>IFERROR(VLOOKUP('دور ثان'!$A31,ورقة1!$A$9:$N$1000,MATCH('دور ثان'!C$5,ورقة1!$A$5:$N$5,0),0),"")</f>
        <v/>
      </c>
      <c r="D31" s="102" t="str">
        <f>IFERROR(VLOOKUP('دور ثان'!$A31,ورقة1!$A$9:$N$1000,MATCH('دور ثان'!D$5,ورقة1!$A$5:$N$5,0),0),"")</f>
        <v/>
      </c>
      <c r="E31" s="102" t="str">
        <f>IFERROR(VLOOKUP('دور ثان'!$A31,ورقة1!$A$9:$N$1000,MATCH('دور ثان'!E$5,ورقة1!$A$5:$N$5,0),0),"")</f>
        <v/>
      </c>
      <c r="F31" s="102" t="str">
        <f>IFERROR(VLOOKUP('دور ثان'!$A31,ورقة1!$A$9:$N$1000,MATCH('دور ثان'!F$5,ورقة1!$A$5:$N$5,0),0),"")</f>
        <v/>
      </c>
      <c r="G31" s="102" t="str">
        <f>IFERROR(VLOOKUP('دور ثان'!$A31,ورقة1!$A$9:$N$1000,MATCH('دور ثان'!G$5,ورقة1!$A$5:$N$5,0),0),"")</f>
        <v/>
      </c>
      <c r="H31" s="102" t="str">
        <f>IFERROR(VLOOKUP('دور ثان'!$A31,ورقة1!$A$9:$N$1000,MATCH('دور ثان'!H$8,ورقة1!$A$8:$N$8,0),0),"")</f>
        <v/>
      </c>
      <c r="I31" s="102" t="str">
        <f>IFERROR(VLOOKUP('دور ثان'!$A31,ورقة1!$A$9:$N$1000,MATCH('دور ثان'!I$8,ورقة1!$A$8:$N$8,0),0),"")</f>
        <v/>
      </c>
      <c r="J31" s="102" t="str">
        <f>IFERROR(VLOOKUP('دور ثان'!$A31,ورقة1!$A$9:$N$1000,MATCH('دور ثان'!J$8,ورقة1!$A$8:$N$8,0),0),"")</f>
        <v/>
      </c>
      <c r="K31" s="102" t="str">
        <f>IFERROR(VLOOKUP('دور ثان'!$A31,ورقة1!$A$9:$N$1000,11,0),"")</f>
        <v/>
      </c>
      <c r="L31" s="102" t="str">
        <f>IFERROR(VLOOKUP('دور ثان'!$A31,ورقة1!$A$9:$N$1000,12,0),"")</f>
        <v/>
      </c>
      <c r="M31" s="102" t="str">
        <f>IFERROR(VLOOKUP('دور ثان'!$A31,ورقة1!$A$9:$N$1000,13,0),"")</f>
        <v/>
      </c>
      <c r="N31" s="102" t="str">
        <f>IFERROR(VLOOKUP('دور ثان'!$A31,ورقة1!$A$9:$N$1000,MATCH('دور ثان'!N$5,ورقة1!$A$5:$N$5,0),0),"")</f>
        <v/>
      </c>
      <c r="O31" s="103" t="str">
        <f>IFERROR(VLOOKUP($A31,ورقة1!$A$9:$BS$1000,57,0),"")</f>
        <v/>
      </c>
      <c r="P31" s="103" t="str">
        <f>IFERROR(VLOOKUP($A31,ورقة1!$A$9:$BS$1000,58,0),"")</f>
        <v/>
      </c>
      <c r="Q31" s="103" t="str">
        <f>IFERROR(VLOOKUP($A31,ورقة1!$A$9:$BS$1000,59,0),"")</f>
        <v/>
      </c>
      <c r="R31" s="103" t="str">
        <f>IFERROR(VLOOKUP($A31,ورقة1!$A$9:$BS$1000,60,0),"")</f>
        <v/>
      </c>
      <c r="S31" s="103" t="str">
        <f>IFERROR(VLOOKUP($A31,ورقة1!$A$9:$BS$1000,61,0),"")</f>
        <v/>
      </c>
      <c r="T31" s="103" t="str">
        <f>IFERROR(VLOOKUP($A31,ورقة1!$A$9:$BS$1000,62,0),"")</f>
        <v/>
      </c>
      <c r="U31" s="103" t="str">
        <f>IFERROR(VLOOKUP($A31,ورقة1!$A$9:$BS$1000,63,0),"")</f>
        <v/>
      </c>
      <c r="V31" s="103" t="str">
        <f>IFERROR(VLOOKUP($A31,ورقة1!$A$9:$BS$1000,64,0),"")</f>
        <v/>
      </c>
      <c r="W31" s="103" t="str">
        <f>IFERROR(VLOOKUP($A31,ورقة1!$A$9:$BS$1000,65,0),"")</f>
        <v/>
      </c>
      <c r="X31" s="103" t="str">
        <f>IFERROR(VLOOKUP($A31,ورقة1!$A$9:$BS$1000,66,0),"")</f>
        <v/>
      </c>
      <c r="Y31" s="103" t="str">
        <f>IFERROR(VLOOKUP($A31,ورقة1!$A$9:$BS$1000,67,0),"")</f>
        <v/>
      </c>
      <c r="Z31" s="103" t="str">
        <f>IFERROR(VLOOKUP($A31,ورقة1!$A$9:$BS$1000,68,0),"")</f>
        <v/>
      </c>
      <c r="AA31" s="103" t="str">
        <f>IFERROR(VLOOKUP($A31,ورقة1!$A$9:$BS$1000,69,0),"")</f>
        <v/>
      </c>
      <c r="AB31" s="103" t="str">
        <f>IFERROR(VLOOKUP($A31,ورقة1!$A$9:$BS$1000,70,0),"")</f>
        <v/>
      </c>
      <c r="AC31" s="103" t="str">
        <f>IFERROR(VLOOKUP($A31,ورقة1!$A$9:$BS$1000,71,0),"")</f>
        <v/>
      </c>
    </row>
    <row r="32" spans="1:29">
      <c r="A32" s="102" t="str">
        <f t="array" ref="A32">IFERROR(SMALL(IF(ورقة1!$BD$9:$BD$1000="دور ثان",ROW(ورقة1!$BD$9:$BD$1000)-8,""),ROW()-8),"")</f>
        <v/>
      </c>
      <c r="B32" s="102" t="str">
        <f>IFERROR(VLOOKUP('دور ثان'!$A32,ورقة1!$A$9:$N$1000,MATCH('دور ثان'!B$5,ورقة1!$A$5:$N$5,0),0),"")</f>
        <v/>
      </c>
      <c r="C32" s="102" t="str">
        <f>IFERROR(VLOOKUP('دور ثان'!$A32,ورقة1!$A$9:$N$1000,MATCH('دور ثان'!C$5,ورقة1!$A$5:$N$5,0),0),"")</f>
        <v/>
      </c>
      <c r="D32" s="102" t="str">
        <f>IFERROR(VLOOKUP('دور ثان'!$A32,ورقة1!$A$9:$N$1000,MATCH('دور ثان'!D$5,ورقة1!$A$5:$N$5,0),0),"")</f>
        <v/>
      </c>
      <c r="E32" s="102" t="str">
        <f>IFERROR(VLOOKUP('دور ثان'!$A32,ورقة1!$A$9:$N$1000,MATCH('دور ثان'!E$5,ورقة1!$A$5:$N$5,0),0),"")</f>
        <v/>
      </c>
      <c r="F32" s="102" t="str">
        <f>IFERROR(VLOOKUP('دور ثان'!$A32,ورقة1!$A$9:$N$1000,MATCH('دور ثان'!F$5,ورقة1!$A$5:$N$5,0),0),"")</f>
        <v/>
      </c>
      <c r="G32" s="102" t="str">
        <f>IFERROR(VLOOKUP('دور ثان'!$A32,ورقة1!$A$9:$N$1000,MATCH('دور ثان'!G$5,ورقة1!$A$5:$N$5,0),0),"")</f>
        <v/>
      </c>
      <c r="H32" s="102" t="str">
        <f>IFERROR(VLOOKUP('دور ثان'!$A32,ورقة1!$A$9:$N$1000,MATCH('دور ثان'!H$8,ورقة1!$A$8:$N$8,0),0),"")</f>
        <v/>
      </c>
      <c r="I32" s="102" t="str">
        <f>IFERROR(VLOOKUP('دور ثان'!$A32,ورقة1!$A$9:$N$1000,MATCH('دور ثان'!I$8,ورقة1!$A$8:$N$8,0),0),"")</f>
        <v/>
      </c>
      <c r="J32" s="102" t="str">
        <f>IFERROR(VLOOKUP('دور ثان'!$A32,ورقة1!$A$9:$N$1000,MATCH('دور ثان'!J$8,ورقة1!$A$8:$N$8,0),0),"")</f>
        <v/>
      </c>
      <c r="K32" s="102" t="str">
        <f>IFERROR(VLOOKUP('دور ثان'!$A32,ورقة1!$A$9:$N$1000,11,0),"")</f>
        <v/>
      </c>
      <c r="L32" s="102" t="str">
        <f>IFERROR(VLOOKUP('دور ثان'!$A32,ورقة1!$A$9:$N$1000,12,0),"")</f>
        <v/>
      </c>
      <c r="M32" s="102" t="str">
        <f>IFERROR(VLOOKUP('دور ثان'!$A32,ورقة1!$A$9:$N$1000,13,0),"")</f>
        <v/>
      </c>
      <c r="N32" s="102" t="str">
        <f>IFERROR(VLOOKUP('دور ثان'!$A32,ورقة1!$A$9:$N$1000,MATCH('دور ثان'!N$5,ورقة1!$A$5:$N$5,0),0),"")</f>
        <v/>
      </c>
      <c r="O32" s="103" t="str">
        <f>IFERROR(VLOOKUP($A32,ورقة1!$A$9:$BS$1000,57,0),"")</f>
        <v/>
      </c>
      <c r="P32" s="103" t="str">
        <f>IFERROR(VLOOKUP($A32,ورقة1!$A$9:$BS$1000,58,0),"")</f>
        <v/>
      </c>
      <c r="Q32" s="103" t="str">
        <f>IFERROR(VLOOKUP($A32,ورقة1!$A$9:$BS$1000,59,0),"")</f>
        <v/>
      </c>
      <c r="R32" s="103" t="str">
        <f>IFERROR(VLOOKUP($A32,ورقة1!$A$9:$BS$1000,60,0),"")</f>
        <v/>
      </c>
      <c r="S32" s="103" t="str">
        <f>IFERROR(VLOOKUP($A32,ورقة1!$A$9:$BS$1000,61,0),"")</f>
        <v/>
      </c>
      <c r="T32" s="103" t="str">
        <f>IFERROR(VLOOKUP($A32,ورقة1!$A$9:$BS$1000,62,0),"")</f>
        <v/>
      </c>
      <c r="U32" s="103" t="str">
        <f>IFERROR(VLOOKUP($A32,ورقة1!$A$9:$BS$1000,63,0),"")</f>
        <v/>
      </c>
      <c r="V32" s="103" t="str">
        <f>IFERROR(VLOOKUP($A32,ورقة1!$A$9:$BS$1000,64,0),"")</f>
        <v/>
      </c>
      <c r="W32" s="103" t="str">
        <f>IFERROR(VLOOKUP($A32,ورقة1!$A$9:$BS$1000,65,0),"")</f>
        <v/>
      </c>
      <c r="X32" s="103" t="str">
        <f>IFERROR(VLOOKUP($A32,ورقة1!$A$9:$BS$1000,66,0),"")</f>
        <v/>
      </c>
      <c r="Y32" s="103" t="str">
        <f>IFERROR(VLOOKUP($A32,ورقة1!$A$9:$BS$1000,67,0),"")</f>
        <v/>
      </c>
      <c r="Z32" s="103" t="str">
        <f>IFERROR(VLOOKUP($A32,ورقة1!$A$9:$BS$1000,68,0),"")</f>
        <v/>
      </c>
      <c r="AA32" s="103" t="str">
        <f>IFERROR(VLOOKUP($A32,ورقة1!$A$9:$BS$1000,69,0),"")</f>
        <v/>
      </c>
      <c r="AB32" s="103" t="str">
        <f>IFERROR(VLOOKUP($A32,ورقة1!$A$9:$BS$1000,70,0),"")</f>
        <v/>
      </c>
      <c r="AC32" s="103" t="str">
        <f>IFERROR(VLOOKUP($A32,ورقة1!$A$9:$BS$1000,71,0),"")</f>
        <v/>
      </c>
    </row>
    <row r="33" spans="1:29">
      <c r="A33" s="102" t="str">
        <f t="array" ref="A33">IFERROR(SMALL(IF(ورقة1!$BD$9:$BD$1000="دور ثان",ROW(ورقة1!$BD$9:$BD$1000)-8,""),ROW()-8),"")</f>
        <v/>
      </c>
      <c r="B33" s="102" t="str">
        <f>IFERROR(VLOOKUP('دور ثان'!$A33,ورقة1!$A$9:$N$1000,MATCH('دور ثان'!B$5,ورقة1!$A$5:$N$5,0),0),"")</f>
        <v/>
      </c>
      <c r="C33" s="102" t="str">
        <f>IFERROR(VLOOKUP('دور ثان'!$A33,ورقة1!$A$9:$N$1000,MATCH('دور ثان'!C$5,ورقة1!$A$5:$N$5,0),0),"")</f>
        <v/>
      </c>
      <c r="D33" s="102" t="str">
        <f>IFERROR(VLOOKUP('دور ثان'!$A33,ورقة1!$A$9:$N$1000,MATCH('دور ثان'!D$5,ورقة1!$A$5:$N$5,0),0),"")</f>
        <v/>
      </c>
      <c r="E33" s="102" t="str">
        <f>IFERROR(VLOOKUP('دور ثان'!$A33,ورقة1!$A$9:$N$1000,MATCH('دور ثان'!E$5,ورقة1!$A$5:$N$5,0),0),"")</f>
        <v/>
      </c>
      <c r="F33" s="102" t="str">
        <f>IFERROR(VLOOKUP('دور ثان'!$A33,ورقة1!$A$9:$N$1000,MATCH('دور ثان'!F$5,ورقة1!$A$5:$N$5,0),0),"")</f>
        <v/>
      </c>
      <c r="G33" s="102" t="str">
        <f>IFERROR(VLOOKUP('دور ثان'!$A33,ورقة1!$A$9:$N$1000,MATCH('دور ثان'!G$5,ورقة1!$A$5:$N$5,0),0),"")</f>
        <v/>
      </c>
      <c r="H33" s="102" t="str">
        <f>IFERROR(VLOOKUP('دور ثان'!$A33,ورقة1!$A$9:$N$1000,MATCH('دور ثان'!H$8,ورقة1!$A$8:$N$8,0),0),"")</f>
        <v/>
      </c>
      <c r="I33" s="102" t="str">
        <f>IFERROR(VLOOKUP('دور ثان'!$A33,ورقة1!$A$9:$N$1000,MATCH('دور ثان'!I$8,ورقة1!$A$8:$N$8,0),0),"")</f>
        <v/>
      </c>
      <c r="J33" s="102" t="str">
        <f>IFERROR(VLOOKUP('دور ثان'!$A33,ورقة1!$A$9:$N$1000,MATCH('دور ثان'!J$8,ورقة1!$A$8:$N$8,0),0),"")</f>
        <v/>
      </c>
      <c r="K33" s="102" t="str">
        <f>IFERROR(VLOOKUP('دور ثان'!$A33,ورقة1!$A$9:$N$1000,11,0),"")</f>
        <v/>
      </c>
      <c r="L33" s="102" t="str">
        <f>IFERROR(VLOOKUP('دور ثان'!$A33,ورقة1!$A$9:$N$1000,12,0),"")</f>
        <v/>
      </c>
      <c r="M33" s="102" t="str">
        <f>IFERROR(VLOOKUP('دور ثان'!$A33,ورقة1!$A$9:$N$1000,13,0),"")</f>
        <v/>
      </c>
      <c r="N33" s="102" t="str">
        <f>IFERROR(VLOOKUP('دور ثان'!$A33,ورقة1!$A$9:$N$1000,MATCH('دور ثان'!N$5,ورقة1!$A$5:$N$5,0),0),"")</f>
        <v/>
      </c>
      <c r="O33" s="103" t="str">
        <f>IFERROR(VLOOKUP($A33,ورقة1!$A$9:$BS$1000,57,0),"")</f>
        <v/>
      </c>
      <c r="P33" s="103" t="str">
        <f>IFERROR(VLOOKUP($A33,ورقة1!$A$9:$BS$1000,58,0),"")</f>
        <v/>
      </c>
      <c r="Q33" s="103" t="str">
        <f>IFERROR(VLOOKUP($A33,ورقة1!$A$9:$BS$1000,59,0),"")</f>
        <v/>
      </c>
      <c r="R33" s="103" t="str">
        <f>IFERROR(VLOOKUP($A33,ورقة1!$A$9:$BS$1000,60,0),"")</f>
        <v/>
      </c>
      <c r="S33" s="103" t="str">
        <f>IFERROR(VLOOKUP($A33,ورقة1!$A$9:$BS$1000,61,0),"")</f>
        <v/>
      </c>
      <c r="T33" s="103" t="str">
        <f>IFERROR(VLOOKUP($A33,ورقة1!$A$9:$BS$1000,62,0),"")</f>
        <v/>
      </c>
      <c r="U33" s="103" t="str">
        <f>IFERROR(VLOOKUP($A33,ورقة1!$A$9:$BS$1000,63,0),"")</f>
        <v/>
      </c>
      <c r="V33" s="103" t="str">
        <f>IFERROR(VLOOKUP($A33,ورقة1!$A$9:$BS$1000,64,0),"")</f>
        <v/>
      </c>
      <c r="W33" s="103" t="str">
        <f>IFERROR(VLOOKUP($A33,ورقة1!$A$9:$BS$1000,65,0),"")</f>
        <v/>
      </c>
      <c r="X33" s="103" t="str">
        <f>IFERROR(VLOOKUP($A33,ورقة1!$A$9:$BS$1000,66,0),"")</f>
        <v/>
      </c>
      <c r="Y33" s="103" t="str">
        <f>IFERROR(VLOOKUP($A33,ورقة1!$A$9:$BS$1000,67,0),"")</f>
        <v/>
      </c>
      <c r="Z33" s="103" t="str">
        <f>IFERROR(VLOOKUP($A33,ورقة1!$A$9:$BS$1000,68,0),"")</f>
        <v/>
      </c>
      <c r="AA33" s="103" t="str">
        <f>IFERROR(VLOOKUP($A33,ورقة1!$A$9:$BS$1000,69,0),"")</f>
        <v/>
      </c>
      <c r="AB33" s="103" t="str">
        <f>IFERROR(VLOOKUP($A33,ورقة1!$A$9:$BS$1000,70,0),"")</f>
        <v/>
      </c>
      <c r="AC33" s="103" t="str">
        <f>IFERROR(VLOOKUP($A33,ورقة1!$A$9:$BS$1000,71,0),"")</f>
        <v/>
      </c>
    </row>
    <row r="34" spans="1:29">
      <c r="A34" s="102" t="str">
        <f t="array" ref="A34">IFERROR(SMALL(IF(ورقة1!$BD$9:$BD$1000="دور ثان",ROW(ورقة1!$BD$9:$BD$1000)-8,""),ROW()-8),"")</f>
        <v/>
      </c>
      <c r="B34" s="102" t="str">
        <f>IFERROR(VLOOKUP('دور ثان'!$A34,ورقة1!$A$9:$N$1000,MATCH('دور ثان'!B$5,ورقة1!$A$5:$N$5,0),0),"")</f>
        <v/>
      </c>
      <c r="C34" s="102" t="str">
        <f>IFERROR(VLOOKUP('دور ثان'!$A34,ورقة1!$A$9:$N$1000,MATCH('دور ثان'!C$5,ورقة1!$A$5:$N$5,0),0),"")</f>
        <v/>
      </c>
      <c r="D34" s="102" t="str">
        <f>IFERROR(VLOOKUP('دور ثان'!$A34,ورقة1!$A$9:$N$1000,MATCH('دور ثان'!D$5,ورقة1!$A$5:$N$5,0),0),"")</f>
        <v/>
      </c>
      <c r="E34" s="102" t="str">
        <f>IFERROR(VLOOKUP('دور ثان'!$A34,ورقة1!$A$9:$N$1000,MATCH('دور ثان'!E$5,ورقة1!$A$5:$N$5,0),0),"")</f>
        <v/>
      </c>
      <c r="F34" s="102" t="str">
        <f>IFERROR(VLOOKUP('دور ثان'!$A34,ورقة1!$A$9:$N$1000,MATCH('دور ثان'!F$5,ورقة1!$A$5:$N$5,0),0),"")</f>
        <v/>
      </c>
      <c r="G34" s="102" t="str">
        <f>IFERROR(VLOOKUP('دور ثان'!$A34,ورقة1!$A$9:$N$1000,MATCH('دور ثان'!G$5,ورقة1!$A$5:$N$5,0),0),"")</f>
        <v/>
      </c>
      <c r="H34" s="102" t="str">
        <f>IFERROR(VLOOKUP('دور ثان'!$A34,ورقة1!$A$9:$N$1000,MATCH('دور ثان'!H$8,ورقة1!$A$8:$N$8,0),0),"")</f>
        <v/>
      </c>
      <c r="I34" s="102" t="str">
        <f>IFERROR(VLOOKUP('دور ثان'!$A34,ورقة1!$A$9:$N$1000,MATCH('دور ثان'!I$8,ورقة1!$A$8:$N$8,0),0),"")</f>
        <v/>
      </c>
      <c r="J34" s="102" t="str">
        <f>IFERROR(VLOOKUP('دور ثان'!$A34,ورقة1!$A$9:$N$1000,MATCH('دور ثان'!J$8,ورقة1!$A$8:$N$8,0),0),"")</f>
        <v/>
      </c>
      <c r="K34" s="102" t="str">
        <f>IFERROR(VLOOKUP('دور ثان'!$A34,ورقة1!$A$9:$N$1000,11,0),"")</f>
        <v/>
      </c>
      <c r="L34" s="102" t="str">
        <f>IFERROR(VLOOKUP('دور ثان'!$A34,ورقة1!$A$9:$N$1000,12,0),"")</f>
        <v/>
      </c>
      <c r="M34" s="102" t="str">
        <f>IFERROR(VLOOKUP('دور ثان'!$A34,ورقة1!$A$9:$N$1000,13,0),"")</f>
        <v/>
      </c>
      <c r="N34" s="102" t="str">
        <f>IFERROR(VLOOKUP('دور ثان'!$A34,ورقة1!$A$9:$N$1000,MATCH('دور ثان'!N$5,ورقة1!$A$5:$N$5,0),0),"")</f>
        <v/>
      </c>
      <c r="O34" s="103" t="str">
        <f>IFERROR(VLOOKUP($A34,ورقة1!$A$9:$BS$1000,57,0),"")</f>
        <v/>
      </c>
      <c r="P34" s="103" t="str">
        <f>IFERROR(VLOOKUP($A34,ورقة1!$A$9:$BS$1000,58,0),"")</f>
        <v/>
      </c>
      <c r="Q34" s="103" t="str">
        <f>IFERROR(VLOOKUP($A34,ورقة1!$A$9:$BS$1000,59,0),"")</f>
        <v/>
      </c>
      <c r="R34" s="103" t="str">
        <f>IFERROR(VLOOKUP($A34,ورقة1!$A$9:$BS$1000,60,0),"")</f>
        <v/>
      </c>
      <c r="S34" s="103" t="str">
        <f>IFERROR(VLOOKUP($A34,ورقة1!$A$9:$BS$1000,61,0),"")</f>
        <v/>
      </c>
      <c r="T34" s="103" t="str">
        <f>IFERROR(VLOOKUP($A34,ورقة1!$A$9:$BS$1000,62,0),"")</f>
        <v/>
      </c>
      <c r="U34" s="103" t="str">
        <f>IFERROR(VLOOKUP($A34,ورقة1!$A$9:$BS$1000,63,0),"")</f>
        <v/>
      </c>
      <c r="V34" s="103" t="str">
        <f>IFERROR(VLOOKUP($A34,ورقة1!$A$9:$BS$1000,64,0),"")</f>
        <v/>
      </c>
      <c r="W34" s="103" t="str">
        <f>IFERROR(VLOOKUP($A34,ورقة1!$A$9:$BS$1000,65,0),"")</f>
        <v/>
      </c>
      <c r="X34" s="103" t="str">
        <f>IFERROR(VLOOKUP($A34,ورقة1!$A$9:$BS$1000,66,0),"")</f>
        <v/>
      </c>
      <c r="Y34" s="103" t="str">
        <f>IFERROR(VLOOKUP($A34,ورقة1!$A$9:$BS$1000,67,0),"")</f>
        <v/>
      </c>
      <c r="Z34" s="103" t="str">
        <f>IFERROR(VLOOKUP($A34,ورقة1!$A$9:$BS$1000,68,0),"")</f>
        <v/>
      </c>
      <c r="AA34" s="103" t="str">
        <f>IFERROR(VLOOKUP($A34,ورقة1!$A$9:$BS$1000,69,0),"")</f>
        <v/>
      </c>
      <c r="AB34" s="103" t="str">
        <f>IFERROR(VLOOKUP($A34,ورقة1!$A$9:$BS$1000,70,0),"")</f>
        <v/>
      </c>
      <c r="AC34" s="103" t="str">
        <f>IFERROR(VLOOKUP($A34,ورقة1!$A$9:$BS$1000,71,0),"")</f>
        <v/>
      </c>
    </row>
    <row r="35" spans="1:29">
      <c r="A35" s="102" t="str">
        <f t="array" ref="A35">IFERROR(SMALL(IF(ورقة1!$BD$9:$BD$1000="دور ثان",ROW(ورقة1!$BD$9:$BD$1000)-8,""),ROW()-8),"")</f>
        <v/>
      </c>
      <c r="B35" s="102" t="str">
        <f>IFERROR(VLOOKUP('دور ثان'!$A35,ورقة1!$A$9:$N$1000,MATCH('دور ثان'!B$5,ورقة1!$A$5:$N$5,0),0),"")</f>
        <v/>
      </c>
      <c r="C35" s="102" t="str">
        <f>IFERROR(VLOOKUP('دور ثان'!$A35,ورقة1!$A$9:$N$1000,MATCH('دور ثان'!C$5,ورقة1!$A$5:$N$5,0),0),"")</f>
        <v/>
      </c>
      <c r="D35" s="102" t="str">
        <f>IFERROR(VLOOKUP('دور ثان'!$A35,ورقة1!$A$9:$N$1000,MATCH('دور ثان'!D$5,ورقة1!$A$5:$N$5,0),0),"")</f>
        <v/>
      </c>
      <c r="E35" s="102" t="str">
        <f>IFERROR(VLOOKUP('دور ثان'!$A35,ورقة1!$A$9:$N$1000,MATCH('دور ثان'!E$5,ورقة1!$A$5:$N$5,0),0),"")</f>
        <v/>
      </c>
      <c r="F35" s="102" t="str">
        <f>IFERROR(VLOOKUP('دور ثان'!$A35,ورقة1!$A$9:$N$1000,MATCH('دور ثان'!F$5,ورقة1!$A$5:$N$5,0),0),"")</f>
        <v/>
      </c>
      <c r="G35" s="102" t="str">
        <f>IFERROR(VLOOKUP('دور ثان'!$A35,ورقة1!$A$9:$N$1000,MATCH('دور ثان'!G$5,ورقة1!$A$5:$N$5,0),0),"")</f>
        <v/>
      </c>
      <c r="H35" s="102" t="str">
        <f>IFERROR(VLOOKUP('دور ثان'!$A35,ورقة1!$A$9:$N$1000,MATCH('دور ثان'!H$8,ورقة1!$A$8:$N$8,0),0),"")</f>
        <v/>
      </c>
      <c r="I35" s="102" t="str">
        <f>IFERROR(VLOOKUP('دور ثان'!$A35,ورقة1!$A$9:$N$1000,MATCH('دور ثان'!I$8,ورقة1!$A$8:$N$8,0),0),"")</f>
        <v/>
      </c>
      <c r="J35" s="102" t="str">
        <f>IFERROR(VLOOKUP('دور ثان'!$A35,ورقة1!$A$9:$N$1000,MATCH('دور ثان'!J$8,ورقة1!$A$8:$N$8,0),0),"")</f>
        <v/>
      </c>
      <c r="K35" s="102" t="str">
        <f>IFERROR(VLOOKUP('دور ثان'!$A35,ورقة1!$A$9:$N$1000,11,0),"")</f>
        <v/>
      </c>
      <c r="L35" s="102" t="str">
        <f>IFERROR(VLOOKUP('دور ثان'!$A35,ورقة1!$A$9:$N$1000,12,0),"")</f>
        <v/>
      </c>
      <c r="M35" s="102" t="str">
        <f>IFERROR(VLOOKUP('دور ثان'!$A35,ورقة1!$A$9:$N$1000,13,0),"")</f>
        <v/>
      </c>
      <c r="N35" s="102" t="str">
        <f>IFERROR(VLOOKUP('دور ثان'!$A35,ورقة1!$A$9:$N$1000,MATCH('دور ثان'!N$5,ورقة1!$A$5:$N$5,0),0),"")</f>
        <v/>
      </c>
      <c r="O35" s="103" t="str">
        <f>IFERROR(VLOOKUP($A35,ورقة1!$A$9:$BS$1000,57,0),"")</f>
        <v/>
      </c>
      <c r="P35" s="103" t="str">
        <f>IFERROR(VLOOKUP($A35,ورقة1!$A$9:$BS$1000,58,0),"")</f>
        <v/>
      </c>
      <c r="Q35" s="103" t="str">
        <f>IFERROR(VLOOKUP($A35,ورقة1!$A$9:$BS$1000,59,0),"")</f>
        <v/>
      </c>
      <c r="R35" s="103" t="str">
        <f>IFERROR(VLOOKUP($A35,ورقة1!$A$9:$BS$1000,60,0),"")</f>
        <v/>
      </c>
      <c r="S35" s="103" t="str">
        <f>IFERROR(VLOOKUP($A35,ورقة1!$A$9:$BS$1000,61,0),"")</f>
        <v/>
      </c>
      <c r="T35" s="103" t="str">
        <f>IFERROR(VLOOKUP($A35,ورقة1!$A$9:$BS$1000,62,0),"")</f>
        <v/>
      </c>
      <c r="U35" s="103" t="str">
        <f>IFERROR(VLOOKUP($A35,ورقة1!$A$9:$BS$1000,63,0),"")</f>
        <v/>
      </c>
      <c r="V35" s="103" t="str">
        <f>IFERROR(VLOOKUP($A35,ورقة1!$A$9:$BS$1000,64,0),"")</f>
        <v/>
      </c>
      <c r="W35" s="103" t="str">
        <f>IFERROR(VLOOKUP($A35,ورقة1!$A$9:$BS$1000,65,0),"")</f>
        <v/>
      </c>
      <c r="X35" s="103" t="str">
        <f>IFERROR(VLOOKUP($A35,ورقة1!$A$9:$BS$1000,66,0),"")</f>
        <v/>
      </c>
      <c r="Y35" s="103" t="str">
        <f>IFERROR(VLOOKUP($A35,ورقة1!$A$9:$BS$1000,67,0),"")</f>
        <v/>
      </c>
      <c r="Z35" s="103" t="str">
        <f>IFERROR(VLOOKUP($A35,ورقة1!$A$9:$BS$1000,68,0),"")</f>
        <v/>
      </c>
      <c r="AA35" s="103" t="str">
        <f>IFERROR(VLOOKUP($A35,ورقة1!$A$9:$BS$1000,69,0),"")</f>
        <v/>
      </c>
      <c r="AB35" s="103" t="str">
        <f>IFERROR(VLOOKUP($A35,ورقة1!$A$9:$BS$1000,70,0),"")</f>
        <v/>
      </c>
      <c r="AC35" s="103" t="str">
        <f>IFERROR(VLOOKUP($A35,ورقة1!$A$9:$BS$1000,71,0),"")</f>
        <v/>
      </c>
    </row>
    <row r="36" spans="1:29">
      <c r="A36" s="102" t="str">
        <f t="array" ref="A36">IFERROR(SMALL(IF(ورقة1!$BD$9:$BD$1000="دور ثان",ROW(ورقة1!$BD$9:$BD$1000)-8,""),ROW()-8),"")</f>
        <v/>
      </c>
      <c r="B36" s="102" t="str">
        <f>IFERROR(VLOOKUP('دور ثان'!$A36,ورقة1!$A$9:$N$1000,MATCH('دور ثان'!B$5,ورقة1!$A$5:$N$5,0),0),"")</f>
        <v/>
      </c>
      <c r="C36" s="102" t="str">
        <f>IFERROR(VLOOKUP('دور ثان'!$A36,ورقة1!$A$9:$N$1000,MATCH('دور ثان'!C$5,ورقة1!$A$5:$N$5,0),0),"")</f>
        <v/>
      </c>
      <c r="D36" s="102" t="str">
        <f>IFERROR(VLOOKUP('دور ثان'!$A36,ورقة1!$A$9:$N$1000,MATCH('دور ثان'!D$5,ورقة1!$A$5:$N$5,0),0),"")</f>
        <v/>
      </c>
      <c r="E36" s="102" t="str">
        <f>IFERROR(VLOOKUP('دور ثان'!$A36,ورقة1!$A$9:$N$1000,MATCH('دور ثان'!E$5,ورقة1!$A$5:$N$5,0),0),"")</f>
        <v/>
      </c>
      <c r="F36" s="102" t="str">
        <f>IFERROR(VLOOKUP('دور ثان'!$A36,ورقة1!$A$9:$N$1000,MATCH('دور ثان'!F$5,ورقة1!$A$5:$N$5,0),0),"")</f>
        <v/>
      </c>
      <c r="G36" s="102" t="str">
        <f>IFERROR(VLOOKUP('دور ثان'!$A36,ورقة1!$A$9:$N$1000,MATCH('دور ثان'!G$5,ورقة1!$A$5:$N$5,0),0),"")</f>
        <v/>
      </c>
      <c r="H36" s="102" t="str">
        <f>IFERROR(VLOOKUP('دور ثان'!$A36,ورقة1!$A$9:$N$1000,MATCH('دور ثان'!H$8,ورقة1!$A$8:$N$8,0),0),"")</f>
        <v/>
      </c>
      <c r="I36" s="102" t="str">
        <f>IFERROR(VLOOKUP('دور ثان'!$A36,ورقة1!$A$9:$N$1000,MATCH('دور ثان'!I$8,ورقة1!$A$8:$N$8,0),0),"")</f>
        <v/>
      </c>
      <c r="J36" s="102" t="str">
        <f>IFERROR(VLOOKUP('دور ثان'!$A36,ورقة1!$A$9:$N$1000,MATCH('دور ثان'!J$8,ورقة1!$A$8:$N$8,0),0),"")</f>
        <v/>
      </c>
      <c r="K36" s="102" t="str">
        <f>IFERROR(VLOOKUP('دور ثان'!$A36,ورقة1!$A$9:$N$1000,11,0),"")</f>
        <v/>
      </c>
      <c r="L36" s="102" t="str">
        <f>IFERROR(VLOOKUP('دور ثان'!$A36,ورقة1!$A$9:$N$1000,12,0),"")</f>
        <v/>
      </c>
      <c r="M36" s="102" t="str">
        <f>IFERROR(VLOOKUP('دور ثان'!$A36,ورقة1!$A$9:$N$1000,13,0),"")</f>
        <v/>
      </c>
      <c r="N36" s="102" t="str">
        <f>IFERROR(VLOOKUP('دور ثان'!$A36,ورقة1!$A$9:$N$1000,MATCH('دور ثان'!N$5,ورقة1!$A$5:$N$5,0),0),"")</f>
        <v/>
      </c>
      <c r="O36" s="103" t="str">
        <f>IFERROR(VLOOKUP($A36,ورقة1!$A$9:$BS$1000,57,0),"")</f>
        <v/>
      </c>
      <c r="P36" s="103" t="str">
        <f>IFERROR(VLOOKUP($A36,ورقة1!$A$9:$BS$1000,58,0),"")</f>
        <v/>
      </c>
      <c r="Q36" s="103" t="str">
        <f>IFERROR(VLOOKUP($A36,ورقة1!$A$9:$BS$1000,59,0),"")</f>
        <v/>
      </c>
      <c r="R36" s="103" t="str">
        <f>IFERROR(VLOOKUP($A36,ورقة1!$A$9:$BS$1000,60,0),"")</f>
        <v/>
      </c>
      <c r="S36" s="103" t="str">
        <f>IFERROR(VLOOKUP($A36,ورقة1!$A$9:$BS$1000,61,0),"")</f>
        <v/>
      </c>
      <c r="T36" s="103" t="str">
        <f>IFERROR(VLOOKUP($A36,ورقة1!$A$9:$BS$1000,62,0),"")</f>
        <v/>
      </c>
      <c r="U36" s="103" t="str">
        <f>IFERROR(VLOOKUP($A36,ورقة1!$A$9:$BS$1000,63,0),"")</f>
        <v/>
      </c>
      <c r="V36" s="103" t="str">
        <f>IFERROR(VLOOKUP($A36,ورقة1!$A$9:$BS$1000,64,0),"")</f>
        <v/>
      </c>
      <c r="W36" s="103" t="str">
        <f>IFERROR(VLOOKUP($A36,ورقة1!$A$9:$BS$1000,65,0),"")</f>
        <v/>
      </c>
      <c r="X36" s="103" t="str">
        <f>IFERROR(VLOOKUP($A36,ورقة1!$A$9:$BS$1000,66,0),"")</f>
        <v/>
      </c>
      <c r="Y36" s="103" t="str">
        <f>IFERROR(VLOOKUP($A36,ورقة1!$A$9:$BS$1000,67,0),"")</f>
        <v/>
      </c>
      <c r="Z36" s="103" t="str">
        <f>IFERROR(VLOOKUP($A36,ورقة1!$A$9:$BS$1000,68,0),"")</f>
        <v/>
      </c>
      <c r="AA36" s="103" t="str">
        <f>IFERROR(VLOOKUP($A36,ورقة1!$A$9:$BS$1000,69,0),"")</f>
        <v/>
      </c>
      <c r="AB36" s="103" t="str">
        <f>IFERROR(VLOOKUP($A36,ورقة1!$A$9:$BS$1000,70,0),"")</f>
        <v/>
      </c>
      <c r="AC36" s="103" t="str">
        <f>IFERROR(VLOOKUP($A36,ورقة1!$A$9:$BS$1000,71,0),"")</f>
        <v/>
      </c>
    </row>
    <row r="37" spans="1:29">
      <c r="A37" s="102" t="str">
        <f t="array" ref="A37">IFERROR(SMALL(IF(ورقة1!$BD$9:$BD$1000="دور ثان",ROW(ورقة1!$BD$9:$BD$1000)-8,""),ROW()-8),"")</f>
        <v/>
      </c>
      <c r="B37" s="102" t="str">
        <f>IFERROR(VLOOKUP('دور ثان'!$A37,ورقة1!$A$9:$N$1000,MATCH('دور ثان'!B$5,ورقة1!$A$5:$N$5,0),0),"")</f>
        <v/>
      </c>
      <c r="C37" s="102" t="str">
        <f>IFERROR(VLOOKUP('دور ثان'!$A37,ورقة1!$A$9:$N$1000,MATCH('دور ثان'!C$5,ورقة1!$A$5:$N$5,0),0),"")</f>
        <v/>
      </c>
      <c r="D37" s="102" t="str">
        <f>IFERROR(VLOOKUP('دور ثان'!$A37,ورقة1!$A$9:$N$1000,MATCH('دور ثان'!D$5,ورقة1!$A$5:$N$5,0),0),"")</f>
        <v/>
      </c>
      <c r="E37" s="102" t="str">
        <f>IFERROR(VLOOKUP('دور ثان'!$A37,ورقة1!$A$9:$N$1000,MATCH('دور ثان'!E$5,ورقة1!$A$5:$N$5,0),0),"")</f>
        <v/>
      </c>
      <c r="F37" s="102" t="str">
        <f>IFERROR(VLOOKUP('دور ثان'!$A37,ورقة1!$A$9:$N$1000,MATCH('دور ثان'!F$5,ورقة1!$A$5:$N$5,0),0),"")</f>
        <v/>
      </c>
      <c r="G37" s="102" t="str">
        <f>IFERROR(VLOOKUP('دور ثان'!$A37,ورقة1!$A$9:$N$1000,MATCH('دور ثان'!G$5,ورقة1!$A$5:$N$5,0),0),"")</f>
        <v/>
      </c>
      <c r="H37" s="102" t="str">
        <f>IFERROR(VLOOKUP('دور ثان'!$A37,ورقة1!$A$9:$N$1000,MATCH('دور ثان'!H$8,ورقة1!$A$8:$N$8,0),0),"")</f>
        <v/>
      </c>
      <c r="I37" s="102" t="str">
        <f>IFERROR(VLOOKUP('دور ثان'!$A37,ورقة1!$A$9:$N$1000,MATCH('دور ثان'!I$8,ورقة1!$A$8:$N$8,0),0),"")</f>
        <v/>
      </c>
      <c r="J37" s="102" t="str">
        <f>IFERROR(VLOOKUP('دور ثان'!$A37,ورقة1!$A$9:$N$1000,MATCH('دور ثان'!J$8,ورقة1!$A$8:$N$8,0),0),"")</f>
        <v/>
      </c>
      <c r="K37" s="102" t="str">
        <f>IFERROR(VLOOKUP('دور ثان'!$A37,ورقة1!$A$9:$N$1000,11,0),"")</f>
        <v/>
      </c>
      <c r="L37" s="102" t="str">
        <f>IFERROR(VLOOKUP('دور ثان'!$A37,ورقة1!$A$9:$N$1000,12,0),"")</f>
        <v/>
      </c>
      <c r="M37" s="102" t="str">
        <f>IFERROR(VLOOKUP('دور ثان'!$A37,ورقة1!$A$9:$N$1000,13,0),"")</f>
        <v/>
      </c>
      <c r="N37" s="102" t="str">
        <f>IFERROR(VLOOKUP('دور ثان'!$A37,ورقة1!$A$9:$N$1000,MATCH('دور ثان'!N$5,ورقة1!$A$5:$N$5,0),0),"")</f>
        <v/>
      </c>
      <c r="O37" s="103" t="str">
        <f>IFERROR(VLOOKUP($A37,ورقة1!$A$9:$BS$1000,57,0),"")</f>
        <v/>
      </c>
      <c r="P37" s="103" t="str">
        <f>IFERROR(VLOOKUP($A37,ورقة1!$A$9:$BS$1000,58,0),"")</f>
        <v/>
      </c>
      <c r="Q37" s="103" t="str">
        <f>IFERROR(VLOOKUP($A37,ورقة1!$A$9:$BS$1000,59,0),"")</f>
        <v/>
      </c>
      <c r="R37" s="103" t="str">
        <f>IFERROR(VLOOKUP($A37,ورقة1!$A$9:$BS$1000,60,0),"")</f>
        <v/>
      </c>
      <c r="S37" s="103" t="str">
        <f>IFERROR(VLOOKUP($A37,ورقة1!$A$9:$BS$1000,61,0),"")</f>
        <v/>
      </c>
      <c r="T37" s="103" t="str">
        <f>IFERROR(VLOOKUP($A37,ورقة1!$A$9:$BS$1000,62,0),"")</f>
        <v/>
      </c>
      <c r="U37" s="103" t="str">
        <f>IFERROR(VLOOKUP($A37,ورقة1!$A$9:$BS$1000,63,0),"")</f>
        <v/>
      </c>
      <c r="V37" s="103" t="str">
        <f>IFERROR(VLOOKUP($A37,ورقة1!$A$9:$BS$1000,64,0),"")</f>
        <v/>
      </c>
      <c r="W37" s="103" t="str">
        <f>IFERROR(VLOOKUP($A37,ورقة1!$A$9:$BS$1000,65,0),"")</f>
        <v/>
      </c>
      <c r="X37" s="103" t="str">
        <f>IFERROR(VLOOKUP($A37,ورقة1!$A$9:$BS$1000,66,0),"")</f>
        <v/>
      </c>
      <c r="Y37" s="103" t="str">
        <f>IFERROR(VLOOKUP($A37,ورقة1!$A$9:$BS$1000,67,0),"")</f>
        <v/>
      </c>
      <c r="Z37" s="103" t="str">
        <f>IFERROR(VLOOKUP($A37,ورقة1!$A$9:$BS$1000,68,0),"")</f>
        <v/>
      </c>
      <c r="AA37" s="103" t="str">
        <f>IFERROR(VLOOKUP($A37,ورقة1!$A$9:$BS$1000,69,0),"")</f>
        <v/>
      </c>
      <c r="AB37" s="103" t="str">
        <f>IFERROR(VLOOKUP($A37,ورقة1!$A$9:$BS$1000,70,0),"")</f>
        <v/>
      </c>
      <c r="AC37" s="103" t="str">
        <f>IFERROR(VLOOKUP($A37,ورقة1!$A$9:$BS$1000,71,0),"")</f>
        <v/>
      </c>
    </row>
    <row r="38" spans="1:29">
      <c r="A38" s="102" t="str">
        <f t="array" ref="A38">IFERROR(SMALL(IF(ورقة1!$BD$9:$BD$1000="دور ثان",ROW(ورقة1!$BD$9:$BD$1000)-8,""),ROW()-8),"")</f>
        <v/>
      </c>
      <c r="B38" s="102" t="str">
        <f>IFERROR(VLOOKUP('دور ثان'!$A38,ورقة1!$A$9:$N$1000,MATCH('دور ثان'!B$5,ورقة1!$A$5:$N$5,0),0),"")</f>
        <v/>
      </c>
      <c r="C38" s="102" t="str">
        <f>IFERROR(VLOOKUP('دور ثان'!$A38,ورقة1!$A$9:$N$1000,MATCH('دور ثان'!C$5,ورقة1!$A$5:$N$5,0),0),"")</f>
        <v/>
      </c>
      <c r="D38" s="102" t="str">
        <f>IFERROR(VLOOKUP('دور ثان'!$A38,ورقة1!$A$9:$N$1000,MATCH('دور ثان'!D$5,ورقة1!$A$5:$N$5,0),0),"")</f>
        <v/>
      </c>
      <c r="E38" s="102" t="str">
        <f>IFERROR(VLOOKUP('دور ثان'!$A38,ورقة1!$A$9:$N$1000,MATCH('دور ثان'!E$5,ورقة1!$A$5:$N$5,0),0),"")</f>
        <v/>
      </c>
      <c r="F38" s="102" t="str">
        <f>IFERROR(VLOOKUP('دور ثان'!$A38,ورقة1!$A$9:$N$1000,MATCH('دور ثان'!F$5,ورقة1!$A$5:$N$5,0),0),"")</f>
        <v/>
      </c>
      <c r="G38" s="102" t="str">
        <f>IFERROR(VLOOKUP('دور ثان'!$A38,ورقة1!$A$9:$N$1000,MATCH('دور ثان'!G$5,ورقة1!$A$5:$N$5,0),0),"")</f>
        <v/>
      </c>
      <c r="H38" s="102" t="str">
        <f>IFERROR(VLOOKUP('دور ثان'!$A38,ورقة1!$A$9:$N$1000,MATCH('دور ثان'!H$8,ورقة1!$A$8:$N$8,0),0),"")</f>
        <v/>
      </c>
      <c r="I38" s="102" t="str">
        <f>IFERROR(VLOOKUP('دور ثان'!$A38,ورقة1!$A$9:$N$1000,MATCH('دور ثان'!I$8,ورقة1!$A$8:$N$8,0),0),"")</f>
        <v/>
      </c>
      <c r="J38" s="102" t="str">
        <f>IFERROR(VLOOKUP('دور ثان'!$A38,ورقة1!$A$9:$N$1000,MATCH('دور ثان'!J$8,ورقة1!$A$8:$N$8,0),0),"")</f>
        <v/>
      </c>
      <c r="K38" s="102" t="str">
        <f>IFERROR(VLOOKUP('دور ثان'!$A38,ورقة1!$A$9:$N$1000,11,0),"")</f>
        <v/>
      </c>
      <c r="L38" s="102" t="str">
        <f>IFERROR(VLOOKUP('دور ثان'!$A38,ورقة1!$A$9:$N$1000,12,0),"")</f>
        <v/>
      </c>
      <c r="M38" s="102" t="str">
        <f>IFERROR(VLOOKUP('دور ثان'!$A38,ورقة1!$A$9:$N$1000,13,0),"")</f>
        <v/>
      </c>
      <c r="N38" s="102" t="str">
        <f>IFERROR(VLOOKUP('دور ثان'!$A38,ورقة1!$A$9:$N$1000,MATCH('دور ثان'!N$5,ورقة1!$A$5:$N$5,0),0),"")</f>
        <v/>
      </c>
      <c r="O38" s="103" t="str">
        <f>IFERROR(VLOOKUP($A38,ورقة1!$A$9:$BS$1000,57,0),"")</f>
        <v/>
      </c>
      <c r="P38" s="103" t="str">
        <f>IFERROR(VLOOKUP($A38,ورقة1!$A$9:$BS$1000,58,0),"")</f>
        <v/>
      </c>
      <c r="Q38" s="103" t="str">
        <f>IFERROR(VLOOKUP($A38,ورقة1!$A$9:$BS$1000,59,0),"")</f>
        <v/>
      </c>
      <c r="R38" s="103" t="str">
        <f>IFERROR(VLOOKUP($A38,ورقة1!$A$9:$BS$1000,60,0),"")</f>
        <v/>
      </c>
      <c r="S38" s="103" t="str">
        <f>IFERROR(VLOOKUP($A38,ورقة1!$A$9:$BS$1000,61,0),"")</f>
        <v/>
      </c>
      <c r="T38" s="103" t="str">
        <f>IFERROR(VLOOKUP($A38,ورقة1!$A$9:$BS$1000,62,0),"")</f>
        <v/>
      </c>
      <c r="U38" s="103" t="str">
        <f>IFERROR(VLOOKUP($A38,ورقة1!$A$9:$BS$1000,63,0),"")</f>
        <v/>
      </c>
      <c r="V38" s="103" t="str">
        <f>IFERROR(VLOOKUP($A38,ورقة1!$A$9:$BS$1000,64,0),"")</f>
        <v/>
      </c>
      <c r="W38" s="103" t="str">
        <f>IFERROR(VLOOKUP($A38,ورقة1!$A$9:$BS$1000,65,0),"")</f>
        <v/>
      </c>
      <c r="X38" s="103" t="str">
        <f>IFERROR(VLOOKUP($A38,ورقة1!$A$9:$BS$1000,66,0),"")</f>
        <v/>
      </c>
      <c r="Y38" s="103" t="str">
        <f>IFERROR(VLOOKUP($A38,ورقة1!$A$9:$BS$1000,67,0),"")</f>
        <v/>
      </c>
      <c r="Z38" s="103" t="str">
        <f>IFERROR(VLOOKUP($A38,ورقة1!$A$9:$BS$1000,68,0),"")</f>
        <v/>
      </c>
      <c r="AA38" s="103" t="str">
        <f>IFERROR(VLOOKUP($A38,ورقة1!$A$9:$BS$1000,69,0),"")</f>
        <v/>
      </c>
      <c r="AB38" s="103" t="str">
        <f>IFERROR(VLOOKUP($A38,ورقة1!$A$9:$BS$1000,70,0),"")</f>
        <v/>
      </c>
      <c r="AC38" s="103" t="str">
        <f>IFERROR(VLOOKUP($A38,ورقة1!$A$9:$BS$1000,71,0),"")</f>
        <v/>
      </c>
    </row>
    <row r="39" spans="1:29">
      <c r="A39" s="102" t="str">
        <f t="array" ref="A39">IFERROR(SMALL(IF(ورقة1!$BD$9:$BD$1000="دور ثان",ROW(ورقة1!$BD$9:$BD$1000)-8,""),ROW()-8),"")</f>
        <v/>
      </c>
      <c r="B39" s="102" t="str">
        <f>IFERROR(VLOOKUP('دور ثان'!$A39,ورقة1!$A$9:$N$1000,MATCH('دور ثان'!B$5,ورقة1!$A$5:$N$5,0),0),"")</f>
        <v/>
      </c>
      <c r="C39" s="102" t="str">
        <f>IFERROR(VLOOKUP('دور ثان'!$A39,ورقة1!$A$9:$N$1000,MATCH('دور ثان'!C$5,ورقة1!$A$5:$N$5,0),0),"")</f>
        <v/>
      </c>
      <c r="D39" s="102" t="str">
        <f>IFERROR(VLOOKUP('دور ثان'!$A39,ورقة1!$A$9:$N$1000,MATCH('دور ثان'!D$5,ورقة1!$A$5:$N$5,0),0),"")</f>
        <v/>
      </c>
      <c r="E39" s="102" t="str">
        <f>IFERROR(VLOOKUP('دور ثان'!$A39,ورقة1!$A$9:$N$1000,MATCH('دور ثان'!E$5,ورقة1!$A$5:$N$5,0),0),"")</f>
        <v/>
      </c>
      <c r="F39" s="102" t="str">
        <f>IFERROR(VLOOKUP('دور ثان'!$A39,ورقة1!$A$9:$N$1000,MATCH('دور ثان'!F$5,ورقة1!$A$5:$N$5,0),0),"")</f>
        <v/>
      </c>
      <c r="G39" s="102" t="str">
        <f>IFERROR(VLOOKUP('دور ثان'!$A39,ورقة1!$A$9:$N$1000,MATCH('دور ثان'!G$5,ورقة1!$A$5:$N$5,0),0),"")</f>
        <v/>
      </c>
      <c r="H39" s="102" t="str">
        <f>IFERROR(VLOOKUP('دور ثان'!$A39,ورقة1!$A$9:$N$1000,MATCH('دور ثان'!H$8,ورقة1!$A$8:$N$8,0),0),"")</f>
        <v/>
      </c>
      <c r="I39" s="102" t="str">
        <f>IFERROR(VLOOKUP('دور ثان'!$A39,ورقة1!$A$9:$N$1000,MATCH('دور ثان'!I$8,ورقة1!$A$8:$N$8,0),0),"")</f>
        <v/>
      </c>
      <c r="J39" s="102" t="str">
        <f>IFERROR(VLOOKUP('دور ثان'!$A39,ورقة1!$A$9:$N$1000,MATCH('دور ثان'!J$8,ورقة1!$A$8:$N$8,0),0),"")</f>
        <v/>
      </c>
      <c r="K39" s="102" t="str">
        <f>IFERROR(VLOOKUP('دور ثان'!$A39,ورقة1!$A$9:$N$1000,11,0),"")</f>
        <v/>
      </c>
      <c r="L39" s="102" t="str">
        <f>IFERROR(VLOOKUP('دور ثان'!$A39,ورقة1!$A$9:$N$1000,12,0),"")</f>
        <v/>
      </c>
      <c r="M39" s="102" t="str">
        <f>IFERROR(VLOOKUP('دور ثان'!$A39,ورقة1!$A$9:$N$1000,13,0),"")</f>
        <v/>
      </c>
      <c r="N39" s="102" t="str">
        <f>IFERROR(VLOOKUP('دور ثان'!$A39,ورقة1!$A$9:$N$1000,MATCH('دور ثان'!N$5,ورقة1!$A$5:$N$5,0),0),"")</f>
        <v/>
      </c>
      <c r="O39" s="103" t="str">
        <f>IFERROR(VLOOKUP($A39,ورقة1!$A$9:$BS$1000,57,0),"")</f>
        <v/>
      </c>
      <c r="P39" s="103" t="str">
        <f>IFERROR(VLOOKUP($A39,ورقة1!$A$9:$BS$1000,58,0),"")</f>
        <v/>
      </c>
      <c r="Q39" s="103" t="str">
        <f>IFERROR(VLOOKUP($A39,ورقة1!$A$9:$BS$1000,59,0),"")</f>
        <v/>
      </c>
      <c r="R39" s="103" t="str">
        <f>IFERROR(VLOOKUP($A39,ورقة1!$A$9:$BS$1000,60,0),"")</f>
        <v/>
      </c>
      <c r="S39" s="103" t="str">
        <f>IFERROR(VLOOKUP($A39,ورقة1!$A$9:$BS$1000,61,0),"")</f>
        <v/>
      </c>
      <c r="T39" s="103" t="str">
        <f>IFERROR(VLOOKUP($A39,ورقة1!$A$9:$BS$1000,62,0),"")</f>
        <v/>
      </c>
      <c r="U39" s="103" t="str">
        <f>IFERROR(VLOOKUP($A39,ورقة1!$A$9:$BS$1000,63,0),"")</f>
        <v/>
      </c>
      <c r="V39" s="103" t="str">
        <f>IFERROR(VLOOKUP($A39,ورقة1!$A$9:$BS$1000,64,0),"")</f>
        <v/>
      </c>
      <c r="W39" s="103" t="str">
        <f>IFERROR(VLOOKUP($A39,ورقة1!$A$9:$BS$1000,65,0),"")</f>
        <v/>
      </c>
      <c r="X39" s="103" t="str">
        <f>IFERROR(VLOOKUP($A39,ورقة1!$A$9:$BS$1000,66,0),"")</f>
        <v/>
      </c>
      <c r="Y39" s="103" t="str">
        <f>IFERROR(VLOOKUP($A39,ورقة1!$A$9:$BS$1000,67,0),"")</f>
        <v/>
      </c>
      <c r="Z39" s="103" t="str">
        <f>IFERROR(VLOOKUP($A39,ورقة1!$A$9:$BS$1000,68,0),"")</f>
        <v/>
      </c>
      <c r="AA39" s="103" t="str">
        <f>IFERROR(VLOOKUP($A39,ورقة1!$A$9:$BS$1000,69,0),"")</f>
        <v/>
      </c>
      <c r="AB39" s="103" t="str">
        <f>IFERROR(VLOOKUP($A39,ورقة1!$A$9:$BS$1000,70,0),"")</f>
        <v/>
      </c>
      <c r="AC39" s="103" t="str">
        <f>IFERROR(VLOOKUP($A39,ورقة1!$A$9:$BS$1000,71,0),"")</f>
        <v/>
      </c>
    </row>
    <row r="40" spans="1:29">
      <c r="A40" s="102" t="str">
        <f t="array" ref="A40">IFERROR(SMALL(IF(ورقة1!$BD$9:$BD$1000="دور ثان",ROW(ورقة1!$BD$9:$BD$1000)-8,""),ROW()-8),"")</f>
        <v/>
      </c>
      <c r="B40" s="102" t="str">
        <f>IFERROR(VLOOKUP('دور ثان'!$A40,ورقة1!$A$9:$N$1000,MATCH('دور ثان'!B$5,ورقة1!$A$5:$N$5,0),0),"")</f>
        <v/>
      </c>
      <c r="C40" s="102" t="str">
        <f>IFERROR(VLOOKUP('دور ثان'!$A40,ورقة1!$A$9:$N$1000,MATCH('دور ثان'!C$5,ورقة1!$A$5:$N$5,0),0),"")</f>
        <v/>
      </c>
      <c r="D40" s="102" t="str">
        <f>IFERROR(VLOOKUP('دور ثان'!$A40,ورقة1!$A$9:$N$1000,MATCH('دور ثان'!D$5,ورقة1!$A$5:$N$5,0),0),"")</f>
        <v/>
      </c>
      <c r="E40" s="102" t="str">
        <f>IFERROR(VLOOKUP('دور ثان'!$A40,ورقة1!$A$9:$N$1000,MATCH('دور ثان'!E$5,ورقة1!$A$5:$N$5,0),0),"")</f>
        <v/>
      </c>
      <c r="F40" s="102" t="str">
        <f>IFERROR(VLOOKUP('دور ثان'!$A40,ورقة1!$A$9:$N$1000,MATCH('دور ثان'!F$5,ورقة1!$A$5:$N$5,0),0),"")</f>
        <v/>
      </c>
      <c r="G40" s="102" t="str">
        <f>IFERROR(VLOOKUP('دور ثان'!$A40,ورقة1!$A$9:$N$1000,MATCH('دور ثان'!G$5,ورقة1!$A$5:$N$5,0),0),"")</f>
        <v/>
      </c>
      <c r="H40" s="102" t="str">
        <f>IFERROR(VLOOKUP('دور ثان'!$A40,ورقة1!$A$9:$N$1000,MATCH('دور ثان'!H$8,ورقة1!$A$8:$N$8,0),0),"")</f>
        <v/>
      </c>
      <c r="I40" s="102" t="str">
        <f>IFERROR(VLOOKUP('دور ثان'!$A40,ورقة1!$A$9:$N$1000,MATCH('دور ثان'!I$8,ورقة1!$A$8:$N$8,0),0),"")</f>
        <v/>
      </c>
      <c r="J40" s="102" t="str">
        <f>IFERROR(VLOOKUP('دور ثان'!$A40,ورقة1!$A$9:$N$1000,MATCH('دور ثان'!J$8,ورقة1!$A$8:$N$8,0),0),"")</f>
        <v/>
      </c>
      <c r="K40" s="102" t="str">
        <f>IFERROR(VLOOKUP('دور ثان'!$A40,ورقة1!$A$9:$N$1000,11,0),"")</f>
        <v/>
      </c>
      <c r="L40" s="102" t="str">
        <f>IFERROR(VLOOKUP('دور ثان'!$A40,ورقة1!$A$9:$N$1000,12,0),"")</f>
        <v/>
      </c>
      <c r="M40" s="102" t="str">
        <f>IFERROR(VLOOKUP('دور ثان'!$A40,ورقة1!$A$9:$N$1000,13,0),"")</f>
        <v/>
      </c>
      <c r="N40" s="102" t="str">
        <f>IFERROR(VLOOKUP('دور ثان'!$A40,ورقة1!$A$9:$N$1000,MATCH('دور ثان'!N$5,ورقة1!$A$5:$N$5,0),0),"")</f>
        <v/>
      </c>
      <c r="O40" s="103" t="str">
        <f>IFERROR(VLOOKUP($A40,ورقة1!$A$9:$BS$1000,57,0),"")</f>
        <v/>
      </c>
      <c r="P40" s="103" t="str">
        <f>IFERROR(VLOOKUP($A40,ورقة1!$A$9:$BS$1000,58,0),"")</f>
        <v/>
      </c>
      <c r="Q40" s="103" t="str">
        <f>IFERROR(VLOOKUP($A40,ورقة1!$A$9:$BS$1000,59,0),"")</f>
        <v/>
      </c>
      <c r="R40" s="103" t="str">
        <f>IFERROR(VLOOKUP($A40,ورقة1!$A$9:$BS$1000,60,0),"")</f>
        <v/>
      </c>
      <c r="S40" s="103" t="str">
        <f>IFERROR(VLOOKUP($A40,ورقة1!$A$9:$BS$1000,61,0),"")</f>
        <v/>
      </c>
      <c r="T40" s="103" t="str">
        <f>IFERROR(VLOOKUP($A40,ورقة1!$A$9:$BS$1000,62,0),"")</f>
        <v/>
      </c>
      <c r="U40" s="103" t="str">
        <f>IFERROR(VLOOKUP($A40,ورقة1!$A$9:$BS$1000,63,0),"")</f>
        <v/>
      </c>
      <c r="V40" s="103" t="str">
        <f>IFERROR(VLOOKUP($A40,ورقة1!$A$9:$BS$1000,64,0),"")</f>
        <v/>
      </c>
      <c r="W40" s="103" t="str">
        <f>IFERROR(VLOOKUP($A40,ورقة1!$A$9:$BS$1000,65,0),"")</f>
        <v/>
      </c>
      <c r="X40" s="103" t="str">
        <f>IFERROR(VLOOKUP($A40,ورقة1!$A$9:$BS$1000,66,0),"")</f>
        <v/>
      </c>
      <c r="Y40" s="103" t="str">
        <f>IFERROR(VLOOKUP($A40,ورقة1!$A$9:$BS$1000,67,0),"")</f>
        <v/>
      </c>
      <c r="Z40" s="103" t="str">
        <f>IFERROR(VLOOKUP($A40,ورقة1!$A$9:$BS$1000,68,0),"")</f>
        <v/>
      </c>
      <c r="AA40" s="103" t="str">
        <f>IFERROR(VLOOKUP($A40,ورقة1!$A$9:$BS$1000,69,0),"")</f>
        <v/>
      </c>
      <c r="AB40" s="103" t="str">
        <f>IFERROR(VLOOKUP($A40,ورقة1!$A$9:$BS$1000,70,0),"")</f>
        <v/>
      </c>
      <c r="AC40" s="103" t="str">
        <f>IFERROR(VLOOKUP($A40,ورقة1!$A$9:$BS$1000,71,0),"")</f>
        <v/>
      </c>
    </row>
    <row r="41" spans="1:29">
      <c r="A41" s="102" t="str">
        <f t="array" ref="A41">IFERROR(SMALL(IF(ورقة1!$BD$9:$BD$1000="دور ثان",ROW(ورقة1!$BD$9:$BD$1000)-8,""),ROW()-8),"")</f>
        <v/>
      </c>
      <c r="B41" s="102" t="str">
        <f>IFERROR(VLOOKUP('دور ثان'!$A41,ورقة1!$A$9:$N$1000,MATCH('دور ثان'!B$5,ورقة1!$A$5:$N$5,0),0),"")</f>
        <v/>
      </c>
      <c r="C41" s="102" t="str">
        <f>IFERROR(VLOOKUP('دور ثان'!$A41,ورقة1!$A$9:$N$1000,MATCH('دور ثان'!C$5,ورقة1!$A$5:$N$5,0),0),"")</f>
        <v/>
      </c>
      <c r="D41" s="102" t="str">
        <f>IFERROR(VLOOKUP('دور ثان'!$A41,ورقة1!$A$9:$N$1000,MATCH('دور ثان'!D$5,ورقة1!$A$5:$N$5,0),0),"")</f>
        <v/>
      </c>
      <c r="E41" s="102" t="str">
        <f>IFERROR(VLOOKUP('دور ثان'!$A41,ورقة1!$A$9:$N$1000,MATCH('دور ثان'!E$5,ورقة1!$A$5:$N$5,0),0),"")</f>
        <v/>
      </c>
      <c r="F41" s="102" t="str">
        <f>IFERROR(VLOOKUP('دور ثان'!$A41,ورقة1!$A$9:$N$1000,MATCH('دور ثان'!F$5,ورقة1!$A$5:$N$5,0),0),"")</f>
        <v/>
      </c>
      <c r="G41" s="102" t="str">
        <f>IFERROR(VLOOKUP('دور ثان'!$A41,ورقة1!$A$9:$N$1000,MATCH('دور ثان'!G$5,ورقة1!$A$5:$N$5,0),0),"")</f>
        <v/>
      </c>
      <c r="H41" s="102" t="str">
        <f>IFERROR(VLOOKUP('دور ثان'!$A41,ورقة1!$A$9:$N$1000,MATCH('دور ثان'!H$8,ورقة1!$A$8:$N$8,0),0),"")</f>
        <v/>
      </c>
      <c r="I41" s="102" t="str">
        <f>IFERROR(VLOOKUP('دور ثان'!$A41,ورقة1!$A$9:$N$1000,MATCH('دور ثان'!I$8,ورقة1!$A$8:$N$8,0),0),"")</f>
        <v/>
      </c>
      <c r="J41" s="102" t="str">
        <f>IFERROR(VLOOKUP('دور ثان'!$A41,ورقة1!$A$9:$N$1000,MATCH('دور ثان'!J$8,ورقة1!$A$8:$N$8,0),0),"")</f>
        <v/>
      </c>
      <c r="K41" s="102" t="str">
        <f>IFERROR(VLOOKUP('دور ثان'!$A41,ورقة1!$A$9:$N$1000,11,0),"")</f>
        <v/>
      </c>
      <c r="L41" s="102" t="str">
        <f>IFERROR(VLOOKUP('دور ثان'!$A41,ورقة1!$A$9:$N$1000,12,0),"")</f>
        <v/>
      </c>
      <c r="M41" s="102" t="str">
        <f>IFERROR(VLOOKUP('دور ثان'!$A41,ورقة1!$A$9:$N$1000,13,0),"")</f>
        <v/>
      </c>
      <c r="N41" s="102" t="str">
        <f>IFERROR(VLOOKUP('دور ثان'!$A41,ورقة1!$A$9:$N$1000,MATCH('دور ثان'!N$5,ورقة1!$A$5:$N$5,0),0),"")</f>
        <v/>
      </c>
      <c r="O41" s="103" t="str">
        <f>IFERROR(VLOOKUP($A41,ورقة1!$A$9:$BS$1000,57,0),"")</f>
        <v/>
      </c>
      <c r="P41" s="103" t="str">
        <f>IFERROR(VLOOKUP($A41,ورقة1!$A$9:$BS$1000,58,0),"")</f>
        <v/>
      </c>
      <c r="Q41" s="103" t="str">
        <f>IFERROR(VLOOKUP($A41,ورقة1!$A$9:$BS$1000,59,0),"")</f>
        <v/>
      </c>
      <c r="R41" s="103" t="str">
        <f>IFERROR(VLOOKUP($A41,ورقة1!$A$9:$BS$1000,60,0),"")</f>
        <v/>
      </c>
      <c r="S41" s="103" t="str">
        <f>IFERROR(VLOOKUP($A41,ورقة1!$A$9:$BS$1000,61,0),"")</f>
        <v/>
      </c>
      <c r="T41" s="103" t="str">
        <f>IFERROR(VLOOKUP($A41,ورقة1!$A$9:$BS$1000,62,0),"")</f>
        <v/>
      </c>
      <c r="U41" s="103" t="str">
        <f>IFERROR(VLOOKUP($A41,ورقة1!$A$9:$BS$1000,63,0),"")</f>
        <v/>
      </c>
      <c r="V41" s="103" t="str">
        <f>IFERROR(VLOOKUP($A41,ورقة1!$A$9:$BS$1000,64,0),"")</f>
        <v/>
      </c>
      <c r="W41" s="103" t="str">
        <f>IFERROR(VLOOKUP($A41,ورقة1!$A$9:$BS$1000,65,0),"")</f>
        <v/>
      </c>
      <c r="X41" s="103" t="str">
        <f>IFERROR(VLOOKUP($A41,ورقة1!$A$9:$BS$1000,66,0),"")</f>
        <v/>
      </c>
      <c r="Y41" s="103" t="str">
        <f>IFERROR(VLOOKUP($A41,ورقة1!$A$9:$BS$1000,67,0),"")</f>
        <v/>
      </c>
      <c r="Z41" s="103" t="str">
        <f>IFERROR(VLOOKUP($A41,ورقة1!$A$9:$BS$1000,68,0),"")</f>
        <v/>
      </c>
      <c r="AA41" s="103" t="str">
        <f>IFERROR(VLOOKUP($A41,ورقة1!$A$9:$BS$1000,69,0),"")</f>
        <v/>
      </c>
      <c r="AB41" s="103" t="str">
        <f>IFERROR(VLOOKUP($A41,ورقة1!$A$9:$BS$1000,70,0),"")</f>
        <v/>
      </c>
      <c r="AC41" s="103" t="str">
        <f>IFERROR(VLOOKUP($A41,ورقة1!$A$9:$BS$1000,71,0),"")</f>
        <v/>
      </c>
    </row>
    <row r="42" spans="1:29">
      <c r="A42" s="102" t="str">
        <f t="array" ref="A42">IFERROR(SMALL(IF(ورقة1!$BD$9:$BD$1000="دور ثان",ROW(ورقة1!$BD$9:$BD$1000)-8,""),ROW()-8),"")</f>
        <v/>
      </c>
      <c r="B42" s="102" t="str">
        <f>IFERROR(VLOOKUP('دور ثان'!$A42,ورقة1!$A$9:$N$1000,MATCH('دور ثان'!B$5,ورقة1!$A$5:$N$5,0),0),"")</f>
        <v/>
      </c>
      <c r="C42" s="102" t="str">
        <f>IFERROR(VLOOKUP('دور ثان'!$A42,ورقة1!$A$9:$N$1000,MATCH('دور ثان'!C$5,ورقة1!$A$5:$N$5,0),0),"")</f>
        <v/>
      </c>
      <c r="D42" s="102" t="str">
        <f>IFERROR(VLOOKUP('دور ثان'!$A42,ورقة1!$A$9:$N$1000,MATCH('دور ثان'!D$5,ورقة1!$A$5:$N$5,0),0),"")</f>
        <v/>
      </c>
      <c r="E42" s="102" t="str">
        <f>IFERROR(VLOOKUP('دور ثان'!$A42,ورقة1!$A$9:$N$1000,MATCH('دور ثان'!E$5,ورقة1!$A$5:$N$5,0),0),"")</f>
        <v/>
      </c>
      <c r="F42" s="102" t="str">
        <f>IFERROR(VLOOKUP('دور ثان'!$A42,ورقة1!$A$9:$N$1000,MATCH('دور ثان'!F$5,ورقة1!$A$5:$N$5,0),0),"")</f>
        <v/>
      </c>
      <c r="G42" s="102" t="str">
        <f>IFERROR(VLOOKUP('دور ثان'!$A42,ورقة1!$A$9:$N$1000,MATCH('دور ثان'!G$5,ورقة1!$A$5:$N$5,0),0),"")</f>
        <v/>
      </c>
      <c r="H42" s="102" t="str">
        <f>IFERROR(VLOOKUP('دور ثان'!$A42,ورقة1!$A$9:$N$1000,MATCH('دور ثان'!H$8,ورقة1!$A$8:$N$8,0),0),"")</f>
        <v/>
      </c>
      <c r="I42" s="102" t="str">
        <f>IFERROR(VLOOKUP('دور ثان'!$A42,ورقة1!$A$9:$N$1000,MATCH('دور ثان'!I$8,ورقة1!$A$8:$N$8,0),0),"")</f>
        <v/>
      </c>
      <c r="J42" s="102" t="str">
        <f>IFERROR(VLOOKUP('دور ثان'!$A42,ورقة1!$A$9:$N$1000,MATCH('دور ثان'!J$8,ورقة1!$A$8:$N$8,0),0),"")</f>
        <v/>
      </c>
      <c r="K42" s="102" t="str">
        <f>IFERROR(VLOOKUP('دور ثان'!$A42,ورقة1!$A$9:$N$1000,11,0),"")</f>
        <v/>
      </c>
      <c r="L42" s="102" t="str">
        <f>IFERROR(VLOOKUP('دور ثان'!$A42,ورقة1!$A$9:$N$1000,12,0),"")</f>
        <v/>
      </c>
      <c r="M42" s="102" t="str">
        <f>IFERROR(VLOOKUP('دور ثان'!$A42,ورقة1!$A$9:$N$1000,13,0),"")</f>
        <v/>
      </c>
      <c r="N42" s="102" t="str">
        <f>IFERROR(VLOOKUP('دور ثان'!$A42,ورقة1!$A$9:$N$1000,MATCH('دور ثان'!N$5,ورقة1!$A$5:$N$5,0),0),"")</f>
        <v/>
      </c>
      <c r="O42" s="103" t="str">
        <f>IFERROR(VLOOKUP($A42,ورقة1!$A$9:$BS$1000,57,0),"")</f>
        <v/>
      </c>
      <c r="P42" s="103" t="str">
        <f>IFERROR(VLOOKUP($A42,ورقة1!$A$9:$BS$1000,58,0),"")</f>
        <v/>
      </c>
      <c r="Q42" s="103" t="str">
        <f>IFERROR(VLOOKUP($A42,ورقة1!$A$9:$BS$1000,59,0),"")</f>
        <v/>
      </c>
      <c r="R42" s="103" t="str">
        <f>IFERROR(VLOOKUP($A42,ورقة1!$A$9:$BS$1000,60,0),"")</f>
        <v/>
      </c>
      <c r="S42" s="103" t="str">
        <f>IFERROR(VLOOKUP($A42,ورقة1!$A$9:$BS$1000,61,0),"")</f>
        <v/>
      </c>
      <c r="T42" s="103" t="str">
        <f>IFERROR(VLOOKUP($A42,ورقة1!$A$9:$BS$1000,62,0),"")</f>
        <v/>
      </c>
      <c r="U42" s="103" t="str">
        <f>IFERROR(VLOOKUP($A42,ورقة1!$A$9:$BS$1000,63,0),"")</f>
        <v/>
      </c>
      <c r="V42" s="103" t="str">
        <f>IFERROR(VLOOKUP($A42,ورقة1!$A$9:$BS$1000,64,0),"")</f>
        <v/>
      </c>
      <c r="W42" s="103" t="str">
        <f>IFERROR(VLOOKUP($A42,ورقة1!$A$9:$BS$1000,65,0),"")</f>
        <v/>
      </c>
      <c r="X42" s="103" t="str">
        <f>IFERROR(VLOOKUP($A42,ورقة1!$A$9:$BS$1000,66,0),"")</f>
        <v/>
      </c>
      <c r="Y42" s="103" t="str">
        <f>IFERROR(VLOOKUP($A42,ورقة1!$A$9:$BS$1000,67,0),"")</f>
        <v/>
      </c>
      <c r="Z42" s="103" t="str">
        <f>IFERROR(VLOOKUP($A42,ورقة1!$A$9:$BS$1000,68,0),"")</f>
        <v/>
      </c>
      <c r="AA42" s="103" t="str">
        <f>IFERROR(VLOOKUP($A42,ورقة1!$A$9:$BS$1000,69,0),"")</f>
        <v/>
      </c>
      <c r="AB42" s="103" t="str">
        <f>IFERROR(VLOOKUP($A42,ورقة1!$A$9:$BS$1000,70,0),"")</f>
        <v/>
      </c>
      <c r="AC42" s="103" t="str">
        <f>IFERROR(VLOOKUP($A42,ورقة1!$A$9:$BS$1000,71,0),"")</f>
        <v/>
      </c>
    </row>
    <row r="43" spans="1:29">
      <c r="A43" s="102" t="str">
        <f t="array" ref="A43">IFERROR(SMALL(IF(ورقة1!$BD$9:$BD$1000="دور ثان",ROW(ورقة1!$BD$9:$BD$1000)-8,""),ROW()-8),"")</f>
        <v/>
      </c>
      <c r="B43" s="102" t="str">
        <f>IFERROR(VLOOKUP('دور ثان'!$A43,ورقة1!$A$9:$N$1000,MATCH('دور ثان'!B$5,ورقة1!$A$5:$N$5,0),0),"")</f>
        <v/>
      </c>
      <c r="C43" s="102" t="str">
        <f>IFERROR(VLOOKUP('دور ثان'!$A43,ورقة1!$A$9:$N$1000,MATCH('دور ثان'!C$5,ورقة1!$A$5:$N$5,0),0),"")</f>
        <v/>
      </c>
      <c r="D43" s="102" t="str">
        <f>IFERROR(VLOOKUP('دور ثان'!$A43,ورقة1!$A$9:$N$1000,MATCH('دور ثان'!D$5,ورقة1!$A$5:$N$5,0),0),"")</f>
        <v/>
      </c>
      <c r="E43" s="102" t="str">
        <f>IFERROR(VLOOKUP('دور ثان'!$A43,ورقة1!$A$9:$N$1000,MATCH('دور ثان'!E$5,ورقة1!$A$5:$N$5,0),0),"")</f>
        <v/>
      </c>
      <c r="F43" s="102" t="str">
        <f>IFERROR(VLOOKUP('دور ثان'!$A43,ورقة1!$A$9:$N$1000,MATCH('دور ثان'!F$5,ورقة1!$A$5:$N$5,0),0),"")</f>
        <v/>
      </c>
      <c r="G43" s="102" t="str">
        <f>IFERROR(VLOOKUP('دور ثان'!$A43,ورقة1!$A$9:$N$1000,MATCH('دور ثان'!G$5,ورقة1!$A$5:$N$5,0),0),"")</f>
        <v/>
      </c>
      <c r="H43" s="102" t="str">
        <f>IFERROR(VLOOKUP('دور ثان'!$A43,ورقة1!$A$9:$N$1000,MATCH('دور ثان'!H$8,ورقة1!$A$8:$N$8,0),0),"")</f>
        <v/>
      </c>
      <c r="I43" s="102" t="str">
        <f>IFERROR(VLOOKUP('دور ثان'!$A43,ورقة1!$A$9:$N$1000,MATCH('دور ثان'!I$8,ورقة1!$A$8:$N$8,0),0),"")</f>
        <v/>
      </c>
      <c r="J43" s="102" t="str">
        <f>IFERROR(VLOOKUP('دور ثان'!$A43,ورقة1!$A$9:$N$1000,MATCH('دور ثان'!J$8,ورقة1!$A$8:$N$8,0),0),"")</f>
        <v/>
      </c>
      <c r="K43" s="102" t="str">
        <f>IFERROR(VLOOKUP('دور ثان'!$A43,ورقة1!$A$9:$N$1000,11,0),"")</f>
        <v/>
      </c>
      <c r="L43" s="102" t="str">
        <f>IFERROR(VLOOKUP('دور ثان'!$A43,ورقة1!$A$9:$N$1000,12,0),"")</f>
        <v/>
      </c>
      <c r="M43" s="102" t="str">
        <f>IFERROR(VLOOKUP('دور ثان'!$A43,ورقة1!$A$9:$N$1000,13,0),"")</f>
        <v/>
      </c>
      <c r="N43" s="102" t="str">
        <f>IFERROR(VLOOKUP('دور ثان'!$A43,ورقة1!$A$9:$N$1000,MATCH('دور ثان'!N$5,ورقة1!$A$5:$N$5,0),0),"")</f>
        <v/>
      </c>
      <c r="O43" s="103" t="str">
        <f>IFERROR(VLOOKUP($A43,ورقة1!$A$9:$BS$1000,57,0),"")</f>
        <v/>
      </c>
      <c r="P43" s="103" t="str">
        <f>IFERROR(VLOOKUP($A43,ورقة1!$A$9:$BS$1000,58,0),"")</f>
        <v/>
      </c>
      <c r="Q43" s="103" t="str">
        <f>IFERROR(VLOOKUP($A43,ورقة1!$A$9:$BS$1000,59,0),"")</f>
        <v/>
      </c>
      <c r="R43" s="103" t="str">
        <f>IFERROR(VLOOKUP($A43,ورقة1!$A$9:$BS$1000,60,0),"")</f>
        <v/>
      </c>
      <c r="S43" s="103" t="str">
        <f>IFERROR(VLOOKUP($A43,ورقة1!$A$9:$BS$1000,61,0),"")</f>
        <v/>
      </c>
      <c r="T43" s="103" t="str">
        <f>IFERROR(VLOOKUP($A43,ورقة1!$A$9:$BS$1000,62,0),"")</f>
        <v/>
      </c>
      <c r="U43" s="103" t="str">
        <f>IFERROR(VLOOKUP($A43,ورقة1!$A$9:$BS$1000,63,0),"")</f>
        <v/>
      </c>
      <c r="V43" s="103" t="str">
        <f>IFERROR(VLOOKUP($A43,ورقة1!$A$9:$BS$1000,64,0),"")</f>
        <v/>
      </c>
      <c r="W43" s="103" t="str">
        <f>IFERROR(VLOOKUP($A43,ورقة1!$A$9:$BS$1000,65,0),"")</f>
        <v/>
      </c>
      <c r="X43" s="103" t="str">
        <f>IFERROR(VLOOKUP($A43,ورقة1!$A$9:$BS$1000,66,0),"")</f>
        <v/>
      </c>
      <c r="Y43" s="103" t="str">
        <f>IFERROR(VLOOKUP($A43,ورقة1!$A$9:$BS$1000,67,0),"")</f>
        <v/>
      </c>
      <c r="Z43" s="103" t="str">
        <f>IFERROR(VLOOKUP($A43,ورقة1!$A$9:$BS$1000,68,0),"")</f>
        <v/>
      </c>
      <c r="AA43" s="103" t="str">
        <f>IFERROR(VLOOKUP($A43,ورقة1!$A$9:$BS$1000,69,0),"")</f>
        <v/>
      </c>
      <c r="AB43" s="103" t="str">
        <f>IFERROR(VLOOKUP($A43,ورقة1!$A$9:$BS$1000,70,0),"")</f>
        <v/>
      </c>
      <c r="AC43" s="103" t="str">
        <f>IFERROR(VLOOKUP($A43,ورقة1!$A$9:$BS$1000,71,0),"")</f>
        <v/>
      </c>
    </row>
    <row r="44" spans="1:29">
      <c r="A44" s="102" t="str">
        <f t="array" ref="A44">IFERROR(SMALL(IF(ورقة1!$BD$9:$BD$1000="دور ثان",ROW(ورقة1!$BD$9:$BD$1000)-8,""),ROW()-8),"")</f>
        <v/>
      </c>
      <c r="B44" s="102" t="str">
        <f>IFERROR(VLOOKUP('دور ثان'!$A44,ورقة1!$A$9:$N$1000,MATCH('دور ثان'!B$5,ورقة1!$A$5:$N$5,0),0),"")</f>
        <v/>
      </c>
      <c r="C44" s="102" t="str">
        <f>IFERROR(VLOOKUP('دور ثان'!$A44,ورقة1!$A$9:$N$1000,MATCH('دور ثان'!C$5,ورقة1!$A$5:$N$5,0),0),"")</f>
        <v/>
      </c>
      <c r="D44" s="102" t="str">
        <f>IFERROR(VLOOKUP('دور ثان'!$A44,ورقة1!$A$9:$N$1000,MATCH('دور ثان'!D$5,ورقة1!$A$5:$N$5,0),0),"")</f>
        <v/>
      </c>
      <c r="E44" s="102" t="str">
        <f>IFERROR(VLOOKUP('دور ثان'!$A44,ورقة1!$A$9:$N$1000,MATCH('دور ثان'!E$5,ورقة1!$A$5:$N$5,0),0),"")</f>
        <v/>
      </c>
      <c r="F44" s="102" t="str">
        <f>IFERROR(VLOOKUP('دور ثان'!$A44,ورقة1!$A$9:$N$1000,MATCH('دور ثان'!F$5,ورقة1!$A$5:$N$5,0),0),"")</f>
        <v/>
      </c>
      <c r="G44" s="102" t="str">
        <f>IFERROR(VLOOKUP('دور ثان'!$A44,ورقة1!$A$9:$N$1000,MATCH('دور ثان'!G$5,ورقة1!$A$5:$N$5,0),0),"")</f>
        <v/>
      </c>
      <c r="H44" s="102" t="str">
        <f>IFERROR(VLOOKUP('دور ثان'!$A44,ورقة1!$A$9:$N$1000,MATCH('دور ثان'!H$8,ورقة1!$A$8:$N$8,0),0),"")</f>
        <v/>
      </c>
      <c r="I44" s="102" t="str">
        <f>IFERROR(VLOOKUP('دور ثان'!$A44,ورقة1!$A$9:$N$1000,MATCH('دور ثان'!I$8,ورقة1!$A$8:$N$8,0),0),"")</f>
        <v/>
      </c>
      <c r="J44" s="102" t="str">
        <f>IFERROR(VLOOKUP('دور ثان'!$A44,ورقة1!$A$9:$N$1000,MATCH('دور ثان'!J$8,ورقة1!$A$8:$N$8,0),0),"")</f>
        <v/>
      </c>
      <c r="K44" s="102" t="str">
        <f>IFERROR(VLOOKUP('دور ثان'!$A44,ورقة1!$A$9:$N$1000,11,0),"")</f>
        <v/>
      </c>
      <c r="L44" s="102" t="str">
        <f>IFERROR(VLOOKUP('دور ثان'!$A44,ورقة1!$A$9:$N$1000,12,0),"")</f>
        <v/>
      </c>
      <c r="M44" s="102" t="str">
        <f>IFERROR(VLOOKUP('دور ثان'!$A44,ورقة1!$A$9:$N$1000,13,0),"")</f>
        <v/>
      </c>
      <c r="N44" s="102" t="str">
        <f>IFERROR(VLOOKUP('دور ثان'!$A44,ورقة1!$A$9:$N$1000,MATCH('دور ثان'!N$5,ورقة1!$A$5:$N$5,0),0),"")</f>
        <v/>
      </c>
      <c r="O44" s="103" t="str">
        <f>IFERROR(VLOOKUP($A44,ورقة1!$A$9:$BS$1000,57,0),"")</f>
        <v/>
      </c>
      <c r="P44" s="103" t="str">
        <f>IFERROR(VLOOKUP($A44,ورقة1!$A$9:$BS$1000,58,0),"")</f>
        <v/>
      </c>
      <c r="Q44" s="103" t="str">
        <f>IFERROR(VLOOKUP($A44,ورقة1!$A$9:$BS$1000,59,0),"")</f>
        <v/>
      </c>
      <c r="R44" s="103" t="str">
        <f>IFERROR(VLOOKUP($A44,ورقة1!$A$9:$BS$1000,60,0),"")</f>
        <v/>
      </c>
      <c r="S44" s="103" t="str">
        <f>IFERROR(VLOOKUP($A44,ورقة1!$A$9:$BS$1000,61,0),"")</f>
        <v/>
      </c>
      <c r="T44" s="103" t="str">
        <f>IFERROR(VLOOKUP($A44,ورقة1!$A$9:$BS$1000,62,0),"")</f>
        <v/>
      </c>
      <c r="U44" s="103" t="str">
        <f>IFERROR(VLOOKUP($A44,ورقة1!$A$9:$BS$1000,63,0),"")</f>
        <v/>
      </c>
      <c r="V44" s="103" t="str">
        <f>IFERROR(VLOOKUP($A44,ورقة1!$A$9:$BS$1000,64,0),"")</f>
        <v/>
      </c>
      <c r="W44" s="103" t="str">
        <f>IFERROR(VLOOKUP($A44,ورقة1!$A$9:$BS$1000,65,0),"")</f>
        <v/>
      </c>
      <c r="X44" s="103" t="str">
        <f>IFERROR(VLOOKUP($A44,ورقة1!$A$9:$BS$1000,66,0),"")</f>
        <v/>
      </c>
      <c r="Y44" s="103" t="str">
        <f>IFERROR(VLOOKUP($A44,ورقة1!$A$9:$BS$1000,67,0),"")</f>
        <v/>
      </c>
      <c r="Z44" s="103" t="str">
        <f>IFERROR(VLOOKUP($A44,ورقة1!$A$9:$BS$1000,68,0),"")</f>
        <v/>
      </c>
      <c r="AA44" s="103" t="str">
        <f>IFERROR(VLOOKUP($A44,ورقة1!$A$9:$BS$1000,69,0),"")</f>
        <v/>
      </c>
      <c r="AB44" s="103" t="str">
        <f>IFERROR(VLOOKUP($A44,ورقة1!$A$9:$BS$1000,70,0),"")</f>
        <v/>
      </c>
      <c r="AC44" s="103" t="str">
        <f>IFERROR(VLOOKUP($A44,ورقة1!$A$9:$BS$1000,71,0),"")</f>
        <v/>
      </c>
    </row>
    <row r="45" spans="1:29">
      <c r="A45" s="102" t="str">
        <f t="array" ref="A45">IFERROR(SMALL(IF(ورقة1!$BD$9:$BD$1000="دور ثان",ROW(ورقة1!$BD$9:$BD$1000)-8,""),ROW()-8),"")</f>
        <v/>
      </c>
      <c r="B45" s="102" t="str">
        <f>IFERROR(VLOOKUP('دور ثان'!$A45,ورقة1!$A$9:$N$1000,MATCH('دور ثان'!B$5,ورقة1!$A$5:$N$5,0),0),"")</f>
        <v/>
      </c>
      <c r="C45" s="102" t="str">
        <f>IFERROR(VLOOKUP('دور ثان'!$A45,ورقة1!$A$9:$N$1000,MATCH('دور ثان'!C$5,ورقة1!$A$5:$N$5,0),0),"")</f>
        <v/>
      </c>
      <c r="D45" s="102" t="str">
        <f>IFERROR(VLOOKUP('دور ثان'!$A45,ورقة1!$A$9:$N$1000,MATCH('دور ثان'!D$5,ورقة1!$A$5:$N$5,0),0),"")</f>
        <v/>
      </c>
      <c r="E45" s="102" t="str">
        <f>IFERROR(VLOOKUP('دور ثان'!$A45,ورقة1!$A$9:$N$1000,MATCH('دور ثان'!E$5,ورقة1!$A$5:$N$5,0),0),"")</f>
        <v/>
      </c>
      <c r="F45" s="102" t="str">
        <f>IFERROR(VLOOKUP('دور ثان'!$A45,ورقة1!$A$9:$N$1000,MATCH('دور ثان'!F$5,ورقة1!$A$5:$N$5,0),0),"")</f>
        <v/>
      </c>
      <c r="G45" s="102" t="str">
        <f>IFERROR(VLOOKUP('دور ثان'!$A45,ورقة1!$A$9:$N$1000,MATCH('دور ثان'!G$5,ورقة1!$A$5:$N$5,0),0),"")</f>
        <v/>
      </c>
      <c r="H45" s="102" t="str">
        <f>IFERROR(VLOOKUP('دور ثان'!$A45,ورقة1!$A$9:$N$1000,MATCH('دور ثان'!H$8,ورقة1!$A$8:$N$8,0),0),"")</f>
        <v/>
      </c>
      <c r="I45" s="102" t="str">
        <f>IFERROR(VLOOKUP('دور ثان'!$A45,ورقة1!$A$9:$N$1000,MATCH('دور ثان'!I$8,ورقة1!$A$8:$N$8,0),0),"")</f>
        <v/>
      </c>
      <c r="J45" s="102" t="str">
        <f>IFERROR(VLOOKUP('دور ثان'!$A45,ورقة1!$A$9:$N$1000,MATCH('دور ثان'!J$8,ورقة1!$A$8:$N$8,0),0),"")</f>
        <v/>
      </c>
      <c r="K45" s="102" t="str">
        <f>IFERROR(VLOOKUP('دور ثان'!$A45,ورقة1!$A$9:$N$1000,11,0),"")</f>
        <v/>
      </c>
      <c r="L45" s="102" t="str">
        <f>IFERROR(VLOOKUP('دور ثان'!$A45,ورقة1!$A$9:$N$1000,12,0),"")</f>
        <v/>
      </c>
      <c r="M45" s="102" t="str">
        <f>IFERROR(VLOOKUP('دور ثان'!$A45,ورقة1!$A$9:$N$1000,13,0),"")</f>
        <v/>
      </c>
      <c r="N45" s="102" t="str">
        <f>IFERROR(VLOOKUP('دور ثان'!$A45,ورقة1!$A$9:$N$1000,MATCH('دور ثان'!N$5,ورقة1!$A$5:$N$5,0),0),"")</f>
        <v/>
      </c>
      <c r="O45" s="103" t="str">
        <f>IFERROR(VLOOKUP($A45,ورقة1!$A$9:$BS$1000,57,0),"")</f>
        <v/>
      </c>
      <c r="P45" s="103" t="str">
        <f>IFERROR(VLOOKUP($A45,ورقة1!$A$9:$BS$1000,58,0),"")</f>
        <v/>
      </c>
      <c r="Q45" s="103" t="str">
        <f>IFERROR(VLOOKUP($A45,ورقة1!$A$9:$BS$1000,59,0),"")</f>
        <v/>
      </c>
      <c r="R45" s="103" t="str">
        <f>IFERROR(VLOOKUP($A45,ورقة1!$A$9:$BS$1000,60,0),"")</f>
        <v/>
      </c>
      <c r="S45" s="103" t="str">
        <f>IFERROR(VLOOKUP($A45,ورقة1!$A$9:$BS$1000,61,0),"")</f>
        <v/>
      </c>
      <c r="T45" s="103" t="str">
        <f>IFERROR(VLOOKUP($A45,ورقة1!$A$9:$BS$1000,62,0),"")</f>
        <v/>
      </c>
      <c r="U45" s="103" t="str">
        <f>IFERROR(VLOOKUP($A45,ورقة1!$A$9:$BS$1000,63,0),"")</f>
        <v/>
      </c>
      <c r="V45" s="103" t="str">
        <f>IFERROR(VLOOKUP($A45,ورقة1!$A$9:$BS$1000,64,0),"")</f>
        <v/>
      </c>
      <c r="W45" s="103" t="str">
        <f>IFERROR(VLOOKUP($A45,ورقة1!$A$9:$BS$1000,65,0),"")</f>
        <v/>
      </c>
      <c r="X45" s="103" t="str">
        <f>IFERROR(VLOOKUP($A45,ورقة1!$A$9:$BS$1000,66,0),"")</f>
        <v/>
      </c>
      <c r="Y45" s="103" t="str">
        <f>IFERROR(VLOOKUP($A45,ورقة1!$A$9:$BS$1000,67,0),"")</f>
        <v/>
      </c>
      <c r="Z45" s="103" t="str">
        <f>IFERROR(VLOOKUP($A45,ورقة1!$A$9:$BS$1000,68,0),"")</f>
        <v/>
      </c>
      <c r="AA45" s="103" t="str">
        <f>IFERROR(VLOOKUP($A45,ورقة1!$A$9:$BS$1000,69,0),"")</f>
        <v/>
      </c>
      <c r="AB45" s="103" t="str">
        <f>IFERROR(VLOOKUP($A45,ورقة1!$A$9:$BS$1000,70,0),"")</f>
        <v/>
      </c>
      <c r="AC45" s="103" t="str">
        <f>IFERROR(VLOOKUP($A45,ورقة1!$A$9:$BS$1000,71,0),"")</f>
        <v/>
      </c>
    </row>
    <row r="46" spans="1:29">
      <c r="A46" s="102" t="str">
        <f t="array" ref="A46">IFERROR(SMALL(IF(ورقة1!$BD$9:$BD$1000="دور ثان",ROW(ورقة1!$BD$9:$BD$1000)-8,""),ROW()-8),"")</f>
        <v/>
      </c>
      <c r="B46" s="102" t="str">
        <f>IFERROR(VLOOKUP('دور ثان'!$A46,ورقة1!$A$9:$N$1000,MATCH('دور ثان'!B$5,ورقة1!$A$5:$N$5,0),0),"")</f>
        <v/>
      </c>
      <c r="C46" s="102" t="str">
        <f>IFERROR(VLOOKUP('دور ثان'!$A46,ورقة1!$A$9:$N$1000,MATCH('دور ثان'!C$5,ورقة1!$A$5:$N$5,0),0),"")</f>
        <v/>
      </c>
      <c r="D46" s="102" t="str">
        <f>IFERROR(VLOOKUP('دور ثان'!$A46,ورقة1!$A$9:$N$1000,MATCH('دور ثان'!D$5,ورقة1!$A$5:$N$5,0),0),"")</f>
        <v/>
      </c>
      <c r="E46" s="102" t="str">
        <f>IFERROR(VLOOKUP('دور ثان'!$A46,ورقة1!$A$9:$N$1000,MATCH('دور ثان'!E$5,ورقة1!$A$5:$N$5,0),0),"")</f>
        <v/>
      </c>
      <c r="F46" s="102" t="str">
        <f>IFERROR(VLOOKUP('دور ثان'!$A46,ورقة1!$A$9:$N$1000,MATCH('دور ثان'!F$5,ورقة1!$A$5:$N$5,0),0),"")</f>
        <v/>
      </c>
      <c r="G46" s="102" t="str">
        <f>IFERROR(VLOOKUP('دور ثان'!$A46,ورقة1!$A$9:$N$1000,MATCH('دور ثان'!G$5,ورقة1!$A$5:$N$5,0),0),"")</f>
        <v/>
      </c>
      <c r="H46" s="102" t="str">
        <f>IFERROR(VLOOKUP('دور ثان'!$A46,ورقة1!$A$9:$N$1000,MATCH('دور ثان'!H$8,ورقة1!$A$8:$N$8,0),0),"")</f>
        <v/>
      </c>
      <c r="I46" s="102" t="str">
        <f>IFERROR(VLOOKUP('دور ثان'!$A46,ورقة1!$A$9:$N$1000,MATCH('دور ثان'!I$8,ورقة1!$A$8:$N$8,0),0),"")</f>
        <v/>
      </c>
      <c r="J46" s="102" t="str">
        <f>IFERROR(VLOOKUP('دور ثان'!$A46,ورقة1!$A$9:$N$1000,MATCH('دور ثان'!J$8,ورقة1!$A$8:$N$8,0),0),"")</f>
        <v/>
      </c>
      <c r="K46" s="102" t="str">
        <f>IFERROR(VLOOKUP('دور ثان'!$A46,ورقة1!$A$9:$N$1000,11,0),"")</f>
        <v/>
      </c>
      <c r="L46" s="102" t="str">
        <f>IFERROR(VLOOKUP('دور ثان'!$A46,ورقة1!$A$9:$N$1000,12,0),"")</f>
        <v/>
      </c>
      <c r="M46" s="102" t="str">
        <f>IFERROR(VLOOKUP('دور ثان'!$A46,ورقة1!$A$9:$N$1000,13,0),"")</f>
        <v/>
      </c>
      <c r="N46" s="102" t="str">
        <f>IFERROR(VLOOKUP('دور ثان'!$A46,ورقة1!$A$9:$N$1000,MATCH('دور ثان'!N$5,ورقة1!$A$5:$N$5,0),0),"")</f>
        <v/>
      </c>
      <c r="O46" s="103" t="str">
        <f>IFERROR(VLOOKUP($A46,ورقة1!$A$9:$BS$1000,57,0),"")</f>
        <v/>
      </c>
      <c r="P46" s="103" t="str">
        <f>IFERROR(VLOOKUP($A46,ورقة1!$A$9:$BS$1000,58,0),"")</f>
        <v/>
      </c>
      <c r="Q46" s="103" t="str">
        <f>IFERROR(VLOOKUP($A46,ورقة1!$A$9:$BS$1000,59,0),"")</f>
        <v/>
      </c>
      <c r="R46" s="103" t="str">
        <f>IFERROR(VLOOKUP($A46,ورقة1!$A$9:$BS$1000,60,0),"")</f>
        <v/>
      </c>
      <c r="S46" s="103" t="str">
        <f>IFERROR(VLOOKUP($A46,ورقة1!$A$9:$BS$1000,61,0),"")</f>
        <v/>
      </c>
      <c r="T46" s="103" t="str">
        <f>IFERROR(VLOOKUP($A46,ورقة1!$A$9:$BS$1000,62,0),"")</f>
        <v/>
      </c>
      <c r="U46" s="103" t="str">
        <f>IFERROR(VLOOKUP($A46,ورقة1!$A$9:$BS$1000,63,0),"")</f>
        <v/>
      </c>
      <c r="V46" s="103" t="str">
        <f>IFERROR(VLOOKUP($A46,ورقة1!$A$9:$BS$1000,64,0),"")</f>
        <v/>
      </c>
      <c r="W46" s="103" t="str">
        <f>IFERROR(VLOOKUP($A46,ورقة1!$A$9:$BS$1000,65,0),"")</f>
        <v/>
      </c>
      <c r="X46" s="103" t="str">
        <f>IFERROR(VLOOKUP($A46,ورقة1!$A$9:$BS$1000,66,0),"")</f>
        <v/>
      </c>
      <c r="Y46" s="103" t="str">
        <f>IFERROR(VLOOKUP($A46,ورقة1!$A$9:$BS$1000,67,0),"")</f>
        <v/>
      </c>
      <c r="Z46" s="103" t="str">
        <f>IFERROR(VLOOKUP($A46,ورقة1!$A$9:$BS$1000,68,0),"")</f>
        <v/>
      </c>
      <c r="AA46" s="103" t="str">
        <f>IFERROR(VLOOKUP($A46,ورقة1!$A$9:$BS$1000,69,0),"")</f>
        <v/>
      </c>
      <c r="AB46" s="103" t="str">
        <f>IFERROR(VLOOKUP($A46,ورقة1!$A$9:$BS$1000,70,0),"")</f>
        <v/>
      </c>
      <c r="AC46" s="103" t="str">
        <f>IFERROR(VLOOKUP($A46,ورقة1!$A$9:$BS$1000,71,0),"")</f>
        <v/>
      </c>
    </row>
    <row r="47" spans="1:29">
      <c r="A47" s="102" t="str">
        <f t="array" ref="A47">IFERROR(SMALL(IF(ورقة1!$BD$9:$BD$1000="دور ثان",ROW(ورقة1!$BD$9:$BD$1000)-8,""),ROW()-8),"")</f>
        <v/>
      </c>
      <c r="B47" s="102" t="str">
        <f>IFERROR(VLOOKUP('دور ثان'!$A47,ورقة1!$A$9:$N$1000,MATCH('دور ثان'!B$5,ورقة1!$A$5:$N$5,0),0),"")</f>
        <v/>
      </c>
      <c r="C47" s="102" t="str">
        <f>IFERROR(VLOOKUP('دور ثان'!$A47,ورقة1!$A$9:$N$1000,MATCH('دور ثان'!C$5,ورقة1!$A$5:$N$5,0),0),"")</f>
        <v/>
      </c>
      <c r="D47" s="102" t="str">
        <f>IFERROR(VLOOKUP('دور ثان'!$A47,ورقة1!$A$9:$N$1000,MATCH('دور ثان'!D$5,ورقة1!$A$5:$N$5,0),0),"")</f>
        <v/>
      </c>
      <c r="E47" s="102" t="str">
        <f>IFERROR(VLOOKUP('دور ثان'!$A47,ورقة1!$A$9:$N$1000,MATCH('دور ثان'!E$5,ورقة1!$A$5:$N$5,0),0),"")</f>
        <v/>
      </c>
      <c r="F47" s="102" t="str">
        <f>IFERROR(VLOOKUP('دور ثان'!$A47,ورقة1!$A$9:$N$1000,MATCH('دور ثان'!F$5,ورقة1!$A$5:$N$5,0),0),"")</f>
        <v/>
      </c>
      <c r="G47" s="102" t="str">
        <f>IFERROR(VLOOKUP('دور ثان'!$A47,ورقة1!$A$9:$N$1000,MATCH('دور ثان'!G$5,ورقة1!$A$5:$N$5,0),0),"")</f>
        <v/>
      </c>
      <c r="H47" s="102" t="str">
        <f>IFERROR(VLOOKUP('دور ثان'!$A47,ورقة1!$A$9:$N$1000,MATCH('دور ثان'!H$8,ورقة1!$A$8:$N$8,0),0),"")</f>
        <v/>
      </c>
      <c r="I47" s="102" t="str">
        <f>IFERROR(VLOOKUP('دور ثان'!$A47,ورقة1!$A$9:$N$1000,MATCH('دور ثان'!I$8,ورقة1!$A$8:$N$8,0),0),"")</f>
        <v/>
      </c>
      <c r="J47" s="102" t="str">
        <f>IFERROR(VLOOKUP('دور ثان'!$A47,ورقة1!$A$9:$N$1000,MATCH('دور ثان'!J$8,ورقة1!$A$8:$N$8,0),0),"")</f>
        <v/>
      </c>
      <c r="K47" s="102" t="str">
        <f>IFERROR(VLOOKUP('دور ثان'!$A47,ورقة1!$A$9:$N$1000,11,0),"")</f>
        <v/>
      </c>
      <c r="L47" s="102" t="str">
        <f>IFERROR(VLOOKUP('دور ثان'!$A47,ورقة1!$A$9:$N$1000,12,0),"")</f>
        <v/>
      </c>
      <c r="M47" s="102" t="str">
        <f>IFERROR(VLOOKUP('دور ثان'!$A47,ورقة1!$A$9:$N$1000,13,0),"")</f>
        <v/>
      </c>
      <c r="N47" s="102" t="str">
        <f>IFERROR(VLOOKUP('دور ثان'!$A47,ورقة1!$A$9:$N$1000,MATCH('دور ثان'!N$5,ورقة1!$A$5:$N$5,0),0),"")</f>
        <v/>
      </c>
      <c r="O47" s="103" t="str">
        <f>IFERROR(VLOOKUP($A47,ورقة1!$A$9:$BS$1000,57,0),"")</f>
        <v/>
      </c>
      <c r="P47" s="103" t="str">
        <f>IFERROR(VLOOKUP($A47,ورقة1!$A$9:$BS$1000,58,0),"")</f>
        <v/>
      </c>
      <c r="Q47" s="103" t="str">
        <f>IFERROR(VLOOKUP($A47,ورقة1!$A$9:$BS$1000,59,0),"")</f>
        <v/>
      </c>
      <c r="R47" s="103" t="str">
        <f>IFERROR(VLOOKUP($A47,ورقة1!$A$9:$BS$1000,60,0),"")</f>
        <v/>
      </c>
      <c r="S47" s="103" t="str">
        <f>IFERROR(VLOOKUP($A47,ورقة1!$A$9:$BS$1000,61,0),"")</f>
        <v/>
      </c>
      <c r="T47" s="103" t="str">
        <f>IFERROR(VLOOKUP($A47,ورقة1!$A$9:$BS$1000,62,0),"")</f>
        <v/>
      </c>
      <c r="U47" s="103" t="str">
        <f>IFERROR(VLOOKUP($A47,ورقة1!$A$9:$BS$1000,63,0),"")</f>
        <v/>
      </c>
      <c r="V47" s="103" t="str">
        <f>IFERROR(VLOOKUP($A47,ورقة1!$A$9:$BS$1000,64,0),"")</f>
        <v/>
      </c>
      <c r="W47" s="103" t="str">
        <f>IFERROR(VLOOKUP($A47,ورقة1!$A$9:$BS$1000,65,0),"")</f>
        <v/>
      </c>
      <c r="X47" s="103" t="str">
        <f>IFERROR(VLOOKUP($A47,ورقة1!$A$9:$BS$1000,66,0),"")</f>
        <v/>
      </c>
      <c r="Y47" s="103" t="str">
        <f>IFERROR(VLOOKUP($A47,ورقة1!$A$9:$BS$1000,67,0),"")</f>
        <v/>
      </c>
      <c r="Z47" s="103" t="str">
        <f>IFERROR(VLOOKUP($A47,ورقة1!$A$9:$BS$1000,68,0),"")</f>
        <v/>
      </c>
      <c r="AA47" s="103" t="str">
        <f>IFERROR(VLOOKUP($A47,ورقة1!$A$9:$BS$1000,69,0),"")</f>
        <v/>
      </c>
      <c r="AB47" s="103" t="str">
        <f>IFERROR(VLOOKUP($A47,ورقة1!$A$9:$BS$1000,70,0),"")</f>
        <v/>
      </c>
      <c r="AC47" s="103" t="str">
        <f>IFERROR(VLOOKUP($A47,ورقة1!$A$9:$BS$1000,71,0),"")</f>
        <v/>
      </c>
    </row>
    <row r="48" spans="1:29">
      <c r="A48" s="102" t="str">
        <f t="array" ref="A48">IFERROR(SMALL(IF(ورقة1!$BD$9:$BD$1000="دور ثان",ROW(ورقة1!$BD$9:$BD$1000)-8,""),ROW()-8),"")</f>
        <v/>
      </c>
      <c r="B48" s="102" t="str">
        <f>IFERROR(VLOOKUP('دور ثان'!$A48,ورقة1!$A$9:$N$1000,MATCH('دور ثان'!B$5,ورقة1!$A$5:$N$5,0),0),"")</f>
        <v/>
      </c>
      <c r="C48" s="102" t="str">
        <f>IFERROR(VLOOKUP('دور ثان'!$A48,ورقة1!$A$9:$N$1000,MATCH('دور ثان'!C$5,ورقة1!$A$5:$N$5,0),0),"")</f>
        <v/>
      </c>
      <c r="D48" s="102" t="str">
        <f>IFERROR(VLOOKUP('دور ثان'!$A48,ورقة1!$A$9:$N$1000,MATCH('دور ثان'!D$5,ورقة1!$A$5:$N$5,0),0),"")</f>
        <v/>
      </c>
      <c r="E48" s="102" t="str">
        <f>IFERROR(VLOOKUP('دور ثان'!$A48,ورقة1!$A$9:$N$1000,MATCH('دور ثان'!E$5,ورقة1!$A$5:$N$5,0),0),"")</f>
        <v/>
      </c>
      <c r="F48" s="102" t="str">
        <f>IFERROR(VLOOKUP('دور ثان'!$A48,ورقة1!$A$9:$N$1000,MATCH('دور ثان'!F$5,ورقة1!$A$5:$N$5,0),0),"")</f>
        <v/>
      </c>
      <c r="G48" s="102" t="str">
        <f>IFERROR(VLOOKUP('دور ثان'!$A48,ورقة1!$A$9:$N$1000,MATCH('دور ثان'!G$5,ورقة1!$A$5:$N$5,0),0),"")</f>
        <v/>
      </c>
      <c r="H48" s="102" t="str">
        <f>IFERROR(VLOOKUP('دور ثان'!$A48,ورقة1!$A$9:$N$1000,MATCH('دور ثان'!H$8,ورقة1!$A$8:$N$8,0),0),"")</f>
        <v/>
      </c>
      <c r="I48" s="102" t="str">
        <f>IFERROR(VLOOKUP('دور ثان'!$A48,ورقة1!$A$9:$N$1000,MATCH('دور ثان'!I$8,ورقة1!$A$8:$N$8,0),0),"")</f>
        <v/>
      </c>
      <c r="J48" s="102" t="str">
        <f>IFERROR(VLOOKUP('دور ثان'!$A48,ورقة1!$A$9:$N$1000,MATCH('دور ثان'!J$8,ورقة1!$A$8:$N$8,0),0),"")</f>
        <v/>
      </c>
      <c r="K48" s="102" t="str">
        <f>IFERROR(VLOOKUP('دور ثان'!$A48,ورقة1!$A$9:$N$1000,11,0),"")</f>
        <v/>
      </c>
      <c r="L48" s="102" t="str">
        <f>IFERROR(VLOOKUP('دور ثان'!$A48,ورقة1!$A$9:$N$1000,12,0),"")</f>
        <v/>
      </c>
      <c r="M48" s="102" t="str">
        <f>IFERROR(VLOOKUP('دور ثان'!$A48,ورقة1!$A$9:$N$1000,13,0),"")</f>
        <v/>
      </c>
      <c r="N48" s="102" t="str">
        <f>IFERROR(VLOOKUP('دور ثان'!$A48,ورقة1!$A$9:$N$1000,MATCH('دور ثان'!N$5,ورقة1!$A$5:$N$5,0),0),"")</f>
        <v/>
      </c>
      <c r="O48" s="103" t="str">
        <f>IFERROR(VLOOKUP($A48,ورقة1!$A$9:$BS$1000,57,0),"")</f>
        <v/>
      </c>
      <c r="P48" s="103" t="str">
        <f>IFERROR(VLOOKUP($A48,ورقة1!$A$9:$BS$1000,58,0),"")</f>
        <v/>
      </c>
      <c r="Q48" s="103" t="str">
        <f>IFERROR(VLOOKUP($A48,ورقة1!$A$9:$BS$1000,59,0),"")</f>
        <v/>
      </c>
      <c r="R48" s="103" t="str">
        <f>IFERROR(VLOOKUP($A48,ورقة1!$A$9:$BS$1000,60,0),"")</f>
        <v/>
      </c>
      <c r="S48" s="103" t="str">
        <f>IFERROR(VLOOKUP($A48,ورقة1!$A$9:$BS$1000,61,0),"")</f>
        <v/>
      </c>
      <c r="T48" s="103" t="str">
        <f>IFERROR(VLOOKUP($A48,ورقة1!$A$9:$BS$1000,62,0),"")</f>
        <v/>
      </c>
      <c r="U48" s="103" t="str">
        <f>IFERROR(VLOOKUP($A48,ورقة1!$A$9:$BS$1000,63,0),"")</f>
        <v/>
      </c>
      <c r="V48" s="103" t="str">
        <f>IFERROR(VLOOKUP($A48,ورقة1!$A$9:$BS$1000,64,0),"")</f>
        <v/>
      </c>
      <c r="W48" s="103" t="str">
        <f>IFERROR(VLOOKUP($A48,ورقة1!$A$9:$BS$1000,65,0),"")</f>
        <v/>
      </c>
      <c r="X48" s="103" t="str">
        <f>IFERROR(VLOOKUP($A48,ورقة1!$A$9:$BS$1000,66,0),"")</f>
        <v/>
      </c>
      <c r="Y48" s="103" t="str">
        <f>IFERROR(VLOOKUP($A48,ورقة1!$A$9:$BS$1000,67,0),"")</f>
        <v/>
      </c>
      <c r="Z48" s="103" t="str">
        <f>IFERROR(VLOOKUP($A48,ورقة1!$A$9:$BS$1000,68,0),"")</f>
        <v/>
      </c>
      <c r="AA48" s="103" t="str">
        <f>IFERROR(VLOOKUP($A48,ورقة1!$A$9:$BS$1000,69,0),"")</f>
        <v/>
      </c>
      <c r="AB48" s="103" t="str">
        <f>IFERROR(VLOOKUP($A48,ورقة1!$A$9:$BS$1000,70,0),"")</f>
        <v/>
      </c>
      <c r="AC48" s="103" t="str">
        <f>IFERROR(VLOOKUP($A48,ورقة1!$A$9:$BS$1000,71,0),"")</f>
        <v/>
      </c>
    </row>
    <row r="49" spans="1:29">
      <c r="A49" s="102" t="str">
        <f t="array" ref="A49">IFERROR(SMALL(IF(ورقة1!$BD$9:$BD$1000="دور ثان",ROW(ورقة1!$BD$9:$BD$1000)-8,""),ROW()-8),"")</f>
        <v/>
      </c>
      <c r="B49" s="102" t="str">
        <f>IFERROR(VLOOKUP('دور ثان'!$A49,ورقة1!$A$9:$N$1000,MATCH('دور ثان'!B$5,ورقة1!$A$5:$N$5,0),0),"")</f>
        <v/>
      </c>
      <c r="C49" s="102" t="str">
        <f>IFERROR(VLOOKUP('دور ثان'!$A49,ورقة1!$A$9:$N$1000,MATCH('دور ثان'!C$5,ورقة1!$A$5:$N$5,0),0),"")</f>
        <v/>
      </c>
      <c r="D49" s="102" t="str">
        <f>IFERROR(VLOOKUP('دور ثان'!$A49,ورقة1!$A$9:$N$1000,MATCH('دور ثان'!D$5,ورقة1!$A$5:$N$5,0),0),"")</f>
        <v/>
      </c>
      <c r="E49" s="102" t="str">
        <f>IFERROR(VLOOKUP('دور ثان'!$A49,ورقة1!$A$9:$N$1000,MATCH('دور ثان'!E$5,ورقة1!$A$5:$N$5,0),0),"")</f>
        <v/>
      </c>
      <c r="F49" s="102" t="str">
        <f>IFERROR(VLOOKUP('دور ثان'!$A49,ورقة1!$A$9:$N$1000,MATCH('دور ثان'!F$5,ورقة1!$A$5:$N$5,0),0),"")</f>
        <v/>
      </c>
      <c r="G49" s="102" t="str">
        <f>IFERROR(VLOOKUP('دور ثان'!$A49,ورقة1!$A$9:$N$1000,MATCH('دور ثان'!G$5,ورقة1!$A$5:$N$5,0),0),"")</f>
        <v/>
      </c>
      <c r="H49" s="102" t="str">
        <f>IFERROR(VLOOKUP('دور ثان'!$A49,ورقة1!$A$9:$N$1000,MATCH('دور ثان'!H$8,ورقة1!$A$8:$N$8,0),0),"")</f>
        <v/>
      </c>
      <c r="I49" s="102" t="str">
        <f>IFERROR(VLOOKUP('دور ثان'!$A49,ورقة1!$A$9:$N$1000,MATCH('دور ثان'!I$8,ورقة1!$A$8:$N$8,0),0),"")</f>
        <v/>
      </c>
      <c r="J49" s="102" t="str">
        <f>IFERROR(VLOOKUP('دور ثان'!$A49,ورقة1!$A$9:$N$1000,MATCH('دور ثان'!J$8,ورقة1!$A$8:$N$8,0),0),"")</f>
        <v/>
      </c>
      <c r="K49" s="102" t="str">
        <f>IFERROR(VLOOKUP('دور ثان'!$A49,ورقة1!$A$9:$N$1000,11,0),"")</f>
        <v/>
      </c>
      <c r="L49" s="102" t="str">
        <f>IFERROR(VLOOKUP('دور ثان'!$A49,ورقة1!$A$9:$N$1000,12,0),"")</f>
        <v/>
      </c>
      <c r="M49" s="102" t="str">
        <f>IFERROR(VLOOKUP('دور ثان'!$A49,ورقة1!$A$9:$N$1000,13,0),"")</f>
        <v/>
      </c>
      <c r="N49" s="102" t="str">
        <f>IFERROR(VLOOKUP('دور ثان'!$A49,ورقة1!$A$9:$N$1000,MATCH('دور ثان'!N$5,ورقة1!$A$5:$N$5,0),0),"")</f>
        <v/>
      </c>
      <c r="O49" s="103" t="str">
        <f>IFERROR(VLOOKUP($A49,ورقة1!$A$9:$BS$1000,57,0),"")</f>
        <v/>
      </c>
      <c r="P49" s="103" t="str">
        <f>IFERROR(VLOOKUP($A49,ورقة1!$A$9:$BS$1000,58,0),"")</f>
        <v/>
      </c>
      <c r="Q49" s="103" t="str">
        <f>IFERROR(VLOOKUP($A49,ورقة1!$A$9:$BS$1000,59,0),"")</f>
        <v/>
      </c>
      <c r="R49" s="103" t="str">
        <f>IFERROR(VLOOKUP($A49,ورقة1!$A$9:$BS$1000,60,0),"")</f>
        <v/>
      </c>
      <c r="S49" s="103" t="str">
        <f>IFERROR(VLOOKUP($A49,ورقة1!$A$9:$BS$1000,61,0),"")</f>
        <v/>
      </c>
      <c r="T49" s="103" t="str">
        <f>IFERROR(VLOOKUP($A49,ورقة1!$A$9:$BS$1000,62,0),"")</f>
        <v/>
      </c>
      <c r="U49" s="103" t="str">
        <f>IFERROR(VLOOKUP($A49,ورقة1!$A$9:$BS$1000,63,0),"")</f>
        <v/>
      </c>
      <c r="V49" s="103" t="str">
        <f>IFERROR(VLOOKUP($A49,ورقة1!$A$9:$BS$1000,64,0),"")</f>
        <v/>
      </c>
      <c r="W49" s="103" t="str">
        <f>IFERROR(VLOOKUP($A49,ورقة1!$A$9:$BS$1000,65,0),"")</f>
        <v/>
      </c>
      <c r="X49" s="103" t="str">
        <f>IFERROR(VLOOKUP($A49,ورقة1!$A$9:$BS$1000,66,0),"")</f>
        <v/>
      </c>
      <c r="Y49" s="103" t="str">
        <f>IFERROR(VLOOKUP($A49,ورقة1!$A$9:$BS$1000,67,0),"")</f>
        <v/>
      </c>
      <c r="Z49" s="103" t="str">
        <f>IFERROR(VLOOKUP($A49,ورقة1!$A$9:$BS$1000,68,0),"")</f>
        <v/>
      </c>
      <c r="AA49" s="103" t="str">
        <f>IFERROR(VLOOKUP($A49,ورقة1!$A$9:$BS$1000,69,0),"")</f>
        <v/>
      </c>
      <c r="AB49" s="103" t="str">
        <f>IFERROR(VLOOKUP($A49,ورقة1!$A$9:$BS$1000,70,0),"")</f>
        <v/>
      </c>
      <c r="AC49" s="103" t="str">
        <f>IFERROR(VLOOKUP($A49,ورقة1!$A$9:$BS$1000,71,0),"")</f>
        <v/>
      </c>
    </row>
    <row r="50" spans="1:29">
      <c r="A50" s="102" t="str">
        <f t="array" ref="A50">IFERROR(SMALL(IF(ورقة1!$BD$9:$BD$1000="دور ثان",ROW(ورقة1!$BD$9:$BD$1000)-8,""),ROW()-8),"")</f>
        <v/>
      </c>
      <c r="B50" s="102" t="str">
        <f>IFERROR(VLOOKUP('دور ثان'!$A50,ورقة1!$A$9:$N$1000,MATCH('دور ثان'!B$5,ورقة1!$A$5:$N$5,0),0),"")</f>
        <v/>
      </c>
      <c r="C50" s="102" t="str">
        <f>IFERROR(VLOOKUP('دور ثان'!$A50,ورقة1!$A$9:$N$1000,MATCH('دور ثان'!C$5,ورقة1!$A$5:$N$5,0),0),"")</f>
        <v/>
      </c>
      <c r="D50" s="102" t="str">
        <f>IFERROR(VLOOKUP('دور ثان'!$A50,ورقة1!$A$9:$N$1000,MATCH('دور ثان'!D$5,ورقة1!$A$5:$N$5,0),0),"")</f>
        <v/>
      </c>
      <c r="E50" s="102" t="str">
        <f>IFERROR(VLOOKUP('دور ثان'!$A50,ورقة1!$A$9:$N$1000,MATCH('دور ثان'!E$5,ورقة1!$A$5:$N$5,0),0),"")</f>
        <v/>
      </c>
      <c r="F50" s="102" t="str">
        <f>IFERROR(VLOOKUP('دور ثان'!$A50,ورقة1!$A$9:$N$1000,MATCH('دور ثان'!F$5,ورقة1!$A$5:$N$5,0),0),"")</f>
        <v/>
      </c>
      <c r="G50" s="102" t="str">
        <f>IFERROR(VLOOKUP('دور ثان'!$A50,ورقة1!$A$9:$N$1000,MATCH('دور ثان'!G$5,ورقة1!$A$5:$N$5,0),0),"")</f>
        <v/>
      </c>
      <c r="H50" s="102" t="str">
        <f>IFERROR(VLOOKUP('دور ثان'!$A50,ورقة1!$A$9:$N$1000,MATCH('دور ثان'!H$8,ورقة1!$A$8:$N$8,0),0),"")</f>
        <v/>
      </c>
      <c r="I50" s="102" t="str">
        <f>IFERROR(VLOOKUP('دور ثان'!$A50,ورقة1!$A$9:$N$1000,MATCH('دور ثان'!I$8,ورقة1!$A$8:$N$8,0),0),"")</f>
        <v/>
      </c>
      <c r="J50" s="102" t="str">
        <f>IFERROR(VLOOKUP('دور ثان'!$A50,ورقة1!$A$9:$N$1000,MATCH('دور ثان'!J$8,ورقة1!$A$8:$N$8,0),0),"")</f>
        <v/>
      </c>
      <c r="K50" s="102" t="str">
        <f>IFERROR(VLOOKUP('دور ثان'!$A50,ورقة1!$A$9:$N$1000,11,0),"")</f>
        <v/>
      </c>
      <c r="L50" s="102" t="str">
        <f>IFERROR(VLOOKUP('دور ثان'!$A50,ورقة1!$A$9:$N$1000,12,0),"")</f>
        <v/>
      </c>
      <c r="M50" s="102" t="str">
        <f>IFERROR(VLOOKUP('دور ثان'!$A50,ورقة1!$A$9:$N$1000,13,0),"")</f>
        <v/>
      </c>
      <c r="N50" s="102" t="str">
        <f>IFERROR(VLOOKUP('دور ثان'!$A50,ورقة1!$A$9:$N$1000,MATCH('دور ثان'!N$5,ورقة1!$A$5:$N$5,0),0),"")</f>
        <v/>
      </c>
      <c r="O50" s="103" t="str">
        <f>IFERROR(VLOOKUP($A50,ورقة1!$A$9:$BS$1000,57,0),"")</f>
        <v/>
      </c>
      <c r="P50" s="103" t="str">
        <f>IFERROR(VLOOKUP($A50,ورقة1!$A$9:$BS$1000,58,0),"")</f>
        <v/>
      </c>
      <c r="Q50" s="103" t="str">
        <f>IFERROR(VLOOKUP($A50,ورقة1!$A$9:$BS$1000,59,0),"")</f>
        <v/>
      </c>
      <c r="R50" s="103" t="str">
        <f>IFERROR(VLOOKUP($A50,ورقة1!$A$9:$BS$1000,60,0),"")</f>
        <v/>
      </c>
      <c r="S50" s="103" t="str">
        <f>IFERROR(VLOOKUP($A50,ورقة1!$A$9:$BS$1000,61,0),"")</f>
        <v/>
      </c>
      <c r="T50" s="103" t="str">
        <f>IFERROR(VLOOKUP($A50,ورقة1!$A$9:$BS$1000,62,0),"")</f>
        <v/>
      </c>
      <c r="U50" s="103" t="str">
        <f>IFERROR(VLOOKUP($A50,ورقة1!$A$9:$BS$1000,63,0),"")</f>
        <v/>
      </c>
      <c r="V50" s="103" t="str">
        <f>IFERROR(VLOOKUP($A50,ورقة1!$A$9:$BS$1000,64,0),"")</f>
        <v/>
      </c>
      <c r="W50" s="103" t="str">
        <f>IFERROR(VLOOKUP($A50,ورقة1!$A$9:$BS$1000,65,0),"")</f>
        <v/>
      </c>
      <c r="X50" s="103" t="str">
        <f>IFERROR(VLOOKUP($A50,ورقة1!$A$9:$BS$1000,66,0),"")</f>
        <v/>
      </c>
      <c r="Y50" s="103" t="str">
        <f>IFERROR(VLOOKUP($A50,ورقة1!$A$9:$BS$1000,67,0),"")</f>
        <v/>
      </c>
      <c r="Z50" s="103" t="str">
        <f>IFERROR(VLOOKUP($A50,ورقة1!$A$9:$BS$1000,68,0),"")</f>
        <v/>
      </c>
      <c r="AA50" s="103" t="str">
        <f>IFERROR(VLOOKUP($A50,ورقة1!$A$9:$BS$1000,69,0),"")</f>
        <v/>
      </c>
      <c r="AB50" s="103" t="str">
        <f>IFERROR(VLOOKUP($A50,ورقة1!$A$9:$BS$1000,70,0),"")</f>
        <v/>
      </c>
      <c r="AC50" s="103" t="str">
        <f>IFERROR(VLOOKUP($A50,ورقة1!$A$9:$BS$1000,71,0),"")</f>
        <v/>
      </c>
    </row>
    <row r="51" spans="1:29">
      <c r="A51" s="102" t="str">
        <f t="array" ref="A51">IFERROR(SMALL(IF(ورقة1!$BD$9:$BD$1000="دور ثان",ROW(ورقة1!$BD$9:$BD$1000)-8,""),ROW()-8),"")</f>
        <v/>
      </c>
      <c r="B51" s="102" t="str">
        <f>IFERROR(VLOOKUP('دور ثان'!$A51,ورقة1!$A$9:$N$1000,MATCH('دور ثان'!B$5,ورقة1!$A$5:$N$5,0),0),"")</f>
        <v/>
      </c>
      <c r="C51" s="102" t="str">
        <f>IFERROR(VLOOKUP('دور ثان'!$A51,ورقة1!$A$9:$N$1000,MATCH('دور ثان'!C$5,ورقة1!$A$5:$N$5,0),0),"")</f>
        <v/>
      </c>
      <c r="D51" s="102" t="str">
        <f>IFERROR(VLOOKUP('دور ثان'!$A51,ورقة1!$A$9:$N$1000,MATCH('دور ثان'!D$5,ورقة1!$A$5:$N$5,0),0),"")</f>
        <v/>
      </c>
      <c r="E51" s="102" t="str">
        <f>IFERROR(VLOOKUP('دور ثان'!$A51,ورقة1!$A$9:$N$1000,MATCH('دور ثان'!E$5,ورقة1!$A$5:$N$5,0),0),"")</f>
        <v/>
      </c>
      <c r="F51" s="102" t="str">
        <f>IFERROR(VLOOKUP('دور ثان'!$A51,ورقة1!$A$9:$N$1000,MATCH('دور ثان'!F$5,ورقة1!$A$5:$N$5,0),0),"")</f>
        <v/>
      </c>
      <c r="G51" s="102" t="str">
        <f>IFERROR(VLOOKUP('دور ثان'!$A51,ورقة1!$A$9:$N$1000,MATCH('دور ثان'!G$5,ورقة1!$A$5:$N$5,0),0),"")</f>
        <v/>
      </c>
      <c r="H51" s="102" t="str">
        <f>IFERROR(VLOOKUP('دور ثان'!$A51,ورقة1!$A$9:$N$1000,MATCH('دور ثان'!H$8,ورقة1!$A$8:$N$8,0),0),"")</f>
        <v/>
      </c>
      <c r="I51" s="102" t="str">
        <f>IFERROR(VLOOKUP('دور ثان'!$A51,ورقة1!$A$9:$N$1000,MATCH('دور ثان'!I$8,ورقة1!$A$8:$N$8,0),0),"")</f>
        <v/>
      </c>
      <c r="J51" s="102" t="str">
        <f>IFERROR(VLOOKUP('دور ثان'!$A51,ورقة1!$A$9:$N$1000,MATCH('دور ثان'!J$8,ورقة1!$A$8:$N$8,0),0),"")</f>
        <v/>
      </c>
      <c r="K51" s="102" t="str">
        <f>IFERROR(VLOOKUP('دور ثان'!$A51,ورقة1!$A$9:$N$1000,11,0),"")</f>
        <v/>
      </c>
      <c r="L51" s="102" t="str">
        <f>IFERROR(VLOOKUP('دور ثان'!$A51,ورقة1!$A$9:$N$1000,12,0),"")</f>
        <v/>
      </c>
      <c r="M51" s="102" t="str">
        <f>IFERROR(VLOOKUP('دور ثان'!$A51,ورقة1!$A$9:$N$1000,13,0),"")</f>
        <v/>
      </c>
      <c r="N51" s="102" t="str">
        <f>IFERROR(VLOOKUP('دور ثان'!$A51,ورقة1!$A$9:$N$1000,MATCH('دور ثان'!N$5,ورقة1!$A$5:$N$5,0),0),"")</f>
        <v/>
      </c>
      <c r="O51" s="103" t="str">
        <f>IFERROR(VLOOKUP($A51,ورقة1!$A$9:$BS$1000,57,0),"")</f>
        <v/>
      </c>
      <c r="P51" s="103" t="str">
        <f>IFERROR(VLOOKUP($A51,ورقة1!$A$9:$BS$1000,58,0),"")</f>
        <v/>
      </c>
      <c r="Q51" s="103" t="str">
        <f>IFERROR(VLOOKUP($A51,ورقة1!$A$9:$BS$1000,59,0),"")</f>
        <v/>
      </c>
      <c r="R51" s="103" t="str">
        <f>IFERROR(VLOOKUP($A51,ورقة1!$A$9:$BS$1000,60,0),"")</f>
        <v/>
      </c>
      <c r="S51" s="103" t="str">
        <f>IFERROR(VLOOKUP($A51,ورقة1!$A$9:$BS$1000,61,0),"")</f>
        <v/>
      </c>
      <c r="T51" s="103" t="str">
        <f>IFERROR(VLOOKUP($A51,ورقة1!$A$9:$BS$1000,62,0),"")</f>
        <v/>
      </c>
      <c r="U51" s="103" t="str">
        <f>IFERROR(VLOOKUP($A51,ورقة1!$A$9:$BS$1000,63,0),"")</f>
        <v/>
      </c>
      <c r="V51" s="103" t="str">
        <f>IFERROR(VLOOKUP($A51,ورقة1!$A$9:$BS$1000,64,0),"")</f>
        <v/>
      </c>
      <c r="W51" s="103" t="str">
        <f>IFERROR(VLOOKUP($A51,ورقة1!$A$9:$BS$1000,65,0),"")</f>
        <v/>
      </c>
      <c r="X51" s="103" t="str">
        <f>IFERROR(VLOOKUP($A51,ورقة1!$A$9:$BS$1000,66,0),"")</f>
        <v/>
      </c>
      <c r="Y51" s="103" t="str">
        <f>IFERROR(VLOOKUP($A51,ورقة1!$A$9:$BS$1000,67,0),"")</f>
        <v/>
      </c>
      <c r="Z51" s="103" t="str">
        <f>IFERROR(VLOOKUP($A51,ورقة1!$A$9:$BS$1000,68,0),"")</f>
        <v/>
      </c>
      <c r="AA51" s="103" t="str">
        <f>IFERROR(VLOOKUP($A51,ورقة1!$A$9:$BS$1000,69,0),"")</f>
        <v/>
      </c>
      <c r="AB51" s="103" t="str">
        <f>IFERROR(VLOOKUP($A51,ورقة1!$A$9:$BS$1000,70,0),"")</f>
        <v/>
      </c>
      <c r="AC51" s="103" t="str">
        <f>IFERROR(VLOOKUP($A51,ورقة1!$A$9:$BS$1000,71,0),"")</f>
        <v/>
      </c>
    </row>
    <row r="52" spans="1:29">
      <c r="A52" s="102" t="str">
        <f t="array" ref="A52">IFERROR(SMALL(IF(ورقة1!$BD$9:$BD$1000="دور ثان",ROW(ورقة1!$BD$9:$BD$1000)-8,""),ROW()-8),"")</f>
        <v/>
      </c>
      <c r="B52" s="102" t="str">
        <f>IFERROR(VLOOKUP('دور ثان'!$A52,ورقة1!$A$9:$N$1000,MATCH('دور ثان'!B$5,ورقة1!$A$5:$N$5,0),0),"")</f>
        <v/>
      </c>
      <c r="C52" s="102" t="str">
        <f>IFERROR(VLOOKUP('دور ثان'!$A52,ورقة1!$A$9:$N$1000,MATCH('دور ثان'!C$5,ورقة1!$A$5:$N$5,0),0),"")</f>
        <v/>
      </c>
      <c r="D52" s="102" t="str">
        <f>IFERROR(VLOOKUP('دور ثان'!$A52,ورقة1!$A$9:$N$1000,MATCH('دور ثان'!D$5,ورقة1!$A$5:$N$5,0),0),"")</f>
        <v/>
      </c>
      <c r="E52" s="102" t="str">
        <f>IFERROR(VLOOKUP('دور ثان'!$A52,ورقة1!$A$9:$N$1000,MATCH('دور ثان'!E$5,ورقة1!$A$5:$N$5,0),0),"")</f>
        <v/>
      </c>
      <c r="F52" s="102" t="str">
        <f>IFERROR(VLOOKUP('دور ثان'!$A52,ورقة1!$A$9:$N$1000,MATCH('دور ثان'!F$5,ورقة1!$A$5:$N$5,0),0),"")</f>
        <v/>
      </c>
      <c r="G52" s="102" t="str">
        <f>IFERROR(VLOOKUP('دور ثان'!$A52,ورقة1!$A$9:$N$1000,MATCH('دور ثان'!G$5,ورقة1!$A$5:$N$5,0),0),"")</f>
        <v/>
      </c>
      <c r="H52" s="102" t="str">
        <f>IFERROR(VLOOKUP('دور ثان'!$A52,ورقة1!$A$9:$N$1000,MATCH('دور ثان'!H$8,ورقة1!$A$8:$N$8,0),0),"")</f>
        <v/>
      </c>
      <c r="I52" s="102" t="str">
        <f>IFERROR(VLOOKUP('دور ثان'!$A52,ورقة1!$A$9:$N$1000,MATCH('دور ثان'!I$8,ورقة1!$A$8:$N$8,0),0),"")</f>
        <v/>
      </c>
      <c r="J52" s="102" t="str">
        <f>IFERROR(VLOOKUP('دور ثان'!$A52,ورقة1!$A$9:$N$1000,MATCH('دور ثان'!J$8,ورقة1!$A$8:$N$8,0),0),"")</f>
        <v/>
      </c>
      <c r="K52" s="102" t="str">
        <f>IFERROR(VLOOKUP('دور ثان'!$A52,ورقة1!$A$9:$N$1000,11,0),"")</f>
        <v/>
      </c>
      <c r="L52" s="102" t="str">
        <f>IFERROR(VLOOKUP('دور ثان'!$A52,ورقة1!$A$9:$N$1000,12,0),"")</f>
        <v/>
      </c>
      <c r="M52" s="102" t="str">
        <f>IFERROR(VLOOKUP('دور ثان'!$A52,ورقة1!$A$9:$N$1000,13,0),"")</f>
        <v/>
      </c>
      <c r="N52" s="102" t="str">
        <f>IFERROR(VLOOKUP('دور ثان'!$A52,ورقة1!$A$9:$N$1000,MATCH('دور ثان'!N$5,ورقة1!$A$5:$N$5,0),0),"")</f>
        <v/>
      </c>
      <c r="O52" s="103" t="str">
        <f>IFERROR(VLOOKUP($A52,ورقة1!$A$9:$BS$1000,57,0),"")</f>
        <v/>
      </c>
      <c r="P52" s="103" t="str">
        <f>IFERROR(VLOOKUP($A52,ورقة1!$A$9:$BS$1000,58,0),"")</f>
        <v/>
      </c>
      <c r="Q52" s="103" t="str">
        <f>IFERROR(VLOOKUP($A52,ورقة1!$A$9:$BS$1000,59,0),"")</f>
        <v/>
      </c>
      <c r="R52" s="103" t="str">
        <f>IFERROR(VLOOKUP($A52,ورقة1!$A$9:$BS$1000,60,0),"")</f>
        <v/>
      </c>
      <c r="S52" s="103" t="str">
        <f>IFERROR(VLOOKUP($A52,ورقة1!$A$9:$BS$1000,61,0),"")</f>
        <v/>
      </c>
      <c r="T52" s="103" t="str">
        <f>IFERROR(VLOOKUP($A52,ورقة1!$A$9:$BS$1000,62,0),"")</f>
        <v/>
      </c>
      <c r="U52" s="103" t="str">
        <f>IFERROR(VLOOKUP($A52,ورقة1!$A$9:$BS$1000,63,0),"")</f>
        <v/>
      </c>
      <c r="V52" s="103" t="str">
        <f>IFERROR(VLOOKUP($A52,ورقة1!$A$9:$BS$1000,64,0),"")</f>
        <v/>
      </c>
      <c r="W52" s="103" t="str">
        <f>IFERROR(VLOOKUP($A52,ورقة1!$A$9:$BS$1000,65,0),"")</f>
        <v/>
      </c>
      <c r="X52" s="103" t="str">
        <f>IFERROR(VLOOKUP($A52,ورقة1!$A$9:$BS$1000,66,0),"")</f>
        <v/>
      </c>
      <c r="Y52" s="103" t="str">
        <f>IFERROR(VLOOKUP($A52,ورقة1!$A$9:$BS$1000,67,0),"")</f>
        <v/>
      </c>
      <c r="Z52" s="103" t="str">
        <f>IFERROR(VLOOKUP($A52,ورقة1!$A$9:$BS$1000,68,0),"")</f>
        <v/>
      </c>
      <c r="AA52" s="103" t="str">
        <f>IFERROR(VLOOKUP($A52,ورقة1!$A$9:$BS$1000,69,0),"")</f>
        <v/>
      </c>
      <c r="AB52" s="103" t="str">
        <f>IFERROR(VLOOKUP($A52,ورقة1!$A$9:$BS$1000,70,0),"")</f>
        <v/>
      </c>
      <c r="AC52" s="103" t="str">
        <f>IFERROR(VLOOKUP($A52,ورقة1!$A$9:$BS$1000,71,0),"")</f>
        <v/>
      </c>
    </row>
    <row r="53" spans="1:29">
      <c r="A53" s="102" t="str">
        <f t="array" ref="A53">IFERROR(SMALL(IF(ورقة1!$BD$9:$BD$1000="دور ثان",ROW(ورقة1!$BD$9:$BD$1000)-8,""),ROW()-8),"")</f>
        <v/>
      </c>
      <c r="B53" s="102" t="str">
        <f>IFERROR(VLOOKUP('دور ثان'!$A53,ورقة1!$A$9:$N$1000,MATCH('دور ثان'!B$5,ورقة1!$A$5:$N$5,0),0),"")</f>
        <v/>
      </c>
      <c r="C53" s="102" t="str">
        <f>IFERROR(VLOOKUP('دور ثان'!$A53,ورقة1!$A$9:$N$1000,MATCH('دور ثان'!C$5,ورقة1!$A$5:$N$5,0),0),"")</f>
        <v/>
      </c>
      <c r="D53" s="102" t="str">
        <f>IFERROR(VLOOKUP('دور ثان'!$A53,ورقة1!$A$9:$N$1000,MATCH('دور ثان'!D$5,ورقة1!$A$5:$N$5,0),0),"")</f>
        <v/>
      </c>
      <c r="E53" s="102" t="str">
        <f>IFERROR(VLOOKUP('دور ثان'!$A53,ورقة1!$A$9:$N$1000,MATCH('دور ثان'!E$5,ورقة1!$A$5:$N$5,0),0),"")</f>
        <v/>
      </c>
      <c r="F53" s="102" t="str">
        <f>IFERROR(VLOOKUP('دور ثان'!$A53,ورقة1!$A$9:$N$1000,MATCH('دور ثان'!F$5,ورقة1!$A$5:$N$5,0),0),"")</f>
        <v/>
      </c>
      <c r="G53" s="102" t="str">
        <f>IFERROR(VLOOKUP('دور ثان'!$A53,ورقة1!$A$9:$N$1000,MATCH('دور ثان'!G$5,ورقة1!$A$5:$N$5,0),0),"")</f>
        <v/>
      </c>
      <c r="H53" s="102" t="str">
        <f>IFERROR(VLOOKUP('دور ثان'!$A53,ورقة1!$A$9:$N$1000,MATCH('دور ثان'!H$8,ورقة1!$A$8:$N$8,0),0),"")</f>
        <v/>
      </c>
      <c r="I53" s="102" t="str">
        <f>IFERROR(VLOOKUP('دور ثان'!$A53,ورقة1!$A$9:$N$1000,MATCH('دور ثان'!I$8,ورقة1!$A$8:$N$8,0),0),"")</f>
        <v/>
      </c>
      <c r="J53" s="102" t="str">
        <f>IFERROR(VLOOKUP('دور ثان'!$A53,ورقة1!$A$9:$N$1000,MATCH('دور ثان'!J$8,ورقة1!$A$8:$N$8,0),0),"")</f>
        <v/>
      </c>
      <c r="K53" s="102" t="str">
        <f>IFERROR(VLOOKUP('دور ثان'!$A53,ورقة1!$A$9:$N$1000,11,0),"")</f>
        <v/>
      </c>
      <c r="L53" s="102" t="str">
        <f>IFERROR(VLOOKUP('دور ثان'!$A53,ورقة1!$A$9:$N$1000,12,0),"")</f>
        <v/>
      </c>
      <c r="M53" s="102" t="str">
        <f>IFERROR(VLOOKUP('دور ثان'!$A53,ورقة1!$A$9:$N$1000,13,0),"")</f>
        <v/>
      </c>
      <c r="N53" s="102" t="str">
        <f>IFERROR(VLOOKUP('دور ثان'!$A53,ورقة1!$A$9:$N$1000,MATCH('دور ثان'!N$5,ورقة1!$A$5:$N$5,0),0),"")</f>
        <v/>
      </c>
      <c r="O53" s="103" t="str">
        <f>IFERROR(VLOOKUP($A53,ورقة1!$A$9:$BS$1000,57,0),"")</f>
        <v/>
      </c>
      <c r="P53" s="103" t="str">
        <f>IFERROR(VLOOKUP($A53,ورقة1!$A$9:$BS$1000,58,0),"")</f>
        <v/>
      </c>
      <c r="Q53" s="103" t="str">
        <f>IFERROR(VLOOKUP($A53,ورقة1!$A$9:$BS$1000,59,0),"")</f>
        <v/>
      </c>
      <c r="R53" s="103" t="str">
        <f>IFERROR(VLOOKUP($A53,ورقة1!$A$9:$BS$1000,60,0),"")</f>
        <v/>
      </c>
      <c r="S53" s="103" t="str">
        <f>IFERROR(VLOOKUP($A53,ورقة1!$A$9:$BS$1000,61,0),"")</f>
        <v/>
      </c>
      <c r="T53" s="103" t="str">
        <f>IFERROR(VLOOKUP($A53,ورقة1!$A$9:$BS$1000,62,0),"")</f>
        <v/>
      </c>
      <c r="U53" s="103" t="str">
        <f>IFERROR(VLOOKUP($A53,ورقة1!$A$9:$BS$1000,63,0),"")</f>
        <v/>
      </c>
      <c r="V53" s="103" t="str">
        <f>IFERROR(VLOOKUP($A53,ورقة1!$A$9:$BS$1000,64,0),"")</f>
        <v/>
      </c>
      <c r="W53" s="103" t="str">
        <f>IFERROR(VLOOKUP($A53,ورقة1!$A$9:$BS$1000,65,0),"")</f>
        <v/>
      </c>
      <c r="X53" s="103" t="str">
        <f>IFERROR(VLOOKUP($A53,ورقة1!$A$9:$BS$1000,66,0),"")</f>
        <v/>
      </c>
      <c r="Y53" s="103" t="str">
        <f>IFERROR(VLOOKUP($A53,ورقة1!$A$9:$BS$1000,67,0),"")</f>
        <v/>
      </c>
      <c r="Z53" s="103" t="str">
        <f>IFERROR(VLOOKUP($A53,ورقة1!$A$9:$BS$1000,68,0),"")</f>
        <v/>
      </c>
      <c r="AA53" s="103" t="str">
        <f>IFERROR(VLOOKUP($A53,ورقة1!$A$9:$BS$1000,69,0),"")</f>
        <v/>
      </c>
      <c r="AB53" s="103" t="str">
        <f>IFERROR(VLOOKUP($A53,ورقة1!$A$9:$BS$1000,70,0),"")</f>
        <v/>
      </c>
      <c r="AC53" s="103" t="str">
        <f>IFERROR(VLOOKUP($A53,ورقة1!$A$9:$BS$1000,71,0),"")</f>
        <v/>
      </c>
    </row>
    <row r="54" spans="1:29">
      <c r="A54" s="102" t="str">
        <f t="array" ref="A54">IFERROR(SMALL(IF(ورقة1!$BD$9:$BD$1000="دور ثان",ROW(ورقة1!$BD$9:$BD$1000)-8,""),ROW()-8),"")</f>
        <v/>
      </c>
      <c r="B54" s="102" t="str">
        <f>IFERROR(VLOOKUP('دور ثان'!$A54,ورقة1!$A$9:$N$1000,MATCH('دور ثان'!B$5,ورقة1!$A$5:$N$5,0),0),"")</f>
        <v/>
      </c>
      <c r="C54" s="102" t="str">
        <f>IFERROR(VLOOKUP('دور ثان'!$A54,ورقة1!$A$9:$N$1000,MATCH('دور ثان'!C$5,ورقة1!$A$5:$N$5,0),0),"")</f>
        <v/>
      </c>
      <c r="D54" s="102" t="str">
        <f>IFERROR(VLOOKUP('دور ثان'!$A54,ورقة1!$A$9:$N$1000,MATCH('دور ثان'!D$5,ورقة1!$A$5:$N$5,0),0),"")</f>
        <v/>
      </c>
      <c r="E54" s="102" t="str">
        <f>IFERROR(VLOOKUP('دور ثان'!$A54,ورقة1!$A$9:$N$1000,MATCH('دور ثان'!E$5,ورقة1!$A$5:$N$5,0),0),"")</f>
        <v/>
      </c>
      <c r="F54" s="102" t="str">
        <f>IFERROR(VLOOKUP('دور ثان'!$A54,ورقة1!$A$9:$N$1000,MATCH('دور ثان'!F$5,ورقة1!$A$5:$N$5,0),0),"")</f>
        <v/>
      </c>
      <c r="G54" s="102" t="str">
        <f>IFERROR(VLOOKUP('دور ثان'!$A54,ورقة1!$A$9:$N$1000,MATCH('دور ثان'!G$5,ورقة1!$A$5:$N$5,0),0),"")</f>
        <v/>
      </c>
      <c r="H54" s="102" t="str">
        <f>IFERROR(VLOOKUP('دور ثان'!$A54,ورقة1!$A$9:$N$1000,MATCH('دور ثان'!H$8,ورقة1!$A$8:$N$8,0),0),"")</f>
        <v/>
      </c>
      <c r="I54" s="102" t="str">
        <f>IFERROR(VLOOKUP('دور ثان'!$A54,ورقة1!$A$9:$N$1000,MATCH('دور ثان'!I$8,ورقة1!$A$8:$N$8,0),0),"")</f>
        <v/>
      </c>
      <c r="J54" s="102" t="str">
        <f>IFERROR(VLOOKUP('دور ثان'!$A54,ورقة1!$A$9:$N$1000,MATCH('دور ثان'!J$8,ورقة1!$A$8:$N$8,0),0),"")</f>
        <v/>
      </c>
      <c r="K54" s="102" t="str">
        <f>IFERROR(VLOOKUP('دور ثان'!$A54,ورقة1!$A$9:$N$1000,11,0),"")</f>
        <v/>
      </c>
      <c r="L54" s="102" t="str">
        <f>IFERROR(VLOOKUP('دور ثان'!$A54,ورقة1!$A$9:$N$1000,12,0),"")</f>
        <v/>
      </c>
      <c r="M54" s="102" t="str">
        <f>IFERROR(VLOOKUP('دور ثان'!$A54,ورقة1!$A$9:$N$1000,13,0),"")</f>
        <v/>
      </c>
      <c r="N54" s="102" t="str">
        <f>IFERROR(VLOOKUP('دور ثان'!$A54,ورقة1!$A$9:$N$1000,MATCH('دور ثان'!N$5,ورقة1!$A$5:$N$5,0),0),"")</f>
        <v/>
      </c>
      <c r="O54" s="103" t="str">
        <f>IFERROR(VLOOKUP($A54,ورقة1!$A$9:$BS$1000,57,0),"")</f>
        <v/>
      </c>
      <c r="P54" s="103" t="str">
        <f>IFERROR(VLOOKUP($A54,ورقة1!$A$9:$BS$1000,58,0),"")</f>
        <v/>
      </c>
      <c r="Q54" s="103" t="str">
        <f>IFERROR(VLOOKUP($A54,ورقة1!$A$9:$BS$1000,59,0),"")</f>
        <v/>
      </c>
      <c r="R54" s="103" t="str">
        <f>IFERROR(VLOOKUP($A54,ورقة1!$A$9:$BS$1000,60,0),"")</f>
        <v/>
      </c>
      <c r="S54" s="103" t="str">
        <f>IFERROR(VLOOKUP($A54,ورقة1!$A$9:$BS$1000,61,0),"")</f>
        <v/>
      </c>
      <c r="T54" s="103" t="str">
        <f>IFERROR(VLOOKUP($A54,ورقة1!$A$9:$BS$1000,62,0),"")</f>
        <v/>
      </c>
      <c r="U54" s="103" t="str">
        <f>IFERROR(VLOOKUP($A54,ورقة1!$A$9:$BS$1000,63,0),"")</f>
        <v/>
      </c>
      <c r="V54" s="103" t="str">
        <f>IFERROR(VLOOKUP($A54,ورقة1!$A$9:$BS$1000,64,0),"")</f>
        <v/>
      </c>
      <c r="W54" s="103" t="str">
        <f>IFERROR(VLOOKUP($A54,ورقة1!$A$9:$BS$1000,65,0),"")</f>
        <v/>
      </c>
      <c r="X54" s="103" t="str">
        <f>IFERROR(VLOOKUP($A54,ورقة1!$A$9:$BS$1000,66,0),"")</f>
        <v/>
      </c>
      <c r="Y54" s="103" t="str">
        <f>IFERROR(VLOOKUP($A54,ورقة1!$A$9:$BS$1000,67,0),"")</f>
        <v/>
      </c>
      <c r="Z54" s="103" t="str">
        <f>IFERROR(VLOOKUP($A54,ورقة1!$A$9:$BS$1000,68,0),"")</f>
        <v/>
      </c>
      <c r="AA54" s="103" t="str">
        <f>IFERROR(VLOOKUP($A54,ورقة1!$A$9:$BS$1000,69,0),"")</f>
        <v/>
      </c>
      <c r="AB54" s="103" t="str">
        <f>IFERROR(VLOOKUP($A54,ورقة1!$A$9:$BS$1000,70,0),"")</f>
        <v/>
      </c>
      <c r="AC54" s="103" t="str">
        <f>IFERROR(VLOOKUP($A54,ورقة1!$A$9:$BS$1000,71,0),"")</f>
        <v/>
      </c>
    </row>
    <row r="55" spans="1:29">
      <c r="A55" s="102" t="str">
        <f t="array" ref="A55">IFERROR(SMALL(IF(ورقة1!$BD$9:$BD$1000="دور ثان",ROW(ورقة1!$BD$9:$BD$1000)-8,""),ROW()-8),"")</f>
        <v/>
      </c>
      <c r="B55" s="102" t="str">
        <f>IFERROR(VLOOKUP('دور ثان'!$A55,ورقة1!$A$9:$N$1000,MATCH('دور ثان'!B$5,ورقة1!$A$5:$N$5,0),0),"")</f>
        <v/>
      </c>
      <c r="C55" s="102" t="str">
        <f>IFERROR(VLOOKUP('دور ثان'!$A55,ورقة1!$A$9:$N$1000,MATCH('دور ثان'!C$5,ورقة1!$A$5:$N$5,0),0),"")</f>
        <v/>
      </c>
      <c r="D55" s="102" t="str">
        <f>IFERROR(VLOOKUP('دور ثان'!$A55,ورقة1!$A$9:$N$1000,MATCH('دور ثان'!D$5,ورقة1!$A$5:$N$5,0),0),"")</f>
        <v/>
      </c>
      <c r="E55" s="102" t="str">
        <f>IFERROR(VLOOKUP('دور ثان'!$A55,ورقة1!$A$9:$N$1000,MATCH('دور ثان'!E$5,ورقة1!$A$5:$N$5,0),0),"")</f>
        <v/>
      </c>
      <c r="F55" s="102" t="str">
        <f>IFERROR(VLOOKUP('دور ثان'!$A55,ورقة1!$A$9:$N$1000,MATCH('دور ثان'!F$5,ورقة1!$A$5:$N$5,0),0),"")</f>
        <v/>
      </c>
      <c r="G55" s="102" t="str">
        <f>IFERROR(VLOOKUP('دور ثان'!$A55,ورقة1!$A$9:$N$1000,MATCH('دور ثان'!G$5,ورقة1!$A$5:$N$5,0),0),"")</f>
        <v/>
      </c>
      <c r="H55" s="102" t="str">
        <f>IFERROR(VLOOKUP('دور ثان'!$A55,ورقة1!$A$9:$N$1000,MATCH('دور ثان'!H$8,ورقة1!$A$8:$N$8,0),0),"")</f>
        <v/>
      </c>
      <c r="I55" s="102" t="str">
        <f>IFERROR(VLOOKUP('دور ثان'!$A55,ورقة1!$A$9:$N$1000,MATCH('دور ثان'!I$8,ورقة1!$A$8:$N$8,0),0),"")</f>
        <v/>
      </c>
      <c r="J55" s="102" t="str">
        <f>IFERROR(VLOOKUP('دور ثان'!$A55,ورقة1!$A$9:$N$1000,MATCH('دور ثان'!J$8,ورقة1!$A$8:$N$8,0),0),"")</f>
        <v/>
      </c>
      <c r="K55" s="102" t="str">
        <f>IFERROR(VLOOKUP('دور ثان'!$A55,ورقة1!$A$9:$N$1000,11,0),"")</f>
        <v/>
      </c>
      <c r="L55" s="102" t="str">
        <f>IFERROR(VLOOKUP('دور ثان'!$A55,ورقة1!$A$9:$N$1000,12,0),"")</f>
        <v/>
      </c>
      <c r="M55" s="102" t="str">
        <f>IFERROR(VLOOKUP('دور ثان'!$A55,ورقة1!$A$9:$N$1000,13,0),"")</f>
        <v/>
      </c>
      <c r="N55" s="102" t="str">
        <f>IFERROR(VLOOKUP('دور ثان'!$A55,ورقة1!$A$9:$N$1000,MATCH('دور ثان'!N$5,ورقة1!$A$5:$N$5,0),0),"")</f>
        <v/>
      </c>
      <c r="O55" s="103" t="str">
        <f>IFERROR(VLOOKUP($A55,ورقة1!$A$9:$BS$1000,57,0),"")</f>
        <v/>
      </c>
      <c r="P55" s="103" t="str">
        <f>IFERROR(VLOOKUP($A55,ورقة1!$A$9:$BS$1000,58,0),"")</f>
        <v/>
      </c>
      <c r="Q55" s="103" t="str">
        <f>IFERROR(VLOOKUP($A55,ورقة1!$A$9:$BS$1000,59,0),"")</f>
        <v/>
      </c>
      <c r="R55" s="103" t="str">
        <f>IFERROR(VLOOKUP($A55,ورقة1!$A$9:$BS$1000,60,0),"")</f>
        <v/>
      </c>
      <c r="S55" s="103" t="str">
        <f>IFERROR(VLOOKUP($A55,ورقة1!$A$9:$BS$1000,61,0),"")</f>
        <v/>
      </c>
      <c r="T55" s="103" t="str">
        <f>IFERROR(VLOOKUP($A55,ورقة1!$A$9:$BS$1000,62,0),"")</f>
        <v/>
      </c>
      <c r="U55" s="103" t="str">
        <f>IFERROR(VLOOKUP($A55,ورقة1!$A$9:$BS$1000,63,0),"")</f>
        <v/>
      </c>
      <c r="V55" s="103" t="str">
        <f>IFERROR(VLOOKUP($A55,ورقة1!$A$9:$BS$1000,64,0),"")</f>
        <v/>
      </c>
      <c r="W55" s="103" t="str">
        <f>IFERROR(VLOOKUP($A55,ورقة1!$A$9:$BS$1000,65,0),"")</f>
        <v/>
      </c>
      <c r="X55" s="103" t="str">
        <f>IFERROR(VLOOKUP($A55,ورقة1!$A$9:$BS$1000,66,0),"")</f>
        <v/>
      </c>
      <c r="Y55" s="103" t="str">
        <f>IFERROR(VLOOKUP($A55,ورقة1!$A$9:$BS$1000,67,0),"")</f>
        <v/>
      </c>
      <c r="Z55" s="103" t="str">
        <f>IFERROR(VLOOKUP($A55,ورقة1!$A$9:$BS$1000,68,0),"")</f>
        <v/>
      </c>
      <c r="AA55" s="103" t="str">
        <f>IFERROR(VLOOKUP($A55,ورقة1!$A$9:$BS$1000,69,0),"")</f>
        <v/>
      </c>
      <c r="AB55" s="103" t="str">
        <f>IFERROR(VLOOKUP($A55,ورقة1!$A$9:$BS$1000,70,0),"")</f>
        <v/>
      </c>
      <c r="AC55" s="103" t="str">
        <f>IFERROR(VLOOKUP($A55,ورقة1!$A$9:$BS$1000,71,0),"")</f>
        <v/>
      </c>
    </row>
    <row r="56" spans="1:29">
      <c r="A56" s="102" t="str">
        <f t="array" ref="A56">IFERROR(SMALL(IF(ورقة1!$BD$9:$BD$1000="دور ثان",ROW(ورقة1!$BD$9:$BD$1000)-8,""),ROW()-8),"")</f>
        <v/>
      </c>
      <c r="B56" s="102" t="str">
        <f>IFERROR(VLOOKUP('دور ثان'!$A56,ورقة1!$A$9:$N$1000,MATCH('دور ثان'!B$5,ورقة1!$A$5:$N$5,0),0),"")</f>
        <v/>
      </c>
      <c r="C56" s="102" t="str">
        <f>IFERROR(VLOOKUP('دور ثان'!$A56,ورقة1!$A$9:$N$1000,MATCH('دور ثان'!C$5,ورقة1!$A$5:$N$5,0),0),"")</f>
        <v/>
      </c>
      <c r="D56" s="102" t="str">
        <f>IFERROR(VLOOKUP('دور ثان'!$A56,ورقة1!$A$9:$N$1000,MATCH('دور ثان'!D$5,ورقة1!$A$5:$N$5,0),0),"")</f>
        <v/>
      </c>
      <c r="E56" s="102" t="str">
        <f>IFERROR(VLOOKUP('دور ثان'!$A56,ورقة1!$A$9:$N$1000,MATCH('دور ثان'!E$5,ورقة1!$A$5:$N$5,0),0),"")</f>
        <v/>
      </c>
      <c r="F56" s="102" t="str">
        <f>IFERROR(VLOOKUP('دور ثان'!$A56,ورقة1!$A$9:$N$1000,MATCH('دور ثان'!F$5,ورقة1!$A$5:$N$5,0),0),"")</f>
        <v/>
      </c>
      <c r="G56" s="102" t="str">
        <f>IFERROR(VLOOKUP('دور ثان'!$A56,ورقة1!$A$9:$N$1000,MATCH('دور ثان'!G$5,ورقة1!$A$5:$N$5,0),0),"")</f>
        <v/>
      </c>
      <c r="H56" s="102" t="str">
        <f>IFERROR(VLOOKUP('دور ثان'!$A56,ورقة1!$A$9:$N$1000,MATCH('دور ثان'!H$8,ورقة1!$A$8:$N$8,0),0),"")</f>
        <v/>
      </c>
      <c r="I56" s="102" t="str">
        <f>IFERROR(VLOOKUP('دور ثان'!$A56,ورقة1!$A$9:$N$1000,MATCH('دور ثان'!I$8,ورقة1!$A$8:$N$8,0),0),"")</f>
        <v/>
      </c>
      <c r="J56" s="102" t="str">
        <f>IFERROR(VLOOKUP('دور ثان'!$A56,ورقة1!$A$9:$N$1000,MATCH('دور ثان'!J$8,ورقة1!$A$8:$N$8,0),0),"")</f>
        <v/>
      </c>
      <c r="K56" s="102" t="str">
        <f>IFERROR(VLOOKUP('دور ثان'!$A56,ورقة1!$A$9:$N$1000,11,0),"")</f>
        <v/>
      </c>
      <c r="L56" s="102" t="str">
        <f>IFERROR(VLOOKUP('دور ثان'!$A56,ورقة1!$A$9:$N$1000,12,0),"")</f>
        <v/>
      </c>
      <c r="M56" s="102" t="str">
        <f>IFERROR(VLOOKUP('دور ثان'!$A56,ورقة1!$A$9:$N$1000,13,0),"")</f>
        <v/>
      </c>
      <c r="N56" s="102" t="str">
        <f>IFERROR(VLOOKUP('دور ثان'!$A56,ورقة1!$A$9:$N$1000,MATCH('دور ثان'!N$5,ورقة1!$A$5:$N$5,0),0),"")</f>
        <v/>
      </c>
      <c r="O56" s="103" t="str">
        <f>IFERROR(VLOOKUP($A56,ورقة1!$A$9:$BS$1000,57,0),"")</f>
        <v/>
      </c>
      <c r="P56" s="103" t="str">
        <f>IFERROR(VLOOKUP($A56,ورقة1!$A$9:$BS$1000,58,0),"")</f>
        <v/>
      </c>
      <c r="Q56" s="103" t="str">
        <f>IFERROR(VLOOKUP($A56,ورقة1!$A$9:$BS$1000,59,0),"")</f>
        <v/>
      </c>
      <c r="R56" s="103" t="str">
        <f>IFERROR(VLOOKUP($A56,ورقة1!$A$9:$BS$1000,60,0),"")</f>
        <v/>
      </c>
      <c r="S56" s="103" t="str">
        <f>IFERROR(VLOOKUP($A56,ورقة1!$A$9:$BS$1000,61,0),"")</f>
        <v/>
      </c>
      <c r="T56" s="103" t="str">
        <f>IFERROR(VLOOKUP($A56,ورقة1!$A$9:$BS$1000,62,0),"")</f>
        <v/>
      </c>
      <c r="U56" s="103" t="str">
        <f>IFERROR(VLOOKUP($A56,ورقة1!$A$9:$BS$1000,63,0),"")</f>
        <v/>
      </c>
      <c r="V56" s="103" t="str">
        <f>IFERROR(VLOOKUP($A56,ورقة1!$A$9:$BS$1000,64,0),"")</f>
        <v/>
      </c>
      <c r="W56" s="103" t="str">
        <f>IFERROR(VLOOKUP($A56,ورقة1!$A$9:$BS$1000,65,0),"")</f>
        <v/>
      </c>
      <c r="X56" s="103" t="str">
        <f>IFERROR(VLOOKUP($A56,ورقة1!$A$9:$BS$1000,66,0),"")</f>
        <v/>
      </c>
      <c r="Y56" s="103" t="str">
        <f>IFERROR(VLOOKUP($A56,ورقة1!$A$9:$BS$1000,67,0),"")</f>
        <v/>
      </c>
      <c r="Z56" s="103" t="str">
        <f>IFERROR(VLOOKUP($A56,ورقة1!$A$9:$BS$1000,68,0),"")</f>
        <v/>
      </c>
      <c r="AA56" s="103" t="str">
        <f>IFERROR(VLOOKUP($A56,ورقة1!$A$9:$BS$1000,69,0),"")</f>
        <v/>
      </c>
      <c r="AB56" s="103" t="str">
        <f>IFERROR(VLOOKUP($A56,ورقة1!$A$9:$BS$1000,70,0),"")</f>
        <v/>
      </c>
      <c r="AC56" s="103" t="str">
        <f>IFERROR(VLOOKUP($A56,ورقة1!$A$9:$BS$1000,71,0),"")</f>
        <v/>
      </c>
    </row>
    <row r="57" spans="1:29">
      <c r="A57" s="102" t="str">
        <f t="array" ref="A57">IFERROR(SMALL(IF(ورقة1!$BD$9:$BD$1000="دور ثان",ROW(ورقة1!$BD$9:$BD$1000)-8,""),ROW()-8),"")</f>
        <v/>
      </c>
      <c r="B57" s="102" t="str">
        <f>IFERROR(VLOOKUP('دور ثان'!$A57,ورقة1!$A$9:$N$1000,MATCH('دور ثان'!B$5,ورقة1!$A$5:$N$5,0),0),"")</f>
        <v/>
      </c>
      <c r="C57" s="102" t="str">
        <f>IFERROR(VLOOKUP('دور ثان'!$A57,ورقة1!$A$9:$N$1000,MATCH('دور ثان'!C$5,ورقة1!$A$5:$N$5,0),0),"")</f>
        <v/>
      </c>
      <c r="D57" s="102" t="str">
        <f>IFERROR(VLOOKUP('دور ثان'!$A57,ورقة1!$A$9:$N$1000,MATCH('دور ثان'!D$5,ورقة1!$A$5:$N$5,0),0),"")</f>
        <v/>
      </c>
      <c r="E57" s="102" t="str">
        <f>IFERROR(VLOOKUP('دور ثان'!$A57,ورقة1!$A$9:$N$1000,MATCH('دور ثان'!E$5,ورقة1!$A$5:$N$5,0),0),"")</f>
        <v/>
      </c>
      <c r="F57" s="102" t="str">
        <f>IFERROR(VLOOKUP('دور ثان'!$A57,ورقة1!$A$9:$N$1000,MATCH('دور ثان'!F$5,ورقة1!$A$5:$N$5,0),0),"")</f>
        <v/>
      </c>
      <c r="G57" s="102" t="str">
        <f>IFERROR(VLOOKUP('دور ثان'!$A57,ورقة1!$A$9:$N$1000,MATCH('دور ثان'!G$5,ورقة1!$A$5:$N$5,0),0),"")</f>
        <v/>
      </c>
      <c r="H57" s="102" t="str">
        <f>IFERROR(VLOOKUP('دور ثان'!$A57,ورقة1!$A$9:$N$1000,MATCH('دور ثان'!H$8,ورقة1!$A$8:$N$8,0),0),"")</f>
        <v/>
      </c>
      <c r="I57" s="102" t="str">
        <f>IFERROR(VLOOKUP('دور ثان'!$A57,ورقة1!$A$9:$N$1000,MATCH('دور ثان'!I$8,ورقة1!$A$8:$N$8,0),0),"")</f>
        <v/>
      </c>
      <c r="J57" s="102" t="str">
        <f>IFERROR(VLOOKUP('دور ثان'!$A57,ورقة1!$A$9:$N$1000,MATCH('دور ثان'!J$8,ورقة1!$A$8:$N$8,0),0),"")</f>
        <v/>
      </c>
      <c r="K57" s="102" t="str">
        <f>IFERROR(VLOOKUP('دور ثان'!$A57,ورقة1!$A$9:$N$1000,11,0),"")</f>
        <v/>
      </c>
      <c r="L57" s="102" t="str">
        <f>IFERROR(VLOOKUP('دور ثان'!$A57,ورقة1!$A$9:$N$1000,12,0),"")</f>
        <v/>
      </c>
      <c r="M57" s="102" t="str">
        <f>IFERROR(VLOOKUP('دور ثان'!$A57,ورقة1!$A$9:$N$1000,13,0),"")</f>
        <v/>
      </c>
      <c r="N57" s="102" t="str">
        <f>IFERROR(VLOOKUP('دور ثان'!$A57,ورقة1!$A$9:$N$1000,MATCH('دور ثان'!N$5,ورقة1!$A$5:$N$5,0),0),"")</f>
        <v/>
      </c>
      <c r="O57" s="103" t="str">
        <f>IFERROR(VLOOKUP($A57,ورقة1!$A$9:$BS$1000,57,0),"")</f>
        <v/>
      </c>
      <c r="P57" s="103" t="str">
        <f>IFERROR(VLOOKUP($A57,ورقة1!$A$9:$BS$1000,58,0),"")</f>
        <v/>
      </c>
      <c r="Q57" s="103" t="str">
        <f>IFERROR(VLOOKUP($A57,ورقة1!$A$9:$BS$1000,59,0),"")</f>
        <v/>
      </c>
      <c r="R57" s="103" t="str">
        <f>IFERROR(VLOOKUP($A57,ورقة1!$A$9:$BS$1000,60,0),"")</f>
        <v/>
      </c>
      <c r="S57" s="103" t="str">
        <f>IFERROR(VLOOKUP($A57,ورقة1!$A$9:$BS$1000,61,0),"")</f>
        <v/>
      </c>
      <c r="T57" s="103" t="str">
        <f>IFERROR(VLOOKUP($A57,ورقة1!$A$9:$BS$1000,62,0),"")</f>
        <v/>
      </c>
      <c r="U57" s="103" t="str">
        <f>IFERROR(VLOOKUP($A57,ورقة1!$A$9:$BS$1000,63,0),"")</f>
        <v/>
      </c>
      <c r="V57" s="103" t="str">
        <f>IFERROR(VLOOKUP($A57,ورقة1!$A$9:$BS$1000,64,0),"")</f>
        <v/>
      </c>
      <c r="W57" s="103" t="str">
        <f>IFERROR(VLOOKUP($A57,ورقة1!$A$9:$BS$1000,65,0),"")</f>
        <v/>
      </c>
      <c r="X57" s="103" t="str">
        <f>IFERROR(VLOOKUP($A57,ورقة1!$A$9:$BS$1000,66,0),"")</f>
        <v/>
      </c>
      <c r="Y57" s="103" t="str">
        <f>IFERROR(VLOOKUP($A57,ورقة1!$A$9:$BS$1000,67,0),"")</f>
        <v/>
      </c>
      <c r="Z57" s="103" t="str">
        <f>IFERROR(VLOOKUP($A57,ورقة1!$A$9:$BS$1000,68,0),"")</f>
        <v/>
      </c>
      <c r="AA57" s="103" t="str">
        <f>IFERROR(VLOOKUP($A57,ورقة1!$A$9:$BS$1000,69,0),"")</f>
        <v/>
      </c>
      <c r="AB57" s="103" t="str">
        <f>IFERROR(VLOOKUP($A57,ورقة1!$A$9:$BS$1000,70,0),"")</f>
        <v/>
      </c>
      <c r="AC57" s="103" t="str">
        <f>IFERROR(VLOOKUP($A57,ورقة1!$A$9:$BS$1000,71,0),"")</f>
        <v/>
      </c>
    </row>
    <row r="58" spans="1:29">
      <c r="A58" s="102" t="str">
        <f t="array" ref="A58">IFERROR(SMALL(IF(ورقة1!$BD$9:$BD$1000="دور ثان",ROW(ورقة1!$BD$9:$BD$1000)-8,""),ROW()-8),"")</f>
        <v/>
      </c>
      <c r="B58" s="102" t="str">
        <f>IFERROR(VLOOKUP('دور ثان'!$A58,ورقة1!$A$9:$N$1000,MATCH('دور ثان'!B$5,ورقة1!$A$5:$N$5,0),0),"")</f>
        <v/>
      </c>
      <c r="C58" s="102" t="str">
        <f>IFERROR(VLOOKUP('دور ثان'!$A58,ورقة1!$A$9:$N$1000,MATCH('دور ثان'!C$5,ورقة1!$A$5:$N$5,0),0),"")</f>
        <v/>
      </c>
      <c r="D58" s="102" t="str">
        <f>IFERROR(VLOOKUP('دور ثان'!$A58,ورقة1!$A$9:$N$1000,MATCH('دور ثان'!D$5,ورقة1!$A$5:$N$5,0),0),"")</f>
        <v/>
      </c>
      <c r="E58" s="102" t="str">
        <f>IFERROR(VLOOKUP('دور ثان'!$A58,ورقة1!$A$9:$N$1000,MATCH('دور ثان'!E$5,ورقة1!$A$5:$N$5,0),0),"")</f>
        <v/>
      </c>
      <c r="F58" s="102" t="str">
        <f>IFERROR(VLOOKUP('دور ثان'!$A58,ورقة1!$A$9:$N$1000,MATCH('دور ثان'!F$5,ورقة1!$A$5:$N$5,0),0),"")</f>
        <v/>
      </c>
      <c r="G58" s="102" t="str">
        <f>IFERROR(VLOOKUP('دور ثان'!$A58,ورقة1!$A$9:$N$1000,MATCH('دور ثان'!G$5,ورقة1!$A$5:$N$5,0),0),"")</f>
        <v/>
      </c>
      <c r="H58" s="102" t="str">
        <f>IFERROR(VLOOKUP('دور ثان'!$A58,ورقة1!$A$9:$N$1000,MATCH('دور ثان'!H$8,ورقة1!$A$8:$N$8,0),0),"")</f>
        <v/>
      </c>
      <c r="I58" s="102" t="str">
        <f>IFERROR(VLOOKUP('دور ثان'!$A58,ورقة1!$A$9:$N$1000,MATCH('دور ثان'!I$8,ورقة1!$A$8:$N$8,0),0),"")</f>
        <v/>
      </c>
      <c r="J58" s="102" t="str">
        <f>IFERROR(VLOOKUP('دور ثان'!$A58,ورقة1!$A$9:$N$1000,MATCH('دور ثان'!J$8,ورقة1!$A$8:$N$8,0),0),"")</f>
        <v/>
      </c>
      <c r="K58" s="102" t="str">
        <f>IFERROR(VLOOKUP('دور ثان'!$A58,ورقة1!$A$9:$N$1000,11,0),"")</f>
        <v/>
      </c>
      <c r="L58" s="102" t="str">
        <f>IFERROR(VLOOKUP('دور ثان'!$A58,ورقة1!$A$9:$N$1000,12,0),"")</f>
        <v/>
      </c>
      <c r="M58" s="102" t="str">
        <f>IFERROR(VLOOKUP('دور ثان'!$A58,ورقة1!$A$9:$N$1000,13,0),"")</f>
        <v/>
      </c>
      <c r="N58" s="102" t="str">
        <f>IFERROR(VLOOKUP('دور ثان'!$A58,ورقة1!$A$9:$N$1000,MATCH('دور ثان'!N$5,ورقة1!$A$5:$N$5,0),0),"")</f>
        <v/>
      </c>
      <c r="O58" s="103" t="str">
        <f>IFERROR(VLOOKUP($A58,ورقة1!$A$9:$BS$1000,57,0),"")</f>
        <v/>
      </c>
      <c r="P58" s="103" t="str">
        <f>IFERROR(VLOOKUP($A58,ورقة1!$A$9:$BS$1000,58,0),"")</f>
        <v/>
      </c>
      <c r="Q58" s="103" t="str">
        <f>IFERROR(VLOOKUP($A58,ورقة1!$A$9:$BS$1000,59,0),"")</f>
        <v/>
      </c>
      <c r="R58" s="103" t="str">
        <f>IFERROR(VLOOKUP($A58,ورقة1!$A$9:$BS$1000,60,0),"")</f>
        <v/>
      </c>
      <c r="S58" s="103" t="str">
        <f>IFERROR(VLOOKUP($A58,ورقة1!$A$9:$BS$1000,61,0),"")</f>
        <v/>
      </c>
      <c r="T58" s="103" t="str">
        <f>IFERROR(VLOOKUP($A58,ورقة1!$A$9:$BS$1000,62,0),"")</f>
        <v/>
      </c>
      <c r="U58" s="103" t="str">
        <f>IFERROR(VLOOKUP($A58,ورقة1!$A$9:$BS$1000,63,0),"")</f>
        <v/>
      </c>
      <c r="V58" s="103" t="str">
        <f>IFERROR(VLOOKUP($A58,ورقة1!$A$9:$BS$1000,64,0),"")</f>
        <v/>
      </c>
      <c r="W58" s="103" t="str">
        <f>IFERROR(VLOOKUP($A58,ورقة1!$A$9:$BS$1000,65,0),"")</f>
        <v/>
      </c>
      <c r="X58" s="103" t="str">
        <f>IFERROR(VLOOKUP($A58,ورقة1!$A$9:$BS$1000,66,0),"")</f>
        <v/>
      </c>
      <c r="Y58" s="103" t="str">
        <f>IFERROR(VLOOKUP($A58,ورقة1!$A$9:$BS$1000,67,0),"")</f>
        <v/>
      </c>
      <c r="Z58" s="103" t="str">
        <f>IFERROR(VLOOKUP($A58,ورقة1!$A$9:$BS$1000,68,0),"")</f>
        <v/>
      </c>
      <c r="AA58" s="103" t="str">
        <f>IFERROR(VLOOKUP($A58,ورقة1!$A$9:$BS$1000,69,0),"")</f>
        <v/>
      </c>
      <c r="AB58" s="103" t="str">
        <f>IFERROR(VLOOKUP($A58,ورقة1!$A$9:$BS$1000,70,0),"")</f>
        <v/>
      </c>
      <c r="AC58" s="103" t="str">
        <f>IFERROR(VLOOKUP($A58,ورقة1!$A$9:$BS$1000,71,0),"")</f>
        <v/>
      </c>
    </row>
    <row r="59" spans="1:29">
      <c r="A59" s="102" t="str">
        <f t="array" ref="A59">IFERROR(SMALL(IF(ورقة1!$BD$9:$BD$1000="دور ثان",ROW(ورقة1!$BD$9:$BD$1000)-8,""),ROW()-8),"")</f>
        <v/>
      </c>
      <c r="B59" s="102" t="str">
        <f>IFERROR(VLOOKUP('دور ثان'!$A59,ورقة1!$A$9:$N$1000,MATCH('دور ثان'!B$5,ورقة1!$A$5:$N$5,0),0),"")</f>
        <v/>
      </c>
      <c r="C59" s="102" t="str">
        <f>IFERROR(VLOOKUP('دور ثان'!$A59,ورقة1!$A$9:$N$1000,MATCH('دور ثان'!C$5,ورقة1!$A$5:$N$5,0),0),"")</f>
        <v/>
      </c>
      <c r="D59" s="102" t="str">
        <f>IFERROR(VLOOKUP('دور ثان'!$A59,ورقة1!$A$9:$N$1000,MATCH('دور ثان'!D$5,ورقة1!$A$5:$N$5,0),0),"")</f>
        <v/>
      </c>
      <c r="E59" s="102" t="str">
        <f>IFERROR(VLOOKUP('دور ثان'!$A59,ورقة1!$A$9:$N$1000,MATCH('دور ثان'!E$5,ورقة1!$A$5:$N$5,0),0),"")</f>
        <v/>
      </c>
      <c r="F59" s="102" t="str">
        <f>IFERROR(VLOOKUP('دور ثان'!$A59,ورقة1!$A$9:$N$1000,MATCH('دور ثان'!F$5,ورقة1!$A$5:$N$5,0),0),"")</f>
        <v/>
      </c>
      <c r="G59" s="102" t="str">
        <f>IFERROR(VLOOKUP('دور ثان'!$A59,ورقة1!$A$9:$N$1000,MATCH('دور ثان'!G$5,ورقة1!$A$5:$N$5,0),0),"")</f>
        <v/>
      </c>
      <c r="H59" s="102" t="str">
        <f>IFERROR(VLOOKUP('دور ثان'!$A59,ورقة1!$A$9:$N$1000,MATCH('دور ثان'!H$8,ورقة1!$A$8:$N$8,0),0),"")</f>
        <v/>
      </c>
      <c r="I59" s="102" t="str">
        <f>IFERROR(VLOOKUP('دور ثان'!$A59,ورقة1!$A$9:$N$1000,MATCH('دور ثان'!I$8,ورقة1!$A$8:$N$8,0),0),"")</f>
        <v/>
      </c>
      <c r="J59" s="102" t="str">
        <f>IFERROR(VLOOKUP('دور ثان'!$A59,ورقة1!$A$9:$N$1000,MATCH('دور ثان'!J$8,ورقة1!$A$8:$N$8,0),0),"")</f>
        <v/>
      </c>
      <c r="K59" s="102" t="str">
        <f>IFERROR(VLOOKUP('دور ثان'!$A59,ورقة1!$A$9:$N$1000,11,0),"")</f>
        <v/>
      </c>
      <c r="L59" s="102" t="str">
        <f>IFERROR(VLOOKUP('دور ثان'!$A59,ورقة1!$A$9:$N$1000,12,0),"")</f>
        <v/>
      </c>
      <c r="M59" s="102" t="str">
        <f>IFERROR(VLOOKUP('دور ثان'!$A59,ورقة1!$A$9:$N$1000,13,0),"")</f>
        <v/>
      </c>
      <c r="N59" s="102" t="str">
        <f>IFERROR(VLOOKUP('دور ثان'!$A59,ورقة1!$A$9:$N$1000,MATCH('دور ثان'!N$5,ورقة1!$A$5:$N$5,0),0),"")</f>
        <v/>
      </c>
      <c r="O59" s="103" t="str">
        <f>IFERROR(VLOOKUP($A59,ورقة1!$A$9:$BS$1000,57,0),"")</f>
        <v/>
      </c>
      <c r="P59" s="103" t="str">
        <f>IFERROR(VLOOKUP($A59,ورقة1!$A$9:$BS$1000,58,0),"")</f>
        <v/>
      </c>
      <c r="Q59" s="103" t="str">
        <f>IFERROR(VLOOKUP($A59,ورقة1!$A$9:$BS$1000,59,0),"")</f>
        <v/>
      </c>
      <c r="R59" s="103" t="str">
        <f>IFERROR(VLOOKUP($A59,ورقة1!$A$9:$BS$1000,60,0),"")</f>
        <v/>
      </c>
      <c r="S59" s="103" t="str">
        <f>IFERROR(VLOOKUP($A59,ورقة1!$A$9:$BS$1000,61,0),"")</f>
        <v/>
      </c>
      <c r="T59" s="103" t="str">
        <f>IFERROR(VLOOKUP($A59,ورقة1!$A$9:$BS$1000,62,0),"")</f>
        <v/>
      </c>
      <c r="U59" s="103" t="str">
        <f>IFERROR(VLOOKUP($A59,ورقة1!$A$9:$BS$1000,63,0),"")</f>
        <v/>
      </c>
      <c r="V59" s="103" t="str">
        <f>IFERROR(VLOOKUP($A59,ورقة1!$A$9:$BS$1000,64,0),"")</f>
        <v/>
      </c>
      <c r="W59" s="103" t="str">
        <f>IFERROR(VLOOKUP($A59,ورقة1!$A$9:$BS$1000,65,0),"")</f>
        <v/>
      </c>
      <c r="X59" s="103" t="str">
        <f>IFERROR(VLOOKUP($A59,ورقة1!$A$9:$BS$1000,66,0),"")</f>
        <v/>
      </c>
      <c r="Y59" s="103" t="str">
        <f>IFERROR(VLOOKUP($A59,ورقة1!$A$9:$BS$1000,67,0),"")</f>
        <v/>
      </c>
      <c r="Z59" s="103" t="str">
        <f>IFERROR(VLOOKUP($A59,ورقة1!$A$9:$BS$1000,68,0),"")</f>
        <v/>
      </c>
      <c r="AA59" s="103" t="str">
        <f>IFERROR(VLOOKUP($A59,ورقة1!$A$9:$BS$1000,69,0),"")</f>
        <v/>
      </c>
      <c r="AB59" s="103" t="str">
        <f>IFERROR(VLOOKUP($A59,ورقة1!$A$9:$BS$1000,70,0),"")</f>
        <v/>
      </c>
      <c r="AC59" s="103" t="str">
        <f>IFERROR(VLOOKUP($A59,ورقة1!$A$9:$BS$1000,71,0),"")</f>
        <v/>
      </c>
    </row>
    <row r="60" spans="1:29">
      <c r="A60" s="102" t="str">
        <f t="array" ref="A60">IFERROR(SMALL(IF(ورقة1!$BD$9:$BD$1000="دور ثان",ROW(ورقة1!$BD$9:$BD$1000)-8,""),ROW()-8),"")</f>
        <v/>
      </c>
      <c r="B60" s="102" t="str">
        <f>IFERROR(VLOOKUP('دور ثان'!$A60,ورقة1!$A$9:$N$1000,MATCH('دور ثان'!B$5,ورقة1!$A$5:$N$5,0),0),"")</f>
        <v/>
      </c>
      <c r="C60" s="102" t="str">
        <f>IFERROR(VLOOKUP('دور ثان'!$A60,ورقة1!$A$9:$N$1000,MATCH('دور ثان'!C$5,ورقة1!$A$5:$N$5,0),0),"")</f>
        <v/>
      </c>
      <c r="D60" s="102" t="str">
        <f>IFERROR(VLOOKUP('دور ثان'!$A60,ورقة1!$A$9:$N$1000,MATCH('دور ثان'!D$5,ورقة1!$A$5:$N$5,0),0),"")</f>
        <v/>
      </c>
      <c r="E60" s="102" t="str">
        <f>IFERROR(VLOOKUP('دور ثان'!$A60,ورقة1!$A$9:$N$1000,MATCH('دور ثان'!E$5,ورقة1!$A$5:$N$5,0),0),"")</f>
        <v/>
      </c>
      <c r="F60" s="102" t="str">
        <f>IFERROR(VLOOKUP('دور ثان'!$A60,ورقة1!$A$9:$N$1000,MATCH('دور ثان'!F$5,ورقة1!$A$5:$N$5,0),0),"")</f>
        <v/>
      </c>
      <c r="G60" s="102" t="str">
        <f>IFERROR(VLOOKUP('دور ثان'!$A60,ورقة1!$A$9:$N$1000,MATCH('دور ثان'!G$5,ورقة1!$A$5:$N$5,0),0),"")</f>
        <v/>
      </c>
      <c r="H60" s="102" t="str">
        <f>IFERROR(VLOOKUP('دور ثان'!$A60,ورقة1!$A$9:$N$1000,MATCH('دور ثان'!H$8,ورقة1!$A$8:$N$8,0),0),"")</f>
        <v/>
      </c>
      <c r="I60" s="102" t="str">
        <f>IFERROR(VLOOKUP('دور ثان'!$A60,ورقة1!$A$9:$N$1000,MATCH('دور ثان'!I$8,ورقة1!$A$8:$N$8,0),0),"")</f>
        <v/>
      </c>
      <c r="J60" s="102" t="str">
        <f>IFERROR(VLOOKUP('دور ثان'!$A60,ورقة1!$A$9:$N$1000,MATCH('دور ثان'!J$8,ورقة1!$A$8:$N$8,0),0),"")</f>
        <v/>
      </c>
      <c r="K60" s="102" t="str">
        <f>IFERROR(VLOOKUP('دور ثان'!$A60,ورقة1!$A$9:$N$1000,11,0),"")</f>
        <v/>
      </c>
      <c r="L60" s="102" t="str">
        <f>IFERROR(VLOOKUP('دور ثان'!$A60,ورقة1!$A$9:$N$1000,12,0),"")</f>
        <v/>
      </c>
      <c r="M60" s="102" t="str">
        <f>IFERROR(VLOOKUP('دور ثان'!$A60,ورقة1!$A$9:$N$1000,13,0),"")</f>
        <v/>
      </c>
      <c r="N60" s="102" t="str">
        <f>IFERROR(VLOOKUP('دور ثان'!$A60,ورقة1!$A$9:$N$1000,MATCH('دور ثان'!N$5,ورقة1!$A$5:$N$5,0),0),"")</f>
        <v/>
      </c>
      <c r="O60" s="103" t="str">
        <f>IFERROR(VLOOKUP($A60,ورقة1!$A$9:$BS$1000,57,0),"")</f>
        <v/>
      </c>
      <c r="P60" s="103" t="str">
        <f>IFERROR(VLOOKUP($A60,ورقة1!$A$9:$BS$1000,58,0),"")</f>
        <v/>
      </c>
      <c r="Q60" s="103" t="str">
        <f>IFERROR(VLOOKUP($A60,ورقة1!$A$9:$BS$1000,59,0),"")</f>
        <v/>
      </c>
      <c r="R60" s="103" t="str">
        <f>IFERROR(VLOOKUP($A60,ورقة1!$A$9:$BS$1000,60,0),"")</f>
        <v/>
      </c>
      <c r="S60" s="103" t="str">
        <f>IFERROR(VLOOKUP($A60,ورقة1!$A$9:$BS$1000,61,0),"")</f>
        <v/>
      </c>
      <c r="T60" s="103" t="str">
        <f>IFERROR(VLOOKUP($A60,ورقة1!$A$9:$BS$1000,62,0),"")</f>
        <v/>
      </c>
      <c r="U60" s="103" t="str">
        <f>IFERROR(VLOOKUP($A60,ورقة1!$A$9:$BS$1000,63,0),"")</f>
        <v/>
      </c>
      <c r="V60" s="103" t="str">
        <f>IFERROR(VLOOKUP($A60,ورقة1!$A$9:$BS$1000,64,0),"")</f>
        <v/>
      </c>
      <c r="W60" s="103" t="str">
        <f>IFERROR(VLOOKUP($A60,ورقة1!$A$9:$BS$1000,65,0),"")</f>
        <v/>
      </c>
      <c r="X60" s="103" t="str">
        <f>IFERROR(VLOOKUP($A60,ورقة1!$A$9:$BS$1000,66,0),"")</f>
        <v/>
      </c>
      <c r="Y60" s="103" t="str">
        <f>IFERROR(VLOOKUP($A60,ورقة1!$A$9:$BS$1000,67,0),"")</f>
        <v/>
      </c>
      <c r="Z60" s="103" t="str">
        <f>IFERROR(VLOOKUP($A60,ورقة1!$A$9:$BS$1000,68,0),"")</f>
        <v/>
      </c>
      <c r="AA60" s="103" t="str">
        <f>IFERROR(VLOOKUP($A60,ورقة1!$A$9:$BS$1000,69,0),"")</f>
        <v/>
      </c>
      <c r="AB60" s="103" t="str">
        <f>IFERROR(VLOOKUP($A60,ورقة1!$A$9:$BS$1000,70,0),"")</f>
        <v/>
      </c>
      <c r="AC60" s="103" t="str">
        <f>IFERROR(VLOOKUP($A60,ورقة1!$A$9:$BS$1000,71,0),"")</f>
        <v/>
      </c>
    </row>
    <row r="61" spans="1:29">
      <c r="A61" s="102" t="str">
        <f t="array" ref="A61">IFERROR(SMALL(IF(ورقة1!$BD$9:$BD$1000="دور ثان",ROW(ورقة1!$BD$9:$BD$1000)-8,""),ROW()-8),"")</f>
        <v/>
      </c>
      <c r="B61" s="102" t="str">
        <f>IFERROR(VLOOKUP('دور ثان'!$A61,ورقة1!$A$9:$N$1000,MATCH('دور ثان'!B$5,ورقة1!$A$5:$N$5,0),0),"")</f>
        <v/>
      </c>
      <c r="C61" s="102" t="str">
        <f>IFERROR(VLOOKUP('دور ثان'!$A61,ورقة1!$A$9:$N$1000,MATCH('دور ثان'!C$5,ورقة1!$A$5:$N$5,0),0),"")</f>
        <v/>
      </c>
      <c r="D61" s="102" t="str">
        <f>IFERROR(VLOOKUP('دور ثان'!$A61,ورقة1!$A$9:$N$1000,MATCH('دور ثان'!D$5,ورقة1!$A$5:$N$5,0),0),"")</f>
        <v/>
      </c>
      <c r="E61" s="102" t="str">
        <f>IFERROR(VLOOKUP('دور ثان'!$A61,ورقة1!$A$9:$N$1000,MATCH('دور ثان'!E$5,ورقة1!$A$5:$N$5,0),0),"")</f>
        <v/>
      </c>
      <c r="F61" s="102" t="str">
        <f>IFERROR(VLOOKUP('دور ثان'!$A61,ورقة1!$A$9:$N$1000,MATCH('دور ثان'!F$5,ورقة1!$A$5:$N$5,0),0),"")</f>
        <v/>
      </c>
      <c r="G61" s="102" t="str">
        <f>IFERROR(VLOOKUP('دور ثان'!$A61,ورقة1!$A$9:$N$1000,MATCH('دور ثان'!G$5,ورقة1!$A$5:$N$5,0),0),"")</f>
        <v/>
      </c>
      <c r="H61" s="102" t="str">
        <f>IFERROR(VLOOKUP('دور ثان'!$A61,ورقة1!$A$9:$N$1000,MATCH('دور ثان'!H$8,ورقة1!$A$8:$N$8,0),0),"")</f>
        <v/>
      </c>
      <c r="I61" s="102" t="str">
        <f>IFERROR(VLOOKUP('دور ثان'!$A61,ورقة1!$A$9:$N$1000,MATCH('دور ثان'!I$8,ورقة1!$A$8:$N$8,0),0),"")</f>
        <v/>
      </c>
      <c r="J61" s="102" t="str">
        <f>IFERROR(VLOOKUP('دور ثان'!$A61,ورقة1!$A$9:$N$1000,MATCH('دور ثان'!J$8,ورقة1!$A$8:$N$8,0),0),"")</f>
        <v/>
      </c>
      <c r="K61" s="102" t="str">
        <f>IFERROR(VLOOKUP('دور ثان'!$A61,ورقة1!$A$9:$N$1000,11,0),"")</f>
        <v/>
      </c>
      <c r="L61" s="102" t="str">
        <f>IFERROR(VLOOKUP('دور ثان'!$A61,ورقة1!$A$9:$N$1000,12,0),"")</f>
        <v/>
      </c>
      <c r="M61" s="102" t="str">
        <f>IFERROR(VLOOKUP('دور ثان'!$A61,ورقة1!$A$9:$N$1000,13,0),"")</f>
        <v/>
      </c>
      <c r="N61" s="102" t="str">
        <f>IFERROR(VLOOKUP('دور ثان'!$A61,ورقة1!$A$9:$N$1000,MATCH('دور ثان'!N$5,ورقة1!$A$5:$N$5,0),0),"")</f>
        <v/>
      </c>
      <c r="O61" s="103" t="str">
        <f>IFERROR(VLOOKUP($A61,ورقة1!$A$9:$BS$1000,57,0),"")</f>
        <v/>
      </c>
      <c r="P61" s="103" t="str">
        <f>IFERROR(VLOOKUP($A61,ورقة1!$A$9:$BS$1000,58,0),"")</f>
        <v/>
      </c>
      <c r="Q61" s="103" t="str">
        <f>IFERROR(VLOOKUP($A61,ورقة1!$A$9:$BS$1000,59,0),"")</f>
        <v/>
      </c>
      <c r="R61" s="103" t="str">
        <f>IFERROR(VLOOKUP($A61,ورقة1!$A$9:$BS$1000,60,0),"")</f>
        <v/>
      </c>
      <c r="S61" s="103" t="str">
        <f>IFERROR(VLOOKUP($A61,ورقة1!$A$9:$BS$1000,61,0),"")</f>
        <v/>
      </c>
      <c r="T61" s="103" t="str">
        <f>IFERROR(VLOOKUP($A61,ورقة1!$A$9:$BS$1000,62,0),"")</f>
        <v/>
      </c>
      <c r="U61" s="103" t="str">
        <f>IFERROR(VLOOKUP($A61,ورقة1!$A$9:$BS$1000,63,0),"")</f>
        <v/>
      </c>
      <c r="V61" s="103" t="str">
        <f>IFERROR(VLOOKUP($A61,ورقة1!$A$9:$BS$1000,64,0),"")</f>
        <v/>
      </c>
      <c r="W61" s="103" t="str">
        <f>IFERROR(VLOOKUP($A61,ورقة1!$A$9:$BS$1000,65,0),"")</f>
        <v/>
      </c>
      <c r="X61" s="103" t="str">
        <f>IFERROR(VLOOKUP($A61,ورقة1!$A$9:$BS$1000,66,0),"")</f>
        <v/>
      </c>
      <c r="Y61" s="103" t="str">
        <f>IFERROR(VLOOKUP($A61,ورقة1!$A$9:$BS$1000,67,0),"")</f>
        <v/>
      </c>
      <c r="Z61" s="103" t="str">
        <f>IFERROR(VLOOKUP($A61,ورقة1!$A$9:$BS$1000,68,0),"")</f>
        <v/>
      </c>
      <c r="AA61" s="103" t="str">
        <f>IFERROR(VLOOKUP($A61,ورقة1!$A$9:$BS$1000,69,0),"")</f>
        <v/>
      </c>
      <c r="AB61" s="103" t="str">
        <f>IFERROR(VLOOKUP($A61,ورقة1!$A$9:$BS$1000,70,0),"")</f>
        <v/>
      </c>
      <c r="AC61" s="103" t="str">
        <f>IFERROR(VLOOKUP($A61,ورقة1!$A$9:$BS$1000,71,0),"")</f>
        <v/>
      </c>
    </row>
    <row r="62" spans="1:29">
      <c r="A62" s="102" t="str">
        <f t="array" ref="A62">IFERROR(SMALL(IF(ورقة1!$BD$9:$BD$1000="دور ثان",ROW(ورقة1!$BD$9:$BD$1000)-8,""),ROW()-8),"")</f>
        <v/>
      </c>
      <c r="B62" s="102" t="str">
        <f>IFERROR(VLOOKUP('دور ثان'!$A62,ورقة1!$A$9:$N$1000,MATCH('دور ثان'!B$5,ورقة1!$A$5:$N$5,0),0),"")</f>
        <v/>
      </c>
      <c r="C62" s="102" t="str">
        <f>IFERROR(VLOOKUP('دور ثان'!$A62,ورقة1!$A$9:$N$1000,MATCH('دور ثان'!C$5,ورقة1!$A$5:$N$5,0),0),"")</f>
        <v/>
      </c>
      <c r="D62" s="102" t="str">
        <f>IFERROR(VLOOKUP('دور ثان'!$A62,ورقة1!$A$9:$N$1000,MATCH('دور ثان'!D$5,ورقة1!$A$5:$N$5,0),0),"")</f>
        <v/>
      </c>
      <c r="E62" s="102" t="str">
        <f>IFERROR(VLOOKUP('دور ثان'!$A62,ورقة1!$A$9:$N$1000,MATCH('دور ثان'!E$5,ورقة1!$A$5:$N$5,0),0),"")</f>
        <v/>
      </c>
      <c r="F62" s="102" t="str">
        <f>IFERROR(VLOOKUP('دور ثان'!$A62,ورقة1!$A$9:$N$1000,MATCH('دور ثان'!F$5,ورقة1!$A$5:$N$5,0),0),"")</f>
        <v/>
      </c>
      <c r="G62" s="102" t="str">
        <f>IFERROR(VLOOKUP('دور ثان'!$A62,ورقة1!$A$9:$N$1000,MATCH('دور ثان'!G$5,ورقة1!$A$5:$N$5,0),0),"")</f>
        <v/>
      </c>
      <c r="H62" s="102" t="str">
        <f>IFERROR(VLOOKUP('دور ثان'!$A62,ورقة1!$A$9:$N$1000,MATCH('دور ثان'!H$8,ورقة1!$A$8:$N$8,0),0),"")</f>
        <v/>
      </c>
      <c r="I62" s="102" t="str">
        <f>IFERROR(VLOOKUP('دور ثان'!$A62,ورقة1!$A$9:$N$1000,MATCH('دور ثان'!I$8,ورقة1!$A$8:$N$8,0),0),"")</f>
        <v/>
      </c>
      <c r="J62" s="102" t="str">
        <f>IFERROR(VLOOKUP('دور ثان'!$A62,ورقة1!$A$9:$N$1000,MATCH('دور ثان'!J$8,ورقة1!$A$8:$N$8,0),0),"")</f>
        <v/>
      </c>
      <c r="K62" s="102" t="str">
        <f>IFERROR(VLOOKUP('دور ثان'!$A62,ورقة1!$A$9:$N$1000,11,0),"")</f>
        <v/>
      </c>
      <c r="L62" s="102" t="str">
        <f>IFERROR(VLOOKUP('دور ثان'!$A62,ورقة1!$A$9:$N$1000,12,0),"")</f>
        <v/>
      </c>
      <c r="M62" s="102" t="str">
        <f>IFERROR(VLOOKUP('دور ثان'!$A62,ورقة1!$A$9:$N$1000,13,0),"")</f>
        <v/>
      </c>
      <c r="N62" s="102" t="str">
        <f>IFERROR(VLOOKUP('دور ثان'!$A62,ورقة1!$A$9:$N$1000,MATCH('دور ثان'!N$5,ورقة1!$A$5:$N$5,0),0),"")</f>
        <v/>
      </c>
      <c r="O62" s="103" t="str">
        <f>IFERROR(VLOOKUP($A62,ورقة1!$A$9:$BS$1000,57,0),"")</f>
        <v/>
      </c>
      <c r="P62" s="103" t="str">
        <f>IFERROR(VLOOKUP($A62,ورقة1!$A$9:$BS$1000,58,0),"")</f>
        <v/>
      </c>
      <c r="Q62" s="103" t="str">
        <f>IFERROR(VLOOKUP($A62,ورقة1!$A$9:$BS$1000,59,0),"")</f>
        <v/>
      </c>
      <c r="R62" s="103" t="str">
        <f>IFERROR(VLOOKUP($A62,ورقة1!$A$9:$BS$1000,60,0),"")</f>
        <v/>
      </c>
      <c r="S62" s="103" t="str">
        <f>IFERROR(VLOOKUP($A62,ورقة1!$A$9:$BS$1000,61,0),"")</f>
        <v/>
      </c>
      <c r="T62" s="103" t="str">
        <f>IFERROR(VLOOKUP($A62,ورقة1!$A$9:$BS$1000,62,0),"")</f>
        <v/>
      </c>
      <c r="U62" s="103" t="str">
        <f>IFERROR(VLOOKUP($A62,ورقة1!$A$9:$BS$1000,63,0),"")</f>
        <v/>
      </c>
      <c r="V62" s="103" t="str">
        <f>IFERROR(VLOOKUP($A62,ورقة1!$A$9:$BS$1000,64,0),"")</f>
        <v/>
      </c>
      <c r="W62" s="103" t="str">
        <f>IFERROR(VLOOKUP($A62,ورقة1!$A$9:$BS$1000,65,0),"")</f>
        <v/>
      </c>
      <c r="X62" s="103" t="str">
        <f>IFERROR(VLOOKUP($A62,ورقة1!$A$9:$BS$1000,66,0),"")</f>
        <v/>
      </c>
      <c r="Y62" s="103" t="str">
        <f>IFERROR(VLOOKUP($A62,ورقة1!$A$9:$BS$1000,67,0),"")</f>
        <v/>
      </c>
      <c r="Z62" s="103" t="str">
        <f>IFERROR(VLOOKUP($A62,ورقة1!$A$9:$BS$1000,68,0),"")</f>
        <v/>
      </c>
      <c r="AA62" s="103" t="str">
        <f>IFERROR(VLOOKUP($A62,ورقة1!$A$9:$BS$1000,69,0),"")</f>
        <v/>
      </c>
      <c r="AB62" s="103" t="str">
        <f>IFERROR(VLOOKUP($A62,ورقة1!$A$9:$BS$1000,70,0),"")</f>
        <v/>
      </c>
      <c r="AC62" s="103" t="str">
        <f>IFERROR(VLOOKUP($A62,ورقة1!$A$9:$BS$1000,71,0),"")</f>
        <v/>
      </c>
    </row>
    <row r="63" spans="1:29">
      <c r="A63" s="102" t="str">
        <f t="array" ref="A63">IFERROR(SMALL(IF(ورقة1!$BD$9:$BD$1000="دور ثان",ROW(ورقة1!$BD$9:$BD$1000)-8,""),ROW()-8),"")</f>
        <v/>
      </c>
      <c r="B63" s="102" t="str">
        <f>IFERROR(VLOOKUP('دور ثان'!$A63,ورقة1!$A$9:$N$1000,MATCH('دور ثان'!B$5,ورقة1!$A$5:$N$5,0),0),"")</f>
        <v/>
      </c>
      <c r="C63" s="102" t="str">
        <f>IFERROR(VLOOKUP('دور ثان'!$A63,ورقة1!$A$9:$N$1000,MATCH('دور ثان'!C$5,ورقة1!$A$5:$N$5,0),0),"")</f>
        <v/>
      </c>
      <c r="D63" s="102" t="str">
        <f>IFERROR(VLOOKUP('دور ثان'!$A63,ورقة1!$A$9:$N$1000,MATCH('دور ثان'!D$5,ورقة1!$A$5:$N$5,0),0),"")</f>
        <v/>
      </c>
      <c r="E63" s="102" t="str">
        <f>IFERROR(VLOOKUP('دور ثان'!$A63,ورقة1!$A$9:$N$1000,MATCH('دور ثان'!E$5,ورقة1!$A$5:$N$5,0),0),"")</f>
        <v/>
      </c>
      <c r="F63" s="102" t="str">
        <f>IFERROR(VLOOKUP('دور ثان'!$A63,ورقة1!$A$9:$N$1000,MATCH('دور ثان'!F$5,ورقة1!$A$5:$N$5,0),0),"")</f>
        <v/>
      </c>
      <c r="G63" s="102" t="str">
        <f>IFERROR(VLOOKUP('دور ثان'!$A63,ورقة1!$A$9:$N$1000,MATCH('دور ثان'!G$5,ورقة1!$A$5:$N$5,0),0),"")</f>
        <v/>
      </c>
      <c r="H63" s="102" t="str">
        <f>IFERROR(VLOOKUP('دور ثان'!$A63,ورقة1!$A$9:$N$1000,MATCH('دور ثان'!H$8,ورقة1!$A$8:$N$8,0),0),"")</f>
        <v/>
      </c>
      <c r="I63" s="102" t="str">
        <f>IFERROR(VLOOKUP('دور ثان'!$A63,ورقة1!$A$9:$N$1000,MATCH('دور ثان'!I$8,ورقة1!$A$8:$N$8,0),0),"")</f>
        <v/>
      </c>
      <c r="J63" s="102" t="str">
        <f>IFERROR(VLOOKUP('دور ثان'!$A63,ورقة1!$A$9:$N$1000,MATCH('دور ثان'!J$8,ورقة1!$A$8:$N$8,0),0),"")</f>
        <v/>
      </c>
      <c r="K63" s="102" t="str">
        <f>IFERROR(VLOOKUP('دور ثان'!$A63,ورقة1!$A$9:$N$1000,11,0),"")</f>
        <v/>
      </c>
      <c r="L63" s="102" t="str">
        <f>IFERROR(VLOOKUP('دور ثان'!$A63,ورقة1!$A$9:$N$1000,12,0),"")</f>
        <v/>
      </c>
      <c r="M63" s="102" t="str">
        <f>IFERROR(VLOOKUP('دور ثان'!$A63,ورقة1!$A$9:$N$1000,13,0),"")</f>
        <v/>
      </c>
      <c r="N63" s="102" t="str">
        <f>IFERROR(VLOOKUP('دور ثان'!$A63,ورقة1!$A$9:$N$1000,MATCH('دور ثان'!N$5,ورقة1!$A$5:$N$5,0),0),"")</f>
        <v/>
      </c>
      <c r="O63" s="103" t="str">
        <f>IFERROR(VLOOKUP($A63,ورقة1!$A$9:$BS$1000,57,0),"")</f>
        <v/>
      </c>
      <c r="P63" s="103" t="str">
        <f>IFERROR(VLOOKUP($A63,ورقة1!$A$9:$BS$1000,58,0),"")</f>
        <v/>
      </c>
      <c r="Q63" s="103" t="str">
        <f>IFERROR(VLOOKUP($A63,ورقة1!$A$9:$BS$1000,59,0),"")</f>
        <v/>
      </c>
      <c r="R63" s="103" t="str">
        <f>IFERROR(VLOOKUP($A63,ورقة1!$A$9:$BS$1000,60,0),"")</f>
        <v/>
      </c>
      <c r="S63" s="103" t="str">
        <f>IFERROR(VLOOKUP($A63,ورقة1!$A$9:$BS$1000,61,0),"")</f>
        <v/>
      </c>
      <c r="T63" s="103" t="str">
        <f>IFERROR(VLOOKUP($A63,ورقة1!$A$9:$BS$1000,62,0),"")</f>
        <v/>
      </c>
      <c r="U63" s="103" t="str">
        <f>IFERROR(VLOOKUP($A63,ورقة1!$A$9:$BS$1000,63,0),"")</f>
        <v/>
      </c>
      <c r="V63" s="103" t="str">
        <f>IFERROR(VLOOKUP($A63,ورقة1!$A$9:$BS$1000,64,0),"")</f>
        <v/>
      </c>
      <c r="W63" s="103" t="str">
        <f>IFERROR(VLOOKUP($A63,ورقة1!$A$9:$BS$1000,65,0),"")</f>
        <v/>
      </c>
      <c r="X63" s="103" t="str">
        <f>IFERROR(VLOOKUP($A63,ورقة1!$A$9:$BS$1000,66,0),"")</f>
        <v/>
      </c>
      <c r="Y63" s="103" t="str">
        <f>IFERROR(VLOOKUP($A63,ورقة1!$A$9:$BS$1000,67,0),"")</f>
        <v/>
      </c>
      <c r="Z63" s="103" t="str">
        <f>IFERROR(VLOOKUP($A63,ورقة1!$A$9:$BS$1000,68,0),"")</f>
        <v/>
      </c>
      <c r="AA63" s="103" t="str">
        <f>IFERROR(VLOOKUP($A63,ورقة1!$A$9:$BS$1000,69,0),"")</f>
        <v/>
      </c>
      <c r="AB63" s="103" t="str">
        <f>IFERROR(VLOOKUP($A63,ورقة1!$A$9:$BS$1000,70,0),"")</f>
        <v/>
      </c>
      <c r="AC63" s="103" t="str">
        <f>IFERROR(VLOOKUP($A63,ورقة1!$A$9:$BS$1000,71,0),"")</f>
        <v/>
      </c>
    </row>
    <row r="64" spans="1:29">
      <c r="A64" s="102" t="str">
        <f t="array" ref="A64">IFERROR(SMALL(IF(ورقة1!$BD$9:$BD$1000="دور ثان",ROW(ورقة1!$BD$9:$BD$1000)-8,""),ROW()-8),"")</f>
        <v/>
      </c>
      <c r="B64" s="102" t="str">
        <f>IFERROR(VLOOKUP('دور ثان'!$A64,ورقة1!$A$9:$N$1000,MATCH('دور ثان'!B$5,ورقة1!$A$5:$N$5,0),0),"")</f>
        <v/>
      </c>
      <c r="C64" s="102" t="str">
        <f>IFERROR(VLOOKUP('دور ثان'!$A64,ورقة1!$A$9:$N$1000,MATCH('دور ثان'!C$5,ورقة1!$A$5:$N$5,0),0),"")</f>
        <v/>
      </c>
      <c r="D64" s="102" t="str">
        <f>IFERROR(VLOOKUP('دور ثان'!$A64,ورقة1!$A$9:$N$1000,MATCH('دور ثان'!D$5,ورقة1!$A$5:$N$5,0),0),"")</f>
        <v/>
      </c>
      <c r="E64" s="102" t="str">
        <f>IFERROR(VLOOKUP('دور ثان'!$A64,ورقة1!$A$9:$N$1000,MATCH('دور ثان'!E$5,ورقة1!$A$5:$N$5,0),0),"")</f>
        <v/>
      </c>
      <c r="F64" s="102" t="str">
        <f>IFERROR(VLOOKUP('دور ثان'!$A64,ورقة1!$A$9:$N$1000,MATCH('دور ثان'!F$5,ورقة1!$A$5:$N$5,0),0),"")</f>
        <v/>
      </c>
      <c r="G64" s="102" t="str">
        <f>IFERROR(VLOOKUP('دور ثان'!$A64,ورقة1!$A$9:$N$1000,MATCH('دور ثان'!G$5,ورقة1!$A$5:$N$5,0),0),"")</f>
        <v/>
      </c>
      <c r="H64" s="102" t="str">
        <f>IFERROR(VLOOKUP('دور ثان'!$A64,ورقة1!$A$9:$N$1000,MATCH('دور ثان'!H$8,ورقة1!$A$8:$N$8,0),0),"")</f>
        <v/>
      </c>
      <c r="I64" s="102" t="str">
        <f>IFERROR(VLOOKUP('دور ثان'!$A64,ورقة1!$A$9:$N$1000,MATCH('دور ثان'!I$8,ورقة1!$A$8:$N$8,0),0),"")</f>
        <v/>
      </c>
      <c r="J64" s="102" t="str">
        <f>IFERROR(VLOOKUP('دور ثان'!$A64,ورقة1!$A$9:$N$1000,MATCH('دور ثان'!J$8,ورقة1!$A$8:$N$8,0),0),"")</f>
        <v/>
      </c>
      <c r="K64" s="102" t="str">
        <f>IFERROR(VLOOKUP('دور ثان'!$A64,ورقة1!$A$9:$N$1000,11,0),"")</f>
        <v/>
      </c>
      <c r="L64" s="102" t="str">
        <f>IFERROR(VLOOKUP('دور ثان'!$A64,ورقة1!$A$9:$N$1000,12,0),"")</f>
        <v/>
      </c>
      <c r="M64" s="102" t="str">
        <f>IFERROR(VLOOKUP('دور ثان'!$A64,ورقة1!$A$9:$N$1000,13,0),"")</f>
        <v/>
      </c>
      <c r="N64" s="102" t="str">
        <f>IFERROR(VLOOKUP('دور ثان'!$A64,ورقة1!$A$9:$N$1000,MATCH('دور ثان'!N$5,ورقة1!$A$5:$N$5,0),0),"")</f>
        <v/>
      </c>
      <c r="O64" s="103" t="str">
        <f>IFERROR(VLOOKUP($A64,ورقة1!$A$9:$BS$1000,57,0),"")</f>
        <v/>
      </c>
      <c r="P64" s="103" t="str">
        <f>IFERROR(VLOOKUP($A64,ورقة1!$A$9:$BS$1000,58,0),"")</f>
        <v/>
      </c>
      <c r="Q64" s="103" t="str">
        <f>IFERROR(VLOOKUP($A64,ورقة1!$A$9:$BS$1000,59,0),"")</f>
        <v/>
      </c>
      <c r="R64" s="103" t="str">
        <f>IFERROR(VLOOKUP($A64,ورقة1!$A$9:$BS$1000,60,0),"")</f>
        <v/>
      </c>
      <c r="S64" s="103" t="str">
        <f>IFERROR(VLOOKUP($A64,ورقة1!$A$9:$BS$1000,61,0),"")</f>
        <v/>
      </c>
      <c r="T64" s="103" t="str">
        <f>IFERROR(VLOOKUP($A64,ورقة1!$A$9:$BS$1000,62,0),"")</f>
        <v/>
      </c>
      <c r="U64" s="103" t="str">
        <f>IFERROR(VLOOKUP($A64,ورقة1!$A$9:$BS$1000,63,0),"")</f>
        <v/>
      </c>
      <c r="V64" s="103" t="str">
        <f>IFERROR(VLOOKUP($A64,ورقة1!$A$9:$BS$1000,64,0),"")</f>
        <v/>
      </c>
      <c r="W64" s="103" t="str">
        <f>IFERROR(VLOOKUP($A64,ورقة1!$A$9:$BS$1000,65,0),"")</f>
        <v/>
      </c>
      <c r="X64" s="103" t="str">
        <f>IFERROR(VLOOKUP($A64,ورقة1!$A$9:$BS$1000,66,0),"")</f>
        <v/>
      </c>
      <c r="Y64" s="103" t="str">
        <f>IFERROR(VLOOKUP($A64,ورقة1!$A$9:$BS$1000,67,0),"")</f>
        <v/>
      </c>
      <c r="Z64" s="103" t="str">
        <f>IFERROR(VLOOKUP($A64,ورقة1!$A$9:$BS$1000,68,0),"")</f>
        <v/>
      </c>
      <c r="AA64" s="103" t="str">
        <f>IFERROR(VLOOKUP($A64,ورقة1!$A$9:$BS$1000,69,0),"")</f>
        <v/>
      </c>
      <c r="AB64" s="103" t="str">
        <f>IFERROR(VLOOKUP($A64,ورقة1!$A$9:$BS$1000,70,0),"")</f>
        <v/>
      </c>
      <c r="AC64" s="103" t="str">
        <f>IFERROR(VLOOKUP($A64,ورقة1!$A$9:$BS$1000,71,0),"")</f>
        <v/>
      </c>
    </row>
    <row r="65" spans="1:29">
      <c r="A65" s="102" t="str">
        <f t="array" ref="A65">IFERROR(SMALL(IF(ورقة1!$BD$9:$BD$1000="دور ثان",ROW(ورقة1!$BD$9:$BD$1000)-8,""),ROW()-8),"")</f>
        <v/>
      </c>
      <c r="B65" s="102" t="str">
        <f>IFERROR(VLOOKUP('دور ثان'!$A65,ورقة1!$A$9:$N$1000,MATCH('دور ثان'!B$5,ورقة1!$A$5:$N$5,0),0),"")</f>
        <v/>
      </c>
      <c r="C65" s="102" t="str">
        <f>IFERROR(VLOOKUP('دور ثان'!$A65,ورقة1!$A$9:$N$1000,MATCH('دور ثان'!C$5,ورقة1!$A$5:$N$5,0),0),"")</f>
        <v/>
      </c>
      <c r="D65" s="102" t="str">
        <f>IFERROR(VLOOKUP('دور ثان'!$A65,ورقة1!$A$9:$N$1000,MATCH('دور ثان'!D$5,ورقة1!$A$5:$N$5,0),0),"")</f>
        <v/>
      </c>
      <c r="E65" s="102" t="str">
        <f>IFERROR(VLOOKUP('دور ثان'!$A65,ورقة1!$A$9:$N$1000,MATCH('دور ثان'!E$5,ورقة1!$A$5:$N$5,0),0),"")</f>
        <v/>
      </c>
      <c r="F65" s="102" t="str">
        <f>IFERROR(VLOOKUP('دور ثان'!$A65,ورقة1!$A$9:$N$1000,MATCH('دور ثان'!F$5,ورقة1!$A$5:$N$5,0),0),"")</f>
        <v/>
      </c>
      <c r="G65" s="102" t="str">
        <f>IFERROR(VLOOKUP('دور ثان'!$A65,ورقة1!$A$9:$N$1000,MATCH('دور ثان'!G$5,ورقة1!$A$5:$N$5,0),0),"")</f>
        <v/>
      </c>
      <c r="H65" s="102" t="str">
        <f>IFERROR(VLOOKUP('دور ثان'!$A65,ورقة1!$A$9:$N$1000,MATCH('دور ثان'!H$8,ورقة1!$A$8:$N$8,0),0),"")</f>
        <v/>
      </c>
      <c r="I65" s="102" t="str">
        <f>IFERROR(VLOOKUP('دور ثان'!$A65,ورقة1!$A$9:$N$1000,MATCH('دور ثان'!I$8,ورقة1!$A$8:$N$8,0),0),"")</f>
        <v/>
      </c>
      <c r="J65" s="102" t="str">
        <f>IFERROR(VLOOKUP('دور ثان'!$A65,ورقة1!$A$9:$N$1000,MATCH('دور ثان'!J$8,ورقة1!$A$8:$N$8,0),0),"")</f>
        <v/>
      </c>
      <c r="K65" s="102" t="str">
        <f>IFERROR(VLOOKUP('دور ثان'!$A65,ورقة1!$A$9:$N$1000,11,0),"")</f>
        <v/>
      </c>
      <c r="L65" s="102" t="str">
        <f>IFERROR(VLOOKUP('دور ثان'!$A65,ورقة1!$A$9:$N$1000,12,0),"")</f>
        <v/>
      </c>
      <c r="M65" s="102" t="str">
        <f>IFERROR(VLOOKUP('دور ثان'!$A65,ورقة1!$A$9:$N$1000,13,0),"")</f>
        <v/>
      </c>
      <c r="N65" s="102" t="str">
        <f>IFERROR(VLOOKUP('دور ثان'!$A65,ورقة1!$A$9:$N$1000,MATCH('دور ثان'!N$5,ورقة1!$A$5:$N$5,0),0),"")</f>
        <v/>
      </c>
      <c r="O65" s="103" t="str">
        <f>IFERROR(VLOOKUP($A65,ورقة1!$A$9:$BS$1000,57,0),"")</f>
        <v/>
      </c>
      <c r="P65" s="103" t="str">
        <f>IFERROR(VLOOKUP($A65,ورقة1!$A$9:$BS$1000,58,0),"")</f>
        <v/>
      </c>
      <c r="Q65" s="103" t="str">
        <f>IFERROR(VLOOKUP($A65,ورقة1!$A$9:$BS$1000,59,0),"")</f>
        <v/>
      </c>
      <c r="R65" s="103" t="str">
        <f>IFERROR(VLOOKUP($A65,ورقة1!$A$9:$BS$1000,60,0),"")</f>
        <v/>
      </c>
      <c r="S65" s="103" t="str">
        <f>IFERROR(VLOOKUP($A65,ورقة1!$A$9:$BS$1000,61,0),"")</f>
        <v/>
      </c>
      <c r="T65" s="103" t="str">
        <f>IFERROR(VLOOKUP($A65,ورقة1!$A$9:$BS$1000,62,0),"")</f>
        <v/>
      </c>
      <c r="U65" s="103" t="str">
        <f>IFERROR(VLOOKUP($A65,ورقة1!$A$9:$BS$1000,63,0),"")</f>
        <v/>
      </c>
      <c r="V65" s="103" t="str">
        <f>IFERROR(VLOOKUP($A65,ورقة1!$A$9:$BS$1000,64,0),"")</f>
        <v/>
      </c>
      <c r="W65" s="103" t="str">
        <f>IFERROR(VLOOKUP($A65,ورقة1!$A$9:$BS$1000,65,0),"")</f>
        <v/>
      </c>
      <c r="X65" s="103" t="str">
        <f>IFERROR(VLOOKUP($A65,ورقة1!$A$9:$BS$1000,66,0),"")</f>
        <v/>
      </c>
      <c r="Y65" s="103" t="str">
        <f>IFERROR(VLOOKUP($A65,ورقة1!$A$9:$BS$1000,67,0),"")</f>
        <v/>
      </c>
      <c r="Z65" s="103" t="str">
        <f>IFERROR(VLOOKUP($A65,ورقة1!$A$9:$BS$1000,68,0),"")</f>
        <v/>
      </c>
      <c r="AA65" s="103" t="str">
        <f>IFERROR(VLOOKUP($A65,ورقة1!$A$9:$BS$1000,69,0),"")</f>
        <v/>
      </c>
      <c r="AB65" s="103" t="str">
        <f>IFERROR(VLOOKUP($A65,ورقة1!$A$9:$BS$1000,70,0),"")</f>
        <v/>
      </c>
      <c r="AC65" s="103" t="str">
        <f>IFERROR(VLOOKUP($A65,ورقة1!$A$9:$BS$1000,71,0),"")</f>
        <v/>
      </c>
    </row>
    <row r="66" spans="1:29">
      <c r="A66" s="102" t="str">
        <f t="array" ref="A66">IFERROR(SMALL(IF(ورقة1!$BD$9:$BD$1000="دور ثان",ROW(ورقة1!$BD$9:$BD$1000)-8,""),ROW()-8),"")</f>
        <v/>
      </c>
      <c r="B66" s="102" t="str">
        <f>IFERROR(VLOOKUP('دور ثان'!$A66,ورقة1!$A$9:$N$1000,MATCH('دور ثان'!B$5,ورقة1!$A$5:$N$5,0),0),"")</f>
        <v/>
      </c>
      <c r="C66" s="102" t="str">
        <f>IFERROR(VLOOKUP('دور ثان'!$A66,ورقة1!$A$9:$N$1000,MATCH('دور ثان'!C$5,ورقة1!$A$5:$N$5,0),0),"")</f>
        <v/>
      </c>
      <c r="D66" s="102" t="str">
        <f>IFERROR(VLOOKUP('دور ثان'!$A66,ورقة1!$A$9:$N$1000,MATCH('دور ثان'!D$5,ورقة1!$A$5:$N$5,0),0),"")</f>
        <v/>
      </c>
      <c r="E66" s="102" t="str">
        <f>IFERROR(VLOOKUP('دور ثان'!$A66,ورقة1!$A$9:$N$1000,MATCH('دور ثان'!E$5,ورقة1!$A$5:$N$5,0),0),"")</f>
        <v/>
      </c>
      <c r="F66" s="102" t="str">
        <f>IFERROR(VLOOKUP('دور ثان'!$A66,ورقة1!$A$9:$N$1000,MATCH('دور ثان'!F$5,ورقة1!$A$5:$N$5,0),0),"")</f>
        <v/>
      </c>
      <c r="G66" s="102" t="str">
        <f>IFERROR(VLOOKUP('دور ثان'!$A66,ورقة1!$A$9:$N$1000,MATCH('دور ثان'!G$5,ورقة1!$A$5:$N$5,0),0),"")</f>
        <v/>
      </c>
      <c r="H66" s="102" t="str">
        <f>IFERROR(VLOOKUP('دور ثان'!$A66,ورقة1!$A$9:$N$1000,MATCH('دور ثان'!H$8,ورقة1!$A$8:$N$8,0),0),"")</f>
        <v/>
      </c>
      <c r="I66" s="102" t="str">
        <f>IFERROR(VLOOKUP('دور ثان'!$A66,ورقة1!$A$9:$N$1000,MATCH('دور ثان'!I$8,ورقة1!$A$8:$N$8,0),0),"")</f>
        <v/>
      </c>
      <c r="J66" s="102" t="str">
        <f>IFERROR(VLOOKUP('دور ثان'!$A66,ورقة1!$A$9:$N$1000,MATCH('دور ثان'!J$8,ورقة1!$A$8:$N$8,0),0),"")</f>
        <v/>
      </c>
      <c r="K66" s="102" t="str">
        <f>IFERROR(VLOOKUP('دور ثان'!$A66,ورقة1!$A$9:$N$1000,11,0),"")</f>
        <v/>
      </c>
      <c r="L66" s="102" t="str">
        <f>IFERROR(VLOOKUP('دور ثان'!$A66,ورقة1!$A$9:$N$1000,12,0),"")</f>
        <v/>
      </c>
      <c r="M66" s="102" t="str">
        <f>IFERROR(VLOOKUP('دور ثان'!$A66,ورقة1!$A$9:$N$1000,13,0),"")</f>
        <v/>
      </c>
      <c r="N66" s="102" t="str">
        <f>IFERROR(VLOOKUP('دور ثان'!$A66,ورقة1!$A$9:$N$1000,MATCH('دور ثان'!N$5,ورقة1!$A$5:$N$5,0),0),"")</f>
        <v/>
      </c>
      <c r="O66" s="103" t="str">
        <f>IFERROR(VLOOKUP($A66,ورقة1!$A$9:$BS$1000,57,0),"")</f>
        <v/>
      </c>
      <c r="P66" s="103" t="str">
        <f>IFERROR(VLOOKUP($A66,ورقة1!$A$9:$BS$1000,58,0),"")</f>
        <v/>
      </c>
      <c r="Q66" s="103" t="str">
        <f>IFERROR(VLOOKUP($A66,ورقة1!$A$9:$BS$1000,59,0),"")</f>
        <v/>
      </c>
      <c r="R66" s="103" t="str">
        <f>IFERROR(VLOOKUP($A66,ورقة1!$A$9:$BS$1000,60,0),"")</f>
        <v/>
      </c>
      <c r="S66" s="103" t="str">
        <f>IFERROR(VLOOKUP($A66,ورقة1!$A$9:$BS$1000,61,0),"")</f>
        <v/>
      </c>
      <c r="T66" s="103" t="str">
        <f>IFERROR(VLOOKUP($A66,ورقة1!$A$9:$BS$1000,62,0),"")</f>
        <v/>
      </c>
      <c r="U66" s="103" t="str">
        <f>IFERROR(VLOOKUP($A66,ورقة1!$A$9:$BS$1000,63,0),"")</f>
        <v/>
      </c>
      <c r="V66" s="103" t="str">
        <f>IFERROR(VLOOKUP($A66,ورقة1!$A$9:$BS$1000,64,0),"")</f>
        <v/>
      </c>
      <c r="W66" s="103" t="str">
        <f>IFERROR(VLOOKUP($A66,ورقة1!$A$9:$BS$1000,65,0),"")</f>
        <v/>
      </c>
      <c r="X66" s="103" t="str">
        <f>IFERROR(VLOOKUP($A66,ورقة1!$A$9:$BS$1000,66,0),"")</f>
        <v/>
      </c>
      <c r="Y66" s="103" t="str">
        <f>IFERROR(VLOOKUP($A66,ورقة1!$A$9:$BS$1000,67,0),"")</f>
        <v/>
      </c>
      <c r="Z66" s="103" t="str">
        <f>IFERROR(VLOOKUP($A66,ورقة1!$A$9:$BS$1000,68,0),"")</f>
        <v/>
      </c>
      <c r="AA66" s="103" t="str">
        <f>IFERROR(VLOOKUP($A66,ورقة1!$A$9:$BS$1000,69,0),"")</f>
        <v/>
      </c>
      <c r="AB66" s="103" t="str">
        <f>IFERROR(VLOOKUP($A66,ورقة1!$A$9:$BS$1000,70,0),"")</f>
        <v/>
      </c>
      <c r="AC66" s="103" t="str">
        <f>IFERROR(VLOOKUP($A66,ورقة1!$A$9:$BS$1000,71,0),"")</f>
        <v/>
      </c>
    </row>
    <row r="67" spans="1:29">
      <c r="A67" s="102" t="str">
        <f t="array" ref="A67">IFERROR(SMALL(IF(ورقة1!$BD$9:$BD$1000="دور ثان",ROW(ورقة1!$BD$9:$BD$1000)-8,""),ROW()-8),"")</f>
        <v/>
      </c>
      <c r="B67" s="102" t="str">
        <f>IFERROR(VLOOKUP('دور ثان'!$A67,ورقة1!$A$9:$N$1000,MATCH('دور ثان'!B$5,ورقة1!$A$5:$N$5,0),0),"")</f>
        <v/>
      </c>
      <c r="C67" s="102" t="str">
        <f>IFERROR(VLOOKUP('دور ثان'!$A67,ورقة1!$A$9:$N$1000,MATCH('دور ثان'!C$5,ورقة1!$A$5:$N$5,0),0),"")</f>
        <v/>
      </c>
      <c r="D67" s="102" t="str">
        <f>IFERROR(VLOOKUP('دور ثان'!$A67,ورقة1!$A$9:$N$1000,MATCH('دور ثان'!D$5,ورقة1!$A$5:$N$5,0),0),"")</f>
        <v/>
      </c>
      <c r="E67" s="102" t="str">
        <f>IFERROR(VLOOKUP('دور ثان'!$A67,ورقة1!$A$9:$N$1000,MATCH('دور ثان'!E$5,ورقة1!$A$5:$N$5,0),0),"")</f>
        <v/>
      </c>
      <c r="F67" s="102" t="str">
        <f>IFERROR(VLOOKUP('دور ثان'!$A67,ورقة1!$A$9:$N$1000,MATCH('دور ثان'!F$5,ورقة1!$A$5:$N$5,0),0),"")</f>
        <v/>
      </c>
      <c r="G67" s="102" t="str">
        <f>IFERROR(VLOOKUP('دور ثان'!$A67,ورقة1!$A$9:$N$1000,MATCH('دور ثان'!G$5,ورقة1!$A$5:$N$5,0),0),"")</f>
        <v/>
      </c>
      <c r="H67" s="102" t="str">
        <f>IFERROR(VLOOKUP('دور ثان'!$A67,ورقة1!$A$9:$N$1000,MATCH('دور ثان'!H$8,ورقة1!$A$8:$N$8,0),0),"")</f>
        <v/>
      </c>
      <c r="I67" s="102" t="str">
        <f>IFERROR(VLOOKUP('دور ثان'!$A67,ورقة1!$A$9:$N$1000,MATCH('دور ثان'!I$8,ورقة1!$A$8:$N$8,0),0),"")</f>
        <v/>
      </c>
      <c r="J67" s="102" t="str">
        <f>IFERROR(VLOOKUP('دور ثان'!$A67,ورقة1!$A$9:$N$1000,MATCH('دور ثان'!J$8,ورقة1!$A$8:$N$8,0),0),"")</f>
        <v/>
      </c>
      <c r="K67" s="102" t="str">
        <f>IFERROR(VLOOKUP('دور ثان'!$A67,ورقة1!$A$9:$N$1000,11,0),"")</f>
        <v/>
      </c>
      <c r="L67" s="102" t="str">
        <f>IFERROR(VLOOKUP('دور ثان'!$A67,ورقة1!$A$9:$N$1000,12,0),"")</f>
        <v/>
      </c>
      <c r="M67" s="102" t="str">
        <f>IFERROR(VLOOKUP('دور ثان'!$A67,ورقة1!$A$9:$N$1000,13,0),"")</f>
        <v/>
      </c>
      <c r="N67" s="102" t="str">
        <f>IFERROR(VLOOKUP('دور ثان'!$A67,ورقة1!$A$9:$N$1000,MATCH('دور ثان'!N$5,ورقة1!$A$5:$N$5,0),0),"")</f>
        <v/>
      </c>
      <c r="O67" s="103" t="str">
        <f>IFERROR(VLOOKUP($A67,ورقة1!$A$9:$BS$1000,57,0),"")</f>
        <v/>
      </c>
      <c r="P67" s="103" t="str">
        <f>IFERROR(VLOOKUP($A67,ورقة1!$A$9:$BS$1000,58,0),"")</f>
        <v/>
      </c>
      <c r="Q67" s="103" t="str">
        <f>IFERROR(VLOOKUP($A67,ورقة1!$A$9:$BS$1000,59,0),"")</f>
        <v/>
      </c>
      <c r="R67" s="103" t="str">
        <f>IFERROR(VLOOKUP($A67,ورقة1!$A$9:$BS$1000,60,0),"")</f>
        <v/>
      </c>
      <c r="S67" s="103" t="str">
        <f>IFERROR(VLOOKUP($A67,ورقة1!$A$9:$BS$1000,61,0),"")</f>
        <v/>
      </c>
      <c r="T67" s="103" t="str">
        <f>IFERROR(VLOOKUP($A67,ورقة1!$A$9:$BS$1000,62,0),"")</f>
        <v/>
      </c>
      <c r="U67" s="103" t="str">
        <f>IFERROR(VLOOKUP($A67,ورقة1!$A$9:$BS$1000,63,0),"")</f>
        <v/>
      </c>
      <c r="V67" s="103" t="str">
        <f>IFERROR(VLOOKUP($A67,ورقة1!$A$9:$BS$1000,64,0),"")</f>
        <v/>
      </c>
      <c r="W67" s="103" t="str">
        <f>IFERROR(VLOOKUP($A67,ورقة1!$A$9:$BS$1000,65,0),"")</f>
        <v/>
      </c>
      <c r="X67" s="103" t="str">
        <f>IFERROR(VLOOKUP($A67,ورقة1!$A$9:$BS$1000,66,0),"")</f>
        <v/>
      </c>
      <c r="Y67" s="103" t="str">
        <f>IFERROR(VLOOKUP($A67,ورقة1!$A$9:$BS$1000,67,0),"")</f>
        <v/>
      </c>
      <c r="Z67" s="103" t="str">
        <f>IFERROR(VLOOKUP($A67,ورقة1!$A$9:$BS$1000,68,0),"")</f>
        <v/>
      </c>
      <c r="AA67" s="103" t="str">
        <f>IFERROR(VLOOKUP($A67,ورقة1!$A$9:$BS$1000,69,0),"")</f>
        <v/>
      </c>
      <c r="AB67" s="103" t="str">
        <f>IFERROR(VLOOKUP($A67,ورقة1!$A$9:$BS$1000,70,0),"")</f>
        <v/>
      </c>
      <c r="AC67" s="103" t="str">
        <f>IFERROR(VLOOKUP($A67,ورقة1!$A$9:$BS$1000,71,0),"")</f>
        <v/>
      </c>
    </row>
    <row r="68" spans="1:29">
      <c r="A68" s="102" t="str">
        <f t="array" ref="A68">IFERROR(SMALL(IF(ورقة1!$BD$9:$BD$1000="دور ثان",ROW(ورقة1!$BD$9:$BD$1000)-8,""),ROW()-8),"")</f>
        <v/>
      </c>
      <c r="B68" s="102" t="str">
        <f>IFERROR(VLOOKUP('دور ثان'!$A68,ورقة1!$A$9:$N$1000,MATCH('دور ثان'!B$5,ورقة1!$A$5:$N$5,0),0),"")</f>
        <v/>
      </c>
      <c r="C68" s="102" t="str">
        <f>IFERROR(VLOOKUP('دور ثان'!$A68,ورقة1!$A$9:$N$1000,MATCH('دور ثان'!C$5,ورقة1!$A$5:$N$5,0),0),"")</f>
        <v/>
      </c>
      <c r="D68" s="102" t="str">
        <f>IFERROR(VLOOKUP('دور ثان'!$A68,ورقة1!$A$9:$N$1000,MATCH('دور ثان'!D$5,ورقة1!$A$5:$N$5,0),0),"")</f>
        <v/>
      </c>
      <c r="E68" s="102" t="str">
        <f>IFERROR(VLOOKUP('دور ثان'!$A68,ورقة1!$A$9:$N$1000,MATCH('دور ثان'!E$5,ورقة1!$A$5:$N$5,0),0),"")</f>
        <v/>
      </c>
      <c r="F68" s="102" t="str">
        <f>IFERROR(VLOOKUP('دور ثان'!$A68,ورقة1!$A$9:$N$1000,MATCH('دور ثان'!F$5,ورقة1!$A$5:$N$5,0),0),"")</f>
        <v/>
      </c>
      <c r="G68" s="102" t="str">
        <f>IFERROR(VLOOKUP('دور ثان'!$A68,ورقة1!$A$9:$N$1000,MATCH('دور ثان'!G$5,ورقة1!$A$5:$N$5,0),0),"")</f>
        <v/>
      </c>
      <c r="H68" s="102" t="str">
        <f>IFERROR(VLOOKUP('دور ثان'!$A68,ورقة1!$A$9:$N$1000,MATCH('دور ثان'!H$8,ورقة1!$A$8:$N$8,0),0),"")</f>
        <v/>
      </c>
      <c r="I68" s="102" t="str">
        <f>IFERROR(VLOOKUP('دور ثان'!$A68,ورقة1!$A$9:$N$1000,MATCH('دور ثان'!I$8,ورقة1!$A$8:$N$8,0),0),"")</f>
        <v/>
      </c>
      <c r="J68" s="102" t="str">
        <f>IFERROR(VLOOKUP('دور ثان'!$A68,ورقة1!$A$9:$N$1000,MATCH('دور ثان'!J$8,ورقة1!$A$8:$N$8,0),0),"")</f>
        <v/>
      </c>
      <c r="K68" s="102" t="str">
        <f>IFERROR(VLOOKUP('دور ثان'!$A68,ورقة1!$A$9:$N$1000,11,0),"")</f>
        <v/>
      </c>
      <c r="L68" s="102" t="str">
        <f>IFERROR(VLOOKUP('دور ثان'!$A68,ورقة1!$A$9:$N$1000,12,0),"")</f>
        <v/>
      </c>
      <c r="M68" s="102" t="str">
        <f>IFERROR(VLOOKUP('دور ثان'!$A68,ورقة1!$A$9:$N$1000,13,0),"")</f>
        <v/>
      </c>
      <c r="N68" s="102" t="str">
        <f>IFERROR(VLOOKUP('دور ثان'!$A68,ورقة1!$A$9:$N$1000,MATCH('دور ثان'!N$5,ورقة1!$A$5:$N$5,0),0),"")</f>
        <v/>
      </c>
      <c r="O68" s="103" t="str">
        <f>IFERROR(VLOOKUP($A68,ورقة1!$A$9:$BS$1000,57,0),"")</f>
        <v/>
      </c>
      <c r="P68" s="103" t="str">
        <f>IFERROR(VLOOKUP($A68,ورقة1!$A$9:$BS$1000,58,0),"")</f>
        <v/>
      </c>
      <c r="Q68" s="103" t="str">
        <f>IFERROR(VLOOKUP($A68,ورقة1!$A$9:$BS$1000,59,0),"")</f>
        <v/>
      </c>
      <c r="R68" s="103" t="str">
        <f>IFERROR(VLOOKUP($A68,ورقة1!$A$9:$BS$1000,60,0),"")</f>
        <v/>
      </c>
      <c r="S68" s="103" t="str">
        <f>IFERROR(VLOOKUP($A68,ورقة1!$A$9:$BS$1000,61,0),"")</f>
        <v/>
      </c>
      <c r="T68" s="103" t="str">
        <f>IFERROR(VLOOKUP($A68,ورقة1!$A$9:$BS$1000,62,0),"")</f>
        <v/>
      </c>
      <c r="U68" s="103" t="str">
        <f>IFERROR(VLOOKUP($A68,ورقة1!$A$9:$BS$1000,63,0),"")</f>
        <v/>
      </c>
      <c r="V68" s="103" t="str">
        <f>IFERROR(VLOOKUP($A68,ورقة1!$A$9:$BS$1000,64,0),"")</f>
        <v/>
      </c>
      <c r="W68" s="103" t="str">
        <f>IFERROR(VLOOKUP($A68,ورقة1!$A$9:$BS$1000,65,0),"")</f>
        <v/>
      </c>
      <c r="X68" s="103" t="str">
        <f>IFERROR(VLOOKUP($A68,ورقة1!$A$9:$BS$1000,66,0),"")</f>
        <v/>
      </c>
      <c r="Y68" s="103" t="str">
        <f>IFERROR(VLOOKUP($A68,ورقة1!$A$9:$BS$1000,67,0),"")</f>
        <v/>
      </c>
      <c r="Z68" s="103" t="str">
        <f>IFERROR(VLOOKUP($A68,ورقة1!$A$9:$BS$1000,68,0),"")</f>
        <v/>
      </c>
      <c r="AA68" s="103" t="str">
        <f>IFERROR(VLOOKUP($A68,ورقة1!$A$9:$BS$1000,69,0),"")</f>
        <v/>
      </c>
      <c r="AB68" s="103" t="str">
        <f>IFERROR(VLOOKUP($A68,ورقة1!$A$9:$BS$1000,70,0),"")</f>
        <v/>
      </c>
      <c r="AC68" s="103" t="str">
        <f>IFERROR(VLOOKUP($A68,ورقة1!$A$9:$BS$1000,71,0),"")</f>
        <v/>
      </c>
    </row>
    <row r="69" spans="1:29">
      <c r="A69" s="102" t="str">
        <f t="array" ref="A69">IFERROR(SMALL(IF(ورقة1!$BD$9:$BD$1000="دور ثان",ROW(ورقة1!$BD$9:$BD$1000)-8,""),ROW()-8),"")</f>
        <v/>
      </c>
      <c r="B69" s="102" t="str">
        <f>IFERROR(VLOOKUP('دور ثان'!$A69,ورقة1!$A$9:$N$1000,MATCH('دور ثان'!B$5,ورقة1!$A$5:$N$5,0),0),"")</f>
        <v/>
      </c>
      <c r="C69" s="102" t="str">
        <f>IFERROR(VLOOKUP('دور ثان'!$A69,ورقة1!$A$9:$N$1000,MATCH('دور ثان'!C$5,ورقة1!$A$5:$N$5,0),0),"")</f>
        <v/>
      </c>
      <c r="D69" s="102" t="str">
        <f>IFERROR(VLOOKUP('دور ثان'!$A69,ورقة1!$A$9:$N$1000,MATCH('دور ثان'!D$5,ورقة1!$A$5:$N$5,0),0),"")</f>
        <v/>
      </c>
      <c r="E69" s="102" t="str">
        <f>IFERROR(VLOOKUP('دور ثان'!$A69,ورقة1!$A$9:$N$1000,MATCH('دور ثان'!E$5,ورقة1!$A$5:$N$5,0),0),"")</f>
        <v/>
      </c>
      <c r="F69" s="102" t="str">
        <f>IFERROR(VLOOKUP('دور ثان'!$A69,ورقة1!$A$9:$N$1000,MATCH('دور ثان'!F$5,ورقة1!$A$5:$N$5,0),0),"")</f>
        <v/>
      </c>
      <c r="G69" s="102" t="str">
        <f>IFERROR(VLOOKUP('دور ثان'!$A69,ورقة1!$A$9:$N$1000,MATCH('دور ثان'!G$5,ورقة1!$A$5:$N$5,0),0),"")</f>
        <v/>
      </c>
      <c r="H69" s="102" t="str">
        <f>IFERROR(VLOOKUP('دور ثان'!$A69,ورقة1!$A$9:$N$1000,MATCH('دور ثان'!H$8,ورقة1!$A$8:$N$8,0),0),"")</f>
        <v/>
      </c>
      <c r="I69" s="102" t="str">
        <f>IFERROR(VLOOKUP('دور ثان'!$A69,ورقة1!$A$9:$N$1000,MATCH('دور ثان'!I$8,ورقة1!$A$8:$N$8,0),0),"")</f>
        <v/>
      </c>
      <c r="J69" s="102" t="str">
        <f>IFERROR(VLOOKUP('دور ثان'!$A69,ورقة1!$A$9:$N$1000,MATCH('دور ثان'!J$8,ورقة1!$A$8:$N$8,0),0),"")</f>
        <v/>
      </c>
      <c r="K69" s="102" t="str">
        <f>IFERROR(VLOOKUP('دور ثان'!$A69,ورقة1!$A$9:$N$1000,11,0),"")</f>
        <v/>
      </c>
      <c r="L69" s="102" t="str">
        <f>IFERROR(VLOOKUP('دور ثان'!$A69,ورقة1!$A$9:$N$1000,12,0),"")</f>
        <v/>
      </c>
      <c r="M69" s="102" t="str">
        <f>IFERROR(VLOOKUP('دور ثان'!$A69,ورقة1!$A$9:$N$1000,13,0),"")</f>
        <v/>
      </c>
      <c r="N69" s="102" t="str">
        <f>IFERROR(VLOOKUP('دور ثان'!$A69,ورقة1!$A$9:$N$1000,MATCH('دور ثان'!N$5,ورقة1!$A$5:$N$5,0),0),"")</f>
        <v/>
      </c>
      <c r="O69" s="103" t="str">
        <f>IFERROR(VLOOKUP($A69,ورقة1!$A$9:$BS$1000,57,0),"")</f>
        <v/>
      </c>
      <c r="P69" s="103" t="str">
        <f>IFERROR(VLOOKUP($A69,ورقة1!$A$9:$BS$1000,58,0),"")</f>
        <v/>
      </c>
      <c r="Q69" s="103" t="str">
        <f>IFERROR(VLOOKUP($A69,ورقة1!$A$9:$BS$1000,59,0),"")</f>
        <v/>
      </c>
      <c r="R69" s="103" t="str">
        <f>IFERROR(VLOOKUP($A69,ورقة1!$A$9:$BS$1000,60,0),"")</f>
        <v/>
      </c>
      <c r="S69" s="103" t="str">
        <f>IFERROR(VLOOKUP($A69,ورقة1!$A$9:$BS$1000,61,0),"")</f>
        <v/>
      </c>
      <c r="T69" s="103" t="str">
        <f>IFERROR(VLOOKUP($A69,ورقة1!$A$9:$BS$1000,62,0),"")</f>
        <v/>
      </c>
      <c r="U69" s="103" t="str">
        <f>IFERROR(VLOOKUP($A69,ورقة1!$A$9:$BS$1000,63,0),"")</f>
        <v/>
      </c>
      <c r="V69" s="103" t="str">
        <f>IFERROR(VLOOKUP($A69,ورقة1!$A$9:$BS$1000,64,0),"")</f>
        <v/>
      </c>
      <c r="W69" s="103" t="str">
        <f>IFERROR(VLOOKUP($A69,ورقة1!$A$9:$BS$1000,65,0),"")</f>
        <v/>
      </c>
      <c r="X69" s="103" t="str">
        <f>IFERROR(VLOOKUP($A69,ورقة1!$A$9:$BS$1000,66,0),"")</f>
        <v/>
      </c>
      <c r="Y69" s="103" t="str">
        <f>IFERROR(VLOOKUP($A69,ورقة1!$A$9:$BS$1000,67,0),"")</f>
        <v/>
      </c>
      <c r="Z69" s="103" t="str">
        <f>IFERROR(VLOOKUP($A69,ورقة1!$A$9:$BS$1000,68,0),"")</f>
        <v/>
      </c>
      <c r="AA69" s="103" t="str">
        <f>IFERROR(VLOOKUP($A69,ورقة1!$A$9:$BS$1000,69,0),"")</f>
        <v/>
      </c>
      <c r="AB69" s="103" t="str">
        <f>IFERROR(VLOOKUP($A69,ورقة1!$A$9:$BS$1000,70,0),"")</f>
        <v/>
      </c>
      <c r="AC69" s="103" t="str">
        <f>IFERROR(VLOOKUP($A69,ورقة1!$A$9:$BS$1000,71,0),"")</f>
        <v/>
      </c>
    </row>
    <row r="70" spans="1:29">
      <c r="A70" s="102" t="str">
        <f t="array" ref="A70">IFERROR(SMALL(IF(ورقة1!$BD$9:$BD$1000="دور ثان",ROW(ورقة1!$BD$9:$BD$1000)-8,""),ROW()-8),"")</f>
        <v/>
      </c>
      <c r="B70" s="102" t="str">
        <f>IFERROR(VLOOKUP('دور ثان'!$A70,ورقة1!$A$9:$N$1000,MATCH('دور ثان'!B$5,ورقة1!$A$5:$N$5,0),0),"")</f>
        <v/>
      </c>
      <c r="C70" s="102" t="str">
        <f>IFERROR(VLOOKUP('دور ثان'!$A70,ورقة1!$A$9:$N$1000,MATCH('دور ثان'!C$5,ورقة1!$A$5:$N$5,0),0),"")</f>
        <v/>
      </c>
      <c r="D70" s="102" t="str">
        <f>IFERROR(VLOOKUP('دور ثان'!$A70,ورقة1!$A$9:$N$1000,MATCH('دور ثان'!D$5,ورقة1!$A$5:$N$5,0),0),"")</f>
        <v/>
      </c>
      <c r="E70" s="102" t="str">
        <f>IFERROR(VLOOKUP('دور ثان'!$A70,ورقة1!$A$9:$N$1000,MATCH('دور ثان'!E$5,ورقة1!$A$5:$N$5,0),0),"")</f>
        <v/>
      </c>
      <c r="F70" s="102" t="str">
        <f>IFERROR(VLOOKUP('دور ثان'!$A70,ورقة1!$A$9:$N$1000,MATCH('دور ثان'!F$5,ورقة1!$A$5:$N$5,0),0),"")</f>
        <v/>
      </c>
      <c r="G70" s="102" t="str">
        <f>IFERROR(VLOOKUP('دور ثان'!$A70,ورقة1!$A$9:$N$1000,MATCH('دور ثان'!G$5,ورقة1!$A$5:$N$5,0),0),"")</f>
        <v/>
      </c>
      <c r="H70" s="102" t="str">
        <f>IFERROR(VLOOKUP('دور ثان'!$A70,ورقة1!$A$9:$N$1000,MATCH('دور ثان'!H$8,ورقة1!$A$8:$N$8,0),0),"")</f>
        <v/>
      </c>
      <c r="I70" s="102" t="str">
        <f>IFERROR(VLOOKUP('دور ثان'!$A70,ورقة1!$A$9:$N$1000,MATCH('دور ثان'!I$8,ورقة1!$A$8:$N$8,0),0),"")</f>
        <v/>
      </c>
      <c r="J70" s="102" t="str">
        <f>IFERROR(VLOOKUP('دور ثان'!$A70,ورقة1!$A$9:$N$1000,MATCH('دور ثان'!J$8,ورقة1!$A$8:$N$8,0),0),"")</f>
        <v/>
      </c>
      <c r="K70" s="102" t="str">
        <f>IFERROR(VLOOKUP('دور ثان'!$A70,ورقة1!$A$9:$N$1000,11,0),"")</f>
        <v/>
      </c>
      <c r="L70" s="102" t="str">
        <f>IFERROR(VLOOKUP('دور ثان'!$A70,ورقة1!$A$9:$N$1000,12,0),"")</f>
        <v/>
      </c>
      <c r="M70" s="102" t="str">
        <f>IFERROR(VLOOKUP('دور ثان'!$A70,ورقة1!$A$9:$N$1000,13,0),"")</f>
        <v/>
      </c>
      <c r="N70" s="102" t="str">
        <f>IFERROR(VLOOKUP('دور ثان'!$A70,ورقة1!$A$9:$N$1000,MATCH('دور ثان'!N$5,ورقة1!$A$5:$N$5,0),0),"")</f>
        <v/>
      </c>
      <c r="O70" s="103" t="str">
        <f>IFERROR(VLOOKUP($A70,ورقة1!$A$9:$BS$1000,57,0),"")</f>
        <v/>
      </c>
      <c r="P70" s="103" t="str">
        <f>IFERROR(VLOOKUP($A70,ورقة1!$A$9:$BS$1000,58,0),"")</f>
        <v/>
      </c>
      <c r="Q70" s="103" t="str">
        <f>IFERROR(VLOOKUP($A70,ورقة1!$A$9:$BS$1000,59,0),"")</f>
        <v/>
      </c>
      <c r="R70" s="103" t="str">
        <f>IFERROR(VLOOKUP($A70,ورقة1!$A$9:$BS$1000,60,0),"")</f>
        <v/>
      </c>
      <c r="S70" s="103" t="str">
        <f>IFERROR(VLOOKUP($A70,ورقة1!$A$9:$BS$1000,61,0),"")</f>
        <v/>
      </c>
      <c r="T70" s="103" t="str">
        <f>IFERROR(VLOOKUP($A70,ورقة1!$A$9:$BS$1000,62,0),"")</f>
        <v/>
      </c>
      <c r="U70" s="103" t="str">
        <f>IFERROR(VLOOKUP($A70,ورقة1!$A$9:$BS$1000,63,0),"")</f>
        <v/>
      </c>
      <c r="V70" s="103" t="str">
        <f>IFERROR(VLOOKUP($A70,ورقة1!$A$9:$BS$1000,64,0),"")</f>
        <v/>
      </c>
      <c r="W70" s="103" t="str">
        <f>IFERROR(VLOOKUP($A70,ورقة1!$A$9:$BS$1000,65,0),"")</f>
        <v/>
      </c>
      <c r="X70" s="103" t="str">
        <f>IFERROR(VLOOKUP($A70,ورقة1!$A$9:$BS$1000,66,0),"")</f>
        <v/>
      </c>
      <c r="Y70" s="103" t="str">
        <f>IFERROR(VLOOKUP($A70,ورقة1!$A$9:$BS$1000,67,0),"")</f>
        <v/>
      </c>
      <c r="Z70" s="103" t="str">
        <f>IFERROR(VLOOKUP($A70,ورقة1!$A$9:$BS$1000,68,0),"")</f>
        <v/>
      </c>
      <c r="AA70" s="103" t="str">
        <f>IFERROR(VLOOKUP($A70,ورقة1!$A$9:$BS$1000,69,0),"")</f>
        <v/>
      </c>
      <c r="AB70" s="103" t="str">
        <f>IFERROR(VLOOKUP($A70,ورقة1!$A$9:$BS$1000,70,0),"")</f>
        <v/>
      </c>
      <c r="AC70" s="103" t="str">
        <f>IFERROR(VLOOKUP($A70,ورقة1!$A$9:$BS$1000,71,0),"")</f>
        <v/>
      </c>
    </row>
    <row r="71" spans="1:29">
      <c r="A71" s="102" t="str">
        <f t="array" ref="A71">IFERROR(SMALL(IF(ورقة1!$BD$9:$BD$1000="دور ثان",ROW(ورقة1!$BD$9:$BD$1000)-8,""),ROW()-8),"")</f>
        <v/>
      </c>
      <c r="B71" s="102" t="str">
        <f>IFERROR(VLOOKUP('دور ثان'!$A71,ورقة1!$A$9:$N$1000,MATCH('دور ثان'!B$5,ورقة1!$A$5:$N$5,0),0),"")</f>
        <v/>
      </c>
      <c r="C71" s="102" t="str">
        <f>IFERROR(VLOOKUP('دور ثان'!$A71,ورقة1!$A$9:$N$1000,MATCH('دور ثان'!C$5,ورقة1!$A$5:$N$5,0),0),"")</f>
        <v/>
      </c>
      <c r="D71" s="102" t="str">
        <f>IFERROR(VLOOKUP('دور ثان'!$A71,ورقة1!$A$9:$N$1000,MATCH('دور ثان'!D$5,ورقة1!$A$5:$N$5,0),0),"")</f>
        <v/>
      </c>
      <c r="E71" s="102" t="str">
        <f>IFERROR(VLOOKUP('دور ثان'!$A71,ورقة1!$A$9:$N$1000,MATCH('دور ثان'!E$5,ورقة1!$A$5:$N$5,0),0),"")</f>
        <v/>
      </c>
      <c r="F71" s="102" t="str">
        <f>IFERROR(VLOOKUP('دور ثان'!$A71,ورقة1!$A$9:$N$1000,MATCH('دور ثان'!F$5,ورقة1!$A$5:$N$5,0),0),"")</f>
        <v/>
      </c>
      <c r="G71" s="102" t="str">
        <f>IFERROR(VLOOKUP('دور ثان'!$A71,ورقة1!$A$9:$N$1000,MATCH('دور ثان'!G$5,ورقة1!$A$5:$N$5,0),0),"")</f>
        <v/>
      </c>
      <c r="H71" s="102" t="str">
        <f>IFERROR(VLOOKUP('دور ثان'!$A71,ورقة1!$A$9:$N$1000,MATCH('دور ثان'!H$8,ورقة1!$A$8:$N$8,0),0),"")</f>
        <v/>
      </c>
      <c r="I71" s="102" t="str">
        <f>IFERROR(VLOOKUP('دور ثان'!$A71,ورقة1!$A$9:$N$1000,MATCH('دور ثان'!I$8,ورقة1!$A$8:$N$8,0),0),"")</f>
        <v/>
      </c>
      <c r="J71" s="102" t="str">
        <f>IFERROR(VLOOKUP('دور ثان'!$A71,ورقة1!$A$9:$N$1000,MATCH('دور ثان'!J$8,ورقة1!$A$8:$N$8,0),0),"")</f>
        <v/>
      </c>
      <c r="K71" s="102" t="str">
        <f>IFERROR(VLOOKUP('دور ثان'!$A71,ورقة1!$A$9:$N$1000,11,0),"")</f>
        <v/>
      </c>
      <c r="L71" s="102" t="str">
        <f>IFERROR(VLOOKUP('دور ثان'!$A71,ورقة1!$A$9:$N$1000,12,0),"")</f>
        <v/>
      </c>
      <c r="M71" s="102" t="str">
        <f>IFERROR(VLOOKUP('دور ثان'!$A71,ورقة1!$A$9:$N$1000,13,0),"")</f>
        <v/>
      </c>
      <c r="N71" s="102" t="str">
        <f>IFERROR(VLOOKUP('دور ثان'!$A71,ورقة1!$A$9:$N$1000,MATCH('دور ثان'!N$5,ورقة1!$A$5:$N$5,0),0),"")</f>
        <v/>
      </c>
      <c r="O71" s="103" t="str">
        <f>IFERROR(VLOOKUP($A71,ورقة1!$A$9:$BS$1000,57,0),"")</f>
        <v/>
      </c>
      <c r="P71" s="103" t="str">
        <f>IFERROR(VLOOKUP($A71,ورقة1!$A$9:$BS$1000,58,0),"")</f>
        <v/>
      </c>
      <c r="Q71" s="103" t="str">
        <f>IFERROR(VLOOKUP($A71,ورقة1!$A$9:$BS$1000,59,0),"")</f>
        <v/>
      </c>
      <c r="R71" s="103" t="str">
        <f>IFERROR(VLOOKUP($A71,ورقة1!$A$9:$BS$1000,60,0),"")</f>
        <v/>
      </c>
      <c r="S71" s="103" t="str">
        <f>IFERROR(VLOOKUP($A71,ورقة1!$A$9:$BS$1000,61,0),"")</f>
        <v/>
      </c>
      <c r="T71" s="103" t="str">
        <f>IFERROR(VLOOKUP($A71,ورقة1!$A$9:$BS$1000,62,0),"")</f>
        <v/>
      </c>
      <c r="U71" s="103" t="str">
        <f>IFERROR(VLOOKUP($A71,ورقة1!$A$9:$BS$1000,63,0),"")</f>
        <v/>
      </c>
      <c r="V71" s="103" t="str">
        <f>IFERROR(VLOOKUP($A71,ورقة1!$A$9:$BS$1000,64,0),"")</f>
        <v/>
      </c>
      <c r="W71" s="103" t="str">
        <f>IFERROR(VLOOKUP($A71,ورقة1!$A$9:$BS$1000,65,0),"")</f>
        <v/>
      </c>
      <c r="X71" s="103" t="str">
        <f>IFERROR(VLOOKUP($A71,ورقة1!$A$9:$BS$1000,66,0),"")</f>
        <v/>
      </c>
      <c r="Y71" s="103" t="str">
        <f>IFERROR(VLOOKUP($A71,ورقة1!$A$9:$BS$1000,67,0),"")</f>
        <v/>
      </c>
      <c r="Z71" s="103" t="str">
        <f>IFERROR(VLOOKUP($A71,ورقة1!$A$9:$BS$1000,68,0),"")</f>
        <v/>
      </c>
      <c r="AA71" s="103" t="str">
        <f>IFERROR(VLOOKUP($A71,ورقة1!$A$9:$BS$1000,69,0),"")</f>
        <v/>
      </c>
      <c r="AB71" s="103" t="str">
        <f>IFERROR(VLOOKUP($A71,ورقة1!$A$9:$BS$1000,70,0),"")</f>
        <v/>
      </c>
      <c r="AC71" s="103" t="str">
        <f>IFERROR(VLOOKUP($A71,ورقة1!$A$9:$BS$1000,71,0),"")</f>
        <v/>
      </c>
    </row>
    <row r="72" spans="1:29">
      <c r="A72" s="102" t="str">
        <f t="array" ref="A72">IFERROR(SMALL(IF(ورقة1!$BD$9:$BD$1000="دور ثان",ROW(ورقة1!$BD$9:$BD$1000)-8,""),ROW()-8),"")</f>
        <v/>
      </c>
      <c r="B72" s="102" t="str">
        <f>IFERROR(VLOOKUP('دور ثان'!$A72,ورقة1!$A$9:$N$1000,MATCH('دور ثان'!B$5,ورقة1!$A$5:$N$5,0),0),"")</f>
        <v/>
      </c>
      <c r="C72" s="102" t="str">
        <f>IFERROR(VLOOKUP('دور ثان'!$A72,ورقة1!$A$9:$N$1000,MATCH('دور ثان'!C$5,ورقة1!$A$5:$N$5,0),0),"")</f>
        <v/>
      </c>
      <c r="D72" s="102" t="str">
        <f>IFERROR(VLOOKUP('دور ثان'!$A72,ورقة1!$A$9:$N$1000,MATCH('دور ثان'!D$5,ورقة1!$A$5:$N$5,0),0),"")</f>
        <v/>
      </c>
      <c r="E72" s="102" t="str">
        <f>IFERROR(VLOOKUP('دور ثان'!$A72,ورقة1!$A$9:$N$1000,MATCH('دور ثان'!E$5,ورقة1!$A$5:$N$5,0),0),"")</f>
        <v/>
      </c>
      <c r="F72" s="102" t="str">
        <f>IFERROR(VLOOKUP('دور ثان'!$A72,ورقة1!$A$9:$N$1000,MATCH('دور ثان'!F$5,ورقة1!$A$5:$N$5,0),0),"")</f>
        <v/>
      </c>
      <c r="G72" s="102" t="str">
        <f>IFERROR(VLOOKUP('دور ثان'!$A72,ورقة1!$A$9:$N$1000,MATCH('دور ثان'!G$5,ورقة1!$A$5:$N$5,0),0),"")</f>
        <v/>
      </c>
      <c r="H72" s="102" t="str">
        <f>IFERROR(VLOOKUP('دور ثان'!$A72,ورقة1!$A$9:$N$1000,MATCH('دور ثان'!H$8,ورقة1!$A$8:$N$8,0),0),"")</f>
        <v/>
      </c>
      <c r="I72" s="102" t="str">
        <f>IFERROR(VLOOKUP('دور ثان'!$A72,ورقة1!$A$9:$N$1000,MATCH('دور ثان'!I$8,ورقة1!$A$8:$N$8,0),0),"")</f>
        <v/>
      </c>
      <c r="J72" s="102" t="str">
        <f>IFERROR(VLOOKUP('دور ثان'!$A72,ورقة1!$A$9:$N$1000,MATCH('دور ثان'!J$8,ورقة1!$A$8:$N$8,0),0),"")</f>
        <v/>
      </c>
      <c r="K72" s="102" t="str">
        <f>IFERROR(VLOOKUP('دور ثان'!$A72,ورقة1!$A$9:$N$1000,11,0),"")</f>
        <v/>
      </c>
      <c r="L72" s="102" t="str">
        <f>IFERROR(VLOOKUP('دور ثان'!$A72,ورقة1!$A$9:$N$1000,12,0),"")</f>
        <v/>
      </c>
      <c r="M72" s="102" t="str">
        <f>IFERROR(VLOOKUP('دور ثان'!$A72,ورقة1!$A$9:$N$1000,13,0),"")</f>
        <v/>
      </c>
      <c r="N72" s="102" t="str">
        <f>IFERROR(VLOOKUP('دور ثان'!$A72,ورقة1!$A$9:$N$1000,MATCH('دور ثان'!N$5,ورقة1!$A$5:$N$5,0),0),"")</f>
        <v/>
      </c>
      <c r="O72" s="103" t="str">
        <f>IFERROR(VLOOKUP($A72,ورقة1!$A$9:$BS$1000,57,0),"")</f>
        <v/>
      </c>
      <c r="P72" s="103" t="str">
        <f>IFERROR(VLOOKUP($A72,ورقة1!$A$9:$BS$1000,58,0),"")</f>
        <v/>
      </c>
      <c r="Q72" s="103" t="str">
        <f>IFERROR(VLOOKUP($A72,ورقة1!$A$9:$BS$1000,59,0),"")</f>
        <v/>
      </c>
      <c r="R72" s="103" t="str">
        <f>IFERROR(VLOOKUP($A72,ورقة1!$A$9:$BS$1000,60,0),"")</f>
        <v/>
      </c>
      <c r="S72" s="103" t="str">
        <f>IFERROR(VLOOKUP($A72,ورقة1!$A$9:$BS$1000,61,0),"")</f>
        <v/>
      </c>
      <c r="T72" s="103" t="str">
        <f>IFERROR(VLOOKUP($A72,ورقة1!$A$9:$BS$1000,62,0),"")</f>
        <v/>
      </c>
      <c r="U72" s="103" t="str">
        <f>IFERROR(VLOOKUP($A72,ورقة1!$A$9:$BS$1000,63,0),"")</f>
        <v/>
      </c>
      <c r="V72" s="103" t="str">
        <f>IFERROR(VLOOKUP($A72,ورقة1!$A$9:$BS$1000,64,0),"")</f>
        <v/>
      </c>
      <c r="W72" s="103" t="str">
        <f>IFERROR(VLOOKUP($A72,ورقة1!$A$9:$BS$1000,65,0),"")</f>
        <v/>
      </c>
      <c r="X72" s="103" t="str">
        <f>IFERROR(VLOOKUP($A72,ورقة1!$A$9:$BS$1000,66,0),"")</f>
        <v/>
      </c>
      <c r="Y72" s="103" t="str">
        <f>IFERROR(VLOOKUP($A72,ورقة1!$A$9:$BS$1000,67,0),"")</f>
        <v/>
      </c>
      <c r="Z72" s="103" t="str">
        <f>IFERROR(VLOOKUP($A72,ورقة1!$A$9:$BS$1000,68,0),"")</f>
        <v/>
      </c>
      <c r="AA72" s="103" t="str">
        <f>IFERROR(VLOOKUP($A72,ورقة1!$A$9:$BS$1000,69,0),"")</f>
        <v/>
      </c>
      <c r="AB72" s="103" t="str">
        <f>IFERROR(VLOOKUP($A72,ورقة1!$A$9:$BS$1000,70,0),"")</f>
        <v/>
      </c>
      <c r="AC72" s="103" t="str">
        <f>IFERROR(VLOOKUP($A72,ورقة1!$A$9:$BS$1000,71,0),"")</f>
        <v/>
      </c>
    </row>
    <row r="73" spans="1:29">
      <c r="A73" s="102" t="str">
        <f t="array" ref="A73">IFERROR(SMALL(IF(ورقة1!$BD$9:$BD$1000="دور ثان",ROW(ورقة1!$BD$9:$BD$1000)-8,""),ROW()-8),"")</f>
        <v/>
      </c>
      <c r="B73" s="102" t="str">
        <f>IFERROR(VLOOKUP('دور ثان'!$A73,ورقة1!$A$9:$N$1000,MATCH('دور ثان'!B$5,ورقة1!$A$5:$N$5,0),0),"")</f>
        <v/>
      </c>
      <c r="C73" s="102" t="str">
        <f>IFERROR(VLOOKUP('دور ثان'!$A73,ورقة1!$A$9:$N$1000,MATCH('دور ثان'!C$5,ورقة1!$A$5:$N$5,0),0),"")</f>
        <v/>
      </c>
      <c r="D73" s="102" t="str">
        <f>IFERROR(VLOOKUP('دور ثان'!$A73,ورقة1!$A$9:$N$1000,MATCH('دور ثان'!D$5,ورقة1!$A$5:$N$5,0),0),"")</f>
        <v/>
      </c>
      <c r="E73" s="102" t="str">
        <f>IFERROR(VLOOKUP('دور ثان'!$A73,ورقة1!$A$9:$N$1000,MATCH('دور ثان'!E$5,ورقة1!$A$5:$N$5,0),0),"")</f>
        <v/>
      </c>
      <c r="F73" s="102" t="str">
        <f>IFERROR(VLOOKUP('دور ثان'!$A73,ورقة1!$A$9:$N$1000,MATCH('دور ثان'!F$5,ورقة1!$A$5:$N$5,0),0),"")</f>
        <v/>
      </c>
      <c r="G73" s="102" t="str">
        <f>IFERROR(VLOOKUP('دور ثان'!$A73,ورقة1!$A$9:$N$1000,MATCH('دور ثان'!G$5,ورقة1!$A$5:$N$5,0),0),"")</f>
        <v/>
      </c>
      <c r="H73" s="102" t="str">
        <f>IFERROR(VLOOKUP('دور ثان'!$A73,ورقة1!$A$9:$N$1000,MATCH('دور ثان'!H$8,ورقة1!$A$8:$N$8,0),0),"")</f>
        <v/>
      </c>
      <c r="I73" s="102" t="str">
        <f>IFERROR(VLOOKUP('دور ثان'!$A73,ورقة1!$A$9:$N$1000,MATCH('دور ثان'!I$8,ورقة1!$A$8:$N$8,0),0),"")</f>
        <v/>
      </c>
      <c r="J73" s="102" t="str">
        <f>IFERROR(VLOOKUP('دور ثان'!$A73,ورقة1!$A$9:$N$1000,MATCH('دور ثان'!J$8,ورقة1!$A$8:$N$8,0),0),"")</f>
        <v/>
      </c>
      <c r="K73" s="102" t="str">
        <f>IFERROR(VLOOKUP('دور ثان'!$A73,ورقة1!$A$9:$N$1000,11,0),"")</f>
        <v/>
      </c>
      <c r="L73" s="102" t="str">
        <f>IFERROR(VLOOKUP('دور ثان'!$A73,ورقة1!$A$9:$N$1000,12,0),"")</f>
        <v/>
      </c>
      <c r="M73" s="102" t="str">
        <f>IFERROR(VLOOKUP('دور ثان'!$A73,ورقة1!$A$9:$N$1000,13,0),"")</f>
        <v/>
      </c>
      <c r="N73" s="102" t="str">
        <f>IFERROR(VLOOKUP('دور ثان'!$A73,ورقة1!$A$9:$N$1000,MATCH('دور ثان'!N$5,ورقة1!$A$5:$N$5,0),0),"")</f>
        <v/>
      </c>
      <c r="O73" s="103" t="str">
        <f>IFERROR(VLOOKUP($A73,ورقة1!$A$9:$BS$1000,57,0),"")</f>
        <v/>
      </c>
      <c r="P73" s="103" t="str">
        <f>IFERROR(VLOOKUP($A73,ورقة1!$A$9:$BS$1000,58,0),"")</f>
        <v/>
      </c>
      <c r="Q73" s="103" t="str">
        <f>IFERROR(VLOOKUP($A73,ورقة1!$A$9:$BS$1000,59,0),"")</f>
        <v/>
      </c>
      <c r="R73" s="103" t="str">
        <f>IFERROR(VLOOKUP($A73,ورقة1!$A$9:$BS$1000,60,0),"")</f>
        <v/>
      </c>
      <c r="S73" s="103" t="str">
        <f>IFERROR(VLOOKUP($A73,ورقة1!$A$9:$BS$1000,61,0),"")</f>
        <v/>
      </c>
      <c r="T73" s="103" t="str">
        <f>IFERROR(VLOOKUP($A73,ورقة1!$A$9:$BS$1000,62,0),"")</f>
        <v/>
      </c>
      <c r="U73" s="103" t="str">
        <f>IFERROR(VLOOKUP($A73,ورقة1!$A$9:$BS$1000,63,0),"")</f>
        <v/>
      </c>
      <c r="V73" s="103" t="str">
        <f>IFERROR(VLOOKUP($A73,ورقة1!$A$9:$BS$1000,64,0),"")</f>
        <v/>
      </c>
      <c r="W73" s="103" t="str">
        <f>IFERROR(VLOOKUP($A73,ورقة1!$A$9:$BS$1000,65,0),"")</f>
        <v/>
      </c>
      <c r="X73" s="103" t="str">
        <f>IFERROR(VLOOKUP($A73,ورقة1!$A$9:$BS$1000,66,0),"")</f>
        <v/>
      </c>
      <c r="Y73" s="103" t="str">
        <f>IFERROR(VLOOKUP($A73,ورقة1!$A$9:$BS$1000,67,0),"")</f>
        <v/>
      </c>
      <c r="Z73" s="103" t="str">
        <f>IFERROR(VLOOKUP($A73,ورقة1!$A$9:$BS$1000,68,0),"")</f>
        <v/>
      </c>
      <c r="AA73" s="103" t="str">
        <f>IFERROR(VLOOKUP($A73,ورقة1!$A$9:$BS$1000,69,0),"")</f>
        <v/>
      </c>
      <c r="AB73" s="103" t="str">
        <f>IFERROR(VLOOKUP($A73,ورقة1!$A$9:$BS$1000,70,0),"")</f>
        <v/>
      </c>
      <c r="AC73" s="103" t="str">
        <f>IFERROR(VLOOKUP($A73,ورقة1!$A$9:$BS$1000,71,0),"")</f>
        <v/>
      </c>
    </row>
    <row r="74" spans="1:29">
      <c r="A74" s="102" t="str">
        <f t="array" ref="A74">IFERROR(SMALL(IF(ورقة1!$BD$9:$BD$1000="دور ثان",ROW(ورقة1!$BD$9:$BD$1000)-8,""),ROW()-8),"")</f>
        <v/>
      </c>
      <c r="B74" s="102" t="str">
        <f>IFERROR(VLOOKUP('دور ثان'!$A74,ورقة1!$A$9:$N$1000,MATCH('دور ثان'!B$5,ورقة1!$A$5:$N$5,0),0),"")</f>
        <v/>
      </c>
      <c r="C74" s="102" t="str">
        <f>IFERROR(VLOOKUP('دور ثان'!$A74,ورقة1!$A$9:$N$1000,MATCH('دور ثان'!C$5,ورقة1!$A$5:$N$5,0),0),"")</f>
        <v/>
      </c>
      <c r="D74" s="102" t="str">
        <f>IFERROR(VLOOKUP('دور ثان'!$A74,ورقة1!$A$9:$N$1000,MATCH('دور ثان'!D$5,ورقة1!$A$5:$N$5,0),0),"")</f>
        <v/>
      </c>
      <c r="E74" s="102" t="str">
        <f>IFERROR(VLOOKUP('دور ثان'!$A74,ورقة1!$A$9:$N$1000,MATCH('دور ثان'!E$5,ورقة1!$A$5:$N$5,0),0),"")</f>
        <v/>
      </c>
      <c r="F74" s="102" t="str">
        <f>IFERROR(VLOOKUP('دور ثان'!$A74,ورقة1!$A$9:$N$1000,MATCH('دور ثان'!F$5,ورقة1!$A$5:$N$5,0),0),"")</f>
        <v/>
      </c>
      <c r="G74" s="102" t="str">
        <f>IFERROR(VLOOKUP('دور ثان'!$A74,ورقة1!$A$9:$N$1000,MATCH('دور ثان'!G$5,ورقة1!$A$5:$N$5,0),0),"")</f>
        <v/>
      </c>
      <c r="H74" s="102" t="str">
        <f>IFERROR(VLOOKUP('دور ثان'!$A74,ورقة1!$A$9:$N$1000,MATCH('دور ثان'!H$8,ورقة1!$A$8:$N$8,0),0),"")</f>
        <v/>
      </c>
      <c r="I74" s="102" t="str">
        <f>IFERROR(VLOOKUP('دور ثان'!$A74,ورقة1!$A$9:$N$1000,MATCH('دور ثان'!I$8,ورقة1!$A$8:$N$8,0),0),"")</f>
        <v/>
      </c>
      <c r="J74" s="102" t="str">
        <f>IFERROR(VLOOKUP('دور ثان'!$A74,ورقة1!$A$9:$N$1000,MATCH('دور ثان'!J$8,ورقة1!$A$8:$N$8,0),0),"")</f>
        <v/>
      </c>
      <c r="K74" s="102" t="str">
        <f>IFERROR(VLOOKUP('دور ثان'!$A74,ورقة1!$A$9:$N$1000,11,0),"")</f>
        <v/>
      </c>
      <c r="L74" s="102" t="str">
        <f>IFERROR(VLOOKUP('دور ثان'!$A74,ورقة1!$A$9:$N$1000,12,0),"")</f>
        <v/>
      </c>
      <c r="M74" s="102" t="str">
        <f>IFERROR(VLOOKUP('دور ثان'!$A74,ورقة1!$A$9:$N$1000,13,0),"")</f>
        <v/>
      </c>
      <c r="N74" s="102" t="str">
        <f>IFERROR(VLOOKUP('دور ثان'!$A74,ورقة1!$A$9:$N$1000,MATCH('دور ثان'!N$5,ورقة1!$A$5:$N$5,0),0),"")</f>
        <v/>
      </c>
      <c r="O74" s="103" t="str">
        <f>IFERROR(VLOOKUP($A74,ورقة1!$A$9:$BS$1000,57,0),"")</f>
        <v/>
      </c>
      <c r="P74" s="103" t="str">
        <f>IFERROR(VLOOKUP($A74,ورقة1!$A$9:$BS$1000,58,0),"")</f>
        <v/>
      </c>
      <c r="Q74" s="103" t="str">
        <f>IFERROR(VLOOKUP($A74,ورقة1!$A$9:$BS$1000,59,0),"")</f>
        <v/>
      </c>
      <c r="R74" s="103" t="str">
        <f>IFERROR(VLOOKUP($A74,ورقة1!$A$9:$BS$1000,60,0),"")</f>
        <v/>
      </c>
      <c r="S74" s="103" t="str">
        <f>IFERROR(VLOOKUP($A74,ورقة1!$A$9:$BS$1000,61,0),"")</f>
        <v/>
      </c>
      <c r="T74" s="103" t="str">
        <f>IFERROR(VLOOKUP($A74,ورقة1!$A$9:$BS$1000,62,0),"")</f>
        <v/>
      </c>
      <c r="U74" s="103" t="str">
        <f>IFERROR(VLOOKUP($A74,ورقة1!$A$9:$BS$1000,63,0),"")</f>
        <v/>
      </c>
      <c r="V74" s="103" t="str">
        <f>IFERROR(VLOOKUP($A74,ورقة1!$A$9:$BS$1000,64,0),"")</f>
        <v/>
      </c>
      <c r="W74" s="103" t="str">
        <f>IFERROR(VLOOKUP($A74,ورقة1!$A$9:$BS$1000,65,0),"")</f>
        <v/>
      </c>
      <c r="X74" s="103" t="str">
        <f>IFERROR(VLOOKUP($A74,ورقة1!$A$9:$BS$1000,66,0),"")</f>
        <v/>
      </c>
      <c r="Y74" s="103" t="str">
        <f>IFERROR(VLOOKUP($A74,ورقة1!$A$9:$BS$1000,67,0),"")</f>
        <v/>
      </c>
      <c r="Z74" s="103" t="str">
        <f>IFERROR(VLOOKUP($A74,ورقة1!$A$9:$BS$1000,68,0),"")</f>
        <v/>
      </c>
      <c r="AA74" s="103" t="str">
        <f>IFERROR(VLOOKUP($A74,ورقة1!$A$9:$BS$1000,69,0),"")</f>
        <v/>
      </c>
      <c r="AB74" s="103" t="str">
        <f>IFERROR(VLOOKUP($A74,ورقة1!$A$9:$BS$1000,70,0),"")</f>
        <v/>
      </c>
      <c r="AC74" s="103" t="str">
        <f>IFERROR(VLOOKUP($A74,ورقة1!$A$9:$BS$1000,71,0),"")</f>
        <v/>
      </c>
    </row>
    <row r="75" spans="1:29">
      <c r="A75" s="102" t="str">
        <f t="array" ref="A75">IFERROR(SMALL(IF(ورقة1!$BD$9:$BD$1000="دور ثان",ROW(ورقة1!$BD$9:$BD$1000)-8,""),ROW()-8),"")</f>
        <v/>
      </c>
      <c r="B75" s="102" t="str">
        <f>IFERROR(VLOOKUP('دور ثان'!$A75,ورقة1!$A$9:$N$1000,MATCH('دور ثان'!B$5,ورقة1!$A$5:$N$5,0),0),"")</f>
        <v/>
      </c>
      <c r="C75" s="102" t="str">
        <f>IFERROR(VLOOKUP('دور ثان'!$A75,ورقة1!$A$9:$N$1000,MATCH('دور ثان'!C$5,ورقة1!$A$5:$N$5,0),0),"")</f>
        <v/>
      </c>
      <c r="D75" s="102" t="str">
        <f>IFERROR(VLOOKUP('دور ثان'!$A75,ورقة1!$A$9:$N$1000,MATCH('دور ثان'!D$5,ورقة1!$A$5:$N$5,0),0),"")</f>
        <v/>
      </c>
      <c r="E75" s="102" t="str">
        <f>IFERROR(VLOOKUP('دور ثان'!$A75,ورقة1!$A$9:$N$1000,MATCH('دور ثان'!E$5,ورقة1!$A$5:$N$5,0),0),"")</f>
        <v/>
      </c>
      <c r="F75" s="102" t="str">
        <f>IFERROR(VLOOKUP('دور ثان'!$A75,ورقة1!$A$9:$N$1000,MATCH('دور ثان'!F$5,ورقة1!$A$5:$N$5,0),0),"")</f>
        <v/>
      </c>
      <c r="G75" s="102" t="str">
        <f>IFERROR(VLOOKUP('دور ثان'!$A75,ورقة1!$A$9:$N$1000,MATCH('دور ثان'!G$5,ورقة1!$A$5:$N$5,0),0),"")</f>
        <v/>
      </c>
      <c r="H75" s="102" t="str">
        <f>IFERROR(VLOOKUP('دور ثان'!$A75,ورقة1!$A$9:$N$1000,MATCH('دور ثان'!H$8,ورقة1!$A$8:$N$8,0),0),"")</f>
        <v/>
      </c>
      <c r="I75" s="102" t="str">
        <f>IFERROR(VLOOKUP('دور ثان'!$A75,ورقة1!$A$9:$N$1000,MATCH('دور ثان'!I$8,ورقة1!$A$8:$N$8,0),0),"")</f>
        <v/>
      </c>
      <c r="J75" s="102" t="str">
        <f>IFERROR(VLOOKUP('دور ثان'!$A75,ورقة1!$A$9:$N$1000,MATCH('دور ثان'!J$8,ورقة1!$A$8:$N$8,0),0),"")</f>
        <v/>
      </c>
      <c r="K75" s="102" t="str">
        <f>IFERROR(VLOOKUP('دور ثان'!$A75,ورقة1!$A$9:$N$1000,11,0),"")</f>
        <v/>
      </c>
      <c r="L75" s="102" t="str">
        <f>IFERROR(VLOOKUP('دور ثان'!$A75,ورقة1!$A$9:$N$1000,12,0),"")</f>
        <v/>
      </c>
      <c r="M75" s="102" t="str">
        <f>IFERROR(VLOOKUP('دور ثان'!$A75,ورقة1!$A$9:$N$1000,13,0),"")</f>
        <v/>
      </c>
      <c r="N75" s="102" t="str">
        <f>IFERROR(VLOOKUP('دور ثان'!$A75,ورقة1!$A$9:$N$1000,MATCH('دور ثان'!N$5,ورقة1!$A$5:$N$5,0),0),"")</f>
        <v/>
      </c>
      <c r="O75" s="103" t="str">
        <f>IFERROR(VLOOKUP($A75,ورقة1!$A$9:$BS$1000,57,0),"")</f>
        <v/>
      </c>
      <c r="P75" s="103" t="str">
        <f>IFERROR(VLOOKUP($A75,ورقة1!$A$9:$BS$1000,58,0),"")</f>
        <v/>
      </c>
      <c r="Q75" s="103" t="str">
        <f>IFERROR(VLOOKUP($A75,ورقة1!$A$9:$BS$1000,59,0),"")</f>
        <v/>
      </c>
      <c r="R75" s="103" t="str">
        <f>IFERROR(VLOOKUP($A75,ورقة1!$A$9:$BS$1000,60,0),"")</f>
        <v/>
      </c>
      <c r="S75" s="103" t="str">
        <f>IFERROR(VLOOKUP($A75,ورقة1!$A$9:$BS$1000,61,0),"")</f>
        <v/>
      </c>
      <c r="T75" s="103" t="str">
        <f>IFERROR(VLOOKUP($A75,ورقة1!$A$9:$BS$1000,62,0),"")</f>
        <v/>
      </c>
      <c r="U75" s="103" t="str">
        <f>IFERROR(VLOOKUP($A75,ورقة1!$A$9:$BS$1000,63,0),"")</f>
        <v/>
      </c>
      <c r="V75" s="103" t="str">
        <f>IFERROR(VLOOKUP($A75,ورقة1!$A$9:$BS$1000,64,0),"")</f>
        <v/>
      </c>
      <c r="W75" s="103" t="str">
        <f>IFERROR(VLOOKUP($A75,ورقة1!$A$9:$BS$1000,65,0),"")</f>
        <v/>
      </c>
      <c r="X75" s="103" t="str">
        <f>IFERROR(VLOOKUP($A75,ورقة1!$A$9:$BS$1000,66,0),"")</f>
        <v/>
      </c>
      <c r="Y75" s="103" t="str">
        <f>IFERROR(VLOOKUP($A75,ورقة1!$A$9:$BS$1000,67,0),"")</f>
        <v/>
      </c>
      <c r="Z75" s="103" t="str">
        <f>IFERROR(VLOOKUP($A75,ورقة1!$A$9:$BS$1000,68,0),"")</f>
        <v/>
      </c>
      <c r="AA75" s="103" t="str">
        <f>IFERROR(VLOOKUP($A75,ورقة1!$A$9:$BS$1000,69,0),"")</f>
        <v/>
      </c>
      <c r="AB75" s="103" t="str">
        <f>IFERROR(VLOOKUP($A75,ورقة1!$A$9:$BS$1000,70,0),"")</f>
        <v/>
      </c>
      <c r="AC75" s="103" t="str">
        <f>IFERROR(VLOOKUP($A75,ورقة1!$A$9:$BS$1000,71,0),"")</f>
        <v/>
      </c>
    </row>
    <row r="76" spans="1:29">
      <c r="A76" s="102" t="str">
        <f t="array" ref="A76">IFERROR(SMALL(IF(ورقة1!$BD$9:$BD$1000="دور ثان",ROW(ورقة1!$BD$9:$BD$1000)-8,""),ROW()-8),"")</f>
        <v/>
      </c>
      <c r="B76" s="102" t="str">
        <f>IFERROR(VLOOKUP('دور ثان'!$A76,ورقة1!$A$9:$N$1000,MATCH('دور ثان'!B$5,ورقة1!$A$5:$N$5,0),0),"")</f>
        <v/>
      </c>
      <c r="C76" s="102" t="str">
        <f>IFERROR(VLOOKUP('دور ثان'!$A76,ورقة1!$A$9:$N$1000,MATCH('دور ثان'!C$5,ورقة1!$A$5:$N$5,0),0),"")</f>
        <v/>
      </c>
      <c r="D76" s="102" t="str">
        <f>IFERROR(VLOOKUP('دور ثان'!$A76,ورقة1!$A$9:$N$1000,MATCH('دور ثان'!D$5,ورقة1!$A$5:$N$5,0),0),"")</f>
        <v/>
      </c>
      <c r="E76" s="102" t="str">
        <f>IFERROR(VLOOKUP('دور ثان'!$A76,ورقة1!$A$9:$N$1000,MATCH('دور ثان'!E$5,ورقة1!$A$5:$N$5,0),0),"")</f>
        <v/>
      </c>
      <c r="F76" s="102" t="str">
        <f>IFERROR(VLOOKUP('دور ثان'!$A76,ورقة1!$A$9:$N$1000,MATCH('دور ثان'!F$5,ورقة1!$A$5:$N$5,0),0),"")</f>
        <v/>
      </c>
      <c r="G76" s="102" t="str">
        <f>IFERROR(VLOOKUP('دور ثان'!$A76,ورقة1!$A$9:$N$1000,MATCH('دور ثان'!G$5,ورقة1!$A$5:$N$5,0),0),"")</f>
        <v/>
      </c>
      <c r="H76" s="102" t="str">
        <f>IFERROR(VLOOKUP('دور ثان'!$A76,ورقة1!$A$9:$N$1000,MATCH('دور ثان'!H$8,ورقة1!$A$8:$N$8,0),0),"")</f>
        <v/>
      </c>
      <c r="I76" s="102" t="str">
        <f>IFERROR(VLOOKUP('دور ثان'!$A76,ورقة1!$A$9:$N$1000,MATCH('دور ثان'!I$8,ورقة1!$A$8:$N$8,0),0),"")</f>
        <v/>
      </c>
      <c r="J76" s="102" t="str">
        <f>IFERROR(VLOOKUP('دور ثان'!$A76,ورقة1!$A$9:$N$1000,MATCH('دور ثان'!J$8,ورقة1!$A$8:$N$8,0),0),"")</f>
        <v/>
      </c>
      <c r="K76" s="102" t="str">
        <f>IFERROR(VLOOKUP('دور ثان'!$A76,ورقة1!$A$9:$N$1000,11,0),"")</f>
        <v/>
      </c>
      <c r="L76" s="102" t="str">
        <f>IFERROR(VLOOKUP('دور ثان'!$A76,ورقة1!$A$9:$N$1000,12,0),"")</f>
        <v/>
      </c>
      <c r="M76" s="102" t="str">
        <f>IFERROR(VLOOKUP('دور ثان'!$A76,ورقة1!$A$9:$N$1000,13,0),"")</f>
        <v/>
      </c>
      <c r="N76" s="102" t="str">
        <f>IFERROR(VLOOKUP('دور ثان'!$A76,ورقة1!$A$9:$N$1000,MATCH('دور ثان'!N$5,ورقة1!$A$5:$N$5,0),0),"")</f>
        <v/>
      </c>
      <c r="O76" s="103" t="str">
        <f>IFERROR(VLOOKUP($A76,ورقة1!$A$9:$BS$1000,57,0),"")</f>
        <v/>
      </c>
      <c r="P76" s="103" t="str">
        <f>IFERROR(VLOOKUP($A76,ورقة1!$A$9:$BS$1000,58,0),"")</f>
        <v/>
      </c>
      <c r="Q76" s="103" t="str">
        <f>IFERROR(VLOOKUP($A76,ورقة1!$A$9:$BS$1000,59,0),"")</f>
        <v/>
      </c>
      <c r="R76" s="103" t="str">
        <f>IFERROR(VLOOKUP($A76,ورقة1!$A$9:$BS$1000,60,0),"")</f>
        <v/>
      </c>
      <c r="S76" s="103" t="str">
        <f>IFERROR(VLOOKUP($A76,ورقة1!$A$9:$BS$1000,61,0),"")</f>
        <v/>
      </c>
      <c r="T76" s="103" t="str">
        <f>IFERROR(VLOOKUP($A76,ورقة1!$A$9:$BS$1000,62,0),"")</f>
        <v/>
      </c>
      <c r="U76" s="103" t="str">
        <f>IFERROR(VLOOKUP($A76,ورقة1!$A$9:$BS$1000,63,0),"")</f>
        <v/>
      </c>
      <c r="V76" s="103" t="str">
        <f>IFERROR(VLOOKUP($A76,ورقة1!$A$9:$BS$1000,64,0),"")</f>
        <v/>
      </c>
      <c r="W76" s="103" t="str">
        <f>IFERROR(VLOOKUP($A76,ورقة1!$A$9:$BS$1000,65,0),"")</f>
        <v/>
      </c>
      <c r="X76" s="103" t="str">
        <f>IFERROR(VLOOKUP($A76,ورقة1!$A$9:$BS$1000,66,0),"")</f>
        <v/>
      </c>
      <c r="Y76" s="103" t="str">
        <f>IFERROR(VLOOKUP($A76,ورقة1!$A$9:$BS$1000,67,0),"")</f>
        <v/>
      </c>
      <c r="Z76" s="103" t="str">
        <f>IFERROR(VLOOKUP($A76,ورقة1!$A$9:$BS$1000,68,0),"")</f>
        <v/>
      </c>
      <c r="AA76" s="103" t="str">
        <f>IFERROR(VLOOKUP($A76,ورقة1!$A$9:$BS$1000,69,0),"")</f>
        <v/>
      </c>
      <c r="AB76" s="103" t="str">
        <f>IFERROR(VLOOKUP($A76,ورقة1!$A$9:$BS$1000,70,0),"")</f>
        <v/>
      </c>
      <c r="AC76" s="103" t="str">
        <f>IFERROR(VLOOKUP($A76,ورقة1!$A$9:$BS$1000,71,0),"")</f>
        <v/>
      </c>
    </row>
    <row r="77" spans="1:29">
      <c r="A77" s="102" t="str">
        <f t="array" ref="A77">IFERROR(SMALL(IF(ورقة1!$BD$9:$BD$1000="دور ثان",ROW(ورقة1!$BD$9:$BD$1000)-8,""),ROW()-8),"")</f>
        <v/>
      </c>
      <c r="B77" s="102" t="str">
        <f>IFERROR(VLOOKUP('دور ثان'!$A77,ورقة1!$A$9:$N$1000,MATCH('دور ثان'!B$5,ورقة1!$A$5:$N$5,0),0),"")</f>
        <v/>
      </c>
      <c r="C77" s="102" t="str">
        <f>IFERROR(VLOOKUP('دور ثان'!$A77,ورقة1!$A$9:$N$1000,MATCH('دور ثان'!C$5,ورقة1!$A$5:$N$5,0),0),"")</f>
        <v/>
      </c>
      <c r="D77" s="102" t="str">
        <f>IFERROR(VLOOKUP('دور ثان'!$A77,ورقة1!$A$9:$N$1000,MATCH('دور ثان'!D$5,ورقة1!$A$5:$N$5,0),0),"")</f>
        <v/>
      </c>
      <c r="E77" s="102" t="str">
        <f>IFERROR(VLOOKUP('دور ثان'!$A77,ورقة1!$A$9:$N$1000,MATCH('دور ثان'!E$5,ورقة1!$A$5:$N$5,0),0),"")</f>
        <v/>
      </c>
      <c r="F77" s="102" t="str">
        <f>IFERROR(VLOOKUP('دور ثان'!$A77,ورقة1!$A$9:$N$1000,MATCH('دور ثان'!F$5,ورقة1!$A$5:$N$5,0),0),"")</f>
        <v/>
      </c>
      <c r="G77" s="102" t="str">
        <f>IFERROR(VLOOKUP('دور ثان'!$A77,ورقة1!$A$9:$N$1000,MATCH('دور ثان'!G$5,ورقة1!$A$5:$N$5,0),0),"")</f>
        <v/>
      </c>
      <c r="H77" s="102" t="str">
        <f>IFERROR(VLOOKUP('دور ثان'!$A77,ورقة1!$A$9:$N$1000,MATCH('دور ثان'!H$8,ورقة1!$A$8:$N$8,0),0),"")</f>
        <v/>
      </c>
      <c r="I77" s="102" t="str">
        <f>IFERROR(VLOOKUP('دور ثان'!$A77,ورقة1!$A$9:$N$1000,MATCH('دور ثان'!I$8,ورقة1!$A$8:$N$8,0),0),"")</f>
        <v/>
      </c>
      <c r="J77" s="102" t="str">
        <f>IFERROR(VLOOKUP('دور ثان'!$A77,ورقة1!$A$9:$N$1000,MATCH('دور ثان'!J$8,ورقة1!$A$8:$N$8,0),0),"")</f>
        <v/>
      </c>
      <c r="K77" s="102" t="str">
        <f>IFERROR(VLOOKUP('دور ثان'!$A77,ورقة1!$A$9:$N$1000,11,0),"")</f>
        <v/>
      </c>
      <c r="L77" s="102" t="str">
        <f>IFERROR(VLOOKUP('دور ثان'!$A77,ورقة1!$A$9:$N$1000,12,0),"")</f>
        <v/>
      </c>
      <c r="M77" s="102" t="str">
        <f>IFERROR(VLOOKUP('دور ثان'!$A77,ورقة1!$A$9:$N$1000,13,0),"")</f>
        <v/>
      </c>
      <c r="N77" s="102" t="str">
        <f>IFERROR(VLOOKUP('دور ثان'!$A77,ورقة1!$A$9:$N$1000,MATCH('دور ثان'!N$5,ورقة1!$A$5:$N$5,0),0),"")</f>
        <v/>
      </c>
      <c r="O77" s="103" t="str">
        <f>IFERROR(VLOOKUP($A77,ورقة1!$A$9:$BS$1000,57,0),"")</f>
        <v/>
      </c>
      <c r="P77" s="103" t="str">
        <f>IFERROR(VLOOKUP($A77,ورقة1!$A$9:$BS$1000,58,0),"")</f>
        <v/>
      </c>
      <c r="Q77" s="103" t="str">
        <f>IFERROR(VLOOKUP($A77,ورقة1!$A$9:$BS$1000,59,0),"")</f>
        <v/>
      </c>
      <c r="R77" s="103" t="str">
        <f>IFERROR(VLOOKUP($A77,ورقة1!$A$9:$BS$1000,60,0),"")</f>
        <v/>
      </c>
      <c r="S77" s="103" t="str">
        <f>IFERROR(VLOOKUP($A77,ورقة1!$A$9:$BS$1000,61,0),"")</f>
        <v/>
      </c>
      <c r="T77" s="103" t="str">
        <f>IFERROR(VLOOKUP($A77,ورقة1!$A$9:$BS$1000,62,0),"")</f>
        <v/>
      </c>
      <c r="U77" s="103" t="str">
        <f>IFERROR(VLOOKUP($A77,ورقة1!$A$9:$BS$1000,63,0),"")</f>
        <v/>
      </c>
      <c r="V77" s="103" t="str">
        <f>IFERROR(VLOOKUP($A77,ورقة1!$A$9:$BS$1000,64,0),"")</f>
        <v/>
      </c>
      <c r="W77" s="103" t="str">
        <f>IFERROR(VLOOKUP($A77,ورقة1!$A$9:$BS$1000,65,0),"")</f>
        <v/>
      </c>
      <c r="X77" s="103" t="str">
        <f>IFERROR(VLOOKUP($A77,ورقة1!$A$9:$BS$1000,66,0),"")</f>
        <v/>
      </c>
      <c r="Y77" s="103" t="str">
        <f>IFERROR(VLOOKUP($A77,ورقة1!$A$9:$BS$1000,67,0),"")</f>
        <v/>
      </c>
      <c r="Z77" s="103" t="str">
        <f>IFERROR(VLOOKUP($A77,ورقة1!$A$9:$BS$1000,68,0),"")</f>
        <v/>
      </c>
      <c r="AA77" s="103" t="str">
        <f>IFERROR(VLOOKUP($A77,ورقة1!$A$9:$BS$1000,69,0),"")</f>
        <v/>
      </c>
      <c r="AB77" s="103" t="str">
        <f>IFERROR(VLOOKUP($A77,ورقة1!$A$9:$BS$1000,70,0),"")</f>
        <v/>
      </c>
      <c r="AC77" s="103" t="str">
        <f>IFERROR(VLOOKUP($A77,ورقة1!$A$9:$BS$1000,71,0),"")</f>
        <v/>
      </c>
    </row>
    <row r="78" spans="1:29">
      <c r="A78" s="102" t="str">
        <f t="array" ref="A78">IFERROR(SMALL(IF(ورقة1!$BD$9:$BD$1000="دور ثان",ROW(ورقة1!$BD$9:$BD$1000)-8,""),ROW()-8),"")</f>
        <v/>
      </c>
      <c r="B78" s="102" t="str">
        <f>IFERROR(VLOOKUP('دور ثان'!$A78,ورقة1!$A$9:$N$1000,MATCH('دور ثان'!B$5,ورقة1!$A$5:$N$5,0),0),"")</f>
        <v/>
      </c>
      <c r="C78" s="102" t="str">
        <f>IFERROR(VLOOKUP('دور ثان'!$A78,ورقة1!$A$9:$N$1000,MATCH('دور ثان'!C$5,ورقة1!$A$5:$N$5,0),0),"")</f>
        <v/>
      </c>
      <c r="D78" s="102" t="str">
        <f>IFERROR(VLOOKUP('دور ثان'!$A78,ورقة1!$A$9:$N$1000,MATCH('دور ثان'!D$5,ورقة1!$A$5:$N$5,0),0),"")</f>
        <v/>
      </c>
      <c r="E78" s="102" t="str">
        <f>IFERROR(VLOOKUP('دور ثان'!$A78,ورقة1!$A$9:$N$1000,MATCH('دور ثان'!E$5,ورقة1!$A$5:$N$5,0),0),"")</f>
        <v/>
      </c>
      <c r="F78" s="102" t="str">
        <f>IFERROR(VLOOKUP('دور ثان'!$A78,ورقة1!$A$9:$N$1000,MATCH('دور ثان'!F$5,ورقة1!$A$5:$N$5,0),0),"")</f>
        <v/>
      </c>
      <c r="G78" s="102" t="str">
        <f>IFERROR(VLOOKUP('دور ثان'!$A78,ورقة1!$A$9:$N$1000,MATCH('دور ثان'!G$5,ورقة1!$A$5:$N$5,0),0),"")</f>
        <v/>
      </c>
      <c r="H78" s="102" t="str">
        <f>IFERROR(VLOOKUP('دور ثان'!$A78,ورقة1!$A$9:$N$1000,MATCH('دور ثان'!H$8,ورقة1!$A$8:$N$8,0),0),"")</f>
        <v/>
      </c>
      <c r="I78" s="102" t="str">
        <f>IFERROR(VLOOKUP('دور ثان'!$A78,ورقة1!$A$9:$N$1000,MATCH('دور ثان'!I$8,ورقة1!$A$8:$N$8,0),0),"")</f>
        <v/>
      </c>
      <c r="J78" s="102" t="str">
        <f>IFERROR(VLOOKUP('دور ثان'!$A78,ورقة1!$A$9:$N$1000,MATCH('دور ثان'!J$8,ورقة1!$A$8:$N$8,0),0),"")</f>
        <v/>
      </c>
      <c r="K78" s="102" t="str">
        <f>IFERROR(VLOOKUP('دور ثان'!$A78,ورقة1!$A$9:$N$1000,11,0),"")</f>
        <v/>
      </c>
      <c r="L78" s="102" t="str">
        <f>IFERROR(VLOOKUP('دور ثان'!$A78,ورقة1!$A$9:$N$1000,12,0),"")</f>
        <v/>
      </c>
      <c r="M78" s="102" t="str">
        <f>IFERROR(VLOOKUP('دور ثان'!$A78,ورقة1!$A$9:$N$1000,13,0),"")</f>
        <v/>
      </c>
      <c r="N78" s="102" t="str">
        <f>IFERROR(VLOOKUP('دور ثان'!$A78,ورقة1!$A$9:$N$1000,MATCH('دور ثان'!N$5,ورقة1!$A$5:$N$5,0),0),"")</f>
        <v/>
      </c>
      <c r="O78" s="103" t="str">
        <f>IFERROR(VLOOKUP($A78,ورقة1!$A$9:$BS$1000,57,0),"")</f>
        <v/>
      </c>
      <c r="P78" s="103" t="str">
        <f>IFERROR(VLOOKUP($A78,ورقة1!$A$9:$BS$1000,58,0),"")</f>
        <v/>
      </c>
      <c r="Q78" s="103" t="str">
        <f>IFERROR(VLOOKUP($A78,ورقة1!$A$9:$BS$1000,59,0),"")</f>
        <v/>
      </c>
      <c r="R78" s="103" t="str">
        <f>IFERROR(VLOOKUP($A78,ورقة1!$A$9:$BS$1000,60,0),"")</f>
        <v/>
      </c>
      <c r="S78" s="103" t="str">
        <f>IFERROR(VLOOKUP($A78,ورقة1!$A$9:$BS$1000,61,0),"")</f>
        <v/>
      </c>
      <c r="T78" s="103" t="str">
        <f>IFERROR(VLOOKUP($A78,ورقة1!$A$9:$BS$1000,62,0),"")</f>
        <v/>
      </c>
      <c r="U78" s="103" t="str">
        <f>IFERROR(VLOOKUP($A78,ورقة1!$A$9:$BS$1000,63,0),"")</f>
        <v/>
      </c>
      <c r="V78" s="103" t="str">
        <f>IFERROR(VLOOKUP($A78,ورقة1!$A$9:$BS$1000,64,0),"")</f>
        <v/>
      </c>
      <c r="W78" s="103" t="str">
        <f>IFERROR(VLOOKUP($A78,ورقة1!$A$9:$BS$1000,65,0),"")</f>
        <v/>
      </c>
      <c r="X78" s="103" t="str">
        <f>IFERROR(VLOOKUP($A78,ورقة1!$A$9:$BS$1000,66,0),"")</f>
        <v/>
      </c>
      <c r="Y78" s="103" t="str">
        <f>IFERROR(VLOOKUP($A78,ورقة1!$A$9:$BS$1000,67,0),"")</f>
        <v/>
      </c>
      <c r="Z78" s="103" t="str">
        <f>IFERROR(VLOOKUP($A78,ورقة1!$A$9:$BS$1000,68,0),"")</f>
        <v/>
      </c>
      <c r="AA78" s="103" t="str">
        <f>IFERROR(VLOOKUP($A78,ورقة1!$A$9:$BS$1000,69,0),"")</f>
        <v/>
      </c>
      <c r="AB78" s="103" t="str">
        <f>IFERROR(VLOOKUP($A78,ورقة1!$A$9:$BS$1000,70,0),"")</f>
        <v/>
      </c>
      <c r="AC78" s="103" t="str">
        <f>IFERROR(VLOOKUP($A78,ورقة1!$A$9:$BS$1000,71,0),"")</f>
        <v/>
      </c>
    </row>
    <row r="79" spans="1:29">
      <c r="A79" s="102" t="str">
        <f t="array" ref="A79">IFERROR(SMALL(IF(ورقة1!$BD$9:$BD$1000="دور ثان",ROW(ورقة1!$BD$9:$BD$1000)-8,""),ROW()-8),"")</f>
        <v/>
      </c>
      <c r="B79" s="102" t="str">
        <f>IFERROR(VLOOKUP('دور ثان'!$A79,ورقة1!$A$9:$N$1000,MATCH('دور ثان'!B$5,ورقة1!$A$5:$N$5,0),0),"")</f>
        <v/>
      </c>
      <c r="C79" s="102" t="str">
        <f>IFERROR(VLOOKUP('دور ثان'!$A79,ورقة1!$A$9:$N$1000,MATCH('دور ثان'!C$5,ورقة1!$A$5:$N$5,0),0),"")</f>
        <v/>
      </c>
      <c r="D79" s="102" t="str">
        <f>IFERROR(VLOOKUP('دور ثان'!$A79,ورقة1!$A$9:$N$1000,MATCH('دور ثان'!D$5,ورقة1!$A$5:$N$5,0),0),"")</f>
        <v/>
      </c>
      <c r="E79" s="102" t="str">
        <f>IFERROR(VLOOKUP('دور ثان'!$A79,ورقة1!$A$9:$N$1000,MATCH('دور ثان'!E$5,ورقة1!$A$5:$N$5,0),0),"")</f>
        <v/>
      </c>
      <c r="F79" s="102" t="str">
        <f>IFERROR(VLOOKUP('دور ثان'!$A79,ورقة1!$A$9:$N$1000,MATCH('دور ثان'!F$5,ورقة1!$A$5:$N$5,0),0),"")</f>
        <v/>
      </c>
      <c r="G79" s="102" t="str">
        <f>IFERROR(VLOOKUP('دور ثان'!$A79,ورقة1!$A$9:$N$1000,MATCH('دور ثان'!G$5,ورقة1!$A$5:$N$5,0),0),"")</f>
        <v/>
      </c>
      <c r="H79" s="102" t="str">
        <f>IFERROR(VLOOKUP('دور ثان'!$A79,ورقة1!$A$9:$N$1000,MATCH('دور ثان'!H$8,ورقة1!$A$8:$N$8,0),0),"")</f>
        <v/>
      </c>
      <c r="I79" s="102" t="str">
        <f>IFERROR(VLOOKUP('دور ثان'!$A79,ورقة1!$A$9:$N$1000,MATCH('دور ثان'!I$8,ورقة1!$A$8:$N$8,0),0),"")</f>
        <v/>
      </c>
      <c r="J79" s="102" t="str">
        <f>IFERROR(VLOOKUP('دور ثان'!$A79,ورقة1!$A$9:$N$1000,MATCH('دور ثان'!J$8,ورقة1!$A$8:$N$8,0),0),"")</f>
        <v/>
      </c>
      <c r="K79" s="102" t="str">
        <f>IFERROR(VLOOKUP('دور ثان'!$A79,ورقة1!$A$9:$N$1000,11,0),"")</f>
        <v/>
      </c>
      <c r="L79" s="102" t="str">
        <f>IFERROR(VLOOKUP('دور ثان'!$A79,ورقة1!$A$9:$N$1000,12,0),"")</f>
        <v/>
      </c>
      <c r="M79" s="102" t="str">
        <f>IFERROR(VLOOKUP('دور ثان'!$A79,ورقة1!$A$9:$N$1000,13,0),"")</f>
        <v/>
      </c>
      <c r="N79" s="102" t="str">
        <f>IFERROR(VLOOKUP('دور ثان'!$A79,ورقة1!$A$9:$N$1000,MATCH('دور ثان'!N$5,ورقة1!$A$5:$N$5,0),0),"")</f>
        <v/>
      </c>
      <c r="O79" s="103" t="str">
        <f>IFERROR(VLOOKUP($A79,ورقة1!$A$9:$BS$1000,57,0),"")</f>
        <v/>
      </c>
      <c r="P79" s="103" t="str">
        <f>IFERROR(VLOOKUP($A79,ورقة1!$A$9:$BS$1000,58,0),"")</f>
        <v/>
      </c>
      <c r="Q79" s="103" t="str">
        <f>IFERROR(VLOOKUP($A79,ورقة1!$A$9:$BS$1000,59,0),"")</f>
        <v/>
      </c>
      <c r="R79" s="103" t="str">
        <f>IFERROR(VLOOKUP($A79,ورقة1!$A$9:$BS$1000,60,0),"")</f>
        <v/>
      </c>
      <c r="S79" s="103" t="str">
        <f>IFERROR(VLOOKUP($A79,ورقة1!$A$9:$BS$1000,61,0),"")</f>
        <v/>
      </c>
      <c r="T79" s="103" t="str">
        <f>IFERROR(VLOOKUP($A79,ورقة1!$A$9:$BS$1000,62,0),"")</f>
        <v/>
      </c>
      <c r="U79" s="103" t="str">
        <f>IFERROR(VLOOKUP($A79,ورقة1!$A$9:$BS$1000,63,0),"")</f>
        <v/>
      </c>
      <c r="V79" s="103" t="str">
        <f>IFERROR(VLOOKUP($A79,ورقة1!$A$9:$BS$1000,64,0),"")</f>
        <v/>
      </c>
      <c r="W79" s="103" t="str">
        <f>IFERROR(VLOOKUP($A79,ورقة1!$A$9:$BS$1000,65,0),"")</f>
        <v/>
      </c>
      <c r="X79" s="103" t="str">
        <f>IFERROR(VLOOKUP($A79,ورقة1!$A$9:$BS$1000,66,0),"")</f>
        <v/>
      </c>
      <c r="Y79" s="103" t="str">
        <f>IFERROR(VLOOKUP($A79,ورقة1!$A$9:$BS$1000,67,0),"")</f>
        <v/>
      </c>
      <c r="Z79" s="103" t="str">
        <f>IFERROR(VLOOKUP($A79,ورقة1!$A$9:$BS$1000,68,0),"")</f>
        <v/>
      </c>
      <c r="AA79" s="103" t="str">
        <f>IFERROR(VLOOKUP($A79,ورقة1!$A$9:$BS$1000,69,0),"")</f>
        <v/>
      </c>
      <c r="AB79" s="103" t="str">
        <f>IFERROR(VLOOKUP($A79,ورقة1!$A$9:$BS$1000,70,0),"")</f>
        <v/>
      </c>
      <c r="AC79" s="103" t="str">
        <f>IFERROR(VLOOKUP($A79,ورقة1!$A$9:$BS$1000,71,0),"")</f>
        <v/>
      </c>
    </row>
    <row r="80" spans="1:29">
      <c r="A80" s="102" t="str">
        <f t="array" ref="A80">IFERROR(SMALL(IF(ورقة1!$BD$9:$BD$1000="دور ثان",ROW(ورقة1!$BD$9:$BD$1000)-8,""),ROW()-8),"")</f>
        <v/>
      </c>
      <c r="B80" s="102" t="str">
        <f>IFERROR(VLOOKUP('دور ثان'!$A80,ورقة1!$A$9:$N$1000,MATCH('دور ثان'!B$5,ورقة1!$A$5:$N$5,0),0),"")</f>
        <v/>
      </c>
      <c r="C80" s="102" t="str">
        <f>IFERROR(VLOOKUP('دور ثان'!$A80,ورقة1!$A$9:$N$1000,MATCH('دور ثان'!C$5,ورقة1!$A$5:$N$5,0),0),"")</f>
        <v/>
      </c>
      <c r="D80" s="102" t="str">
        <f>IFERROR(VLOOKUP('دور ثان'!$A80,ورقة1!$A$9:$N$1000,MATCH('دور ثان'!D$5,ورقة1!$A$5:$N$5,0),0),"")</f>
        <v/>
      </c>
      <c r="E80" s="102" t="str">
        <f>IFERROR(VLOOKUP('دور ثان'!$A80,ورقة1!$A$9:$N$1000,MATCH('دور ثان'!E$5,ورقة1!$A$5:$N$5,0),0),"")</f>
        <v/>
      </c>
      <c r="F80" s="102" t="str">
        <f>IFERROR(VLOOKUP('دور ثان'!$A80,ورقة1!$A$9:$N$1000,MATCH('دور ثان'!F$5,ورقة1!$A$5:$N$5,0),0),"")</f>
        <v/>
      </c>
      <c r="G80" s="102" t="str">
        <f>IFERROR(VLOOKUP('دور ثان'!$A80,ورقة1!$A$9:$N$1000,MATCH('دور ثان'!G$5,ورقة1!$A$5:$N$5,0),0),"")</f>
        <v/>
      </c>
      <c r="H80" s="102" t="str">
        <f>IFERROR(VLOOKUP('دور ثان'!$A80,ورقة1!$A$9:$N$1000,MATCH('دور ثان'!H$8,ورقة1!$A$8:$N$8,0),0),"")</f>
        <v/>
      </c>
      <c r="I80" s="102" t="str">
        <f>IFERROR(VLOOKUP('دور ثان'!$A80,ورقة1!$A$9:$N$1000,MATCH('دور ثان'!I$8,ورقة1!$A$8:$N$8,0),0),"")</f>
        <v/>
      </c>
      <c r="J80" s="102" t="str">
        <f>IFERROR(VLOOKUP('دور ثان'!$A80,ورقة1!$A$9:$N$1000,MATCH('دور ثان'!J$8,ورقة1!$A$8:$N$8,0),0),"")</f>
        <v/>
      </c>
      <c r="K80" s="102" t="str">
        <f>IFERROR(VLOOKUP('دور ثان'!$A80,ورقة1!$A$9:$N$1000,11,0),"")</f>
        <v/>
      </c>
      <c r="L80" s="102" t="str">
        <f>IFERROR(VLOOKUP('دور ثان'!$A80,ورقة1!$A$9:$N$1000,12,0),"")</f>
        <v/>
      </c>
      <c r="M80" s="102" t="str">
        <f>IFERROR(VLOOKUP('دور ثان'!$A80,ورقة1!$A$9:$N$1000,13,0),"")</f>
        <v/>
      </c>
      <c r="N80" s="102" t="str">
        <f>IFERROR(VLOOKUP('دور ثان'!$A80,ورقة1!$A$9:$N$1000,MATCH('دور ثان'!N$5,ورقة1!$A$5:$N$5,0),0),"")</f>
        <v/>
      </c>
      <c r="O80" s="103" t="str">
        <f>IFERROR(VLOOKUP($A80,ورقة1!$A$9:$BS$1000,57,0),"")</f>
        <v/>
      </c>
      <c r="P80" s="103" t="str">
        <f>IFERROR(VLOOKUP($A80,ورقة1!$A$9:$BS$1000,58,0),"")</f>
        <v/>
      </c>
      <c r="Q80" s="103" t="str">
        <f>IFERROR(VLOOKUP($A80,ورقة1!$A$9:$BS$1000,59,0),"")</f>
        <v/>
      </c>
      <c r="R80" s="103" t="str">
        <f>IFERROR(VLOOKUP($A80,ورقة1!$A$9:$BS$1000,60,0),"")</f>
        <v/>
      </c>
      <c r="S80" s="103" t="str">
        <f>IFERROR(VLOOKUP($A80,ورقة1!$A$9:$BS$1000,61,0),"")</f>
        <v/>
      </c>
      <c r="T80" s="103" t="str">
        <f>IFERROR(VLOOKUP($A80,ورقة1!$A$9:$BS$1000,62,0),"")</f>
        <v/>
      </c>
      <c r="U80" s="103" t="str">
        <f>IFERROR(VLOOKUP($A80,ورقة1!$A$9:$BS$1000,63,0),"")</f>
        <v/>
      </c>
      <c r="V80" s="103" t="str">
        <f>IFERROR(VLOOKUP($A80,ورقة1!$A$9:$BS$1000,64,0),"")</f>
        <v/>
      </c>
      <c r="W80" s="103" t="str">
        <f>IFERROR(VLOOKUP($A80,ورقة1!$A$9:$BS$1000,65,0),"")</f>
        <v/>
      </c>
      <c r="X80" s="103" t="str">
        <f>IFERROR(VLOOKUP($A80,ورقة1!$A$9:$BS$1000,66,0),"")</f>
        <v/>
      </c>
      <c r="Y80" s="103" t="str">
        <f>IFERROR(VLOOKUP($A80,ورقة1!$A$9:$BS$1000,67,0),"")</f>
        <v/>
      </c>
      <c r="Z80" s="103" t="str">
        <f>IFERROR(VLOOKUP($A80,ورقة1!$A$9:$BS$1000,68,0),"")</f>
        <v/>
      </c>
      <c r="AA80" s="103" t="str">
        <f>IFERROR(VLOOKUP($A80,ورقة1!$A$9:$BS$1000,69,0),"")</f>
        <v/>
      </c>
      <c r="AB80" s="103" t="str">
        <f>IFERROR(VLOOKUP($A80,ورقة1!$A$9:$BS$1000,70,0),"")</f>
        <v/>
      </c>
      <c r="AC80" s="103" t="str">
        <f>IFERROR(VLOOKUP($A80,ورقة1!$A$9:$BS$1000,71,0),"")</f>
        <v/>
      </c>
    </row>
    <row r="81" spans="1:29">
      <c r="A81" s="102" t="str">
        <f t="array" ref="A81">IFERROR(SMALL(IF(ورقة1!$BD$9:$BD$1000="دور ثان",ROW(ورقة1!$BD$9:$BD$1000)-8,""),ROW()-8),"")</f>
        <v/>
      </c>
      <c r="B81" s="102" t="str">
        <f>IFERROR(VLOOKUP('دور ثان'!$A81,ورقة1!$A$9:$N$1000,MATCH('دور ثان'!B$5,ورقة1!$A$5:$N$5,0),0),"")</f>
        <v/>
      </c>
      <c r="C81" s="102" t="str">
        <f>IFERROR(VLOOKUP('دور ثان'!$A81,ورقة1!$A$9:$N$1000,MATCH('دور ثان'!C$5,ورقة1!$A$5:$N$5,0),0),"")</f>
        <v/>
      </c>
      <c r="D81" s="102" t="str">
        <f>IFERROR(VLOOKUP('دور ثان'!$A81,ورقة1!$A$9:$N$1000,MATCH('دور ثان'!D$5,ورقة1!$A$5:$N$5,0),0),"")</f>
        <v/>
      </c>
      <c r="E81" s="102" t="str">
        <f>IFERROR(VLOOKUP('دور ثان'!$A81,ورقة1!$A$9:$N$1000,MATCH('دور ثان'!E$5,ورقة1!$A$5:$N$5,0),0),"")</f>
        <v/>
      </c>
      <c r="F81" s="102" t="str">
        <f>IFERROR(VLOOKUP('دور ثان'!$A81,ورقة1!$A$9:$N$1000,MATCH('دور ثان'!F$5,ورقة1!$A$5:$N$5,0),0),"")</f>
        <v/>
      </c>
      <c r="G81" s="102" t="str">
        <f>IFERROR(VLOOKUP('دور ثان'!$A81,ورقة1!$A$9:$N$1000,MATCH('دور ثان'!G$5,ورقة1!$A$5:$N$5,0),0),"")</f>
        <v/>
      </c>
      <c r="H81" s="102" t="str">
        <f>IFERROR(VLOOKUP('دور ثان'!$A81,ورقة1!$A$9:$N$1000,MATCH('دور ثان'!H$8,ورقة1!$A$8:$N$8,0),0),"")</f>
        <v/>
      </c>
      <c r="I81" s="102" t="str">
        <f>IFERROR(VLOOKUP('دور ثان'!$A81,ورقة1!$A$9:$N$1000,MATCH('دور ثان'!I$8,ورقة1!$A$8:$N$8,0),0),"")</f>
        <v/>
      </c>
      <c r="J81" s="102" t="str">
        <f>IFERROR(VLOOKUP('دور ثان'!$A81,ورقة1!$A$9:$N$1000,MATCH('دور ثان'!J$8,ورقة1!$A$8:$N$8,0),0),"")</f>
        <v/>
      </c>
      <c r="K81" s="102" t="str">
        <f>IFERROR(VLOOKUP('دور ثان'!$A81,ورقة1!$A$9:$N$1000,11,0),"")</f>
        <v/>
      </c>
      <c r="L81" s="102" t="str">
        <f>IFERROR(VLOOKUP('دور ثان'!$A81,ورقة1!$A$9:$N$1000,12,0),"")</f>
        <v/>
      </c>
      <c r="M81" s="102" t="str">
        <f>IFERROR(VLOOKUP('دور ثان'!$A81,ورقة1!$A$9:$N$1000,13,0),"")</f>
        <v/>
      </c>
      <c r="N81" s="102" t="str">
        <f>IFERROR(VLOOKUP('دور ثان'!$A81,ورقة1!$A$9:$N$1000,MATCH('دور ثان'!N$5,ورقة1!$A$5:$N$5,0),0),"")</f>
        <v/>
      </c>
      <c r="O81" s="103" t="str">
        <f>IFERROR(VLOOKUP($A81,ورقة1!$A$9:$BS$1000,57,0),"")</f>
        <v/>
      </c>
      <c r="P81" s="103" t="str">
        <f>IFERROR(VLOOKUP($A81,ورقة1!$A$9:$BS$1000,58,0),"")</f>
        <v/>
      </c>
      <c r="Q81" s="103" t="str">
        <f>IFERROR(VLOOKUP($A81,ورقة1!$A$9:$BS$1000,59,0),"")</f>
        <v/>
      </c>
      <c r="R81" s="103" t="str">
        <f>IFERROR(VLOOKUP($A81,ورقة1!$A$9:$BS$1000,60,0),"")</f>
        <v/>
      </c>
      <c r="S81" s="103" t="str">
        <f>IFERROR(VLOOKUP($A81,ورقة1!$A$9:$BS$1000,61,0),"")</f>
        <v/>
      </c>
      <c r="T81" s="103" t="str">
        <f>IFERROR(VLOOKUP($A81,ورقة1!$A$9:$BS$1000,62,0),"")</f>
        <v/>
      </c>
      <c r="U81" s="103" t="str">
        <f>IFERROR(VLOOKUP($A81,ورقة1!$A$9:$BS$1000,63,0),"")</f>
        <v/>
      </c>
      <c r="V81" s="103" t="str">
        <f>IFERROR(VLOOKUP($A81,ورقة1!$A$9:$BS$1000,64,0),"")</f>
        <v/>
      </c>
      <c r="W81" s="103" t="str">
        <f>IFERROR(VLOOKUP($A81,ورقة1!$A$9:$BS$1000,65,0),"")</f>
        <v/>
      </c>
      <c r="X81" s="103" t="str">
        <f>IFERROR(VLOOKUP($A81,ورقة1!$A$9:$BS$1000,66,0),"")</f>
        <v/>
      </c>
      <c r="Y81" s="103" t="str">
        <f>IFERROR(VLOOKUP($A81,ورقة1!$A$9:$BS$1000,67,0),"")</f>
        <v/>
      </c>
      <c r="Z81" s="103" t="str">
        <f>IFERROR(VLOOKUP($A81,ورقة1!$A$9:$BS$1000,68,0),"")</f>
        <v/>
      </c>
      <c r="AA81" s="103" t="str">
        <f>IFERROR(VLOOKUP($A81,ورقة1!$A$9:$BS$1000,69,0),"")</f>
        <v/>
      </c>
      <c r="AB81" s="103" t="str">
        <f>IFERROR(VLOOKUP($A81,ورقة1!$A$9:$BS$1000,70,0),"")</f>
        <v/>
      </c>
      <c r="AC81" s="103" t="str">
        <f>IFERROR(VLOOKUP($A81,ورقة1!$A$9:$BS$1000,71,0),"")</f>
        <v/>
      </c>
    </row>
    <row r="82" spans="1:29">
      <c r="A82" s="102" t="str">
        <f t="array" ref="A82">IFERROR(SMALL(IF(ورقة1!$BD$9:$BD$1000="دور ثان",ROW(ورقة1!$BD$9:$BD$1000)-8,""),ROW()-8),"")</f>
        <v/>
      </c>
      <c r="B82" s="102" t="str">
        <f>IFERROR(VLOOKUP('دور ثان'!$A82,ورقة1!$A$9:$N$1000,MATCH('دور ثان'!B$5,ورقة1!$A$5:$N$5,0),0),"")</f>
        <v/>
      </c>
      <c r="C82" s="102" t="str">
        <f>IFERROR(VLOOKUP('دور ثان'!$A82,ورقة1!$A$9:$N$1000,MATCH('دور ثان'!C$5,ورقة1!$A$5:$N$5,0),0),"")</f>
        <v/>
      </c>
      <c r="D82" s="102" t="str">
        <f>IFERROR(VLOOKUP('دور ثان'!$A82,ورقة1!$A$9:$N$1000,MATCH('دور ثان'!D$5,ورقة1!$A$5:$N$5,0),0),"")</f>
        <v/>
      </c>
      <c r="E82" s="102" t="str">
        <f>IFERROR(VLOOKUP('دور ثان'!$A82,ورقة1!$A$9:$N$1000,MATCH('دور ثان'!E$5,ورقة1!$A$5:$N$5,0),0),"")</f>
        <v/>
      </c>
      <c r="F82" s="102" t="str">
        <f>IFERROR(VLOOKUP('دور ثان'!$A82,ورقة1!$A$9:$N$1000,MATCH('دور ثان'!F$5,ورقة1!$A$5:$N$5,0),0),"")</f>
        <v/>
      </c>
      <c r="G82" s="102" t="str">
        <f>IFERROR(VLOOKUP('دور ثان'!$A82,ورقة1!$A$9:$N$1000,MATCH('دور ثان'!G$5,ورقة1!$A$5:$N$5,0),0),"")</f>
        <v/>
      </c>
      <c r="H82" s="102" t="str">
        <f>IFERROR(VLOOKUP('دور ثان'!$A82,ورقة1!$A$9:$N$1000,MATCH('دور ثان'!H$8,ورقة1!$A$8:$N$8,0),0),"")</f>
        <v/>
      </c>
      <c r="I82" s="102" t="str">
        <f>IFERROR(VLOOKUP('دور ثان'!$A82,ورقة1!$A$9:$N$1000,MATCH('دور ثان'!I$8,ورقة1!$A$8:$N$8,0),0),"")</f>
        <v/>
      </c>
      <c r="J82" s="102" t="str">
        <f>IFERROR(VLOOKUP('دور ثان'!$A82,ورقة1!$A$9:$N$1000,MATCH('دور ثان'!J$8,ورقة1!$A$8:$N$8,0),0),"")</f>
        <v/>
      </c>
      <c r="K82" s="102" t="str">
        <f>IFERROR(VLOOKUP('دور ثان'!$A82,ورقة1!$A$9:$N$1000,11,0),"")</f>
        <v/>
      </c>
      <c r="L82" s="102" t="str">
        <f>IFERROR(VLOOKUP('دور ثان'!$A82,ورقة1!$A$9:$N$1000,12,0),"")</f>
        <v/>
      </c>
      <c r="M82" s="102" t="str">
        <f>IFERROR(VLOOKUP('دور ثان'!$A82,ورقة1!$A$9:$N$1000,13,0),"")</f>
        <v/>
      </c>
      <c r="N82" s="102" t="str">
        <f>IFERROR(VLOOKUP('دور ثان'!$A82,ورقة1!$A$9:$N$1000,MATCH('دور ثان'!N$5,ورقة1!$A$5:$N$5,0),0),"")</f>
        <v/>
      </c>
      <c r="O82" s="103" t="str">
        <f>IFERROR(VLOOKUP($A82,ورقة1!$A$9:$BS$1000,57,0),"")</f>
        <v/>
      </c>
      <c r="P82" s="103" t="str">
        <f>IFERROR(VLOOKUP($A82,ورقة1!$A$9:$BS$1000,58,0),"")</f>
        <v/>
      </c>
      <c r="Q82" s="103" t="str">
        <f>IFERROR(VLOOKUP($A82,ورقة1!$A$9:$BS$1000,59,0),"")</f>
        <v/>
      </c>
      <c r="R82" s="103" t="str">
        <f>IFERROR(VLOOKUP($A82,ورقة1!$A$9:$BS$1000,60,0),"")</f>
        <v/>
      </c>
      <c r="S82" s="103" t="str">
        <f>IFERROR(VLOOKUP($A82,ورقة1!$A$9:$BS$1000,61,0),"")</f>
        <v/>
      </c>
      <c r="T82" s="103" t="str">
        <f>IFERROR(VLOOKUP($A82,ورقة1!$A$9:$BS$1000,62,0),"")</f>
        <v/>
      </c>
      <c r="U82" s="103" t="str">
        <f>IFERROR(VLOOKUP($A82,ورقة1!$A$9:$BS$1000,63,0),"")</f>
        <v/>
      </c>
      <c r="V82" s="103" t="str">
        <f>IFERROR(VLOOKUP($A82,ورقة1!$A$9:$BS$1000,64,0),"")</f>
        <v/>
      </c>
      <c r="W82" s="103" t="str">
        <f>IFERROR(VLOOKUP($A82,ورقة1!$A$9:$BS$1000,65,0),"")</f>
        <v/>
      </c>
      <c r="X82" s="103" t="str">
        <f>IFERROR(VLOOKUP($A82,ورقة1!$A$9:$BS$1000,66,0),"")</f>
        <v/>
      </c>
      <c r="Y82" s="103" t="str">
        <f>IFERROR(VLOOKUP($A82,ورقة1!$A$9:$BS$1000,67,0),"")</f>
        <v/>
      </c>
      <c r="Z82" s="103" t="str">
        <f>IFERROR(VLOOKUP($A82,ورقة1!$A$9:$BS$1000,68,0),"")</f>
        <v/>
      </c>
      <c r="AA82" s="103" t="str">
        <f>IFERROR(VLOOKUP($A82,ورقة1!$A$9:$BS$1000,69,0),"")</f>
        <v/>
      </c>
      <c r="AB82" s="103" t="str">
        <f>IFERROR(VLOOKUP($A82,ورقة1!$A$9:$BS$1000,70,0),"")</f>
        <v/>
      </c>
      <c r="AC82" s="103" t="str">
        <f>IFERROR(VLOOKUP($A82,ورقة1!$A$9:$BS$1000,71,0),"")</f>
        <v/>
      </c>
    </row>
    <row r="83" spans="1:29">
      <c r="A83" s="102" t="str">
        <f t="array" ref="A83">IFERROR(SMALL(IF(ورقة1!$BD$9:$BD$1000="دور ثان",ROW(ورقة1!$BD$9:$BD$1000)-8,""),ROW()-8),"")</f>
        <v/>
      </c>
      <c r="B83" s="102" t="str">
        <f>IFERROR(VLOOKUP('دور ثان'!$A83,ورقة1!$A$9:$N$1000,MATCH('دور ثان'!B$5,ورقة1!$A$5:$N$5,0),0),"")</f>
        <v/>
      </c>
      <c r="C83" s="102" t="str">
        <f>IFERROR(VLOOKUP('دور ثان'!$A83,ورقة1!$A$9:$N$1000,MATCH('دور ثان'!C$5,ورقة1!$A$5:$N$5,0),0),"")</f>
        <v/>
      </c>
      <c r="D83" s="102" t="str">
        <f>IFERROR(VLOOKUP('دور ثان'!$A83,ورقة1!$A$9:$N$1000,MATCH('دور ثان'!D$5,ورقة1!$A$5:$N$5,0),0),"")</f>
        <v/>
      </c>
      <c r="E83" s="102" t="str">
        <f>IFERROR(VLOOKUP('دور ثان'!$A83,ورقة1!$A$9:$N$1000,MATCH('دور ثان'!E$5,ورقة1!$A$5:$N$5,0),0),"")</f>
        <v/>
      </c>
      <c r="F83" s="102" t="str">
        <f>IFERROR(VLOOKUP('دور ثان'!$A83,ورقة1!$A$9:$N$1000,MATCH('دور ثان'!F$5,ورقة1!$A$5:$N$5,0),0),"")</f>
        <v/>
      </c>
      <c r="G83" s="102" t="str">
        <f>IFERROR(VLOOKUP('دور ثان'!$A83,ورقة1!$A$9:$N$1000,MATCH('دور ثان'!G$5,ورقة1!$A$5:$N$5,0),0),"")</f>
        <v/>
      </c>
      <c r="H83" s="102" t="str">
        <f>IFERROR(VLOOKUP('دور ثان'!$A83,ورقة1!$A$9:$N$1000,MATCH('دور ثان'!H$8,ورقة1!$A$8:$N$8,0),0),"")</f>
        <v/>
      </c>
      <c r="I83" s="102" t="str">
        <f>IFERROR(VLOOKUP('دور ثان'!$A83,ورقة1!$A$9:$N$1000,MATCH('دور ثان'!I$8,ورقة1!$A$8:$N$8,0),0),"")</f>
        <v/>
      </c>
      <c r="J83" s="102" t="str">
        <f>IFERROR(VLOOKUP('دور ثان'!$A83,ورقة1!$A$9:$N$1000,MATCH('دور ثان'!J$8,ورقة1!$A$8:$N$8,0),0),"")</f>
        <v/>
      </c>
      <c r="K83" s="102" t="str">
        <f>IFERROR(VLOOKUP('دور ثان'!$A83,ورقة1!$A$9:$N$1000,11,0),"")</f>
        <v/>
      </c>
      <c r="L83" s="102" t="str">
        <f>IFERROR(VLOOKUP('دور ثان'!$A83,ورقة1!$A$9:$N$1000,12,0),"")</f>
        <v/>
      </c>
      <c r="M83" s="102" t="str">
        <f>IFERROR(VLOOKUP('دور ثان'!$A83,ورقة1!$A$9:$N$1000,13,0),"")</f>
        <v/>
      </c>
      <c r="N83" s="102" t="str">
        <f>IFERROR(VLOOKUP('دور ثان'!$A83,ورقة1!$A$9:$N$1000,MATCH('دور ثان'!N$5,ورقة1!$A$5:$N$5,0),0),"")</f>
        <v/>
      </c>
      <c r="O83" s="103" t="str">
        <f>IFERROR(VLOOKUP($A83,ورقة1!$A$9:$BS$1000,57,0),"")</f>
        <v/>
      </c>
      <c r="P83" s="103" t="str">
        <f>IFERROR(VLOOKUP($A83,ورقة1!$A$9:$BS$1000,58,0),"")</f>
        <v/>
      </c>
      <c r="Q83" s="103" t="str">
        <f>IFERROR(VLOOKUP($A83,ورقة1!$A$9:$BS$1000,59,0),"")</f>
        <v/>
      </c>
      <c r="R83" s="103" t="str">
        <f>IFERROR(VLOOKUP($A83,ورقة1!$A$9:$BS$1000,60,0),"")</f>
        <v/>
      </c>
      <c r="S83" s="103" t="str">
        <f>IFERROR(VLOOKUP($A83,ورقة1!$A$9:$BS$1000,61,0),"")</f>
        <v/>
      </c>
      <c r="T83" s="103" t="str">
        <f>IFERROR(VLOOKUP($A83,ورقة1!$A$9:$BS$1000,62,0),"")</f>
        <v/>
      </c>
      <c r="U83" s="103" t="str">
        <f>IFERROR(VLOOKUP($A83,ورقة1!$A$9:$BS$1000,63,0),"")</f>
        <v/>
      </c>
      <c r="V83" s="103" t="str">
        <f>IFERROR(VLOOKUP($A83,ورقة1!$A$9:$BS$1000,64,0),"")</f>
        <v/>
      </c>
      <c r="W83" s="103" t="str">
        <f>IFERROR(VLOOKUP($A83,ورقة1!$A$9:$BS$1000,65,0),"")</f>
        <v/>
      </c>
      <c r="X83" s="103" t="str">
        <f>IFERROR(VLOOKUP($A83,ورقة1!$A$9:$BS$1000,66,0),"")</f>
        <v/>
      </c>
      <c r="Y83" s="103" t="str">
        <f>IFERROR(VLOOKUP($A83,ورقة1!$A$9:$BS$1000,67,0),"")</f>
        <v/>
      </c>
      <c r="Z83" s="103" t="str">
        <f>IFERROR(VLOOKUP($A83,ورقة1!$A$9:$BS$1000,68,0),"")</f>
        <v/>
      </c>
      <c r="AA83" s="103" t="str">
        <f>IFERROR(VLOOKUP($A83,ورقة1!$A$9:$BS$1000,69,0),"")</f>
        <v/>
      </c>
      <c r="AB83" s="103" t="str">
        <f>IFERROR(VLOOKUP($A83,ورقة1!$A$9:$BS$1000,70,0),"")</f>
        <v/>
      </c>
      <c r="AC83" s="103" t="str">
        <f>IFERROR(VLOOKUP($A83,ورقة1!$A$9:$BS$1000,71,0),"")</f>
        <v/>
      </c>
    </row>
    <row r="84" spans="1:29">
      <c r="A84" s="102" t="str">
        <f t="array" ref="A84">IFERROR(SMALL(IF(ورقة1!$BD$9:$BD$1000="دور ثان",ROW(ورقة1!$BD$9:$BD$1000)-8,""),ROW()-8),"")</f>
        <v/>
      </c>
      <c r="B84" s="102" t="str">
        <f>IFERROR(VLOOKUP('دور ثان'!$A84,ورقة1!$A$9:$N$1000,MATCH('دور ثان'!B$5,ورقة1!$A$5:$N$5,0),0),"")</f>
        <v/>
      </c>
      <c r="C84" s="102" t="str">
        <f>IFERROR(VLOOKUP('دور ثان'!$A84,ورقة1!$A$9:$N$1000,MATCH('دور ثان'!C$5,ورقة1!$A$5:$N$5,0),0),"")</f>
        <v/>
      </c>
      <c r="D84" s="102" t="str">
        <f>IFERROR(VLOOKUP('دور ثان'!$A84,ورقة1!$A$9:$N$1000,MATCH('دور ثان'!D$5,ورقة1!$A$5:$N$5,0),0),"")</f>
        <v/>
      </c>
      <c r="E84" s="102" t="str">
        <f>IFERROR(VLOOKUP('دور ثان'!$A84,ورقة1!$A$9:$N$1000,MATCH('دور ثان'!E$5,ورقة1!$A$5:$N$5,0),0),"")</f>
        <v/>
      </c>
      <c r="F84" s="102" t="str">
        <f>IFERROR(VLOOKUP('دور ثان'!$A84,ورقة1!$A$9:$N$1000,MATCH('دور ثان'!F$5,ورقة1!$A$5:$N$5,0),0),"")</f>
        <v/>
      </c>
      <c r="G84" s="102" t="str">
        <f>IFERROR(VLOOKUP('دور ثان'!$A84,ورقة1!$A$9:$N$1000,MATCH('دور ثان'!G$5,ورقة1!$A$5:$N$5,0),0),"")</f>
        <v/>
      </c>
      <c r="H84" s="102" t="str">
        <f>IFERROR(VLOOKUP('دور ثان'!$A84,ورقة1!$A$9:$N$1000,MATCH('دور ثان'!H$8,ورقة1!$A$8:$N$8,0),0),"")</f>
        <v/>
      </c>
      <c r="I84" s="102" t="str">
        <f>IFERROR(VLOOKUP('دور ثان'!$A84,ورقة1!$A$9:$N$1000,MATCH('دور ثان'!I$8,ورقة1!$A$8:$N$8,0),0),"")</f>
        <v/>
      </c>
      <c r="J84" s="102" t="str">
        <f>IFERROR(VLOOKUP('دور ثان'!$A84,ورقة1!$A$9:$N$1000,MATCH('دور ثان'!J$8,ورقة1!$A$8:$N$8,0),0),"")</f>
        <v/>
      </c>
      <c r="K84" s="102" t="str">
        <f>IFERROR(VLOOKUP('دور ثان'!$A84,ورقة1!$A$9:$N$1000,11,0),"")</f>
        <v/>
      </c>
      <c r="L84" s="102" t="str">
        <f>IFERROR(VLOOKUP('دور ثان'!$A84,ورقة1!$A$9:$N$1000,12,0),"")</f>
        <v/>
      </c>
      <c r="M84" s="102" t="str">
        <f>IFERROR(VLOOKUP('دور ثان'!$A84,ورقة1!$A$9:$N$1000,13,0),"")</f>
        <v/>
      </c>
      <c r="N84" s="102" t="str">
        <f>IFERROR(VLOOKUP('دور ثان'!$A84,ورقة1!$A$9:$N$1000,MATCH('دور ثان'!N$5,ورقة1!$A$5:$N$5,0),0),"")</f>
        <v/>
      </c>
      <c r="O84" s="103" t="str">
        <f>IFERROR(VLOOKUP($A84,ورقة1!$A$9:$BS$1000,57,0),"")</f>
        <v/>
      </c>
      <c r="P84" s="103" t="str">
        <f>IFERROR(VLOOKUP($A84,ورقة1!$A$9:$BS$1000,58,0),"")</f>
        <v/>
      </c>
      <c r="Q84" s="103" t="str">
        <f>IFERROR(VLOOKUP($A84,ورقة1!$A$9:$BS$1000,59,0),"")</f>
        <v/>
      </c>
      <c r="R84" s="103" t="str">
        <f>IFERROR(VLOOKUP($A84,ورقة1!$A$9:$BS$1000,60,0),"")</f>
        <v/>
      </c>
      <c r="S84" s="103" t="str">
        <f>IFERROR(VLOOKUP($A84,ورقة1!$A$9:$BS$1000,61,0),"")</f>
        <v/>
      </c>
      <c r="T84" s="103" t="str">
        <f>IFERROR(VLOOKUP($A84,ورقة1!$A$9:$BS$1000,62,0),"")</f>
        <v/>
      </c>
      <c r="U84" s="103" t="str">
        <f>IFERROR(VLOOKUP($A84,ورقة1!$A$9:$BS$1000,63,0),"")</f>
        <v/>
      </c>
      <c r="V84" s="103" t="str">
        <f>IFERROR(VLOOKUP($A84,ورقة1!$A$9:$BS$1000,64,0),"")</f>
        <v/>
      </c>
      <c r="W84" s="103" t="str">
        <f>IFERROR(VLOOKUP($A84,ورقة1!$A$9:$BS$1000,65,0),"")</f>
        <v/>
      </c>
      <c r="X84" s="103" t="str">
        <f>IFERROR(VLOOKUP($A84,ورقة1!$A$9:$BS$1000,66,0),"")</f>
        <v/>
      </c>
      <c r="Y84" s="103" t="str">
        <f>IFERROR(VLOOKUP($A84,ورقة1!$A$9:$BS$1000,67,0),"")</f>
        <v/>
      </c>
      <c r="Z84" s="103" t="str">
        <f>IFERROR(VLOOKUP($A84,ورقة1!$A$9:$BS$1000,68,0),"")</f>
        <v/>
      </c>
      <c r="AA84" s="103" t="str">
        <f>IFERROR(VLOOKUP($A84,ورقة1!$A$9:$BS$1000,69,0),"")</f>
        <v/>
      </c>
      <c r="AB84" s="103" t="str">
        <f>IFERROR(VLOOKUP($A84,ورقة1!$A$9:$BS$1000,70,0),"")</f>
        <v/>
      </c>
      <c r="AC84" s="103" t="str">
        <f>IFERROR(VLOOKUP($A84,ورقة1!$A$9:$BS$1000,71,0),"")</f>
        <v/>
      </c>
    </row>
    <row r="85" spans="1:29">
      <c r="A85" s="102" t="str">
        <f t="array" ref="A85">IFERROR(SMALL(IF(ورقة1!$BD$9:$BD$1000="دور ثان",ROW(ورقة1!$BD$9:$BD$1000)-8,""),ROW()-8),"")</f>
        <v/>
      </c>
      <c r="B85" s="102" t="str">
        <f>IFERROR(VLOOKUP('دور ثان'!$A85,ورقة1!$A$9:$N$1000,MATCH('دور ثان'!B$5,ورقة1!$A$5:$N$5,0),0),"")</f>
        <v/>
      </c>
      <c r="C85" s="102" t="str">
        <f>IFERROR(VLOOKUP('دور ثان'!$A85,ورقة1!$A$9:$N$1000,MATCH('دور ثان'!C$5,ورقة1!$A$5:$N$5,0),0),"")</f>
        <v/>
      </c>
      <c r="D85" s="102" t="str">
        <f>IFERROR(VLOOKUP('دور ثان'!$A85,ورقة1!$A$9:$N$1000,MATCH('دور ثان'!D$5,ورقة1!$A$5:$N$5,0),0),"")</f>
        <v/>
      </c>
      <c r="E85" s="102" t="str">
        <f>IFERROR(VLOOKUP('دور ثان'!$A85,ورقة1!$A$9:$N$1000,MATCH('دور ثان'!E$5,ورقة1!$A$5:$N$5,0),0),"")</f>
        <v/>
      </c>
      <c r="F85" s="102" t="str">
        <f>IFERROR(VLOOKUP('دور ثان'!$A85,ورقة1!$A$9:$N$1000,MATCH('دور ثان'!F$5,ورقة1!$A$5:$N$5,0),0),"")</f>
        <v/>
      </c>
      <c r="G85" s="102" t="str">
        <f>IFERROR(VLOOKUP('دور ثان'!$A85,ورقة1!$A$9:$N$1000,MATCH('دور ثان'!G$5,ورقة1!$A$5:$N$5,0),0),"")</f>
        <v/>
      </c>
      <c r="H85" s="102" t="str">
        <f>IFERROR(VLOOKUP('دور ثان'!$A85,ورقة1!$A$9:$N$1000,MATCH('دور ثان'!H$8,ورقة1!$A$8:$N$8,0),0),"")</f>
        <v/>
      </c>
      <c r="I85" s="102" t="str">
        <f>IFERROR(VLOOKUP('دور ثان'!$A85,ورقة1!$A$9:$N$1000,MATCH('دور ثان'!I$8,ورقة1!$A$8:$N$8,0),0),"")</f>
        <v/>
      </c>
      <c r="J85" s="102" t="str">
        <f>IFERROR(VLOOKUP('دور ثان'!$A85,ورقة1!$A$9:$N$1000,MATCH('دور ثان'!J$8,ورقة1!$A$8:$N$8,0),0),"")</f>
        <v/>
      </c>
      <c r="K85" s="102" t="str">
        <f>IFERROR(VLOOKUP('دور ثان'!$A85,ورقة1!$A$9:$N$1000,11,0),"")</f>
        <v/>
      </c>
      <c r="L85" s="102" t="str">
        <f>IFERROR(VLOOKUP('دور ثان'!$A85,ورقة1!$A$9:$N$1000,12,0),"")</f>
        <v/>
      </c>
      <c r="M85" s="102" t="str">
        <f>IFERROR(VLOOKUP('دور ثان'!$A85,ورقة1!$A$9:$N$1000,13,0),"")</f>
        <v/>
      </c>
      <c r="N85" s="102" t="str">
        <f>IFERROR(VLOOKUP('دور ثان'!$A85,ورقة1!$A$9:$N$1000,MATCH('دور ثان'!N$5,ورقة1!$A$5:$N$5,0),0),"")</f>
        <v/>
      </c>
      <c r="O85" s="103" t="str">
        <f>IFERROR(VLOOKUP($A85,ورقة1!$A$9:$BS$1000,57,0),"")</f>
        <v/>
      </c>
      <c r="P85" s="103" t="str">
        <f>IFERROR(VLOOKUP($A85,ورقة1!$A$9:$BS$1000,58,0),"")</f>
        <v/>
      </c>
      <c r="Q85" s="103" t="str">
        <f>IFERROR(VLOOKUP($A85,ورقة1!$A$9:$BS$1000,59,0),"")</f>
        <v/>
      </c>
      <c r="R85" s="103" t="str">
        <f>IFERROR(VLOOKUP($A85,ورقة1!$A$9:$BS$1000,60,0),"")</f>
        <v/>
      </c>
      <c r="S85" s="103" t="str">
        <f>IFERROR(VLOOKUP($A85,ورقة1!$A$9:$BS$1000,61,0),"")</f>
        <v/>
      </c>
      <c r="T85" s="103" t="str">
        <f>IFERROR(VLOOKUP($A85,ورقة1!$A$9:$BS$1000,62,0),"")</f>
        <v/>
      </c>
      <c r="U85" s="103" t="str">
        <f>IFERROR(VLOOKUP($A85,ورقة1!$A$9:$BS$1000,63,0),"")</f>
        <v/>
      </c>
      <c r="V85" s="103" t="str">
        <f>IFERROR(VLOOKUP($A85,ورقة1!$A$9:$BS$1000,64,0),"")</f>
        <v/>
      </c>
      <c r="W85" s="103" t="str">
        <f>IFERROR(VLOOKUP($A85,ورقة1!$A$9:$BS$1000,65,0),"")</f>
        <v/>
      </c>
      <c r="X85" s="103" t="str">
        <f>IFERROR(VLOOKUP($A85,ورقة1!$A$9:$BS$1000,66,0),"")</f>
        <v/>
      </c>
      <c r="Y85" s="103" t="str">
        <f>IFERROR(VLOOKUP($A85,ورقة1!$A$9:$BS$1000,67,0),"")</f>
        <v/>
      </c>
      <c r="Z85" s="103" t="str">
        <f>IFERROR(VLOOKUP($A85,ورقة1!$A$9:$BS$1000,68,0),"")</f>
        <v/>
      </c>
      <c r="AA85" s="103" t="str">
        <f>IFERROR(VLOOKUP($A85,ورقة1!$A$9:$BS$1000,69,0),"")</f>
        <v/>
      </c>
      <c r="AB85" s="103" t="str">
        <f>IFERROR(VLOOKUP($A85,ورقة1!$A$9:$BS$1000,70,0),"")</f>
        <v/>
      </c>
      <c r="AC85" s="103" t="str">
        <f>IFERROR(VLOOKUP($A85,ورقة1!$A$9:$BS$1000,71,0),"")</f>
        <v/>
      </c>
    </row>
    <row r="86" spans="1:29">
      <c r="A86" s="102" t="str">
        <f t="array" ref="A86">IFERROR(SMALL(IF(ورقة1!$BD$9:$BD$1000="دور ثان",ROW(ورقة1!$BD$9:$BD$1000)-8,""),ROW()-8),"")</f>
        <v/>
      </c>
      <c r="B86" s="102" t="str">
        <f>IFERROR(VLOOKUP('دور ثان'!$A86,ورقة1!$A$9:$N$1000,MATCH('دور ثان'!B$5,ورقة1!$A$5:$N$5,0),0),"")</f>
        <v/>
      </c>
      <c r="C86" s="102" t="str">
        <f>IFERROR(VLOOKUP('دور ثان'!$A86,ورقة1!$A$9:$N$1000,MATCH('دور ثان'!C$5,ورقة1!$A$5:$N$5,0),0),"")</f>
        <v/>
      </c>
      <c r="D86" s="102" t="str">
        <f>IFERROR(VLOOKUP('دور ثان'!$A86,ورقة1!$A$9:$N$1000,MATCH('دور ثان'!D$5,ورقة1!$A$5:$N$5,0),0),"")</f>
        <v/>
      </c>
      <c r="E86" s="102" t="str">
        <f>IFERROR(VLOOKUP('دور ثان'!$A86,ورقة1!$A$9:$N$1000,MATCH('دور ثان'!E$5,ورقة1!$A$5:$N$5,0),0),"")</f>
        <v/>
      </c>
      <c r="F86" s="102" t="str">
        <f>IFERROR(VLOOKUP('دور ثان'!$A86,ورقة1!$A$9:$N$1000,MATCH('دور ثان'!F$5,ورقة1!$A$5:$N$5,0),0),"")</f>
        <v/>
      </c>
      <c r="G86" s="102" t="str">
        <f>IFERROR(VLOOKUP('دور ثان'!$A86,ورقة1!$A$9:$N$1000,MATCH('دور ثان'!G$5,ورقة1!$A$5:$N$5,0),0),"")</f>
        <v/>
      </c>
      <c r="H86" s="102" t="str">
        <f>IFERROR(VLOOKUP('دور ثان'!$A86,ورقة1!$A$9:$N$1000,MATCH('دور ثان'!H$8,ورقة1!$A$8:$N$8,0),0),"")</f>
        <v/>
      </c>
      <c r="I86" s="102" t="str">
        <f>IFERROR(VLOOKUP('دور ثان'!$A86,ورقة1!$A$9:$N$1000,MATCH('دور ثان'!I$8,ورقة1!$A$8:$N$8,0),0),"")</f>
        <v/>
      </c>
      <c r="J86" s="102" t="str">
        <f>IFERROR(VLOOKUP('دور ثان'!$A86,ورقة1!$A$9:$N$1000,MATCH('دور ثان'!J$8,ورقة1!$A$8:$N$8,0),0),"")</f>
        <v/>
      </c>
      <c r="K86" s="102" t="str">
        <f>IFERROR(VLOOKUP('دور ثان'!$A86,ورقة1!$A$9:$N$1000,11,0),"")</f>
        <v/>
      </c>
      <c r="L86" s="102" t="str">
        <f>IFERROR(VLOOKUP('دور ثان'!$A86,ورقة1!$A$9:$N$1000,12,0),"")</f>
        <v/>
      </c>
      <c r="M86" s="102" t="str">
        <f>IFERROR(VLOOKUP('دور ثان'!$A86,ورقة1!$A$9:$N$1000,13,0),"")</f>
        <v/>
      </c>
      <c r="N86" s="102" t="str">
        <f>IFERROR(VLOOKUP('دور ثان'!$A86,ورقة1!$A$9:$N$1000,MATCH('دور ثان'!N$5,ورقة1!$A$5:$N$5,0),0),"")</f>
        <v/>
      </c>
      <c r="O86" s="103" t="str">
        <f>IFERROR(VLOOKUP($A86,ورقة1!$A$9:$BS$1000,57,0),"")</f>
        <v/>
      </c>
      <c r="P86" s="103" t="str">
        <f>IFERROR(VLOOKUP($A86,ورقة1!$A$9:$BS$1000,58,0),"")</f>
        <v/>
      </c>
      <c r="Q86" s="103" t="str">
        <f>IFERROR(VLOOKUP($A86,ورقة1!$A$9:$BS$1000,59,0),"")</f>
        <v/>
      </c>
      <c r="R86" s="103" t="str">
        <f>IFERROR(VLOOKUP($A86,ورقة1!$A$9:$BS$1000,60,0),"")</f>
        <v/>
      </c>
      <c r="S86" s="103" t="str">
        <f>IFERROR(VLOOKUP($A86,ورقة1!$A$9:$BS$1000,61,0),"")</f>
        <v/>
      </c>
      <c r="T86" s="103" t="str">
        <f>IFERROR(VLOOKUP($A86,ورقة1!$A$9:$BS$1000,62,0),"")</f>
        <v/>
      </c>
      <c r="U86" s="103" t="str">
        <f>IFERROR(VLOOKUP($A86,ورقة1!$A$9:$BS$1000,63,0),"")</f>
        <v/>
      </c>
      <c r="V86" s="103" t="str">
        <f>IFERROR(VLOOKUP($A86,ورقة1!$A$9:$BS$1000,64,0),"")</f>
        <v/>
      </c>
      <c r="W86" s="103" t="str">
        <f>IFERROR(VLOOKUP($A86,ورقة1!$A$9:$BS$1000,65,0),"")</f>
        <v/>
      </c>
      <c r="X86" s="103" t="str">
        <f>IFERROR(VLOOKUP($A86,ورقة1!$A$9:$BS$1000,66,0),"")</f>
        <v/>
      </c>
      <c r="Y86" s="103" t="str">
        <f>IFERROR(VLOOKUP($A86,ورقة1!$A$9:$BS$1000,67,0),"")</f>
        <v/>
      </c>
      <c r="Z86" s="103" t="str">
        <f>IFERROR(VLOOKUP($A86,ورقة1!$A$9:$BS$1000,68,0),"")</f>
        <v/>
      </c>
      <c r="AA86" s="103" t="str">
        <f>IFERROR(VLOOKUP($A86,ورقة1!$A$9:$BS$1000,69,0),"")</f>
        <v/>
      </c>
      <c r="AB86" s="103" t="str">
        <f>IFERROR(VLOOKUP($A86,ورقة1!$A$9:$BS$1000,70,0),"")</f>
        <v/>
      </c>
      <c r="AC86" s="103" t="str">
        <f>IFERROR(VLOOKUP($A86,ورقة1!$A$9:$BS$1000,71,0),"")</f>
        <v/>
      </c>
    </row>
    <row r="87" spans="1:29">
      <c r="A87" s="102" t="str">
        <f t="array" ref="A87">IFERROR(SMALL(IF(ورقة1!$BD$9:$BD$1000="دور ثان",ROW(ورقة1!$BD$9:$BD$1000)-8,""),ROW()-8),"")</f>
        <v/>
      </c>
      <c r="B87" s="102" t="str">
        <f>IFERROR(VLOOKUP('دور ثان'!$A87,ورقة1!$A$9:$N$1000,MATCH('دور ثان'!B$5,ورقة1!$A$5:$N$5,0),0),"")</f>
        <v/>
      </c>
      <c r="C87" s="102" t="str">
        <f>IFERROR(VLOOKUP('دور ثان'!$A87,ورقة1!$A$9:$N$1000,MATCH('دور ثان'!C$5,ورقة1!$A$5:$N$5,0),0),"")</f>
        <v/>
      </c>
      <c r="D87" s="102" t="str">
        <f>IFERROR(VLOOKUP('دور ثان'!$A87,ورقة1!$A$9:$N$1000,MATCH('دور ثان'!D$5,ورقة1!$A$5:$N$5,0),0),"")</f>
        <v/>
      </c>
      <c r="E87" s="102" t="str">
        <f>IFERROR(VLOOKUP('دور ثان'!$A87,ورقة1!$A$9:$N$1000,MATCH('دور ثان'!E$5,ورقة1!$A$5:$N$5,0),0),"")</f>
        <v/>
      </c>
      <c r="F87" s="102" t="str">
        <f>IFERROR(VLOOKUP('دور ثان'!$A87,ورقة1!$A$9:$N$1000,MATCH('دور ثان'!F$5,ورقة1!$A$5:$N$5,0),0),"")</f>
        <v/>
      </c>
      <c r="G87" s="102" t="str">
        <f>IFERROR(VLOOKUP('دور ثان'!$A87,ورقة1!$A$9:$N$1000,MATCH('دور ثان'!G$5,ورقة1!$A$5:$N$5,0),0),"")</f>
        <v/>
      </c>
      <c r="H87" s="102" t="str">
        <f>IFERROR(VLOOKUP('دور ثان'!$A87,ورقة1!$A$9:$N$1000,MATCH('دور ثان'!H$8,ورقة1!$A$8:$N$8,0),0),"")</f>
        <v/>
      </c>
      <c r="I87" s="102" t="str">
        <f>IFERROR(VLOOKUP('دور ثان'!$A87,ورقة1!$A$9:$N$1000,MATCH('دور ثان'!I$8,ورقة1!$A$8:$N$8,0),0),"")</f>
        <v/>
      </c>
      <c r="J87" s="102" t="str">
        <f>IFERROR(VLOOKUP('دور ثان'!$A87,ورقة1!$A$9:$N$1000,MATCH('دور ثان'!J$8,ورقة1!$A$8:$N$8,0),0),"")</f>
        <v/>
      </c>
      <c r="K87" s="102" t="str">
        <f>IFERROR(VLOOKUP('دور ثان'!$A87,ورقة1!$A$9:$N$1000,11,0),"")</f>
        <v/>
      </c>
      <c r="L87" s="102" t="str">
        <f>IFERROR(VLOOKUP('دور ثان'!$A87,ورقة1!$A$9:$N$1000,12,0),"")</f>
        <v/>
      </c>
      <c r="M87" s="102" t="str">
        <f>IFERROR(VLOOKUP('دور ثان'!$A87,ورقة1!$A$9:$N$1000,13,0),"")</f>
        <v/>
      </c>
      <c r="N87" s="102" t="str">
        <f>IFERROR(VLOOKUP('دور ثان'!$A87,ورقة1!$A$9:$N$1000,MATCH('دور ثان'!N$5,ورقة1!$A$5:$N$5,0),0),"")</f>
        <v/>
      </c>
      <c r="O87" s="103" t="str">
        <f>IFERROR(VLOOKUP($A87,ورقة1!$A$9:$BS$1000,57,0),"")</f>
        <v/>
      </c>
      <c r="P87" s="103" t="str">
        <f>IFERROR(VLOOKUP($A87,ورقة1!$A$9:$BS$1000,58,0),"")</f>
        <v/>
      </c>
      <c r="Q87" s="103" t="str">
        <f>IFERROR(VLOOKUP($A87,ورقة1!$A$9:$BS$1000,59,0),"")</f>
        <v/>
      </c>
      <c r="R87" s="103" t="str">
        <f>IFERROR(VLOOKUP($A87,ورقة1!$A$9:$BS$1000,60,0),"")</f>
        <v/>
      </c>
      <c r="S87" s="103" t="str">
        <f>IFERROR(VLOOKUP($A87,ورقة1!$A$9:$BS$1000,61,0),"")</f>
        <v/>
      </c>
      <c r="T87" s="103" t="str">
        <f>IFERROR(VLOOKUP($A87,ورقة1!$A$9:$BS$1000,62,0),"")</f>
        <v/>
      </c>
      <c r="U87" s="103" t="str">
        <f>IFERROR(VLOOKUP($A87,ورقة1!$A$9:$BS$1000,63,0),"")</f>
        <v/>
      </c>
      <c r="V87" s="103" t="str">
        <f>IFERROR(VLOOKUP($A87,ورقة1!$A$9:$BS$1000,64,0),"")</f>
        <v/>
      </c>
      <c r="W87" s="103" t="str">
        <f>IFERROR(VLOOKUP($A87,ورقة1!$A$9:$BS$1000,65,0),"")</f>
        <v/>
      </c>
      <c r="X87" s="103" t="str">
        <f>IFERROR(VLOOKUP($A87,ورقة1!$A$9:$BS$1000,66,0),"")</f>
        <v/>
      </c>
      <c r="Y87" s="103" t="str">
        <f>IFERROR(VLOOKUP($A87,ورقة1!$A$9:$BS$1000,67,0),"")</f>
        <v/>
      </c>
      <c r="Z87" s="103" t="str">
        <f>IFERROR(VLOOKUP($A87,ورقة1!$A$9:$BS$1000,68,0),"")</f>
        <v/>
      </c>
      <c r="AA87" s="103" t="str">
        <f>IFERROR(VLOOKUP($A87,ورقة1!$A$9:$BS$1000,69,0),"")</f>
        <v/>
      </c>
      <c r="AB87" s="103" t="str">
        <f>IFERROR(VLOOKUP($A87,ورقة1!$A$9:$BS$1000,70,0),"")</f>
        <v/>
      </c>
      <c r="AC87" s="103" t="str">
        <f>IFERROR(VLOOKUP($A87,ورقة1!$A$9:$BS$1000,71,0),"")</f>
        <v/>
      </c>
    </row>
    <row r="88" spans="1:29">
      <c r="A88" s="102" t="str">
        <f t="array" ref="A88">IFERROR(SMALL(IF(ورقة1!$BD$9:$BD$1000="دور ثان",ROW(ورقة1!$BD$9:$BD$1000)-8,""),ROW()-8),"")</f>
        <v/>
      </c>
      <c r="B88" s="102" t="str">
        <f>IFERROR(VLOOKUP('دور ثان'!$A88,ورقة1!$A$9:$N$1000,MATCH('دور ثان'!B$5,ورقة1!$A$5:$N$5,0),0),"")</f>
        <v/>
      </c>
      <c r="C88" s="102" t="str">
        <f>IFERROR(VLOOKUP('دور ثان'!$A88,ورقة1!$A$9:$N$1000,MATCH('دور ثان'!C$5,ورقة1!$A$5:$N$5,0),0),"")</f>
        <v/>
      </c>
      <c r="D88" s="102" t="str">
        <f>IFERROR(VLOOKUP('دور ثان'!$A88,ورقة1!$A$9:$N$1000,MATCH('دور ثان'!D$5,ورقة1!$A$5:$N$5,0),0),"")</f>
        <v/>
      </c>
      <c r="E88" s="102" t="str">
        <f>IFERROR(VLOOKUP('دور ثان'!$A88,ورقة1!$A$9:$N$1000,MATCH('دور ثان'!E$5,ورقة1!$A$5:$N$5,0),0),"")</f>
        <v/>
      </c>
      <c r="F88" s="102" t="str">
        <f>IFERROR(VLOOKUP('دور ثان'!$A88,ورقة1!$A$9:$N$1000,MATCH('دور ثان'!F$5,ورقة1!$A$5:$N$5,0),0),"")</f>
        <v/>
      </c>
      <c r="G88" s="102" t="str">
        <f>IFERROR(VLOOKUP('دور ثان'!$A88,ورقة1!$A$9:$N$1000,MATCH('دور ثان'!G$5,ورقة1!$A$5:$N$5,0),0),"")</f>
        <v/>
      </c>
      <c r="H88" s="102" t="str">
        <f>IFERROR(VLOOKUP('دور ثان'!$A88,ورقة1!$A$9:$N$1000,MATCH('دور ثان'!H$8,ورقة1!$A$8:$N$8,0),0),"")</f>
        <v/>
      </c>
      <c r="I88" s="102" t="str">
        <f>IFERROR(VLOOKUP('دور ثان'!$A88,ورقة1!$A$9:$N$1000,MATCH('دور ثان'!I$8,ورقة1!$A$8:$N$8,0),0),"")</f>
        <v/>
      </c>
      <c r="J88" s="102" t="str">
        <f>IFERROR(VLOOKUP('دور ثان'!$A88,ورقة1!$A$9:$N$1000,MATCH('دور ثان'!J$8,ورقة1!$A$8:$N$8,0),0),"")</f>
        <v/>
      </c>
      <c r="K88" s="102" t="str">
        <f>IFERROR(VLOOKUP('دور ثان'!$A88,ورقة1!$A$9:$N$1000,11,0),"")</f>
        <v/>
      </c>
      <c r="L88" s="102" t="str">
        <f>IFERROR(VLOOKUP('دور ثان'!$A88,ورقة1!$A$9:$N$1000,12,0),"")</f>
        <v/>
      </c>
      <c r="M88" s="102" t="str">
        <f>IFERROR(VLOOKUP('دور ثان'!$A88,ورقة1!$A$9:$N$1000,13,0),"")</f>
        <v/>
      </c>
      <c r="N88" s="102" t="str">
        <f>IFERROR(VLOOKUP('دور ثان'!$A88,ورقة1!$A$9:$N$1000,MATCH('دور ثان'!N$5,ورقة1!$A$5:$N$5,0),0),"")</f>
        <v/>
      </c>
      <c r="O88" s="103" t="str">
        <f>IFERROR(VLOOKUP($A88,ورقة1!$A$9:$BS$1000,57,0),"")</f>
        <v/>
      </c>
      <c r="P88" s="103" t="str">
        <f>IFERROR(VLOOKUP($A88,ورقة1!$A$9:$BS$1000,58,0),"")</f>
        <v/>
      </c>
      <c r="Q88" s="103" t="str">
        <f>IFERROR(VLOOKUP($A88,ورقة1!$A$9:$BS$1000,59,0),"")</f>
        <v/>
      </c>
      <c r="R88" s="103" t="str">
        <f>IFERROR(VLOOKUP($A88,ورقة1!$A$9:$BS$1000,60,0),"")</f>
        <v/>
      </c>
      <c r="S88" s="103" t="str">
        <f>IFERROR(VLOOKUP($A88,ورقة1!$A$9:$BS$1000,61,0),"")</f>
        <v/>
      </c>
      <c r="T88" s="103" t="str">
        <f>IFERROR(VLOOKUP($A88,ورقة1!$A$9:$BS$1000,62,0),"")</f>
        <v/>
      </c>
      <c r="U88" s="103" t="str">
        <f>IFERROR(VLOOKUP($A88,ورقة1!$A$9:$BS$1000,63,0),"")</f>
        <v/>
      </c>
      <c r="V88" s="103" t="str">
        <f>IFERROR(VLOOKUP($A88,ورقة1!$A$9:$BS$1000,64,0),"")</f>
        <v/>
      </c>
      <c r="W88" s="103" t="str">
        <f>IFERROR(VLOOKUP($A88,ورقة1!$A$9:$BS$1000,65,0),"")</f>
        <v/>
      </c>
      <c r="X88" s="103" t="str">
        <f>IFERROR(VLOOKUP($A88,ورقة1!$A$9:$BS$1000,66,0),"")</f>
        <v/>
      </c>
      <c r="Y88" s="103" t="str">
        <f>IFERROR(VLOOKUP($A88,ورقة1!$A$9:$BS$1000,67,0),"")</f>
        <v/>
      </c>
      <c r="Z88" s="103" t="str">
        <f>IFERROR(VLOOKUP($A88,ورقة1!$A$9:$BS$1000,68,0),"")</f>
        <v/>
      </c>
      <c r="AA88" s="103" t="str">
        <f>IFERROR(VLOOKUP($A88,ورقة1!$A$9:$BS$1000,69,0),"")</f>
        <v/>
      </c>
      <c r="AB88" s="103" t="str">
        <f>IFERROR(VLOOKUP($A88,ورقة1!$A$9:$BS$1000,70,0),"")</f>
        <v/>
      </c>
      <c r="AC88" s="103" t="str">
        <f>IFERROR(VLOOKUP($A88,ورقة1!$A$9:$BS$1000,71,0),"")</f>
        <v/>
      </c>
    </row>
    <row r="89" spans="1:29">
      <c r="A89" s="102" t="str">
        <f t="array" ref="A89">IFERROR(SMALL(IF(ورقة1!$BD$9:$BD$1000="دور ثان",ROW(ورقة1!$BD$9:$BD$1000)-8,""),ROW()-8),"")</f>
        <v/>
      </c>
      <c r="B89" s="102" t="str">
        <f>IFERROR(VLOOKUP('دور ثان'!$A89,ورقة1!$A$9:$N$1000,MATCH('دور ثان'!B$5,ورقة1!$A$5:$N$5,0),0),"")</f>
        <v/>
      </c>
      <c r="C89" s="102" t="str">
        <f>IFERROR(VLOOKUP('دور ثان'!$A89,ورقة1!$A$9:$N$1000,MATCH('دور ثان'!C$5,ورقة1!$A$5:$N$5,0),0),"")</f>
        <v/>
      </c>
      <c r="D89" s="102" t="str">
        <f>IFERROR(VLOOKUP('دور ثان'!$A89,ورقة1!$A$9:$N$1000,MATCH('دور ثان'!D$5,ورقة1!$A$5:$N$5,0),0),"")</f>
        <v/>
      </c>
      <c r="E89" s="102" t="str">
        <f>IFERROR(VLOOKUP('دور ثان'!$A89,ورقة1!$A$9:$N$1000,MATCH('دور ثان'!E$5,ورقة1!$A$5:$N$5,0),0),"")</f>
        <v/>
      </c>
      <c r="F89" s="102" t="str">
        <f>IFERROR(VLOOKUP('دور ثان'!$A89,ورقة1!$A$9:$N$1000,MATCH('دور ثان'!F$5,ورقة1!$A$5:$N$5,0),0),"")</f>
        <v/>
      </c>
      <c r="G89" s="102" t="str">
        <f>IFERROR(VLOOKUP('دور ثان'!$A89,ورقة1!$A$9:$N$1000,MATCH('دور ثان'!G$5,ورقة1!$A$5:$N$5,0),0),"")</f>
        <v/>
      </c>
      <c r="H89" s="102" t="str">
        <f>IFERROR(VLOOKUP('دور ثان'!$A89,ورقة1!$A$9:$N$1000,MATCH('دور ثان'!H$8,ورقة1!$A$8:$N$8,0),0),"")</f>
        <v/>
      </c>
      <c r="I89" s="102" t="str">
        <f>IFERROR(VLOOKUP('دور ثان'!$A89,ورقة1!$A$9:$N$1000,MATCH('دور ثان'!I$8,ورقة1!$A$8:$N$8,0),0),"")</f>
        <v/>
      </c>
      <c r="J89" s="102" t="str">
        <f>IFERROR(VLOOKUP('دور ثان'!$A89,ورقة1!$A$9:$N$1000,MATCH('دور ثان'!J$8,ورقة1!$A$8:$N$8,0),0),"")</f>
        <v/>
      </c>
      <c r="K89" s="102" t="str">
        <f>IFERROR(VLOOKUP('دور ثان'!$A89,ورقة1!$A$9:$N$1000,11,0),"")</f>
        <v/>
      </c>
      <c r="L89" s="102" t="str">
        <f>IFERROR(VLOOKUP('دور ثان'!$A89,ورقة1!$A$9:$N$1000,12,0),"")</f>
        <v/>
      </c>
      <c r="M89" s="102" t="str">
        <f>IFERROR(VLOOKUP('دور ثان'!$A89,ورقة1!$A$9:$N$1000,13,0),"")</f>
        <v/>
      </c>
      <c r="N89" s="102" t="str">
        <f>IFERROR(VLOOKUP('دور ثان'!$A89,ورقة1!$A$9:$N$1000,MATCH('دور ثان'!N$5,ورقة1!$A$5:$N$5,0),0),"")</f>
        <v/>
      </c>
      <c r="O89" s="103" t="str">
        <f>IFERROR(VLOOKUP($A89,ورقة1!$A$9:$BS$1000,57,0),"")</f>
        <v/>
      </c>
      <c r="P89" s="103" t="str">
        <f>IFERROR(VLOOKUP($A89,ورقة1!$A$9:$BS$1000,58,0),"")</f>
        <v/>
      </c>
      <c r="Q89" s="103" t="str">
        <f>IFERROR(VLOOKUP($A89,ورقة1!$A$9:$BS$1000,59,0),"")</f>
        <v/>
      </c>
      <c r="R89" s="103" t="str">
        <f>IFERROR(VLOOKUP($A89,ورقة1!$A$9:$BS$1000,60,0),"")</f>
        <v/>
      </c>
      <c r="S89" s="103" t="str">
        <f>IFERROR(VLOOKUP($A89,ورقة1!$A$9:$BS$1000,61,0),"")</f>
        <v/>
      </c>
      <c r="T89" s="103" t="str">
        <f>IFERROR(VLOOKUP($A89,ورقة1!$A$9:$BS$1000,62,0),"")</f>
        <v/>
      </c>
      <c r="U89" s="103" t="str">
        <f>IFERROR(VLOOKUP($A89,ورقة1!$A$9:$BS$1000,63,0),"")</f>
        <v/>
      </c>
      <c r="V89" s="103" t="str">
        <f>IFERROR(VLOOKUP($A89,ورقة1!$A$9:$BS$1000,64,0),"")</f>
        <v/>
      </c>
      <c r="W89" s="103" t="str">
        <f>IFERROR(VLOOKUP($A89,ورقة1!$A$9:$BS$1000,65,0),"")</f>
        <v/>
      </c>
      <c r="X89" s="103" t="str">
        <f>IFERROR(VLOOKUP($A89,ورقة1!$A$9:$BS$1000,66,0),"")</f>
        <v/>
      </c>
      <c r="Y89" s="103" t="str">
        <f>IFERROR(VLOOKUP($A89,ورقة1!$A$9:$BS$1000,67,0),"")</f>
        <v/>
      </c>
      <c r="Z89" s="103" t="str">
        <f>IFERROR(VLOOKUP($A89,ورقة1!$A$9:$BS$1000,68,0),"")</f>
        <v/>
      </c>
      <c r="AA89" s="103" t="str">
        <f>IFERROR(VLOOKUP($A89,ورقة1!$A$9:$BS$1000,69,0),"")</f>
        <v/>
      </c>
      <c r="AB89" s="103" t="str">
        <f>IFERROR(VLOOKUP($A89,ورقة1!$A$9:$BS$1000,70,0),"")</f>
        <v/>
      </c>
      <c r="AC89" s="103" t="str">
        <f>IFERROR(VLOOKUP($A89,ورقة1!$A$9:$BS$1000,71,0),"")</f>
        <v/>
      </c>
    </row>
    <row r="90" spans="1:29">
      <c r="A90" s="102" t="str">
        <f t="array" ref="A90">IFERROR(SMALL(IF(ورقة1!$BD$9:$BD$1000="دور ثان",ROW(ورقة1!$BD$9:$BD$1000)-8,""),ROW()-8),"")</f>
        <v/>
      </c>
      <c r="B90" s="102" t="str">
        <f>IFERROR(VLOOKUP('دور ثان'!$A90,ورقة1!$A$9:$N$1000,MATCH('دور ثان'!B$5,ورقة1!$A$5:$N$5,0),0),"")</f>
        <v/>
      </c>
      <c r="C90" s="102" t="str">
        <f>IFERROR(VLOOKUP('دور ثان'!$A90,ورقة1!$A$9:$N$1000,MATCH('دور ثان'!C$5,ورقة1!$A$5:$N$5,0),0),"")</f>
        <v/>
      </c>
      <c r="D90" s="102" t="str">
        <f>IFERROR(VLOOKUP('دور ثان'!$A90,ورقة1!$A$9:$N$1000,MATCH('دور ثان'!D$5,ورقة1!$A$5:$N$5,0),0),"")</f>
        <v/>
      </c>
      <c r="E90" s="102" t="str">
        <f>IFERROR(VLOOKUP('دور ثان'!$A90,ورقة1!$A$9:$N$1000,MATCH('دور ثان'!E$5,ورقة1!$A$5:$N$5,0),0),"")</f>
        <v/>
      </c>
      <c r="F90" s="102" t="str">
        <f>IFERROR(VLOOKUP('دور ثان'!$A90,ورقة1!$A$9:$N$1000,MATCH('دور ثان'!F$5,ورقة1!$A$5:$N$5,0),0),"")</f>
        <v/>
      </c>
      <c r="G90" s="102" t="str">
        <f>IFERROR(VLOOKUP('دور ثان'!$A90,ورقة1!$A$9:$N$1000,MATCH('دور ثان'!G$5,ورقة1!$A$5:$N$5,0),0),"")</f>
        <v/>
      </c>
      <c r="H90" s="102" t="str">
        <f>IFERROR(VLOOKUP('دور ثان'!$A90,ورقة1!$A$9:$N$1000,MATCH('دور ثان'!H$8,ورقة1!$A$8:$N$8,0),0),"")</f>
        <v/>
      </c>
      <c r="I90" s="102" t="str">
        <f>IFERROR(VLOOKUP('دور ثان'!$A90,ورقة1!$A$9:$N$1000,MATCH('دور ثان'!I$8,ورقة1!$A$8:$N$8,0),0),"")</f>
        <v/>
      </c>
      <c r="J90" s="102" t="str">
        <f>IFERROR(VLOOKUP('دور ثان'!$A90,ورقة1!$A$9:$N$1000,MATCH('دور ثان'!J$8,ورقة1!$A$8:$N$8,0),0),"")</f>
        <v/>
      </c>
      <c r="K90" s="102" t="str">
        <f>IFERROR(VLOOKUP('دور ثان'!$A90,ورقة1!$A$9:$N$1000,11,0),"")</f>
        <v/>
      </c>
      <c r="L90" s="102" t="str">
        <f>IFERROR(VLOOKUP('دور ثان'!$A90,ورقة1!$A$9:$N$1000,12,0),"")</f>
        <v/>
      </c>
      <c r="M90" s="102" t="str">
        <f>IFERROR(VLOOKUP('دور ثان'!$A90,ورقة1!$A$9:$N$1000,13,0),"")</f>
        <v/>
      </c>
      <c r="N90" s="102" t="str">
        <f>IFERROR(VLOOKUP('دور ثان'!$A90,ورقة1!$A$9:$N$1000,MATCH('دور ثان'!N$5,ورقة1!$A$5:$N$5,0),0),"")</f>
        <v/>
      </c>
      <c r="O90" s="103" t="str">
        <f>IFERROR(VLOOKUP($A90,ورقة1!$A$9:$BS$1000,57,0),"")</f>
        <v/>
      </c>
      <c r="P90" s="103" t="str">
        <f>IFERROR(VLOOKUP($A90,ورقة1!$A$9:$BS$1000,58,0),"")</f>
        <v/>
      </c>
      <c r="Q90" s="103" t="str">
        <f>IFERROR(VLOOKUP($A90,ورقة1!$A$9:$BS$1000,59,0),"")</f>
        <v/>
      </c>
      <c r="R90" s="103" t="str">
        <f>IFERROR(VLOOKUP($A90,ورقة1!$A$9:$BS$1000,60,0),"")</f>
        <v/>
      </c>
      <c r="S90" s="103" t="str">
        <f>IFERROR(VLOOKUP($A90,ورقة1!$A$9:$BS$1000,61,0),"")</f>
        <v/>
      </c>
      <c r="T90" s="103" t="str">
        <f>IFERROR(VLOOKUP($A90,ورقة1!$A$9:$BS$1000,62,0),"")</f>
        <v/>
      </c>
      <c r="U90" s="103" t="str">
        <f>IFERROR(VLOOKUP($A90,ورقة1!$A$9:$BS$1000,63,0),"")</f>
        <v/>
      </c>
      <c r="V90" s="103" t="str">
        <f>IFERROR(VLOOKUP($A90,ورقة1!$A$9:$BS$1000,64,0),"")</f>
        <v/>
      </c>
      <c r="W90" s="103" t="str">
        <f>IFERROR(VLOOKUP($A90,ورقة1!$A$9:$BS$1000,65,0),"")</f>
        <v/>
      </c>
      <c r="X90" s="103" t="str">
        <f>IFERROR(VLOOKUP($A90,ورقة1!$A$9:$BS$1000,66,0),"")</f>
        <v/>
      </c>
      <c r="Y90" s="103" t="str">
        <f>IFERROR(VLOOKUP($A90,ورقة1!$A$9:$BS$1000,67,0),"")</f>
        <v/>
      </c>
      <c r="Z90" s="103" t="str">
        <f>IFERROR(VLOOKUP($A90,ورقة1!$A$9:$BS$1000,68,0),"")</f>
        <v/>
      </c>
      <c r="AA90" s="103" t="str">
        <f>IFERROR(VLOOKUP($A90,ورقة1!$A$9:$BS$1000,69,0),"")</f>
        <v/>
      </c>
      <c r="AB90" s="103" t="str">
        <f>IFERROR(VLOOKUP($A90,ورقة1!$A$9:$BS$1000,70,0),"")</f>
        <v/>
      </c>
      <c r="AC90" s="103" t="str">
        <f>IFERROR(VLOOKUP($A90,ورقة1!$A$9:$BS$1000,71,0),"")</f>
        <v/>
      </c>
    </row>
    <row r="91" spans="1:29">
      <c r="A91" s="102" t="str">
        <f t="array" ref="A91">IFERROR(SMALL(IF(ورقة1!$BD$9:$BD$1000="دور ثان",ROW(ورقة1!$BD$9:$BD$1000)-8,""),ROW()-8),"")</f>
        <v/>
      </c>
      <c r="B91" s="102" t="str">
        <f>IFERROR(VLOOKUP('دور ثان'!$A91,ورقة1!$A$9:$N$1000,MATCH('دور ثان'!B$5,ورقة1!$A$5:$N$5,0),0),"")</f>
        <v/>
      </c>
      <c r="C91" s="102" t="str">
        <f>IFERROR(VLOOKUP('دور ثان'!$A91,ورقة1!$A$9:$N$1000,MATCH('دور ثان'!C$5,ورقة1!$A$5:$N$5,0),0),"")</f>
        <v/>
      </c>
      <c r="D91" s="102" t="str">
        <f>IFERROR(VLOOKUP('دور ثان'!$A91,ورقة1!$A$9:$N$1000,MATCH('دور ثان'!D$5,ورقة1!$A$5:$N$5,0),0),"")</f>
        <v/>
      </c>
      <c r="E91" s="102" t="str">
        <f>IFERROR(VLOOKUP('دور ثان'!$A91,ورقة1!$A$9:$N$1000,MATCH('دور ثان'!E$5,ورقة1!$A$5:$N$5,0),0),"")</f>
        <v/>
      </c>
      <c r="F91" s="102" t="str">
        <f>IFERROR(VLOOKUP('دور ثان'!$A91,ورقة1!$A$9:$N$1000,MATCH('دور ثان'!F$5,ورقة1!$A$5:$N$5,0),0),"")</f>
        <v/>
      </c>
      <c r="G91" s="102" t="str">
        <f>IFERROR(VLOOKUP('دور ثان'!$A91,ورقة1!$A$9:$N$1000,MATCH('دور ثان'!G$5,ورقة1!$A$5:$N$5,0),0),"")</f>
        <v/>
      </c>
      <c r="H91" s="102" t="str">
        <f>IFERROR(VLOOKUP('دور ثان'!$A91,ورقة1!$A$9:$N$1000,MATCH('دور ثان'!H$8,ورقة1!$A$8:$N$8,0),0),"")</f>
        <v/>
      </c>
      <c r="I91" s="102" t="str">
        <f>IFERROR(VLOOKUP('دور ثان'!$A91,ورقة1!$A$9:$N$1000,MATCH('دور ثان'!I$8,ورقة1!$A$8:$N$8,0),0),"")</f>
        <v/>
      </c>
      <c r="J91" s="102" t="str">
        <f>IFERROR(VLOOKUP('دور ثان'!$A91,ورقة1!$A$9:$N$1000,MATCH('دور ثان'!J$8,ورقة1!$A$8:$N$8,0),0),"")</f>
        <v/>
      </c>
      <c r="K91" s="102" t="str">
        <f>IFERROR(VLOOKUP('دور ثان'!$A91,ورقة1!$A$9:$N$1000,11,0),"")</f>
        <v/>
      </c>
      <c r="L91" s="102" t="str">
        <f>IFERROR(VLOOKUP('دور ثان'!$A91,ورقة1!$A$9:$N$1000,12,0),"")</f>
        <v/>
      </c>
      <c r="M91" s="102" t="str">
        <f>IFERROR(VLOOKUP('دور ثان'!$A91,ورقة1!$A$9:$N$1000,13,0),"")</f>
        <v/>
      </c>
      <c r="N91" s="102" t="str">
        <f>IFERROR(VLOOKUP('دور ثان'!$A91,ورقة1!$A$9:$N$1000,MATCH('دور ثان'!N$5,ورقة1!$A$5:$N$5,0),0),"")</f>
        <v/>
      </c>
      <c r="O91" s="103" t="str">
        <f>IFERROR(VLOOKUP($A91,ورقة1!$A$9:$BS$1000,57,0),"")</f>
        <v/>
      </c>
      <c r="P91" s="103" t="str">
        <f>IFERROR(VLOOKUP($A91,ورقة1!$A$9:$BS$1000,58,0),"")</f>
        <v/>
      </c>
      <c r="Q91" s="103" t="str">
        <f>IFERROR(VLOOKUP($A91,ورقة1!$A$9:$BS$1000,59,0),"")</f>
        <v/>
      </c>
      <c r="R91" s="103" t="str">
        <f>IFERROR(VLOOKUP($A91,ورقة1!$A$9:$BS$1000,60,0),"")</f>
        <v/>
      </c>
      <c r="S91" s="103" t="str">
        <f>IFERROR(VLOOKUP($A91,ورقة1!$A$9:$BS$1000,61,0),"")</f>
        <v/>
      </c>
      <c r="T91" s="103" t="str">
        <f>IFERROR(VLOOKUP($A91,ورقة1!$A$9:$BS$1000,62,0),"")</f>
        <v/>
      </c>
      <c r="U91" s="103" t="str">
        <f>IFERROR(VLOOKUP($A91,ورقة1!$A$9:$BS$1000,63,0),"")</f>
        <v/>
      </c>
      <c r="V91" s="103" t="str">
        <f>IFERROR(VLOOKUP($A91,ورقة1!$A$9:$BS$1000,64,0),"")</f>
        <v/>
      </c>
      <c r="W91" s="103" t="str">
        <f>IFERROR(VLOOKUP($A91,ورقة1!$A$9:$BS$1000,65,0),"")</f>
        <v/>
      </c>
      <c r="X91" s="103" t="str">
        <f>IFERROR(VLOOKUP($A91,ورقة1!$A$9:$BS$1000,66,0),"")</f>
        <v/>
      </c>
      <c r="Y91" s="103" t="str">
        <f>IFERROR(VLOOKUP($A91,ورقة1!$A$9:$BS$1000,67,0),"")</f>
        <v/>
      </c>
      <c r="Z91" s="103" t="str">
        <f>IFERROR(VLOOKUP($A91,ورقة1!$A$9:$BS$1000,68,0),"")</f>
        <v/>
      </c>
      <c r="AA91" s="103" t="str">
        <f>IFERROR(VLOOKUP($A91,ورقة1!$A$9:$BS$1000,69,0),"")</f>
        <v/>
      </c>
      <c r="AB91" s="103" t="str">
        <f>IFERROR(VLOOKUP($A91,ورقة1!$A$9:$BS$1000,70,0),"")</f>
        <v/>
      </c>
      <c r="AC91" s="103" t="str">
        <f>IFERROR(VLOOKUP($A91,ورقة1!$A$9:$BS$1000,71,0),"")</f>
        <v/>
      </c>
    </row>
    <row r="92" spans="1:29">
      <c r="A92" s="102" t="str">
        <f t="array" ref="A92">IFERROR(SMALL(IF(ورقة1!$BD$9:$BD$1000="دور ثان",ROW(ورقة1!$BD$9:$BD$1000)-8,""),ROW()-8),"")</f>
        <v/>
      </c>
      <c r="B92" s="102" t="str">
        <f>IFERROR(VLOOKUP('دور ثان'!$A92,ورقة1!$A$9:$N$1000,MATCH('دور ثان'!B$5,ورقة1!$A$5:$N$5,0),0),"")</f>
        <v/>
      </c>
      <c r="C92" s="102" t="str">
        <f>IFERROR(VLOOKUP('دور ثان'!$A92,ورقة1!$A$9:$N$1000,MATCH('دور ثان'!C$5,ورقة1!$A$5:$N$5,0),0),"")</f>
        <v/>
      </c>
      <c r="D92" s="102" t="str">
        <f>IFERROR(VLOOKUP('دور ثان'!$A92,ورقة1!$A$9:$N$1000,MATCH('دور ثان'!D$5,ورقة1!$A$5:$N$5,0),0),"")</f>
        <v/>
      </c>
      <c r="E92" s="102" t="str">
        <f>IFERROR(VLOOKUP('دور ثان'!$A92,ورقة1!$A$9:$N$1000,MATCH('دور ثان'!E$5,ورقة1!$A$5:$N$5,0),0),"")</f>
        <v/>
      </c>
      <c r="F92" s="102" t="str">
        <f>IFERROR(VLOOKUP('دور ثان'!$A92,ورقة1!$A$9:$N$1000,MATCH('دور ثان'!F$5,ورقة1!$A$5:$N$5,0),0),"")</f>
        <v/>
      </c>
      <c r="G92" s="102" t="str">
        <f>IFERROR(VLOOKUP('دور ثان'!$A92,ورقة1!$A$9:$N$1000,MATCH('دور ثان'!G$5,ورقة1!$A$5:$N$5,0),0),"")</f>
        <v/>
      </c>
      <c r="H92" s="102" t="str">
        <f>IFERROR(VLOOKUP('دور ثان'!$A92,ورقة1!$A$9:$N$1000,MATCH('دور ثان'!H$8,ورقة1!$A$8:$N$8,0),0),"")</f>
        <v/>
      </c>
      <c r="I92" s="102" t="str">
        <f>IFERROR(VLOOKUP('دور ثان'!$A92,ورقة1!$A$9:$N$1000,MATCH('دور ثان'!I$8,ورقة1!$A$8:$N$8,0),0),"")</f>
        <v/>
      </c>
      <c r="J92" s="102" t="str">
        <f>IFERROR(VLOOKUP('دور ثان'!$A92,ورقة1!$A$9:$N$1000,MATCH('دور ثان'!J$8,ورقة1!$A$8:$N$8,0),0),"")</f>
        <v/>
      </c>
      <c r="K92" s="102" t="str">
        <f>IFERROR(VLOOKUP('دور ثان'!$A92,ورقة1!$A$9:$N$1000,11,0),"")</f>
        <v/>
      </c>
      <c r="L92" s="102" t="str">
        <f>IFERROR(VLOOKUP('دور ثان'!$A92,ورقة1!$A$9:$N$1000,12,0),"")</f>
        <v/>
      </c>
      <c r="M92" s="102" t="str">
        <f>IFERROR(VLOOKUP('دور ثان'!$A92,ورقة1!$A$9:$N$1000,13,0),"")</f>
        <v/>
      </c>
      <c r="N92" s="102" t="str">
        <f>IFERROR(VLOOKUP('دور ثان'!$A92,ورقة1!$A$9:$N$1000,MATCH('دور ثان'!N$5,ورقة1!$A$5:$N$5,0),0),"")</f>
        <v/>
      </c>
      <c r="O92" s="103" t="str">
        <f>IFERROR(VLOOKUP($A92,ورقة1!$A$9:$BS$1000,57,0),"")</f>
        <v/>
      </c>
      <c r="P92" s="103" t="str">
        <f>IFERROR(VLOOKUP($A92,ورقة1!$A$9:$BS$1000,58,0),"")</f>
        <v/>
      </c>
      <c r="Q92" s="103" t="str">
        <f>IFERROR(VLOOKUP($A92,ورقة1!$A$9:$BS$1000,59,0),"")</f>
        <v/>
      </c>
      <c r="R92" s="103" t="str">
        <f>IFERROR(VLOOKUP($A92,ورقة1!$A$9:$BS$1000,60,0),"")</f>
        <v/>
      </c>
      <c r="S92" s="103" t="str">
        <f>IFERROR(VLOOKUP($A92,ورقة1!$A$9:$BS$1000,61,0),"")</f>
        <v/>
      </c>
      <c r="T92" s="103" t="str">
        <f>IFERROR(VLOOKUP($A92,ورقة1!$A$9:$BS$1000,62,0),"")</f>
        <v/>
      </c>
      <c r="U92" s="103" t="str">
        <f>IFERROR(VLOOKUP($A92,ورقة1!$A$9:$BS$1000,63,0),"")</f>
        <v/>
      </c>
      <c r="V92" s="103" t="str">
        <f>IFERROR(VLOOKUP($A92,ورقة1!$A$9:$BS$1000,64,0),"")</f>
        <v/>
      </c>
      <c r="W92" s="103" t="str">
        <f>IFERROR(VLOOKUP($A92,ورقة1!$A$9:$BS$1000,65,0),"")</f>
        <v/>
      </c>
      <c r="X92" s="103" t="str">
        <f>IFERROR(VLOOKUP($A92,ورقة1!$A$9:$BS$1000,66,0),"")</f>
        <v/>
      </c>
      <c r="Y92" s="103" t="str">
        <f>IFERROR(VLOOKUP($A92,ورقة1!$A$9:$BS$1000,67,0),"")</f>
        <v/>
      </c>
      <c r="Z92" s="103" t="str">
        <f>IFERROR(VLOOKUP($A92,ورقة1!$A$9:$BS$1000,68,0),"")</f>
        <v/>
      </c>
      <c r="AA92" s="103" t="str">
        <f>IFERROR(VLOOKUP($A92,ورقة1!$A$9:$BS$1000,69,0),"")</f>
        <v/>
      </c>
      <c r="AB92" s="103" t="str">
        <f>IFERROR(VLOOKUP($A92,ورقة1!$A$9:$BS$1000,70,0),"")</f>
        <v/>
      </c>
      <c r="AC92" s="103" t="str">
        <f>IFERROR(VLOOKUP($A92,ورقة1!$A$9:$BS$1000,71,0),"")</f>
        <v/>
      </c>
    </row>
    <row r="93" spans="1:29">
      <c r="A93" s="102" t="str">
        <f t="array" ref="A93">IFERROR(SMALL(IF(ورقة1!$BD$9:$BD$1000="دور ثان",ROW(ورقة1!$BD$9:$BD$1000)-8,""),ROW()-8),"")</f>
        <v/>
      </c>
      <c r="B93" s="102" t="str">
        <f>IFERROR(VLOOKUP('دور ثان'!$A93,ورقة1!$A$9:$N$1000,MATCH('دور ثان'!B$5,ورقة1!$A$5:$N$5,0),0),"")</f>
        <v/>
      </c>
      <c r="C93" s="102" t="str">
        <f>IFERROR(VLOOKUP('دور ثان'!$A93,ورقة1!$A$9:$N$1000,MATCH('دور ثان'!C$5,ورقة1!$A$5:$N$5,0),0),"")</f>
        <v/>
      </c>
      <c r="D93" s="102" t="str">
        <f>IFERROR(VLOOKUP('دور ثان'!$A93,ورقة1!$A$9:$N$1000,MATCH('دور ثان'!D$5,ورقة1!$A$5:$N$5,0),0),"")</f>
        <v/>
      </c>
      <c r="E93" s="102" t="str">
        <f>IFERROR(VLOOKUP('دور ثان'!$A93,ورقة1!$A$9:$N$1000,MATCH('دور ثان'!E$5,ورقة1!$A$5:$N$5,0),0),"")</f>
        <v/>
      </c>
      <c r="F93" s="102" t="str">
        <f>IFERROR(VLOOKUP('دور ثان'!$A93,ورقة1!$A$9:$N$1000,MATCH('دور ثان'!F$5,ورقة1!$A$5:$N$5,0),0),"")</f>
        <v/>
      </c>
      <c r="G93" s="102" t="str">
        <f>IFERROR(VLOOKUP('دور ثان'!$A93,ورقة1!$A$9:$N$1000,MATCH('دور ثان'!G$5,ورقة1!$A$5:$N$5,0),0),"")</f>
        <v/>
      </c>
      <c r="H93" s="102" t="str">
        <f>IFERROR(VLOOKUP('دور ثان'!$A93,ورقة1!$A$9:$N$1000,MATCH('دور ثان'!H$8,ورقة1!$A$8:$N$8,0),0),"")</f>
        <v/>
      </c>
      <c r="I93" s="102" t="str">
        <f>IFERROR(VLOOKUP('دور ثان'!$A93,ورقة1!$A$9:$N$1000,MATCH('دور ثان'!I$8,ورقة1!$A$8:$N$8,0),0),"")</f>
        <v/>
      </c>
      <c r="J93" s="102" t="str">
        <f>IFERROR(VLOOKUP('دور ثان'!$A93,ورقة1!$A$9:$N$1000,MATCH('دور ثان'!J$8,ورقة1!$A$8:$N$8,0),0),"")</f>
        <v/>
      </c>
      <c r="K93" s="102" t="str">
        <f>IFERROR(VLOOKUP('دور ثان'!$A93,ورقة1!$A$9:$N$1000,11,0),"")</f>
        <v/>
      </c>
      <c r="L93" s="102" t="str">
        <f>IFERROR(VLOOKUP('دور ثان'!$A93,ورقة1!$A$9:$N$1000,12,0),"")</f>
        <v/>
      </c>
      <c r="M93" s="102" t="str">
        <f>IFERROR(VLOOKUP('دور ثان'!$A93,ورقة1!$A$9:$N$1000,13,0),"")</f>
        <v/>
      </c>
      <c r="N93" s="102" t="str">
        <f>IFERROR(VLOOKUP('دور ثان'!$A93,ورقة1!$A$9:$N$1000,MATCH('دور ثان'!N$5,ورقة1!$A$5:$N$5,0),0),"")</f>
        <v/>
      </c>
      <c r="O93" s="103" t="str">
        <f>IFERROR(VLOOKUP($A93,ورقة1!$A$9:$BS$1000,57,0),"")</f>
        <v/>
      </c>
      <c r="P93" s="103" t="str">
        <f>IFERROR(VLOOKUP($A93,ورقة1!$A$9:$BS$1000,58,0),"")</f>
        <v/>
      </c>
      <c r="Q93" s="103" t="str">
        <f>IFERROR(VLOOKUP($A93,ورقة1!$A$9:$BS$1000,59,0),"")</f>
        <v/>
      </c>
      <c r="R93" s="103" t="str">
        <f>IFERROR(VLOOKUP($A93,ورقة1!$A$9:$BS$1000,60,0),"")</f>
        <v/>
      </c>
      <c r="S93" s="103" t="str">
        <f>IFERROR(VLOOKUP($A93,ورقة1!$A$9:$BS$1000,61,0),"")</f>
        <v/>
      </c>
      <c r="T93" s="103" t="str">
        <f>IFERROR(VLOOKUP($A93,ورقة1!$A$9:$BS$1000,62,0),"")</f>
        <v/>
      </c>
      <c r="U93" s="103" t="str">
        <f>IFERROR(VLOOKUP($A93,ورقة1!$A$9:$BS$1000,63,0),"")</f>
        <v/>
      </c>
      <c r="V93" s="103" t="str">
        <f>IFERROR(VLOOKUP($A93,ورقة1!$A$9:$BS$1000,64,0),"")</f>
        <v/>
      </c>
      <c r="W93" s="103" t="str">
        <f>IFERROR(VLOOKUP($A93,ورقة1!$A$9:$BS$1000,65,0),"")</f>
        <v/>
      </c>
      <c r="X93" s="103" t="str">
        <f>IFERROR(VLOOKUP($A93,ورقة1!$A$9:$BS$1000,66,0),"")</f>
        <v/>
      </c>
      <c r="Y93" s="103" t="str">
        <f>IFERROR(VLOOKUP($A93,ورقة1!$A$9:$BS$1000,67,0),"")</f>
        <v/>
      </c>
      <c r="Z93" s="103" t="str">
        <f>IFERROR(VLOOKUP($A93,ورقة1!$A$9:$BS$1000,68,0),"")</f>
        <v/>
      </c>
      <c r="AA93" s="103" t="str">
        <f>IFERROR(VLOOKUP($A93,ورقة1!$A$9:$BS$1000,69,0),"")</f>
        <v/>
      </c>
      <c r="AB93" s="103" t="str">
        <f>IFERROR(VLOOKUP($A93,ورقة1!$A$9:$BS$1000,70,0),"")</f>
        <v/>
      </c>
      <c r="AC93" s="103" t="str">
        <f>IFERROR(VLOOKUP($A93,ورقة1!$A$9:$BS$1000,71,0),"")</f>
        <v/>
      </c>
    </row>
    <row r="94" spans="1:29">
      <c r="A94" s="102" t="str">
        <f t="array" ref="A94">IFERROR(SMALL(IF(ورقة1!$BD$9:$BD$1000="دور ثان",ROW(ورقة1!$BD$9:$BD$1000)-8,""),ROW()-8),"")</f>
        <v/>
      </c>
      <c r="B94" s="102" t="str">
        <f>IFERROR(VLOOKUP('دور ثان'!$A94,ورقة1!$A$9:$N$1000,MATCH('دور ثان'!B$5,ورقة1!$A$5:$N$5,0),0),"")</f>
        <v/>
      </c>
      <c r="C94" s="102" t="str">
        <f>IFERROR(VLOOKUP('دور ثان'!$A94,ورقة1!$A$9:$N$1000,MATCH('دور ثان'!C$5,ورقة1!$A$5:$N$5,0),0),"")</f>
        <v/>
      </c>
      <c r="D94" s="102" t="str">
        <f>IFERROR(VLOOKUP('دور ثان'!$A94,ورقة1!$A$9:$N$1000,MATCH('دور ثان'!D$5,ورقة1!$A$5:$N$5,0),0),"")</f>
        <v/>
      </c>
      <c r="E94" s="102" t="str">
        <f>IFERROR(VLOOKUP('دور ثان'!$A94,ورقة1!$A$9:$N$1000,MATCH('دور ثان'!E$5,ورقة1!$A$5:$N$5,0),0),"")</f>
        <v/>
      </c>
      <c r="F94" s="102" t="str">
        <f>IFERROR(VLOOKUP('دور ثان'!$A94,ورقة1!$A$9:$N$1000,MATCH('دور ثان'!F$5,ورقة1!$A$5:$N$5,0),0),"")</f>
        <v/>
      </c>
      <c r="G94" s="102" t="str">
        <f>IFERROR(VLOOKUP('دور ثان'!$A94,ورقة1!$A$9:$N$1000,MATCH('دور ثان'!G$5,ورقة1!$A$5:$N$5,0),0),"")</f>
        <v/>
      </c>
      <c r="H94" s="102" t="str">
        <f>IFERROR(VLOOKUP('دور ثان'!$A94,ورقة1!$A$9:$N$1000,MATCH('دور ثان'!H$8,ورقة1!$A$8:$N$8,0),0),"")</f>
        <v/>
      </c>
      <c r="I94" s="102" t="str">
        <f>IFERROR(VLOOKUP('دور ثان'!$A94,ورقة1!$A$9:$N$1000,MATCH('دور ثان'!I$8,ورقة1!$A$8:$N$8,0),0),"")</f>
        <v/>
      </c>
      <c r="J94" s="102" t="str">
        <f>IFERROR(VLOOKUP('دور ثان'!$A94,ورقة1!$A$9:$N$1000,MATCH('دور ثان'!J$8,ورقة1!$A$8:$N$8,0),0),"")</f>
        <v/>
      </c>
      <c r="K94" s="102" t="str">
        <f>IFERROR(VLOOKUP('دور ثان'!$A94,ورقة1!$A$9:$N$1000,11,0),"")</f>
        <v/>
      </c>
      <c r="L94" s="102" t="str">
        <f>IFERROR(VLOOKUP('دور ثان'!$A94,ورقة1!$A$9:$N$1000,12,0),"")</f>
        <v/>
      </c>
      <c r="M94" s="102" t="str">
        <f>IFERROR(VLOOKUP('دور ثان'!$A94,ورقة1!$A$9:$N$1000,13,0),"")</f>
        <v/>
      </c>
      <c r="N94" s="102" t="str">
        <f>IFERROR(VLOOKUP('دور ثان'!$A94,ورقة1!$A$9:$N$1000,MATCH('دور ثان'!N$5,ورقة1!$A$5:$N$5,0),0),"")</f>
        <v/>
      </c>
      <c r="O94" s="103" t="str">
        <f>IFERROR(VLOOKUP($A94,ورقة1!$A$9:$BS$1000,57,0),"")</f>
        <v/>
      </c>
      <c r="P94" s="103" t="str">
        <f>IFERROR(VLOOKUP($A94,ورقة1!$A$9:$BS$1000,58,0),"")</f>
        <v/>
      </c>
      <c r="Q94" s="103" t="str">
        <f>IFERROR(VLOOKUP($A94,ورقة1!$A$9:$BS$1000,59,0),"")</f>
        <v/>
      </c>
      <c r="R94" s="103" t="str">
        <f>IFERROR(VLOOKUP($A94,ورقة1!$A$9:$BS$1000,60,0),"")</f>
        <v/>
      </c>
      <c r="S94" s="103" t="str">
        <f>IFERROR(VLOOKUP($A94,ورقة1!$A$9:$BS$1000,61,0),"")</f>
        <v/>
      </c>
      <c r="T94" s="103" t="str">
        <f>IFERROR(VLOOKUP($A94,ورقة1!$A$9:$BS$1000,62,0),"")</f>
        <v/>
      </c>
      <c r="U94" s="103" t="str">
        <f>IFERROR(VLOOKUP($A94,ورقة1!$A$9:$BS$1000,63,0),"")</f>
        <v/>
      </c>
      <c r="V94" s="103" t="str">
        <f>IFERROR(VLOOKUP($A94,ورقة1!$A$9:$BS$1000,64,0),"")</f>
        <v/>
      </c>
      <c r="W94" s="103" t="str">
        <f>IFERROR(VLOOKUP($A94,ورقة1!$A$9:$BS$1000,65,0),"")</f>
        <v/>
      </c>
      <c r="X94" s="103" t="str">
        <f>IFERROR(VLOOKUP($A94,ورقة1!$A$9:$BS$1000,66,0),"")</f>
        <v/>
      </c>
      <c r="Y94" s="103" t="str">
        <f>IFERROR(VLOOKUP($A94,ورقة1!$A$9:$BS$1000,67,0),"")</f>
        <v/>
      </c>
      <c r="Z94" s="103" t="str">
        <f>IFERROR(VLOOKUP($A94,ورقة1!$A$9:$BS$1000,68,0),"")</f>
        <v/>
      </c>
      <c r="AA94" s="103" t="str">
        <f>IFERROR(VLOOKUP($A94,ورقة1!$A$9:$BS$1000,69,0),"")</f>
        <v/>
      </c>
      <c r="AB94" s="103" t="str">
        <f>IFERROR(VLOOKUP($A94,ورقة1!$A$9:$BS$1000,70,0),"")</f>
        <v/>
      </c>
      <c r="AC94" s="103" t="str">
        <f>IFERROR(VLOOKUP($A94,ورقة1!$A$9:$BS$1000,71,0),"")</f>
        <v/>
      </c>
    </row>
    <row r="95" spans="1:29">
      <c r="A95" s="102" t="str">
        <f t="array" ref="A95">IFERROR(SMALL(IF(ورقة1!$BD$9:$BD$1000="دور ثان",ROW(ورقة1!$BD$9:$BD$1000)-8,""),ROW()-8),"")</f>
        <v/>
      </c>
      <c r="B95" s="102" t="str">
        <f>IFERROR(VLOOKUP('دور ثان'!$A95,ورقة1!$A$9:$N$1000,MATCH('دور ثان'!B$5,ورقة1!$A$5:$N$5,0),0),"")</f>
        <v/>
      </c>
      <c r="C95" s="102" t="str">
        <f>IFERROR(VLOOKUP('دور ثان'!$A95,ورقة1!$A$9:$N$1000,MATCH('دور ثان'!C$5,ورقة1!$A$5:$N$5,0),0),"")</f>
        <v/>
      </c>
      <c r="D95" s="102" t="str">
        <f>IFERROR(VLOOKUP('دور ثان'!$A95,ورقة1!$A$9:$N$1000,MATCH('دور ثان'!D$5,ورقة1!$A$5:$N$5,0),0),"")</f>
        <v/>
      </c>
      <c r="E95" s="102" t="str">
        <f>IFERROR(VLOOKUP('دور ثان'!$A95,ورقة1!$A$9:$N$1000,MATCH('دور ثان'!E$5,ورقة1!$A$5:$N$5,0),0),"")</f>
        <v/>
      </c>
      <c r="F95" s="102" t="str">
        <f>IFERROR(VLOOKUP('دور ثان'!$A95,ورقة1!$A$9:$N$1000,MATCH('دور ثان'!F$5,ورقة1!$A$5:$N$5,0),0),"")</f>
        <v/>
      </c>
      <c r="G95" s="102" t="str">
        <f>IFERROR(VLOOKUP('دور ثان'!$A95,ورقة1!$A$9:$N$1000,MATCH('دور ثان'!G$5,ورقة1!$A$5:$N$5,0),0),"")</f>
        <v/>
      </c>
      <c r="H95" s="102" t="str">
        <f>IFERROR(VLOOKUP('دور ثان'!$A95,ورقة1!$A$9:$N$1000,MATCH('دور ثان'!H$8,ورقة1!$A$8:$N$8,0),0),"")</f>
        <v/>
      </c>
      <c r="I95" s="102" t="str">
        <f>IFERROR(VLOOKUP('دور ثان'!$A95,ورقة1!$A$9:$N$1000,MATCH('دور ثان'!I$8,ورقة1!$A$8:$N$8,0),0),"")</f>
        <v/>
      </c>
      <c r="J95" s="102" t="str">
        <f>IFERROR(VLOOKUP('دور ثان'!$A95,ورقة1!$A$9:$N$1000,MATCH('دور ثان'!J$8,ورقة1!$A$8:$N$8,0),0),"")</f>
        <v/>
      </c>
      <c r="K95" s="102" t="str">
        <f>IFERROR(VLOOKUP('دور ثان'!$A95,ورقة1!$A$9:$N$1000,11,0),"")</f>
        <v/>
      </c>
      <c r="L95" s="102" t="str">
        <f>IFERROR(VLOOKUP('دور ثان'!$A95,ورقة1!$A$9:$N$1000,12,0),"")</f>
        <v/>
      </c>
      <c r="M95" s="102" t="str">
        <f>IFERROR(VLOOKUP('دور ثان'!$A95,ورقة1!$A$9:$N$1000,13,0),"")</f>
        <v/>
      </c>
      <c r="N95" s="102" t="str">
        <f>IFERROR(VLOOKUP('دور ثان'!$A95,ورقة1!$A$9:$N$1000,MATCH('دور ثان'!N$5,ورقة1!$A$5:$N$5,0),0),"")</f>
        <v/>
      </c>
      <c r="O95" s="103" t="str">
        <f>IFERROR(VLOOKUP($A95,ورقة1!$A$9:$BS$1000,57,0),"")</f>
        <v/>
      </c>
      <c r="P95" s="103" t="str">
        <f>IFERROR(VLOOKUP($A95,ورقة1!$A$9:$BS$1000,58,0),"")</f>
        <v/>
      </c>
      <c r="Q95" s="103" t="str">
        <f>IFERROR(VLOOKUP($A95,ورقة1!$A$9:$BS$1000,59,0),"")</f>
        <v/>
      </c>
      <c r="R95" s="103" t="str">
        <f>IFERROR(VLOOKUP($A95,ورقة1!$A$9:$BS$1000,60,0),"")</f>
        <v/>
      </c>
      <c r="S95" s="103" t="str">
        <f>IFERROR(VLOOKUP($A95,ورقة1!$A$9:$BS$1000,61,0),"")</f>
        <v/>
      </c>
      <c r="T95" s="103" t="str">
        <f>IFERROR(VLOOKUP($A95,ورقة1!$A$9:$BS$1000,62,0),"")</f>
        <v/>
      </c>
      <c r="U95" s="103" t="str">
        <f>IFERROR(VLOOKUP($A95,ورقة1!$A$9:$BS$1000,63,0),"")</f>
        <v/>
      </c>
      <c r="V95" s="103" t="str">
        <f>IFERROR(VLOOKUP($A95,ورقة1!$A$9:$BS$1000,64,0),"")</f>
        <v/>
      </c>
      <c r="W95" s="103" t="str">
        <f>IFERROR(VLOOKUP($A95,ورقة1!$A$9:$BS$1000,65,0),"")</f>
        <v/>
      </c>
      <c r="X95" s="103" t="str">
        <f>IFERROR(VLOOKUP($A95,ورقة1!$A$9:$BS$1000,66,0),"")</f>
        <v/>
      </c>
      <c r="Y95" s="103" t="str">
        <f>IFERROR(VLOOKUP($A95,ورقة1!$A$9:$BS$1000,67,0),"")</f>
        <v/>
      </c>
      <c r="Z95" s="103" t="str">
        <f>IFERROR(VLOOKUP($A95,ورقة1!$A$9:$BS$1000,68,0),"")</f>
        <v/>
      </c>
      <c r="AA95" s="103" t="str">
        <f>IFERROR(VLOOKUP($A95,ورقة1!$A$9:$BS$1000,69,0),"")</f>
        <v/>
      </c>
      <c r="AB95" s="103" t="str">
        <f>IFERROR(VLOOKUP($A95,ورقة1!$A$9:$BS$1000,70,0),"")</f>
        <v/>
      </c>
      <c r="AC95" s="103" t="str">
        <f>IFERROR(VLOOKUP($A95,ورقة1!$A$9:$BS$1000,71,0),"")</f>
        <v/>
      </c>
    </row>
    <row r="96" spans="1:29">
      <c r="A96" s="102" t="str">
        <f t="array" ref="A96">IFERROR(SMALL(IF(ورقة1!$BD$9:$BD$1000="دور ثان",ROW(ورقة1!$BD$9:$BD$1000)-8,""),ROW()-8),"")</f>
        <v/>
      </c>
      <c r="B96" s="102" t="str">
        <f>IFERROR(VLOOKUP('دور ثان'!$A96,ورقة1!$A$9:$N$1000,MATCH('دور ثان'!B$5,ورقة1!$A$5:$N$5,0),0),"")</f>
        <v/>
      </c>
      <c r="C96" s="102" t="str">
        <f>IFERROR(VLOOKUP('دور ثان'!$A96,ورقة1!$A$9:$N$1000,MATCH('دور ثان'!C$5,ورقة1!$A$5:$N$5,0),0),"")</f>
        <v/>
      </c>
      <c r="D96" s="102" t="str">
        <f>IFERROR(VLOOKUP('دور ثان'!$A96,ورقة1!$A$9:$N$1000,MATCH('دور ثان'!D$5,ورقة1!$A$5:$N$5,0),0),"")</f>
        <v/>
      </c>
      <c r="E96" s="102" t="str">
        <f>IFERROR(VLOOKUP('دور ثان'!$A96,ورقة1!$A$9:$N$1000,MATCH('دور ثان'!E$5,ورقة1!$A$5:$N$5,0),0),"")</f>
        <v/>
      </c>
      <c r="F96" s="102" t="str">
        <f>IFERROR(VLOOKUP('دور ثان'!$A96,ورقة1!$A$9:$N$1000,MATCH('دور ثان'!F$5,ورقة1!$A$5:$N$5,0),0),"")</f>
        <v/>
      </c>
      <c r="G96" s="102" t="str">
        <f>IFERROR(VLOOKUP('دور ثان'!$A96,ورقة1!$A$9:$N$1000,MATCH('دور ثان'!G$5,ورقة1!$A$5:$N$5,0),0),"")</f>
        <v/>
      </c>
      <c r="H96" s="102" t="str">
        <f>IFERROR(VLOOKUP('دور ثان'!$A96,ورقة1!$A$9:$N$1000,MATCH('دور ثان'!H$8,ورقة1!$A$8:$N$8,0),0),"")</f>
        <v/>
      </c>
      <c r="I96" s="102" t="str">
        <f>IFERROR(VLOOKUP('دور ثان'!$A96,ورقة1!$A$9:$N$1000,MATCH('دور ثان'!I$8,ورقة1!$A$8:$N$8,0),0),"")</f>
        <v/>
      </c>
      <c r="J96" s="102" t="str">
        <f>IFERROR(VLOOKUP('دور ثان'!$A96,ورقة1!$A$9:$N$1000,MATCH('دور ثان'!J$8,ورقة1!$A$8:$N$8,0),0),"")</f>
        <v/>
      </c>
      <c r="K96" s="102" t="str">
        <f>IFERROR(VLOOKUP('دور ثان'!$A96,ورقة1!$A$9:$N$1000,11,0),"")</f>
        <v/>
      </c>
      <c r="L96" s="102" t="str">
        <f>IFERROR(VLOOKUP('دور ثان'!$A96,ورقة1!$A$9:$N$1000,12,0),"")</f>
        <v/>
      </c>
      <c r="M96" s="102" t="str">
        <f>IFERROR(VLOOKUP('دور ثان'!$A96,ورقة1!$A$9:$N$1000,13,0),"")</f>
        <v/>
      </c>
      <c r="N96" s="102" t="str">
        <f>IFERROR(VLOOKUP('دور ثان'!$A96,ورقة1!$A$9:$N$1000,MATCH('دور ثان'!N$5,ورقة1!$A$5:$N$5,0),0),"")</f>
        <v/>
      </c>
      <c r="O96" s="103" t="str">
        <f>IFERROR(VLOOKUP($A96,ورقة1!$A$9:$BS$1000,57,0),"")</f>
        <v/>
      </c>
      <c r="P96" s="103" t="str">
        <f>IFERROR(VLOOKUP($A96,ورقة1!$A$9:$BS$1000,58,0),"")</f>
        <v/>
      </c>
      <c r="Q96" s="103" t="str">
        <f>IFERROR(VLOOKUP($A96,ورقة1!$A$9:$BS$1000,59,0),"")</f>
        <v/>
      </c>
      <c r="R96" s="103" t="str">
        <f>IFERROR(VLOOKUP($A96,ورقة1!$A$9:$BS$1000,60,0),"")</f>
        <v/>
      </c>
      <c r="S96" s="103" t="str">
        <f>IFERROR(VLOOKUP($A96,ورقة1!$A$9:$BS$1000,61,0),"")</f>
        <v/>
      </c>
      <c r="T96" s="103" t="str">
        <f>IFERROR(VLOOKUP($A96,ورقة1!$A$9:$BS$1000,62,0),"")</f>
        <v/>
      </c>
      <c r="U96" s="103" t="str">
        <f>IFERROR(VLOOKUP($A96,ورقة1!$A$9:$BS$1000,63,0),"")</f>
        <v/>
      </c>
      <c r="V96" s="103" t="str">
        <f>IFERROR(VLOOKUP($A96,ورقة1!$A$9:$BS$1000,64,0),"")</f>
        <v/>
      </c>
      <c r="W96" s="103" t="str">
        <f>IFERROR(VLOOKUP($A96,ورقة1!$A$9:$BS$1000,65,0),"")</f>
        <v/>
      </c>
      <c r="X96" s="103" t="str">
        <f>IFERROR(VLOOKUP($A96,ورقة1!$A$9:$BS$1000,66,0),"")</f>
        <v/>
      </c>
      <c r="Y96" s="103" t="str">
        <f>IFERROR(VLOOKUP($A96,ورقة1!$A$9:$BS$1000,67,0),"")</f>
        <v/>
      </c>
      <c r="Z96" s="103" t="str">
        <f>IFERROR(VLOOKUP($A96,ورقة1!$A$9:$BS$1000,68,0),"")</f>
        <v/>
      </c>
      <c r="AA96" s="103" t="str">
        <f>IFERROR(VLOOKUP($A96,ورقة1!$A$9:$BS$1000,69,0),"")</f>
        <v/>
      </c>
      <c r="AB96" s="103" t="str">
        <f>IFERROR(VLOOKUP($A96,ورقة1!$A$9:$BS$1000,70,0),"")</f>
        <v/>
      </c>
      <c r="AC96" s="103" t="str">
        <f>IFERROR(VLOOKUP($A96,ورقة1!$A$9:$BS$1000,71,0),"")</f>
        <v/>
      </c>
    </row>
    <row r="97" spans="1:29">
      <c r="A97" s="102" t="str">
        <f t="array" ref="A97">IFERROR(SMALL(IF(ورقة1!$BD$9:$BD$1000="دور ثان",ROW(ورقة1!$BD$9:$BD$1000)-8,""),ROW()-8),"")</f>
        <v/>
      </c>
      <c r="B97" s="102" t="str">
        <f>IFERROR(VLOOKUP('دور ثان'!$A97,ورقة1!$A$9:$N$1000,MATCH('دور ثان'!B$5,ورقة1!$A$5:$N$5,0),0),"")</f>
        <v/>
      </c>
      <c r="C97" s="102" t="str">
        <f>IFERROR(VLOOKUP('دور ثان'!$A97,ورقة1!$A$9:$N$1000,MATCH('دور ثان'!C$5,ورقة1!$A$5:$N$5,0),0),"")</f>
        <v/>
      </c>
      <c r="D97" s="102" t="str">
        <f>IFERROR(VLOOKUP('دور ثان'!$A97,ورقة1!$A$9:$N$1000,MATCH('دور ثان'!D$5,ورقة1!$A$5:$N$5,0),0),"")</f>
        <v/>
      </c>
      <c r="E97" s="102" t="str">
        <f>IFERROR(VLOOKUP('دور ثان'!$A97,ورقة1!$A$9:$N$1000,MATCH('دور ثان'!E$5,ورقة1!$A$5:$N$5,0),0),"")</f>
        <v/>
      </c>
      <c r="F97" s="102" t="str">
        <f>IFERROR(VLOOKUP('دور ثان'!$A97,ورقة1!$A$9:$N$1000,MATCH('دور ثان'!F$5,ورقة1!$A$5:$N$5,0),0),"")</f>
        <v/>
      </c>
      <c r="G97" s="102" t="str">
        <f>IFERROR(VLOOKUP('دور ثان'!$A97,ورقة1!$A$9:$N$1000,MATCH('دور ثان'!G$5,ورقة1!$A$5:$N$5,0),0),"")</f>
        <v/>
      </c>
      <c r="H97" s="102" t="str">
        <f>IFERROR(VLOOKUP('دور ثان'!$A97,ورقة1!$A$9:$N$1000,MATCH('دور ثان'!H$8,ورقة1!$A$8:$N$8,0),0),"")</f>
        <v/>
      </c>
      <c r="I97" s="102" t="str">
        <f>IFERROR(VLOOKUP('دور ثان'!$A97,ورقة1!$A$9:$N$1000,MATCH('دور ثان'!I$8,ورقة1!$A$8:$N$8,0),0),"")</f>
        <v/>
      </c>
      <c r="J97" s="102" t="str">
        <f>IFERROR(VLOOKUP('دور ثان'!$A97,ورقة1!$A$9:$N$1000,MATCH('دور ثان'!J$8,ورقة1!$A$8:$N$8,0),0),"")</f>
        <v/>
      </c>
      <c r="K97" s="102" t="str">
        <f>IFERROR(VLOOKUP('دور ثان'!$A97,ورقة1!$A$9:$N$1000,11,0),"")</f>
        <v/>
      </c>
      <c r="L97" s="102" t="str">
        <f>IFERROR(VLOOKUP('دور ثان'!$A97,ورقة1!$A$9:$N$1000,12,0),"")</f>
        <v/>
      </c>
      <c r="M97" s="102" t="str">
        <f>IFERROR(VLOOKUP('دور ثان'!$A97,ورقة1!$A$9:$N$1000,13,0),"")</f>
        <v/>
      </c>
      <c r="N97" s="102" t="str">
        <f>IFERROR(VLOOKUP('دور ثان'!$A97,ورقة1!$A$9:$N$1000,MATCH('دور ثان'!N$5,ورقة1!$A$5:$N$5,0),0),"")</f>
        <v/>
      </c>
      <c r="O97" s="103" t="str">
        <f>IFERROR(VLOOKUP($A97,ورقة1!$A$9:$BS$1000,57,0),"")</f>
        <v/>
      </c>
      <c r="P97" s="103" t="str">
        <f>IFERROR(VLOOKUP($A97,ورقة1!$A$9:$BS$1000,58,0),"")</f>
        <v/>
      </c>
      <c r="Q97" s="103" t="str">
        <f>IFERROR(VLOOKUP($A97,ورقة1!$A$9:$BS$1000,59,0),"")</f>
        <v/>
      </c>
      <c r="R97" s="103" t="str">
        <f>IFERROR(VLOOKUP($A97,ورقة1!$A$9:$BS$1000,60,0),"")</f>
        <v/>
      </c>
      <c r="S97" s="103" t="str">
        <f>IFERROR(VLOOKUP($A97,ورقة1!$A$9:$BS$1000,61,0),"")</f>
        <v/>
      </c>
      <c r="T97" s="103" t="str">
        <f>IFERROR(VLOOKUP($A97,ورقة1!$A$9:$BS$1000,62,0),"")</f>
        <v/>
      </c>
      <c r="U97" s="103" t="str">
        <f>IFERROR(VLOOKUP($A97,ورقة1!$A$9:$BS$1000,63,0),"")</f>
        <v/>
      </c>
      <c r="V97" s="103" t="str">
        <f>IFERROR(VLOOKUP($A97,ورقة1!$A$9:$BS$1000,64,0),"")</f>
        <v/>
      </c>
      <c r="W97" s="103" t="str">
        <f>IFERROR(VLOOKUP($A97,ورقة1!$A$9:$BS$1000,65,0),"")</f>
        <v/>
      </c>
      <c r="X97" s="103" t="str">
        <f>IFERROR(VLOOKUP($A97,ورقة1!$A$9:$BS$1000,66,0),"")</f>
        <v/>
      </c>
      <c r="Y97" s="103" t="str">
        <f>IFERROR(VLOOKUP($A97,ورقة1!$A$9:$BS$1000,67,0),"")</f>
        <v/>
      </c>
      <c r="Z97" s="103" t="str">
        <f>IFERROR(VLOOKUP($A97,ورقة1!$A$9:$BS$1000,68,0),"")</f>
        <v/>
      </c>
      <c r="AA97" s="103" t="str">
        <f>IFERROR(VLOOKUP($A97,ورقة1!$A$9:$BS$1000,69,0),"")</f>
        <v/>
      </c>
      <c r="AB97" s="103" t="str">
        <f>IFERROR(VLOOKUP($A97,ورقة1!$A$9:$BS$1000,70,0),"")</f>
        <v/>
      </c>
      <c r="AC97" s="103" t="str">
        <f>IFERROR(VLOOKUP($A97,ورقة1!$A$9:$BS$1000,71,0),"")</f>
        <v/>
      </c>
    </row>
    <row r="98" spans="1:29">
      <c r="A98" s="102" t="str">
        <f t="array" ref="A98">IFERROR(SMALL(IF(ورقة1!$BD$9:$BD$1000="دور ثان",ROW(ورقة1!$BD$9:$BD$1000)-8,""),ROW()-8),"")</f>
        <v/>
      </c>
      <c r="B98" s="102" t="str">
        <f>IFERROR(VLOOKUP('دور ثان'!$A98,ورقة1!$A$9:$N$1000,MATCH('دور ثان'!B$5,ورقة1!$A$5:$N$5,0),0),"")</f>
        <v/>
      </c>
      <c r="C98" s="102" t="str">
        <f>IFERROR(VLOOKUP('دور ثان'!$A98,ورقة1!$A$9:$N$1000,MATCH('دور ثان'!C$5,ورقة1!$A$5:$N$5,0),0),"")</f>
        <v/>
      </c>
      <c r="D98" s="102" t="str">
        <f>IFERROR(VLOOKUP('دور ثان'!$A98,ورقة1!$A$9:$N$1000,MATCH('دور ثان'!D$5,ورقة1!$A$5:$N$5,0),0),"")</f>
        <v/>
      </c>
      <c r="E98" s="102" t="str">
        <f>IFERROR(VLOOKUP('دور ثان'!$A98,ورقة1!$A$9:$N$1000,MATCH('دور ثان'!E$5,ورقة1!$A$5:$N$5,0),0),"")</f>
        <v/>
      </c>
      <c r="F98" s="102" t="str">
        <f>IFERROR(VLOOKUP('دور ثان'!$A98,ورقة1!$A$9:$N$1000,MATCH('دور ثان'!F$5,ورقة1!$A$5:$N$5,0),0),"")</f>
        <v/>
      </c>
      <c r="G98" s="102" t="str">
        <f>IFERROR(VLOOKUP('دور ثان'!$A98,ورقة1!$A$9:$N$1000,MATCH('دور ثان'!G$5,ورقة1!$A$5:$N$5,0),0),"")</f>
        <v/>
      </c>
      <c r="H98" s="102" t="str">
        <f>IFERROR(VLOOKUP('دور ثان'!$A98,ورقة1!$A$9:$N$1000,MATCH('دور ثان'!H$8,ورقة1!$A$8:$N$8,0),0),"")</f>
        <v/>
      </c>
      <c r="I98" s="102" t="str">
        <f>IFERROR(VLOOKUP('دور ثان'!$A98,ورقة1!$A$9:$N$1000,MATCH('دور ثان'!I$8,ورقة1!$A$8:$N$8,0),0),"")</f>
        <v/>
      </c>
      <c r="J98" s="102" t="str">
        <f>IFERROR(VLOOKUP('دور ثان'!$A98,ورقة1!$A$9:$N$1000,MATCH('دور ثان'!J$8,ورقة1!$A$8:$N$8,0),0),"")</f>
        <v/>
      </c>
      <c r="K98" s="102" t="str">
        <f>IFERROR(VLOOKUP('دور ثان'!$A98,ورقة1!$A$9:$N$1000,11,0),"")</f>
        <v/>
      </c>
      <c r="L98" s="102" t="str">
        <f>IFERROR(VLOOKUP('دور ثان'!$A98,ورقة1!$A$9:$N$1000,12,0),"")</f>
        <v/>
      </c>
      <c r="M98" s="102" t="str">
        <f>IFERROR(VLOOKUP('دور ثان'!$A98,ورقة1!$A$9:$N$1000,13,0),"")</f>
        <v/>
      </c>
      <c r="N98" s="102" t="str">
        <f>IFERROR(VLOOKUP('دور ثان'!$A98,ورقة1!$A$9:$N$1000,MATCH('دور ثان'!N$5,ورقة1!$A$5:$N$5,0),0),"")</f>
        <v/>
      </c>
      <c r="O98" s="103" t="str">
        <f>IFERROR(VLOOKUP($A98,ورقة1!$A$9:$BS$1000,57,0),"")</f>
        <v/>
      </c>
      <c r="P98" s="103" t="str">
        <f>IFERROR(VLOOKUP($A98,ورقة1!$A$9:$BS$1000,58,0),"")</f>
        <v/>
      </c>
      <c r="Q98" s="103" t="str">
        <f>IFERROR(VLOOKUP($A98,ورقة1!$A$9:$BS$1000,59,0),"")</f>
        <v/>
      </c>
      <c r="R98" s="103" t="str">
        <f>IFERROR(VLOOKUP($A98,ورقة1!$A$9:$BS$1000,60,0),"")</f>
        <v/>
      </c>
      <c r="S98" s="103" t="str">
        <f>IFERROR(VLOOKUP($A98,ورقة1!$A$9:$BS$1000,61,0),"")</f>
        <v/>
      </c>
      <c r="T98" s="103" t="str">
        <f>IFERROR(VLOOKUP($A98,ورقة1!$A$9:$BS$1000,62,0),"")</f>
        <v/>
      </c>
      <c r="U98" s="103" t="str">
        <f>IFERROR(VLOOKUP($A98,ورقة1!$A$9:$BS$1000,63,0),"")</f>
        <v/>
      </c>
      <c r="V98" s="103" t="str">
        <f>IFERROR(VLOOKUP($A98,ورقة1!$A$9:$BS$1000,64,0),"")</f>
        <v/>
      </c>
      <c r="W98" s="103" t="str">
        <f>IFERROR(VLOOKUP($A98,ورقة1!$A$9:$BS$1000,65,0),"")</f>
        <v/>
      </c>
      <c r="X98" s="103" t="str">
        <f>IFERROR(VLOOKUP($A98,ورقة1!$A$9:$BS$1000,66,0),"")</f>
        <v/>
      </c>
      <c r="Y98" s="103" t="str">
        <f>IFERROR(VLOOKUP($A98,ورقة1!$A$9:$BS$1000,67,0),"")</f>
        <v/>
      </c>
      <c r="Z98" s="103" t="str">
        <f>IFERROR(VLOOKUP($A98,ورقة1!$A$9:$BS$1000,68,0),"")</f>
        <v/>
      </c>
      <c r="AA98" s="103" t="str">
        <f>IFERROR(VLOOKUP($A98,ورقة1!$A$9:$BS$1000,69,0),"")</f>
        <v/>
      </c>
      <c r="AB98" s="103" t="str">
        <f>IFERROR(VLOOKUP($A98,ورقة1!$A$9:$BS$1000,70,0),"")</f>
        <v/>
      </c>
      <c r="AC98" s="103" t="str">
        <f>IFERROR(VLOOKUP($A98,ورقة1!$A$9:$BS$1000,71,0),"")</f>
        <v/>
      </c>
    </row>
    <row r="99" spans="1:29">
      <c r="A99" s="102" t="str">
        <f t="array" ref="A99">IFERROR(SMALL(IF(ورقة1!$BD$9:$BD$1000="دور ثان",ROW(ورقة1!$BD$9:$BD$1000)-8,""),ROW()-8),"")</f>
        <v/>
      </c>
      <c r="B99" s="102" t="str">
        <f>IFERROR(VLOOKUP('دور ثان'!$A99,ورقة1!$A$9:$N$1000,MATCH('دور ثان'!B$5,ورقة1!$A$5:$N$5,0),0),"")</f>
        <v/>
      </c>
      <c r="C99" s="102" t="str">
        <f>IFERROR(VLOOKUP('دور ثان'!$A99,ورقة1!$A$9:$N$1000,MATCH('دور ثان'!C$5,ورقة1!$A$5:$N$5,0),0),"")</f>
        <v/>
      </c>
      <c r="D99" s="102" t="str">
        <f>IFERROR(VLOOKUP('دور ثان'!$A99,ورقة1!$A$9:$N$1000,MATCH('دور ثان'!D$5,ورقة1!$A$5:$N$5,0),0),"")</f>
        <v/>
      </c>
      <c r="E99" s="102" t="str">
        <f>IFERROR(VLOOKUP('دور ثان'!$A99,ورقة1!$A$9:$N$1000,MATCH('دور ثان'!E$5,ورقة1!$A$5:$N$5,0),0),"")</f>
        <v/>
      </c>
      <c r="F99" s="102" t="str">
        <f>IFERROR(VLOOKUP('دور ثان'!$A99,ورقة1!$A$9:$N$1000,MATCH('دور ثان'!F$5,ورقة1!$A$5:$N$5,0),0),"")</f>
        <v/>
      </c>
      <c r="G99" s="102" t="str">
        <f>IFERROR(VLOOKUP('دور ثان'!$A99,ورقة1!$A$9:$N$1000,MATCH('دور ثان'!G$5,ورقة1!$A$5:$N$5,0),0),"")</f>
        <v/>
      </c>
      <c r="H99" s="102" t="str">
        <f>IFERROR(VLOOKUP('دور ثان'!$A99,ورقة1!$A$9:$N$1000,MATCH('دور ثان'!H$8,ورقة1!$A$8:$N$8,0),0),"")</f>
        <v/>
      </c>
      <c r="I99" s="102" t="str">
        <f>IFERROR(VLOOKUP('دور ثان'!$A99,ورقة1!$A$9:$N$1000,MATCH('دور ثان'!I$8,ورقة1!$A$8:$N$8,0),0),"")</f>
        <v/>
      </c>
      <c r="J99" s="102" t="str">
        <f>IFERROR(VLOOKUP('دور ثان'!$A99,ورقة1!$A$9:$N$1000,MATCH('دور ثان'!J$8,ورقة1!$A$8:$N$8,0),0),"")</f>
        <v/>
      </c>
      <c r="K99" s="102" t="str">
        <f>IFERROR(VLOOKUP('دور ثان'!$A99,ورقة1!$A$9:$N$1000,11,0),"")</f>
        <v/>
      </c>
      <c r="L99" s="102" t="str">
        <f>IFERROR(VLOOKUP('دور ثان'!$A99,ورقة1!$A$9:$N$1000,12,0),"")</f>
        <v/>
      </c>
      <c r="M99" s="102" t="str">
        <f>IFERROR(VLOOKUP('دور ثان'!$A99,ورقة1!$A$9:$N$1000,13,0),"")</f>
        <v/>
      </c>
      <c r="N99" s="102" t="str">
        <f>IFERROR(VLOOKUP('دور ثان'!$A99,ورقة1!$A$9:$N$1000,MATCH('دور ثان'!N$5,ورقة1!$A$5:$N$5,0),0),"")</f>
        <v/>
      </c>
      <c r="O99" s="103" t="str">
        <f>IFERROR(VLOOKUP($A99,ورقة1!$A$9:$BS$1000,57,0),"")</f>
        <v/>
      </c>
      <c r="P99" s="103" t="str">
        <f>IFERROR(VLOOKUP($A99,ورقة1!$A$9:$BS$1000,58,0),"")</f>
        <v/>
      </c>
      <c r="Q99" s="103" t="str">
        <f>IFERROR(VLOOKUP($A99,ورقة1!$A$9:$BS$1000,59,0),"")</f>
        <v/>
      </c>
      <c r="R99" s="103" t="str">
        <f>IFERROR(VLOOKUP($A99,ورقة1!$A$9:$BS$1000,60,0),"")</f>
        <v/>
      </c>
      <c r="S99" s="103" t="str">
        <f>IFERROR(VLOOKUP($A99,ورقة1!$A$9:$BS$1000,61,0),"")</f>
        <v/>
      </c>
      <c r="T99" s="103" t="str">
        <f>IFERROR(VLOOKUP($A99,ورقة1!$A$9:$BS$1000,62,0),"")</f>
        <v/>
      </c>
      <c r="U99" s="103" t="str">
        <f>IFERROR(VLOOKUP($A99,ورقة1!$A$9:$BS$1000,63,0),"")</f>
        <v/>
      </c>
      <c r="V99" s="103" t="str">
        <f>IFERROR(VLOOKUP($A99,ورقة1!$A$9:$BS$1000,64,0),"")</f>
        <v/>
      </c>
      <c r="W99" s="103" t="str">
        <f>IFERROR(VLOOKUP($A99,ورقة1!$A$9:$BS$1000,65,0),"")</f>
        <v/>
      </c>
      <c r="X99" s="103" t="str">
        <f>IFERROR(VLOOKUP($A99,ورقة1!$A$9:$BS$1000,66,0),"")</f>
        <v/>
      </c>
      <c r="Y99" s="103" t="str">
        <f>IFERROR(VLOOKUP($A99,ورقة1!$A$9:$BS$1000,67,0),"")</f>
        <v/>
      </c>
      <c r="Z99" s="103" t="str">
        <f>IFERROR(VLOOKUP($A99,ورقة1!$A$9:$BS$1000,68,0),"")</f>
        <v/>
      </c>
      <c r="AA99" s="103" t="str">
        <f>IFERROR(VLOOKUP($A99,ورقة1!$A$9:$BS$1000,69,0),"")</f>
        <v/>
      </c>
      <c r="AB99" s="103" t="str">
        <f>IFERROR(VLOOKUP($A99,ورقة1!$A$9:$BS$1000,70,0),"")</f>
        <v/>
      </c>
      <c r="AC99" s="103" t="str">
        <f>IFERROR(VLOOKUP($A99,ورقة1!$A$9:$BS$1000,71,0),"")</f>
        <v/>
      </c>
    </row>
    <row r="100" spans="1:29">
      <c r="A100" s="102" t="str">
        <f t="array" ref="A100">IFERROR(SMALL(IF(ورقة1!$BD$9:$BD$1000="دور ثان",ROW(ورقة1!$BD$9:$BD$1000)-8,""),ROW()-8),"")</f>
        <v/>
      </c>
      <c r="B100" s="102" t="str">
        <f>IFERROR(VLOOKUP('دور ثان'!$A100,ورقة1!$A$9:$N$1000,MATCH('دور ثان'!B$5,ورقة1!$A$5:$N$5,0),0),"")</f>
        <v/>
      </c>
      <c r="C100" s="102" t="str">
        <f>IFERROR(VLOOKUP('دور ثان'!$A100,ورقة1!$A$9:$N$1000,MATCH('دور ثان'!C$5,ورقة1!$A$5:$N$5,0),0),"")</f>
        <v/>
      </c>
      <c r="D100" s="102" t="str">
        <f>IFERROR(VLOOKUP('دور ثان'!$A100,ورقة1!$A$9:$N$1000,MATCH('دور ثان'!D$5,ورقة1!$A$5:$N$5,0),0),"")</f>
        <v/>
      </c>
      <c r="E100" s="102" t="str">
        <f>IFERROR(VLOOKUP('دور ثان'!$A100,ورقة1!$A$9:$N$1000,MATCH('دور ثان'!E$5,ورقة1!$A$5:$N$5,0),0),"")</f>
        <v/>
      </c>
      <c r="F100" s="102" t="str">
        <f>IFERROR(VLOOKUP('دور ثان'!$A100,ورقة1!$A$9:$N$1000,MATCH('دور ثان'!F$5,ورقة1!$A$5:$N$5,0),0),"")</f>
        <v/>
      </c>
      <c r="G100" s="102" t="str">
        <f>IFERROR(VLOOKUP('دور ثان'!$A100,ورقة1!$A$9:$N$1000,MATCH('دور ثان'!G$5,ورقة1!$A$5:$N$5,0),0),"")</f>
        <v/>
      </c>
      <c r="H100" s="102" t="str">
        <f>IFERROR(VLOOKUP('دور ثان'!$A100,ورقة1!$A$9:$N$1000,MATCH('دور ثان'!H$8,ورقة1!$A$8:$N$8,0),0),"")</f>
        <v/>
      </c>
      <c r="I100" s="102" t="str">
        <f>IFERROR(VLOOKUP('دور ثان'!$A100,ورقة1!$A$9:$N$1000,MATCH('دور ثان'!I$8,ورقة1!$A$8:$N$8,0),0),"")</f>
        <v/>
      </c>
      <c r="J100" s="102" t="str">
        <f>IFERROR(VLOOKUP('دور ثان'!$A100,ورقة1!$A$9:$N$1000,MATCH('دور ثان'!J$8,ورقة1!$A$8:$N$8,0),0),"")</f>
        <v/>
      </c>
      <c r="K100" s="102" t="str">
        <f>IFERROR(VLOOKUP('دور ثان'!$A100,ورقة1!$A$9:$N$1000,11,0),"")</f>
        <v/>
      </c>
      <c r="L100" s="102" t="str">
        <f>IFERROR(VLOOKUP('دور ثان'!$A100,ورقة1!$A$9:$N$1000,12,0),"")</f>
        <v/>
      </c>
      <c r="M100" s="102" t="str">
        <f>IFERROR(VLOOKUP('دور ثان'!$A100,ورقة1!$A$9:$N$1000,13,0),"")</f>
        <v/>
      </c>
      <c r="N100" s="102" t="str">
        <f>IFERROR(VLOOKUP('دور ثان'!$A100,ورقة1!$A$9:$N$1000,MATCH('دور ثان'!N$5,ورقة1!$A$5:$N$5,0),0),"")</f>
        <v/>
      </c>
      <c r="O100" s="103" t="str">
        <f>IFERROR(VLOOKUP($A100,ورقة1!$A$9:$BS$1000,57,0),"")</f>
        <v/>
      </c>
      <c r="P100" s="103" t="str">
        <f>IFERROR(VLOOKUP($A100,ورقة1!$A$9:$BS$1000,58,0),"")</f>
        <v/>
      </c>
      <c r="Q100" s="103" t="str">
        <f>IFERROR(VLOOKUP($A100,ورقة1!$A$9:$BS$1000,59,0),"")</f>
        <v/>
      </c>
      <c r="R100" s="103" t="str">
        <f>IFERROR(VLOOKUP($A100,ورقة1!$A$9:$BS$1000,60,0),"")</f>
        <v/>
      </c>
      <c r="S100" s="103" t="str">
        <f>IFERROR(VLOOKUP($A100,ورقة1!$A$9:$BS$1000,61,0),"")</f>
        <v/>
      </c>
      <c r="T100" s="103" t="str">
        <f>IFERROR(VLOOKUP($A100,ورقة1!$A$9:$BS$1000,62,0),"")</f>
        <v/>
      </c>
      <c r="U100" s="103" t="str">
        <f>IFERROR(VLOOKUP($A100,ورقة1!$A$9:$BS$1000,63,0),"")</f>
        <v/>
      </c>
      <c r="V100" s="103" t="str">
        <f>IFERROR(VLOOKUP($A100,ورقة1!$A$9:$BS$1000,64,0),"")</f>
        <v/>
      </c>
      <c r="W100" s="103" t="str">
        <f>IFERROR(VLOOKUP($A100,ورقة1!$A$9:$BS$1000,65,0),"")</f>
        <v/>
      </c>
      <c r="X100" s="103" t="str">
        <f>IFERROR(VLOOKUP($A100,ورقة1!$A$9:$BS$1000,66,0),"")</f>
        <v/>
      </c>
      <c r="Y100" s="103" t="str">
        <f>IFERROR(VLOOKUP($A100,ورقة1!$A$9:$BS$1000,67,0),"")</f>
        <v/>
      </c>
      <c r="Z100" s="103" t="str">
        <f>IFERROR(VLOOKUP($A100,ورقة1!$A$9:$BS$1000,68,0),"")</f>
        <v/>
      </c>
      <c r="AA100" s="103" t="str">
        <f>IFERROR(VLOOKUP($A100,ورقة1!$A$9:$BS$1000,69,0),"")</f>
        <v/>
      </c>
      <c r="AB100" s="103" t="str">
        <f>IFERROR(VLOOKUP($A100,ورقة1!$A$9:$BS$1000,70,0),"")</f>
        <v/>
      </c>
      <c r="AC100" s="103" t="str">
        <f>IFERROR(VLOOKUP($A100,ورقة1!$A$9:$BS$1000,71,0),"")</f>
        <v/>
      </c>
    </row>
    <row r="101" spans="1:29">
      <c r="A101" s="102" t="str">
        <f t="array" ref="A101">IFERROR(SMALL(IF(ورقة1!$BD$9:$BD$1000="دور ثان",ROW(ورقة1!$BD$9:$BD$1000)-8,""),ROW()-8),"")</f>
        <v/>
      </c>
      <c r="B101" s="102" t="str">
        <f>IFERROR(VLOOKUP('دور ثان'!$A101,ورقة1!$A$9:$N$1000,MATCH('دور ثان'!B$5,ورقة1!$A$5:$N$5,0),0),"")</f>
        <v/>
      </c>
      <c r="C101" s="102" t="str">
        <f>IFERROR(VLOOKUP('دور ثان'!$A101,ورقة1!$A$9:$N$1000,MATCH('دور ثان'!C$5,ورقة1!$A$5:$N$5,0),0),"")</f>
        <v/>
      </c>
      <c r="D101" s="102" t="str">
        <f>IFERROR(VLOOKUP('دور ثان'!$A101,ورقة1!$A$9:$N$1000,MATCH('دور ثان'!D$5,ورقة1!$A$5:$N$5,0),0),"")</f>
        <v/>
      </c>
      <c r="E101" s="102" t="str">
        <f>IFERROR(VLOOKUP('دور ثان'!$A101,ورقة1!$A$9:$N$1000,MATCH('دور ثان'!E$5,ورقة1!$A$5:$N$5,0),0),"")</f>
        <v/>
      </c>
      <c r="F101" s="102" t="str">
        <f>IFERROR(VLOOKUP('دور ثان'!$A101,ورقة1!$A$9:$N$1000,MATCH('دور ثان'!F$5,ورقة1!$A$5:$N$5,0),0),"")</f>
        <v/>
      </c>
      <c r="G101" s="102" t="str">
        <f>IFERROR(VLOOKUP('دور ثان'!$A101,ورقة1!$A$9:$N$1000,MATCH('دور ثان'!G$5,ورقة1!$A$5:$N$5,0),0),"")</f>
        <v/>
      </c>
      <c r="H101" s="102" t="str">
        <f>IFERROR(VLOOKUP('دور ثان'!$A101,ورقة1!$A$9:$N$1000,MATCH('دور ثان'!H$8,ورقة1!$A$8:$N$8,0),0),"")</f>
        <v/>
      </c>
      <c r="I101" s="102" t="str">
        <f>IFERROR(VLOOKUP('دور ثان'!$A101,ورقة1!$A$9:$N$1000,MATCH('دور ثان'!I$8,ورقة1!$A$8:$N$8,0),0),"")</f>
        <v/>
      </c>
      <c r="J101" s="102" t="str">
        <f>IFERROR(VLOOKUP('دور ثان'!$A101,ورقة1!$A$9:$N$1000,MATCH('دور ثان'!J$8,ورقة1!$A$8:$N$8,0),0),"")</f>
        <v/>
      </c>
      <c r="K101" s="102" t="str">
        <f>IFERROR(VLOOKUP('دور ثان'!$A101,ورقة1!$A$9:$N$1000,11,0),"")</f>
        <v/>
      </c>
      <c r="L101" s="102" t="str">
        <f>IFERROR(VLOOKUP('دور ثان'!$A101,ورقة1!$A$9:$N$1000,12,0),"")</f>
        <v/>
      </c>
      <c r="M101" s="102" t="str">
        <f>IFERROR(VLOOKUP('دور ثان'!$A101,ورقة1!$A$9:$N$1000,13,0),"")</f>
        <v/>
      </c>
      <c r="N101" s="102" t="str">
        <f>IFERROR(VLOOKUP('دور ثان'!$A101,ورقة1!$A$9:$N$1000,MATCH('دور ثان'!N$5,ورقة1!$A$5:$N$5,0),0),"")</f>
        <v/>
      </c>
      <c r="O101" s="103" t="str">
        <f>IFERROR(VLOOKUP($A101,ورقة1!$A$9:$BS$1000,57,0),"")</f>
        <v/>
      </c>
      <c r="P101" s="103" t="str">
        <f>IFERROR(VLOOKUP($A101,ورقة1!$A$9:$BS$1000,58,0),"")</f>
        <v/>
      </c>
      <c r="Q101" s="103" t="str">
        <f>IFERROR(VLOOKUP($A101,ورقة1!$A$9:$BS$1000,59,0),"")</f>
        <v/>
      </c>
      <c r="R101" s="103" t="str">
        <f>IFERROR(VLOOKUP($A101,ورقة1!$A$9:$BS$1000,60,0),"")</f>
        <v/>
      </c>
      <c r="S101" s="103" t="str">
        <f>IFERROR(VLOOKUP($A101,ورقة1!$A$9:$BS$1000,61,0),"")</f>
        <v/>
      </c>
      <c r="T101" s="103" t="str">
        <f>IFERROR(VLOOKUP($A101,ورقة1!$A$9:$BS$1000,62,0),"")</f>
        <v/>
      </c>
      <c r="U101" s="103" t="str">
        <f>IFERROR(VLOOKUP($A101,ورقة1!$A$9:$BS$1000,63,0),"")</f>
        <v/>
      </c>
      <c r="V101" s="103" t="str">
        <f>IFERROR(VLOOKUP($A101,ورقة1!$A$9:$BS$1000,64,0),"")</f>
        <v/>
      </c>
      <c r="W101" s="103" t="str">
        <f>IFERROR(VLOOKUP($A101,ورقة1!$A$9:$BS$1000,65,0),"")</f>
        <v/>
      </c>
      <c r="X101" s="103" t="str">
        <f>IFERROR(VLOOKUP($A101,ورقة1!$A$9:$BS$1000,66,0),"")</f>
        <v/>
      </c>
      <c r="Y101" s="103" t="str">
        <f>IFERROR(VLOOKUP($A101,ورقة1!$A$9:$BS$1000,67,0),"")</f>
        <v/>
      </c>
      <c r="Z101" s="103" t="str">
        <f>IFERROR(VLOOKUP($A101,ورقة1!$A$9:$BS$1000,68,0),"")</f>
        <v/>
      </c>
      <c r="AA101" s="103" t="str">
        <f>IFERROR(VLOOKUP($A101,ورقة1!$A$9:$BS$1000,69,0),"")</f>
        <v/>
      </c>
      <c r="AB101" s="103" t="str">
        <f>IFERROR(VLOOKUP($A101,ورقة1!$A$9:$BS$1000,70,0),"")</f>
        <v/>
      </c>
      <c r="AC101" s="103" t="str">
        <f>IFERROR(VLOOKUP($A101,ورقة1!$A$9:$BS$1000,71,0),"")</f>
        <v/>
      </c>
    </row>
    <row r="102" spans="1:29">
      <c r="A102" s="102" t="str">
        <f t="array" ref="A102">IFERROR(SMALL(IF(ورقة1!$BD$9:$BD$1000="دور ثان",ROW(ورقة1!$BD$9:$BD$1000)-8,""),ROW()-8),"")</f>
        <v/>
      </c>
      <c r="B102" s="102" t="str">
        <f>IFERROR(VLOOKUP('دور ثان'!$A102,ورقة1!$A$9:$N$1000,MATCH('دور ثان'!B$5,ورقة1!$A$5:$N$5,0),0),"")</f>
        <v/>
      </c>
      <c r="C102" s="102" t="str">
        <f>IFERROR(VLOOKUP('دور ثان'!$A102,ورقة1!$A$9:$N$1000,MATCH('دور ثان'!C$5,ورقة1!$A$5:$N$5,0),0),"")</f>
        <v/>
      </c>
      <c r="D102" s="102" t="str">
        <f>IFERROR(VLOOKUP('دور ثان'!$A102,ورقة1!$A$9:$N$1000,MATCH('دور ثان'!D$5,ورقة1!$A$5:$N$5,0),0),"")</f>
        <v/>
      </c>
      <c r="E102" s="102" t="str">
        <f>IFERROR(VLOOKUP('دور ثان'!$A102,ورقة1!$A$9:$N$1000,MATCH('دور ثان'!E$5,ورقة1!$A$5:$N$5,0),0),"")</f>
        <v/>
      </c>
      <c r="F102" s="102" t="str">
        <f>IFERROR(VLOOKUP('دور ثان'!$A102,ورقة1!$A$9:$N$1000,MATCH('دور ثان'!F$5,ورقة1!$A$5:$N$5,0),0),"")</f>
        <v/>
      </c>
      <c r="G102" s="102" t="str">
        <f>IFERROR(VLOOKUP('دور ثان'!$A102,ورقة1!$A$9:$N$1000,MATCH('دور ثان'!G$5,ورقة1!$A$5:$N$5,0),0),"")</f>
        <v/>
      </c>
      <c r="H102" s="102" t="str">
        <f>IFERROR(VLOOKUP('دور ثان'!$A102,ورقة1!$A$9:$N$1000,MATCH('دور ثان'!H$8,ورقة1!$A$8:$N$8,0),0),"")</f>
        <v/>
      </c>
      <c r="I102" s="102" t="str">
        <f>IFERROR(VLOOKUP('دور ثان'!$A102,ورقة1!$A$9:$N$1000,MATCH('دور ثان'!I$8,ورقة1!$A$8:$N$8,0),0),"")</f>
        <v/>
      </c>
      <c r="J102" s="102" t="str">
        <f>IFERROR(VLOOKUP('دور ثان'!$A102,ورقة1!$A$9:$N$1000,MATCH('دور ثان'!J$8,ورقة1!$A$8:$N$8,0),0),"")</f>
        <v/>
      </c>
      <c r="K102" s="102" t="str">
        <f>IFERROR(VLOOKUP('دور ثان'!$A102,ورقة1!$A$9:$N$1000,11,0),"")</f>
        <v/>
      </c>
      <c r="L102" s="102" t="str">
        <f>IFERROR(VLOOKUP('دور ثان'!$A102,ورقة1!$A$9:$N$1000,12,0),"")</f>
        <v/>
      </c>
      <c r="M102" s="102" t="str">
        <f>IFERROR(VLOOKUP('دور ثان'!$A102,ورقة1!$A$9:$N$1000,13,0),"")</f>
        <v/>
      </c>
      <c r="N102" s="102" t="str">
        <f>IFERROR(VLOOKUP('دور ثان'!$A102,ورقة1!$A$9:$N$1000,MATCH('دور ثان'!N$5,ورقة1!$A$5:$N$5,0),0),"")</f>
        <v/>
      </c>
      <c r="O102" s="103" t="str">
        <f>IFERROR(VLOOKUP($A102,ورقة1!$A$9:$BS$1000,57,0),"")</f>
        <v/>
      </c>
      <c r="P102" s="103" t="str">
        <f>IFERROR(VLOOKUP($A102,ورقة1!$A$9:$BS$1000,58,0),"")</f>
        <v/>
      </c>
      <c r="Q102" s="103" t="str">
        <f>IFERROR(VLOOKUP($A102,ورقة1!$A$9:$BS$1000,59,0),"")</f>
        <v/>
      </c>
      <c r="R102" s="103" t="str">
        <f>IFERROR(VLOOKUP($A102,ورقة1!$A$9:$BS$1000,60,0),"")</f>
        <v/>
      </c>
      <c r="S102" s="103" t="str">
        <f>IFERROR(VLOOKUP($A102,ورقة1!$A$9:$BS$1000,61,0),"")</f>
        <v/>
      </c>
      <c r="T102" s="103" t="str">
        <f>IFERROR(VLOOKUP($A102,ورقة1!$A$9:$BS$1000,62,0),"")</f>
        <v/>
      </c>
      <c r="U102" s="103" t="str">
        <f>IFERROR(VLOOKUP($A102,ورقة1!$A$9:$BS$1000,63,0),"")</f>
        <v/>
      </c>
      <c r="V102" s="103" t="str">
        <f>IFERROR(VLOOKUP($A102,ورقة1!$A$9:$BS$1000,64,0),"")</f>
        <v/>
      </c>
      <c r="W102" s="103" t="str">
        <f>IFERROR(VLOOKUP($A102,ورقة1!$A$9:$BS$1000,65,0),"")</f>
        <v/>
      </c>
      <c r="X102" s="103" t="str">
        <f>IFERROR(VLOOKUP($A102,ورقة1!$A$9:$BS$1000,66,0),"")</f>
        <v/>
      </c>
      <c r="Y102" s="103" t="str">
        <f>IFERROR(VLOOKUP($A102,ورقة1!$A$9:$BS$1000,67,0),"")</f>
        <v/>
      </c>
      <c r="Z102" s="103" t="str">
        <f>IFERROR(VLOOKUP($A102,ورقة1!$A$9:$BS$1000,68,0),"")</f>
        <v/>
      </c>
      <c r="AA102" s="103" t="str">
        <f>IFERROR(VLOOKUP($A102,ورقة1!$A$9:$BS$1000,69,0),"")</f>
        <v/>
      </c>
      <c r="AB102" s="103" t="str">
        <f>IFERROR(VLOOKUP($A102,ورقة1!$A$9:$BS$1000,70,0),"")</f>
        <v/>
      </c>
      <c r="AC102" s="103" t="str">
        <f>IFERROR(VLOOKUP($A102,ورقة1!$A$9:$BS$1000,71,0),"")</f>
        <v/>
      </c>
    </row>
    <row r="103" spans="1:29">
      <c r="A103" s="102" t="str">
        <f t="array" ref="A103">IFERROR(SMALL(IF(ورقة1!$BD$9:$BD$1000="دور ثان",ROW(ورقة1!$BD$9:$BD$1000)-8,""),ROW()-8),"")</f>
        <v/>
      </c>
      <c r="B103" s="102" t="str">
        <f>IFERROR(VLOOKUP('دور ثان'!$A103,ورقة1!$A$9:$N$1000,MATCH('دور ثان'!B$5,ورقة1!$A$5:$N$5,0),0),"")</f>
        <v/>
      </c>
      <c r="C103" s="102" t="str">
        <f>IFERROR(VLOOKUP('دور ثان'!$A103,ورقة1!$A$9:$N$1000,MATCH('دور ثان'!C$5,ورقة1!$A$5:$N$5,0),0),"")</f>
        <v/>
      </c>
      <c r="D103" s="102" t="str">
        <f>IFERROR(VLOOKUP('دور ثان'!$A103,ورقة1!$A$9:$N$1000,MATCH('دور ثان'!D$5,ورقة1!$A$5:$N$5,0),0),"")</f>
        <v/>
      </c>
      <c r="E103" s="102" t="str">
        <f>IFERROR(VLOOKUP('دور ثان'!$A103,ورقة1!$A$9:$N$1000,MATCH('دور ثان'!E$5,ورقة1!$A$5:$N$5,0),0),"")</f>
        <v/>
      </c>
      <c r="F103" s="102" t="str">
        <f>IFERROR(VLOOKUP('دور ثان'!$A103,ورقة1!$A$9:$N$1000,MATCH('دور ثان'!F$5,ورقة1!$A$5:$N$5,0),0),"")</f>
        <v/>
      </c>
      <c r="G103" s="102" t="str">
        <f>IFERROR(VLOOKUP('دور ثان'!$A103,ورقة1!$A$9:$N$1000,MATCH('دور ثان'!G$5,ورقة1!$A$5:$N$5,0),0),"")</f>
        <v/>
      </c>
      <c r="H103" s="102" t="str">
        <f>IFERROR(VLOOKUP('دور ثان'!$A103,ورقة1!$A$9:$N$1000,MATCH('دور ثان'!H$8,ورقة1!$A$8:$N$8,0),0),"")</f>
        <v/>
      </c>
      <c r="I103" s="102" t="str">
        <f>IFERROR(VLOOKUP('دور ثان'!$A103,ورقة1!$A$9:$N$1000,MATCH('دور ثان'!I$8,ورقة1!$A$8:$N$8,0),0),"")</f>
        <v/>
      </c>
      <c r="J103" s="102" t="str">
        <f>IFERROR(VLOOKUP('دور ثان'!$A103,ورقة1!$A$9:$N$1000,MATCH('دور ثان'!J$8,ورقة1!$A$8:$N$8,0),0),"")</f>
        <v/>
      </c>
      <c r="K103" s="102" t="str">
        <f>IFERROR(VLOOKUP('دور ثان'!$A103,ورقة1!$A$9:$N$1000,11,0),"")</f>
        <v/>
      </c>
      <c r="L103" s="102" t="str">
        <f>IFERROR(VLOOKUP('دور ثان'!$A103,ورقة1!$A$9:$N$1000,12,0),"")</f>
        <v/>
      </c>
      <c r="M103" s="102" t="str">
        <f>IFERROR(VLOOKUP('دور ثان'!$A103,ورقة1!$A$9:$N$1000,13,0),"")</f>
        <v/>
      </c>
      <c r="N103" s="102" t="str">
        <f>IFERROR(VLOOKUP('دور ثان'!$A103,ورقة1!$A$9:$N$1000,MATCH('دور ثان'!N$5,ورقة1!$A$5:$N$5,0),0),"")</f>
        <v/>
      </c>
      <c r="O103" s="103" t="str">
        <f>IFERROR(VLOOKUP($A103,ورقة1!$A$9:$BS$1000,57,0),"")</f>
        <v/>
      </c>
      <c r="P103" s="103" t="str">
        <f>IFERROR(VLOOKUP($A103,ورقة1!$A$9:$BS$1000,58,0),"")</f>
        <v/>
      </c>
      <c r="Q103" s="103" t="str">
        <f>IFERROR(VLOOKUP($A103,ورقة1!$A$9:$BS$1000,59,0),"")</f>
        <v/>
      </c>
      <c r="R103" s="103" t="str">
        <f>IFERROR(VLOOKUP($A103,ورقة1!$A$9:$BS$1000,60,0),"")</f>
        <v/>
      </c>
      <c r="S103" s="103" t="str">
        <f>IFERROR(VLOOKUP($A103,ورقة1!$A$9:$BS$1000,61,0),"")</f>
        <v/>
      </c>
      <c r="T103" s="103" t="str">
        <f>IFERROR(VLOOKUP($A103,ورقة1!$A$9:$BS$1000,62,0),"")</f>
        <v/>
      </c>
      <c r="U103" s="103" t="str">
        <f>IFERROR(VLOOKUP($A103,ورقة1!$A$9:$BS$1000,63,0),"")</f>
        <v/>
      </c>
      <c r="V103" s="103" t="str">
        <f>IFERROR(VLOOKUP($A103,ورقة1!$A$9:$BS$1000,64,0),"")</f>
        <v/>
      </c>
      <c r="W103" s="103" t="str">
        <f>IFERROR(VLOOKUP($A103,ورقة1!$A$9:$BS$1000,65,0),"")</f>
        <v/>
      </c>
      <c r="X103" s="103" t="str">
        <f>IFERROR(VLOOKUP($A103,ورقة1!$A$9:$BS$1000,66,0),"")</f>
        <v/>
      </c>
      <c r="Y103" s="103" t="str">
        <f>IFERROR(VLOOKUP($A103,ورقة1!$A$9:$BS$1000,67,0),"")</f>
        <v/>
      </c>
      <c r="Z103" s="103" t="str">
        <f>IFERROR(VLOOKUP($A103,ورقة1!$A$9:$BS$1000,68,0),"")</f>
        <v/>
      </c>
      <c r="AA103" s="103" t="str">
        <f>IFERROR(VLOOKUP($A103,ورقة1!$A$9:$BS$1000,69,0),"")</f>
        <v/>
      </c>
      <c r="AB103" s="103" t="str">
        <f>IFERROR(VLOOKUP($A103,ورقة1!$A$9:$BS$1000,70,0),"")</f>
        <v/>
      </c>
      <c r="AC103" s="103" t="str">
        <f>IFERROR(VLOOKUP($A103,ورقة1!$A$9:$BS$1000,71,0),"")</f>
        <v/>
      </c>
    </row>
    <row r="104" spans="1:29">
      <c r="A104" s="102" t="str">
        <f t="array" ref="A104">IFERROR(SMALL(IF(ورقة1!$BD$9:$BD$1000="دور ثان",ROW(ورقة1!$BD$9:$BD$1000)-8,""),ROW()-8),"")</f>
        <v/>
      </c>
      <c r="B104" s="102" t="str">
        <f>IFERROR(VLOOKUP('دور ثان'!$A104,ورقة1!$A$9:$N$1000,MATCH('دور ثان'!B$5,ورقة1!$A$5:$N$5,0),0),"")</f>
        <v/>
      </c>
      <c r="C104" s="102" t="str">
        <f>IFERROR(VLOOKUP('دور ثان'!$A104,ورقة1!$A$9:$N$1000,MATCH('دور ثان'!C$5,ورقة1!$A$5:$N$5,0),0),"")</f>
        <v/>
      </c>
      <c r="D104" s="102" t="str">
        <f>IFERROR(VLOOKUP('دور ثان'!$A104,ورقة1!$A$9:$N$1000,MATCH('دور ثان'!D$5,ورقة1!$A$5:$N$5,0),0),"")</f>
        <v/>
      </c>
      <c r="E104" s="102" t="str">
        <f>IFERROR(VLOOKUP('دور ثان'!$A104,ورقة1!$A$9:$N$1000,MATCH('دور ثان'!E$5,ورقة1!$A$5:$N$5,0),0),"")</f>
        <v/>
      </c>
      <c r="F104" s="102" t="str">
        <f>IFERROR(VLOOKUP('دور ثان'!$A104,ورقة1!$A$9:$N$1000,MATCH('دور ثان'!F$5,ورقة1!$A$5:$N$5,0),0),"")</f>
        <v/>
      </c>
      <c r="G104" s="102" t="str">
        <f>IFERROR(VLOOKUP('دور ثان'!$A104,ورقة1!$A$9:$N$1000,MATCH('دور ثان'!G$5,ورقة1!$A$5:$N$5,0),0),"")</f>
        <v/>
      </c>
      <c r="H104" s="102" t="str">
        <f>IFERROR(VLOOKUP('دور ثان'!$A104,ورقة1!$A$9:$N$1000,MATCH('دور ثان'!H$8,ورقة1!$A$8:$N$8,0),0),"")</f>
        <v/>
      </c>
      <c r="I104" s="102" t="str">
        <f>IFERROR(VLOOKUP('دور ثان'!$A104,ورقة1!$A$9:$N$1000,MATCH('دور ثان'!I$8,ورقة1!$A$8:$N$8,0),0),"")</f>
        <v/>
      </c>
      <c r="J104" s="102" t="str">
        <f>IFERROR(VLOOKUP('دور ثان'!$A104,ورقة1!$A$9:$N$1000,MATCH('دور ثان'!J$8,ورقة1!$A$8:$N$8,0),0),"")</f>
        <v/>
      </c>
      <c r="K104" s="102" t="str">
        <f>IFERROR(VLOOKUP('دور ثان'!$A104,ورقة1!$A$9:$N$1000,11,0),"")</f>
        <v/>
      </c>
      <c r="L104" s="102" t="str">
        <f>IFERROR(VLOOKUP('دور ثان'!$A104,ورقة1!$A$9:$N$1000,12,0),"")</f>
        <v/>
      </c>
      <c r="M104" s="102" t="str">
        <f>IFERROR(VLOOKUP('دور ثان'!$A104,ورقة1!$A$9:$N$1000,13,0),"")</f>
        <v/>
      </c>
      <c r="N104" s="102" t="str">
        <f>IFERROR(VLOOKUP('دور ثان'!$A104,ورقة1!$A$9:$N$1000,MATCH('دور ثان'!N$5,ورقة1!$A$5:$N$5,0),0),"")</f>
        <v/>
      </c>
      <c r="O104" s="103" t="str">
        <f>IFERROR(VLOOKUP($A104,ورقة1!$A$9:$BS$1000,57,0),"")</f>
        <v/>
      </c>
      <c r="P104" s="103" t="str">
        <f>IFERROR(VLOOKUP($A104,ورقة1!$A$9:$BS$1000,58,0),"")</f>
        <v/>
      </c>
      <c r="Q104" s="103" t="str">
        <f>IFERROR(VLOOKUP($A104,ورقة1!$A$9:$BS$1000,59,0),"")</f>
        <v/>
      </c>
      <c r="R104" s="103" t="str">
        <f>IFERROR(VLOOKUP($A104,ورقة1!$A$9:$BS$1000,60,0),"")</f>
        <v/>
      </c>
      <c r="S104" s="103" t="str">
        <f>IFERROR(VLOOKUP($A104,ورقة1!$A$9:$BS$1000,61,0),"")</f>
        <v/>
      </c>
      <c r="T104" s="103" t="str">
        <f>IFERROR(VLOOKUP($A104,ورقة1!$A$9:$BS$1000,62,0),"")</f>
        <v/>
      </c>
      <c r="U104" s="103" t="str">
        <f>IFERROR(VLOOKUP($A104,ورقة1!$A$9:$BS$1000,63,0),"")</f>
        <v/>
      </c>
      <c r="V104" s="103" t="str">
        <f>IFERROR(VLOOKUP($A104,ورقة1!$A$9:$BS$1000,64,0),"")</f>
        <v/>
      </c>
      <c r="W104" s="103" t="str">
        <f>IFERROR(VLOOKUP($A104,ورقة1!$A$9:$BS$1000,65,0),"")</f>
        <v/>
      </c>
      <c r="X104" s="103" t="str">
        <f>IFERROR(VLOOKUP($A104,ورقة1!$A$9:$BS$1000,66,0),"")</f>
        <v/>
      </c>
      <c r="Y104" s="103" t="str">
        <f>IFERROR(VLOOKUP($A104,ورقة1!$A$9:$BS$1000,67,0),"")</f>
        <v/>
      </c>
      <c r="Z104" s="103" t="str">
        <f>IFERROR(VLOOKUP($A104,ورقة1!$A$9:$BS$1000,68,0),"")</f>
        <v/>
      </c>
      <c r="AA104" s="103" t="str">
        <f>IFERROR(VLOOKUP($A104,ورقة1!$A$9:$BS$1000,69,0),"")</f>
        <v/>
      </c>
      <c r="AB104" s="103" t="str">
        <f>IFERROR(VLOOKUP($A104,ورقة1!$A$9:$BS$1000,70,0),"")</f>
        <v/>
      </c>
      <c r="AC104" s="103" t="str">
        <f>IFERROR(VLOOKUP($A104,ورقة1!$A$9:$BS$1000,71,0),"")</f>
        <v/>
      </c>
    </row>
    <row r="105" spans="1:29">
      <c r="A105" s="102" t="str">
        <f t="array" ref="A105">IFERROR(SMALL(IF(ورقة1!$BD$9:$BD$1000="دور ثان",ROW(ورقة1!$BD$9:$BD$1000)-8,""),ROW()-8),"")</f>
        <v/>
      </c>
      <c r="B105" s="102" t="str">
        <f>IFERROR(VLOOKUP('دور ثان'!$A105,ورقة1!$A$9:$N$1000,MATCH('دور ثان'!B$5,ورقة1!$A$5:$N$5,0),0),"")</f>
        <v/>
      </c>
      <c r="C105" s="102" t="str">
        <f>IFERROR(VLOOKUP('دور ثان'!$A105,ورقة1!$A$9:$N$1000,MATCH('دور ثان'!C$5,ورقة1!$A$5:$N$5,0),0),"")</f>
        <v/>
      </c>
      <c r="D105" s="102" t="str">
        <f>IFERROR(VLOOKUP('دور ثان'!$A105,ورقة1!$A$9:$N$1000,MATCH('دور ثان'!D$5,ورقة1!$A$5:$N$5,0),0),"")</f>
        <v/>
      </c>
      <c r="E105" s="102" t="str">
        <f>IFERROR(VLOOKUP('دور ثان'!$A105,ورقة1!$A$9:$N$1000,MATCH('دور ثان'!E$5,ورقة1!$A$5:$N$5,0),0),"")</f>
        <v/>
      </c>
      <c r="F105" s="102" t="str">
        <f>IFERROR(VLOOKUP('دور ثان'!$A105,ورقة1!$A$9:$N$1000,MATCH('دور ثان'!F$5,ورقة1!$A$5:$N$5,0),0),"")</f>
        <v/>
      </c>
      <c r="G105" s="102" t="str">
        <f>IFERROR(VLOOKUP('دور ثان'!$A105,ورقة1!$A$9:$N$1000,MATCH('دور ثان'!G$5,ورقة1!$A$5:$N$5,0),0),"")</f>
        <v/>
      </c>
      <c r="H105" s="102" t="str">
        <f>IFERROR(VLOOKUP('دور ثان'!$A105,ورقة1!$A$9:$N$1000,MATCH('دور ثان'!H$8,ورقة1!$A$8:$N$8,0),0),"")</f>
        <v/>
      </c>
      <c r="I105" s="102" t="str">
        <f>IFERROR(VLOOKUP('دور ثان'!$A105,ورقة1!$A$9:$N$1000,MATCH('دور ثان'!I$8,ورقة1!$A$8:$N$8,0),0),"")</f>
        <v/>
      </c>
      <c r="J105" s="102" t="str">
        <f>IFERROR(VLOOKUP('دور ثان'!$A105,ورقة1!$A$9:$N$1000,MATCH('دور ثان'!J$8,ورقة1!$A$8:$N$8,0),0),"")</f>
        <v/>
      </c>
      <c r="K105" s="102" t="str">
        <f>IFERROR(VLOOKUP('دور ثان'!$A105,ورقة1!$A$9:$N$1000,11,0),"")</f>
        <v/>
      </c>
      <c r="L105" s="102" t="str">
        <f>IFERROR(VLOOKUP('دور ثان'!$A105,ورقة1!$A$9:$N$1000,12,0),"")</f>
        <v/>
      </c>
      <c r="M105" s="102" t="str">
        <f>IFERROR(VLOOKUP('دور ثان'!$A105,ورقة1!$A$9:$N$1000,13,0),"")</f>
        <v/>
      </c>
      <c r="N105" s="102" t="str">
        <f>IFERROR(VLOOKUP('دور ثان'!$A105,ورقة1!$A$9:$N$1000,MATCH('دور ثان'!N$5,ورقة1!$A$5:$N$5,0),0),"")</f>
        <v/>
      </c>
      <c r="O105" s="103" t="str">
        <f>IFERROR(VLOOKUP($A105,ورقة1!$A$9:$BS$1000,57,0),"")</f>
        <v/>
      </c>
      <c r="P105" s="103" t="str">
        <f>IFERROR(VLOOKUP($A105,ورقة1!$A$9:$BS$1000,58,0),"")</f>
        <v/>
      </c>
      <c r="Q105" s="103" t="str">
        <f>IFERROR(VLOOKUP($A105,ورقة1!$A$9:$BS$1000,59,0),"")</f>
        <v/>
      </c>
      <c r="R105" s="103" t="str">
        <f>IFERROR(VLOOKUP($A105,ورقة1!$A$9:$BS$1000,60,0),"")</f>
        <v/>
      </c>
      <c r="S105" s="103" t="str">
        <f>IFERROR(VLOOKUP($A105,ورقة1!$A$9:$BS$1000,61,0),"")</f>
        <v/>
      </c>
      <c r="T105" s="103" t="str">
        <f>IFERROR(VLOOKUP($A105,ورقة1!$A$9:$BS$1000,62,0),"")</f>
        <v/>
      </c>
      <c r="U105" s="103" t="str">
        <f>IFERROR(VLOOKUP($A105,ورقة1!$A$9:$BS$1000,63,0),"")</f>
        <v/>
      </c>
      <c r="V105" s="103" t="str">
        <f>IFERROR(VLOOKUP($A105,ورقة1!$A$9:$BS$1000,64,0),"")</f>
        <v/>
      </c>
      <c r="W105" s="103" t="str">
        <f>IFERROR(VLOOKUP($A105,ورقة1!$A$9:$BS$1000,65,0),"")</f>
        <v/>
      </c>
      <c r="X105" s="103" t="str">
        <f>IFERROR(VLOOKUP($A105,ورقة1!$A$9:$BS$1000,66,0),"")</f>
        <v/>
      </c>
      <c r="Y105" s="103" t="str">
        <f>IFERROR(VLOOKUP($A105,ورقة1!$A$9:$BS$1000,67,0),"")</f>
        <v/>
      </c>
      <c r="Z105" s="103" t="str">
        <f>IFERROR(VLOOKUP($A105,ورقة1!$A$9:$BS$1000,68,0),"")</f>
        <v/>
      </c>
      <c r="AA105" s="103" t="str">
        <f>IFERROR(VLOOKUP($A105,ورقة1!$A$9:$BS$1000,69,0),"")</f>
        <v/>
      </c>
      <c r="AB105" s="103" t="str">
        <f>IFERROR(VLOOKUP($A105,ورقة1!$A$9:$BS$1000,70,0),"")</f>
        <v/>
      </c>
      <c r="AC105" s="103" t="str">
        <f>IFERROR(VLOOKUP($A105,ورقة1!$A$9:$BS$1000,71,0),"")</f>
        <v/>
      </c>
    </row>
    <row r="106" spans="1:29">
      <c r="A106" s="102" t="str">
        <f t="array" ref="A106">IFERROR(SMALL(IF(ورقة1!$BD$9:$BD$1000="دور ثان",ROW(ورقة1!$BD$9:$BD$1000)-8,""),ROW()-8),"")</f>
        <v/>
      </c>
      <c r="B106" s="102" t="str">
        <f>IFERROR(VLOOKUP('دور ثان'!$A106,ورقة1!$A$9:$N$1000,MATCH('دور ثان'!B$5,ورقة1!$A$5:$N$5,0),0),"")</f>
        <v/>
      </c>
      <c r="C106" s="102" t="str">
        <f>IFERROR(VLOOKUP('دور ثان'!$A106,ورقة1!$A$9:$N$1000,MATCH('دور ثان'!C$5,ورقة1!$A$5:$N$5,0),0),"")</f>
        <v/>
      </c>
      <c r="D106" s="102" t="str">
        <f>IFERROR(VLOOKUP('دور ثان'!$A106,ورقة1!$A$9:$N$1000,MATCH('دور ثان'!D$5,ورقة1!$A$5:$N$5,0),0),"")</f>
        <v/>
      </c>
      <c r="E106" s="102" t="str">
        <f>IFERROR(VLOOKUP('دور ثان'!$A106,ورقة1!$A$9:$N$1000,MATCH('دور ثان'!E$5,ورقة1!$A$5:$N$5,0),0),"")</f>
        <v/>
      </c>
      <c r="F106" s="102" t="str">
        <f>IFERROR(VLOOKUP('دور ثان'!$A106,ورقة1!$A$9:$N$1000,MATCH('دور ثان'!F$5,ورقة1!$A$5:$N$5,0),0),"")</f>
        <v/>
      </c>
      <c r="G106" s="102" t="str">
        <f>IFERROR(VLOOKUP('دور ثان'!$A106,ورقة1!$A$9:$N$1000,MATCH('دور ثان'!G$5,ورقة1!$A$5:$N$5,0),0),"")</f>
        <v/>
      </c>
      <c r="H106" s="102" t="str">
        <f>IFERROR(VLOOKUP('دور ثان'!$A106,ورقة1!$A$9:$N$1000,MATCH('دور ثان'!H$8,ورقة1!$A$8:$N$8,0),0),"")</f>
        <v/>
      </c>
      <c r="I106" s="102" t="str">
        <f>IFERROR(VLOOKUP('دور ثان'!$A106,ورقة1!$A$9:$N$1000,MATCH('دور ثان'!I$8,ورقة1!$A$8:$N$8,0),0),"")</f>
        <v/>
      </c>
      <c r="J106" s="102" t="str">
        <f>IFERROR(VLOOKUP('دور ثان'!$A106,ورقة1!$A$9:$N$1000,MATCH('دور ثان'!J$8,ورقة1!$A$8:$N$8,0),0),"")</f>
        <v/>
      </c>
      <c r="K106" s="102" t="str">
        <f>IFERROR(VLOOKUP('دور ثان'!$A106,ورقة1!$A$9:$N$1000,11,0),"")</f>
        <v/>
      </c>
      <c r="L106" s="102" t="str">
        <f>IFERROR(VLOOKUP('دور ثان'!$A106,ورقة1!$A$9:$N$1000,12,0),"")</f>
        <v/>
      </c>
      <c r="M106" s="102" t="str">
        <f>IFERROR(VLOOKUP('دور ثان'!$A106,ورقة1!$A$9:$N$1000,13,0),"")</f>
        <v/>
      </c>
      <c r="N106" s="102" t="str">
        <f>IFERROR(VLOOKUP('دور ثان'!$A106,ورقة1!$A$9:$N$1000,MATCH('دور ثان'!N$5,ورقة1!$A$5:$N$5,0),0),"")</f>
        <v/>
      </c>
      <c r="O106" s="103" t="str">
        <f>IFERROR(VLOOKUP($A106,ورقة1!$A$9:$BS$1000,57,0),"")</f>
        <v/>
      </c>
      <c r="P106" s="103" t="str">
        <f>IFERROR(VLOOKUP($A106,ورقة1!$A$9:$BS$1000,58,0),"")</f>
        <v/>
      </c>
      <c r="Q106" s="103" t="str">
        <f>IFERROR(VLOOKUP($A106,ورقة1!$A$9:$BS$1000,59,0),"")</f>
        <v/>
      </c>
      <c r="R106" s="103" t="str">
        <f>IFERROR(VLOOKUP($A106,ورقة1!$A$9:$BS$1000,60,0),"")</f>
        <v/>
      </c>
      <c r="S106" s="103" t="str">
        <f>IFERROR(VLOOKUP($A106,ورقة1!$A$9:$BS$1000,61,0),"")</f>
        <v/>
      </c>
      <c r="T106" s="103" t="str">
        <f>IFERROR(VLOOKUP($A106,ورقة1!$A$9:$BS$1000,62,0),"")</f>
        <v/>
      </c>
      <c r="U106" s="103" t="str">
        <f>IFERROR(VLOOKUP($A106,ورقة1!$A$9:$BS$1000,63,0),"")</f>
        <v/>
      </c>
      <c r="V106" s="103" t="str">
        <f>IFERROR(VLOOKUP($A106,ورقة1!$A$9:$BS$1000,64,0),"")</f>
        <v/>
      </c>
      <c r="W106" s="103" t="str">
        <f>IFERROR(VLOOKUP($A106,ورقة1!$A$9:$BS$1000,65,0),"")</f>
        <v/>
      </c>
      <c r="X106" s="103" t="str">
        <f>IFERROR(VLOOKUP($A106,ورقة1!$A$9:$BS$1000,66,0),"")</f>
        <v/>
      </c>
      <c r="Y106" s="103" t="str">
        <f>IFERROR(VLOOKUP($A106,ورقة1!$A$9:$BS$1000,67,0),"")</f>
        <v/>
      </c>
      <c r="Z106" s="103" t="str">
        <f>IFERROR(VLOOKUP($A106,ورقة1!$A$9:$BS$1000,68,0),"")</f>
        <v/>
      </c>
      <c r="AA106" s="103" t="str">
        <f>IFERROR(VLOOKUP($A106,ورقة1!$A$9:$BS$1000,69,0),"")</f>
        <v/>
      </c>
      <c r="AB106" s="103" t="str">
        <f>IFERROR(VLOOKUP($A106,ورقة1!$A$9:$BS$1000,70,0),"")</f>
        <v/>
      </c>
      <c r="AC106" s="103" t="str">
        <f>IFERROR(VLOOKUP($A106,ورقة1!$A$9:$BS$1000,71,0),"")</f>
        <v/>
      </c>
    </row>
    <row r="107" spans="1:29">
      <c r="A107" s="102" t="str">
        <f t="array" ref="A107">IFERROR(SMALL(IF(ورقة1!$BD$9:$BD$1000="دور ثان",ROW(ورقة1!$BD$9:$BD$1000)-8,""),ROW()-8),"")</f>
        <v/>
      </c>
      <c r="B107" s="102" t="str">
        <f>IFERROR(VLOOKUP('دور ثان'!$A107,ورقة1!$A$9:$N$1000,MATCH('دور ثان'!B$5,ورقة1!$A$5:$N$5,0),0),"")</f>
        <v/>
      </c>
      <c r="C107" s="102" t="str">
        <f>IFERROR(VLOOKUP('دور ثان'!$A107,ورقة1!$A$9:$N$1000,MATCH('دور ثان'!C$5,ورقة1!$A$5:$N$5,0),0),"")</f>
        <v/>
      </c>
      <c r="D107" s="102" t="str">
        <f>IFERROR(VLOOKUP('دور ثان'!$A107,ورقة1!$A$9:$N$1000,MATCH('دور ثان'!D$5,ورقة1!$A$5:$N$5,0),0),"")</f>
        <v/>
      </c>
      <c r="E107" s="102" t="str">
        <f>IFERROR(VLOOKUP('دور ثان'!$A107,ورقة1!$A$9:$N$1000,MATCH('دور ثان'!E$5,ورقة1!$A$5:$N$5,0),0),"")</f>
        <v/>
      </c>
      <c r="F107" s="102" t="str">
        <f>IFERROR(VLOOKUP('دور ثان'!$A107,ورقة1!$A$9:$N$1000,MATCH('دور ثان'!F$5,ورقة1!$A$5:$N$5,0),0),"")</f>
        <v/>
      </c>
      <c r="G107" s="102" t="str">
        <f>IFERROR(VLOOKUP('دور ثان'!$A107,ورقة1!$A$9:$N$1000,MATCH('دور ثان'!G$5,ورقة1!$A$5:$N$5,0),0),"")</f>
        <v/>
      </c>
      <c r="H107" s="102" t="str">
        <f>IFERROR(VLOOKUP('دور ثان'!$A107,ورقة1!$A$9:$N$1000,MATCH('دور ثان'!H$8,ورقة1!$A$8:$N$8,0),0),"")</f>
        <v/>
      </c>
      <c r="I107" s="102" t="str">
        <f>IFERROR(VLOOKUP('دور ثان'!$A107,ورقة1!$A$9:$N$1000,MATCH('دور ثان'!I$8,ورقة1!$A$8:$N$8,0),0),"")</f>
        <v/>
      </c>
      <c r="J107" s="102" t="str">
        <f>IFERROR(VLOOKUP('دور ثان'!$A107,ورقة1!$A$9:$N$1000,MATCH('دور ثان'!J$8,ورقة1!$A$8:$N$8,0),0),"")</f>
        <v/>
      </c>
      <c r="K107" s="102" t="str">
        <f>IFERROR(VLOOKUP('دور ثان'!$A107,ورقة1!$A$9:$N$1000,11,0),"")</f>
        <v/>
      </c>
      <c r="L107" s="102" t="str">
        <f>IFERROR(VLOOKUP('دور ثان'!$A107,ورقة1!$A$9:$N$1000,12,0),"")</f>
        <v/>
      </c>
      <c r="M107" s="102" t="str">
        <f>IFERROR(VLOOKUP('دور ثان'!$A107,ورقة1!$A$9:$N$1000,13,0),"")</f>
        <v/>
      </c>
      <c r="N107" s="102" t="str">
        <f>IFERROR(VLOOKUP('دور ثان'!$A107,ورقة1!$A$9:$N$1000,MATCH('دور ثان'!N$5,ورقة1!$A$5:$N$5,0),0),"")</f>
        <v/>
      </c>
      <c r="O107" s="103" t="str">
        <f>IFERROR(VLOOKUP($A107,ورقة1!$A$9:$BS$1000,57,0),"")</f>
        <v/>
      </c>
      <c r="P107" s="103" t="str">
        <f>IFERROR(VLOOKUP($A107,ورقة1!$A$9:$BS$1000,58,0),"")</f>
        <v/>
      </c>
      <c r="Q107" s="103" t="str">
        <f>IFERROR(VLOOKUP($A107,ورقة1!$A$9:$BS$1000,59,0),"")</f>
        <v/>
      </c>
      <c r="R107" s="103" t="str">
        <f>IFERROR(VLOOKUP($A107,ورقة1!$A$9:$BS$1000,60,0),"")</f>
        <v/>
      </c>
      <c r="S107" s="103" t="str">
        <f>IFERROR(VLOOKUP($A107,ورقة1!$A$9:$BS$1000,61,0),"")</f>
        <v/>
      </c>
      <c r="T107" s="103" t="str">
        <f>IFERROR(VLOOKUP($A107,ورقة1!$A$9:$BS$1000,62,0),"")</f>
        <v/>
      </c>
      <c r="U107" s="103" t="str">
        <f>IFERROR(VLOOKUP($A107,ورقة1!$A$9:$BS$1000,63,0),"")</f>
        <v/>
      </c>
      <c r="V107" s="103" t="str">
        <f>IFERROR(VLOOKUP($A107,ورقة1!$A$9:$BS$1000,64,0),"")</f>
        <v/>
      </c>
      <c r="W107" s="103" t="str">
        <f>IFERROR(VLOOKUP($A107,ورقة1!$A$9:$BS$1000,65,0),"")</f>
        <v/>
      </c>
      <c r="X107" s="103" t="str">
        <f>IFERROR(VLOOKUP($A107,ورقة1!$A$9:$BS$1000,66,0),"")</f>
        <v/>
      </c>
      <c r="Y107" s="103" t="str">
        <f>IFERROR(VLOOKUP($A107,ورقة1!$A$9:$BS$1000,67,0),"")</f>
        <v/>
      </c>
      <c r="Z107" s="103" t="str">
        <f>IFERROR(VLOOKUP($A107,ورقة1!$A$9:$BS$1000,68,0),"")</f>
        <v/>
      </c>
      <c r="AA107" s="103" t="str">
        <f>IFERROR(VLOOKUP($A107,ورقة1!$A$9:$BS$1000,69,0),"")</f>
        <v/>
      </c>
      <c r="AB107" s="103" t="str">
        <f>IFERROR(VLOOKUP($A107,ورقة1!$A$9:$BS$1000,70,0),"")</f>
        <v/>
      </c>
      <c r="AC107" s="103" t="str">
        <f>IFERROR(VLOOKUP($A107,ورقة1!$A$9:$BS$1000,71,0),"")</f>
        <v/>
      </c>
    </row>
    <row r="108" spans="1:29">
      <c r="A108" s="102" t="str">
        <f t="array" ref="A108">IFERROR(SMALL(IF(ورقة1!$BD$9:$BD$1000="دور ثان",ROW(ورقة1!$BD$9:$BD$1000)-8,""),ROW()-8),"")</f>
        <v/>
      </c>
      <c r="B108" s="102" t="str">
        <f>IFERROR(VLOOKUP('دور ثان'!$A108,ورقة1!$A$9:$N$1000,MATCH('دور ثان'!B$5,ورقة1!$A$5:$N$5,0),0),"")</f>
        <v/>
      </c>
      <c r="C108" s="102" t="str">
        <f>IFERROR(VLOOKUP('دور ثان'!$A108,ورقة1!$A$9:$N$1000,MATCH('دور ثان'!C$5,ورقة1!$A$5:$N$5,0),0),"")</f>
        <v/>
      </c>
      <c r="D108" s="102" t="str">
        <f>IFERROR(VLOOKUP('دور ثان'!$A108,ورقة1!$A$9:$N$1000,MATCH('دور ثان'!D$5,ورقة1!$A$5:$N$5,0),0),"")</f>
        <v/>
      </c>
      <c r="E108" s="102" t="str">
        <f>IFERROR(VLOOKUP('دور ثان'!$A108,ورقة1!$A$9:$N$1000,MATCH('دور ثان'!E$5,ورقة1!$A$5:$N$5,0),0),"")</f>
        <v/>
      </c>
      <c r="F108" s="102" t="str">
        <f>IFERROR(VLOOKUP('دور ثان'!$A108,ورقة1!$A$9:$N$1000,MATCH('دور ثان'!F$5,ورقة1!$A$5:$N$5,0),0),"")</f>
        <v/>
      </c>
      <c r="G108" s="102" t="str">
        <f>IFERROR(VLOOKUP('دور ثان'!$A108,ورقة1!$A$9:$N$1000,MATCH('دور ثان'!G$5,ورقة1!$A$5:$N$5,0),0),"")</f>
        <v/>
      </c>
      <c r="H108" s="102" t="str">
        <f>IFERROR(VLOOKUP('دور ثان'!$A108,ورقة1!$A$9:$N$1000,MATCH('دور ثان'!H$8,ورقة1!$A$8:$N$8,0),0),"")</f>
        <v/>
      </c>
      <c r="I108" s="102" t="str">
        <f>IFERROR(VLOOKUP('دور ثان'!$A108,ورقة1!$A$9:$N$1000,MATCH('دور ثان'!I$8,ورقة1!$A$8:$N$8,0),0),"")</f>
        <v/>
      </c>
      <c r="J108" s="102" t="str">
        <f>IFERROR(VLOOKUP('دور ثان'!$A108,ورقة1!$A$9:$N$1000,MATCH('دور ثان'!J$8,ورقة1!$A$8:$N$8,0),0),"")</f>
        <v/>
      </c>
      <c r="K108" s="102" t="str">
        <f>IFERROR(VLOOKUP('دور ثان'!$A108,ورقة1!$A$9:$N$1000,11,0),"")</f>
        <v/>
      </c>
      <c r="L108" s="102" t="str">
        <f>IFERROR(VLOOKUP('دور ثان'!$A108,ورقة1!$A$9:$N$1000,12,0),"")</f>
        <v/>
      </c>
      <c r="M108" s="102" t="str">
        <f>IFERROR(VLOOKUP('دور ثان'!$A108,ورقة1!$A$9:$N$1000,13,0),"")</f>
        <v/>
      </c>
      <c r="N108" s="102" t="str">
        <f>IFERROR(VLOOKUP('دور ثان'!$A108,ورقة1!$A$9:$N$1000,MATCH('دور ثان'!N$5,ورقة1!$A$5:$N$5,0),0),"")</f>
        <v/>
      </c>
      <c r="O108" s="103" t="str">
        <f>IFERROR(VLOOKUP($A108,ورقة1!$A$9:$BS$1000,57,0),"")</f>
        <v/>
      </c>
      <c r="P108" s="103" t="str">
        <f>IFERROR(VLOOKUP($A108,ورقة1!$A$9:$BS$1000,58,0),"")</f>
        <v/>
      </c>
      <c r="Q108" s="103" t="str">
        <f>IFERROR(VLOOKUP($A108,ورقة1!$A$9:$BS$1000,59,0),"")</f>
        <v/>
      </c>
      <c r="R108" s="103" t="str">
        <f>IFERROR(VLOOKUP($A108,ورقة1!$A$9:$BS$1000,60,0),"")</f>
        <v/>
      </c>
      <c r="S108" s="103" t="str">
        <f>IFERROR(VLOOKUP($A108,ورقة1!$A$9:$BS$1000,61,0),"")</f>
        <v/>
      </c>
      <c r="T108" s="103" t="str">
        <f>IFERROR(VLOOKUP($A108,ورقة1!$A$9:$BS$1000,62,0),"")</f>
        <v/>
      </c>
      <c r="U108" s="103" t="str">
        <f>IFERROR(VLOOKUP($A108,ورقة1!$A$9:$BS$1000,63,0),"")</f>
        <v/>
      </c>
      <c r="V108" s="103" t="str">
        <f>IFERROR(VLOOKUP($A108,ورقة1!$A$9:$BS$1000,64,0),"")</f>
        <v/>
      </c>
      <c r="W108" s="103" t="str">
        <f>IFERROR(VLOOKUP($A108,ورقة1!$A$9:$BS$1000,65,0),"")</f>
        <v/>
      </c>
      <c r="X108" s="103" t="str">
        <f>IFERROR(VLOOKUP($A108,ورقة1!$A$9:$BS$1000,66,0),"")</f>
        <v/>
      </c>
      <c r="Y108" s="103" t="str">
        <f>IFERROR(VLOOKUP($A108,ورقة1!$A$9:$BS$1000,67,0),"")</f>
        <v/>
      </c>
      <c r="Z108" s="103" t="str">
        <f>IFERROR(VLOOKUP($A108,ورقة1!$A$9:$BS$1000,68,0),"")</f>
        <v/>
      </c>
      <c r="AA108" s="103" t="str">
        <f>IFERROR(VLOOKUP($A108,ورقة1!$A$9:$BS$1000,69,0),"")</f>
        <v/>
      </c>
      <c r="AB108" s="103" t="str">
        <f>IFERROR(VLOOKUP($A108,ورقة1!$A$9:$BS$1000,70,0),"")</f>
        <v/>
      </c>
      <c r="AC108" s="103" t="str">
        <f>IFERROR(VLOOKUP($A108,ورقة1!$A$9:$BS$1000,71,0),"")</f>
        <v/>
      </c>
    </row>
    <row r="109" spans="1:29">
      <c r="A109" s="102" t="str">
        <f t="array" ref="A109">IFERROR(SMALL(IF(ورقة1!$BD$9:$BD$1000="دور ثان",ROW(ورقة1!$BD$9:$BD$1000)-8,""),ROW()-8),"")</f>
        <v/>
      </c>
      <c r="B109" s="102" t="str">
        <f>IFERROR(VLOOKUP('دور ثان'!$A109,ورقة1!$A$9:$N$1000,MATCH('دور ثان'!B$5,ورقة1!$A$5:$N$5,0),0),"")</f>
        <v/>
      </c>
      <c r="C109" s="102" t="str">
        <f>IFERROR(VLOOKUP('دور ثان'!$A109,ورقة1!$A$9:$N$1000,MATCH('دور ثان'!C$5,ورقة1!$A$5:$N$5,0),0),"")</f>
        <v/>
      </c>
      <c r="D109" s="102" t="str">
        <f>IFERROR(VLOOKUP('دور ثان'!$A109,ورقة1!$A$9:$N$1000,MATCH('دور ثان'!D$5,ورقة1!$A$5:$N$5,0),0),"")</f>
        <v/>
      </c>
      <c r="E109" s="102" t="str">
        <f>IFERROR(VLOOKUP('دور ثان'!$A109,ورقة1!$A$9:$N$1000,MATCH('دور ثان'!E$5,ورقة1!$A$5:$N$5,0),0),"")</f>
        <v/>
      </c>
      <c r="F109" s="102" t="str">
        <f>IFERROR(VLOOKUP('دور ثان'!$A109,ورقة1!$A$9:$N$1000,MATCH('دور ثان'!F$5,ورقة1!$A$5:$N$5,0),0),"")</f>
        <v/>
      </c>
      <c r="G109" s="102" t="str">
        <f>IFERROR(VLOOKUP('دور ثان'!$A109,ورقة1!$A$9:$N$1000,MATCH('دور ثان'!G$5,ورقة1!$A$5:$N$5,0),0),"")</f>
        <v/>
      </c>
      <c r="H109" s="102" t="str">
        <f>IFERROR(VLOOKUP('دور ثان'!$A109,ورقة1!$A$9:$N$1000,MATCH('دور ثان'!H$8,ورقة1!$A$8:$N$8,0),0),"")</f>
        <v/>
      </c>
      <c r="I109" s="102" t="str">
        <f>IFERROR(VLOOKUP('دور ثان'!$A109,ورقة1!$A$9:$N$1000,MATCH('دور ثان'!I$8,ورقة1!$A$8:$N$8,0),0),"")</f>
        <v/>
      </c>
      <c r="J109" s="102" t="str">
        <f>IFERROR(VLOOKUP('دور ثان'!$A109,ورقة1!$A$9:$N$1000,MATCH('دور ثان'!J$8,ورقة1!$A$8:$N$8,0),0),"")</f>
        <v/>
      </c>
      <c r="K109" s="102" t="str">
        <f>IFERROR(VLOOKUP('دور ثان'!$A109,ورقة1!$A$9:$N$1000,11,0),"")</f>
        <v/>
      </c>
      <c r="L109" s="102" t="str">
        <f>IFERROR(VLOOKUP('دور ثان'!$A109,ورقة1!$A$9:$N$1000,12,0),"")</f>
        <v/>
      </c>
      <c r="M109" s="102" t="str">
        <f>IFERROR(VLOOKUP('دور ثان'!$A109,ورقة1!$A$9:$N$1000,13,0),"")</f>
        <v/>
      </c>
      <c r="N109" s="102" t="str">
        <f>IFERROR(VLOOKUP('دور ثان'!$A109,ورقة1!$A$9:$N$1000,MATCH('دور ثان'!N$5,ورقة1!$A$5:$N$5,0),0),"")</f>
        <v/>
      </c>
      <c r="O109" s="103" t="str">
        <f>IFERROR(VLOOKUP($A109,ورقة1!$A$9:$BS$1000,57,0),"")</f>
        <v/>
      </c>
      <c r="P109" s="103" t="str">
        <f>IFERROR(VLOOKUP($A109,ورقة1!$A$9:$BS$1000,58,0),"")</f>
        <v/>
      </c>
      <c r="Q109" s="103" t="str">
        <f>IFERROR(VLOOKUP($A109,ورقة1!$A$9:$BS$1000,59,0),"")</f>
        <v/>
      </c>
      <c r="R109" s="103" t="str">
        <f>IFERROR(VLOOKUP($A109,ورقة1!$A$9:$BS$1000,60,0),"")</f>
        <v/>
      </c>
      <c r="S109" s="103" t="str">
        <f>IFERROR(VLOOKUP($A109,ورقة1!$A$9:$BS$1000,61,0),"")</f>
        <v/>
      </c>
      <c r="T109" s="103" t="str">
        <f>IFERROR(VLOOKUP($A109,ورقة1!$A$9:$BS$1000,62,0),"")</f>
        <v/>
      </c>
      <c r="U109" s="103" t="str">
        <f>IFERROR(VLOOKUP($A109,ورقة1!$A$9:$BS$1000,63,0),"")</f>
        <v/>
      </c>
      <c r="V109" s="103" t="str">
        <f>IFERROR(VLOOKUP($A109,ورقة1!$A$9:$BS$1000,64,0),"")</f>
        <v/>
      </c>
      <c r="W109" s="103" t="str">
        <f>IFERROR(VLOOKUP($A109,ورقة1!$A$9:$BS$1000,65,0),"")</f>
        <v/>
      </c>
      <c r="X109" s="103" t="str">
        <f>IFERROR(VLOOKUP($A109,ورقة1!$A$9:$BS$1000,66,0),"")</f>
        <v/>
      </c>
      <c r="Y109" s="103" t="str">
        <f>IFERROR(VLOOKUP($A109,ورقة1!$A$9:$BS$1000,67,0),"")</f>
        <v/>
      </c>
      <c r="Z109" s="103" t="str">
        <f>IFERROR(VLOOKUP($A109,ورقة1!$A$9:$BS$1000,68,0),"")</f>
        <v/>
      </c>
      <c r="AA109" s="103" t="str">
        <f>IFERROR(VLOOKUP($A109,ورقة1!$A$9:$BS$1000,69,0),"")</f>
        <v/>
      </c>
      <c r="AB109" s="103" t="str">
        <f>IFERROR(VLOOKUP($A109,ورقة1!$A$9:$BS$1000,70,0),"")</f>
        <v/>
      </c>
      <c r="AC109" s="103" t="str">
        <f>IFERROR(VLOOKUP($A109,ورقة1!$A$9:$BS$1000,71,0),"")</f>
        <v/>
      </c>
    </row>
    <row r="110" spans="1:29">
      <c r="A110" s="102" t="str">
        <f t="array" ref="A110">IFERROR(SMALL(IF(ورقة1!$BD$9:$BD$1000="دور ثان",ROW(ورقة1!$BD$9:$BD$1000)-8,""),ROW()-8),"")</f>
        <v/>
      </c>
      <c r="B110" s="102" t="str">
        <f>IFERROR(VLOOKUP('دور ثان'!$A110,ورقة1!$A$9:$N$1000,MATCH('دور ثان'!B$5,ورقة1!$A$5:$N$5,0),0),"")</f>
        <v/>
      </c>
      <c r="C110" s="102" t="str">
        <f>IFERROR(VLOOKUP('دور ثان'!$A110,ورقة1!$A$9:$N$1000,MATCH('دور ثان'!C$5,ورقة1!$A$5:$N$5,0),0),"")</f>
        <v/>
      </c>
      <c r="D110" s="102" t="str">
        <f>IFERROR(VLOOKUP('دور ثان'!$A110,ورقة1!$A$9:$N$1000,MATCH('دور ثان'!D$5,ورقة1!$A$5:$N$5,0),0),"")</f>
        <v/>
      </c>
      <c r="E110" s="102" t="str">
        <f>IFERROR(VLOOKUP('دور ثان'!$A110,ورقة1!$A$9:$N$1000,MATCH('دور ثان'!E$5,ورقة1!$A$5:$N$5,0),0),"")</f>
        <v/>
      </c>
      <c r="F110" s="102" t="str">
        <f>IFERROR(VLOOKUP('دور ثان'!$A110,ورقة1!$A$9:$N$1000,MATCH('دور ثان'!F$5,ورقة1!$A$5:$N$5,0),0),"")</f>
        <v/>
      </c>
      <c r="G110" s="102" t="str">
        <f>IFERROR(VLOOKUP('دور ثان'!$A110,ورقة1!$A$9:$N$1000,MATCH('دور ثان'!G$5,ورقة1!$A$5:$N$5,0),0),"")</f>
        <v/>
      </c>
      <c r="H110" s="102" t="str">
        <f>IFERROR(VLOOKUP('دور ثان'!$A110,ورقة1!$A$9:$N$1000,MATCH('دور ثان'!H$8,ورقة1!$A$8:$N$8,0),0),"")</f>
        <v/>
      </c>
      <c r="I110" s="102" t="str">
        <f>IFERROR(VLOOKUP('دور ثان'!$A110,ورقة1!$A$9:$N$1000,MATCH('دور ثان'!I$8,ورقة1!$A$8:$N$8,0),0),"")</f>
        <v/>
      </c>
      <c r="J110" s="102" t="str">
        <f>IFERROR(VLOOKUP('دور ثان'!$A110,ورقة1!$A$9:$N$1000,MATCH('دور ثان'!J$8,ورقة1!$A$8:$N$8,0),0),"")</f>
        <v/>
      </c>
      <c r="K110" s="102" t="str">
        <f>IFERROR(VLOOKUP('دور ثان'!$A110,ورقة1!$A$9:$N$1000,11,0),"")</f>
        <v/>
      </c>
      <c r="L110" s="102" t="str">
        <f>IFERROR(VLOOKUP('دور ثان'!$A110,ورقة1!$A$9:$N$1000,12,0),"")</f>
        <v/>
      </c>
      <c r="M110" s="102" t="str">
        <f>IFERROR(VLOOKUP('دور ثان'!$A110,ورقة1!$A$9:$N$1000,13,0),"")</f>
        <v/>
      </c>
      <c r="N110" s="102" t="str">
        <f>IFERROR(VLOOKUP('دور ثان'!$A110,ورقة1!$A$9:$N$1000,MATCH('دور ثان'!N$5,ورقة1!$A$5:$N$5,0),0),"")</f>
        <v/>
      </c>
      <c r="O110" s="103" t="str">
        <f>IFERROR(VLOOKUP($A110,ورقة1!$A$9:$BS$1000,57,0),"")</f>
        <v/>
      </c>
      <c r="P110" s="103" t="str">
        <f>IFERROR(VLOOKUP($A110,ورقة1!$A$9:$BS$1000,58,0),"")</f>
        <v/>
      </c>
      <c r="Q110" s="103" t="str">
        <f>IFERROR(VLOOKUP($A110,ورقة1!$A$9:$BS$1000,59,0),"")</f>
        <v/>
      </c>
      <c r="R110" s="103" t="str">
        <f>IFERROR(VLOOKUP($A110,ورقة1!$A$9:$BS$1000,60,0),"")</f>
        <v/>
      </c>
      <c r="S110" s="103" t="str">
        <f>IFERROR(VLOOKUP($A110,ورقة1!$A$9:$BS$1000,61,0),"")</f>
        <v/>
      </c>
      <c r="T110" s="103" t="str">
        <f>IFERROR(VLOOKUP($A110,ورقة1!$A$9:$BS$1000,62,0),"")</f>
        <v/>
      </c>
      <c r="U110" s="103" t="str">
        <f>IFERROR(VLOOKUP($A110,ورقة1!$A$9:$BS$1000,63,0),"")</f>
        <v/>
      </c>
      <c r="V110" s="103" t="str">
        <f>IFERROR(VLOOKUP($A110,ورقة1!$A$9:$BS$1000,64,0),"")</f>
        <v/>
      </c>
      <c r="W110" s="103" t="str">
        <f>IFERROR(VLOOKUP($A110,ورقة1!$A$9:$BS$1000,65,0),"")</f>
        <v/>
      </c>
      <c r="X110" s="103" t="str">
        <f>IFERROR(VLOOKUP($A110,ورقة1!$A$9:$BS$1000,66,0),"")</f>
        <v/>
      </c>
      <c r="Y110" s="103" t="str">
        <f>IFERROR(VLOOKUP($A110,ورقة1!$A$9:$BS$1000,67,0),"")</f>
        <v/>
      </c>
      <c r="Z110" s="103" t="str">
        <f>IFERROR(VLOOKUP($A110,ورقة1!$A$9:$BS$1000,68,0),"")</f>
        <v/>
      </c>
      <c r="AA110" s="103" t="str">
        <f>IFERROR(VLOOKUP($A110,ورقة1!$A$9:$BS$1000,69,0),"")</f>
        <v/>
      </c>
      <c r="AB110" s="103" t="str">
        <f>IFERROR(VLOOKUP($A110,ورقة1!$A$9:$BS$1000,70,0),"")</f>
        <v/>
      </c>
      <c r="AC110" s="103" t="str">
        <f>IFERROR(VLOOKUP($A110,ورقة1!$A$9:$BS$1000,71,0),"")</f>
        <v/>
      </c>
    </row>
    <row r="111" spans="1:29">
      <c r="A111" s="102" t="str">
        <f t="array" ref="A111">IFERROR(SMALL(IF(ورقة1!$BD$9:$BD$1000="دور ثان",ROW(ورقة1!$BD$9:$BD$1000)-8,""),ROW()-8),"")</f>
        <v/>
      </c>
      <c r="B111" s="102" t="str">
        <f>IFERROR(VLOOKUP('دور ثان'!$A111,ورقة1!$A$9:$N$1000,MATCH('دور ثان'!B$5,ورقة1!$A$5:$N$5,0),0),"")</f>
        <v/>
      </c>
      <c r="C111" s="102" t="str">
        <f>IFERROR(VLOOKUP('دور ثان'!$A111,ورقة1!$A$9:$N$1000,MATCH('دور ثان'!C$5,ورقة1!$A$5:$N$5,0),0),"")</f>
        <v/>
      </c>
      <c r="D111" s="102" t="str">
        <f>IFERROR(VLOOKUP('دور ثان'!$A111,ورقة1!$A$9:$N$1000,MATCH('دور ثان'!D$5,ورقة1!$A$5:$N$5,0),0),"")</f>
        <v/>
      </c>
      <c r="E111" s="102" t="str">
        <f>IFERROR(VLOOKUP('دور ثان'!$A111,ورقة1!$A$9:$N$1000,MATCH('دور ثان'!E$5,ورقة1!$A$5:$N$5,0),0),"")</f>
        <v/>
      </c>
      <c r="F111" s="102" t="str">
        <f>IFERROR(VLOOKUP('دور ثان'!$A111,ورقة1!$A$9:$N$1000,MATCH('دور ثان'!F$5,ورقة1!$A$5:$N$5,0),0),"")</f>
        <v/>
      </c>
      <c r="G111" s="102" t="str">
        <f>IFERROR(VLOOKUP('دور ثان'!$A111,ورقة1!$A$9:$N$1000,MATCH('دور ثان'!G$5,ورقة1!$A$5:$N$5,0),0),"")</f>
        <v/>
      </c>
      <c r="H111" s="102" t="str">
        <f>IFERROR(VLOOKUP('دور ثان'!$A111,ورقة1!$A$9:$N$1000,MATCH('دور ثان'!H$8,ورقة1!$A$8:$N$8,0),0),"")</f>
        <v/>
      </c>
      <c r="I111" s="102" t="str">
        <f>IFERROR(VLOOKUP('دور ثان'!$A111,ورقة1!$A$9:$N$1000,MATCH('دور ثان'!I$8,ورقة1!$A$8:$N$8,0),0),"")</f>
        <v/>
      </c>
      <c r="J111" s="102" t="str">
        <f>IFERROR(VLOOKUP('دور ثان'!$A111,ورقة1!$A$9:$N$1000,MATCH('دور ثان'!J$8,ورقة1!$A$8:$N$8,0),0),"")</f>
        <v/>
      </c>
      <c r="K111" s="102" t="str">
        <f>IFERROR(VLOOKUP('دور ثان'!$A111,ورقة1!$A$9:$N$1000,11,0),"")</f>
        <v/>
      </c>
      <c r="L111" s="102" t="str">
        <f>IFERROR(VLOOKUP('دور ثان'!$A111,ورقة1!$A$9:$N$1000,12,0),"")</f>
        <v/>
      </c>
      <c r="M111" s="102" t="str">
        <f>IFERROR(VLOOKUP('دور ثان'!$A111,ورقة1!$A$9:$N$1000,13,0),"")</f>
        <v/>
      </c>
      <c r="N111" s="102" t="str">
        <f>IFERROR(VLOOKUP('دور ثان'!$A111,ورقة1!$A$9:$N$1000,MATCH('دور ثان'!N$5,ورقة1!$A$5:$N$5,0),0),"")</f>
        <v/>
      </c>
      <c r="O111" s="103" t="str">
        <f>IFERROR(VLOOKUP($A111,ورقة1!$A$9:$BS$1000,57,0),"")</f>
        <v/>
      </c>
      <c r="P111" s="103" t="str">
        <f>IFERROR(VLOOKUP($A111,ورقة1!$A$9:$BS$1000,58,0),"")</f>
        <v/>
      </c>
      <c r="Q111" s="103" t="str">
        <f>IFERROR(VLOOKUP($A111,ورقة1!$A$9:$BS$1000,59,0),"")</f>
        <v/>
      </c>
      <c r="R111" s="103" t="str">
        <f>IFERROR(VLOOKUP($A111,ورقة1!$A$9:$BS$1000,60,0),"")</f>
        <v/>
      </c>
      <c r="S111" s="103" t="str">
        <f>IFERROR(VLOOKUP($A111,ورقة1!$A$9:$BS$1000,61,0),"")</f>
        <v/>
      </c>
      <c r="T111" s="103" t="str">
        <f>IFERROR(VLOOKUP($A111,ورقة1!$A$9:$BS$1000,62,0),"")</f>
        <v/>
      </c>
      <c r="U111" s="103" t="str">
        <f>IFERROR(VLOOKUP($A111,ورقة1!$A$9:$BS$1000,63,0),"")</f>
        <v/>
      </c>
      <c r="V111" s="103" t="str">
        <f>IFERROR(VLOOKUP($A111,ورقة1!$A$9:$BS$1000,64,0),"")</f>
        <v/>
      </c>
      <c r="W111" s="103" t="str">
        <f>IFERROR(VLOOKUP($A111,ورقة1!$A$9:$BS$1000,65,0),"")</f>
        <v/>
      </c>
      <c r="X111" s="103" t="str">
        <f>IFERROR(VLOOKUP($A111,ورقة1!$A$9:$BS$1000,66,0),"")</f>
        <v/>
      </c>
      <c r="Y111" s="103" t="str">
        <f>IFERROR(VLOOKUP($A111,ورقة1!$A$9:$BS$1000,67,0),"")</f>
        <v/>
      </c>
      <c r="Z111" s="103" t="str">
        <f>IFERROR(VLOOKUP($A111,ورقة1!$A$9:$BS$1000,68,0),"")</f>
        <v/>
      </c>
      <c r="AA111" s="103" t="str">
        <f>IFERROR(VLOOKUP($A111,ورقة1!$A$9:$BS$1000,69,0),"")</f>
        <v/>
      </c>
      <c r="AB111" s="103" t="str">
        <f>IFERROR(VLOOKUP($A111,ورقة1!$A$9:$BS$1000,70,0),"")</f>
        <v/>
      </c>
      <c r="AC111" s="103" t="str">
        <f>IFERROR(VLOOKUP($A111,ورقة1!$A$9:$BS$1000,71,0),"")</f>
        <v/>
      </c>
    </row>
    <row r="112" spans="1:29">
      <c r="A112" s="102" t="str">
        <f t="array" ref="A112">IFERROR(SMALL(IF(ورقة1!$BD$9:$BD$1000="دور ثان",ROW(ورقة1!$BD$9:$BD$1000)-8,""),ROW()-8),"")</f>
        <v/>
      </c>
      <c r="B112" s="102" t="str">
        <f>IFERROR(VLOOKUP('دور ثان'!$A112,ورقة1!$A$9:$N$1000,MATCH('دور ثان'!B$5,ورقة1!$A$5:$N$5,0),0),"")</f>
        <v/>
      </c>
      <c r="C112" s="102" t="str">
        <f>IFERROR(VLOOKUP('دور ثان'!$A112,ورقة1!$A$9:$N$1000,MATCH('دور ثان'!C$5,ورقة1!$A$5:$N$5,0),0),"")</f>
        <v/>
      </c>
      <c r="D112" s="102" t="str">
        <f>IFERROR(VLOOKUP('دور ثان'!$A112,ورقة1!$A$9:$N$1000,MATCH('دور ثان'!D$5,ورقة1!$A$5:$N$5,0),0),"")</f>
        <v/>
      </c>
      <c r="E112" s="102" t="str">
        <f>IFERROR(VLOOKUP('دور ثان'!$A112,ورقة1!$A$9:$N$1000,MATCH('دور ثان'!E$5,ورقة1!$A$5:$N$5,0),0),"")</f>
        <v/>
      </c>
      <c r="F112" s="102" t="str">
        <f>IFERROR(VLOOKUP('دور ثان'!$A112,ورقة1!$A$9:$N$1000,MATCH('دور ثان'!F$5,ورقة1!$A$5:$N$5,0),0),"")</f>
        <v/>
      </c>
      <c r="G112" s="102" t="str">
        <f>IFERROR(VLOOKUP('دور ثان'!$A112,ورقة1!$A$9:$N$1000,MATCH('دور ثان'!G$5,ورقة1!$A$5:$N$5,0),0),"")</f>
        <v/>
      </c>
      <c r="H112" s="102" t="str">
        <f>IFERROR(VLOOKUP('دور ثان'!$A112,ورقة1!$A$9:$N$1000,MATCH('دور ثان'!H$8,ورقة1!$A$8:$N$8,0),0),"")</f>
        <v/>
      </c>
      <c r="I112" s="102" t="str">
        <f>IFERROR(VLOOKUP('دور ثان'!$A112,ورقة1!$A$9:$N$1000,MATCH('دور ثان'!I$8,ورقة1!$A$8:$N$8,0),0),"")</f>
        <v/>
      </c>
      <c r="J112" s="102" t="str">
        <f>IFERROR(VLOOKUP('دور ثان'!$A112,ورقة1!$A$9:$N$1000,MATCH('دور ثان'!J$8,ورقة1!$A$8:$N$8,0),0),"")</f>
        <v/>
      </c>
      <c r="K112" s="102" t="str">
        <f>IFERROR(VLOOKUP('دور ثان'!$A112,ورقة1!$A$9:$N$1000,11,0),"")</f>
        <v/>
      </c>
      <c r="L112" s="102" t="str">
        <f>IFERROR(VLOOKUP('دور ثان'!$A112,ورقة1!$A$9:$N$1000,12,0),"")</f>
        <v/>
      </c>
      <c r="M112" s="102" t="str">
        <f>IFERROR(VLOOKUP('دور ثان'!$A112,ورقة1!$A$9:$N$1000,13,0),"")</f>
        <v/>
      </c>
      <c r="N112" s="102" t="str">
        <f>IFERROR(VLOOKUP('دور ثان'!$A112,ورقة1!$A$9:$N$1000,MATCH('دور ثان'!N$5,ورقة1!$A$5:$N$5,0),0),"")</f>
        <v/>
      </c>
      <c r="O112" s="103" t="str">
        <f>IFERROR(VLOOKUP($A112,ورقة1!$A$9:$BS$1000,57,0),"")</f>
        <v/>
      </c>
      <c r="P112" s="103" t="str">
        <f>IFERROR(VLOOKUP($A112,ورقة1!$A$9:$BS$1000,58,0),"")</f>
        <v/>
      </c>
      <c r="Q112" s="103" t="str">
        <f>IFERROR(VLOOKUP($A112,ورقة1!$A$9:$BS$1000,59,0),"")</f>
        <v/>
      </c>
      <c r="R112" s="103" t="str">
        <f>IFERROR(VLOOKUP($A112,ورقة1!$A$9:$BS$1000,60,0),"")</f>
        <v/>
      </c>
      <c r="S112" s="103" t="str">
        <f>IFERROR(VLOOKUP($A112,ورقة1!$A$9:$BS$1000,61,0),"")</f>
        <v/>
      </c>
      <c r="T112" s="103" t="str">
        <f>IFERROR(VLOOKUP($A112,ورقة1!$A$9:$BS$1000,62,0),"")</f>
        <v/>
      </c>
      <c r="U112" s="103" t="str">
        <f>IFERROR(VLOOKUP($A112,ورقة1!$A$9:$BS$1000,63,0),"")</f>
        <v/>
      </c>
      <c r="V112" s="103" t="str">
        <f>IFERROR(VLOOKUP($A112,ورقة1!$A$9:$BS$1000,64,0),"")</f>
        <v/>
      </c>
      <c r="W112" s="103" t="str">
        <f>IFERROR(VLOOKUP($A112,ورقة1!$A$9:$BS$1000,65,0),"")</f>
        <v/>
      </c>
      <c r="X112" s="103" t="str">
        <f>IFERROR(VLOOKUP($A112,ورقة1!$A$9:$BS$1000,66,0),"")</f>
        <v/>
      </c>
      <c r="Y112" s="103" t="str">
        <f>IFERROR(VLOOKUP($A112,ورقة1!$A$9:$BS$1000,67,0),"")</f>
        <v/>
      </c>
      <c r="Z112" s="103" t="str">
        <f>IFERROR(VLOOKUP($A112,ورقة1!$A$9:$BS$1000,68,0),"")</f>
        <v/>
      </c>
      <c r="AA112" s="103" t="str">
        <f>IFERROR(VLOOKUP($A112,ورقة1!$A$9:$BS$1000,69,0),"")</f>
        <v/>
      </c>
      <c r="AB112" s="103" t="str">
        <f>IFERROR(VLOOKUP($A112,ورقة1!$A$9:$BS$1000,70,0),"")</f>
        <v/>
      </c>
      <c r="AC112" s="103" t="str">
        <f>IFERROR(VLOOKUP($A112,ورقة1!$A$9:$BS$1000,71,0),"")</f>
        <v/>
      </c>
    </row>
    <row r="113" spans="1:29">
      <c r="A113" s="102" t="str">
        <f t="array" ref="A113">IFERROR(SMALL(IF(ورقة1!$BD$9:$BD$1000="دور ثان",ROW(ورقة1!$BD$9:$BD$1000)-8,""),ROW()-8),"")</f>
        <v/>
      </c>
      <c r="B113" s="102" t="str">
        <f>IFERROR(VLOOKUP('دور ثان'!$A113,ورقة1!$A$9:$N$1000,MATCH('دور ثان'!B$5,ورقة1!$A$5:$N$5,0),0),"")</f>
        <v/>
      </c>
      <c r="C113" s="102" t="str">
        <f>IFERROR(VLOOKUP('دور ثان'!$A113,ورقة1!$A$9:$N$1000,MATCH('دور ثان'!C$5,ورقة1!$A$5:$N$5,0),0),"")</f>
        <v/>
      </c>
      <c r="D113" s="102" t="str">
        <f>IFERROR(VLOOKUP('دور ثان'!$A113,ورقة1!$A$9:$N$1000,MATCH('دور ثان'!D$5,ورقة1!$A$5:$N$5,0),0),"")</f>
        <v/>
      </c>
      <c r="E113" s="102" t="str">
        <f>IFERROR(VLOOKUP('دور ثان'!$A113,ورقة1!$A$9:$N$1000,MATCH('دور ثان'!E$5,ورقة1!$A$5:$N$5,0),0),"")</f>
        <v/>
      </c>
      <c r="F113" s="102" t="str">
        <f>IFERROR(VLOOKUP('دور ثان'!$A113,ورقة1!$A$9:$N$1000,MATCH('دور ثان'!F$5,ورقة1!$A$5:$N$5,0),0),"")</f>
        <v/>
      </c>
      <c r="G113" s="102" t="str">
        <f>IFERROR(VLOOKUP('دور ثان'!$A113,ورقة1!$A$9:$N$1000,MATCH('دور ثان'!G$5,ورقة1!$A$5:$N$5,0),0),"")</f>
        <v/>
      </c>
      <c r="H113" s="102" t="str">
        <f>IFERROR(VLOOKUP('دور ثان'!$A113,ورقة1!$A$9:$N$1000,MATCH('دور ثان'!H$8,ورقة1!$A$8:$N$8,0),0),"")</f>
        <v/>
      </c>
      <c r="I113" s="102" t="str">
        <f>IFERROR(VLOOKUP('دور ثان'!$A113,ورقة1!$A$9:$N$1000,MATCH('دور ثان'!I$8,ورقة1!$A$8:$N$8,0),0),"")</f>
        <v/>
      </c>
      <c r="J113" s="102" t="str">
        <f>IFERROR(VLOOKUP('دور ثان'!$A113,ورقة1!$A$9:$N$1000,MATCH('دور ثان'!J$8,ورقة1!$A$8:$N$8,0),0),"")</f>
        <v/>
      </c>
      <c r="K113" s="102" t="str">
        <f>IFERROR(VLOOKUP('دور ثان'!$A113,ورقة1!$A$9:$N$1000,11,0),"")</f>
        <v/>
      </c>
      <c r="L113" s="102" t="str">
        <f>IFERROR(VLOOKUP('دور ثان'!$A113,ورقة1!$A$9:$N$1000,12,0),"")</f>
        <v/>
      </c>
      <c r="M113" s="102" t="str">
        <f>IFERROR(VLOOKUP('دور ثان'!$A113,ورقة1!$A$9:$N$1000,13,0),"")</f>
        <v/>
      </c>
      <c r="N113" s="102" t="str">
        <f>IFERROR(VLOOKUP('دور ثان'!$A113,ورقة1!$A$9:$N$1000,MATCH('دور ثان'!N$5,ورقة1!$A$5:$N$5,0),0),"")</f>
        <v/>
      </c>
      <c r="O113" s="103" t="str">
        <f>IFERROR(VLOOKUP($A113,ورقة1!$A$9:$BS$1000,57,0),"")</f>
        <v/>
      </c>
      <c r="P113" s="103" t="str">
        <f>IFERROR(VLOOKUP($A113,ورقة1!$A$9:$BS$1000,58,0),"")</f>
        <v/>
      </c>
      <c r="Q113" s="103" t="str">
        <f>IFERROR(VLOOKUP($A113,ورقة1!$A$9:$BS$1000,59,0),"")</f>
        <v/>
      </c>
      <c r="R113" s="103" t="str">
        <f>IFERROR(VLOOKUP($A113,ورقة1!$A$9:$BS$1000,60,0),"")</f>
        <v/>
      </c>
      <c r="S113" s="103" t="str">
        <f>IFERROR(VLOOKUP($A113,ورقة1!$A$9:$BS$1000,61,0),"")</f>
        <v/>
      </c>
      <c r="T113" s="103" t="str">
        <f>IFERROR(VLOOKUP($A113,ورقة1!$A$9:$BS$1000,62,0),"")</f>
        <v/>
      </c>
      <c r="U113" s="103" t="str">
        <f>IFERROR(VLOOKUP($A113,ورقة1!$A$9:$BS$1000,63,0),"")</f>
        <v/>
      </c>
      <c r="V113" s="103" t="str">
        <f>IFERROR(VLOOKUP($A113,ورقة1!$A$9:$BS$1000,64,0),"")</f>
        <v/>
      </c>
      <c r="W113" s="103" t="str">
        <f>IFERROR(VLOOKUP($A113,ورقة1!$A$9:$BS$1000,65,0),"")</f>
        <v/>
      </c>
      <c r="X113" s="103" t="str">
        <f>IFERROR(VLOOKUP($A113,ورقة1!$A$9:$BS$1000,66,0),"")</f>
        <v/>
      </c>
      <c r="Y113" s="103" t="str">
        <f>IFERROR(VLOOKUP($A113,ورقة1!$A$9:$BS$1000,67,0),"")</f>
        <v/>
      </c>
      <c r="Z113" s="103" t="str">
        <f>IFERROR(VLOOKUP($A113,ورقة1!$A$9:$BS$1000,68,0),"")</f>
        <v/>
      </c>
      <c r="AA113" s="103" t="str">
        <f>IFERROR(VLOOKUP($A113,ورقة1!$A$9:$BS$1000,69,0),"")</f>
        <v/>
      </c>
      <c r="AB113" s="103" t="str">
        <f>IFERROR(VLOOKUP($A113,ورقة1!$A$9:$BS$1000,70,0),"")</f>
        <v/>
      </c>
      <c r="AC113" s="103" t="str">
        <f>IFERROR(VLOOKUP($A113,ورقة1!$A$9:$BS$1000,71,0),"")</f>
        <v/>
      </c>
    </row>
    <row r="114" spans="1:29">
      <c r="A114" s="102" t="str">
        <f t="array" ref="A114">IFERROR(SMALL(IF(ورقة1!$BD$9:$BD$1000="دور ثان",ROW(ورقة1!$BD$9:$BD$1000)-8,""),ROW()-8),"")</f>
        <v/>
      </c>
      <c r="B114" s="102" t="str">
        <f>IFERROR(VLOOKUP('دور ثان'!$A114,ورقة1!$A$9:$N$1000,MATCH('دور ثان'!B$5,ورقة1!$A$5:$N$5,0),0),"")</f>
        <v/>
      </c>
      <c r="C114" s="102" t="str">
        <f>IFERROR(VLOOKUP('دور ثان'!$A114,ورقة1!$A$9:$N$1000,MATCH('دور ثان'!C$5,ورقة1!$A$5:$N$5,0),0),"")</f>
        <v/>
      </c>
      <c r="D114" s="102" t="str">
        <f>IFERROR(VLOOKUP('دور ثان'!$A114,ورقة1!$A$9:$N$1000,MATCH('دور ثان'!D$5,ورقة1!$A$5:$N$5,0),0),"")</f>
        <v/>
      </c>
      <c r="E114" s="102" t="str">
        <f>IFERROR(VLOOKUP('دور ثان'!$A114,ورقة1!$A$9:$N$1000,MATCH('دور ثان'!E$5,ورقة1!$A$5:$N$5,0),0),"")</f>
        <v/>
      </c>
      <c r="F114" s="102" t="str">
        <f>IFERROR(VLOOKUP('دور ثان'!$A114,ورقة1!$A$9:$N$1000,MATCH('دور ثان'!F$5,ورقة1!$A$5:$N$5,0),0),"")</f>
        <v/>
      </c>
      <c r="G114" s="102" t="str">
        <f>IFERROR(VLOOKUP('دور ثان'!$A114,ورقة1!$A$9:$N$1000,MATCH('دور ثان'!G$5,ورقة1!$A$5:$N$5,0),0),"")</f>
        <v/>
      </c>
      <c r="H114" s="102" t="str">
        <f>IFERROR(VLOOKUP('دور ثان'!$A114,ورقة1!$A$9:$N$1000,MATCH('دور ثان'!H$8,ورقة1!$A$8:$N$8,0),0),"")</f>
        <v/>
      </c>
      <c r="I114" s="102" t="str">
        <f>IFERROR(VLOOKUP('دور ثان'!$A114,ورقة1!$A$9:$N$1000,MATCH('دور ثان'!I$8,ورقة1!$A$8:$N$8,0),0),"")</f>
        <v/>
      </c>
      <c r="J114" s="102" t="str">
        <f>IFERROR(VLOOKUP('دور ثان'!$A114,ورقة1!$A$9:$N$1000,MATCH('دور ثان'!J$8,ورقة1!$A$8:$N$8,0),0),"")</f>
        <v/>
      </c>
      <c r="K114" s="102" t="str">
        <f>IFERROR(VLOOKUP('دور ثان'!$A114,ورقة1!$A$9:$N$1000,11,0),"")</f>
        <v/>
      </c>
      <c r="L114" s="102" t="str">
        <f>IFERROR(VLOOKUP('دور ثان'!$A114,ورقة1!$A$9:$N$1000,12,0),"")</f>
        <v/>
      </c>
      <c r="M114" s="102" t="str">
        <f>IFERROR(VLOOKUP('دور ثان'!$A114,ورقة1!$A$9:$N$1000,13,0),"")</f>
        <v/>
      </c>
      <c r="N114" s="102" t="str">
        <f>IFERROR(VLOOKUP('دور ثان'!$A114,ورقة1!$A$9:$N$1000,MATCH('دور ثان'!N$5,ورقة1!$A$5:$N$5,0),0),"")</f>
        <v/>
      </c>
      <c r="O114" s="103" t="str">
        <f>IFERROR(VLOOKUP($A114,ورقة1!$A$9:$BS$1000,57,0),"")</f>
        <v/>
      </c>
      <c r="P114" s="103" t="str">
        <f>IFERROR(VLOOKUP($A114,ورقة1!$A$9:$BS$1000,58,0),"")</f>
        <v/>
      </c>
      <c r="Q114" s="103" t="str">
        <f>IFERROR(VLOOKUP($A114,ورقة1!$A$9:$BS$1000,59,0),"")</f>
        <v/>
      </c>
      <c r="R114" s="103" t="str">
        <f>IFERROR(VLOOKUP($A114,ورقة1!$A$9:$BS$1000,60,0),"")</f>
        <v/>
      </c>
      <c r="S114" s="103" t="str">
        <f>IFERROR(VLOOKUP($A114,ورقة1!$A$9:$BS$1000,61,0),"")</f>
        <v/>
      </c>
      <c r="T114" s="103" t="str">
        <f>IFERROR(VLOOKUP($A114,ورقة1!$A$9:$BS$1000,62,0),"")</f>
        <v/>
      </c>
      <c r="U114" s="103" t="str">
        <f>IFERROR(VLOOKUP($A114,ورقة1!$A$9:$BS$1000,63,0),"")</f>
        <v/>
      </c>
      <c r="V114" s="103" t="str">
        <f>IFERROR(VLOOKUP($A114,ورقة1!$A$9:$BS$1000,64,0),"")</f>
        <v/>
      </c>
      <c r="W114" s="103" t="str">
        <f>IFERROR(VLOOKUP($A114,ورقة1!$A$9:$BS$1000,65,0),"")</f>
        <v/>
      </c>
      <c r="X114" s="103" t="str">
        <f>IFERROR(VLOOKUP($A114,ورقة1!$A$9:$BS$1000,66,0),"")</f>
        <v/>
      </c>
      <c r="Y114" s="103" t="str">
        <f>IFERROR(VLOOKUP($A114,ورقة1!$A$9:$BS$1000,67,0),"")</f>
        <v/>
      </c>
      <c r="Z114" s="103" t="str">
        <f>IFERROR(VLOOKUP($A114,ورقة1!$A$9:$BS$1000,68,0),"")</f>
        <v/>
      </c>
      <c r="AA114" s="103" t="str">
        <f>IFERROR(VLOOKUP($A114,ورقة1!$A$9:$BS$1000,69,0),"")</f>
        <v/>
      </c>
      <c r="AB114" s="103" t="str">
        <f>IFERROR(VLOOKUP($A114,ورقة1!$A$9:$BS$1000,70,0),"")</f>
        <v/>
      </c>
      <c r="AC114" s="103" t="str">
        <f>IFERROR(VLOOKUP($A114,ورقة1!$A$9:$BS$1000,71,0),"")</f>
        <v/>
      </c>
    </row>
    <row r="115" spans="1:29">
      <c r="A115" s="102" t="str">
        <f t="array" ref="A115">IFERROR(SMALL(IF(ورقة1!$BD$9:$BD$1000="دور ثان",ROW(ورقة1!$BD$9:$BD$1000)-8,""),ROW()-8),"")</f>
        <v/>
      </c>
      <c r="B115" s="102" t="str">
        <f>IFERROR(VLOOKUP('دور ثان'!$A115,ورقة1!$A$9:$N$1000,MATCH('دور ثان'!B$5,ورقة1!$A$5:$N$5,0),0),"")</f>
        <v/>
      </c>
      <c r="C115" s="102" t="str">
        <f>IFERROR(VLOOKUP('دور ثان'!$A115,ورقة1!$A$9:$N$1000,MATCH('دور ثان'!C$5,ورقة1!$A$5:$N$5,0),0),"")</f>
        <v/>
      </c>
      <c r="D115" s="102" t="str">
        <f>IFERROR(VLOOKUP('دور ثان'!$A115,ورقة1!$A$9:$N$1000,MATCH('دور ثان'!D$5,ورقة1!$A$5:$N$5,0),0),"")</f>
        <v/>
      </c>
      <c r="E115" s="102" t="str">
        <f>IFERROR(VLOOKUP('دور ثان'!$A115,ورقة1!$A$9:$N$1000,MATCH('دور ثان'!E$5,ورقة1!$A$5:$N$5,0),0),"")</f>
        <v/>
      </c>
      <c r="F115" s="102" t="str">
        <f>IFERROR(VLOOKUP('دور ثان'!$A115,ورقة1!$A$9:$N$1000,MATCH('دور ثان'!F$5,ورقة1!$A$5:$N$5,0),0),"")</f>
        <v/>
      </c>
      <c r="G115" s="102" t="str">
        <f>IFERROR(VLOOKUP('دور ثان'!$A115,ورقة1!$A$9:$N$1000,MATCH('دور ثان'!G$5,ورقة1!$A$5:$N$5,0),0),"")</f>
        <v/>
      </c>
      <c r="H115" s="102" t="str">
        <f>IFERROR(VLOOKUP('دور ثان'!$A115,ورقة1!$A$9:$N$1000,MATCH('دور ثان'!H$8,ورقة1!$A$8:$N$8,0),0),"")</f>
        <v/>
      </c>
      <c r="I115" s="102" t="str">
        <f>IFERROR(VLOOKUP('دور ثان'!$A115,ورقة1!$A$9:$N$1000,MATCH('دور ثان'!I$8,ورقة1!$A$8:$N$8,0),0),"")</f>
        <v/>
      </c>
      <c r="J115" s="102" t="str">
        <f>IFERROR(VLOOKUP('دور ثان'!$A115,ورقة1!$A$9:$N$1000,MATCH('دور ثان'!J$8,ورقة1!$A$8:$N$8,0),0),"")</f>
        <v/>
      </c>
      <c r="K115" s="102" t="str">
        <f>IFERROR(VLOOKUP('دور ثان'!$A115,ورقة1!$A$9:$N$1000,11,0),"")</f>
        <v/>
      </c>
      <c r="L115" s="102" t="str">
        <f>IFERROR(VLOOKUP('دور ثان'!$A115,ورقة1!$A$9:$N$1000,12,0),"")</f>
        <v/>
      </c>
      <c r="M115" s="102" t="str">
        <f>IFERROR(VLOOKUP('دور ثان'!$A115,ورقة1!$A$9:$N$1000,13,0),"")</f>
        <v/>
      </c>
      <c r="N115" s="102" t="str">
        <f>IFERROR(VLOOKUP('دور ثان'!$A115,ورقة1!$A$9:$N$1000,MATCH('دور ثان'!N$5,ورقة1!$A$5:$N$5,0),0),"")</f>
        <v/>
      </c>
      <c r="O115" s="103" t="str">
        <f>IFERROR(VLOOKUP($A115,ورقة1!$A$9:$BS$1000,57,0),"")</f>
        <v/>
      </c>
      <c r="P115" s="103" t="str">
        <f>IFERROR(VLOOKUP($A115,ورقة1!$A$9:$BS$1000,58,0),"")</f>
        <v/>
      </c>
      <c r="Q115" s="103" t="str">
        <f>IFERROR(VLOOKUP($A115,ورقة1!$A$9:$BS$1000,59,0),"")</f>
        <v/>
      </c>
      <c r="R115" s="103" t="str">
        <f>IFERROR(VLOOKUP($A115,ورقة1!$A$9:$BS$1000,60,0),"")</f>
        <v/>
      </c>
      <c r="S115" s="103" t="str">
        <f>IFERROR(VLOOKUP($A115,ورقة1!$A$9:$BS$1000,61,0),"")</f>
        <v/>
      </c>
      <c r="T115" s="103" t="str">
        <f>IFERROR(VLOOKUP($A115,ورقة1!$A$9:$BS$1000,62,0),"")</f>
        <v/>
      </c>
      <c r="U115" s="103" t="str">
        <f>IFERROR(VLOOKUP($A115,ورقة1!$A$9:$BS$1000,63,0),"")</f>
        <v/>
      </c>
      <c r="V115" s="103" t="str">
        <f>IFERROR(VLOOKUP($A115,ورقة1!$A$9:$BS$1000,64,0),"")</f>
        <v/>
      </c>
      <c r="W115" s="103" t="str">
        <f>IFERROR(VLOOKUP($A115,ورقة1!$A$9:$BS$1000,65,0),"")</f>
        <v/>
      </c>
      <c r="X115" s="103" t="str">
        <f>IFERROR(VLOOKUP($A115,ورقة1!$A$9:$BS$1000,66,0),"")</f>
        <v/>
      </c>
      <c r="Y115" s="103" t="str">
        <f>IFERROR(VLOOKUP($A115,ورقة1!$A$9:$BS$1000,67,0),"")</f>
        <v/>
      </c>
      <c r="Z115" s="103" t="str">
        <f>IFERROR(VLOOKUP($A115,ورقة1!$A$9:$BS$1000,68,0),"")</f>
        <v/>
      </c>
      <c r="AA115" s="103" t="str">
        <f>IFERROR(VLOOKUP($A115,ورقة1!$A$9:$BS$1000,69,0),"")</f>
        <v/>
      </c>
      <c r="AB115" s="103" t="str">
        <f>IFERROR(VLOOKUP($A115,ورقة1!$A$9:$BS$1000,70,0),"")</f>
        <v/>
      </c>
      <c r="AC115" s="103" t="str">
        <f>IFERROR(VLOOKUP($A115,ورقة1!$A$9:$BS$1000,71,0),"")</f>
        <v/>
      </c>
    </row>
    <row r="116" spans="1:29">
      <c r="A116" s="102" t="str">
        <f t="array" ref="A116">IFERROR(SMALL(IF(ورقة1!$BD$9:$BD$1000="دور ثان",ROW(ورقة1!$BD$9:$BD$1000)-8,""),ROW()-8),"")</f>
        <v/>
      </c>
      <c r="B116" s="102" t="str">
        <f>IFERROR(VLOOKUP('دور ثان'!$A116,ورقة1!$A$9:$N$1000,MATCH('دور ثان'!B$5,ورقة1!$A$5:$N$5,0),0),"")</f>
        <v/>
      </c>
      <c r="C116" s="102" t="str">
        <f>IFERROR(VLOOKUP('دور ثان'!$A116,ورقة1!$A$9:$N$1000,MATCH('دور ثان'!C$5,ورقة1!$A$5:$N$5,0),0),"")</f>
        <v/>
      </c>
      <c r="D116" s="102" t="str">
        <f>IFERROR(VLOOKUP('دور ثان'!$A116,ورقة1!$A$9:$N$1000,MATCH('دور ثان'!D$5,ورقة1!$A$5:$N$5,0),0),"")</f>
        <v/>
      </c>
      <c r="E116" s="102" t="str">
        <f>IFERROR(VLOOKUP('دور ثان'!$A116,ورقة1!$A$9:$N$1000,MATCH('دور ثان'!E$5,ورقة1!$A$5:$N$5,0),0),"")</f>
        <v/>
      </c>
      <c r="F116" s="102" t="str">
        <f>IFERROR(VLOOKUP('دور ثان'!$A116,ورقة1!$A$9:$N$1000,MATCH('دور ثان'!F$5,ورقة1!$A$5:$N$5,0),0),"")</f>
        <v/>
      </c>
      <c r="G116" s="102" t="str">
        <f>IFERROR(VLOOKUP('دور ثان'!$A116,ورقة1!$A$9:$N$1000,MATCH('دور ثان'!G$5,ورقة1!$A$5:$N$5,0),0),"")</f>
        <v/>
      </c>
      <c r="H116" s="102" t="str">
        <f>IFERROR(VLOOKUP('دور ثان'!$A116,ورقة1!$A$9:$N$1000,MATCH('دور ثان'!H$8,ورقة1!$A$8:$N$8,0),0),"")</f>
        <v/>
      </c>
      <c r="I116" s="102" t="str">
        <f>IFERROR(VLOOKUP('دور ثان'!$A116,ورقة1!$A$9:$N$1000,MATCH('دور ثان'!I$8,ورقة1!$A$8:$N$8,0),0),"")</f>
        <v/>
      </c>
      <c r="J116" s="102" t="str">
        <f>IFERROR(VLOOKUP('دور ثان'!$A116,ورقة1!$A$9:$N$1000,MATCH('دور ثان'!J$8,ورقة1!$A$8:$N$8,0),0),"")</f>
        <v/>
      </c>
      <c r="K116" s="102" t="str">
        <f>IFERROR(VLOOKUP('دور ثان'!$A116,ورقة1!$A$9:$N$1000,11,0),"")</f>
        <v/>
      </c>
      <c r="L116" s="102" t="str">
        <f>IFERROR(VLOOKUP('دور ثان'!$A116,ورقة1!$A$9:$N$1000,12,0),"")</f>
        <v/>
      </c>
      <c r="M116" s="102" t="str">
        <f>IFERROR(VLOOKUP('دور ثان'!$A116,ورقة1!$A$9:$N$1000,13,0),"")</f>
        <v/>
      </c>
      <c r="N116" s="102" t="str">
        <f>IFERROR(VLOOKUP('دور ثان'!$A116,ورقة1!$A$9:$N$1000,MATCH('دور ثان'!N$5,ورقة1!$A$5:$N$5,0),0),"")</f>
        <v/>
      </c>
      <c r="O116" s="103" t="str">
        <f>IFERROR(VLOOKUP($A116,ورقة1!$A$9:$BS$1000,57,0),"")</f>
        <v/>
      </c>
      <c r="P116" s="103" t="str">
        <f>IFERROR(VLOOKUP($A116,ورقة1!$A$9:$BS$1000,58,0),"")</f>
        <v/>
      </c>
      <c r="Q116" s="103" t="str">
        <f>IFERROR(VLOOKUP($A116,ورقة1!$A$9:$BS$1000,59,0),"")</f>
        <v/>
      </c>
      <c r="R116" s="103" t="str">
        <f>IFERROR(VLOOKUP($A116,ورقة1!$A$9:$BS$1000,60,0),"")</f>
        <v/>
      </c>
      <c r="S116" s="103" t="str">
        <f>IFERROR(VLOOKUP($A116,ورقة1!$A$9:$BS$1000,61,0),"")</f>
        <v/>
      </c>
      <c r="T116" s="103" t="str">
        <f>IFERROR(VLOOKUP($A116,ورقة1!$A$9:$BS$1000,62,0),"")</f>
        <v/>
      </c>
      <c r="U116" s="103" t="str">
        <f>IFERROR(VLOOKUP($A116,ورقة1!$A$9:$BS$1000,63,0),"")</f>
        <v/>
      </c>
      <c r="V116" s="103" t="str">
        <f>IFERROR(VLOOKUP($A116,ورقة1!$A$9:$BS$1000,64,0),"")</f>
        <v/>
      </c>
      <c r="W116" s="103" t="str">
        <f>IFERROR(VLOOKUP($A116,ورقة1!$A$9:$BS$1000,65,0),"")</f>
        <v/>
      </c>
      <c r="X116" s="103" t="str">
        <f>IFERROR(VLOOKUP($A116,ورقة1!$A$9:$BS$1000,66,0),"")</f>
        <v/>
      </c>
      <c r="Y116" s="103" t="str">
        <f>IFERROR(VLOOKUP($A116,ورقة1!$A$9:$BS$1000,67,0),"")</f>
        <v/>
      </c>
      <c r="Z116" s="103" t="str">
        <f>IFERROR(VLOOKUP($A116,ورقة1!$A$9:$BS$1000,68,0),"")</f>
        <v/>
      </c>
      <c r="AA116" s="103" t="str">
        <f>IFERROR(VLOOKUP($A116,ورقة1!$A$9:$BS$1000,69,0),"")</f>
        <v/>
      </c>
      <c r="AB116" s="103" t="str">
        <f>IFERROR(VLOOKUP($A116,ورقة1!$A$9:$BS$1000,70,0),"")</f>
        <v/>
      </c>
      <c r="AC116" s="103" t="str">
        <f>IFERROR(VLOOKUP($A116,ورقة1!$A$9:$BS$1000,71,0),"")</f>
        <v/>
      </c>
    </row>
    <row r="117" spans="1:29">
      <c r="A117" s="102" t="str">
        <f t="array" ref="A117">IFERROR(SMALL(IF(ورقة1!$BD$9:$BD$1000="دور ثان",ROW(ورقة1!$BD$9:$BD$1000)-8,""),ROW()-8),"")</f>
        <v/>
      </c>
      <c r="B117" s="102" t="str">
        <f>IFERROR(VLOOKUP('دور ثان'!$A117,ورقة1!$A$9:$N$1000,MATCH('دور ثان'!B$5,ورقة1!$A$5:$N$5,0),0),"")</f>
        <v/>
      </c>
      <c r="C117" s="102" t="str">
        <f>IFERROR(VLOOKUP('دور ثان'!$A117,ورقة1!$A$9:$N$1000,MATCH('دور ثان'!C$5,ورقة1!$A$5:$N$5,0),0),"")</f>
        <v/>
      </c>
      <c r="D117" s="102" t="str">
        <f>IFERROR(VLOOKUP('دور ثان'!$A117,ورقة1!$A$9:$N$1000,MATCH('دور ثان'!D$5,ورقة1!$A$5:$N$5,0),0),"")</f>
        <v/>
      </c>
      <c r="E117" s="102" t="str">
        <f>IFERROR(VLOOKUP('دور ثان'!$A117,ورقة1!$A$9:$N$1000,MATCH('دور ثان'!E$5,ورقة1!$A$5:$N$5,0),0),"")</f>
        <v/>
      </c>
      <c r="F117" s="102" t="str">
        <f>IFERROR(VLOOKUP('دور ثان'!$A117,ورقة1!$A$9:$N$1000,MATCH('دور ثان'!F$5,ورقة1!$A$5:$N$5,0),0),"")</f>
        <v/>
      </c>
      <c r="G117" s="102" t="str">
        <f>IFERROR(VLOOKUP('دور ثان'!$A117,ورقة1!$A$9:$N$1000,MATCH('دور ثان'!G$5,ورقة1!$A$5:$N$5,0),0),"")</f>
        <v/>
      </c>
      <c r="H117" s="102" t="str">
        <f>IFERROR(VLOOKUP('دور ثان'!$A117,ورقة1!$A$9:$N$1000,MATCH('دور ثان'!H$8,ورقة1!$A$8:$N$8,0),0),"")</f>
        <v/>
      </c>
      <c r="I117" s="102" t="str">
        <f>IFERROR(VLOOKUP('دور ثان'!$A117,ورقة1!$A$9:$N$1000,MATCH('دور ثان'!I$8,ورقة1!$A$8:$N$8,0),0),"")</f>
        <v/>
      </c>
      <c r="J117" s="102" t="str">
        <f>IFERROR(VLOOKUP('دور ثان'!$A117,ورقة1!$A$9:$N$1000,MATCH('دور ثان'!J$8,ورقة1!$A$8:$N$8,0),0),"")</f>
        <v/>
      </c>
      <c r="K117" s="102" t="str">
        <f>IFERROR(VLOOKUP('دور ثان'!$A117,ورقة1!$A$9:$N$1000,11,0),"")</f>
        <v/>
      </c>
      <c r="L117" s="102" t="str">
        <f>IFERROR(VLOOKUP('دور ثان'!$A117,ورقة1!$A$9:$N$1000,12,0),"")</f>
        <v/>
      </c>
      <c r="M117" s="102" t="str">
        <f>IFERROR(VLOOKUP('دور ثان'!$A117,ورقة1!$A$9:$N$1000,13,0),"")</f>
        <v/>
      </c>
      <c r="N117" s="102" t="str">
        <f>IFERROR(VLOOKUP('دور ثان'!$A117,ورقة1!$A$9:$N$1000,MATCH('دور ثان'!N$5,ورقة1!$A$5:$N$5,0),0),"")</f>
        <v/>
      </c>
      <c r="O117" s="103" t="str">
        <f>IFERROR(VLOOKUP($A117,ورقة1!$A$9:$BS$1000,57,0),"")</f>
        <v/>
      </c>
      <c r="P117" s="103" t="str">
        <f>IFERROR(VLOOKUP($A117,ورقة1!$A$9:$BS$1000,58,0),"")</f>
        <v/>
      </c>
      <c r="Q117" s="103" t="str">
        <f>IFERROR(VLOOKUP($A117,ورقة1!$A$9:$BS$1000,59,0),"")</f>
        <v/>
      </c>
      <c r="R117" s="103" t="str">
        <f>IFERROR(VLOOKUP($A117,ورقة1!$A$9:$BS$1000,60,0),"")</f>
        <v/>
      </c>
      <c r="S117" s="103" t="str">
        <f>IFERROR(VLOOKUP($A117,ورقة1!$A$9:$BS$1000,61,0),"")</f>
        <v/>
      </c>
      <c r="T117" s="103" t="str">
        <f>IFERROR(VLOOKUP($A117,ورقة1!$A$9:$BS$1000,62,0),"")</f>
        <v/>
      </c>
      <c r="U117" s="103" t="str">
        <f>IFERROR(VLOOKUP($A117,ورقة1!$A$9:$BS$1000,63,0),"")</f>
        <v/>
      </c>
      <c r="V117" s="103" t="str">
        <f>IFERROR(VLOOKUP($A117,ورقة1!$A$9:$BS$1000,64,0),"")</f>
        <v/>
      </c>
      <c r="W117" s="103" t="str">
        <f>IFERROR(VLOOKUP($A117,ورقة1!$A$9:$BS$1000,65,0),"")</f>
        <v/>
      </c>
      <c r="X117" s="103" t="str">
        <f>IFERROR(VLOOKUP($A117,ورقة1!$A$9:$BS$1000,66,0),"")</f>
        <v/>
      </c>
      <c r="Y117" s="103" t="str">
        <f>IFERROR(VLOOKUP($A117,ورقة1!$A$9:$BS$1000,67,0),"")</f>
        <v/>
      </c>
      <c r="Z117" s="103" t="str">
        <f>IFERROR(VLOOKUP($A117,ورقة1!$A$9:$BS$1000,68,0),"")</f>
        <v/>
      </c>
      <c r="AA117" s="103" t="str">
        <f>IFERROR(VLOOKUP($A117,ورقة1!$A$9:$BS$1000,69,0),"")</f>
        <v/>
      </c>
      <c r="AB117" s="103" t="str">
        <f>IFERROR(VLOOKUP($A117,ورقة1!$A$9:$BS$1000,70,0),"")</f>
        <v/>
      </c>
      <c r="AC117" s="103" t="str">
        <f>IFERROR(VLOOKUP($A117,ورقة1!$A$9:$BS$1000,71,0),"")</f>
        <v/>
      </c>
    </row>
    <row r="118" spans="1:29">
      <c r="A118" s="102" t="str">
        <f t="array" ref="A118">IFERROR(SMALL(IF(ورقة1!$BD$9:$BD$1000="دور ثان",ROW(ورقة1!$BD$9:$BD$1000)-8,""),ROW()-8),"")</f>
        <v/>
      </c>
      <c r="B118" s="102" t="str">
        <f>IFERROR(VLOOKUP('دور ثان'!$A118,ورقة1!$A$9:$N$1000,MATCH('دور ثان'!B$5,ورقة1!$A$5:$N$5,0),0),"")</f>
        <v/>
      </c>
      <c r="C118" s="102" t="str">
        <f>IFERROR(VLOOKUP('دور ثان'!$A118,ورقة1!$A$9:$N$1000,MATCH('دور ثان'!C$5,ورقة1!$A$5:$N$5,0),0),"")</f>
        <v/>
      </c>
      <c r="D118" s="102" t="str">
        <f>IFERROR(VLOOKUP('دور ثان'!$A118,ورقة1!$A$9:$N$1000,MATCH('دور ثان'!D$5,ورقة1!$A$5:$N$5,0),0),"")</f>
        <v/>
      </c>
      <c r="E118" s="102" t="str">
        <f>IFERROR(VLOOKUP('دور ثان'!$A118,ورقة1!$A$9:$N$1000,MATCH('دور ثان'!E$5,ورقة1!$A$5:$N$5,0),0),"")</f>
        <v/>
      </c>
      <c r="F118" s="102" t="str">
        <f>IFERROR(VLOOKUP('دور ثان'!$A118,ورقة1!$A$9:$N$1000,MATCH('دور ثان'!F$5,ورقة1!$A$5:$N$5,0),0),"")</f>
        <v/>
      </c>
      <c r="G118" s="102" t="str">
        <f>IFERROR(VLOOKUP('دور ثان'!$A118,ورقة1!$A$9:$N$1000,MATCH('دور ثان'!G$5,ورقة1!$A$5:$N$5,0),0),"")</f>
        <v/>
      </c>
      <c r="H118" s="102" t="str">
        <f>IFERROR(VLOOKUP('دور ثان'!$A118,ورقة1!$A$9:$N$1000,MATCH('دور ثان'!H$8,ورقة1!$A$8:$N$8,0),0),"")</f>
        <v/>
      </c>
      <c r="I118" s="102" t="str">
        <f>IFERROR(VLOOKUP('دور ثان'!$A118,ورقة1!$A$9:$N$1000,MATCH('دور ثان'!I$8,ورقة1!$A$8:$N$8,0),0),"")</f>
        <v/>
      </c>
      <c r="J118" s="102" t="str">
        <f>IFERROR(VLOOKUP('دور ثان'!$A118,ورقة1!$A$9:$N$1000,MATCH('دور ثان'!J$8,ورقة1!$A$8:$N$8,0),0),"")</f>
        <v/>
      </c>
      <c r="K118" s="102" t="str">
        <f>IFERROR(VLOOKUP('دور ثان'!$A118,ورقة1!$A$9:$N$1000,11,0),"")</f>
        <v/>
      </c>
      <c r="L118" s="102" t="str">
        <f>IFERROR(VLOOKUP('دور ثان'!$A118,ورقة1!$A$9:$N$1000,12,0),"")</f>
        <v/>
      </c>
      <c r="M118" s="102" t="str">
        <f>IFERROR(VLOOKUP('دور ثان'!$A118,ورقة1!$A$9:$N$1000,13,0),"")</f>
        <v/>
      </c>
      <c r="N118" s="102" t="str">
        <f>IFERROR(VLOOKUP('دور ثان'!$A118,ورقة1!$A$9:$N$1000,MATCH('دور ثان'!N$5,ورقة1!$A$5:$N$5,0),0),"")</f>
        <v/>
      </c>
      <c r="O118" s="103" t="str">
        <f>IFERROR(VLOOKUP($A118,ورقة1!$A$9:$BS$1000,57,0),"")</f>
        <v/>
      </c>
      <c r="P118" s="103" t="str">
        <f>IFERROR(VLOOKUP($A118,ورقة1!$A$9:$BS$1000,58,0),"")</f>
        <v/>
      </c>
      <c r="Q118" s="103" t="str">
        <f>IFERROR(VLOOKUP($A118,ورقة1!$A$9:$BS$1000,59,0),"")</f>
        <v/>
      </c>
      <c r="R118" s="103" t="str">
        <f>IFERROR(VLOOKUP($A118,ورقة1!$A$9:$BS$1000,60,0),"")</f>
        <v/>
      </c>
      <c r="S118" s="103" t="str">
        <f>IFERROR(VLOOKUP($A118,ورقة1!$A$9:$BS$1000,61,0),"")</f>
        <v/>
      </c>
      <c r="T118" s="103" t="str">
        <f>IFERROR(VLOOKUP($A118,ورقة1!$A$9:$BS$1000,62,0),"")</f>
        <v/>
      </c>
      <c r="U118" s="103" t="str">
        <f>IFERROR(VLOOKUP($A118,ورقة1!$A$9:$BS$1000,63,0),"")</f>
        <v/>
      </c>
      <c r="V118" s="103" t="str">
        <f>IFERROR(VLOOKUP($A118,ورقة1!$A$9:$BS$1000,64,0),"")</f>
        <v/>
      </c>
      <c r="W118" s="103" t="str">
        <f>IFERROR(VLOOKUP($A118,ورقة1!$A$9:$BS$1000,65,0),"")</f>
        <v/>
      </c>
      <c r="X118" s="103" t="str">
        <f>IFERROR(VLOOKUP($A118,ورقة1!$A$9:$BS$1000,66,0),"")</f>
        <v/>
      </c>
      <c r="Y118" s="103" t="str">
        <f>IFERROR(VLOOKUP($A118,ورقة1!$A$9:$BS$1000,67,0),"")</f>
        <v/>
      </c>
      <c r="Z118" s="103" t="str">
        <f>IFERROR(VLOOKUP($A118,ورقة1!$A$9:$BS$1000,68,0),"")</f>
        <v/>
      </c>
      <c r="AA118" s="103" t="str">
        <f>IFERROR(VLOOKUP($A118,ورقة1!$A$9:$BS$1000,69,0),"")</f>
        <v/>
      </c>
      <c r="AB118" s="103" t="str">
        <f>IFERROR(VLOOKUP($A118,ورقة1!$A$9:$BS$1000,70,0),"")</f>
        <v/>
      </c>
      <c r="AC118" s="103" t="str">
        <f>IFERROR(VLOOKUP($A118,ورقة1!$A$9:$BS$1000,71,0),"")</f>
        <v/>
      </c>
    </row>
    <row r="119" spans="1:29">
      <c r="A119" s="102" t="str">
        <f t="array" ref="A119">IFERROR(SMALL(IF(ورقة1!$BD$9:$BD$1000="دور ثان",ROW(ورقة1!$BD$9:$BD$1000)-8,""),ROW()-8),"")</f>
        <v/>
      </c>
      <c r="B119" s="102" t="str">
        <f>IFERROR(VLOOKUP('دور ثان'!$A119,ورقة1!$A$9:$N$1000,MATCH('دور ثان'!B$5,ورقة1!$A$5:$N$5,0),0),"")</f>
        <v/>
      </c>
      <c r="C119" s="102" t="str">
        <f>IFERROR(VLOOKUP('دور ثان'!$A119,ورقة1!$A$9:$N$1000,MATCH('دور ثان'!C$5,ورقة1!$A$5:$N$5,0),0),"")</f>
        <v/>
      </c>
      <c r="D119" s="102" t="str">
        <f>IFERROR(VLOOKUP('دور ثان'!$A119,ورقة1!$A$9:$N$1000,MATCH('دور ثان'!D$5,ورقة1!$A$5:$N$5,0),0),"")</f>
        <v/>
      </c>
      <c r="E119" s="102" t="str">
        <f>IFERROR(VLOOKUP('دور ثان'!$A119,ورقة1!$A$9:$N$1000,MATCH('دور ثان'!E$5,ورقة1!$A$5:$N$5,0),0),"")</f>
        <v/>
      </c>
      <c r="F119" s="102" t="str">
        <f>IFERROR(VLOOKUP('دور ثان'!$A119,ورقة1!$A$9:$N$1000,MATCH('دور ثان'!F$5,ورقة1!$A$5:$N$5,0),0),"")</f>
        <v/>
      </c>
      <c r="G119" s="102" t="str">
        <f>IFERROR(VLOOKUP('دور ثان'!$A119,ورقة1!$A$9:$N$1000,MATCH('دور ثان'!G$5,ورقة1!$A$5:$N$5,0),0),"")</f>
        <v/>
      </c>
      <c r="H119" s="102" t="str">
        <f>IFERROR(VLOOKUP('دور ثان'!$A119,ورقة1!$A$9:$N$1000,MATCH('دور ثان'!H$8,ورقة1!$A$8:$N$8,0),0),"")</f>
        <v/>
      </c>
      <c r="I119" s="102" t="str">
        <f>IFERROR(VLOOKUP('دور ثان'!$A119,ورقة1!$A$9:$N$1000,MATCH('دور ثان'!I$8,ورقة1!$A$8:$N$8,0),0),"")</f>
        <v/>
      </c>
      <c r="J119" s="102" t="str">
        <f>IFERROR(VLOOKUP('دور ثان'!$A119,ورقة1!$A$9:$N$1000,MATCH('دور ثان'!J$8,ورقة1!$A$8:$N$8,0),0),"")</f>
        <v/>
      </c>
      <c r="K119" s="102" t="str">
        <f>IFERROR(VLOOKUP('دور ثان'!$A119,ورقة1!$A$9:$N$1000,11,0),"")</f>
        <v/>
      </c>
      <c r="L119" s="102" t="str">
        <f>IFERROR(VLOOKUP('دور ثان'!$A119,ورقة1!$A$9:$N$1000,12,0),"")</f>
        <v/>
      </c>
      <c r="M119" s="102" t="str">
        <f>IFERROR(VLOOKUP('دور ثان'!$A119,ورقة1!$A$9:$N$1000,13,0),"")</f>
        <v/>
      </c>
      <c r="N119" s="102" t="str">
        <f>IFERROR(VLOOKUP('دور ثان'!$A119,ورقة1!$A$9:$N$1000,MATCH('دور ثان'!N$5,ورقة1!$A$5:$N$5,0),0),"")</f>
        <v/>
      </c>
      <c r="O119" s="103" t="str">
        <f>IFERROR(VLOOKUP($A119,ورقة1!$A$9:$BS$1000,57,0),"")</f>
        <v/>
      </c>
      <c r="P119" s="103" t="str">
        <f>IFERROR(VLOOKUP($A119,ورقة1!$A$9:$BS$1000,58,0),"")</f>
        <v/>
      </c>
      <c r="Q119" s="103" t="str">
        <f>IFERROR(VLOOKUP($A119,ورقة1!$A$9:$BS$1000,59,0),"")</f>
        <v/>
      </c>
      <c r="R119" s="103" t="str">
        <f>IFERROR(VLOOKUP($A119,ورقة1!$A$9:$BS$1000,60,0),"")</f>
        <v/>
      </c>
      <c r="S119" s="103" t="str">
        <f>IFERROR(VLOOKUP($A119,ورقة1!$A$9:$BS$1000,61,0),"")</f>
        <v/>
      </c>
      <c r="T119" s="103" t="str">
        <f>IFERROR(VLOOKUP($A119,ورقة1!$A$9:$BS$1000,62,0),"")</f>
        <v/>
      </c>
      <c r="U119" s="103" t="str">
        <f>IFERROR(VLOOKUP($A119,ورقة1!$A$9:$BS$1000,63,0),"")</f>
        <v/>
      </c>
      <c r="V119" s="103" t="str">
        <f>IFERROR(VLOOKUP($A119,ورقة1!$A$9:$BS$1000,64,0),"")</f>
        <v/>
      </c>
      <c r="W119" s="103" t="str">
        <f>IFERROR(VLOOKUP($A119,ورقة1!$A$9:$BS$1000,65,0),"")</f>
        <v/>
      </c>
      <c r="X119" s="103" t="str">
        <f>IFERROR(VLOOKUP($A119,ورقة1!$A$9:$BS$1000,66,0),"")</f>
        <v/>
      </c>
      <c r="Y119" s="103" t="str">
        <f>IFERROR(VLOOKUP($A119,ورقة1!$A$9:$BS$1000,67,0),"")</f>
        <v/>
      </c>
      <c r="Z119" s="103" t="str">
        <f>IFERROR(VLOOKUP($A119,ورقة1!$A$9:$BS$1000,68,0),"")</f>
        <v/>
      </c>
      <c r="AA119" s="103" t="str">
        <f>IFERROR(VLOOKUP($A119,ورقة1!$A$9:$BS$1000,69,0),"")</f>
        <v/>
      </c>
      <c r="AB119" s="103" t="str">
        <f>IFERROR(VLOOKUP($A119,ورقة1!$A$9:$BS$1000,70,0),"")</f>
        <v/>
      </c>
      <c r="AC119" s="103" t="str">
        <f>IFERROR(VLOOKUP($A119,ورقة1!$A$9:$BS$1000,71,0),"")</f>
        <v/>
      </c>
    </row>
    <row r="120" spans="1:29">
      <c r="A120" s="102" t="str">
        <f t="array" ref="A120">IFERROR(SMALL(IF(ورقة1!$BD$9:$BD$1000="دور ثان",ROW(ورقة1!$BD$9:$BD$1000)-8,""),ROW()-8),"")</f>
        <v/>
      </c>
      <c r="B120" s="102" t="str">
        <f>IFERROR(VLOOKUP('دور ثان'!$A120,ورقة1!$A$9:$N$1000,MATCH('دور ثان'!B$5,ورقة1!$A$5:$N$5,0),0),"")</f>
        <v/>
      </c>
      <c r="C120" s="102" t="str">
        <f>IFERROR(VLOOKUP('دور ثان'!$A120,ورقة1!$A$9:$N$1000,MATCH('دور ثان'!C$5,ورقة1!$A$5:$N$5,0),0),"")</f>
        <v/>
      </c>
      <c r="D120" s="102" t="str">
        <f>IFERROR(VLOOKUP('دور ثان'!$A120,ورقة1!$A$9:$N$1000,MATCH('دور ثان'!D$5,ورقة1!$A$5:$N$5,0),0),"")</f>
        <v/>
      </c>
      <c r="E120" s="102" t="str">
        <f>IFERROR(VLOOKUP('دور ثان'!$A120,ورقة1!$A$9:$N$1000,MATCH('دور ثان'!E$5,ورقة1!$A$5:$N$5,0),0),"")</f>
        <v/>
      </c>
      <c r="F120" s="102" t="str">
        <f>IFERROR(VLOOKUP('دور ثان'!$A120,ورقة1!$A$9:$N$1000,MATCH('دور ثان'!F$5,ورقة1!$A$5:$N$5,0),0),"")</f>
        <v/>
      </c>
      <c r="G120" s="102" t="str">
        <f>IFERROR(VLOOKUP('دور ثان'!$A120,ورقة1!$A$9:$N$1000,MATCH('دور ثان'!G$5,ورقة1!$A$5:$N$5,0),0),"")</f>
        <v/>
      </c>
      <c r="H120" s="102" t="str">
        <f>IFERROR(VLOOKUP('دور ثان'!$A120,ورقة1!$A$9:$N$1000,MATCH('دور ثان'!H$8,ورقة1!$A$8:$N$8,0),0),"")</f>
        <v/>
      </c>
      <c r="I120" s="102" t="str">
        <f>IFERROR(VLOOKUP('دور ثان'!$A120,ورقة1!$A$9:$N$1000,MATCH('دور ثان'!I$8,ورقة1!$A$8:$N$8,0),0),"")</f>
        <v/>
      </c>
      <c r="J120" s="102" t="str">
        <f>IFERROR(VLOOKUP('دور ثان'!$A120,ورقة1!$A$9:$N$1000,MATCH('دور ثان'!J$8,ورقة1!$A$8:$N$8,0),0),"")</f>
        <v/>
      </c>
      <c r="K120" s="102" t="str">
        <f>IFERROR(VLOOKUP('دور ثان'!$A120,ورقة1!$A$9:$N$1000,11,0),"")</f>
        <v/>
      </c>
      <c r="L120" s="102" t="str">
        <f>IFERROR(VLOOKUP('دور ثان'!$A120,ورقة1!$A$9:$N$1000,12,0),"")</f>
        <v/>
      </c>
      <c r="M120" s="102" t="str">
        <f>IFERROR(VLOOKUP('دور ثان'!$A120,ورقة1!$A$9:$N$1000,13,0),"")</f>
        <v/>
      </c>
      <c r="N120" s="102" t="str">
        <f>IFERROR(VLOOKUP('دور ثان'!$A120,ورقة1!$A$9:$N$1000,MATCH('دور ثان'!N$5,ورقة1!$A$5:$N$5,0),0),"")</f>
        <v/>
      </c>
      <c r="O120" s="103" t="str">
        <f>IFERROR(VLOOKUP($A120,ورقة1!$A$9:$BS$1000,57,0),"")</f>
        <v/>
      </c>
      <c r="P120" s="103" t="str">
        <f>IFERROR(VLOOKUP($A120,ورقة1!$A$9:$BS$1000,58,0),"")</f>
        <v/>
      </c>
      <c r="Q120" s="103" t="str">
        <f>IFERROR(VLOOKUP($A120,ورقة1!$A$9:$BS$1000,59,0),"")</f>
        <v/>
      </c>
      <c r="R120" s="103" t="str">
        <f>IFERROR(VLOOKUP($A120,ورقة1!$A$9:$BS$1000,60,0),"")</f>
        <v/>
      </c>
      <c r="S120" s="103" t="str">
        <f>IFERROR(VLOOKUP($A120,ورقة1!$A$9:$BS$1000,61,0),"")</f>
        <v/>
      </c>
      <c r="T120" s="103" t="str">
        <f>IFERROR(VLOOKUP($A120,ورقة1!$A$9:$BS$1000,62,0),"")</f>
        <v/>
      </c>
      <c r="U120" s="103" t="str">
        <f>IFERROR(VLOOKUP($A120,ورقة1!$A$9:$BS$1000,63,0),"")</f>
        <v/>
      </c>
      <c r="V120" s="103" t="str">
        <f>IFERROR(VLOOKUP($A120,ورقة1!$A$9:$BS$1000,64,0),"")</f>
        <v/>
      </c>
      <c r="W120" s="103" t="str">
        <f>IFERROR(VLOOKUP($A120,ورقة1!$A$9:$BS$1000,65,0),"")</f>
        <v/>
      </c>
      <c r="X120" s="103" t="str">
        <f>IFERROR(VLOOKUP($A120,ورقة1!$A$9:$BS$1000,66,0),"")</f>
        <v/>
      </c>
      <c r="Y120" s="103" t="str">
        <f>IFERROR(VLOOKUP($A120,ورقة1!$A$9:$BS$1000,67,0),"")</f>
        <v/>
      </c>
      <c r="Z120" s="103" t="str">
        <f>IFERROR(VLOOKUP($A120,ورقة1!$A$9:$BS$1000,68,0),"")</f>
        <v/>
      </c>
      <c r="AA120" s="103" t="str">
        <f>IFERROR(VLOOKUP($A120,ورقة1!$A$9:$BS$1000,69,0),"")</f>
        <v/>
      </c>
      <c r="AB120" s="103" t="str">
        <f>IFERROR(VLOOKUP($A120,ورقة1!$A$9:$BS$1000,70,0),"")</f>
        <v/>
      </c>
      <c r="AC120" s="103" t="str">
        <f>IFERROR(VLOOKUP($A120,ورقة1!$A$9:$BS$1000,71,0),"")</f>
        <v/>
      </c>
    </row>
    <row r="121" spans="1:29">
      <c r="A121" s="102" t="str">
        <f t="array" ref="A121">IFERROR(SMALL(IF(ورقة1!$BD$9:$BD$1000="دور ثان",ROW(ورقة1!$BD$9:$BD$1000)-8,""),ROW()-8),"")</f>
        <v/>
      </c>
      <c r="B121" s="102" t="str">
        <f>IFERROR(VLOOKUP('دور ثان'!$A121,ورقة1!$A$9:$N$1000,MATCH('دور ثان'!B$5,ورقة1!$A$5:$N$5,0),0),"")</f>
        <v/>
      </c>
      <c r="C121" s="102" t="str">
        <f>IFERROR(VLOOKUP('دور ثان'!$A121,ورقة1!$A$9:$N$1000,MATCH('دور ثان'!C$5,ورقة1!$A$5:$N$5,0),0),"")</f>
        <v/>
      </c>
      <c r="D121" s="102" t="str">
        <f>IFERROR(VLOOKUP('دور ثان'!$A121,ورقة1!$A$9:$N$1000,MATCH('دور ثان'!D$5,ورقة1!$A$5:$N$5,0),0),"")</f>
        <v/>
      </c>
      <c r="E121" s="102" t="str">
        <f>IFERROR(VLOOKUP('دور ثان'!$A121,ورقة1!$A$9:$N$1000,MATCH('دور ثان'!E$5,ورقة1!$A$5:$N$5,0),0),"")</f>
        <v/>
      </c>
      <c r="F121" s="102" t="str">
        <f>IFERROR(VLOOKUP('دور ثان'!$A121,ورقة1!$A$9:$N$1000,MATCH('دور ثان'!F$5,ورقة1!$A$5:$N$5,0),0),"")</f>
        <v/>
      </c>
      <c r="G121" s="102" t="str">
        <f>IFERROR(VLOOKUP('دور ثان'!$A121,ورقة1!$A$9:$N$1000,MATCH('دور ثان'!G$5,ورقة1!$A$5:$N$5,0),0),"")</f>
        <v/>
      </c>
      <c r="H121" s="102" t="str">
        <f>IFERROR(VLOOKUP('دور ثان'!$A121,ورقة1!$A$9:$N$1000,MATCH('دور ثان'!H$8,ورقة1!$A$8:$N$8,0),0),"")</f>
        <v/>
      </c>
      <c r="I121" s="102" t="str">
        <f>IFERROR(VLOOKUP('دور ثان'!$A121,ورقة1!$A$9:$N$1000,MATCH('دور ثان'!I$8,ورقة1!$A$8:$N$8,0),0),"")</f>
        <v/>
      </c>
      <c r="J121" s="102" t="str">
        <f>IFERROR(VLOOKUP('دور ثان'!$A121,ورقة1!$A$9:$N$1000,MATCH('دور ثان'!J$8,ورقة1!$A$8:$N$8,0),0),"")</f>
        <v/>
      </c>
      <c r="K121" s="102" t="str">
        <f>IFERROR(VLOOKUP('دور ثان'!$A121,ورقة1!$A$9:$N$1000,11,0),"")</f>
        <v/>
      </c>
      <c r="L121" s="102" t="str">
        <f>IFERROR(VLOOKUP('دور ثان'!$A121,ورقة1!$A$9:$N$1000,12,0),"")</f>
        <v/>
      </c>
      <c r="M121" s="102" t="str">
        <f>IFERROR(VLOOKUP('دور ثان'!$A121,ورقة1!$A$9:$N$1000,13,0),"")</f>
        <v/>
      </c>
      <c r="N121" s="102" t="str">
        <f>IFERROR(VLOOKUP('دور ثان'!$A121,ورقة1!$A$9:$N$1000,MATCH('دور ثان'!N$5,ورقة1!$A$5:$N$5,0),0),"")</f>
        <v/>
      </c>
      <c r="O121" s="103" t="str">
        <f>IFERROR(VLOOKUP($A121,ورقة1!$A$9:$BS$1000,57,0),"")</f>
        <v/>
      </c>
      <c r="P121" s="103" t="str">
        <f>IFERROR(VLOOKUP($A121,ورقة1!$A$9:$BS$1000,58,0),"")</f>
        <v/>
      </c>
      <c r="Q121" s="103" t="str">
        <f>IFERROR(VLOOKUP($A121,ورقة1!$A$9:$BS$1000,59,0),"")</f>
        <v/>
      </c>
      <c r="R121" s="103" t="str">
        <f>IFERROR(VLOOKUP($A121,ورقة1!$A$9:$BS$1000,60,0),"")</f>
        <v/>
      </c>
      <c r="S121" s="103" t="str">
        <f>IFERROR(VLOOKUP($A121,ورقة1!$A$9:$BS$1000,61,0),"")</f>
        <v/>
      </c>
      <c r="T121" s="103" t="str">
        <f>IFERROR(VLOOKUP($A121,ورقة1!$A$9:$BS$1000,62,0),"")</f>
        <v/>
      </c>
      <c r="U121" s="103" t="str">
        <f>IFERROR(VLOOKUP($A121,ورقة1!$A$9:$BS$1000,63,0),"")</f>
        <v/>
      </c>
      <c r="V121" s="103" t="str">
        <f>IFERROR(VLOOKUP($A121,ورقة1!$A$9:$BS$1000,64,0),"")</f>
        <v/>
      </c>
      <c r="W121" s="103" t="str">
        <f>IFERROR(VLOOKUP($A121,ورقة1!$A$9:$BS$1000,65,0),"")</f>
        <v/>
      </c>
      <c r="X121" s="103" t="str">
        <f>IFERROR(VLOOKUP($A121,ورقة1!$A$9:$BS$1000,66,0),"")</f>
        <v/>
      </c>
      <c r="Y121" s="103" t="str">
        <f>IFERROR(VLOOKUP($A121,ورقة1!$A$9:$BS$1000,67,0),"")</f>
        <v/>
      </c>
      <c r="Z121" s="103" t="str">
        <f>IFERROR(VLOOKUP($A121,ورقة1!$A$9:$BS$1000,68,0),"")</f>
        <v/>
      </c>
      <c r="AA121" s="103" t="str">
        <f>IFERROR(VLOOKUP($A121,ورقة1!$A$9:$BS$1000,69,0),"")</f>
        <v/>
      </c>
      <c r="AB121" s="103" t="str">
        <f>IFERROR(VLOOKUP($A121,ورقة1!$A$9:$BS$1000,70,0),"")</f>
        <v/>
      </c>
      <c r="AC121" s="103" t="str">
        <f>IFERROR(VLOOKUP($A121,ورقة1!$A$9:$BS$1000,71,0),"")</f>
        <v/>
      </c>
    </row>
    <row r="122" spans="1:29">
      <c r="A122" s="102" t="str">
        <f t="array" ref="A122">IFERROR(SMALL(IF(ورقة1!$BD$9:$BD$1000="دور ثان",ROW(ورقة1!$BD$9:$BD$1000)-8,""),ROW()-8),"")</f>
        <v/>
      </c>
      <c r="B122" s="102" t="str">
        <f>IFERROR(VLOOKUP('دور ثان'!$A122,ورقة1!$A$9:$N$1000,MATCH('دور ثان'!B$5,ورقة1!$A$5:$N$5,0),0),"")</f>
        <v/>
      </c>
      <c r="C122" s="102" t="str">
        <f>IFERROR(VLOOKUP('دور ثان'!$A122,ورقة1!$A$9:$N$1000,MATCH('دور ثان'!C$5,ورقة1!$A$5:$N$5,0),0),"")</f>
        <v/>
      </c>
      <c r="D122" s="102" t="str">
        <f>IFERROR(VLOOKUP('دور ثان'!$A122,ورقة1!$A$9:$N$1000,MATCH('دور ثان'!D$5,ورقة1!$A$5:$N$5,0),0),"")</f>
        <v/>
      </c>
      <c r="E122" s="102" t="str">
        <f>IFERROR(VLOOKUP('دور ثان'!$A122,ورقة1!$A$9:$N$1000,MATCH('دور ثان'!E$5,ورقة1!$A$5:$N$5,0),0),"")</f>
        <v/>
      </c>
      <c r="F122" s="102" t="str">
        <f>IFERROR(VLOOKUP('دور ثان'!$A122,ورقة1!$A$9:$N$1000,MATCH('دور ثان'!F$5,ورقة1!$A$5:$N$5,0),0),"")</f>
        <v/>
      </c>
      <c r="G122" s="102" t="str">
        <f>IFERROR(VLOOKUP('دور ثان'!$A122,ورقة1!$A$9:$N$1000,MATCH('دور ثان'!G$5,ورقة1!$A$5:$N$5,0),0),"")</f>
        <v/>
      </c>
      <c r="H122" s="102" t="str">
        <f>IFERROR(VLOOKUP('دور ثان'!$A122,ورقة1!$A$9:$N$1000,MATCH('دور ثان'!H$8,ورقة1!$A$8:$N$8,0),0),"")</f>
        <v/>
      </c>
      <c r="I122" s="102" t="str">
        <f>IFERROR(VLOOKUP('دور ثان'!$A122,ورقة1!$A$9:$N$1000,MATCH('دور ثان'!I$8,ورقة1!$A$8:$N$8,0),0),"")</f>
        <v/>
      </c>
      <c r="J122" s="102" t="str">
        <f>IFERROR(VLOOKUP('دور ثان'!$A122,ورقة1!$A$9:$N$1000,MATCH('دور ثان'!J$8,ورقة1!$A$8:$N$8,0),0),"")</f>
        <v/>
      </c>
      <c r="K122" s="102" t="str">
        <f>IFERROR(VLOOKUP('دور ثان'!$A122,ورقة1!$A$9:$N$1000,11,0),"")</f>
        <v/>
      </c>
      <c r="L122" s="102" t="str">
        <f>IFERROR(VLOOKUP('دور ثان'!$A122,ورقة1!$A$9:$N$1000,12,0),"")</f>
        <v/>
      </c>
      <c r="M122" s="102" t="str">
        <f>IFERROR(VLOOKUP('دور ثان'!$A122,ورقة1!$A$9:$N$1000,13,0),"")</f>
        <v/>
      </c>
      <c r="N122" s="102" t="str">
        <f>IFERROR(VLOOKUP('دور ثان'!$A122,ورقة1!$A$9:$N$1000,MATCH('دور ثان'!N$5,ورقة1!$A$5:$N$5,0),0),"")</f>
        <v/>
      </c>
      <c r="O122" s="103" t="str">
        <f>IFERROR(VLOOKUP($A122,ورقة1!$A$9:$BS$1000,57,0),"")</f>
        <v/>
      </c>
      <c r="P122" s="103" t="str">
        <f>IFERROR(VLOOKUP($A122,ورقة1!$A$9:$BS$1000,58,0),"")</f>
        <v/>
      </c>
      <c r="Q122" s="103" t="str">
        <f>IFERROR(VLOOKUP($A122,ورقة1!$A$9:$BS$1000,59,0),"")</f>
        <v/>
      </c>
      <c r="R122" s="103" t="str">
        <f>IFERROR(VLOOKUP($A122,ورقة1!$A$9:$BS$1000,60,0),"")</f>
        <v/>
      </c>
      <c r="S122" s="103" t="str">
        <f>IFERROR(VLOOKUP($A122,ورقة1!$A$9:$BS$1000,61,0),"")</f>
        <v/>
      </c>
      <c r="T122" s="103" t="str">
        <f>IFERROR(VLOOKUP($A122,ورقة1!$A$9:$BS$1000,62,0),"")</f>
        <v/>
      </c>
      <c r="U122" s="103" t="str">
        <f>IFERROR(VLOOKUP($A122,ورقة1!$A$9:$BS$1000,63,0),"")</f>
        <v/>
      </c>
      <c r="V122" s="103" t="str">
        <f>IFERROR(VLOOKUP($A122,ورقة1!$A$9:$BS$1000,64,0),"")</f>
        <v/>
      </c>
      <c r="W122" s="103" t="str">
        <f>IFERROR(VLOOKUP($A122,ورقة1!$A$9:$BS$1000,65,0),"")</f>
        <v/>
      </c>
      <c r="X122" s="103" t="str">
        <f>IFERROR(VLOOKUP($A122,ورقة1!$A$9:$BS$1000,66,0),"")</f>
        <v/>
      </c>
      <c r="Y122" s="103" t="str">
        <f>IFERROR(VLOOKUP($A122,ورقة1!$A$9:$BS$1000,67,0),"")</f>
        <v/>
      </c>
      <c r="Z122" s="103" t="str">
        <f>IFERROR(VLOOKUP($A122,ورقة1!$A$9:$BS$1000,68,0),"")</f>
        <v/>
      </c>
      <c r="AA122" s="103" t="str">
        <f>IFERROR(VLOOKUP($A122,ورقة1!$A$9:$BS$1000,69,0),"")</f>
        <v/>
      </c>
      <c r="AB122" s="103" t="str">
        <f>IFERROR(VLOOKUP($A122,ورقة1!$A$9:$BS$1000,70,0),"")</f>
        <v/>
      </c>
      <c r="AC122" s="103" t="str">
        <f>IFERROR(VLOOKUP($A122,ورقة1!$A$9:$BS$1000,71,0),"")</f>
        <v/>
      </c>
    </row>
    <row r="123" spans="1:29">
      <c r="A123" s="102" t="str">
        <f t="array" ref="A123">IFERROR(SMALL(IF(ورقة1!$BD$9:$BD$1000="دور ثان",ROW(ورقة1!$BD$9:$BD$1000)-8,""),ROW()-8),"")</f>
        <v/>
      </c>
      <c r="B123" s="102" t="str">
        <f>IFERROR(VLOOKUP('دور ثان'!$A123,ورقة1!$A$9:$N$1000,MATCH('دور ثان'!B$5,ورقة1!$A$5:$N$5,0),0),"")</f>
        <v/>
      </c>
      <c r="C123" s="102" t="str">
        <f>IFERROR(VLOOKUP('دور ثان'!$A123,ورقة1!$A$9:$N$1000,MATCH('دور ثان'!C$5,ورقة1!$A$5:$N$5,0),0),"")</f>
        <v/>
      </c>
      <c r="D123" s="102" t="str">
        <f>IFERROR(VLOOKUP('دور ثان'!$A123,ورقة1!$A$9:$N$1000,MATCH('دور ثان'!D$5,ورقة1!$A$5:$N$5,0),0),"")</f>
        <v/>
      </c>
      <c r="E123" s="102" t="str">
        <f>IFERROR(VLOOKUP('دور ثان'!$A123,ورقة1!$A$9:$N$1000,MATCH('دور ثان'!E$5,ورقة1!$A$5:$N$5,0),0),"")</f>
        <v/>
      </c>
      <c r="F123" s="102" t="str">
        <f>IFERROR(VLOOKUP('دور ثان'!$A123,ورقة1!$A$9:$N$1000,MATCH('دور ثان'!F$5,ورقة1!$A$5:$N$5,0),0),"")</f>
        <v/>
      </c>
      <c r="G123" s="102" t="str">
        <f>IFERROR(VLOOKUP('دور ثان'!$A123,ورقة1!$A$9:$N$1000,MATCH('دور ثان'!G$5,ورقة1!$A$5:$N$5,0),0),"")</f>
        <v/>
      </c>
      <c r="H123" s="102" t="str">
        <f>IFERROR(VLOOKUP('دور ثان'!$A123,ورقة1!$A$9:$N$1000,MATCH('دور ثان'!H$8,ورقة1!$A$8:$N$8,0),0),"")</f>
        <v/>
      </c>
      <c r="I123" s="102" t="str">
        <f>IFERROR(VLOOKUP('دور ثان'!$A123,ورقة1!$A$9:$N$1000,MATCH('دور ثان'!I$8,ورقة1!$A$8:$N$8,0),0),"")</f>
        <v/>
      </c>
      <c r="J123" s="102" t="str">
        <f>IFERROR(VLOOKUP('دور ثان'!$A123,ورقة1!$A$9:$N$1000,MATCH('دور ثان'!J$8,ورقة1!$A$8:$N$8,0),0),"")</f>
        <v/>
      </c>
      <c r="K123" s="102" t="str">
        <f>IFERROR(VLOOKUP('دور ثان'!$A123,ورقة1!$A$9:$N$1000,11,0),"")</f>
        <v/>
      </c>
      <c r="L123" s="102" t="str">
        <f>IFERROR(VLOOKUP('دور ثان'!$A123,ورقة1!$A$9:$N$1000,12,0),"")</f>
        <v/>
      </c>
      <c r="M123" s="102" t="str">
        <f>IFERROR(VLOOKUP('دور ثان'!$A123,ورقة1!$A$9:$N$1000,13,0),"")</f>
        <v/>
      </c>
      <c r="N123" s="102" t="str">
        <f>IFERROR(VLOOKUP('دور ثان'!$A123,ورقة1!$A$9:$N$1000,MATCH('دور ثان'!N$5,ورقة1!$A$5:$N$5,0),0),"")</f>
        <v/>
      </c>
      <c r="O123" s="103" t="str">
        <f>IFERROR(VLOOKUP($A123,ورقة1!$A$9:$BS$1000,57,0),"")</f>
        <v/>
      </c>
      <c r="P123" s="103" t="str">
        <f>IFERROR(VLOOKUP($A123,ورقة1!$A$9:$BS$1000,58,0),"")</f>
        <v/>
      </c>
      <c r="Q123" s="103" t="str">
        <f>IFERROR(VLOOKUP($A123,ورقة1!$A$9:$BS$1000,59,0),"")</f>
        <v/>
      </c>
      <c r="R123" s="103" t="str">
        <f>IFERROR(VLOOKUP($A123,ورقة1!$A$9:$BS$1000,60,0),"")</f>
        <v/>
      </c>
      <c r="S123" s="103" t="str">
        <f>IFERROR(VLOOKUP($A123,ورقة1!$A$9:$BS$1000,61,0),"")</f>
        <v/>
      </c>
      <c r="T123" s="103" t="str">
        <f>IFERROR(VLOOKUP($A123,ورقة1!$A$9:$BS$1000,62,0),"")</f>
        <v/>
      </c>
      <c r="U123" s="103" t="str">
        <f>IFERROR(VLOOKUP($A123,ورقة1!$A$9:$BS$1000,63,0),"")</f>
        <v/>
      </c>
      <c r="V123" s="103" t="str">
        <f>IFERROR(VLOOKUP($A123,ورقة1!$A$9:$BS$1000,64,0),"")</f>
        <v/>
      </c>
      <c r="W123" s="103" t="str">
        <f>IFERROR(VLOOKUP($A123,ورقة1!$A$9:$BS$1000,65,0),"")</f>
        <v/>
      </c>
      <c r="X123" s="103" t="str">
        <f>IFERROR(VLOOKUP($A123,ورقة1!$A$9:$BS$1000,66,0),"")</f>
        <v/>
      </c>
      <c r="Y123" s="103" t="str">
        <f>IFERROR(VLOOKUP($A123,ورقة1!$A$9:$BS$1000,67,0),"")</f>
        <v/>
      </c>
      <c r="Z123" s="103" t="str">
        <f>IFERROR(VLOOKUP($A123,ورقة1!$A$9:$BS$1000,68,0),"")</f>
        <v/>
      </c>
      <c r="AA123" s="103" t="str">
        <f>IFERROR(VLOOKUP($A123,ورقة1!$A$9:$BS$1000,69,0),"")</f>
        <v/>
      </c>
      <c r="AB123" s="103" t="str">
        <f>IFERROR(VLOOKUP($A123,ورقة1!$A$9:$BS$1000,70,0),"")</f>
        <v/>
      </c>
      <c r="AC123" s="103" t="str">
        <f>IFERROR(VLOOKUP($A123,ورقة1!$A$9:$BS$1000,71,0),"")</f>
        <v/>
      </c>
    </row>
    <row r="124" spans="1:29">
      <c r="A124" s="102" t="str">
        <f t="array" ref="A124">IFERROR(SMALL(IF(ورقة1!$BD$9:$BD$1000="دور ثان",ROW(ورقة1!$BD$9:$BD$1000)-8,""),ROW()-8),"")</f>
        <v/>
      </c>
      <c r="B124" s="102" t="str">
        <f>IFERROR(VLOOKUP('دور ثان'!$A124,ورقة1!$A$9:$N$1000,MATCH('دور ثان'!B$5,ورقة1!$A$5:$N$5,0),0),"")</f>
        <v/>
      </c>
      <c r="C124" s="102" t="str">
        <f>IFERROR(VLOOKUP('دور ثان'!$A124,ورقة1!$A$9:$N$1000,MATCH('دور ثان'!C$5,ورقة1!$A$5:$N$5,0),0),"")</f>
        <v/>
      </c>
      <c r="D124" s="102" t="str">
        <f>IFERROR(VLOOKUP('دور ثان'!$A124,ورقة1!$A$9:$N$1000,MATCH('دور ثان'!D$5,ورقة1!$A$5:$N$5,0),0),"")</f>
        <v/>
      </c>
      <c r="E124" s="102" t="str">
        <f>IFERROR(VLOOKUP('دور ثان'!$A124,ورقة1!$A$9:$N$1000,MATCH('دور ثان'!E$5,ورقة1!$A$5:$N$5,0),0),"")</f>
        <v/>
      </c>
      <c r="F124" s="102" t="str">
        <f>IFERROR(VLOOKUP('دور ثان'!$A124,ورقة1!$A$9:$N$1000,MATCH('دور ثان'!F$5,ورقة1!$A$5:$N$5,0),0),"")</f>
        <v/>
      </c>
      <c r="G124" s="102" t="str">
        <f>IFERROR(VLOOKUP('دور ثان'!$A124,ورقة1!$A$9:$N$1000,MATCH('دور ثان'!G$5,ورقة1!$A$5:$N$5,0),0),"")</f>
        <v/>
      </c>
      <c r="H124" s="102" t="str">
        <f>IFERROR(VLOOKUP('دور ثان'!$A124,ورقة1!$A$9:$N$1000,MATCH('دور ثان'!H$8,ورقة1!$A$8:$N$8,0),0),"")</f>
        <v/>
      </c>
      <c r="I124" s="102" t="str">
        <f>IFERROR(VLOOKUP('دور ثان'!$A124,ورقة1!$A$9:$N$1000,MATCH('دور ثان'!I$8,ورقة1!$A$8:$N$8,0),0),"")</f>
        <v/>
      </c>
      <c r="J124" s="102" t="str">
        <f>IFERROR(VLOOKUP('دور ثان'!$A124,ورقة1!$A$9:$N$1000,MATCH('دور ثان'!J$8,ورقة1!$A$8:$N$8,0),0),"")</f>
        <v/>
      </c>
      <c r="K124" s="102" t="str">
        <f>IFERROR(VLOOKUP('دور ثان'!$A124,ورقة1!$A$9:$N$1000,11,0),"")</f>
        <v/>
      </c>
      <c r="L124" s="102" t="str">
        <f>IFERROR(VLOOKUP('دور ثان'!$A124,ورقة1!$A$9:$N$1000,12,0),"")</f>
        <v/>
      </c>
      <c r="M124" s="102" t="str">
        <f>IFERROR(VLOOKUP('دور ثان'!$A124,ورقة1!$A$9:$N$1000,13,0),"")</f>
        <v/>
      </c>
      <c r="N124" s="102" t="str">
        <f>IFERROR(VLOOKUP('دور ثان'!$A124,ورقة1!$A$9:$N$1000,MATCH('دور ثان'!N$5,ورقة1!$A$5:$N$5,0),0),"")</f>
        <v/>
      </c>
      <c r="O124" s="103" t="str">
        <f>IFERROR(VLOOKUP($A124,ورقة1!$A$9:$BS$1000,57,0),"")</f>
        <v/>
      </c>
      <c r="P124" s="103" t="str">
        <f>IFERROR(VLOOKUP($A124,ورقة1!$A$9:$BS$1000,58,0),"")</f>
        <v/>
      </c>
      <c r="Q124" s="103" t="str">
        <f>IFERROR(VLOOKUP($A124,ورقة1!$A$9:$BS$1000,59,0),"")</f>
        <v/>
      </c>
      <c r="R124" s="103" t="str">
        <f>IFERROR(VLOOKUP($A124,ورقة1!$A$9:$BS$1000,60,0),"")</f>
        <v/>
      </c>
      <c r="S124" s="103" t="str">
        <f>IFERROR(VLOOKUP($A124,ورقة1!$A$9:$BS$1000,61,0),"")</f>
        <v/>
      </c>
      <c r="T124" s="103" t="str">
        <f>IFERROR(VLOOKUP($A124,ورقة1!$A$9:$BS$1000,62,0),"")</f>
        <v/>
      </c>
      <c r="U124" s="103" t="str">
        <f>IFERROR(VLOOKUP($A124,ورقة1!$A$9:$BS$1000,63,0),"")</f>
        <v/>
      </c>
      <c r="V124" s="103" t="str">
        <f>IFERROR(VLOOKUP($A124,ورقة1!$A$9:$BS$1000,64,0),"")</f>
        <v/>
      </c>
      <c r="W124" s="103" t="str">
        <f>IFERROR(VLOOKUP($A124,ورقة1!$A$9:$BS$1000,65,0),"")</f>
        <v/>
      </c>
      <c r="X124" s="103" t="str">
        <f>IFERROR(VLOOKUP($A124,ورقة1!$A$9:$BS$1000,66,0),"")</f>
        <v/>
      </c>
      <c r="Y124" s="103" t="str">
        <f>IFERROR(VLOOKUP($A124,ورقة1!$A$9:$BS$1000,67,0),"")</f>
        <v/>
      </c>
      <c r="Z124" s="103" t="str">
        <f>IFERROR(VLOOKUP($A124,ورقة1!$A$9:$BS$1000,68,0),"")</f>
        <v/>
      </c>
      <c r="AA124" s="103" t="str">
        <f>IFERROR(VLOOKUP($A124,ورقة1!$A$9:$BS$1000,69,0),"")</f>
        <v/>
      </c>
      <c r="AB124" s="103" t="str">
        <f>IFERROR(VLOOKUP($A124,ورقة1!$A$9:$BS$1000,70,0),"")</f>
        <v/>
      </c>
      <c r="AC124" s="103" t="str">
        <f>IFERROR(VLOOKUP($A124,ورقة1!$A$9:$BS$1000,71,0),"")</f>
        <v/>
      </c>
    </row>
    <row r="125" spans="1:29">
      <c r="A125" s="102" t="str">
        <f t="array" ref="A125">IFERROR(SMALL(IF(ورقة1!$BD$9:$BD$1000="دور ثان",ROW(ورقة1!$BD$9:$BD$1000)-8,""),ROW()-8),"")</f>
        <v/>
      </c>
      <c r="B125" s="102" t="str">
        <f>IFERROR(VLOOKUP('دور ثان'!$A125,ورقة1!$A$9:$N$1000,MATCH('دور ثان'!B$5,ورقة1!$A$5:$N$5,0),0),"")</f>
        <v/>
      </c>
      <c r="C125" s="102" t="str">
        <f>IFERROR(VLOOKUP('دور ثان'!$A125,ورقة1!$A$9:$N$1000,MATCH('دور ثان'!C$5,ورقة1!$A$5:$N$5,0),0),"")</f>
        <v/>
      </c>
      <c r="D125" s="102" t="str">
        <f>IFERROR(VLOOKUP('دور ثان'!$A125,ورقة1!$A$9:$N$1000,MATCH('دور ثان'!D$5,ورقة1!$A$5:$N$5,0),0),"")</f>
        <v/>
      </c>
      <c r="E125" s="102" t="str">
        <f>IFERROR(VLOOKUP('دور ثان'!$A125,ورقة1!$A$9:$N$1000,MATCH('دور ثان'!E$5,ورقة1!$A$5:$N$5,0),0),"")</f>
        <v/>
      </c>
      <c r="F125" s="102" t="str">
        <f>IFERROR(VLOOKUP('دور ثان'!$A125,ورقة1!$A$9:$N$1000,MATCH('دور ثان'!F$5,ورقة1!$A$5:$N$5,0),0),"")</f>
        <v/>
      </c>
      <c r="G125" s="102" t="str">
        <f>IFERROR(VLOOKUP('دور ثان'!$A125,ورقة1!$A$9:$N$1000,MATCH('دور ثان'!G$5,ورقة1!$A$5:$N$5,0),0),"")</f>
        <v/>
      </c>
      <c r="H125" s="102" t="str">
        <f>IFERROR(VLOOKUP('دور ثان'!$A125,ورقة1!$A$9:$N$1000,MATCH('دور ثان'!H$8,ورقة1!$A$8:$N$8,0),0),"")</f>
        <v/>
      </c>
      <c r="I125" s="102" t="str">
        <f>IFERROR(VLOOKUP('دور ثان'!$A125,ورقة1!$A$9:$N$1000,MATCH('دور ثان'!I$8,ورقة1!$A$8:$N$8,0),0),"")</f>
        <v/>
      </c>
      <c r="J125" s="102" t="str">
        <f>IFERROR(VLOOKUP('دور ثان'!$A125,ورقة1!$A$9:$N$1000,MATCH('دور ثان'!J$8,ورقة1!$A$8:$N$8,0),0),"")</f>
        <v/>
      </c>
      <c r="K125" s="102" t="str">
        <f>IFERROR(VLOOKUP('دور ثان'!$A125,ورقة1!$A$9:$N$1000,11,0),"")</f>
        <v/>
      </c>
      <c r="L125" s="102" t="str">
        <f>IFERROR(VLOOKUP('دور ثان'!$A125,ورقة1!$A$9:$N$1000,12,0),"")</f>
        <v/>
      </c>
      <c r="M125" s="102" t="str">
        <f>IFERROR(VLOOKUP('دور ثان'!$A125,ورقة1!$A$9:$N$1000,13,0),"")</f>
        <v/>
      </c>
      <c r="N125" s="102" t="str">
        <f>IFERROR(VLOOKUP('دور ثان'!$A125,ورقة1!$A$9:$N$1000,MATCH('دور ثان'!N$5,ورقة1!$A$5:$N$5,0),0),"")</f>
        <v/>
      </c>
      <c r="O125" s="103" t="str">
        <f>IFERROR(VLOOKUP($A125,ورقة1!$A$9:$BS$1000,57,0),"")</f>
        <v/>
      </c>
      <c r="P125" s="103" t="str">
        <f>IFERROR(VLOOKUP($A125,ورقة1!$A$9:$BS$1000,58,0),"")</f>
        <v/>
      </c>
      <c r="Q125" s="103" t="str">
        <f>IFERROR(VLOOKUP($A125,ورقة1!$A$9:$BS$1000,59,0),"")</f>
        <v/>
      </c>
      <c r="R125" s="103" t="str">
        <f>IFERROR(VLOOKUP($A125,ورقة1!$A$9:$BS$1000,60,0),"")</f>
        <v/>
      </c>
      <c r="S125" s="103" t="str">
        <f>IFERROR(VLOOKUP($A125,ورقة1!$A$9:$BS$1000,61,0),"")</f>
        <v/>
      </c>
      <c r="T125" s="103" t="str">
        <f>IFERROR(VLOOKUP($A125,ورقة1!$A$9:$BS$1000,62,0),"")</f>
        <v/>
      </c>
      <c r="U125" s="103" t="str">
        <f>IFERROR(VLOOKUP($A125,ورقة1!$A$9:$BS$1000,63,0),"")</f>
        <v/>
      </c>
      <c r="V125" s="103" t="str">
        <f>IFERROR(VLOOKUP($A125,ورقة1!$A$9:$BS$1000,64,0),"")</f>
        <v/>
      </c>
      <c r="W125" s="103" t="str">
        <f>IFERROR(VLOOKUP($A125,ورقة1!$A$9:$BS$1000,65,0),"")</f>
        <v/>
      </c>
      <c r="X125" s="103" t="str">
        <f>IFERROR(VLOOKUP($A125,ورقة1!$A$9:$BS$1000,66,0),"")</f>
        <v/>
      </c>
      <c r="Y125" s="103" t="str">
        <f>IFERROR(VLOOKUP($A125,ورقة1!$A$9:$BS$1000,67,0),"")</f>
        <v/>
      </c>
      <c r="Z125" s="103" t="str">
        <f>IFERROR(VLOOKUP($A125,ورقة1!$A$9:$BS$1000,68,0),"")</f>
        <v/>
      </c>
      <c r="AA125" s="103" t="str">
        <f>IFERROR(VLOOKUP($A125,ورقة1!$A$9:$BS$1000,69,0),"")</f>
        <v/>
      </c>
      <c r="AB125" s="103" t="str">
        <f>IFERROR(VLOOKUP($A125,ورقة1!$A$9:$BS$1000,70,0),"")</f>
        <v/>
      </c>
      <c r="AC125" s="103" t="str">
        <f>IFERROR(VLOOKUP($A125,ورقة1!$A$9:$BS$1000,71,0),"")</f>
        <v/>
      </c>
    </row>
    <row r="126" spans="1:29">
      <c r="A126" s="102" t="str">
        <f t="array" ref="A126">IFERROR(SMALL(IF(ورقة1!$BD$9:$BD$1000="دور ثان",ROW(ورقة1!$BD$9:$BD$1000)-8,""),ROW()-8),"")</f>
        <v/>
      </c>
      <c r="B126" s="102" t="str">
        <f>IFERROR(VLOOKUP('دور ثان'!$A126,ورقة1!$A$9:$N$1000,MATCH('دور ثان'!B$5,ورقة1!$A$5:$N$5,0),0),"")</f>
        <v/>
      </c>
      <c r="C126" s="102" t="str">
        <f>IFERROR(VLOOKUP('دور ثان'!$A126,ورقة1!$A$9:$N$1000,MATCH('دور ثان'!C$5,ورقة1!$A$5:$N$5,0),0),"")</f>
        <v/>
      </c>
      <c r="D126" s="102" t="str">
        <f>IFERROR(VLOOKUP('دور ثان'!$A126,ورقة1!$A$9:$N$1000,MATCH('دور ثان'!D$5,ورقة1!$A$5:$N$5,0),0),"")</f>
        <v/>
      </c>
      <c r="E126" s="102" t="str">
        <f>IFERROR(VLOOKUP('دور ثان'!$A126,ورقة1!$A$9:$N$1000,MATCH('دور ثان'!E$5,ورقة1!$A$5:$N$5,0),0),"")</f>
        <v/>
      </c>
      <c r="F126" s="102" t="str">
        <f>IFERROR(VLOOKUP('دور ثان'!$A126,ورقة1!$A$9:$N$1000,MATCH('دور ثان'!F$5,ورقة1!$A$5:$N$5,0),0),"")</f>
        <v/>
      </c>
      <c r="G126" s="102" t="str">
        <f>IFERROR(VLOOKUP('دور ثان'!$A126,ورقة1!$A$9:$N$1000,MATCH('دور ثان'!G$5,ورقة1!$A$5:$N$5,0),0),"")</f>
        <v/>
      </c>
      <c r="H126" s="102" t="str">
        <f>IFERROR(VLOOKUP('دور ثان'!$A126,ورقة1!$A$9:$N$1000,MATCH('دور ثان'!H$8,ورقة1!$A$8:$N$8,0),0),"")</f>
        <v/>
      </c>
      <c r="I126" s="102" t="str">
        <f>IFERROR(VLOOKUP('دور ثان'!$A126,ورقة1!$A$9:$N$1000,MATCH('دور ثان'!I$8,ورقة1!$A$8:$N$8,0),0),"")</f>
        <v/>
      </c>
      <c r="J126" s="102" t="str">
        <f>IFERROR(VLOOKUP('دور ثان'!$A126,ورقة1!$A$9:$N$1000,MATCH('دور ثان'!J$8,ورقة1!$A$8:$N$8,0),0),"")</f>
        <v/>
      </c>
      <c r="K126" s="102" t="str">
        <f>IFERROR(VLOOKUP('دور ثان'!$A126,ورقة1!$A$9:$N$1000,11,0),"")</f>
        <v/>
      </c>
      <c r="L126" s="102" t="str">
        <f>IFERROR(VLOOKUP('دور ثان'!$A126,ورقة1!$A$9:$N$1000,12,0),"")</f>
        <v/>
      </c>
      <c r="M126" s="102" t="str">
        <f>IFERROR(VLOOKUP('دور ثان'!$A126,ورقة1!$A$9:$N$1000,13,0),"")</f>
        <v/>
      </c>
      <c r="N126" s="102" t="str">
        <f>IFERROR(VLOOKUP('دور ثان'!$A126,ورقة1!$A$9:$N$1000,MATCH('دور ثان'!N$5,ورقة1!$A$5:$N$5,0),0),"")</f>
        <v/>
      </c>
      <c r="O126" s="103" t="str">
        <f>IFERROR(VLOOKUP($A126,ورقة1!$A$9:$BS$1000,57,0),"")</f>
        <v/>
      </c>
      <c r="P126" s="103" t="str">
        <f>IFERROR(VLOOKUP($A126,ورقة1!$A$9:$BS$1000,58,0),"")</f>
        <v/>
      </c>
      <c r="Q126" s="103" t="str">
        <f>IFERROR(VLOOKUP($A126,ورقة1!$A$9:$BS$1000,59,0),"")</f>
        <v/>
      </c>
      <c r="R126" s="103" t="str">
        <f>IFERROR(VLOOKUP($A126,ورقة1!$A$9:$BS$1000,60,0),"")</f>
        <v/>
      </c>
      <c r="S126" s="103" t="str">
        <f>IFERROR(VLOOKUP($A126,ورقة1!$A$9:$BS$1000,61,0),"")</f>
        <v/>
      </c>
      <c r="T126" s="103" t="str">
        <f>IFERROR(VLOOKUP($A126,ورقة1!$A$9:$BS$1000,62,0),"")</f>
        <v/>
      </c>
      <c r="U126" s="103" t="str">
        <f>IFERROR(VLOOKUP($A126,ورقة1!$A$9:$BS$1000,63,0),"")</f>
        <v/>
      </c>
      <c r="V126" s="103" t="str">
        <f>IFERROR(VLOOKUP($A126,ورقة1!$A$9:$BS$1000,64,0),"")</f>
        <v/>
      </c>
      <c r="W126" s="103" t="str">
        <f>IFERROR(VLOOKUP($A126,ورقة1!$A$9:$BS$1000,65,0),"")</f>
        <v/>
      </c>
      <c r="X126" s="103" t="str">
        <f>IFERROR(VLOOKUP($A126,ورقة1!$A$9:$BS$1000,66,0),"")</f>
        <v/>
      </c>
      <c r="Y126" s="103" t="str">
        <f>IFERROR(VLOOKUP($A126,ورقة1!$A$9:$BS$1000,67,0),"")</f>
        <v/>
      </c>
      <c r="Z126" s="103" t="str">
        <f>IFERROR(VLOOKUP($A126,ورقة1!$A$9:$BS$1000,68,0),"")</f>
        <v/>
      </c>
      <c r="AA126" s="103" t="str">
        <f>IFERROR(VLOOKUP($A126,ورقة1!$A$9:$BS$1000,69,0),"")</f>
        <v/>
      </c>
      <c r="AB126" s="103" t="str">
        <f>IFERROR(VLOOKUP($A126,ورقة1!$A$9:$BS$1000,70,0),"")</f>
        <v/>
      </c>
      <c r="AC126" s="103" t="str">
        <f>IFERROR(VLOOKUP($A126,ورقة1!$A$9:$BS$1000,71,0),"")</f>
        <v/>
      </c>
    </row>
    <row r="127" spans="1:29">
      <c r="A127" s="102" t="str">
        <f t="array" ref="A127">IFERROR(SMALL(IF(ورقة1!$BD$9:$BD$1000="دور ثان",ROW(ورقة1!$BD$9:$BD$1000)-8,""),ROW()-8),"")</f>
        <v/>
      </c>
      <c r="B127" s="102" t="str">
        <f>IFERROR(VLOOKUP('دور ثان'!$A127,ورقة1!$A$9:$N$1000,MATCH('دور ثان'!B$5,ورقة1!$A$5:$N$5,0),0),"")</f>
        <v/>
      </c>
      <c r="C127" s="102" t="str">
        <f>IFERROR(VLOOKUP('دور ثان'!$A127,ورقة1!$A$9:$N$1000,MATCH('دور ثان'!C$5,ورقة1!$A$5:$N$5,0),0),"")</f>
        <v/>
      </c>
      <c r="D127" s="102" t="str">
        <f>IFERROR(VLOOKUP('دور ثان'!$A127,ورقة1!$A$9:$N$1000,MATCH('دور ثان'!D$5,ورقة1!$A$5:$N$5,0),0),"")</f>
        <v/>
      </c>
      <c r="E127" s="102" t="str">
        <f>IFERROR(VLOOKUP('دور ثان'!$A127,ورقة1!$A$9:$N$1000,MATCH('دور ثان'!E$5,ورقة1!$A$5:$N$5,0),0),"")</f>
        <v/>
      </c>
      <c r="F127" s="102" t="str">
        <f>IFERROR(VLOOKUP('دور ثان'!$A127,ورقة1!$A$9:$N$1000,MATCH('دور ثان'!F$5,ورقة1!$A$5:$N$5,0),0),"")</f>
        <v/>
      </c>
      <c r="G127" s="102" t="str">
        <f>IFERROR(VLOOKUP('دور ثان'!$A127,ورقة1!$A$9:$N$1000,MATCH('دور ثان'!G$5,ورقة1!$A$5:$N$5,0),0),"")</f>
        <v/>
      </c>
      <c r="H127" s="102" t="str">
        <f>IFERROR(VLOOKUP('دور ثان'!$A127,ورقة1!$A$9:$N$1000,MATCH('دور ثان'!H$8,ورقة1!$A$8:$N$8,0),0),"")</f>
        <v/>
      </c>
      <c r="I127" s="102" t="str">
        <f>IFERROR(VLOOKUP('دور ثان'!$A127,ورقة1!$A$9:$N$1000,MATCH('دور ثان'!I$8,ورقة1!$A$8:$N$8,0),0),"")</f>
        <v/>
      </c>
      <c r="J127" s="102" t="str">
        <f>IFERROR(VLOOKUP('دور ثان'!$A127,ورقة1!$A$9:$N$1000,MATCH('دور ثان'!J$8,ورقة1!$A$8:$N$8,0),0),"")</f>
        <v/>
      </c>
      <c r="K127" s="102" t="str">
        <f>IFERROR(VLOOKUP('دور ثان'!$A127,ورقة1!$A$9:$N$1000,11,0),"")</f>
        <v/>
      </c>
      <c r="L127" s="102" t="str">
        <f>IFERROR(VLOOKUP('دور ثان'!$A127,ورقة1!$A$9:$N$1000,12,0),"")</f>
        <v/>
      </c>
      <c r="M127" s="102" t="str">
        <f>IFERROR(VLOOKUP('دور ثان'!$A127,ورقة1!$A$9:$N$1000,13,0),"")</f>
        <v/>
      </c>
      <c r="N127" s="102" t="str">
        <f>IFERROR(VLOOKUP('دور ثان'!$A127,ورقة1!$A$9:$N$1000,MATCH('دور ثان'!N$5,ورقة1!$A$5:$N$5,0),0),"")</f>
        <v/>
      </c>
      <c r="O127" s="103" t="str">
        <f>IFERROR(VLOOKUP($A127,ورقة1!$A$9:$BS$1000,57,0),"")</f>
        <v/>
      </c>
      <c r="P127" s="103" t="str">
        <f>IFERROR(VLOOKUP($A127,ورقة1!$A$9:$BS$1000,58,0),"")</f>
        <v/>
      </c>
      <c r="Q127" s="103" t="str">
        <f>IFERROR(VLOOKUP($A127,ورقة1!$A$9:$BS$1000,59,0),"")</f>
        <v/>
      </c>
      <c r="R127" s="103" t="str">
        <f>IFERROR(VLOOKUP($A127,ورقة1!$A$9:$BS$1000,60,0),"")</f>
        <v/>
      </c>
      <c r="S127" s="103" t="str">
        <f>IFERROR(VLOOKUP($A127,ورقة1!$A$9:$BS$1000,61,0),"")</f>
        <v/>
      </c>
      <c r="T127" s="103" t="str">
        <f>IFERROR(VLOOKUP($A127,ورقة1!$A$9:$BS$1000,62,0),"")</f>
        <v/>
      </c>
      <c r="U127" s="103" t="str">
        <f>IFERROR(VLOOKUP($A127,ورقة1!$A$9:$BS$1000,63,0),"")</f>
        <v/>
      </c>
      <c r="V127" s="103" t="str">
        <f>IFERROR(VLOOKUP($A127,ورقة1!$A$9:$BS$1000,64,0),"")</f>
        <v/>
      </c>
      <c r="W127" s="103" t="str">
        <f>IFERROR(VLOOKUP($A127,ورقة1!$A$9:$BS$1000,65,0),"")</f>
        <v/>
      </c>
      <c r="X127" s="103" t="str">
        <f>IFERROR(VLOOKUP($A127,ورقة1!$A$9:$BS$1000,66,0),"")</f>
        <v/>
      </c>
      <c r="Y127" s="103" t="str">
        <f>IFERROR(VLOOKUP($A127,ورقة1!$A$9:$BS$1000,67,0),"")</f>
        <v/>
      </c>
      <c r="Z127" s="103" t="str">
        <f>IFERROR(VLOOKUP($A127,ورقة1!$A$9:$BS$1000,68,0),"")</f>
        <v/>
      </c>
      <c r="AA127" s="103" t="str">
        <f>IFERROR(VLOOKUP($A127,ورقة1!$A$9:$BS$1000,69,0),"")</f>
        <v/>
      </c>
      <c r="AB127" s="103" t="str">
        <f>IFERROR(VLOOKUP($A127,ورقة1!$A$9:$BS$1000,70,0),"")</f>
        <v/>
      </c>
      <c r="AC127" s="103" t="str">
        <f>IFERROR(VLOOKUP($A127,ورقة1!$A$9:$BS$1000,71,0),"")</f>
        <v/>
      </c>
    </row>
    <row r="128" spans="1:29">
      <c r="A128" s="102" t="str">
        <f t="array" ref="A128">IFERROR(SMALL(IF(ورقة1!$BD$9:$BD$1000="دور ثان",ROW(ورقة1!$BD$9:$BD$1000)-8,""),ROW()-8),"")</f>
        <v/>
      </c>
      <c r="B128" s="102" t="str">
        <f>IFERROR(VLOOKUP('دور ثان'!$A128,ورقة1!$A$9:$N$1000,MATCH('دور ثان'!B$5,ورقة1!$A$5:$N$5,0),0),"")</f>
        <v/>
      </c>
      <c r="C128" s="102" t="str">
        <f>IFERROR(VLOOKUP('دور ثان'!$A128,ورقة1!$A$9:$N$1000,MATCH('دور ثان'!C$5,ورقة1!$A$5:$N$5,0),0),"")</f>
        <v/>
      </c>
      <c r="D128" s="102" t="str">
        <f>IFERROR(VLOOKUP('دور ثان'!$A128,ورقة1!$A$9:$N$1000,MATCH('دور ثان'!D$5,ورقة1!$A$5:$N$5,0),0),"")</f>
        <v/>
      </c>
      <c r="E128" s="102" t="str">
        <f>IFERROR(VLOOKUP('دور ثان'!$A128,ورقة1!$A$9:$N$1000,MATCH('دور ثان'!E$5,ورقة1!$A$5:$N$5,0),0),"")</f>
        <v/>
      </c>
      <c r="F128" s="102" t="str">
        <f>IFERROR(VLOOKUP('دور ثان'!$A128,ورقة1!$A$9:$N$1000,MATCH('دور ثان'!F$5,ورقة1!$A$5:$N$5,0),0),"")</f>
        <v/>
      </c>
      <c r="G128" s="102" t="str">
        <f>IFERROR(VLOOKUP('دور ثان'!$A128,ورقة1!$A$9:$N$1000,MATCH('دور ثان'!G$5,ورقة1!$A$5:$N$5,0),0),"")</f>
        <v/>
      </c>
      <c r="H128" s="102" t="str">
        <f>IFERROR(VLOOKUP('دور ثان'!$A128,ورقة1!$A$9:$N$1000,MATCH('دور ثان'!H$8,ورقة1!$A$8:$N$8,0),0),"")</f>
        <v/>
      </c>
      <c r="I128" s="102" t="str">
        <f>IFERROR(VLOOKUP('دور ثان'!$A128,ورقة1!$A$9:$N$1000,MATCH('دور ثان'!I$8,ورقة1!$A$8:$N$8,0),0),"")</f>
        <v/>
      </c>
      <c r="J128" s="102" t="str">
        <f>IFERROR(VLOOKUP('دور ثان'!$A128,ورقة1!$A$9:$N$1000,MATCH('دور ثان'!J$8,ورقة1!$A$8:$N$8,0),0),"")</f>
        <v/>
      </c>
      <c r="K128" s="102" t="str">
        <f>IFERROR(VLOOKUP('دور ثان'!$A128,ورقة1!$A$9:$N$1000,11,0),"")</f>
        <v/>
      </c>
      <c r="L128" s="102" t="str">
        <f>IFERROR(VLOOKUP('دور ثان'!$A128,ورقة1!$A$9:$N$1000,12,0),"")</f>
        <v/>
      </c>
      <c r="M128" s="102" t="str">
        <f>IFERROR(VLOOKUP('دور ثان'!$A128,ورقة1!$A$9:$N$1000,13,0),"")</f>
        <v/>
      </c>
      <c r="N128" s="102" t="str">
        <f>IFERROR(VLOOKUP('دور ثان'!$A128,ورقة1!$A$9:$N$1000,MATCH('دور ثان'!N$5,ورقة1!$A$5:$N$5,0),0),"")</f>
        <v/>
      </c>
      <c r="O128" s="103" t="str">
        <f>IFERROR(VLOOKUP($A128,ورقة1!$A$9:$BS$1000,57,0),"")</f>
        <v/>
      </c>
      <c r="P128" s="103" t="str">
        <f>IFERROR(VLOOKUP($A128,ورقة1!$A$9:$BS$1000,58,0),"")</f>
        <v/>
      </c>
      <c r="Q128" s="103" t="str">
        <f>IFERROR(VLOOKUP($A128,ورقة1!$A$9:$BS$1000,59,0),"")</f>
        <v/>
      </c>
      <c r="R128" s="103" t="str">
        <f>IFERROR(VLOOKUP($A128,ورقة1!$A$9:$BS$1000,60,0),"")</f>
        <v/>
      </c>
      <c r="S128" s="103" t="str">
        <f>IFERROR(VLOOKUP($A128,ورقة1!$A$9:$BS$1000,61,0),"")</f>
        <v/>
      </c>
      <c r="T128" s="103" t="str">
        <f>IFERROR(VLOOKUP($A128,ورقة1!$A$9:$BS$1000,62,0),"")</f>
        <v/>
      </c>
      <c r="U128" s="103" t="str">
        <f>IFERROR(VLOOKUP($A128,ورقة1!$A$9:$BS$1000,63,0),"")</f>
        <v/>
      </c>
      <c r="V128" s="103" t="str">
        <f>IFERROR(VLOOKUP($A128,ورقة1!$A$9:$BS$1000,64,0),"")</f>
        <v/>
      </c>
      <c r="W128" s="103" t="str">
        <f>IFERROR(VLOOKUP($A128,ورقة1!$A$9:$BS$1000,65,0),"")</f>
        <v/>
      </c>
      <c r="X128" s="103" t="str">
        <f>IFERROR(VLOOKUP($A128,ورقة1!$A$9:$BS$1000,66,0),"")</f>
        <v/>
      </c>
      <c r="Y128" s="103" t="str">
        <f>IFERROR(VLOOKUP($A128,ورقة1!$A$9:$BS$1000,67,0),"")</f>
        <v/>
      </c>
      <c r="Z128" s="103" t="str">
        <f>IFERROR(VLOOKUP($A128,ورقة1!$A$9:$BS$1000,68,0),"")</f>
        <v/>
      </c>
      <c r="AA128" s="103" t="str">
        <f>IFERROR(VLOOKUP($A128,ورقة1!$A$9:$BS$1000,69,0),"")</f>
        <v/>
      </c>
      <c r="AB128" s="103" t="str">
        <f>IFERROR(VLOOKUP($A128,ورقة1!$A$9:$BS$1000,70,0),"")</f>
        <v/>
      </c>
      <c r="AC128" s="103" t="str">
        <f>IFERROR(VLOOKUP($A128,ورقة1!$A$9:$BS$1000,71,0),"")</f>
        <v/>
      </c>
    </row>
    <row r="129" spans="1:29">
      <c r="A129" s="102" t="str">
        <f t="array" ref="A129">IFERROR(SMALL(IF(ورقة1!$BD$9:$BD$1000="دور ثان",ROW(ورقة1!$BD$9:$BD$1000)-8,""),ROW()-8),"")</f>
        <v/>
      </c>
      <c r="B129" s="102" t="str">
        <f>IFERROR(VLOOKUP('دور ثان'!$A129,ورقة1!$A$9:$N$1000,MATCH('دور ثان'!B$5,ورقة1!$A$5:$N$5,0),0),"")</f>
        <v/>
      </c>
      <c r="C129" s="102" t="str">
        <f>IFERROR(VLOOKUP('دور ثان'!$A129,ورقة1!$A$9:$N$1000,MATCH('دور ثان'!C$5,ورقة1!$A$5:$N$5,0),0),"")</f>
        <v/>
      </c>
      <c r="D129" s="102" t="str">
        <f>IFERROR(VLOOKUP('دور ثان'!$A129,ورقة1!$A$9:$N$1000,MATCH('دور ثان'!D$5,ورقة1!$A$5:$N$5,0),0),"")</f>
        <v/>
      </c>
      <c r="E129" s="102" t="str">
        <f>IFERROR(VLOOKUP('دور ثان'!$A129,ورقة1!$A$9:$N$1000,MATCH('دور ثان'!E$5,ورقة1!$A$5:$N$5,0),0),"")</f>
        <v/>
      </c>
      <c r="F129" s="102" t="str">
        <f>IFERROR(VLOOKUP('دور ثان'!$A129,ورقة1!$A$9:$N$1000,MATCH('دور ثان'!F$5,ورقة1!$A$5:$N$5,0),0),"")</f>
        <v/>
      </c>
      <c r="G129" s="102" t="str">
        <f>IFERROR(VLOOKUP('دور ثان'!$A129,ورقة1!$A$9:$N$1000,MATCH('دور ثان'!G$5,ورقة1!$A$5:$N$5,0),0),"")</f>
        <v/>
      </c>
      <c r="H129" s="102" t="str">
        <f>IFERROR(VLOOKUP('دور ثان'!$A129,ورقة1!$A$9:$N$1000,MATCH('دور ثان'!H$8,ورقة1!$A$8:$N$8,0),0),"")</f>
        <v/>
      </c>
      <c r="I129" s="102" t="str">
        <f>IFERROR(VLOOKUP('دور ثان'!$A129,ورقة1!$A$9:$N$1000,MATCH('دور ثان'!I$8,ورقة1!$A$8:$N$8,0),0),"")</f>
        <v/>
      </c>
      <c r="J129" s="102" t="str">
        <f>IFERROR(VLOOKUP('دور ثان'!$A129,ورقة1!$A$9:$N$1000,MATCH('دور ثان'!J$8,ورقة1!$A$8:$N$8,0),0),"")</f>
        <v/>
      </c>
      <c r="K129" s="102" t="str">
        <f>IFERROR(VLOOKUP('دور ثان'!$A129,ورقة1!$A$9:$N$1000,11,0),"")</f>
        <v/>
      </c>
      <c r="L129" s="102" t="str">
        <f>IFERROR(VLOOKUP('دور ثان'!$A129,ورقة1!$A$9:$N$1000,12,0),"")</f>
        <v/>
      </c>
      <c r="M129" s="102" t="str">
        <f>IFERROR(VLOOKUP('دور ثان'!$A129,ورقة1!$A$9:$N$1000,13,0),"")</f>
        <v/>
      </c>
      <c r="N129" s="102" t="str">
        <f>IFERROR(VLOOKUP('دور ثان'!$A129,ورقة1!$A$9:$N$1000,MATCH('دور ثان'!N$5,ورقة1!$A$5:$N$5,0),0),"")</f>
        <v/>
      </c>
      <c r="O129" s="103" t="str">
        <f>IFERROR(VLOOKUP($A129,ورقة1!$A$9:$BS$1000,57,0),"")</f>
        <v/>
      </c>
      <c r="P129" s="103" t="str">
        <f>IFERROR(VLOOKUP($A129,ورقة1!$A$9:$BS$1000,58,0),"")</f>
        <v/>
      </c>
      <c r="Q129" s="103" t="str">
        <f>IFERROR(VLOOKUP($A129,ورقة1!$A$9:$BS$1000,59,0),"")</f>
        <v/>
      </c>
      <c r="R129" s="103" t="str">
        <f>IFERROR(VLOOKUP($A129,ورقة1!$A$9:$BS$1000,60,0),"")</f>
        <v/>
      </c>
      <c r="S129" s="103" t="str">
        <f>IFERROR(VLOOKUP($A129,ورقة1!$A$9:$BS$1000,61,0),"")</f>
        <v/>
      </c>
      <c r="T129" s="103" t="str">
        <f>IFERROR(VLOOKUP($A129,ورقة1!$A$9:$BS$1000,62,0),"")</f>
        <v/>
      </c>
      <c r="U129" s="103" t="str">
        <f>IFERROR(VLOOKUP($A129,ورقة1!$A$9:$BS$1000,63,0),"")</f>
        <v/>
      </c>
      <c r="V129" s="103" t="str">
        <f>IFERROR(VLOOKUP($A129,ورقة1!$A$9:$BS$1000,64,0),"")</f>
        <v/>
      </c>
      <c r="W129" s="103" t="str">
        <f>IFERROR(VLOOKUP($A129,ورقة1!$A$9:$BS$1000,65,0),"")</f>
        <v/>
      </c>
      <c r="X129" s="103" t="str">
        <f>IFERROR(VLOOKUP($A129,ورقة1!$A$9:$BS$1000,66,0),"")</f>
        <v/>
      </c>
      <c r="Y129" s="103" t="str">
        <f>IFERROR(VLOOKUP($A129,ورقة1!$A$9:$BS$1000,67,0),"")</f>
        <v/>
      </c>
      <c r="Z129" s="103" t="str">
        <f>IFERROR(VLOOKUP($A129,ورقة1!$A$9:$BS$1000,68,0),"")</f>
        <v/>
      </c>
      <c r="AA129" s="103" t="str">
        <f>IFERROR(VLOOKUP($A129,ورقة1!$A$9:$BS$1000,69,0),"")</f>
        <v/>
      </c>
      <c r="AB129" s="103" t="str">
        <f>IFERROR(VLOOKUP($A129,ورقة1!$A$9:$BS$1000,70,0),"")</f>
        <v/>
      </c>
      <c r="AC129" s="103" t="str">
        <f>IFERROR(VLOOKUP($A129,ورقة1!$A$9:$BS$1000,71,0),"")</f>
        <v/>
      </c>
    </row>
    <row r="130" spans="1:29">
      <c r="A130" s="102" t="str">
        <f t="array" ref="A130">IFERROR(SMALL(IF(ورقة1!$BD$9:$BD$1000="دور ثان",ROW(ورقة1!$BD$9:$BD$1000)-8,""),ROW()-8),"")</f>
        <v/>
      </c>
      <c r="B130" s="102" t="str">
        <f>IFERROR(VLOOKUP('دور ثان'!$A130,ورقة1!$A$9:$N$1000,MATCH('دور ثان'!B$5,ورقة1!$A$5:$N$5,0),0),"")</f>
        <v/>
      </c>
      <c r="C130" s="102" t="str">
        <f>IFERROR(VLOOKUP('دور ثان'!$A130,ورقة1!$A$9:$N$1000,MATCH('دور ثان'!C$5,ورقة1!$A$5:$N$5,0),0),"")</f>
        <v/>
      </c>
      <c r="D130" s="102" t="str">
        <f>IFERROR(VLOOKUP('دور ثان'!$A130,ورقة1!$A$9:$N$1000,MATCH('دور ثان'!D$5,ورقة1!$A$5:$N$5,0),0),"")</f>
        <v/>
      </c>
      <c r="E130" s="102" t="str">
        <f>IFERROR(VLOOKUP('دور ثان'!$A130,ورقة1!$A$9:$N$1000,MATCH('دور ثان'!E$5,ورقة1!$A$5:$N$5,0),0),"")</f>
        <v/>
      </c>
      <c r="F130" s="102" t="str">
        <f>IFERROR(VLOOKUP('دور ثان'!$A130,ورقة1!$A$9:$N$1000,MATCH('دور ثان'!F$5,ورقة1!$A$5:$N$5,0),0),"")</f>
        <v/>
      </c>
      <c r="G130" s="102" t="str">
        <f>IFERROR(VLOOKUP('دور ثان'!$A130,ورقة1!$A$9:$N$1000,MATCH('دور ثان'!G$5,ورقة1!$A$5:$N$5,0),0),"")</f>
        <v/>
      </c>
      <c r="H130" s="102" t="str">
        <f>IFERROR(VLOOKUP('دور ثان'!$A130,ورقة1!$A$9:$N$1000,MATCH('دور ثان'!H$8,ورقة1!$A$8:$N$8,0),0),"")</f>
        <v/>
      </c>
      <c r="I130" s="102" t="str">
        <f>IFERROR(VLOOKUP('دور ثان'!$A130,ورقة1!$A$9:$N$1000,MATCH('دور ثان'!I$8,ورقة1!$A$8:$N$8,0),0),"")</f>
        <v/>
      </c>
      <c r="J130" s="102" t="str">
        <f>IFERROR(VLOOKUP('دور ثان'!$A130,ورقة1!$A$9:$N$1000,MATCH('دور ثان'!J$8,ورقة1!$A$8:$N$8,0),0),"")</f>
        <v/>
      </c>
      <c r="K130" s="102" t="str">
        <f>IFERROR(VLOOKUP('دور ثان'!$A130,ورقة1!$A$9:$N$1000,11,0),"")</f>
        <v/>
      </c>
      <c r="L130" s="102" t="str">
        <f>IFERROR(VLOOKUP('دور ثان'!$A130,ورقة1!$A$9:$N$1000,12,0),"")</f>
        <v/>
      </c>
      <c r="M130" s="102" t="str">
        <f>IFERROR(VLOOKUP('دور ثان'!$A130,ورقة1!$A$9:$N$1000,13,0),"")</f>
        <v/>
      </c>
      <c r="N130" s="102" t="str">
        <f>IFERROR(VLOOKUP('دور ثان'!$A130,ورقة1!$A$9:$N$1000,MATCH('دور ثان'!N$5,ورقة1!$A$5:$N$5,0),0),"")</f>
        <v/>
      </c>
      <c r="O130" s="103" t="str">
        <f>IFERROR(VLOOKUP($A130,ورقة1!$A$9:$BS$1000,57,0),"")</f>
        <v/>
      </c>
      <c r="P130" s="103" t="str">
        <f>IFERROR(VLOOKUP($A130,ورقة1!$A$9:$BS$1000,58,0),"")</f>
        <v/>
      </c>
      <c r="Q130" s="103" t="str">
        <f>IFERROR(VLOOKUP($A130,ورقة1!$A$9:$BS$1000,59,0),"")</f>
        <v/>
      </c>
      <c r="R130" s="103" t="str">
        <f>IFERROR(VLOOKUP($A130,ورقة1!$A$9:$BS$1000,60,0),"")</f>
        <v/>
      </c>
      <c r="S130" s="103" t="str">
        <f>IFERROR(VLOOKUP($A130,ورقة1!$A$9:$BS$1000,61,0),"")</f>
        <v/>
      </c>
      <c r="T130" s="103" t="str">
        <f>IFERROR(VLOOKUP($A130,ورقة1!$A$9:$BS$1000,62,0),"")</f>
        <v/>
      </c>
      <c r="U130" s="103" t="str">
        <f>IFERROR(VLOOKUP($A130,ورقة1!$A$9:$BS$1000,63,0),"")</f>
        <v/>
      </c>
      <c r="V130" s="103" t="str">
        <f>IFERROR(VLOOKUP($A130,ورقة1!$A$9:$BS$1000,64,0),"")</f>
        <v/>
      </c>
      <c r="W130" s="103" t="str">
        <f>IFERROR(VLOOKUP($A130,ورقة1!$A$9:$BS$1000,65,0),"")</f>
        <v/>
      </c>
      <c r="X130" s="103" t="str">
        <f>IFERROR(VLOOKUP($A130,ورقة1!$A$9:$BS$1000,66,0),"")</f>
        <v/>
      </c>
      <c r="Y130" s="103" t="str">
        <f>IFERROR(VLOOKUP($A130,ورقة1!$A$9:$BS$1000,67,0),"")</f>
        <v/>
      </c>
      <c r="Z130" s="103" t="str">
        <f>IFERROR(VLOOKUP($A130,ورقة1!$A$9:$BS$1000,68,0),"")</f>
        <v/>
      </c>
      <c r="AA130" s="103" t="str">
        <f>IFERROR(VLOOKUP($A130,ورقة1!$A$9:$BS$1000,69,0),"")</f>
        <v/>
      </c>
      <c r="AB130" s="103" t="str">
        <f>IFERROR(VLOOKUP($A130,ورقة1!$A$9:$BS$1000,70,0),"")</f>
        <v/>
      </c>
      <c r="AC130" s="103" t="str">
        <f>IFERROR(VLOOKUP($A130,ورقة1!$A$9:$BS$1000,71,0),"")</f>
        <v/>
      </c>
    </row>
    <row r="131" spans="1:29">
      <c r="A131" s="102" t="str">
        <f t="array" ref="A131">IFERROR(SMALL(IF(ورقة1!$BD$9:$BD$1000="دور ثان",ROW(ورقة1!$BD$9:$BD$1000)-8,""),ROW()-8),"")</f>
        <v/>
      </c>
      <c r="B131" s="102" t="str">
        <f>IFERROR(VLOOKUP('دور ثان'!$A131,ورقة1!$A$9:$N$1000,MATCH('دور ثان'!B$5,ورقة1!$A$5:$N$5,0),0),"")</f>
        <v/>
      </c>
      <c r="C131" s="102" t="str">
        <f>IFERROR(VLOOKUP('دور ثان'!$A131,ورقة1!$A$9:$N$1000,MATCH('دور ثان'!C$5,ورقة1!$A$5:$N$5,0),0),"")</f>
        <v/>
      </c>
      <c r="D131" s="102" t="str">
        <f>IFERROR(VLOOKUP('دور ثان'!$A131,ورقة1!$A$9:$N$1000,MATCH('دور ثان'!D$5,ورقة1!$A$5:$N$5,0),0),"")</f>
        <v/>
      </c>
      <c r="E131" s="102" t="str">
        <f>IFERROR(VLOOKUP('دور ثان'!$A131,ورقة1!$A$9:$N$1000,MATCH('دور ثان'!E$5,ورقة1!$A$5:$N$5,0),0),"")</f>
        <v/>
      </c>
      <c r="F131" s="102" t="str">
        <f>IFERROR(VLOOKUP('دور ثان'!$A131,ورقة1!$A$9:$N$1000,MATCH('دور ثان'!F$5,ورقة1!$A$5:$N$5,0),0),"")</f>
        <v/>
      </c>
      <c r="G131" s="102" t="str">
        <f>IFERROR(VLOOKUP('دور ثان'!$A131,ورقة1!$A$9:$N$1000,MATCH('دور ثان'!G$5,ورقة1!$A$5:$N$5,0),0),"")</f>
        <v/>
      </c>
      <c r="H131" s="102" t="str">
        <f>IFERROR(VLOOKUP('دور ثان'!$A131,ورقة1!$A$9:$N$1000,MATCH('دور ثان'!H$8,ورقة1!$A$8:$N$8,0),0),"")</f>
        <v/>
      </c>
      <c r="I131" s="102" t="str">
        <f>IFERROR(VLOOKUP('دور ثان'!$A131,ورقة1!$A$9:$N$1000,MATCH('دور ثان'!I$8,ورقة1!$A$8:$N$8,0),0),"")</f>
        <v/>
      </c>
      <c r="J131" s="102" t="str">
        <f>IFERROR(VLOOKUP('دور ثان'!$A131,ورقة1!$A$9:$N$1000,MATCH('دور ثان'!J$8,ورقة1!$A$8:$N$8,0),0),"")</f>
        <v/>
      </c>
      <c r="K131" s="102" t="str">
        <f>IFERROR(VLOOKUP('دور ثان'!$A131,ورقة1!$A$9:$N$1000,11,0),"")</f>
        <v/>
      </c>
      <c r="L131" s="102" t="str">
        <f>IFERROR(VLOOKUP('دور ثان'!$A131,ورقة1!$A$9:$N$1000,12,0),"")</f>
        <v/>
      </c>
      <c r="M131" s="102" t="str">
        <f>IFERROR(VLOOKUP('دور ثان'!$A131,ورقة1!$A$9:$N$1000,13,0),"")</f>
        <v/>
      </c>
      <c r="N131" s="102" t="str">
        <f>IFERROR(VLOOKUP('دور ثان'!$A131,ورقة1!$A$9:$N$1000,MATCH('دور ثان'!N$5,ورقة1!$A$5:$N$5,0),0),"")</f>
        <v/>
      </c>
      <c r="O131" s="103" t="str">
        <f>IFERROR(VLOOKUP($A131,ورقة1!$A$9:$BS$1000,57,0),"")</f>
        <v/>
      </c>
      <c r="P131" s="103" t="str">
        <f>IFERROR(VLOOKUP($A131,ورقة1!$A$9:$BS$1000,58,0),"")</f>
        <v/>
      </c>
      <c r="Q131" s="103" t="str">
        <f>IFERROR(VLOOKUP($A131,ورقة1!$A$9:$BS$1000,59,0),"")</f>
        <v/>
      </c>
      <c r="R131" s="103" t="str">
        <f>IFERROR(VLOOKUP($A131,ورقة1!$A$9:$BS$1000,60,0),"")</f>
        <v/>
      </c>
      <c r="S131" s="103" t="str">
        <f>IFERROR(VLOOKUP($A131,ورقة1!$A$9:$BS$1000,61,0),"")</f>
        <v/>
      </c>
      <c r="T131" s="103" t="str">
        <f>IFERROR(VLOOKUP($A131,ورقة1!$A$9:$BS$1000,62,0),"")</f>
        <v/>
      </c>
      <c r="U131" s="103" t="str">
        <f>IFERROR(VLOOKUP($A131,ورقة1!$A$9:$BS$1000,63,0),"")</f>
        <v/>
      </c>
      <c r="V131" s="103" t="str">
        <f>IFERROR(VLOOKUP($A131,ورقة1!$A$9:$BS$1000,64,0),"")</f>
        <v/>
      </c>
      <c r="W131" s="103" t="str">
        <f>IFERROR(VLOOKUP($A131,ورقة1!$A$9:$BS$1000,65,0),"")</f>
        <v/>
      </c>
      <c r="X131" s="103" t="str">
        <f>IFERROR(VLOOKUP($A131,ورقة1!$A$9:$BS$1000,66,0),"")</f>
        <v/>
      </c>
      <c r="Y131" s="103" t="str">
        <f>IFERROR(VLOOKUP($A131,ورقة1!$A$9:$BS$1000,67,0),"")</f>
        <v/>
      </c>
      <c r="Z131" s="103" t="str">
        <f>IFERROR(VLOOKUP($A131,ورقة1!$A$9:$BS$1000,68,0),"")</f>
        <v/>
      </c>
      <c r="AA131" s="103" t="str">
        <f>IFERROR(VLOOKUP($A131,ورقة1!$A$9:$BS$1000,69,0),"")</f>
        <v/>
      </c>
      <c r="AB131" s="103" t="str">
        <f>IFERROR(VLOOKUP($A131,ورقة1!$A$9:$BS$1000,70,0),"")</f>
        <v/>
      </c>
      <c r="AC131" s="103" t="str">
        <f>IFERROR(VLOOKUP($A131,ورقة1!$A$9:$BS$1000,71,0),"")</f>
        <v/>
      </c>
    </row>
    <row r="132" spans="1:29">
      <c r="A132" s="102" t="str">
        <f t="array" ref="A132">IFERROR(SMALL(IF(ورقة1!$BD$9:$BD$1000="دور ثان",ROW(ورقة1!$BD$9:$BD$1000)-8,""),ROW()-8),"")</f>
        <v/>
      </c>
      <c r="B132" s="102" t="str">
        <f>IFERROR(VLOOKUP('دور ثان'!$A132,ورقة1!$A$9:$N$1000,MATCH('دور ثان'!B$5,ورقة1!$A$5:$N$5,0),0),"")</f>
        <v/>
      </c>
      <c r="C132" s="102" t="str">
        <f>IFERROR(VLOOKUP('دور ثان'!$A132,ورقة1!$A$9:$N$1000,MATCH('دور ثان'!C$5,ورقة1!$A$5:$N$5,0),0),"")</f>
        <v/>
      </c>
      <c r="D132" s="102" t="str">
        <f>IFERROR(VLOOKUP('دور ثان'!$A132,ورقة1!$A$9:$N$1000,MATCH('دور ثان'!D$5,ورقة1!$A$5:$N$5,0),0),"")</f>
        <v/>
      </c>
      <c r="E132" s="102" t="str">
        <f>IFERROR(VLOOKUP('دور ثان'!$A132,ورقة1!$A$9:$N$1000,MATCH('دور ثان'!E$5,ورقة1!$A$5:$N$5,0),0),"")</f>
        <v/>
      </c>
      <c r="F132" s="102" t="str">
        <f>IFERROR(VLOOKUP('دور ثان'!$A132,ورقة1!$A$9:$N$1000,MATCH('دور ثان'!F$5,ورقة1!$A$5:$N$5,0),0),"")</f>
        <v/>
      </c>
      <c r="G132" s="102" t="str">
        <f>IFERROR(VLOOKUP('دور ثان'!$A132,ورقة1!$A$9:$N$1000,MATCH('دور ثان'!G$5,ورقة1!$A$5:$N$5,0),0),"")</f>
        <v/>
      </c>
      <c r="H132" s="102" t="str">
        <f>IFERROR(VLOOKUP('دور ثان'!$A132,ورقة1!$A$9:$N$1000,MATCH('دور ثان'!H$8,ورقة1!$A$8:$N$8,0),0),"")</f>
        <v/>
      </c>
      <c r="I132" s="102" t="str">
        <f>IFERROR(VLOOKUP('دور ثان'!$A132,ورقة1!$A$9:$N$1000,MATCH('دور ثان'!I$8,ورقة1!$A$8:$N$8,0),0),"")</f>
        <v/>
      </c>
      <c r="J132" s="102" t="str">
        <f>IFERROR(VLOOKUP('دور ثان'!$A132,ورقة1!$A$9:$N$1000,MATCH('دور ثان'!J$8,ورقة1!$A$8:$N$8,0),0),"")</f>
        <v/>
      </c>
      <c r="K132" s="102" t="str">
        <f>IFERROR(VLOOKUP('دور ثان'!$A132,ورقة1!$A$9:$N$1000,11,0),"")</f>
        <v/>
      </c>
      <c r="L132" s="102" t="str">
        <f>IFERROR(VLOOKUP('دور ثان'!$A132,ورقة1!$A$9:$N$1000,12,0),"")</f>
        <v/>
      </c>
      <c r="M132" s="102" t="str">
        <f>IFERROR(VLOOKUP('دور ثان'!$A132,ورقة1!$A$9:$N$1000,13,0),"")</f>
        <v/>
      </c>
      <c r="N132" s="102" t="str">
        <f>IFERROR(VLOOKUP('دور ثان'!$A132,ورقة1!$A$9:$N$1000,MATCH('دور ثان'!N$5,ورقة1!$A$5:$N$5,0),0),"")</f>
        <v/>
      </c>
      <c r="O132" s="103" t="str">
        <f>IFERROR(VLOOKUP($A132,ورقة1!$A$9:$BS$1000,57,0),"")</f>
        <v/>
      </c>
      <c r="P132" s="103" t="str">
        <f>IFERROR(VLOOKUP($A132,ورقة1!$A$9:$BS$1000,58,0),"")</f>
        <v/>
      </c>
      <c r="Q132" s="103" t="str">
        <f>IFERROR(VLOOKUP($A132,ورقة1!$A$9:$BS$1000,59,0),"")</f>
        <v/>
      </c>
      <c r="R132" s="103" t="str">
        <f>IFERROR(VLOOKUP($A132,ورقة1!$A$9:$BS$1000,60,0),"")</f>
        <v/>
      </c>
      <c r="S132" s="103" t="str">
        <f>IFERROR(VLOOKUP($A132,ورقة1!$A$9:$BS$1000,61,0),"")</f>
        <v/>
      </c>
      <c r="T132" s="103" t="str">
        <f>IFERROR(VLOOKUP($A132,ورقة1!$A$9:$BS$1000,62,0),"")</f>
        <v/>
      </c>
      <c r="U132" s="103" t="str">
        <f>IFERROR(VLOOKUP($A132,ورقة1!$A$9:$BS$1000,63,0),"")</f>
        <v/>
      </c>
      <c r="V132" s="103" t="str">
        <f>IFERROR(VLOOKUP($A132,ورقة1!$A$9:$BS$1000,64,0),"")</f>
        <v/>
      </c>
      <c r="W132" s="103" t="str">
        <f>IFERROR(VLOOKUP($A132,ورقة1!$A$9:$BS$1000,65,0),"")</f>
        <v/>
      </c>
      <c r="X132" s="103" t="str">
        <f>IFERROR(VLOOKUP($A132,ورقة1!$A$9:$BS$1000,66,0),"")</f>
        <v/>
      </c>
      <c r="Y132" s="103" t="str">
        <f>IFERROR(VLOOKUP($A132,ورقة1!$A$9:$BS$1000,67,0),"")</f>
        <v/>
      </c>
      <c r="Z132" s="103" t="str">
        <f>IFERROR(VLOOKUP($A132,ورقة1!$A$9:$BS$1000,68,0),"")</f>
        <v/>
      </c>
      <c r="AA132" s="103" t="str">
        <f>IFERROR(VLOOKUP($A132,ورقة1!$A$9:$BS$1000,69,0),"")</f>
        <v/>
      </c>
      <c r="AB132" s="103" t="str">
        <f>IFERROR(VLOOKUP($A132,ورقة1!$A$9:$BS$1000,70,0),"")</f>
        <v/>
      </c>
      <c r="AC132" s="103" t="str">
        <f>IFERROR(VLOOKUP($A132,ورقة1!$A$9:$BS$1000,71,0),"")</f>
        <v/>
      </c>
    </row>
    <row r="133" spans="1:29">
      <c r="A133" s="102" t="str">
        <f t="array" ref="A133">IFERROR(SMALL(IF(ورقة1!$BD$9:$BD$1000="دور ثان",ROW(ورقة1!$BD$9:$BD$1000)-8,""),ROW()-8),"")</f>
        <v/>
      </c>
      <c r="B133" s="102" t="str">
        <f>IFERROR(VLOOKUP('دور ثان'!$A133,ورقة1!$A$9:$N$1000,MATCH('دور ثان'!B$5,ورقة1!$A$5:$N$5,0),0),"")</f>
        <v/>
      </c>
      <c r="C133" s="102" t="str">
        <f>IFERROR(VLOOKUP('دور ثان'!$A133,ورقة1!$A$9:$N$1000,MATCH('دور ثان'!C$5,ورقة1!$A$5:$N$5,0),0),"")</f>
        <v/>
      </c>
      <c r="D133" s="102" t="str">
        <f>IFERROR(VLOOKUP('دور ثان'!$A133,ورقة1!$A$9:$N$1000,MATCH('دور ثان'!D$5,ورقة1!$A$5:$N$5,0),0),"")</f>
        <v/>
      </c>
      <c r="E133" s="102" t="str">
        <f>IFERROR(VLOOKUP('دور ثان'!$A133,ورقة1!$A$9:$N$1000,MATCH('دور ثان'!E$5,ورقة1!$A$5:$N$5,0),0),"")</f>
        <v/>
      </c>
      <c r="F133" s="102" t="str">
        <f>IFERROR(VLOOKUP('دور ثان'!$A133,ورقة1!$A$9:$N$1000,MATCH('دور ثان'!F$5,ورقة1!$A$5:$N$5,0),0),"")</f>
        <v/>
      </c>
      <c r="G133" s="102" t="str">
        <f>IFERROR(VLOOKUP('دور ثان'!$A133,ورقة1!$A$9:$N$1000,MATCH('دور ثان'!G$5,ورقة1!$A$5:$N$5,0),0),"")</f>
        <v/>
      </c>
      <c r="H133" s="102" t="str">
        <f>IFERROR(VLOOKUP('دور ثان'!$A133,ورقة1!$A$9:$N$1000,MATCH('دور ثان'!H$8,ورقة1!$A$8:$N$8,0),0),"")</f>
        <v/>
      </c>
      <c r="I133" s="102" t="str">
        <f>IFERROR(VLOOKUP('دور ثان'!$A133,ورقة1!$A$9:$N$1000,MATCH('دور ثان'!I$8,ورقة1!$A$8:$N$8,0),0),"")</f>
        <v/>
      </c>
      <c r="J133" s="102" t="str">
        <f>IFERROR(VLOOKUP('دور ثان'!$A133,ورقة1!$A$9:$N$1000,MATCH('دور ثان'!J$8,ورقة1!$A$8:$N$8,0),0),"")</f>
        <v/>
      </c>
      <c r="K133" s="102" t="str">
        <f>IFERROR(VLOOKUP('دور ثان'!$A133,ورقة1!$A$9:$N$1000,11,0),"")</f>
        <v/>
      </c>
      <c r="L133" s="102" t="str">
        <f>IFERROR(VLOOKUP('دور ثان'!$A133,ورقة1!$A$9:$N$1000,12,0),"")</f>
        <v/>
      </c>
      <c r="M133" s="102" t="str">
        <f>IFERROR(VLOOKUP('دور ثان'!$A133,ورقة1!$A$9:$N$1000,13,0),"")</f>
        <v/>
      </c>
      <c r="N133" s="102" t="str">
        <f>IFERROR(VLOOKUP('دور ثان'!$A133,ورقة1!$A$9:$N$1000,MATCH('دور ثان'!N$5,ورقة1!$A$5:$N$5,0),0),"")</f>
        <v/>
      </c>
      <c r="O133" s="103" t="str">
        <f>IFERROR(VLOOKUP($A133,ورقة1!$A$9:$BS$1000,57,0),"")</f>
        <v/>
      </c>
      <c r="P133" s="103" t="str">
        <f>IFERROR(VLOOKUP($A133,ورقة1!$A$9:$BS$1000,58,0),"")</f>
        <v/>
      </c>
      <c r="Q133" s="103" t="str">
        <f>IFERROR(VLOOKUP($A133,ورقة1!$A$9:$BS$1000,59,0),"")</f>
        <v/>
      </c>
      <c r="R133" s="103" t="str">
        <f>IFERROR(VLOOKUP($A133,ورقة1!$A$9:$BS$1000,60,0),"")</f>
        <v/>
      </c>
      <c r="S133" s="103" t="str">
        <f>IFERROR(VLOOKUP($A133,ورقة1!$A$9:$BS$1000,61,0),"")</f>
        <v/>
      </c>
      <c r="T133" s="103" t="str">
        <f>IFERROR(VLOOKUP($A133,ورقة1!$A$9:$BS$1000,62,0),"")</f>
        <v/>
      </c>
      <c r="U133" s="103" t="str">
        <f>IFERROR(VLOOKUP($A133,ورقة1!$A$9:$BS$1000,63,0),"")</f>
        <v/>
      </c>
      <c r="V133" s="103" t="str">
        <f>IFERROR(VLOOKUP($A133,ورقة1!$A$9:$BS$1000,64,0),"")</f>
        <v/>
      </c>
      <c r="W133" s="103" t="str">
        <f>IFERROR(VLOOKUP($A133,ورقة1!$A$9:$BS$1000,65,0),"")</f>
        <v/>
      </c>
      <c r="X133" s="103" t="str">
        <f>IFERROR(VLOOKUP($A133,ورقة1!$A$9:$BS$1000,66,0),"")</f>
        <v/>
      </c>
      <c r="Y133" s="103" t="str">
        <f>IFERROR(VLOOKUP($A133,ورقة1!$A$9:$BS$1000,67,0),"")</f>
        <v/>
      </c>
      <c r="Z133" s="103" t="str">
        <f>IFERROR(VLOOKUP($A133,ورقة1!$A$9:$BS$1000,68,0),"")</f>
        <v/>
      </c>
      <c r="AA133" s="103" t="str">
        <f>IFERROR(VLOOKUP($A133,ورقة1!$A$9:$BS$1000,69,0),"")</f>
        <v/>
      </c>
      <c r="AB133" s="103" t="str">
        <f>IFERROR(VLOOKUP($A133,ورقة1!$A$9:$BS$1000,70,0),"")</f>
        <v/>
      </c>
      <c r="AC133" s="103" t="str">
        <f>IFERROR(VLOOKUP($A133,ورقة1!$A$9:$BS$1000,71,0),"")</f>
        <v/>
      </c>
    </row>
    <row r="134" spans="1:29">
      <c r="A134" s="102" t="str">
        <f t="array" ref="A134">IFERROR(SMALL(IF(ورقة1!$BD$9:$BD$1000="دور ثان",ROW(ورقة1!$BD$9:$BD$1000)-8,""),ROW()-8),"")</f>
        <v/>
      </c>
      <c r="B134" s="102" t="str">
        <f>IFERROR(VLOOKUP('دور ثان'!$A134,ورقة1!$A$9:$N$1000,MATCH('دور ثان'!B$5,ورقة1!$A$5:$N$5,0),0),"")</f>
        <v/>
      </c>
      <c r="C134" s="102" t="str">
        <f>IFERROR(VLOOKUP('دور ثان'!$A134,ورقة1!$A$9:$N$1000,MATCH('دور ثان'!C$5,ورقة1!$A$5:$N$5,0),0),"")</f>
        <v/>
      </c>
      <c r="D134" s="102" t="str">
        <f>IFERROR(VLOOKUP('دور ثان'!$A134,ورقة1!$A$9:$N$1000,MATCH('دور ثان'!D$5,ورقة1!$A$5:$N$5,0),0),"")</f>
        <v/>
      </c>
      <c r="E134" s="102" t="str">
        <f>IFERROR(VLOOKUP('دور ثان'!$A134,ورقة1!$A$9:$N$1000,MATCH('دور ثان'!E$5,ورقة1!$A$5:$N$5,0),0),"")</f>
        <v/>
      </c>
      <c r="F134" s="102" t="str">
        <f>IFERROR(VLOOKUP('دور ثان'!$A134,ورقة1!$A$9:$N$1000,MATCH('دور ثان'!F$5,ورقة1!$A$5:$N$5,0),0),"")</f>
        <v/>
      </c>
      <c r="G134" s="102" t="str">
        <f>IFERROR(VLOOKUP('دور ثان'!$A134,ورقة1!$A$9:$N$1000,MATCH('دور ثان'!G$5,ورقة1!$A$5:$N$5,0),0),"")</f>
        <v/>
      </c>
      <c r="H134" s="102" t="str">
        <f>IFERROR(VLOOKUP('دور ثان'!$A134,ورقة1!$A$9:$N$1000,MATCH('دور ثان'!H$8,ورقة1!$A$8:$N$8,0),0),"")</f>
        <v/>
      </c>
      <c r="I134" s="102" t="str">
        <f>IFERROR(VLOOKUP('دور ثان'!$A134,ورقة1!$A$9:$N$1000,MATCH('دور ثان'!I$8,ورقة1!$A$8:$N$8,0),0),"")</f>
        <v/>
      </c>
      <c r="J134" s="102" t="str">
        <f>IFERROR(VLOOKUP('دور ثان'!$A134,ورقة1!$A$9:$N$1000,MATCH('دور ثان'!J$8,ورقة1!$A$8:$N$8,0),0),"")</f>
        <v/>
      </c>
      <c r="K134" s="102" t="str">
        <f>IFERROR(VLOOKUP('دور ثان'!$A134,ورقة1!$A$9:$N$1000,11,0),"")</f>
        <v/>
      </c>
      <c r="L134" s="102" t="str">
        <f>IFERROR(VLOOKUP('دور ثان'!$A134,ورقة1!$A$9:$N$1000,12,0),"")</f>
        <v/>
      </c>
      <c r="M134" s="102" t="str">
        <f>IFERROR(VLOOKUP('دور ثان'!$A134,ورقة1!$A$9:$N$1000,13,0),"")</f>
        <v/>
      </c>
      <c r="N134" s="102" t="str">
        <f>IFERROR(VLOOKUP('دور ثان'!$A134,ورقة1!$A$9:$N$1000,MATCH('دور ثان'!N$5,ورقة1!$A$5:$N$5,0),0),"")</f>
        <v/>
      </c>
      <c r="O134" s="103" t="str">
        <f>IFERROR(VLOOKUP($A134,ورقة1!$A$9:$BS$1000,57,0),"")</f>
        <v/>
      </c>
      <c r="P134" s="103" t="str">
        <f>IFERROR(VLOOKUP($A134,ورقة1!$A$9:$BS$1000,58,0),"")</f>
        <v/>
      </c>
      <c r="Q134" s="103" t="str">
        <f>IFERROR(VLOOKUP($A134,ورقة1!$A$9:$BS$1000,59,0),"")</f>
        <v/>
      </c>
      <c r="R134" s="103" t="str">
        <f>IFERROR(VLOOKUP($A134,ورقة1!$A$9:$BS$1000,60,0),"")</f>
        <v/>
      </c>
      <c r="S134" s="103" t="str">
        <f>IFERROR(VLOOKUP($A134,ورقة1!$A$9:$BS$1000,61,0),"")</f>
        <v/>
      </c>
      <c r="T134" s="103" t="str">
        <f>IFERROR(VLOOKUP($A134,ورقة1!$A$9:$BS$1000,62,0),"")</f>
        <v/>
      </c>
      <c r="U134" s="103" t="str">
        <f>IFERROR(VLOOKUP($A134,ورقة1!$A$9:$BS$1000,63,0),"")</f>
        <v/>
      </c>
      <c r="V134" s="103" t="str">
        <f>IFERROR(VLOOKUP($A134,ورقة1!$A$9:$BS$1000,64,0),"")</f>
        <v/>
      </c>
      <c r="W134" s="103" t="str">
        <f>IFERROR(VLOOKUP($A134,ورقة1!$A$9:$BS$1000,65,0),"")</f>
        <v/>
      </c>
      <c r="X134" s="103" t="str">
        <f>IFERROR(VLOOKUP($A134,ورقة1!$A$9:$BS$1000,66,0),"")</f>
        <v/>
      </c>
      <c r="Y134" s="103" t="str">
        <f>IFERROR(VLOOKUP($A134,ورقة1!$A$9:$BS$1000,67,0),"")</f>
        <v/>
      </c>
      <c r="Z134" s="103" t="str">
        <f>IFERROR(VLOOKUP($A134,ورقة1!$A$9:$BS$1000,68,0),"")</f>
        <v/>
      </c>
      <c r="AA134" s="103" t="str">
        <f>IFERROR(VLOOKUP($A134,ورقة1!$A$9:$BS$1000,69,0),"")</f>
        <v/>
      </c>
      <c r="AB134" s="103" t="str">
        <f>IFERROR(VLOOKUP($A134,ورقة1!$A$9:$BS$1000,70,0),"")</f>
        <v/>
      </c>
      <c r="AC134" s="103" t="str">
        <f>IFERROR(VLOOKUP($A134,ورقة1!$A$9:$BS$1000,71,0),"")</f>
        <v/>
      </c>
    </row>
    <row r="135" spans="1:29">
      <c r="A135" s="102" t="str">
        <f t="array" ref="A135">IFERROR(SMALL(IF(ورقة1!$BD$9:$BD$1000="دور ثان",ROW(ورقة1!$BD$9:$BD$1000)-8,""),ROW()-8),"")</f>
        <v/>
      </c>
      <c r="B135" s="102" t="str">
        <f>IFERROR(VLOOKUP('دور ثان'!$A135,ورقة1!$A$9:$N$1000,MATCH('دور ثان'!B$5,ورقة1!$A$5:$N$5,0),0),"")</f>
        <v/>
      </c>
      <c r="C135" s="102" t="str">
        <f>IFERROR(VLOOKUP('دور ثان'!$A135,ورقة1!$A$9:$N$1000,MATCH('دور ثان'!C$5,ورقة1!$A$5:$N$5,0),0),"")</f>
        <v/>
      </c>
      <c r="D135" s="102" t="str">
        <f>IFERROR(VLOOKUP('دور ثان'!$A135,ورقة1!$A$9:$N$1000,MATCH('دور ثان'!D$5,ورقة1!$A$5:$N$5,0),0),"")</f>
        <v/>
      </c>
      <c r="E135" s="102" t="str">
        <f>IFERROR(VLOOKUP('دور ثان'!$A135,ورقة1!$A$9:$N$1000,MATCH('دور ثان'!E$5,ورقة1!$A$5:$N$5,0),0),"")</f>
        <v/>
      </c>
      <c r="F135" s="102" t="str">
        <f>IFERROR(VLOOKUP('دور ثان'!$A135,ورقة1!$A$9:$N$1000,MATCH('دور ثان'!F$5,ورقة1!$A$5:$N$5,0),0),"")</f>
        <v/>
      </c>
      <c r="G135" s="102" t="str">
        <f>IFERROR(VLOOKUP('دور ثان'!$A135,ورقة1!$A$9:$N$1000,MATCH('دور ثان'!G$5,ورقة1!$A$5:$N$5,0),0),"")</f>
        <v/>
      </c>
      <c r="H135" s="102" t="str">
        <f>IFERROR(VLOOKUP('دور ثان'!$A135,ورقة1!$A$9:$N$1000,MATCH('دور ثان'!H$8,ورقة1!$A$8:$N$8,0),0),"")</f>
        <v/>
      </c>
      <c r="I135" s="102" t="str">
        <f>IFERROR(VLOOKUP('دور ثان'!$A135,ورقة1!$A$9:$N$1000,MATCH('دور ثان'!I$8,ورقة1!$A$8:$N$8,0),0),"")</f>
        <v/>
      </c>
      <c r="J135" s="102" t="str">
        <f>IFERROR(VLOOKUP('دور ثان'!$A135,ورقة1!$A$9:$N$1000,MATCH('دور ثان'!J$8,ورقة1!$A$8:$N$8,0),0),"")</f>
        <v/>
      </c>
      <c r="K135" s="102" t="str">
        <f>IFERROR(VLOOKUP('دور ثان'!$A135,ورقة1!$A$9:$N$1000,11,0),"")</f>
        <v/>
      </c>
      <c r="L135" s="102" t="str">
        <f>IFERROR(VLOOKUP('دور ثان'!$A135,ورقة1!$A$9:$N$1000,12,0),"")</f>
        <v/>
      </c>
      <c r="M135" s="102" t="str">
        <f>IFERROR(VLOOKUP('دور ثان'!$A135,ورقة1!$A$9:$N$1000,13,0),"")</f>
        <v/>
      </c>
      <c r="N135" s="102" t="str">
        <f>IFERROR(VLOOKUP('دور ثان'!$A135,ورقة1!$A$9:$N$1000,MATCH('دور ثان'!N$5,ورقة1!$A$5:$N$5,0),0),"")</f>
        <v/>
      </c>
      <c r="O135" s="103" t="str">
        <f>IFERROR(VLOOKUP($A135,ورقة1!$A$9:$BS$1000,57,0),"")</f>
        <v/>
      </c>
      <c r="P135" s="103" t="str">
        <f>IFERROR(VLOOKUP($A135,ورقة1!$A$9:$BS$1000,58,0),"")</f>
        <v/>
      </c>
      <c r="Q135" s="103" t="str">
        <f>IFERROR(VLOOKUP($A135,ورقة1!$A$9:$BS$1000,59,0),"")</f>
        <v/>
      </c>
      <c r="R135" s="103" t="str">
        <f>IFERROR(VLOOKUP($A135,ورقة1!$A$9:$BS$1000,60,0),"")</f>
        <v/>
      </c>
      <c r="S135" s="103" t="str">
        <f>IFERROR(VLOOKUP($A135,ورقة1!$A$9:$BS$1000,61,0),"")</f>
        <v/>
      </c>
      <c r="T135" s="103" t="str">
        <f>IFERROR(VLOOKUP($A135,ورقة1!$A$9:$BS$1000,62,0),"")</f>
        <v/>
      </c>
      <c r="U135" s="103" t="str">
        <f>IFERROR(VLOOKUP($A135,ورقة1!$A$9:$BS$1000,63,0),"")</f>
        <v/>
      </c>
      <c r="V135" s="103" t="str">
        <f>IFERROR(VLOOKUP($A135,ورقة1!$A$9:$BS$1000,64,0),"")</f>
        <v/>
      </c>
      <c r="W135" s="103" t="str">
        <f>IFERROR(VLOOKUP($A135,ورقة1!$A$9:$BS$1000,65,0),"")</f>
        <v/>
      </c>
      <c r="X135" s="103" t="str">
        <f>IFERROR(VLOOKUP($A135,ورقة1!$A$9:$BS$1000,66,0),"")</f>
        <v/>
      </c>
      <c r="Y135" s="103" t="str">
        <f>IFERROR(VLOOKUP($A135,ورقة1!$A$9:$BS$1000,67,0),"")</f>
        <v/>
      </c>
      <c r="Z135" s="103" t="str">
        <f>IFERROR(VLOOKUP($A135,ورقة1!$A$9:$BS$1000,68,0),"")</f>
        <v/>
      </c>
      <c r="AA135" s="103" t="str">
        <f>IFERROR(VLOOKUP($A135,ورقة1!$A$9:$BS$1000,69,0),"")</f>
        <v/>
      </c>
      <c r="AB135" s="103" t="str">
        <f>IFERROR(VLOOKUP($A135,ورقة1!$A$9:$BS$1000,70,0),"")</f>
        <v/>
      </c>
      <c r="AC135" s="103" t="str">
        <f>IFERROR(VLOOKUP($A135,ورقة1!$A$9:$BS$1000,71,0),"")</f>
        <v/>
      </c>
    </row>
    <row r="136" spans="1:29">
      <c r="A136" s="102" t="str">
        <f t="array" ref="A136">IFERROR(SMALL(IF(ورقة1!$BD$9:$BD$1000="دور ثان",ROW(ورقة1!$BD$9:$BD$1000)-8,""),ROW()-8),"")</f>
        <v/>
      </c>
      <c r="B136" s="102" t="str">
        <f>IFERROR(VLOOKUP('دور ثان'!$A136,ورقة1!$A$9:$N$1000,MATCH('دور ثان'!B$5,ورقة1!$A$5:$N$5,0),0),"")</f>
        <v/>
      </c>
      <c r="C136" s="102" t="str">
        <f>IFERROR(VLOOKUP('دور ثان'!$A136,ورقة1!$A$9:$N$1000,MATCH('دور ثان'!C$5,ورقة1!$A$5:$N$5,0),0),"")</f>
        <v/>
      </c>
      <c r="D136" s="102" t="str">
        <f>IFERROR(VLOOKUP('دور ثان'!$A136,ورقة1!$A$9:$N$1000,MATCH('دور ثان'!D$5,ورقة1!$A$5:$N$5,0),0),"")</f>
        <v/>
      </c>
      <c r="E136" s="102" t="str">
        <f>IFERROR(VLOOKUP('دور ثان'!$A136,ورقة1!$A$9:$N$1000,MATCH('دور ثان'!E$5,ورقة1!$A$5:$N$5,0),0),"")</f>
        <v/>
      </c>
      <c r="F136" s="102" t="str">
        <f>IFERROR(VLOOKUP('دور ثان'!$A136,ورقة1!$A$9:$N$1000,MATCH('دور ثان'!F$5,ورقة1!$A$5:$N$5,0),0),"")</f>
        <v/>
      </c>
      <c r="G136" s="102" t="str">
        <f>IFERROR(VLOOKUP('دور ثان'!$A136,ورقة1!$A$9:$N$1000,MATCH('دور ثان'!G$5,ورقة1!$A$5:$N$5,0),0),"")</f>
        <v/>
      </c>
      <c r="H136" s="102" t="str">
        <f>IFERROR(VLOOKUP('دور ثان'!$A136,ورقة1!$A$9:$N$1000,MATCH('دور ثان'!H$8,ورقة1!$A$8:$N$8,0),0),"")</f>
        <v/>
      </c>
      <c r="I136" s="102" t="str">
        <f>IFERROR(VLOOKUP('دور ثان'!$A136,ورقة1!$A$9:$N$1000,MATCH('دور ثان'!I$8,ورقة1!$A$8:$N$8,0),0),"")</f>
        <v/>
      </c>
      <c r="J136" s="102" t="str">
        <f>IFERROR(VLOOKUP('دور ثان'!$A136,ورقة1!$A$9:$N$1000,MATCH('دور ثان'!J$8,ورقة1!$A$8:$N$8,0),0),"")</f>
        <v/>
      </c>
      <c r="K136" s="102" t="str">
        <f>IFERROR(VLOOKUP('دور ثان'!$A136,ورقة1!$A$9:$N$1000,11,0),"")</f>
        <v/>
      </c>
      <c r="L136" s="102" t="str">
        <f>IFERROR(VLOOKUP('دور ثان'!$A136,ورقة1!$A$9:$N$1000,12,0),"")</f>
        <v/>
      </c>
      <c r="M136" s="102" t="str">
        <f>IFERROR(VLOOKUP('دور ثان'!$A136,ورقة1!$A$9:$N$1000,13,0),"")</f>
        <v/>
      </c>
      <c r="N136" s="102" t="str">
        <f>IFERROR(VLOOKUP('دور ثان'!$A136,ورقة1!$A$9:$N$1000,MATCH('دور ثان'!N$5,ورقة1!$A$5:$N$5,0),0),"")</f>
        <v/>
      </c>
      <c r="O136" s="103" t="str">
        <f>IFERROR(VLOOKUP($A136,ورقة1!$A$9:$BS$1000,57,0),"")</f>
        <v/>
      </c>
      <c r="P136" s="103" t="str">
        <f>IFERROR(VLOOKUP($A136,ورقة1!$A$9:$BS$1000,58,0),"")</f>
        <v/>
      </c>
      <c r="Q136" s="103" t="str">
        <f>IFERROR(VLOOKUP($A136,ورقة1!$A$9:$BS$1000,59,0),"")</f>
        <v/>
      </c>
      <c r="R136" s="103" t="str">
        <f>IFERROR(VLOOKUP($A136,ورقة1!$A$9:$BS$1000,60,0),"")</f>
        <v/>
      </c>
      <c r="S136" s="103" t="str">
        <f>IFERROR(VLOOKUP($A136,ورقة1!$A$9:$BS$1000,61,0),"")</f>
        <v/>
      </c>
      <c r="T136" s="103" t="str">
        <f>IFERROR(VLOOKUP($A136,ورقة1!$A$9:$BS$1000,62,0),"")</f>
        <v/>
      </c>
      <c r="U136" s="103" t="str">
        <f>IFERROR(VLOOKUP($A136,ورقة1!$A$9:$BS$1000,63,0),"")</f>
        <v/>
      </c>
      <c r="V136" s="103" t="str">
        <f>IFERROR(VLOOKUP($A136,ورقة1!$A$9:$BS$1000,64,0),"")</f>
        <v/>
      </c>
      <c r="W136" s="103" t="str">
        <f>IFERROR(VLOOKUP($A136,ورقة1!$A$9:$BS$1000,65,0),"")</f>
        <v/>
      </c>
      <c r="X136" s="103" t="str">
        <f>IFERROR(VLOOKUP($A136,ورقة1!$A$9:$BS$1000,66,0),"")</f>
        <v/>
      </c>
      <c r="Y136" s="103" t="str">
        <f>IFERROR(VLOOKUP($A136,ورقة1!$A$9:$BS$1000,67,0),"")</f>
        <v/>
      </c>
      <c r="Z136" s="103" t="str">
        <f>IFERROR(VLOOKUP($A136,ورقة1!$A$9:$BS$1000,68,0),"")</f>
        <v/>
      </c>
      <c r="AA136" s="103" t="str">
        <f>IFERROR(VLOOKUP($A136,ورقة1!$A$9:$BS$1000,69,0),"")</f>
        <v/>
      </c>
      <c r="AB136" s="103" t="str">
        <f>IFERROR(VLOOKUP($A136,ورقة1!$A$9:$BS$1000,70,0),"")</f>
        <v/>
      </c>
      <c r="AC136" s="103" t="str">
        <f>IFERROR(VLOOKUP($A136,ورقة1!$A$9:$BS$1000,71,0),"")</f>
        <v/>
      </c>
    </row>
    <row r="137" spans="1:29">
      <c r="A137" s="102" t="str">
        <f t="array" ref="A137">IFERROR(SMALL(IF(ورقة1!$BD$9:$BD$1000="دور ثان",ROW(ورقة1!$BD$9:$BD$1000)-8,""),ROW()-8),"")</f>
        <v/>
      </c>
      <c r="B137" s="102" t="str">
        <f>IFERROR(VLOOKUP('دور ثان'!$A137,ورقة1!$A$9:$N$1000,MATCH('دور ثان'!B$5,ورقة1!$A$5:$N$5,0),0),"")</f>
        <v/>
      </c>
      <c r="C137" s="102" t="str">
        <f>IFERROR(VLOOKUP('دور ثان'!$A137,ورقة1!$A$9:$N$1000,MATCH('دور ثان'!C$5,ورقة1!$A$5:$N$5,0),0),"")</f>
        <v/>
      </c>
      <c r="D137" s="102" t="str">
        <f>IFERROR(VLOOKUP('دور ثان'!$A137,ورقة1!$A$9:$N$1000,MATCH('دور ثان'!D$5,ورقة1!$A$5:$N$5,0),0),"")</f>
        <v/>
      </c>
      <c r="E137" s="102" t="str">
        <f>IFERROR(VLOOKUP('دور ثان'!$A137,ورقة1!$A$9:$N$1000,MATCH('دور ثان'!E$5,ورقة1!$A$5:$N$5,0),0),"")</f>
        <v/>
      </c>
      <c r="F137" s="102" t="str">
        <f>IFERROR(VLOOKUP('دور ثان'!$A137,ورقة1!$A$9:$N$1000,MATCH('دور ثان'!F$5,ورقة1!$A$5:$N$5,0),0),"")</f>
        <v/>
      </c>
      <c r="G137" s="102" t="str">
        <f>IFERROR(VLOOKUP('دور ثان'!$A137,ورقة1!$A$9:$N$1000,MATCH('دور ثان'!G$5,ورقة1!$A$5:$N$5,0),0),"")</f>
        <v/>
      </c>
      <c r="H137" s="102" t="str">
        <f>IFERROR(VLOOKUP('دور ثان'!$A137,ورقة1!$A$9:$N$1000,MATCH('دور ثان'!H$8,ورقة1!$A$8:$N$8,0),0),"")</f>
        <v/>
      </c>
      <c r="I137" s="102" t="str">
        <f>IFERROR(VLOOKUP('دور ثان'!$A137,ورقة1!$A$9:$N$1000,MATCH('دور ثان'!I$8,ورقة1!$A$8:$N$8,0),0),"")</f>
        <v/>
      </c>
      <c r="J137" s="102" t="str">
        <f>IFERROR(VLOOKUP('دور ثان'!$A137,ورقة1!$A$9:$N$1000,MATCH('دور ثان'!J$8,ورقة1!$A$8:$N$8,0),0),"")</f>
        <v/>
      </c>
      <c r="K137" s="102" t="str">
        <f>IFERROR(VLOOKUP('دور ثان'!$A137,ورقة1!$A$9:$N$1000,11,0),"")</f>
        <v/>
      </c>
      <c r="L137" s="102" t="str">
        <f>IFERROR(VLOOKUP('دور ثان'!$A137,ورقة1!$A$9:$N$1000,12,0),"")</f>
        <v/>
      </c>
      <c r="M137" s="102" t="str">
        <f>IFERROR(VLOOKUP('دور ثان'!$A137,ورقة1!$A$9:$N$1000,13,0),"")</f>
        <v/>
      </c>
      <c r="N137" s="102" t="str">
        <f>IFERROR(VLOOKUP('دور ثان'!$A137,ورقة1!$A$9:$N$1000,MATCH('دور ثان'!N$5,ورقة1!$A$5:$N$5,0),0),"")</f>
        <v/>
      </c>
      <c r="O137" s="103" t="str">
        <f>IFERROR(VLOOKUP($A137,ورقة1!$A$9:$BS$1000,57,0),"")</f>
        <v/>
      </c>
      <c r="P137" s="103" t="str">
        <f>IFERROR(VLOOKUP($A137,ورقة1!$A$9:$BS$1000,58,0),"")</f>
        <v/>
      </c>
      <c r="Q137" s="103" t="str">
        <f>IFERROR(VLOOKUP($A137,ورقة1!$A$9:$BS$1000,59,0),"")</f>
        <v/>
      </c>
      <c r="R137" s="103" t="str">
        <f>IFERROR(VLOOKUP($A137,ورقة1!$A$9:$BS$1000,60,0),"")</f>
        <v/>
      </c>
      <c r="S137" s="103" t="str">
        <f>IFERROR(VLOOKUP($A137,ورقة1!$A$9:$BS$1000,61,0),"")</f>
        <v/>
      </c>
      <c r="T137" s="103" t="str">
        <f>IFERROR(VLOOKUP($A137,ورقة1!$A$9:$BS$1000,62,0),"")</f>
        <v/>
      </c>
      <c r="U137" s="103" t="str">
        <f>IFERROR(VLOOKUP($A137,ورقة1!$A$9:$BS$1000,63,0),"")</f>
        <v/>
      </c>
      <c r="V137" s="103" t="str">
        <f>IFERROR(VLOOKUP($A137,ورقة1!$A$9:$BS$1000,64,0),"")</f>
        <v/>
      </c>
      <c r="W137" s="103" t="str">
        <f>IFERROR(VLOOKUP($A137,ورقة1!$A$9:$BS$1000,65,0),"")</f>
        <v/>
      </c>
      <c r="X137" s="103" t="str">
        <f>IFERROR(VLOOKUP($A137,ورقة1!$A$9:$BS$1000,66,0),"")</f>
        <v/>
      </c>
      <c r="Y137" s="103" t="str">
        <f>IFERROR(VLOOKUP($A137,ورقة1!$A$9:$BS$1000,67,0),"")</f>
        <v/>
      </c>
      <c r="Z137" s="103" t="str">
        <f>IFERROR(VLOOKUP($A137,ورقة1!$A$9:$BS$1000,68,0),"")</f>
        <v/>
      </c>
      <c r="AA137" s="103" t="str">
        <f>IFERROR(VLOOKUP($A137,ورقة1!$A$9:$BS$1000,69,0),"")</f>
        <v/>
      </c>
      <c r="AB137" s="103" t="str">
        <f>IFERROR(VLOOKUP($A137,ورقة1!$A$9:$BS$1000,70,0),"")</f>
        <v/>
      </c>
      <c r="AC137" s="103" t="str">
        <f>IFERROR(VLOOKUP($A137,ورقة1!$A$9:$BS$1000,71,0),"")</f>
        <v/>
      </c>
    </row>
    <row r="138" spans="1:29">
      <c r="A138" s="102" t="str">
        <f t="array" ref="A138">IFERROR(SMALL(IF(ورقة1!$BD$9:$BD$1000="دور ثان",ROW(ورقة1!$BD$9:$BD$1000)-8,""),ROW()-8),"")</f>
        <v/>
      </c>
      <c r="B138" s="102" t="str">
        <f>IFERROR(VLOOKUP('دور ثان'!$A138,ورقة1!$A$9:$N$1000,MATCH('دور ثان'!B$5,ورقة1!$A$5:$N$5,0),0),"")</f>
        <v/>
      </c>
      <c r="C138" s="102" t="str">
        <f>IFERROR(VLOOKUP('دور ثان'!$A138,ورقة1!$A$9:$N$1000,MATCH('دور ثان'!C$5,ورقة1!$A$5:$N$5,0),0),"")</f>
        <v/>
      </c>
      <c r="D138" s="102" t="str">
        <f>IFERROR(VLOOKUP('دور ثان'!$A138,ورقة1!$A$9:$N$1000,MATCH('دور ثان'!D$5,ورقة1!$A$5:$N$5,0),0),"")</f>
        <v/>
      </c>
      <c r="E138" s="102" t="str">
        <f>IFERROR(VLOOKUP('دور ثان'!$A138,ورقة1!$A$9:$N$1000,MATCH('دور ثان'!E$5,ورقة1!$A$5:$N$5,0),0),"")</f>
        <v/>
      </c>
      <c r="F138" s="102" t="str">
        <f>IFERROR(VLOOKUP('دور ثان'!$A138,ورقة1!$A$9:$N$1000,MATCH('دور ثان'!F$5,ورقة1!$A$5:$N$5,0),0),"")</f>
        <v/>
      </c>
      <c r="G138" s="102" t="str">
        <f>IFERROR(VLOOKUP('دور ثان'!$A138,ورقة1!$A$9:$N$1000,MATCH('دور ثان'!G$5,ورقة1!$A$5:$N$5,0),0),"")</f>
        <v/>
      </c>
      <c r="H138" s="102" t="str">
        <f>IFERROR(VLOOKUP('دور ثان'!$A138,ورقة1!$A$9:$N$1000,MATCH('دور ثان'!H$8,ورقة1!$A$8:$N$8,0),0),"")</f>
        <v/>
      </c>
      <c r="I138" s="102" t="str">
        <f>IFERROR(VLOOKUP('دور ثان'!$A138,ورقة1!$A$9:$N$1000,MATCH('دور ثان'!I$8,ورقة1!$A$8:$N$8,0),0),"")</f>
        <v/>
      </c>
      <c r="J138" s="102" t="str">
        <f>IFERROR(VLOOKUP('دور ثان'!$A138,ورقة1!$A$9:$N$1000,MATCH('دور ثان'!J$8,ورقة1!$A$8:$N$8,0),0),"")</f>
        <v/>
      </c>
      <c r="K138" s="102" t="str">
        <f>IFERROR(VLOOKUP('دور ثان'!$A138,ورقة1!$A$9:$N$1000,11,0),"")</f>
        <v/>
      </c>
      <c r="L138" s="102" t="str">
        <f>IFERROR(VLOOKUP('دور ثان'!$A138,ورقة1!$A$9:$N$1000,12,0),"")</f>
        <v/>
      </c>
      <c r="M138" s="102" t="str">
        <f>IFERROR(VLOOKUP('دور ثان'!$A138,ورقة1!$A$9:$N$1000,13,0),"")</f>
        <v/>
      </c>
      <c r="N138" s="102" t="str">
        <f>IFERROR(VLOOKUP('دور ثان'!$A138,ورقة1!$A$9:$N$1000,MATCH('دور ثان'!N$5,ورقة1!$A$5:$N$5,0),0),"")</f>
        <v/>
      </c>
      <c r="O138" s="103" t="str">
        <f>IFERROR(VLOOKUP($A138,ورقة1!$A$9:$BS$1000,57,0),"")</f>
        <v/>
      </c>
      <c r="P138" s="103" t="str">
        <f>IFERROR(VLOOKUP($A138,ورقة1!$A$9:$BS$1000,58,0),"")</f>
        <v/>
      </c>
      <c r="Q138" s="103" t="str">
        <f>IFERROR(VLOOKUP($A138,ورقة1!$A$9:$BS$1000,59,0),"")</f>
        <v/>
      </c>
      <c r="R138" s="103" t="str">
        <f>IFERROR(VLOOKUP($A138,ورقة1!$A$9:$BS$1000,60,0),"")</f>
        <v/>
      </c>
      <c r="S138" s="103" t="str">
        <f>IFERROR(VLOOKUP($A138,ورقة1!$A$9:$BS$1000,61,0),"")</f>
        <v/>
      </c>
      <c r="T138" s="103" t="str">
        <f>IFERROR(VLOOKUP($A138,ورقة1!$A$9:$BS$1000,62,0),"")</f>
        <v/>
      </c>
      <c r="U138" s="103" t="str">
        <f>IFERROR(VLOOKUP($A138,ورقة1!$A$9:$BS$1000,63,0),"")</f>
        <v/>
      </c>
      <c r="V138" s="103" t="str">
        <f>IFERROR(VLOOKUP($A138,ورقة1!$A$9:$BS$1000,64,0),"")</f>
        <v/>
      </c>
      <c r="W138" s="103" t="str">
        <f>IFERROR(VLOOKUP($A138,ورقة1!$A$9:$BS$1000,65,0),"")</f>
        <v/>
      </c>
      <c r="X138" s="103" t="str">
        <f>IFERROR(VLOOKUP($A138,ورقة1!$A$9:$BS$1000,66,0),"")</f>
        <v/>
      </c>
      <c r="Y138" s="103" t="str">
        <f>IFERROR(VLOOKUP($A138,ورقة1!$A$9:$BS$1000,67,0),"")</f>
        <v/>
      </c>
      <c r="Z138" s="103" t="str">
        <f>IFERROR(VLOOKUP($A138,ورقة1!$A$9:$BS$1000,68,0),"")</f>
        <v/>
      </c>
      <c r="AA138" s="103" t="str">
        <f>IFERROR(VLOOKUP($A138,ورقة1!$A$9:$BS$1000,69,0),"")</f>
        <v/>
      </c>
      <c r="AB138" s="103" t="str">
        <f>IFERROR(VLOOKUP($A138,ورقة1!$A$9:$BS$1000,70,0),"")</f>
        <v/>
      </c>
      <c r="AC138" s="103" t="str">
        <f>IFERROR(VLOOKUP($A138,ورقة1!$A$9:$BS$1000,71,0),"")</f>
        <v/>
      </c>
    </row>
    <row r="139" spans="1:29">
      <c r="A139" s="102" t="str">
        <f t="array" ref="A139">IFERROR(SMALL(IF(ورقة1!$BD$9:$BD$1000="دور ثان",ROW(ورقة1!$BD$9:$BD$1000)-8,""),ROW()-8),"")</f>
        <v/>
      </c>
      <c r="B139" s="102" t="str">
        <f>IFERROR(VLOOKUP('دور ثان'!$A139,ورقة1!$A$9:$N$1000,MATCH('دور ثان'!B$5,ورقة1!$A$5:$N$5,0),0),"")</f>
        <v/>
      </c>
      <c r="C139" s="102" t="str">
        <f>IFERROR(VLOOKUP('دور ثان'!$A139,ورقة1!$A$9:$N$1000,MATCH('دور ثان'!C$5,ورقة1!$A$5:$N$5,0),0),"")</f>
        <v/>
      </c>
      <c r="D139" s="102" t="str">
        <f>IFERROR(VLOOKUP('دور ثان'!$A139,ورقة1!$A$9:$N$1000,MATCH('دور ثان'!D$5,ورقة1!$A$5:$N$5,0),0),"")</f>
        <v/>
      </c>
      <c r="E139" s="102" t="str">
        <f>IFERROR(VLOOKUP('دور ثان'!$A139,ورقة1!$A$9:$N$1000,MATCH('دور ثان'!E$5,ورقة1!$A$5:$N$5,0),0),"")</f>
        <v/>
      </c>
      <c r="F139" s="102" t="str">
        <f>IFERROR(VLOOKUP('دور ثان'!$A139,ورقة1!$A$9:$N$1000,MATCH('دور ثان'!F$5,ورقة1!$A$5:$N$5,0),0),"")</f>
        <v/>
      </c>
      <c r="G139" s="102" t="str">
        <f>IFERROR(VLOOKUP('دور ثان'!$A139,ورقة1!$A$9:$N$1000,MATCH('دور ثان'!G$5,ورقة1!$A$5:$N$5,0),0),"")</f>
        <v/>
      </c>
      <c r="H139" s="102" t="str">
        <f>IFERROR(VLOOKUP('دور ثان'!$A139,ورقة1!$A$9:$N$1000,MATCH('دور ثان'!H$8,ورقة1!$A$8:$N$8,0),0),"")</f>
        <v/>
      </c>
      <c r="I139" s="102" t="str">
        <f>IFERROR(VLOOKUP('دور ثان'!$A139,ورقة1!$A$9:$N$1000,MATCH('دور ثان'!I$8,ورقة1!$A$8:$N$8,0),0),"")</f>
        <v/>
      </c>
      <c r="J139" s="102" t="str">
        <f>IFERROR(VLOOKUP('دور ثان'!$A139,ورقة1!$A$9:$N$1000,MATCH('دور ثان'!J$8,ورقة1!$A$8:$N$8,0),0),"")</f>
        <v/>
      </c>
      <c r="K139" s="102" t="str">
        <f>IFERROR(VLOOKUP('دور ثان'!$A139,ورقة1!$A$9:$N$1000,11,0),"")</f>
        <v/>
      </c>
      <c r="L139" s="102" t="str">
        <f>IFERROR(VLOOKUP('دور ثان'!$A139,ورقة1!$A$9:$N$1000,12,0),"")</f>
        <v/>
      </c>
      <c r="M139" s="102" t="str">
        <f>IFERROR(VLOOKUP('دور ثان'!$A139,ورقة1!$A$9:$N$1000,13,0),"")</f>
        <v/>
      </c>
      <c r="N139" s="102" t="str">
        <f>IFERROR(VLOOKUP('دور ثان'!$A139,ورقة1!$A$9:$N$1000,MATCH('دور ثان'!N$5,ورقة1!$A$5:$N$5,0),0),"")</f>
        <v/>
      </c>
      <c r="O139" s="103" t="str">
        <f>IFERROR(VLOOKUP($A139,ورقة1!$A$9:$BS$1000,57,0),"")</f>
        <v/>
      </c>
      <c r="P139" s="103" t="str">
        <f>IFERROR(VLOOKUP($A139,ورقة1!$A$9:$BS$1000,58,0),"")</f>
        <v/>
      </c>
      <c r="Q139" s="103" t="str">
        <f>IFERROR(VLOOKUP($A139,ورقة1!$A$9:$BS$1000,59,0),"")</f>
        <v/>
      </c>
      <c r="R139" s="103" t="str">
        <f>IFERROR(VLOOKUP($A139,ورقة1!$A$9:$BS$1000,60,0),"")</f>
        <v/>
      </c>
      <c r="S139" s="103" t="str">
        <f>IFERROR(VLOOKUP($A139,ورقة1!$A$9:$BS$1000,61,0),"")</f>
        <v/>
      </c>
      <c r="T139" s="103" t="str">
        <f>IFERROR(VLOOKUP($A139,ورقة1!$A$9:$BS$1000,62,0),"")</f>
        <v/>
      </c>
      <c r="U139" s="103" t="str">
        <f>IFERROR(VLOOKUP($A139,ورقة1!$A$9:$BS$1000,63,0),"")</f>
        <v/>
      </c>
      <c r="V139" s="103" t="str">
        <f>IFERROR(VLOOKUP($A139,ورقة1!$A$9:$BS$1000,64,0),"")</f>
        <v/>
      </c>
      <c r="W139" s="103" t="str">
        <f>IFERROR(VLOOKUP($A139,ورقة1!$A$9:$BS$1000,65,0),"")</f>
        <v/>
      </c>
      <c r="X139" s="103" t="str">
        <f>IFERROR(VLOOKUP($A139,ورقة1!$A$9:$BS$1000,66,0),"")</f>
        <v/>
      </c>
      <c r="Y139" s="103" t="str">
        <f>IFERROR(VLOOKUP($A139,ورقة1!$A$9:$BS$1000,67,0),"")</f>
        <v/>
      </c>
      <c r="Z139" s="103" t="str">
        <f>IFERROR(VLOOKUP($A139,ورقة1!$A$9:$BS$1000,68,0),"")</f>
        <v/>
      </c>
      <c r="AA139" s="103" t="str">
        <f>IFERROR(VLOOKUP($A139,ورقة1!$A$9:$BS$1000,69,0),"")</f>
        <v/>
      </c>
      <c r="AB139" s="103" t="str">
        <f>IFERROR(VLOOKUP($A139,ورقة1!$A$9:$BS$1000,70,0),"")</f>
        <v/>
      </c>
      <c r="AC139" s="103" t="str">
        <f>IFERROR(VLOOKUP($A139,ورقة1!$A$9:$BS$1000,71,0),"")</f>
        <v/>
      </c>
    </row>
    <row r="140" spans="1:29">
      <c r="A140" s="102" t="str">
        <f t="array" ref="A140">IFERROR(SMALL(IF(ورقة1!$BD$9:$BD$1000="دور ثان",ROW(ورقة1!$BD$9:$BD$1000)-8,""),ROW()-8),"")</f>
        <v/>
      </c>
      <c r="B140" s="102" t="str">
        <f>IFERROR(VLOOKUP('دور ثان'!$A140,ورقة1!$A$9:$N$1000,MATCH('دور ثان'!B$5,ورقة1!$A$5:$N$5,0),0),"")</f>
        <v/>
      </c>
      <c r="C140" s="102" t="str">
        <f>IFERROR(VLOOKUP('دور ثان'!$A140,ورقة1!$A$9:$N$1000,MATCH('دور ثان'!C$5,ورقة1!$A$5:$N$5,0),0),"")</f>
        <v/>
      </c>
      <c r="D140" s="102" t="str">
        <f>IFERROR(VLOOKUP('دور ثان'!$A140,ورقة1!$A$9:$N$1000,MATCH('دور ثان'!D$5,ورقة1!$A$5:$N$5,0),0),"")</f>
        <v/>
      </c>
      <c r="E140" s="102" t="str">
        <f>IFERROR(VLOOKUP('دور ثان'!$A140,ورقة1!$A$9:$N$1000,MATCH('دور ثان'!E$5,ورقة1!$A$5:$N$5,0),0),"")</f>
        <v/>
      </c>
      <c r="F140" s="102" t="str">
        <f>IFERROR(VLOOKUP('دور ثان'!$A140,ورقة1!$A$9:$N$1000,MATCH('دور ثان'!F$5,ورقة1!$A$5:$N$5,0),0),"")</f>
        <v/>
      </c>
      <c r="G140" s="102" t="str">
        <f>IFERROR(VLOOKUP('دور ثان'!$A140,ورقة1!$A$9:$N$1000,MATCH('دور ثان'!G$5,ورقة1!$A$5:$N$5,0),0),"")</f>
        <v/>
      </c>
      <c r="H140" s="102" t="str">
        <f>IFERROR(VLOOKUP('دور ثان'!$A140,ورقة1!$A$9:$N$1000,MATCH('دور ثان'!H$8,ورقة1!$A$8:$N$8,0),0),"")</f>
        <v/>
      </c>
      <c r="I140" s="102" t="str">
        <f>IFERROR(VLOOKUP('دور ثان'!$A140,ورقة1!$A$9:$N$1000,MATCH('دور ثان'!I$8,ورقة1!$A$8:$N$8,0),0),"")</f>
        <v/>
      </c>
      <c r="J140" s="102" t="str">
        <f>IFERROR(VLOOKUP('دور ثان'!$A140,ورقة1!$A$9:$N$1000,MATCH('دور ثان'!J$8,ورقة1!$A$8:$N$8,0),0),"")</f>
        <v/>
      </c>
      <c r="K140" s="102" t="str">
        <f>IFERROR(VLOOKUP('دور ثان'!$A140,ورقة1!$A$9:$N$1000,11,0),"")</f>
        <v/>
      </c>
      <c r="L140" s="102" t="str">
        <f>IFERROR(VLOOKUP('دور ثان'!$A140,ورقة1!$A$9:$N$1000,12,0),"")</f>
        <v/>
      </c>
      <c r="M140" s="102" t="str">
        <f>IFERROR(VLOOKUP('دور ثان'!$A140,ورقة1!$A$9:$N$1000,13,0),"")</f>
        <v/>
      </c>
      <c r="N140" s="102" t="str">
        <f>IFERROR(VLOOKUP('دور ثان'!$A140,ورقة1!$A$9:$N$1000,MATCH('دور ثان'!N$5,ورقة1!$A$5:$N$5,0),0),"")</f>
        <v/>
      </c>
      <c r="O140" s="103" t="str">
        <f>IFERROR(VLOOKUP($A140,ورقة1!$A$9:$BS$1000,57,0),"")</f>
        <v/>
      </c>
      <c r="P140" s="103" t="str">
        <f>IFERROR(VLOOKUP($A140,ورقة1!$A$9:$BS$1000,58,0),"")</f>
        <v/>
      </c>
      <c r="Q140" s="103" t="str">
        <f>IFERROR(VLOOKUP($A140,ورقة1!$A$9:$BS$1000,59,0),"")</f>
        <v/>
      </c>
      <c r="R140" s="103" t="str">
        <f>IFERROR(VLOOKUP($A140,ورقة1!$A$9:$BS$1000,60,0),"")</f>
        <v/>
      </c>
      <c r="S140" s="103" t="str">
        <f>IFERROR(VLOOKUP($A140,ورقة1!$A$9:$BS$1000,61,0),"")</f>
        <v/>
      </c>
      <c r="T140" s="103" t="str">
        <f>IFERROR(VLOOKUP($A140,ورقة1!$A$9:$BS$1000,62,0),"")</f>
        <v/>
      </c>
      <c r="U140" s="103" t="str">
        <f>IFERROR(VLOOKUP($A140,ورقة1!$A$9:$BS$1000,63,0),"")</f>
        <v/>
      </c>
      <c r="V140" s="103" t="str">
        <f>IFERROR(VLOOKUP($A140,ورقة1!$A$9:$BS$1000,64,0),"")</f>
        <v/>
      </c>
      <c r="W140" s="103" t="str">
        <f>IFERROR(VLOOKUP($A140,ورقة1!$A$9:$BS$1000,65,0),"")</f>
        <v/>
      </c>
      <c r="X140" s="103" t="str">
        <f>IFERROR(VLOOKUP($A140,ورقة1!$A$9:$BS$1000,66,0),"")</f>
        <v/>
      </c>
      <c r="Y140" s="103" t="str">
        <f>IFERROR(VLOOKUP($A140,ورقة1!$A$9:$BS$1000,67,0),"")</f>
        <v/>
      </c>
      <c r="Z140" s="103" t="str">
        <f>IFERROR(VLOOKUP($A140,ورقة1!$A$9:$BS$1000,68,0),"")</f>
        <v/>
      </c>
      <c r="AA140" s="103" t="str">
        <f>IFERROR(VLOOKUP($A140,ورقة1!$A$9:$BS$1000,69,0),"")</f>
        <v/>
      </c>
      <c r="AB140" s="103" t="str">
        <f>IFERROR(VLOOKUP($A140,ورقة1!$A$9:$BS$1000,70,0),"")</f>
        <v/>
      </c>
      <c r="AC140" s="103" t="str">
        <f>IFERROR(VLOOKUP($A140,ورقة1!$A$9:$BS$1000,71,0),"")</f>
        <v/>
      </c>
    </row>
    <row r="141" spans="1:29">
      <c r="A141" s="102" t="str">
        <f t="array" ref="A141">IFERROR(SMALL(IF(ورقة1!$BD$9:$BD$1000="دور ثان",ROW(ورقة1!$BD$9:$BD$1000)-8,""),ROW()-8),"")</f>
        <v/>
      </c>
      <c r="B141" s="102" t="str">
        <f>IFERROR(VLOOKUP('دور ثان'!$A141,ورقة1!$A$9:$N$1000,MATCH('دور ثان'!B$5,ورقة1!$A$5:$N$5,0),0),"")</f>
        <v/>
      </c>
      <c r="C141" s="102" t="str">
        <f>IFERROR(VLOOKUP('دور ثان'!$A141,ورقة1!$A$9:$N$1000,MATCH('دور ثان'!C$5,ورقة1!$A$5:$N$5,0),0),"")</f>
        <v/>
      </c>
      <c r="D141" s="102" t="str">
        <f>IFERROR(VLOOKUP('دور ثان'!$A141,ورقة1!$A$9:$N$1000,MATCH('دور ثان'!D$5,ورقة1!$A$5:$N$5,0),0),"")</f>
        <v/>
      </c>
      <c r="E141" s="102" t="str">
        <f>IFERROR(VLOOKUP('دور ثان'!$A141,ورقة1!$A$9:$N$1000,MATCH('دور ثان'!E$5,ورقة1!$A$5:$N$5,0),0),"")</f>
        <v/>
      </c>
      <c r="F141" s="102" t="str">
        <f>IFERROR(VLOOKUP('دور ثان'!$A141,ورقة1!$A$9:$N$1000,MATCH('دور ثان'!F$5,ورقة1!$A$5:$N$5,0),0),"")</f>
        <v/>
      </c>
      <c r="G141" s="102" t="str">
        <f>IFERROR(VLOOKUP('دور ثان'!$A141,ورقة1!$A$9:$N$1000,MATCH('دور ثان'!G$5,ورقة1!$A$5:$N$5,0),0),"")</f>
        <v/>
      </c>
      <c r="H141" s="102" t="str">
        <f>IFERROR(VLOOKUP('دور ثان'!$A141,ورقة1!$A$9:$N$1000,MATCH('دور ثان'!H$8,ورقة1!$A$8:$N$8,0),0),"")</f>
        <v/>
      </c>
      <c r="I141" s="102" t="str">
        <f>IFERROR(VLOOKUP('دور ثان'!$A141,ورقة1!$A$9:$N$1000,MATCH('دور ثان'!I$8,ورقة1!$A$8:$N$8,0),0),"")</f>
        <v/>
      </c>
      <c r="J141" s="102" t="str">
        <f>IFERROR(VLOOKUP('دور ثان'!$A141,ورقة1!$A$9:$N$1000,MATCH('دور ثان'!J$8,ورقة1!$A$8:$N$8,0),0),"")</f>
        <v/>
      </c>
      <c r="K141" s="102" t="str">
        <f>IFERROR(VLOOKUP('دور ثان'!$A141,ورقة1!$A$9:$N$1000,11,0),"")</f>
        <v/>
      </c>
      <c r="L141" s="102" t="str">
        <f>IFERROR(VLOOKUP('دور ثان'!$A141,ورقة1!$A$9:$N$1000,12,0),"")</f>
        <v/>
      </c>
      <c r="M141" s="102" t="str">
        <f>IFERROR(VLOOKUP('دور ثان'!$A141,ورقة1!$A$9:$N$1000,13,0),"")</f>
        <v/>
      </c>
      <c r="N141" s="102" t="str">
        <f>IFERROR(VLOOKUP('دور ثان'!$A141,ورقة1!$A$9:$N$1000,MATCH('دور ثان'!N$5,ورقة1!$A$5:$N$5,0),0),"")</f>
        <v/>
      </c>
      <c r="O141" s="103" t="str">
        <f>IFERROR(VLOOKUP($A141,ورقة1!$A$9:$BS$1000,57,0),"")</f>
        <v/>
      </c>
      <c r="P141" s="103" t="str">
        <f>IFERROR(VLOOKUP($A141,ورقة1!$A$9:$BS$1000,58,0),"")</f>
        <v/>
      </c>
      <c r="Q141" s="103" t="str">
        <f>IFERROR(VLOOKUP($A141,ورقة1!$A$9:$BS$1000,59,0),"")</f>
        <v/>
      </c>
      <c r="R141" s="103" t="str">
        <f>IFERROR(VLOOKUP($A141,ورقة1!$A$9:$BS$1000,60,0),"")</f>
        <v/>
      </c>
      <c r="S141" s="103" t="str">
        <f>IFERROR(VLOOKUP($A141,ورقة1!$A$9:$BS$1000,61,0),"")</f>
        <v/>
      </c>
      <c r="T141" s="103" t="str">
        <f>IFERROR(VLOOKUP($A141,ورقة1!$A$9:$BS$1000,62,0),"")</f>
        <v/>
      </c>
      <c r="U141" s="103" t="str">
        <f>IFERROR(VLOOKUP($A141,ورقة1!$A$9:$BS$1000,63,0),"")</f>
        <v/>
      </c>
      <c r="V141" s="103" t="str">
        <f>IFERROR(VLOOKUP($A141,ورقة1!$A$9:$BS$1000,64,0),"")</f>
        <v/>
      </c>
      <c r="W141" s="103" t="str">
        <f>IFERROR(VLOOKUP($A141,ورقة1!$A$9:$BS$1000,65,0),"")</f>
        <v/>
      </c>
      <c r="X141" s="103" t="str">
        <f>IFERROR(VLOOKUP($A141,ورقة1!$A$9:$BS$1000,66,0),"")</f>
        <v/>
      </c>
      <c r="Y141" s="103" t="str">
        <f>IFERROR(VLOOKUP($A141,ورقة1!$A$9:$BS$1000,67,0),"")</f>
        <v/>
      </c>
      <c r="Z141" s="103" t="str">
        <f>IFERROR(VLOOKUP($A141,ورقة1!$A$9:$BS$1000,68,0),"")</f>
        <v/>
      </c>
      <c r="AA141" s="103" t="str">
        <f>IFERROR(VLOOKUP($A141,ورقة1!$A$9:$BS$1000,69,0),"")</f>
        <v/>
      </c>
      <c r="AB141" s="103" t="str">
        <f>IFERROR(VLOOKUP($A141,ورقة1!$A$9:$BS$1000,70,0),"")</f>
        <v/>
      </c>
      <c r="AC141" s="103" t="str">
        <f>IFERROR(VLOOKUP($A141,ورقة1!$A$9:$BS$1000,71,0),"")</f>
        <v/>
      </c>
    </row>
    <row r="142" spans="1:29">
      <c r="A142" s="102" t="str">
        <f t="array" ref="A142">IFERROR(SMALL(IF(ورقة1!$BD$9:$BD$1000="دور ثان",ROW(ورقة1!$BD$9:$BD$1000)-8,""),ROW()-8),"")</f>
        <v/>
      </c>
      <c r="B142" s="102" t="str">
        <f>IFERROR(VLOOKUP('دور ثان'!$A142,ورقة1!$A$9:$N$1000,MATCH('دور ثان'!B$5,ورقة1!$A$5:$N$5,0),0),"")</f>
        <v/>
      </c>
      <c r="C142" s="102" t="str">
        <f>IFERROR(VLOOKUP('دور ثان'!$A142,ورقة1!$A$9:$N$1000,MATCH('دور ثان'!C$5,ورقة1!$A$5:$N$5,0),0),"")</f>
        <v/>
      </c>
      <c r="D142" s="102" t="str">
        <f>IFERROR(VLOOKUP('دور ثان'!$A142,ورقة1!$A$9:$N$1000,MATCH('دور ثان'!D$5,ورقة1!$A$5:$N$5,0),0),"")</f>
        <v/>
      </c>
      <c r="E142" s="102" t="str">
        <f>IFERROR(VLOOKUP('دور ثان'!$A142,ورقة1!$A$9:$N$1000,MATCH('دور ثان'!E$5,ورقة1!$A$5:$N$5,0),0),"")</f>
        <v/>
      </c>
      <c r="F142" s="102" t="str">
        <f>IFERROR(VLOOKUP('دور ثان'!$A142,ورقة1!$A$9:$N$1000,MATCH('دور ثان'!F$5,ورقة1!$A$5:$N$5,0),0),"")</f>
        <v/>
      </c>
      <c r="G142" s="102" t="str">
        <f>IFERROR(VLOOKUP('دور ثان'!$A142,ورقة1!$A$9:$N$1000,MATCH('دور ثان'!G$5,ورقة1!$A$5:$N$5,0),0),"")</f>
        <v/>
      </c>
      <c r="H142" s="102" t="str">
        <f>IFERROR(VLOOKUP('دور ثان'!$A142,ورقة1!$A$9:$N$1000,MATCH('دور ثان'!H$8,ورقة1!$A$8:$N$8,0),0),"")</f>
        <v/>
      </c>
      <c r="I142" s="102" t="str">
        <f>IFERROR(VLOOKUP('دور ثان'!$A142,ورقة1!$A$9:$N$1000,MATCH('دور ثان'!I$8,ورقة1!$A$8:$N$8,0),0),"")</f>
        <v/>
      </c>
      <c r="J142" s="102" t="str">
        <f>IFERROR(VLOOKUP('دور ثان'!$A142,ورقة1!$A$9:$N$1000,MATCH('دور ثان'!J$8,ورقة1!$A$8:$N$8,0),0),"")</f>
        <v/>
      </c>
      <c r="K142" s="102" t="str">
        <f>IFERROR(VLOOKUP('دور ثان'!$A142,ورقة1!$A$9:$N$1000,11,0),"")</f>
        <v/>
      </c>
      <c r="L142" s="102" t="str">
        <f>IFERROR(VLOOKUP('دور ثان'!$A142,ورقة1!$A$9:$N$1000,12,0),"")</f>
        <v/>
      </c>
      <c r="M142" s="102" t="str">
        <f>IFERROR(VLOOKUP('دور ثان'!$A142,ورقة1!$A$9:$N$1000,13,0),"")</f>
        <v/>
      </c>
      <c r="N142" s="102" t="str">
        <f>IFERROR(VLOOKUP('دور ثان'!$A142,ورقة1!$A$9:$N$1000,MATCH('دور ثان'!N$5,ورقة1!$A$5:$N$5,0),0),"")</f>
        <v/>
      </c>
      <c r="O142" s="103" t="str">
        <f>IFERROR(VLOOKUP($A142,ورقة1!$A$9:$BS$1000,57,0),"")</f>
        <v/>
      </c>
      <c r="P142" s="103" t="str">
        <f>IFERROR(VLOOKUP($A142,ورقة1!$A$9:$BS$1000,58,0),"")</f>
        <v/>
      </c>
      <c r="Q142" s="103" t="str">
        <f>IFERROR(VLOOKUP($A142,ورقة1!$A$9:$BS$1000,59,0),"")</f>
        <v/>
      </c>
      <c r="R142" s="103" t="str">
        <f>IFERROR(VLOOKUP($A142,ورقة1!$A$9:$BS$1000,60,0),"")</f>
        <v/>
      </c>
      <c r="S142" s="103" t="str">
        <f>IFERROR(VLOOKUP($A142,ورقة1!$A$9:$BS$1000,61,0),"")</f>
        <v/>
      </c>
      <c r="T142" s="103" t="str">
        <f>IFERROR(VLOOKUP($A142,ورقة1!$A$9:$BS$1000,62,0),"")</f>
        <v/>
      </c>
      <c r="U142" s="103" t="str">
        <f>IFERROR(VLOOKUP($A142,ورقة1!$A$9:$BS$1000,63,0),"")</f>
        <v/>
      </c>
      <c r="V142" s="103" t="str">
        <f>IFERROR(VLOOKUP($A142,ورقة1!$A$9:$BS$1000,64,0),"")</f>
        <v/>
      </c>
      <c r="W142" s="103" t="str">
        <f>IFERROR(VLOOKUP($A142,ورقة1!$A$9:$BS$1000,65,0),"")</f>
        <v/>
      </c>
      <c r="X142" s="103" t="str">
        <f>IFERROR(VLOOKUP($A142,ورقة1!$A$9:$BS$1000,66,0),"")</f>
        <v/>
      </c>
      <c r="Y142" s="103" t="str">
        <f>IFERROR(VLOOKUP($A142,ورقة1!$A$9:$BS$1000,67,0),"")</f>
        <v/>
      </c>
      <c r="Z142" s="103" t="str">
        <f>IFERROR(VLOOKUP($A142,ورقة1!$A$9:$BS$1000,68,0),"")</f>
        <v/>
      </c>
      <c r="AA142" s="103" t="str">
        <f>IFERROR(VLOOKUP($A142,ورقة1!$A$9:$BS$1000,69,0),"")</f>
        <v/>
      </c>
      <c r="AB142" s="103" t="str">
        <f>IFERROR(VLOOKUP($A142,ورقة1!$A$9:$BS$1000,70,0),"")</f>
        <v/>
      </c>
      <c r="AC142" s="103" t="str">
        <f>IFERROR(VLOOKUP($A142,ورقة1!$A$9:$BS$1000,71,0),"")</f>
        <v/>
      </c>
    </row>
    <row r="143" spans="1:29">
      <c r="A143" s="102" t="str">
        <f t="array" ref="A143">IFERROR(SMALL(IF(ورقة1!$BD$9:$BD$1000="دور ثان",ROW(ورقة1!$BD$9:$BD$1000)-8,""),ROW()-8),"")</f>
        <v/>
      </c>
      <c r="B143" s="102" t="str">
        <f>IFERROR(VLOOKUP('دور ثان'!$A143,ورقة1!$A$9:$N$1000,MATCH('دور ثان'!B$5,ورقة1!$A$5:$N$5,0),0),"")</f>
        <v/>
      </c>
      <c r="C143" s="102" t="str">
        <f>IFERROR(VLOOKUP('دور ثان'!$A143,ورقة1!$A$9:$N$1000,MATCH('دور ثان'!C$5,ورقة1!$A$5:$N$5,0),0),"")</f>
        <v/>
      </c>
      <c r="D143" s="102" t="str">
        <f>IFERROR(VLOOKUP('دور ثان'!$A143,ورقة1!$A$9:$N$1000,MATCH('دور ثان'!D$5,ورقة1!$A$5:$N$5,0),0),"")</f>
        <v/>
      </c>
      <c r="E143" s="102" t="str">
        <f>IFERROR(VLOOKUP('دور ثان'!$A143,ورقة1!$A$9:$N$1000,MATCH('دور ثان'!E$5,ورقة1!$A$5:$N$5,0),0),"")</f>
        <v/>
      </c>
      <c r="F143" s="102" t="str">
        <f>IFERROR(VLOOKUP('دور ثان'!$A143,ورقة1!$A$9:$N$1000,MATCH('دور ثان'!F$5,ورقة1!$A$5:$N$5,0),0),"")</f>
        <v/>
      </c>
      <c r="G143" s="102" t="str">
        <f>IFERROR(VLOOKUP('دور ثان'!$A143,ورقة1!$A$9:$N$1000,MATCH('دور ثان'!G$5,ورقة1!$A$5:$N$5,0),0),"")</f>
        <v/>
      </c>
      <c r="H143" s="102" t="str">
        <f>IFERROR(VLOOKUP('دور ثان'!$A143,ورقة1!$A$9:$N$1000,MATCH('دور ثان'!H$8,ورقة1!$A$8:$N$8,0),0),"")</f>
        <v/>
      </c>
      <c r="I143" s="102" t="str">
        <f>IFERROR(VLOOKUP('دور ثان'!$A143,ورقة1!$A$9:$N$1000,MATCH('دور ثان'!I$8,ورقة1!$A$8:$N$8,0),0),"")</f>
        <v/>
      </c>
      <c r="J143" s="102" t="str">
        <f>IFERROR(VLOOKUP('دور ثان'!$A143,ورقة1!$A$9:$N$1000,MATCH('دور ثان'!J$8,ورقة1!$A$8:$N$8,0),0),"")</f>
        <v/>
      </c>
      <c r="K143" s="102" t="str">
        <f>IFERROR(VLOOKUP('دور ثان'!$A143,ورقة1!$A$9:$N$1000,11,0),"")</f>
        <v/>
      </c>
      <c r="L143" s="102" t="str">
        <f>IFERROR(VLOOKUP('دور ثان'!$A143,ورقة1!$A$9:$N$1000,12,0),"")</f>
        <v/>
      </c>
      <c r="M143" s="102" t="str">
        <f>IFERROR(VLOOKUP('دور ثان'!$A143,ورقة1!$A$9:$N$1000,13,0),"")</f>
        <v/>
      </c>
      <c r="N143" s="102" t="str">
        <f>IFERROR(VLOOKUP('دور ثان'!$A143,ورقة1!$A$9:$N$1000,MATCH('دور ثان'!N$5,ورقة1!$A$5:$N$5,0),0),"")</f>
        <v/>
      </c>
      <c r="O143" s="103" t="str">
        <f>IFERROR(VLOOKUP($A143,ورقة1!$A$9:$BS$1000,57,0),"")</f>
        <v/>
      </c>
      <c r="P143" s="103" t="str">
        <f>IFERROR(VLOOKUP($A143,ورقة1!$A$9:$BS$1000,58,0),"")</f>
        <v/>
      </c>
      <c r="Q143" s="103" t="str">
        <f>IFERROR(VLOOKUP($A143,ورقة1!$A$9:$BS$1000,59,0),"")</f>
        <v/>
      </c>
      <c r="R143" s="103" t="str">
        <f>IFERROR(VLOOKUP($A143,ورقة1!$A$9:$BS$1000,60,0),"")</f>
        <v/>
      </c>
      <c r="S143" s="103" t="str">
        <f>IFERROR(VLOOKUP($A143,ورقة1!$A$9:$BS$1000,61,0),"")</f>
        <v/>
      </c>
      <c r="T143" s="103" t="str">
        <f>IFERROR(VLOOKUP($A143,ورقة1!$A$9:$BS$1000,62,0),"")</f>
        <v/>
      </c>
      <c r="U143" s="103" t="str">
        <f>IFERROR(VLOOKUP($A143,ورقة1!$A$9:$BS$1000,63,0),"")</f>
        <v/>
      </c>
      <c r="V143" s="103" t="str">
        <f>IFERROR(VLOOKUP($A143,ورقة1!$A$9:$BS$1000,64,0),"")</f>
        <v/>
      </c>
      <c r="W143" s="103" t="str">
        <f>IFERROR(VLOOKUP($A143,ورقة1!$A$9:$BS$1000,65,0),"")</f>
        <v/>
      </c>
      <c r="X143" s="103" t="str">
        <f>IFERROR(VLOOKUP($A143,ورقة1!$A$9:$BS$1000,66,0),"")</f>
        <v/>
      </c>
      <c r="Y143" s="103" t="str">
        <f>IFERROR(VLOOKUP($A143,ورقة1!$A$9:$BS$1000,67,0),"")</f>
        <v/>
      </c>
      <c r="Z143" s="103" t="str">
        <f>IFERROR(VLOOKUP($A143,ورقة1!$A$9:$BS$1000,68,0),"")</f>
        <v/>
      </c>
      <c r="AA143" s="103" t="str">
        <f>IFERROR(VLOOKUP($A143,ورقة1!$A$9:$BS$1000,69,0),"")</f>
        <v/>
      </c>
      <c r="AB143" s="103" t="str">
        <f>IFERROR(VLOOKUP($A143,ورقة1!$A$9:$BS$1000,70,0),"")</f>
        <v/>
      </c>
      <c r="AC143" s="103" t="str">
        <f>IFERROR(VLOOKUP($A143,ورقة1!$A$9:$BS$1000,71,0),"")</f>
        <v/>
      </c>
    </row>
    <row r="144" spans="1:29">
      <c r="A144" s="102" t="str">
        <f t="array" ref="A144">IFERROR(SMALL(IF(ورقة1!$BD$9:$BD$1000="دور ثان",ROW(ورقة1!$BD$9:$BD$1000)-8,""),ROW()-8),"")</f>
        <v/>
      </c>
      <c r="B144" s="102" t="str">
        <f>IFERROR(VLOOKUP('دور ثان'!$A144,ورقة1!$A$9:$N$1000,MATCH('دور ثان'!B$5,ورقة1!$A$5:$N$5,0),0),"")</f>
        <v/>
      </c>
      <c r="C144" s="102" t="str">
        <f>IFERROR(VLOOKUP('دور ثان'!$A144,ورقة1!$A$9:$N$1000,MATCH('دور ثان'!C$5,ورقة1!$A$5:$N$5,0),0),"")</f>
        <v/>
      </c>
      <c r="D144" s="102" t="str">
        <f>IFERROR(VLOOKUP('دور ثان'!$A144,ورقة1!$A$9:$N$1000,MATCH('دور ثان'!D$5,ورقة1!$A$5:$N$5,0),0),"")</f>
        <v/>
      </c>
      <c r="E144" s="102" t="str">
        <f>IFERROR(VLOOKUP('دور ثان'!$A144,ورقة1!$A$9:$N$1000,MATCH('دور ثان'!E$5,ورقة1!$A$5:$N$5,0),0),"")</f>
        <v/>
      </c>
      <c r="F144" s="102" t="str">
        <f>IFERROR(VLOOKUP('دور ثان'!$A144,ورقة1!$A$9:$N$1000,MATCH('دور ثان'!F$5,ورقة1!$A$5:$N$5,0),0),"")</f>
        <v/>
      </c>
      <c r="G144" s="102" t="str">
        <f>IFERROR(VLOOKUP('دور ثان'!$A144,ورقة1!$A$9:$N$1000,MATCH('دور ثان'!G$5,ورقة1!$A$5:$N$5,0),0),"")</f>
        <v/>
      </c>
      <c r="H144" s="102" t="str">
        <f>IFERROR(VLOOKUP('دور ثان'!$A144,ورقة1!$A$9:$N$1000,MATCH('دور ثان'!H$8,ورقة1!$A$8:$N$8,0),0),"")</f>
        <v/>
      </c>
      <c r="I144" s="102" t="str">
        <f>IFERROR(VLOOKUP('دور ثان'!$A144,ورقة1!$A$9:$N$1000,MATCH('دور ثان'!I$8,ورقة1!$A$8:$N$8,0),0),"")</f>
        <v/>
      </c>
      <c r="J144" s="102" t="str">
        <f>IFERROR(VLOOKUP('دور ثان'!$A144,ورقة1!$A$9:$N$1000,MATCH('دور ثان'!J$8,ورقة1!$A$8:$N$8,0),0),"")</f>
        <v/>
      </c>
      <c r="K144" s="102" t="str">
        <f>IFERROR(VLOOKUP('دور ثان'!$A144,ورقة1!$A$9:$N$1000,11,0),"")</f>
        <v/>
      </c>
      <c r="L144" s="102" t="str">
        <f>IFERROR(VLOOKUP('دور ثان'!$A144,ورقة1!$A$9:$N$1000,12,0),"")</f>
        <v/>
      </c>
      <c r="M144" s="102" t="str">
        <f>IFERROR(VLOOKUP('دور ثان'!$A144,ورقة1!$A$9:$N$1000,13,0),"")</f>
        <v/>
      </c>
      <c r="N144" s="102" t="str">
        <f>IFERROR(VLOOKUP('دور ثان'!$A144,ورقة1!$A$9:$N$1000,MATCH('دور ثان'!N$5,ورقة1!$A$5:$N$5,0),0),"")</f>
        <v/>
      </c>
      <c r="O144" s="103" t="str">
        <f>IFERROR(VLOOKUP($A144,ورقة1!$A$9:$BS$1000,57,0),"")</f>
        <v/>
      </c>
      <c r="P144" s="103" t="str">
        <f>IFERROR(VLOOKUP($A144,ورقة1!$A$9:$BS$1000,58,0),"")</f>
        <v/>
      </c>
      <c r="Q144" s="103" t="str">
        <f>IFERROR(VLOOKUP($A144,ورقة1!$A$9:$BS$1000,59,0),"")</f>
        <v/>
      </c>
      <c r="R144" s="103" t="str">
        <f>IFERROR(VLOOKUP($A144,ورقة1!$A$9:$BS$1000,60,0),"")</f>
        <v/>
      </c>
      <c r="S144" s="103" t="str">
        <f>IFERROR(VLOOKUP($A144,ورقة1!$A$9:$BS$1000,61,0),"")</f>
        <v/>
      </c>
      <c r="T144" s="103" t="str">
        <f>IFERROR(VLOOKUP($A144,ورقة1!$A$9:$BS$1000,62,0),"")</f>
        <v/>
      </c>
      <c r="U144" s="103" t="str">
        <f>IFERROR(VLOOKUP($A144,ورقة1!$A$9:$BS$1000,63,0),"")</f>
        <v/>
      </c>
      <c r="V144" s="103" t="str">
        <f>IFERROR(VLOOKUP($A144,ورقة1!$A$9:$BS$1000,64,0),"")</f>
        <v/>
      </c>
      <c r="W144" s="103" t="str">
        <f>IFERROR(VLOOKUP($A144,ورقة1!$A$9:$BS$1000,65,0),"")</f>
        <v/>
      </c>
      <c r="X144" s="103" t="str">
        <f>IFERROR(VLOOKUP($A144,ورقة1!$A$9:$BS$1000,66,0),"")</f>
        <v/>
      </c>
      <c r="Y144" s="103" t="str">
        <f>IFERROR(VLOOKUP($A144,ورقة1!$A$9:$BS$1000,67,0),"")</f>
        <v/>
      </c>
      <c r="Z144" s="103" t="str">
        <f>IFERROR(VLOOKUP($A144,ورقة1!$A$9:$BS$1000,68,0),"")</f>
        <v/>
      </c>
      <c r="AA144" s="103" t="str">
        <f>IFERROR(VLOOKUP($A144,ورقة1!$A$9:$BS$1000,69,0),"")</f>
        <v/>
      </c>
      <c r="AB144" s="103" t="str">
        <f>IFERROR(VLOOKUP($A144,ورقة1!$A$9:$BS$1000,70,0),"")</f>
        <v/>
      </c>
      <c r="AC144" s="103" t="str">
        <f>IFERROR(VLOOKUP($A144,ورقة1!$A$9:$BS$1000,71,0),"")</f>
        <v/>
      </c>
    </row>
    <row r="145" spans="1:29">
      <c r="A145" s="102" t="str">
        <f t="array" ref="A145">IFERROR(SMALL(IF(ورقة1!$BD$9:$BD$1000="دور ثان",ROW(ورقة1!$BD$9:$BD$1000)-8,""),ROW()-8),"")</f>
        <v/>
      </c>
      <c r="B145" s="102" t="str">
        <f>IFERROR(VLOOKUP('دور ثان'!$A145,ورقة1!$A$9:$N$1000,MATCH('دور ثان'!B$5,ورقة1!$A$5:$N$5,0),0),"")</f>
        <v/>
      </c>
      <c r="C145" s="102" t="str">
        <f>IFERROR(VLOOKUP('دور ثان'!$A145,ورقة1!$A$9:$N$1000,MATCH('دور ثان'!C$5,ورقة1!$A$5:$N$5,0),0),"")</f>
        <v/>
      </c>
      <c r="D145" s="102" t="str">
        <f>IFERROR(VLOOKUP('دور ثان'!$A145,ورقة1!$A$9:$N$1000,MATCH('دور ثان'!D$5,ورقة1!$A$5:$N$5,0),0),"")</f>
        <v/>
      </c>
      <c r="E145" s="102" t="str">
        <f>IFERROR(VLOOKUP('دور ثان'!$A145,ورقة1!$A$9:$N$1000,MATCH('دور ثان'!E$5,ورقة1!$A$5:$N$5,0),0),"")</f>
        <v/>
      </c>
      <c r="F145" s="102" t="str">
        <f>IFERROR(VLOOKUP('دور ثان'!$A145,ورقة1!$A$9:$N$1000,MATCH('دور ثان'!F$5,ورقة1!$A$5:$N$5,0),0),"")</f>
        <v/>
      </c>
      <c r="G145" s="102" t="str">
        <f>IFERROR(VLOOKUP('دور ثان'!$A145,ورقة1!$A$9:$N$1000,MATCH('دور ثان'!G$5,ورقة1!$A$5:$N$5,0),0),"")</f>
        <v/>
      </c>
      <c r="H145" s="102" t="str">
        <f>IFERROR(VLOOKUP('دور ثان'!$A145,ورقة1!$A$9:$N$1000,MATCH('دور ثان'!H$8,ورقة1!$A$8:$N$8,0),0),"")</f>
        <v/>
      </c>
      <c r="I145" s="102" t="str">
        <f>IFERROR(VLOOKUP('دور ثان'!$A145,ورقة1!$A$9:$N$1000,MATCH('دور ثان'!I$8,ورقة1!$A$8:$N$8,0),0),"")</f>
        <v/>
      </c>
      <c r="J145" s="102" t="str">
        <f>IFERROR(VLOOKUP('دور ثان'!$A145,ورقة1!$A$9:$N$1000,MATCH('دور ثان'!J$8,ورقة1!$A$8:$N$8,0),0),"")</f>
        <v/>
      </c>
      <c r="K145" s="102" t="str">
        <f>IFERROR(VLOOKUP('دور ثان'!$A145,ورقة1!$A$9:$N$1000,11,0),"")</f>
        <v/>
      </c>
      <c r="L145" s="102" t="str">
        <f>IFERROR(VLOOKUP('دور ثان'!$A145,ورقة1!$A$9:$N$1000,12,0),"")</f>
        <v/>
      </c>
      <c r="M145" s="102" t="str">
        <f>IFERROR(VLOOKUP('دور ثان'!$A145,ورقة1!$A$9:$N$1000,13,0),"")</f>
        <v/>
      </c>
      <c r="N145" s="102" t="str">
        <f>IFERROR(VLOOKUP('دور ثان'!$A145,ورقة1!$A$9:$N$1000,MATCH('دور ثان'!N$5,ورقة1!$A$5:$N$5,0),0),"")</f>
        <v/>
      </c>
      <c r="O145" s="103" t="str">
        <f>IFERROR(VLOOKUP($A145,ورقة1!$A$9:$BS$1000,57,0),"")</f>
        <v/>
      </c>
      <c r="P145" s="103" t="str">
        <f>IFERROR(VLOOKUP($A145,ورقة1!$A$9:$BS$1000,58,0),"")</f>
        <v/>
      </c>
      <c r="Q145" s="103" t="str">
        <f>IFERROR(VLOOKUP($A145,ورقة1!$A$9:$BS$1000,59,0),"")</f>
        <v/>
      </c>
      <c r="R145" s="103" t="str">
        <f>IFERROR(VLOOKUP($A145,ورقة1!$A$9:$BS$1000,60,0),"")</f>
        <v/>
      </c>
      <c r="S145" s="103" t="str">
        <f>IFERROR(VLOOKUP($A145,ورقة1!$A$9:$BS$1000,61,0),"")</f>
        <v/>
      </c>
      <c r="T145" s="103" t="str">
        <f>IFERROR(VLOOKUP($A145,ورقة1!$A$9:$BS$1000,62,0),"")</f>
        <v/>
      </c>
      <c r="U145" s="103" t="str">
        <f>IFERROR(VLOOKUP($A145,ورقة1!$A$9:$BS$1000,63,0),"")</f>
        <v/>
      </c>
      <c r="V145" s="103" t="str">
        <f>IFERROR(VLOOKUP($A145,ورقة1!$A$9:$BS$1000,64,0),"")</f>
        <v/>
      </c>
      <c r="W145" s="103" t="str">
        <f>IFERROR(VLOOKUP($A145,ورقة1!$A$9:$BS$1000,65,0),"")</f>
        <v/>
      </c>
      <c r="X145" s="103" t="str">
        <f>IFERROR(VLOOKUP($A145,ورقة1!$A$9:$BS$1000,66,0),"")</f>
        <v/>
      </c>
      <c r="Y145" s="103" t="str">
        <f>IFERROR(VLOOKUP($A145,ورقة1!$A$9:$BS$1000,67,0),"")</f>
        <v/>
      </c>
      <c r="Z145" s="103" t="str">
        <f>IFERROR(VLOOKUP($A145,ورقة1!$A$9:$BS$1000,68,0),"")</f>
        <v/>
      </c>
      <c r="AA145" s="103" t="str">
        <f>IFERROR(VLOOKUP($A145,ورقة1!$A$9:$BS$1000,69,0),"")</f>
        <v/>
      </c>
      <c r="AB145" s="103" t="str">
        <f>IFERROR(VLOOKUP($A145,ورقة1!$A$9:$BS$1000,70,0),"")</f>
        <v/>
      </c>
      <c r="AC145" s="103" t="str">
        <f>IFERROR(VLOOKUP($A145,ورقة1!$A$9:$BS$1000,71,0),"")</f>
        <v/>
      </c>
    </row>
    <row r="146" spans="1:29">
      <c r="A146" s="102" t="str">
        <f t="array" ref="A146">IFERROR(SMALL(IF(ورقة1!$BD$9:$BD$1000="دور ثان",ROW(ورقة1!$BD$9:$BD$1000)-8,""),ROW()-8),"")</f>
        <v/>
      </c>
      <c r="B146" s="102" t="str">
        <f>IFERROR(VLOOKUP('دور ثان'!$A146,ورقة1!$A$9:$N$1000,MATCH('دور ثان'!B$5,ورقة1!$A$5:$N$5,0),0),"")</f>
        <v/>
      </c>
      <c r="C146" s="102" t="str">
        <f>IFERROR(VLOOKUP('دور ثان'!$A146,ورقة1!$A$9:$N$1000,MATCH('دور ثان'!C$5,ورقة1!$A$5:$N$5,0),0),"")</f>
        <v/>
      </c>
      <c r="D146" s="102" t="str">
        <f>IFERROR(VLOOKUP('دور ثان'!$A146,ورقة1!$A$9:$N$1000,MATCH('دور ثان'!D$5,ورقة1!$A$5:$N$5,0),0),"")</f>
        <v/>
      </c>
      <c r="E146" s="102" t="str">
        <f>IFERROR(VLOOKUP('دور ثان'!$A146,ورقة1!$A$9:$N$1000,MATCH('دور ثان'!E$5,ورقة1!$A$5:$N$5,0),0),"")</f>
        <v/>
      </c>
      <c r="F146" s="102" t="str">
        <f>IFERROR(VLOOKUP('دور ثان'!$A146,ورقة1!$A$9:$N$1000,MATCH('دور ثان'!F$5,ورقة1!$A$5:$N$5,0),0),"")</f>
        <v/>
      </c>
      <c r="G146" s="102" t="str">
        <f>IFERROR(VLOOKUP('دور ثان'!$A146,ورقة1!$A$9:$N$1000,MATCH('دور ثان'!G$5,ورقة1!$A$5:$N$5,0),0),"")</f>
        <v/>
      </c>
      <c r="H146" s="102" t="str">
        <f>IFERROR(VLOOKUP('دور ثان'!$A146,ورقة1!$A$9:$N$1000,MATCH('دور ثان'!H$8,ورقة1!$A$8:$N$8,0),0),"")</f>
        <v/>
      </c>
      <c r="I146" s="102" t="str">
        <f>IFERROR(VLOOKUP('دور ثان'!$A146,ورقة1!$A$9:$N$1000,MATCH('دور ثان'!I$8,ورقة1!$A$8:$N$8,0),0),"")</f>
        <v/>
      </c>
      <c r="J146" s="102" t="str">
        <f>IFERROR(VLOOKUP('دور ثان'!$A146,ورقة1!$A$9:$N$1000,MATCH('دور ثان'!J$8,ورقة1!$A$8:$N$8,0),0),"")</f>
        <v/>
      </c>
      <c r="K146" s="102" t="str">
        <f>IFERROR(VLOOKUP('دور ثان'!$A146,ورقة1!$A$9:$N$1000,11,0),"")</f>
        <v/>
      </c>
      <c r="L146" s="102" t="str">
        <f>IFERROR(VLOOKUP('دور ثان'!$A146,ورقة1!$A$9:$N$1000,12,0),"")</f>
        <v/>
      </c>
      <c r="M146" s="102" t="str">
        <f>IFERROR(VLOOKUP('دور ثان'!$A146,ورقة1!$A$9:$N$1000,13,0),"")</f>
        <v/>
      </c>
      <c r="N146" s="102" t="str">
        <f>IFERROR(VLOOKUP('دور ثان'!$A146,ورقة1!$A$9:$N$1000,MATCH('دور ثان'!N$5,ورقة1!$A$5:$N$5,0),0),"")</f>
        <v/>
      </c>
      <c r="O146" s="103" t="str">
        <f>IFERROR(VLOOKUP($A146,ورقة1!$A$9:$BS$1000,57,0),"")</f>
        <v/>
      </c>
      <c r="P146" s="103" t="str">
        <f>IFERROR(VLOOKUP($A146,ورقة1!$A$9:$BS$1000,58,0),"")</f>
        <v/>
      </c>
      <c r="Q146" s="103" t="str">
        <f>IFERROR(VLOOKUP($A146,ورقة1!$A$9:$BS$1000,59,0),"")</f>
        <v/>
      </c>
      <c r="R146" s="103" t="str">
        <f>IFERROR(VLOOKUP($A146,ورقة1!$A$9:$BS$1000,60,0),"")</f>
        <v/>
      </c>
      <c r="S146" s="103" t="str">
        <f>IFERROR(VLOOKUP($A146,ورقة1!$A$9:$BS$1000,61,0),"")</f>
        <v/>
      </c>
      <c r="T146" s="103" t="str">
        <f>IFERROR(VLOOKUP($A146,ورقة1!$A$9:$BS$1000,62,0),"")</f>
        <v/>
      </c>
      <c r="U146" s="103" t="str">
        <f>IFERROR(VLOOKUP($A146,ورقة1!$A$9:$BS$1000,63,0),"")</f>
        <v/>
      </c>
      <c r="V146" s="103" t="str">
        <f>IFERROR(VLOOKUP($A146,ورقة1!$A$9:$BS$1000,64,0),"")</f>
        <v/>
      </c>
      <c r="W146" s="103" t="str">
        <f>IFERROR(VLOOKUP($A146,ورقة1!$A$9:$BS$1000,65,0),"")</f>
        <v/>
      </c>
      <c r="X146" s="103" t="str">
        <f>IFERROR(VLOOKUP($A146,ورقة1!$A$9:$BS$1000,66,0),"")</f>
        <v/>
      </c>
      <c r="Y146" s="103" t="str">
        <f>IFERROR(VLOOKUP($A146,ورقة1!$A$9:$BS$1000,67,0),"")</f>
        <v/>
      </c>
      <c r="Z146" s="103" t="str">
        <f>IFERROR(VLOOKUP($A146,ورقة1!$A$9:$BS$1000,68,0),"")</f>
        <v/>
      </c>
      <c r="AA146" s="103" t="str">
        <f>IFERROR(VLOOKUP($A146,ورقة1!$A$9:$BS$1000,69,0),"")</f>
        <v/>
      </c>
      <c r="AB146" s="103" t="str">
        <f>IFERROR(VLOOKUP($A146,ورقة1!$A$9:$BS$1000,70,0),"")</f>
        <v/>
      </c>
      <c r="AC146" s="103" t="str">
        <f>IFERROR(VLOOKUP($A146,ورقة1!$A$9:$BS$1000,71,0),"")</f>
        <v/>
      </c>
    </row>
    <row r="147" spans="1:29">
      <c r="A147" s="102" t="str">
        <f t="array" ref="A147">IFERROR(SMALL(IF(ورقة1!$BD$9:$BD$1000="دور ثان",ROW(ورقة1!$BD$9:$BD$1000)-8,""),ROW()-8),"")</f>
        <v/>
      </c>
      <c r="B147" s="102" t="str">
        <f>IFERROR(VLOOKUP('دور ثان'!$A147,ورقة1!$A$9:$N$1000,MATCH('دور ثان'!B$5,ورقة1!$A$5:$N$5,0),0),"")</f>
        <v/>
      </c>
      <c r="C147" s="102" t="str">
        <f>IFERROR(VLOOKUP('دور ثان'!$A147,ورقة1!$A$9:$N$1000,MATCH('دور ثان'!C$5,ورقة1!$A$5:$N$5,0),0),"")</f>
        <v/>
      </c>
      <c r="D147" s="102" t="str">
        <f>IFERROR(VLOOKUP('دور ثان'!$A147,ورقة1!$A$9:$N$1000,MATCH('دور ثان'!D$5,ورقة1!$A$5:$N$5,0),0),"")</f>
        <v/>
      </c>
      <c r="E147" s="102" t="str">
        <f>IFERROR(VLOOKUP('دور ثان'!$A147,ورقة1!$A$9:$N$1000,MATCH('دور ثان'!E$5,ورقة1!$A$5:$N$5,0),0),"")</f>
        <v/>
      </c>
      <c r="F147" s="102" t="str">
        <f>IFERROR(VLOOKUP('دور ثان'!$A147,ورقة1!$A$9:$N$1000,MATCH('دور ثان'!F$5,ورقة1!$A$5:$N$5,0),0),"")</f>
        <v/>
      </c>
      <c r="G147" s="102" t="str">
        <f>IFERROR(VLOOKUP('دور ثان'!$A147,ورقة1!$A$9:$N$1000,MATCH('دور ثان'!G$5,ورقة1!$A$5:$N$5,0),0),"")</f>
        <v/>
      </c>
      <c r="H147" s="102" t="str">
        <f>IFERROR(VLOOKUP('دور ثان'!$A147,ورقة1!$A$9:$N$1000,MATCH('دور ثان'!H$8,ورقة1!$A$8:$N$8,0),0),"")</f>
        <v/>
      </c>
      <c r="I147" s="102" t="str">
        <f>IFERROR(VLOOKUP('دور ثان'!$A147,ورقة1!$A$9:$N$1000,MATCH('دور ثان'!I$8,ورقة1!$A$8:$N$8,0),0),"")</f>
        <v/>
      </c>
      <c r="J147" s="102" t="str">
        <f>IFERROR(VLOOKUP('دور ثان'!$A147,ورقة1!$A$9:$N$1000,MATCH('دور ثان'!J$8,ورقة1!$A$8:$N$8,0),0),"")</f>
        <v/>
      </c>
      <c r="K147" s="102" t="str">
        <f>IFERROR(VLOOKUP('دور ثان'!$A147,ورقة1!$A$9:$N$1000,11,0),"")</f>
        <v/>
      </c>
      <c r="L147" s="102" t="str">
        <f>IFERROR(VLOOKUP('دور ثان'!$A147,ورقة1!$A$9:$N$1000,12,0),"")</f>
        <v/>
      </c>
      <c r="M147" s="102" t="str">
        <f>IFERROR(VLOOKUP('دور ثان'!$A147,ورقة1!$A$9:$N$1000,13,0),"")</f>
        <v/>
      </c>
      <c r="N147" s="102" t="str">
        <f>IFERROR(VLOOKUP('دور ثان'!$A147,ورقة1!$A$9:$N$1000,MATCH('دور ثان'!N$5,ورقة1!$A$5:$N$5,0),0),"")</f>
        <v/>
      </c>
      <c r="O147" s="103" t="str">
        <f>IFERROR(VLOOKUP($A147,ورقة1!$A$9:$BS$1000,57,0),"")</f>
        <v/>
      </c>
      <c r="P147" s="103" t="str">
        <f>IFERROR(VLOOKUP($A147,ورقة1!$A$9:$BS$1000,58,0),"")</f>
        <v/>
      </c>
      <c r="Q147" s="103" t="str">
        <f>IFERROR(VLOOKUP($A147,ورقة1!$A$9:$BS$1000,59,0),"")</f>
        <v/>
      </c>
      <c r="R147" s="103" t="str">
        <f>IFERROR(VLOOKUP($A147,ورقة1!$A$9:$BS$1000,60,0),"")</f>
        <v/>
      </c>
      <c r="S147" s="103" t="str">
        <f>IFERROR(VLOOKUP($A147,ورقة1!$A$9:$BS$1000,61,0),"")</f>
        <v/>
      </c>
      <c r="T147" s="103" t="str">
        <f>IFERROR(VLOOKUP($A147,ورقة1!$A$9:$BS$1000,62,0),"")</f>
        <v/>
      </c>
      <c r="U147" s="103" t="str">
        <f>IFERROR(VLOOKUP($A147,ورقة1!$A$9:$BS$1000,63,0),"")</f>
        <v/>
      </c>
      <c r="V147" s="103" t="str">
        <f>IFERROR(VLOOKUP($A147,ورقة1!$A$9:$BS$1000,64,0),"")</f>
        <v/>
      </c>
      <c r="W147" s="103" t="str">
        <f>IFERROR(VLOOKUP($A147,ورقة1!$A$9:$BS$1000,65,0),"")</f>
        <v/>
      </c>
      <c r="X147" s="103" t="str">
        <f>IFERROR(VLOOKUP($A147,ورقة1!$A$9:$BS$1000,66,0),"")</f>
        <v/>
      </c>
      <c r="Y147" s="103" t="str">
        <f>IFERROR(VLOOKUP($A147,ورقة1!$A$9:$BS$1000,67,0),"")</f>
        <v/>
      </c>
      <c r="Z147" s="103" t="str">
        <f>IFERROR(VLOOKUP($A147,ورقة1!$A$9:$BS$1000,68,0),"")</f>
        <v/>
      </c>
      <c r="AA147" s="103" t="str">
        <f>IFERROR(VLOOKUP($A147,ورقة1!$A$9:$BS$1000,69,0),"")</f>
        <v/>
      </c>
      <c r="AB147" s="103" t="str">
        <f>IFERROR(VLOOKUP($A147,ورقة1!$A$9:$BS$1000,70,0),"")</f>
        <v/>
      </c>
      <c r="AC147" s="103" t="str">
        <f>IFERROR(VLOOKUP($A147,ورقة1!$A$9:$BS$1000,71,0),"")</f>
        <v/>
      </c>
    </row>
    <row r="148" spans="1:29">
      <c r="A148" s="102" t="str">
        <f t="array" ref="A148">IFERROR(SMALL(IF(ورقة1!$BD$9:$BD$1000="دور ثان",ROW(ورقة1!$BD$9:$BD$1000)-8,""),ROW()-8),"")</f>
        <v/>
      </c>
      <c r="B148" s="102" t="str">
        <f>IFERROR(VLOOKUP('دور ثان'!$A148,ورقة1!$A$9:$N$1000,MATCH('دور ثان'!B$5,ورقة1!$A$5:$N$5,0),0),"")</f>
        <v/>
      </c>
      <c r="C148" s="102" t="str">
        <f>IFERROR(VLOOKUP('دور ثان'!$A148,ورقة1!$A$9:$N$1000,MATCH('دور ثان'!C$5,ورقة1!$A$5:$N$5,0),0),"")</f>
        <v/>
      </c>
      <c r="D148" s="102" t="str">
        <f>IFERROR(VLOOKUP('دور ثان'!$A148,ورقة1!$A$9:$N$1000,MATCH('دور ثان'!D$5,ورقة1!$A$5:$N$5,0),0),"")</f>
        <v/>
      </c>
      <c r="E148" s="102" t="str">
        <f>IFERROR(VLOOKUP('دور ثان'!$A148,ورقة1!$A$9:$N$1000,MATCH('دور ثان'!E$5,ورقة1!$A$5:$N$5,0),0),"")</f>
        <v/>
      </c>
      <c r="F148" s="102" t="str">
        <f>IFERROR(VLOOKUP('دور ثان'!$A148,ورقة1!$A$9:$N$1000,MATCH('دور ثان'!F$5,ورقة1!$A$5:$N$5,0),0),"")</f>
        <v/>
      </c>
      <c r="G148" s="102" t="str">
        <f>IFERROR(VLOOKUP('دور ثان'!$A148,ورقة1!$A$9:$N$1000,MATCH('دور ثان'!G$5,ورقة1!$A$5:$N$5,0),0),"")</f>
        <v/>
      </c>
      <c r="H148" s="102" t="str">
        <f>IFERROR(VLOOKUP('دور ثان'!$A148,ورقة1!$A$9:$N$1000,MATCH('دور ثان'!H$8,ورقة1!$A$8:$N$8,0),0),"")</f>
        <v/>
      </c>
      <c r="I148" s="102" t="str">
        <f>IFERROR(VLOOKUP('دور ثان'!$A148,ورقة1!$A$9:$N$1000,MATCH('دور ثان'!I$8,ورقة1!$A$8:$N$8,0),0),"")</f>
        <v/>
      </c>
      <c r="J148" s="102" t="str">
        <f>IFERROR(VLOOKUP('دور ثان'!$A148,ورقة1!$A$9:$N$1000,MATCH('دور ثان'!J$8,ورقة1!$A$8:$N$8,0),0),"")</f>
        <v/>
      </c>
      <c r="K148" s="102" t="str">
        <f>IFERROR(VLOOKUP('دور ثان'!$A148,ورقة1!$A$9:$N$1000,11,0),"")</f>
        <v/>
      </c>
      <c r="L148" s="102" t="str">
        <f>IFERROR(VLOOKUP('دور ثان'!$A148,ورقة1!$A$9:$N$1000,12,0),"")</f>
        <v/>
      </c>
      <c r="M148" s="102" t="str">
        <f>IFERROR(VLOOKUP('دور ثان'!$A148,ورقة1!$A$9:$N$1000,13,0),"")</f>
        <v/>
      </c>
      <c r="N148" s="102" t="str">
        <f>IFERROR(VLOOKUP('دور ثان'!$A148,ورقة1!$A$9:$N$1000,MATCH('دور ثان'!N$5,ورقة1!$A$5:$N$5,0),0),"")</f>
        <v/>
      </c>
      <c r="O148" s="103" t="str">
        <f>IFERROR(VLOOKUP($A148,ورقة1!$A$9:$BS$1000,57,0),"")</f>
        <v/>
      </c>
      <c r="P148" s="103" t="str">
        <f>IFERROR(VLOOKUP($A148,ورقة1!$A$9:$BS$1000,58,0),"")</f>
        <v/>
      </c>
      <c r="Q148" s="103" t="str">
        <f>IFERROR(VLOOKUP($A148,ورقة1!$A$9:$BS$1000,59,0),"")</f>
        <v/>
      </c>
      <c r="R148" s="103" t="str">
        <f>IFERROR(VLOOKUP($A148,ورقة1!$A$9:$BS$1000,60,0),"")</f>
        <v/>
      </c>
      <c r="S148" s="103" t="str">
        <f>IFERROR(VLOOKUP($A148,ورقة1!$A$9:$BS$1000,61,0),"")</f>
        <v/>
      </c>
      <c r="T148" s="103" t="str">
        <f>IFERROR(VLOOKUP($A148,ورقة1!$A$9:$BS$1000,62,0),"")</f>
        <v/>
      </c>
      <c r="U148" s="103" t="str">
        <f>IFERROR(VLOOKUP($A148,ورقة1!$A$9:$BS$1000,63,0),"")</f>
        <v/>
      </c>
      <c r="V148" s="103" t="str">
        <f>IFERROR(VLOOKUP($A148,ورقة1!$A$9:$BS$1000,64,0),"")</f>
        <v/>
      </c>
      <c r="W148" s="103" t="str">
        <f>IFERROR(VLOOKUP($A148,ورقة1!$A$9:$BS$1000,65,0),"")</f>
        <v/>
      </c>
      <c r="X148" s="103" t="str">
        <f>IFERROR(VLOOKUP($A148,ورقة1!$A$9:$BS$1000,66,0),"")</f>
        <v/>
      </c>
      <c r="Y148" s="103" t="str">
        <f>IFERROR(VLOOKUP($A148,ورقة1!$A$9:$BS$1000,67,0),"")</f>
        <v/>
      </c>
      <c r="Z148" s="103" t="str">
        <f>IFERROR(VLOOKUP($A148,ورقة1!$A$9:$BS$1000,68,0),"")</f>
        <v/>
      </c>
      <c r="AA148" s="103" t="str">
        <f>IFERROR(VLOOKUP($A148,ورقة1!$A$9:$BS$1000,69,0),"")</f>
        <v/>
      </c>
      <c r="AB148" s="103" t="str">
        <f>IFERROR(VLOOKUP($A148,ورقة1!$A$9:$BS$1000,70,0),"")</f>
        <v/>
      </c>
      <c r="AC148" s="103" t="str">
        <f>IFERROR(VLOOKUP($A148,ورقة1!$A$9:$BS$1000,71,0),"")</f>
        <v/>
      </c>
    </row>
    <row r="149" spans="1:29">
      <c r="A149" s="102" t="str">
        <f t="array" ref="A149">IFERROR(SMALL(IF(ورقة1!$BD$9:$BD$1000="دور ثان",ROW(ورقة1!$BD$9:$BD$1000)-8,""),ROW()-8),"")</f>
        <v/>
      </c>
      <c r="B149" s="102" t="str">
        <f>IFERROR(VLOOKUP('دور ثان'!$A149,ورقة1!$A$9:$N$1000,MATCH('دور ثان'!B$5,ورقة1!$A$5:$N$5,0),0),"")</f>
        <v/>
      </c>
      <c r="C149" s="102" t="str">
        <f>IFERROR(VLOOKUP('دور ثان'!$A149,ورقة1!$A$9:$N$1000,MATCH('دور ثان'!C$5,ورقة1!$A$5:$N$5,0),0),"")</f>
        <v/>
      </c>
      <c r="D149" s="102" t="str">
        <f>IFERROR(VLOOKUP('دور ثان'!$A149,ورقة1!$A$9:$N$1000,MATCH('دور ثان'!D$5,ورقة1!$A$5:$N$5,0),0),"")</f>
        <v/>
      </c>
      <c r="E149" s="102" t="str">
        <f>IFERROR(VLOOKUP('دور ثان'!$A149,ورقة1!$A$9:$N$1000,MATCH('دور ثان'!E$5,ورقة1!$A$5:$N$5,0),0),"")</f>
        <v/>
      </c>
      <c r="F149" s="102" t="str">
        <f>IFERROR(VLOOKUP('دور ثان'!$A149,ورقة1!$A$9:$N$1000,MATCH('دور ثان'!F$5,ورقة1!$A$5:$N$5,0),0),"")</f>
        <v/>
      </c>
      <c r="G149" s="102" t="str">
        <f>IFERROR(VLOOKUP('دور ثان'!$A149,ورقة1!$A$9:$N$1000,MATCH('دور ثان'!G$5,ورقة1!$A$5:$N$5,0),0),"")</f>
        <v/>
      </c>
      <c r="H149" s="102" t="str">
        <f>IFERROR(VLOOKUP('دور ثان'!$A149,ورقة1!$A$9:$N$1000,MATCH('دور ثان'!H$8,ورقة1!$A$8:$N$8,0),0),"")</f>
        <v/>
      </c>
      <c r="I149" s="102" t="str">
        <f>IFERROR(VLOOKUP('دور ثان'!$A149,ورقة1!$A$9:$N$1000,MATCH('دور ثان'!I$8,ورقة1!$A$8:$N$8,0),0),"")</f>
        <v/>
      </c>
      <c r="J149" s="102" t="str">
        <f>IFERROR(VLOOKUP('دور ثان'!$A149,ورقة1!$A$9:$N$1000,MATCH('دور ثان'!J$8,ورقة1!$A$8:$N$8,0),0),"")</f>
        <v/>
      </c>
      <c r="K149" s="102" t="str">
        <f>IFERROR(VLOOKUP('دور ثان'!$A149,ورقة1!$A$9:$N$1000,11,0),"")</f>
        <v/>
      </c>
      <c r="L149" s="102" t="str">
        <f>IFERROR(VLOOKUP('دور ثان'!$A149,ورقة1!$A$9:$N$1000,12,0),"")</f>
        <v/>
      </c>
      <c r="M149" s="102" t="str">
        <f>IFERROR(VLOOKUP('دور ثان'!$A149,ورقة1!$A$9:$N$1000,13,0),"")</f>
        <v/>
      </c>
      <c r="N149" s="102" t="str">
        <f>IFERROR(VLOOKUP('دور ثان'!$A149,ورقة1!$A$9:$N$1000,MATCH('دور ثان'!N$5,ورقة1!$A$5:$N$5,0),0),"")</f>
        <v/>
      </c>
      <c r="O149" s="103" t="str">
        <f>IFERROR(VLOOKUP($A149,ورقة1!$A$9:$BS$1000,57,0),"")</f>
        <v/>
      </c>
      <c r="P149" s="103" t="str">
        <f>IFERROR(VLOOKUP($A149,ورقة1!$A$9:$BS$1000,58,0),"")</f>
        <v/>
      </c>
      <c r="Q149" s="103" t="str">
        <f>IFERROR(VLOOKUP($A149,ورقة1!$A$9:$BS$1000,59,0),"")</f>
        <v/>
      </c>
      <c r="R149" s="103" t="str">
        <f>IFERROR(VLOOKUP($A149,ورقة1!$A$9:$BS$1000,60,0),"")</f>
        <v/>
      </c>
      <c r="S149" s="103" t="str">
        <f>IFERROR(VLOOKUP($A149,ورقة1!$A$9:$BS$1000,61,0),"")</f>
        <v/>
      </c>
      <c r="T149" s="103" t="str">
        <f>IFERROR(VLOOKUP($A149,ورقة1!$A$9:$BS$1000,62,0),"")</f>
        <v/>
      </c>
      <c r="U149" s="103" t="str">
        <f>IFERROR(VLOOKUP($A149,ورقة1!$A$9:$BS$1000,63,0),"")</f>
        <v/>
      </c>
      <c r="V149" s="103" t="str">
        <f>IFERROR(VLOOKUP($A149,ورقة1!$A$9:$BS$1000,64,0),"")</f>
        <v/>
      </c>
      <c r="W149" s="103" t="str">
        <f>IFERROR(VLOOKUP($A149,ورقة1!$A$9:$BS$1000,65,0),"")</f>
        <v/>
      </c>
      <c r="X149" s="103" t="str">
        <f>IFERROR(VLOOKUP($A149,ورقة1!$A$9:$BS$1000,66,0),"")</f>
        <v/>
      </c>
      <c r="Y149" s="103" t="str">
        <f>IFERROR(VLOOKUP($A149,ورقة1!$A$9:$BS$1000,67,0),"")</f>
        <v/>
      </c>
      <c r="Z149" s="103" t="str">
        <f>IFERROR(VLOOKUP($A149,ورقة1!$A$9:$BS$1000,68,0),"")</f>
        <v/>
      </c>
      <c r="AA149" s="103" t="str">
        <f>IFERROR(VLOOKUP($A149,ورقة1!$A$9:$BS$1000,69,0),"")</f>
        <v/>
      </c>
      <c r="AB149" s="103" t="str">
        <f>IFERROR(VLOOKUP($A149,ورقة1!$A$9:$BS$1000,70,0),"")</f>
        <v/>
      </c>
      <c r="AC149" s="103" t="str">
        <f>IFERROR(VLOOKUP($A149,ورقة1!$A$9:$BS$1000,71,0),"")</f>
        <v/>
      </c>
    </row>
    <row r="150" spans="1:29">
      <c r="A150" s="102" t="str">
        <f t="array" ref="A150">IFERROR(SMALL(IF(ورقة1!$BD$9:$BD$1000="دور ثان",ROW(ورقة1!$BD$9:$BD$1000)-8,""),ROW()-8),"")</f>
        <v/>
      </c>
      <c r="B150" s="102" t="str">
        <f>IFERROR(VLOOKUP('دور ثان'!$A150,ورقة1!$A$9:$N$1000,MATCH('دور ثان'!B$5,ورقة1!$A$5:$N$5,0),0),"")</f>
        <v/>
      </c>
      <c r="C150" s="102" t="str">
        <f>IFERROR(VLOOKUP('دور ثان'!$A150,ورقة1!$A$9:$N$1000,MATCH('دور ثان'!C$5,ورقة1!$A$5:$N$5,0),0),"")</f>
        <v/>
      </c>
      <c r="D150" s="102" t="str">
        <f>IFERROR(VLOOKUP('دور ثان'!$A150,ورقة1!$A$9:$N$1000,MATCH('دور ثان'!D$5,ورقة1!$A$5:$N$5,0),0),"")</f>
        <v/>
      </c>
      <c r="E150" s="102" t="str">
        <f>IFERROR(VLOOKUP('دور ثان'!$A150,ورقة1!$A$9:$N$1000,MATCH('دور ثان'!E$5,ورقة1!$A$5:$N$5,0),0),"")</f>
        <v/>
      </c>
      <c r="F150" s="102" t="str">
        <f>IFERROR(VLOOKUP('دور ثان'!$A150,ورقة1!$A$9:$N$1000,MATCH('دور ثان'!F$5,ورقة1!$A$5:$N$5,0),0),"")</f>
        <v/>
      </c>
      <c r="G150" s="102" t="str">
        <f>IFERROR(VLOOKUP('دور ثان'!$A150,ورقة1!$A$9:$N$1000,MATCH('دور ثان'!G$5,ورقة1!$A$5:$N$5,0),0),"")</f>
        <v/>
      </c>
      <c r="H150" s="102" t="str">
        <f>IFERROR(VLOOKUP('دور ثان'!$A150,ورقة1!$A$9:$N$1000,MATCH('دور ثان'!H$8,ورقة1!$A$8:$N$8,0),0),"")</f>
        <v/>
      </c>
      <c r="I150" s="102" t="str">
        <f>IFERROR(VLOOKUP('دور ثان'!$A150,ورقة1!$A$9:$N$1000,MATCH('دور ثان'!I$8,ورقة1!$A$8:$N$8,0),0),"")</f>
        <v/>
      </c>
      <c r="J150" s="102" t="str">
        <f>IFERROR(VLOOKUP('دور ثان'!$A150,ورقة1!$A$9:$N$1000,MATCH('دور ثان'!J$8,ورقة1!$A$8:$N$8,0),0),"")</f>
        <v/>
      </c>
      <c r="K150" s="102" t="str">
        <f>IFERROR(VLOOKUP('دور ثان'!$A150,ورقة1!$A$9:$N$1000,11,0),"")</f>
        <v/>
      </c>
      <c r="L150" s="102" t="str">
        <f>IFERROR(VLOOKUP('دور ثان'!$A150,ورقة1!$A$9:$N$1000,12,0),"")</f>
        <v/>
      </c>
      <c r="M150" s="102" t="str">
        <f>IFERROR(VLOOKUP('دور ثان'!$A150,ورقة1!$A$9:$N$1000,13,0),"")</f>
        <v/>
      </c>
      <c r="N150" s="102" t="str">
        <f>IFERROR(VLOOKUP('دور ثان'!$A150,ورقة1!$A$9:$N$1000,MATCH('دور ثان'!N$5,ورقة1!$A$5:$N$5,0),0),"")</f>
        <v/>
      </c>
      <c r="O150" s="103" t="str">
        <f>IFERROR(VLOOKUP($A150,ورقة1!$A$9:$BS$1000,57,0),"")</f>
        <v/>
      </c>
      <c r="P150" s="103" t="str">
        <f>IFERROR(VLOOKUP($A150,ورقة1!$A$9:$BS$1000,58,0),"")</f>
        <v/>
      </c>
      <c r="Q150" s="103" t="str">
        <f>IFERROR(VLOOKUP($A150,ورقة1!$A$9:$BS$1000,59,0),"")</f>
        <v/>
      </c>
      <c r="R150" s="103" t="str">
        <f>IFERROR(VLOOKUP($A150,ورقة1!$A$9:$BS$1000,60,0),"")</f>
        <v/>
      </c>
      <c r="S150" s="103" t="str">
        <f>IFERROR(VLOOKUP($A150,ورقة1!$A$9:$BS$1000,61,0),"")</f>
        <v/>
      </c>
      <c r="T150" s="103" t="str">
        <f>IFERROR(VLOOKUP($A150,ورقة1!$A$9:$BS$1000,62,0),"")</f>
        <v/>
      </c>
      <c r="U150" s="103" t="str">
        <f>IFERROR(VLOOKUP($A150,ورقة1!$A$9:$BS$1000,63,0),"")</f>
        <v/>
      </c>
      <c r="V150" s="103" t="str">
        <f>IFERROR(VLOOKUP($A150,ورقة1!$A$9:$BS$1000,64,0),"")</f>
        <v/>
      </c>
      <c r="W150" s="103" t="str">
        <f>IFERROR(VLOOKUP($A150,ورقة1!$A$9:$BS$1000,65,0),"")</f>
        <v/>
      </c>
      <c r="X150" s="103" t="str">
        <f>IFERROR(VLOOKUP($A150,ورقة1!$A$9:$BS$1000,66,0),"")</f>
        <v/>
      </c>
      <c r="Y150" s="103" t="str">
        <f>IFERROR(VLOOKUP($A150,ورقة1!$A$9:$BS$1000,67,0),"")</f>
        <v/>
      </c>
      <c r="Z150" s="103" t="str">
        <f>IFERROR(VLOOKUP($A150,ورقة1!$A$9:$BS$1000,68,0),"")</f>
        <v/>
      </c>
      <c r="AA150" s="103" t="str">
        <f>IFERROR(VLOOKUP($A150,ورقة1!$A$9:$BS$1000,69,0),"")</f>
        <v/>
      </c>
      <c r="AB150" s="103" t="str">
        <f>IFERROR(VLOOKUP($A150,ورقة1!$A$9:$BS$1000,70,0),"")</f>
        <v/>
      </c>
      <c r="AC150" s="103" t="str">
        <f>IFERROR(VLOOKUP($A150,ورقة1!$A$9:$BS$1000,71,0),"")</f>
        <v/>
      </c>
    </row>
    <row r="151" spans="1:29">
      <c r="A151" s="102" t="str">
        <f t="array" ref="A151">IFERROR(SMALL(IF(ورقة1!$BD$9:$BD$1000="دور ثان",ROW(ورقة1!$BD$9:$BD$1000)-8,""),ROW()-8),"")</f>
        <v/>
      </c>
      <c r="B151" s="102" t="str">
        <f>IFERROR(VLOOKUP('دور ثان'!$A151,ورقة1!$A$9:$N$1000,MATCH('دور ثان'!B$5,ورقة1!$A$5:$N$5,0),0),"")</f>
        <v/>
      </c>
      <c r="C151" s="102" t="str">
        <f>IFERROR(VLOOKUP('دور ثان'!$A151,ورقة1!$A$9:$N$1000,MATCH('دور ثان'!C$5,ورقة1!$A$5:$N$5,0),0),"")</f>
        <v/>
      </c>
      <c r="D151" s="102" t="str">
        <f>IFERROR(VLOOKUP('دور ثان'!$A151,ورقة1!$A$9:$N$1000,MATCH('دور ثان'!D$5,ورقة1!$A$5:$N$5,0),0),"")</f>
        <v/>
      </c>
      <c r="E151" s="102" t="str">
        <f>IFERROR(VLOOKUP('دور ثان'!$A151,ورقة1!$A$9:$N$1000,MATCH('دور ثان'!E$5,ورقة1!$A$5:$N$5,0),0),"")</f>
        <v/>
      </c>
      <c r="F151" s="102" t="str">
        <f>IFERROR(VLOOKUP('دور ثان'!$A151,ورقة1!$A$9:$N$1000,MATCH('دور ثان'!F$5,ورقة1!$A$5:$N$5,0),0),"")</f>
        <v/>
      </c>
      <c r="G151" s="102" t="str">
        <f>IFERROR(VLOOKUP('دور ثان'!$A151,ورقة1!$A$9:$N$1000,MATCH('دور ثان'!G$5,ورقة1!$A$5:$N$5,0),0),"")</f>
        <v/>
      </c>
      <c r="H151" s="102" t="str">
        <f>IFERROR(VLOOKUP('دور ثان'!$A151,ورقة1!$A$9:$N$1000,MATCH('دور ثان'!H$8,ورقة1!$A$8:$N$8,0),0),"")</f>
        <v/>
      </c>
      <c r="I151" s="102" t="str">
        <f>IFERROR(VLOOKUP('دور ثان'!$A151,ورقة1!$A$9:$N$1000,MATCH('دور ثان'!I$8,ورقة1!$A$8:$N$8,0),0),"")</f>
        <v/>
      </c>
      <c r="J151" s="102" t="str">
        <f>IFERROR(VLOOKUP('دور ثان'!$A151,ورقة1!$A$9:$N$1000,MATCH('دور ثان'!J$8,ورقة1!$A$8:$N$8,0),0),"")</f>
        <v/>
      </c>
      <c r="K151" s="102" t="str">
        <f>IFERROR(VLOOKUP('دور ثان'!$A151,ورقة1!$A$9:$N$1000,11,0),"")</f>
        <v/>
      </c>
      <c r="L151" s="102" t="str">
        <f>IFERROR(VLOOKUP('دور ثان'!$A151,ورقة1!$A$9:$N$1000,12,0),"")</f>
        <v/>
      </c>
      <c r="M151" s="102" t="str">
        <f>IFERROR(VLOOKUP('دور ثان'!$A151,ورقة1!$A$9:$N$1000,13,0),"")</f>
        <v/>
      </c>
      <c r="N151" s="102" t="str">
        <f>IFERROR(VLOOKUP('دور ثان'!$A151,ورقة1!$A$9:$N$1000,MATCH('دور ثان'!N$5,ورقة1!$A$5:$N$5,0),0),"")</f>
        <v/>
      </c>
      <c r="O151" s="103" t="str">
        <f>IFERROR(VLOOKUP($A151,ورقة1!$A$9:$BS$1000,57,0),"")</f>
        <v/>
      </c>
      <c r="P151" s="103" t="str">
        <f>IFERROR(VLOOKUP($A151,ورقة1!$A$9:$BS$1000,58,0),"")</f>
        <v/>
      </c>
      <c r="Q151" s="103" t="str">
        <f>IFERROR(VLOOKUP($A151,ورقة1!$A$9:$BS$1000,59,0),"")</f>
        <v/>
      </c>
      <c r="R151" s="103" t="str">
        <f>IFERROR(VLOOKUP($A151,ورقة1!$A$9:$BS$1000,60,0),"")</f>
        <v/>
      </c>
      <c r="S151" s="103" t="str">
        <f>IFERROR(VLOOKUP($A151,ورقة1!$A$9:$BS$1000,61,0),"")</f>
        <v/>
      </c>
      <c r="T151" s="103" t="str">
        <f>IFERROR(VLOOKUP($A151,ورقة1!$A$9:$BS$1000,62,0),"")</f>
        <v/>
      </c>
      <c r="U151" s="103" t="str">
        <f>IFERROR(VLOOKUP($A151,ورقة1!$A$9:$BS$1000,63,0),"")</f>
        <v/>
      </c>
      <c r="V151" s="103" t="str">
        <f>IFERROR(VLOOKUP($A151,ورقة1!$A$9:$BS$1000,64,0),"")</f>
        <v/>
      </c>
      <c r="W151" s="103" t="str">
        <f>IFERROR(VLOOKUP($A151,ورقة1!$A$9:$BS$1000,65,0),"")</f>
        <v/>
      </c>
      <c r="X151" s="103" t="str">
        <f>IFERROR(VLOOKUP($A151,ورقة1!$A$9:$BS$1000,66,0),"")</f>
        <v/>
      </c>
      <c r="Y151" s="103" t="str">
        <f>IFERROR(VLOOKUP($A151,ورقة1!$A$9:$BS$1000,67,0),"")</f>
        <v/>
      </c>
      <c r="Z151" s="103" t="str">
        <f>IFERROR(VLOOKUP($A151,ورقة1!$A$9:$BS$1000,68,0),"")</f>
        <v/>
      </c>
      <c r="AA151" s="103" t="str">
        <f>IFERROR(VLOOKUP($A151,ورقة1!$A$9:$BS$1000,69,0),"")</f>
        <v/>
      </c>
      <c r="AB151" s="103" t="str">
        <f>IFERROR(VLOOKUP($A151,ورقة1!$A$9:$BS$1000,70,0),"")</f>
        <v/>
      </c>
      <c r="AC151" s="103" t="str">
        <f>IFERROR(VLOOKUP($A151,ورقة1!$A$9:$BS$1000,71,0),"")</f>
        <v/>
      </c>
    </row>
    <row r="152" spans="1:29">
      <c r="A152" s="102" t="str">
        <f t="array" ref="A152">IFERROR(SMALL(IF(ورقة1!$BD$9:$BD$1000="دور ثان",ROW(ورقة1!$BD$9:$BD$1000)-8,""),ROW()-8),"")</f>
        <v/>
      </c>
      <c r="B152" s="102" t="str">
        <f>IFERROR(VLOOKUP('دور ثان'!$A152,ورقة1!$A$9:$N$1000,MATCH('دور ثان'!B$5,ورقة1!$A$5:$N$5,0),0),"")</f>
        <v/>
      </c>
      <c r="C152" s="102" t="str">
        <f>IFERROR(VLOOKUP('دور ثان'!$A152,ورقة1!$A$9:$N$1000,MATCH('دور ثان'!C$5,ورقة1!$A$5:$N$5,0),0),"")</f>
        <v/>
      </c>
      <c r="D152" s="102" t="str">
        <f>IFERROR(VLOOKUP('دور ثان'!$A152,ورقة1!$A$9:$N$1000,MATCH('دور ثان'!D$5,ورقة1!$A$5:$N$5,0),0),"")</f>
        <v/>
      </c>
      <c r="E152" s="102" t="str">
        <f>IFERROR(VLOOKUP('دور ثان'!$A152,ورقة1!$A$9:$N$1000,MATCH('دور ثان'!E$5,ورقة1!$A$5:$N$5,0),0),"")</f>
        <v/>
      </c>
      <c r="F152" s="102" t="str">
        <f>IFERROR(VLOOKUP('دور ثان'!$A152,ورقة1!$A$9:$N$1000,MATCH('دور ثان'!F$5,ورقة1!$A$5:$N$5,0),0),"")</f>
        <v/>
      </c>
      <c r="G152" s="102" t="str">
        <f>IFERROR(VLOOKUP('دور ثان'!$A152,ورقة1!$A$9:$N$1000,MATCH('دور ثان'!G$5,ورقة1!$A$5:$N$5,0),0),"")</f>
        <v/>
      </c>
      <c r="H152" s="102" t="str">
        <f>IFERROR(VLOOKUP('دور ثان'!$A152,ورقة1!$A$9:$N$1000,MATCH('دور ثان'!H$8,ورقة1!$A$8:$N$8,0),0),"")</f>
        <v/>
      </c>
      <c r="I152" s="102" t="str">
        <f>IFERROR(VLOOKUP('دور ثان'!$A152,ورقة1!$A$9:$N$1000,MATCH('دور ثان'!I$8,ورقة1!$A$8:$N$8,0),0),"")</f>
        <v/>
      </c>
      <c r="J152" s="102" t="str">
        <f>IFERROR(VLOOKUP('دور ثان'!$A152,ورقة1!$A$9:$N$1000,MATCH('دور ثان'!J$8,ورقة1!$A$8:$N$8,0),0),"")</f>
        <v/>
      </c>
      <c r="K152" s="102" t="str">
        <f>IFERROR(VLOOKUP('دور ثان'!$A152,ورقة1!$A$9:$N$1000,11,0),"")</f>
        <v/>
      </c>
      <c r="L152" s="102" t="str">
        <f>IFERROR(VLOOKUP('دور ثان'!$A152,ورقة1!$A$9:$N$1000,12,0),"")</f>
        <v/>
      </c>
      <c r="M152" s="102" t="str">
        <f>IFERROR(VLOOKUP('دور ثان'!$A152,ورقة1!$A$9:$N$1000,13,0),"")</f>
        <v/>
      </c>
      <c r="N152" s="102" t="str">
        <f>IFERROR(VLOOKUP('دور ثان'!$A152,ورقة1!$A$9:$N$1000,MATCH('دور ثان'!N$5,ورقة1!$A$5:$N$5,0),0),"")</f>
        <v/>
      </c>
      <c r="O152" s="103" t="str">
        <f>IFERROR(VLOOKUP($A152,ورقة1!$A$9:$BS$1000,57,0),"")</f>
        <v/>
      </c>
      <c r="P152" s="103" t="str">
        <f>IFERROR(VLOOKUP($A152,ورقة1!$A$9:$BS$1000,58,0),"")</f>
        <v/>
      </c>
      <c r="Q152" s="103" t="str">
        <f>IFERROR(VLOOKUP($A152,ورقة1!$A$9:$BS$1000,59,0),"")</f>
        <v/>
      </c>
      <c r="R152" s="103" t="str">
        <f>IFERROR(VLOOKUP($A152,ورقة1!$A$9:$BS$1000,60,0),"")</f>
        <v/>
      </c>
      <c r="S152" s="103" t="str">
        <f>IFERROR(VLOOKUP($A152,ورقة1!$A$9:$BS$1000,61,0),"")</f>
        <v/>
      </c>
      <c r="T152" s="103" t="str">
        <f>IFERROR(VLOOKUP($A152,ورقة1!$A$9:$BS$1000,62,0),"")</f>
        <v/>
      </c>
      <c r="U152" s="103" t="str">
        <f>IFERROR(VLOOKUP($A152,ورقة1!$A$9:$BS$1000,63,0),"")</f>
        <v/>
      </c>
      <c r="V152" s="103" t="str">
        <f>IFERROR(VLOOKUP($A152,ورقة1!$A$9:$BS$1000,64,0),"")</f>
        <v/>
      </c>
      <c r="W152" s="103" t="str">
        <f>IFERROR(VLOOKUP($A152,ورقة1!$A$9:$BS$1000,65,0),"")</f>
        <v/>
      </c>
      <c r="X152" s="103" t="str">
        <f>IFERROR(VLOOKUP($A152,ورقة1!$A$9:$BS$1000,66,0),"")</f>
        <v/>
      </c>
      <c r="Y152" s="103" t="str">
        <f>IFERROR(VLOOKUP($A152,ورقة1!$A$9:$BS$1000,67,0),"")</f>
        <v/>
      </c>
      <c r="Z152" s="103" t="str">
        <f>IFERROR(VLOOKUP($A152,ورقة1!$A$9:$BS$1000,68,0),"")</f>
        <v/>
      </c>
      <c r="AA152" s="103" t="str">
        <f>IFERROR(VLOOKUP($A152,ورقة1!$A$9:$BS$1000,69,0),"")</f>
        <v/>
      </c>
      <c r="AB152" s="103" t="str">
        <f>IFERROR(VLOOKUP($A152,ورقة1!$A$9:$BS$1000,70,0),"")</f>
        <v/>
      </c>
      <c r="AC152" s="103" t="str">
        <f>IFERROR(VLOOKUP($A152,ورقة1!$A$9:$BS$1000,71,0),"")</f>
        <v/>
      </c>
    </row>
    <row r="153" spans="1:29">
      <c r="A153" s="102" t="str">
        <f t="array" ref="A153">IFERROR(SMALL(IF(ورقة1!$BD$9:$BD$1000="دور ثان",ROW(ورقة1!$BD$9:$BD$1000)-8,""),ROW()-8),"")</f>
        <v/>
      </c>
      <c r="B153" s="102" t="str">
        <f>IFERROR(VLOOKUP('دور ثان'!$A153,ورقة1!$A$9:$N$1000,MATCH('دور ثان'!B$5,ورقة1!$A$5:$N$5,0),0),"")</f>
        <v/>
      </c>
      <c r="C153" s="102" t="str">
        <f>IFERROR(VLOOKUP('دور ثان'!$A153,ورقة1!$A$9:$N$1000,MATCH('دور ثان'!C$5,ورقة1!$A$5:$N$5,0),0),"")</f>
        <v/>
      </c>
      <c r="D153" s="102" t="str">
        <f>IFERROR(VLOOKUP('دور ثان'!$A153,ورقة1!$A$9:$N$1000,MATCH('دور ثان'!D$5,ورقة1!$A$5:$N$5,0),0),"")</f>
        <v/>
      </c>
      <c r="E153" s="102" t="str">
        <f>IFERROR(VLOOKUP('دور ثان'!$A153,ورقة1!$A$9:$N$1000,MATCH('دور ثان'!E$5,ورقة1!$A$5:$N$5,0),0),"")</f>
        <v/>
      </c>
      <c r="F153" s="102" t="str">
        <f>IFERROR(VLOOKUP('دور ثان'!$A153,ورقة1!$A$9:$N$1000,MATCH('دور ثان'!F$5,ورقة1!$A$5:$N$5,0),0),"")</f>
        <v/>
      </c>
      <c r="G153" s="102" t="str">
        <f>IFERROR(VLOOKUP('دور ثان'!$A153,ورقة1!$A$9:$N$1000,MATCH('دور ثان'!G$5,ورقة1!$A$5:$N$5,0),0),"")</f>
        <v/>
      </c>
      <c r="H153" s="102" t="str">
        <f>IFERROR(VLOOKUP('دور ثان'!$A153,ورقة1!$A$9:$N$1000,MATCH('دور ثان'!H$8,ورقة1!$A$8:$N$8,0),0),"")</f>
        <v/>
      </c>
      <c r="I153" s="102" t="str">
        <f>IFERROR(VLOOKUP('دور ثان'!$A153,ورقة1!$A$9:$N$1000,MATCH('دور ثان'!I$8,ورقة1!$A$8:$N$8,0),0),"")</f>
        <v/>
      </c>
      <c r="J153" s="102" t="str">
        <f>IFERROR(VLOOKUP('دور ثان'!$A153,ورقة1!$A$9:$N$1000,MATCH('دور ثان'!J$8,ورقة1!$A$8:$N$8,0),0),"")</f>
        <v/>
      </c>
      <c r="K153" s="102" t="str">
        <f>IFERROR(VLOOKUP('دور ثان'!$A153,ورقة1!$A$9:$N$1000,11,0),"")</f>
        <v/>
      </c>
      <c r="L153" s="102" t="str">
        <f>IFERROR(VLOOKUP('دور ثان'!$A153,ورقة1!$A$9:$N$1000,12,0),"")</f>
        <v/>
      </c>
      <c r="M153" s="102" t="str">
        <f>IFERROR(VLOOKUP('دور ثان'!$A153,ورقة1!$A$9:$N$1000,13,0),"")</f>
        <v/>
      </c>
      <c r="N153" s="102" t="str">
        <f>IFERROR(VLOOKUP('دور ثان'!$A153,ورقة1!$A$9:$N$1000,MATCH('دور ثان'!N$5,ورقة1!$A$5:$N$5,0),0),"")</f>
        <v/>
      </c>
      <c r="O153" s="103" t="str">
        <f>IFERROR(VLOOKUP($A153,ورقة1!$A$9:$BS$1000,57,0),"")</f>
        <v/>
      </c>
      <c r="P153" s="103" t="str">
        <f>IFERROR(VLOOKUP($A153,ورقة1!$A$9:$BS$1000,58,0),"")</f>
        <v/>
      </c>
      <c r="Q153" s="103" t="str">
        <f>IFERROR(VLOOKUP($A153,ورقة1!$A$9:$BS$1000,59,0),"")</f>
        <v/>
      </c>
      <c r="R153" s="103" t="str">
        <f>IFERROR(VLOOKUP($A153,ورقة1!$A$9:$BS$1000,60,0),"")</f>
        <v/>
      </c>
      <c r="S153" s="103" t="str">
        <f>IFERROR(VLOOKUP($A153,ورقة1!$A$9:$BS$1000,61,0),"")</f>
        <v/>
      </c>
      <c r="T153" s="103" t="str">
        <f>IFERROR(VLOOKUP($A153,ورقة1!$A$9:$BS$1000,62,0),"")</f>
        <v/>
      </c>
      <c r="U153" s="103" t="str">
        <f>IFERROR(VLOOKUP($A153,ورقة1!$A$9:$BS$1000,63,0),"")</f>
        <v/>
      </c>
      <c r="V153" s="103" t="str">
        <f>IFERROR(VLOOKUP($A153,ورقة1!$A$9:$BS$1000,64,0),"")</f>
        <v/>
      </c>
      <c r="W153" s="103" t="str">
        <f>IFERROR(VLOOKUP($A153,ورقة1!$A$9:$BS$1000,65,0),"")</f>
        <v/>
      </c>
      <c r="X153" s="103" t="str">
        <f>IFERROR(VLOOKUP($A153,ورقة1!$A$9:$BS$1000,66,0),"")</f>
        <v/>
      </c>
      <c r="Y153" s="103" t="str">
        <f>IFERROR(VLOOKUP($A153,ورقة1!$A$9:$BS$1000,67,0),"")</f>
        <v/>
      </c>
      <c r="Z153" s="103" t="str">
        <f>IFERROR(VLOOKUP($A153,ورقة1!$A$9:$BS$1000,68,0),"")</f>
        <v/>
      </c>
      <c r="AA153" s="103" t="str">
        <f>IFERROR(VLOOKUP($A153,ورقة1!$A$9:$BS$1000,69,0),"")</f>
        <v/>
      </c>
      <c r="AB153" s="103" t="str">
        <f>IFERROR(VLOOKUP($A153,ورقة1!$A$9:$BS$1000,70,0),"")</f>
        <v/>
      </c>
      <c r="AC153" s="103" t="str">
        <f>IFERROR(VLOOKUP($A153,ورقة1!$A$9:$BS$1000,71,0),"")</f>
        <v/>
      </c>
    </row>
    <row r="154" spans="1:29">
      <c r="A154" s="102" t="str">
        <f t="array" ref="A154">IFERROR(SMALL(IF(ورقة1!$BD$9:$BD$1000="دور ثان",ROW(ورقة1!$BD$9:$BD$1000)-8,""),ROW()-8),"")</f>
        <v/>
      </c>
      <c r="B154" s="102" t="str">
        <f>IFERROR(VLOOKUP('دور ثان'!$A154,ورقة1!$A$9:$N$1000,MATCH('دور ثان'!B$5,ورقة1!$A$5:$N$5,0),0),"")</f>
        <v/>
      </c>
      <c r="C154" s="102" t="str">
        <f>IFERROR(VLOOKUP('دور ثان'!$A154,ورقة1!$A$9:$N$1000,MATCH('دور ثان'!C$5,ورقة1!$A$5:$N$5,0),0),"")</f>
        <v/>
      </c>
      <c r="D154" s="102" t="str">
        <f>IFERROR(VLOOKUP('دور ثان'!$A154,ورقة1!$A$9:$N$1000,MATCH('دور ثان'!D$5,ورقة1!$A$5:$N$5,0),0),"")</f>
        <v/>
      </c>
      <c r="E154" s="102" t="str">
        <f>IFERROR(VLOOKUP('دور ثان'!$A154,ورقة1!$A$9:$N$1000,MATCH('دور ثان'!E$5,ورقة1!$A$5:$N$5,0),0),"")</f>
        <v/>
      </c>
      <c r="F154" s="102" t="str">
        <f>IFERROR(VLOOKUP('دور ثان'!$A154,ورقة1!$A$9:$N$1000,MATCH('دور ثان'!F$5,ورقة1!$A$5:$N$5,0),0),"")</f>
        <v/>
      </c>
      <c r="G154" s="102" t="str">
        <f>IFERROR(VLOOKUP('دور ثان'!$A154,ورقة1!$A$9:$N$1000,MATCH('دور ثان'!G$5,ورقة1!$A$5:$N$5,0),0),"")</f>
        <v/>
      </c>
      <c r="H154" s="102" t="str">
        <f>IFERROR(VLOOKUP('دور ثان'!$A154,ورقة1!$A$9:$N$1000,MATCH('دور ثان'!H$8,ورقة1!$A$8:$N$8,0),0),"")</f>
        <v/>
      </c>
      <c r="I154" s="102" t="str">
        <f>IFERROR(VLOOKUP('دور ثان'!$A154,ورقة1!$A$9:$N$1000,MATCH('دور ثان'!I$8,ورقة1!$A$8:$N$8,0),0),"")</f>
        <v/>
      </c>
      <c r="J154" s="102" t="str">
        <f>IFERROR(VLOOKUP('دور ثان'!$A154,ورقة1!$A$9:$N$1000,MATCH('دور ثان'!J$8,ورقة1!$A$8:$N$8,0),0),"")</f>
        <v/>
      </c>
      <c r="K154" s="102" t="str">
        <f>IFERROR(VLOOKUP('دور ثان'!$A154,ورقة1!$A$9:$N$1000,11,0),"")</f>
        <v/>
      </c>
      <c r="L154" s="102" t="str">
        <f>IFERROR(VLOOKUP('دور ثان'!$A154,ورقة1!$A$9:$N$1000,12,0),"")</f>
        <v/>
      </c>
      <c r="M154" s="102" t="str">
        <f>IFERROR(VLOOKUP('دور ثان'!$A154,ورقة1!$A$9:$N$1000,13,0),"")</f>
        <v/>
      </c>
      <c r="N154" s="102" t="str">
        <f>IFERROR(VLOOKUP('دور ثان'!$A154,ورقة1!$A$9:$N$1000,MATCH('دور ثان'!N$5,ورقة1!$A$5:$N$5,0),0),"")</f>
        <v/>
      </c>
      <c r="O154" s="103" t="str">
        <f>IFERROR(VLOOKUP($A154,ورقة1!$A$9:$BS$1000,57,0),"")</f>
        <v/>
      </c>
      <c r="P154" s="103" t="str">
        <f>IFERROR(VLOOKUP($A154,ورقة1!$A$9:$BS$1000,58,0),"")</f>
        <v/>
      </c>
      <c r="Q154" s="103" t="str">
        <f>IFERROR(VLOOKUP($A154,ورقة1!$A$9:$BS$1000,59,0),"")</f>
        <v/>
      </c>
      <c r="R154" s="103" t="str">
        <f>IFERROR(VLOOKUP($A154,ورقة1!$A$9:$BS$1000,60,0),"")</f>
        <v/>
      </c>
      <c r="S154" s="103" t="str">
        <f>IFERROR(VLOOKUP($A154,ورقة1!$A$9:$BS$1000,61,0),"")</f>
        <v/>
      </c>
      <c r="T154" s="103" t="str">
        <f>IFERROR(VLOOKUP($A154,ورقة1!$A$9:$BS$1000,62,0),"")</f>
        <v/>
      </c>
      <c r="U154" s="103" t="str">
        <f>IFERROR(VLOOKUP($A154,ورقة1!$A$9:$BS$1000,63,0),"")</f>
        <v/>
      </c>
      <c r="V154" s="103" t="str">
        <f>IFERROR(VLOOKUP($A154,ورقة1!$A$9:$BS$1000,64,0),"")</f>
        <v/>
      </c>
      <c r="W154" s="103" t="str">
        <f>IFERROR(VLOOKUP($A154,ورقة1!$A$9:$BS$1000,65,0),"")</f>
        <v/>
      </c>
      <c r="X154" s="103" t="str">
        <f>IFERROR(VLOOKUP($A154,ورقة1!$A$9:$BS$1000,66,0),"")</f>
        <v/>
      </c>
      <c r="Y154" s="103" t="str">
        <f>IFERROR(VLOOKUP($A154,ورقة1!$A$9:$BS$1000,67,0),"")</f>
        <v/>
      </c>
      <c r="Z154" s="103" t="str">
        <f>IFERROR(VLOOKUP($A154,ورقة1!$A$9:$BS$1000,68,0),"")</f>
        <v/>
      </c>
      <c r="AA154" s="103" t="str">
        <f>IFERROR(VLOOKUP($A154,ورقة1!$A$9:$BS$1000,69,0),"")</f>
        <v/>
      </c>
      <c r="AB154" s="103" t="str">
        <f>IFERROR(VLOOKUP($A154,ورقة1!$A$9:$BS$1000,70,0),"")</f>
        <v/>
      </c>
      <c r="AC154" s="103" t="str">
        <f>IFERROR(VLOOKUP($A154,ورقة1!$A$9:$BS$1000,71,0),"")</f>
        <v/>
      </c>
    </row>
    <row r="155" spans="1:29">
      <c r="A155" s="102" t="str">
        <f t="array" ref="A155">IFERROR(SMALL(IF(ورقة1!$BD$9:$BD$1000="دور ثان",ROW(ورقة1!$BD$9:$BD$1000)-8,""),ROW()-8),"")</f>
        <v/>
      </c>
      <c r="B155" s="102" t="str">
        <f>IFERROR(VLOOKUP('دور ثان'!$A155,ورقة1!$A$9:$N$1000,MATCH('دور ثان'!B$5,ورقة1!$A$5:$N$5,0),0),"")</f>
        <v/>
      </c>
      <c r="C155" s="102" t="str">
        <f>IFERROR(VLOOKUP('دور ثان'!$A155,ورقة1!$A$9:$N$1000,MATCH('دور ثان'!C$5,ورقة1!$A$5:$N$5,0),0),"")</f>
        <v/>
      </c>
      <c r="D155" s="102" t="str">
        <f>IFERROR(VLOOKUP('دور ثان'!$A155,ورقة1!$A$9:$N$1000,MATCH('دور ثان'!D$5,ورقة1!$A$5:$N$5,0),0),"")</f>
        <v/>
      </c>
      <c r="E155" s="102" t="str">
        <f>IFERROR(VLOOKUP('دور ثان'!$A155,ورقة1!$A$9:$N$1000,MATCH('دور ثان'!E$5,ورقة1!$A$5:$N$5,0),0),"")</f>
        <v/>
      </c>
      <c r="F155" s="102" t="str">
        <f>IFERROR(VLOOKUP('دور ثان'!$A155,ورقة1!$A$9:$N$1000,MATCH('دور ثان'!F$5,ورقة1!$A$5:$N$5,0),0),"")</f>
        <v/>
      </c>
      <c r="G155" s="102" t="str">
        <f>IFERROR(VLOOKUP('دور ثان'!$A155,ورقة1!$A$9:$N$1000,MATCH('دور ثان'!G$5,ورقة1!$A$5:$N$5,0),0),"")</f>
        <v/>
      </c>
      <c r="H155" s="102" t="str">
        <f>IFERROR(VLOOKUP('دور ثان'!$A155,ورقة1!$A$9:$N$1000,MATCH('دور ثان'!H$8,ورقة1!$A$8:$N$8,0),0),"")</f>
        <v/>
      </c>
      <c r="I155" s="102" t="str">
        <f>IFERROR(VLOOKUP('دور ثان'!$A155,ورقة1!$A$9:$N$1000,MATCH('دور ثان'!I$8,ورقة1!$A$8:$N$8,0),0),"")</f>
        <v/>
      </c>
      <c r="J155" s="102" t="str">
        <f>IFERROR(VLOOKUP('دور ثان'!$A155,ورقة1!$A$9:$N$1000,MATCH('دور ثان'!J$8,ورقة1!$A$8:$N$8,0),0),"")</f>
        <v/>
      </c>
      <c r="K155" s="102" t="str">
        <f>IFERROR(VLOOKUP('دور ثان'!$A155,ورقة1!$A$9:$N$1000,11,0),"")</f>
        <v/>
      </c>
      <c r="L155" s="102" t="str">
        <f>IFERROR(VLOOKUP('دور ثان'!$A155,ورقة1!$A$9:$N$1000,12,0),"")</f>
        <v/>
      </c>
      <c r="M155" s="102" t="str">
        <f>IFERROR(VLOOKUP('دور ثان'!$A155,ورقة1!$A$9:$N$1000,13,0),"")</f>
        <v/>
      </c>
      <c r="N155" s="102" t="str">
        <f>IFERROR(VLOOKUP('دور ثان'!$A155,ورقة1!$A$9:$N$1000,MATCH('دور ثان'!N$5,ورقة1!$A$5:$N$5,0),0),"")</f>
        <v/>
      </c>
      <c r="O155" s="103" t="str">
        <f>IFERROR(VLOOKUP($A155,ورقة1!$A$9:$BS$1000,57,0),"")</f>
        <v/>
      </c>
      <c r="P155" s="103" t="str">
        <f>IFERROR(VLOOKUP($A155,ورقة1!$A$9:$BS$1000,58,0),"")</f>
        <v/>
      </c>
      <c r="Q155" s="103" t="str">
        <f>IFERROR(VLOOKUP($A155,ورقة1!$A$9:$BS$1000,59,0),"")</f>
        <v/>
      </c>
      <c r="R155" s="103" t="str">
        <f>IFERROR(VLOOKUP($A155,ورقة1!$A$9:$BS$1000,60,0),"")</f>
        <v/>
      </c>
      <c r="S155" s="103" t="str">
        <f>IFERROR(VLOOKUP($A155,ورقة1!$A$9:$BS$1000,61,0),"")</f>
        <v/>
      </c>
      <c r="T155" s="103" t="str">
        <f>IFERROR(VLOOKUP($A155,ورقة1!$A$9:$BS$1000,62,0),"")</f>
        <v/>
      </c>
      <c r="U155" s="103" t="str">
        <f>IFERROR(VLOOKUP($A155,ورقة1!$A$9:$BS$1000,63,0),"")</f>
        <v/>
      </c>
      <c r="V155" s="103" t="str">
        <f>IFERROR(VLOOKUP($A155,ورقة1!$A$9:$BS$1000,64,0),"")</f>
        <v/>
      </c>
      <c r="W155" s="103" t="str">
        <f>IFERROR(VLOOKUP($A155,ورقة1!$A$9:$BS$1000,65,0),"")</f>
        <v/>
      </c>
      <c r="X155" s="103" t="str">
        <f>IFERROR(VLOOKUP($A155,ورقة1!$A$9:$BS$1000,66,0),"")</f>
        <v/>
      </c>
      <c r="Y155" s="103" t="str">
        <f>IFERROR(VLOOKUP($A155,ورقة1!$A$9:$BS$1000,67,0),"")</f>
        <v/>
      </c>
      <c r="Z155" s="103" t="str">
        <f>IFERROR(VLOOKUP($A155,ورقة1!$A$9:$BS$1000,68,0),"")</f>
        <v/>
      </c>
      <c r="AA155" s="103" t="str">
        <f>IFERROR(VLOOKUP($A155,ورقة1!$A$9:$BS$1000,69,0),"")</f>
        <v/>
      </c>
      <c r="AB155" s="103" t="str">
        <f>IFERROR(VLOOKUP($A155,ورقة1!$A$9:$BS$1000,70,0),"")</f>
        <v/>
      </c>
      <c r="AC155" s="103" t="str">
        <f>IFERROR(VLOOKUP($A155,ورقة1!$A$9:$BS$1000,71,0),"")</f>
        <v/>
      </c>
    </row>
    <row r="156" spans="1:29">
      <c r="A156" s="102" t="str">
        <f t="array" ref="A156">IFERROR(SMALL(IF(ورقة1!$BD$9:$BD$1000="دور ثان",ROW(ورقة1!$BD$9:$BD$1000)-8,""),ROW()-8),"")</f>
        <v/>
      </c>
      <c r="B156" s="102" t="str">
        <f>IFERROR(VLOOKUP('دور ثان'!$A156,ورقة1!$A$9:$N$1000,MATCH('دور ثان'!B$5,ورقة1!$A$5:$N$5,0),0),"")</f>
        <v/>
      </c>
      <c r="C156" s="102" t="str">
        <f>IFERROR(VLOOKUP('دور ثان'!$A156,ورقة1!$A$9:$N$1000,MATCH('دور ثان'!C$5,ورقة1!$A$5:$N$5,0),0),"")</f>
        <v/>
      </c>
      <c r="D156" s="102" t="str">
        <f>IFERROR(VLOOKUP('دور ثان'!$A156,ورقة1!$A$9:$N$1000,MATCH('دور ثان'!D$5,ورقة1!$A$5:$N$5,0),0),"")</f>
        <v/>
      </c>
      <c r="E156" s="102" t="str">
        <f>IFERROR(VLOOKUP('دور ثان'!$A156,ورقة1!$A$9:$N$1000,MATCH('دور ثان'!E$5,ورقة1!$A$5:$N$5,0),0),"")</f>
        <v/>
      </c>
      <c r="F156" s="102" t="str">
        <f>IFERROR(VLOOKUP('دور ثان'!$A156,ورقة1!$A$9:$N$1000,MATCH('دور ثان'!F$5,ورقة1!$A$5:$N$5,0),0),"")</f>
        <v/>
      </c>
      <c r="G156" s="102" t="str">
        <f>IFERROR(VLOOKUP('دور ثان'!$A156,ورقة1!$A$9:$N$1000,MATCH('دور ثان'!G$5,ورقة1!$A$5:$N$5,0),0),"")</f>
        <v/>
      </c>
      <c r="H156" s="102" t="str">
        <f>IFERROR(VLOOKUP('دور ثان'!$A156,ورقة1!$A$9:$N$1000,MATCH('دور ثان'!H$8,ورقة1!$A$8:$N$8,0),0),"")</f>
        <v/>
      </c>
      <c r="I156" s="102" t="str">
        <f>IFERROR(VLOOKUP('دور ثان'!$A156,ورقة1!$A$9:$N$1000,MATCH('دور ثان'!I$8,ورقة1!$A$8:$N$8,0),0),"")</f>
        <v/>
      </c>
      <c r="J156" s="102" t="str">
        <f>IFERROR(VLOOKUP('دور ثان'!$A156,ورقة1!$A$9:$N$1000,MATCH('دور ثان'!J$8,ورقة1!$A$8:$N$8,0),0),"")</f>
        <v/>
      </c>
      <c r="K156" s="102" t="str">
        <f>IFERROR(VLOOKUP('دور ثان'!$A156,ورقة1!$A$9:$N$1000,11,0),"")</f>
        <v/>
      </c>
      <c r="L156" s="102" t="str">
        <f>IFERROR(VLOOKUP('دور ثان'!$A156,ورقة1!$A$9:$N$1000,12,0),"")</f>
        <v/>
      </c>
      <c r="M156" s="102" t="str">
        <f>IFERROR(VLOOKUP('دور ثان'!$A156,ورقة1!$A$9:$N$1000,13,0),"")</f>
        <v/>
      </c>
      <c r="N156" s="102" t="str">
        <f>IFERROR(VLOOKUP('دور ثان'!$A156,ورقة1!$A$9:$N$1000,MATCH('دور ثان'!N$5,ورقة1!$A$5:$N$5,0),0),"")</f>
        <v/>
      </c>
      <c r="O156" s="103" t="str">
        <f>IFERROR(VLOOKUP($A156,ورقة1!$A$9:$BS$1000,57,0),"")</f>
        <v/>
      </c>
      <c r="P156" s="103" t="str">
        <f>IFERROR(VLOOKUP($A156,ورقة1!$A$9:$BS$1000,58,0),"")</f>
        <v/>
      </c>
      <c r="Q156" s="103" t="str">
        <f>IFERROR(VLOOKUP($A156,ورقة1!$A$9:$BS$1000,59,0),"")</f>
        <v/>
      </c>
      <c r="R156" s="103" t="str">
        <f>IFERROR(VLOOKUP($A156,ورقة1!$A$9:$BS$1000,60,0),"")</f>
        <v/>
      </c>
      <c r="S156" s="103" t="str">
        <f>IFERROR(VLOOKUP($A156,ورقة1!$A$9:$BS$1000,61,0),"")</f>
        <v/>
      </c>
      <c r="T156" s="103" t="str">
        <f>IFERROR(VLOOKUP($A156,ورقة1!$A$9:$BS$1000,62,0),"")</f>
        <v/>
      </c>
      <c r="U156" s="103" t="str">
        <f>IFERROR(VLOOKUP($A156,ورقة1!$A$9:$BS$1000,63,0),"")</f>
        <v/>
      </c>
      <c r="V156" s="103" t="str">
        <f>IFERROR(VLOOKUP($A156,ورقة1!$A$9:$BS$1000,64,0),"")</f>
        <v/>
      </c>
      <c r="W156" s="103" t="str">
        <f>IFERROR(VLOOKUP($A156,ورقة1!$A$9:$BS$1000,65,0),"")</f>
        <v/>
      </c>
      <c r="X156" s="103" t="str">
        <f>IFERROR(VLOOKUP($A156,ورقة1!$A$9:$BS$1000,66,0),"")</f>
        <v/>
      </c>
      <c r="Y156" s="103" t="str">
        <f>IFERROR(VLOOKUP($A156,ورقة1!$A$9:$BS$1000,67,0),"")</f>
        <v/>
      </c>
      <c r="Z156" s="103" t="str">
        <f>IFERROR(VLOOKUP($A156,ورقة1!$A$9:$BS$1000,68,0),"")</f>
        <v/>
      </c>
      <c r="AA156" s="103" t="str">
        <f>IFERROR(VLOOKUP($A156,ورقة1!$A$9:$BS$1000,69,0),"")</f>
        <v/>
      </c>
      <c r="AB156" s="103" t="str">
        <f>IFERROR(VLOOKUP($A156,ورقة1!$A$9:$BS$1000,70,0),"")</f>
        <v/>
      </c>
      <c r="AC156" s="103" t="str">
        <f>IFERROR(VLOOKUP($A156,ورقة1!$A$9:$BS$1000,71,0),"")</f>
        <v/>
      </c>
    </row>
    <row r="157" spans="1:29">
      <c r="A157" s="102" t="str">
        <f t="array" ref="A157">IFERROR(SMALL(IF(ورقة1!$BD$9:$BD$1000="دور ثان",ROW(ورقة1!$BD$9:$BD$1000)-8,""),ROW()-8),"")</f>
        <v/>
      </c>
      <c r="B157" s="102" t="str">
        <f>IFERROR(VLOOKUP('دور ثان'!$A157,ورقة1!$A$9:$N$1000,MATCH('دور ثان'!B$5,ورقة1!$A$5:$N$5,0),0),"")</f>
        <v/>
      </c>
      <c r="C157" s="102" t="str">
        <f>IFERROR(VLOOKUP('دور ثان'!$A157,ورقة1!$A$9:$N$1000,MATCH('دور ثان'!C$5,ورقة1!$A$5:$N$5,0),0),"")</f>
        <v/>
      </c>
      <c r="D157" s="102" t="str">
        <f>IFERROR(VLOOKUP('دور ثان'!$A157,ورقة1!$A$9:$N$1000,MATCH('دور ثان'!D$5,ورقة1!$A$5:$N$5,0),0),"")</f>
        <v/>
      </c>
      <c r="E157" s="102" t="str">
        <f>IFERROR(VLOOKUP('دور ثان'!$A157,ورقة1!$A$9:$N$1000,MATCH('دور ثان'!E$5,ورقة1!$A$5:$N$5,0),0),"")</f>
        <v/>
      </c>
      <c r="F157" s="102" t="str">
        <f>IFERROR(VLOOKUP('دور ثان'!$A157,ورقة1!$A$9:$N$1000,MATCH('دور ثان'!F$5,ورقة1!$A$5:$N$5,0),0),"")</f>
        <v/>
      </c>
      <c r="G157" s="102" t="str">
        <f>IFERROR(VLOOKUP('دور ثان'!$A157,ورقة1!$A$9:$N$1000,MATCH('دور ثان'!G$5,ورقة1!$A$5:$N$5,0),0),"")</f>
        <v/>
      </c>
      <c r="H157" s="102" t="str">
        <f>IFERROR(VLOOKUP('دور ثان'!$A157,ورقة1!$A$9:$N$1000,MATCH('دور ثان'!H$8,ورقة1!$A$8:$N$8,0),0),"")</f>
        <v/>
      </c>
      <c r="I157" s="102" t="str">
        <f>IFERROR(VLOOKUP('دور ثان'!$A157,ورقة1!$A$9:$N$1000,MATCH('دور ثان'!I$8,ورقة1!$A$8:$N$8,0),0),"")</f>
        <v/>
      </c>
      <c r="J157" s="102" t="str">
        <f>IFERROR(VLOOKUP('دور ثان'!$A157,ورقة1!$A$9:$N$1000,MATCH('دور ثان'!J$8,ورقة1!$A$8:$N$8,0),0),"")</f>
        <v/>
      </c>
      <c r="K157" s="102" t="str">
        <f>IFERROR(VLOOKUP('دور ثان'!$A157,ورقة1!$A$9:$N$1000,11,0),"")</f>
        <v/>
      </c>
      <c r="L157" s="102" t="str">
        <f>IFERROR(VLOOKUP('دور ثان'!$A157,ورقة1!$A$9:$N$1000,12,0),"")</f>
        <v/>
      </c>
      <c r="M157" s="102" t="str">
        <f>IFERROR(VLOOKUP('دور ثان'!$A157,ورقة1!$A$9:$N$1000,13,0),"")</f>
        <v/>
      </c>
      <c r="N157" s="102" t="str">
        <f>IFERROR(VLOOKUP('دور ثان'!$A157,ورقة1!$A$9:$N$1000,MATCH('دور ثان'!N$5,ورقة1!$A$5:$N$5,0),0),"")</f>
        <v/>
      </c>
      <c r="O157" s="103" t="str">
        <f>IFERROR(VLOOKUP($A157,ورقة1!$A$9:$BS$1000,57,0),"")</f>
        <v/>
      </c>
      <c r="P157" s="103" t="str">
        <f>IFERROR(VLOOKUP($A157,ورقة1!$A$9:$BS$1000,58,0),"")</f>
        <v/>
      </c>
      <c r="Q157" s="103" t="str">
        <f>IFERROR(VLOOKUP($A157,ورقة1!$A$9:$BS$1000,59,0),"")</f>
        <v/>
      </c>
      <c r="R157" s="103" t="str">
        <f>IFERROR(VLOOKUP($A157,ورقة1!$A$9:$BS$1000,60,0),"")</f>
        <v/>
      </c>
      <c r="S157" s="103" t="str">
        <f>IFERROR(VLOOKUP($A157,ورقة1!$A$9:$BS$1000,61,0),"")</f>
        <v/>
      </c>
      <c r="T157" s="103" t="str">
        <f>IFERROR(VLOOKUP($A157,ورقة1!$A$9:$BS$1000,62,0),"")</f>
        <v/>
      </c>
      <c r="U157" s="103" t="str">
        <f>IFERROR(VLOOKUP($A157,ورقة1!$A$9:$BS$1000,63,0),"")</f>
        <v/>
      </c>
      <c r="V157" s="103" t="str">
        <f>IFERROR(VLOOKUP($A157,ورقة1!$A$9:$BS$1000,64,0),"")</f>
        <v/>
      </c>
      <c r="W157" s="103" t="str">
        <f>IFERROR(VLOOKUP($A157,ورقة1!$A$9:$BS$1000,65,0),"")</f>
        <v/>
      </c>
      <c r="X157" s="103" t="str">
        <f>IFERROR(VLOOKUP($A157,ورقة1!$A$9:$BS$1000,66,0),"")</f>
        <v/>
      </c>
      <c r="Y157" s="103" t="str">
        <f>IFERROR(VLOOKUP($A157,ورقة1!$A$9:$BS$1000,67,0),"")</f>
        <v/>
      </c>
      <c r="Z157" s="103" t="str">
        <f>IFERROR(VLOOKUP($A157,ورقة1!$A$9:$BS$1000,68,0),"")</f>
        <v/>
      </c>
      <c r="AA157" s="103" t="str">
        <f>IFERROR(VLOOKUP($A157,ورقة1!$A$9:$BS$1000,69,0),"")</f>
        <v/>
      </c>
      <c r="AB157" s="103" t="str">
        <f>IFERROR(VLOOKUP($A157,ورقة1!$A$9:$BS$1000,70,0),"")</f>
        <v/>
      </c>
      <c r="AC157" s="103" t="str">
        <f>IFERROR(VLOOKUP($A157,ورقة1!$A$9:$BS$1000,71,0),"")</f>
        <v/>
      </c>
    </row>
    <row r="158" spans="1:29">
      <c r="A158" s="102" t="str">
        <f t="array" ref="A158">IFERROR(SMALL(IF(ورقة1!$BD$9:$BD$1000="دور ثان",ROW(ورقة1!$BD$9:$BD$1000)-8,""),ROW()-8),"")</f>
        <v/>
      </c>
      <c r="B158" s="102" t="str">
        <f>IFERROR(VLOOKUP('دور ثان'!$A158,ورقة1!$A$9:$N$1000,MATCH('دور ثان'!B$5,ورقة1!$A$5:$N$5,0),0),"")</f>
        <v/>
      </c>
      <c r="C158" s="102" t="str">
        <f>IFERROR(VLOOKUP('دور ثان'!$A158,ورقة1!$A$9:$N$1000,MATCH('دور ثان'!C$5,ورقة1!$A$5:$N$5,0),0),"")</f>
        <v/>
      </c>
      <c r="D158" s="102" t="str">
        <f>IFERROR(VLOOKUP('دور ثان'!$A158,ورقة1!$A$9:$N$1000,MATCH('دور ثان'!D$5,ورقة1!$A$5:$N$5,0),0),"")</f>
        <v/>
      </c>
      <c r="E158" s="102" t="str">
        <f>IFERROR(VLOOKUP('دور ثان'!$A158,ورقة1!$A$9:$N$1000,MATCH('دور ثان'!E$5,ورقة1!$A$5:$N$5,0),0),"")</f>
        <v/>
      </c>
      <c r="F158" s="102" t="str">
        <f>IFERROR(VLOOKUP('دور ثان'!$A158,ورقة1!$A$9:$N$1000,MATCH('دور ثان'!F$5,ورقة1!$A$5:$N$5,0),0),"")</f>
        <v/>
      </c>
      <c r="G158" s="102" t="str">
        <f>IFERROR(VLOOKUP('دور ثان'!$A158,ورقة1!$A$9:$N$1000,MATCH('دور ثان'!G$5,ورقة1!$A$5:$N$5,0),0),"")</f>
        <v/>
      </c>
      <c r="H158" s="102" t="str">
        <f>IFERROR(VLOOKUP('دور ثان'!$A158,ورقة1!$A$9:$N$1000,MATCH('دور ثان'!H$8,ورقة1!$A$8:$N$8,0),0),"")</f>
        <v/>
      </c>
      <c r="I158" s="102" t="str">
        <f>IFERROR(VLOOKUP('دور ثان'!$A158,ورقة1!$A$9:$N$1000,MATCH('دور ثان'!I$8,ورقة1!$A$8:$N$8,0),0),"")</f>
        <v/>
      </c>
      <c r="J158" s="102" t="str">
        <f>IFERROR(VLOOKUP('دور ثان'!$A158,ورقة1!$A$9:$N$1000,MATCH('دور ثان'!J$8,ورقة1!$A$8:$N$8,0),0),"")</f>
        <v/>
      </c>
      <c r="K158" s="102" t="str">
        <f>IFERROR(VLOOKUP('دور ثان'!$A158,ورقة1!$A$9:$N$1000,11,0),"")</f>
        <v/>
      </c>
      <c r="L158" s="102" t="str">
        <f>IFERROR(VLOOKUP('دور ثان'!$A158,ورقة1!$A$9:$N$1000,12,0),"")</f>
        <v/>
      </c>
      <c r="M158" s="102" t="str">
        <f>IFERROR(VLOOKUP('دور ثان'!$A158,ورقة1!$A$9:$N$1000,13,0),"")</f>
        <v/>
      </c>
      <c r="N158" s="102" t="str">
        <f>IFERROR(VLOOKUP('دور ثان'!$A158,ورقة1!$A$9:$N$1000,MATCH('دور ثان'!N$5,ورقة1!$A$5:$N$5,0),0),"")</f>
        <v/>
      </c>
      <c r="O158" s="103" t="str">
        <f>IFERROR(VLOOKUP($A158,ورقة1!$A$9:$BS$1000,57,0),"")</f>
        <v/>
      </c>
      <c r="P158" s="103" t="str">
        <f>IFERROR(VLOOKUP($A158,ورقة1!$A$9:$BS$1000,58,0),"")</f>
        <v/>
      </c>
      <c r="Q158" s="103" t="str">
        <f>IFERROR(VLOOKUP($A158,ورقة1!$A$9:$BS$1000,59,0),"")</f>
        <v/>
      </c>
      <c r="R158" s="103" t="str">
        <f>IFERROR(VLOOKUP($A158,ورقة1!$A$9:$BS$1000,60,0),"")</f>
        <v/>
      </c>
      <c r="S158" s="103" t="str">
        <f>IFERROR(VLOOKUP($A158,ورقة1!$A$9:$BS$1000,61,0),"")</f>
        <v/>
      </c>
      <c r="T158" s="103" t="str">
        <f>IFERROR(VLOOKUP($A158,ورقة1!$A$9:$BS$1000,62,0),"")</f>
        <v/>
      </c>
      <c r="U158" s="103" t="str">
        <f>IFERROR(VLOOKUP($A158,ورقة1!$A$9:$BS$1000,63,0),"")</f>
        <v/>
      </c>
      <c r="V158" s="103" t="str">
        <f>IFERROR(VLOOKUP($A158,ورقة1!$A$9:$BS$1000,64,0),"")</f>
        <v/>
      </c>
      <c r="W158" s="103" t="str">
        <f>IFERROR(VLOOKUP($A158,ورقة1!$A$9:$BS$1000,65,0),"")</f>
        <v/>
      </c>
      <c r="X158" s="103" t="str">
        <f>IFERROR(VLOOKUP($A158,ورقة1!$A$9:$BS$1000,66,0),"")</f>
        <v/>
      </c>
      <c r="Y158" s="103" t="str">
        <f>IFERROR(VLOOKUP($A158,ورقة1!$A$9:$BS$1000,67,0),"")</f>
        <v/>
      </c>
      <c r="Z158" s="103" t="str">
        <f>IFERROR(VLOOKUP($A158,ورقة1!$A$9:$BS$1000,68,0),"")</f>
        <v/>
      </c>
      <c r="AA158" s="103" t="str">
        <f>IFERROR(VLOOKUP($A158,ورقة1!$A$9:$BS$1000,69,0),"")</f>
        <v/>
      </c>
      <c r="AB158" s="103" t="str">
        <f>IFERROR(VLOOKUP($A158,ورقة1!$A$9:$BS$1000,70,0),"")</f>
        <v/>
      </c>
      <c r="AC158" s="103" t="str">
        <f>IFERROR(VLOOKUP($A158,ورقة1!$A$9:$BS$1000,71,0),"")</f>
        <v/>
      </c>
    </row>
    <row r="159" spans="1:29">
      <c r="A159" s="102" t="str">
        <f t="array" ref="A159">IFERROR(SMALL(IF(ورقة1!$BD$9:$BD$1000="دور ثان",ROW(ورقة1!$BD$9:$BD$1000)-8,""),ROW()-8),"")</f>
        <v/>
      </c>
      <c r="B159" s="102" t="str">
        <f>IFERROR(VLOOKUP('دور ثان'!$A159,ورقة1!$A$9:$N$1000,MATCH('دور ثان'!B$5,ورقة1!$A$5:$N$5,0),0),"")</f>
        <v/>
      </c>
      <c r="C159" s="102" t="str">
        <f>IFERROR(VLOOKUP('دور ثان'!$A159,ورقة1!$A$9:$N$1000,MATCH('دور ثان'!C$5,ورقة1!$A$5:$N$5,0),0),"")</f>
        <v/>
      </c>
      <c r="D159" s="102" t="str">
        <f>IFERROR(VLOOKUP('دور ثان'!$A159,ورقة1!$A$9:$N$1000,MATCH('دور ثان'!D$5,ورقة1!$A$5:$N$5,0),0),"")</f>
        <v/>
      </c>
      <c r="E159" s="102" t="str">
        <f>IFERROR(VLOOKUP('دور ثان'!$A159,ورقة1!$A$9:$N$1000,MATCH('دور ثان'!E$5,ورقة1!$A$5:$N$5,0),0),"")</f>
        <v/>
      </c>
      <c r="F159" s="102" t="str">
        <f>IFERROR(VLOOKUP('دور ثان'!$A159,ورقة1!$A$9:$N$1000,MATCH('دور ثان'!F$5,ورقة1!$A$5:$N$5,0),0),"")</f>
        <v/>
      </c>
      <c r="G159" s="102" t="str">
        <f>IFERROR(VLOOKUP('دور ثان'!$A159,ورقة1!$A$9:$N$1000,MATCH('دور ثان'!G$5,ورقة1!$A$5:$N$5,0),0),"")</f>
        <v/>
      </c>
      <c r="H159" s="102" t="str">
        <f>IFERROR(VLOOKUP('دور ثان'!$A159,ورقة1!$A$9:$N$1000,MATCH('دور ثان'!H$8,ورقة1!$A$8:$N$8,0),0),"")</f>
        <v/>
      </c>
      <c r="I159" s="102" t="str">
        <f>IFERROR(VLOOKUP('دور ثان'!$A159,ورقة1!$A$9:$N$1000,MATCH('دور ثان'!I$8,ورقة1!$A$8:$N$8,0),0),"")</f>
        <v/>
      </c>
      <c r="J159" s="102" t="str">
        <f>IFERROR(VLOOKUP('دور ثان'!$A159,ورقة1!$A$9:$N$1000,MATCH('دور ثان'!J$8,ورقة1!$A$8:$N$8,0),0),"")</f>
        <v/>
      </c>
      <c r="K159" s="102" t="str">
        <f>IFERROR(VLOOKUP('دور ثان'!$A159,ورقة1!$A$9:$N$1000,11,0),"")</f>
        <v/>
      </c>
      <c r="L159" s="102" t="str">
        <f>IFERROR(VLOOKUP('دور ثان'!$A159,ورقة1!$A$9:$N$1000,12,0),"")</f>
        <v/>
      </c>
      <c r="M159" s="102" t="str">
        <f>IFERROR(VLOOKUP('دور ثان'!$A159,ورقة1!$A$9:$N$1000,13,0),"")</f>
        <v/>
      </c>
      <c r="N159" s="102" t="str">
        <f>IFERROR(VLOOKUP('دور ثان'!$A159,ورقة1!$A$9:$N$1000,MATCH('دور ثان'!N$5,ورقة1!$A$5:$N$5,0),0),"")</f>
        <v/>
      </c>
      <c r="O159" s="103" t="str">
        <f>IFERROR(VLOOKUP($A159,ورقة1!$A$9:$BS$1000,57,0),"")</f>
        <v/>
      </c>
      <c r="P159" s="103" t="str">
        <f>IFERROR(VLOOKUP($A159,ورقة1!$A$9:$BS$1000,58,0),"")</f>
        <v/>
      </c>
      <c r="Q159" s="103" t="str">
        <f>IFERROR(VLOOKUP($A159,ورقة1!$A$9:$BS$1000,59,0),"")</f>
        <v/>
      </c>
      <c r="R159" s="103" t="str">
        <f>IFERROR(VLOOKUP($A159,ورقة1!$A$9:$BS$1000,60,0),"")</f>
        <v/>
      </c>
      <c r="S159" s="103" t="str">
        <f>IFERROR(VLOOKUP($A159,ورقة1!$A$9:$BS$1000,61,0),"")</f>
        <v/>
      </c>
      <c r="T159" s="103" t="str">
        <f>IFERROR(VLOOKUP($A159,ورقة1!$A$9:$BS$1000,62,0),"")</f>
        <v/>
      </c>
      <c r="U159" s="103" t="str">
        <f>IFERROR(VLOOKUP($A159,ورقة1!$A$9:$BS$1000,63,0),"")</f>
        <v/>
      </c>
      <c r="V159" s="103" t="str">
        <f>IFERROR(VLOOKUP($A159,ورقة1!$A$9:$BS$1000,64,0),"")</f>
        <v/>
      </c>
      <c r="W159" s="103" t="str">
        <f>IFERROR(VLOOKUP($A159,ورقة1!$A$9:$BS$1000,65,0),"")</f>
        <v/>
      </c>
      <c r="X159" s="103" t="str">
        <f>IFERROR(VLOOKUP($A159,ورقة1!$A$9:$BS$1000,66,0),"")</f>
        <v/>
      </c>
      <c r="Y159" s="103" t="str">
        <f>IFERROR(VLOOKUP($A159,ورقة1!$A$9:$BS$1000,67,0),"")</f>
        <v/>
      </c>
      <c r="Z159" s="103" t="str">
        <f>IFERROR(VLOOKUP($A159,ورقة1!$A$9:$BS$1000,68,0),"")</f>
        <v/>
      </c>
      <c r="AA159" s="103" t="str">
        <f>IFERROR(VLOOKUP($A159,ورقة1!$A$9:$BS$1000,69,0),"")</f>
        <v/>
      </c>
      <c r="AB159" s="103" t="str">
        <f>IFERROR(VLOOKUP($A159,ورقة1!$A$9:$BS$1000,70,0),"")</f>
        <v/>
      </c>
      <c r="AC159" s="103" t="str">
        <f>IFERROR(VLOOKUP($A159,ورقة1!$A$9:$BS$1000,71,0),"")</f>
        <v/>
      </c>
    </row>
    <row r="160" spans="1:29">
      <c r="A160" s="102" t="str">
        <f t="array" ref="A160">IFERROR(SMALL(IF(ورقة1!$BD$9:$BD$1000="دور ثان",ROW(ورقة1!$BD$9:$BD$1000)-8,""),ROW()-8),"")</f>
        <v/>
      </c>
      <c r="B160" s="102" t="str">
        <f>IFERROR(VLOOKUP('دور ثان'!$A160,ورقة1!$A$9:$N$1000,MATCH('دور ثان'!B$5,ورقة1!$A$5:$N$5,0),0),"")</f>
        <v/>
      </c>
      <c r="C160" s="102" t="str">
        <f>IFERROR(VLOOKUP('دور ثان'!$A160,ورقة1!$A$9:$N$1000,MATCH('دور ثان'!C$5,ورقة1!$A$5:$N$5,0),0),"")</f>
        <v/>
      </c>
      <c r="D160" s="102" t="str">
        <f>IFERROR(VLOOKUP('دور ثان'!$A160,ورقة1!$A$9:$N$1000,MATCH('دور ثان'!D$5,ورقة1!$A$5:$N$5,0),0),"")</f>
        <v/>
      </c>
      <c r="E160" s="102" t="str">
        <f>IFERROR(VLOOKUP('دور ثان'!$A160,ورقة1!$A$9:$N$1000,MATCH('دور ثان'!E$5,ورقة1!$A$5:$N$5,0),0),"")</f>
        <v/>
      </c>
      <c r="F160" s="102" t="str">
        <f>IFERROR(VLOOKUP('دور ثان'!$A160,ورقة1!$A$9:$N$1000,MATCH('دور ثان'!F$5,ورقة1!$A$5:$N$5,0),0),"")</f>
        <v/>
      </c>
      <c r="G160" s="102" t="str">
        <f>IFERROR(VLOOKUP('دور ثان'!$A160,ورقة1!$A$9:$N$1000,MATCH('دور ثان'!G$5,ورقة1!$A$5:$N$5,0),0),"")</f>
        <v/>
      </c>
      <c r="H160" s="102" t="str">
        <f>IFERROR(VLOOKUP('دور ثان'!$A160,ورقة1!$A$9:$N$1000,MATCH('دور ثان'!H$8,ورقة1!$A$8:$N$8,0),0),"")</f>
        <v/>
      </c>
      <c r="I160" s="102" t="str">
        <f>IFERROR(VLOOKUP('دور ثان'!$A160,ورقة1!$A$9:$N$1000,MATCH('دور ثان'!I$8,ورقة1!$A$8:$N$8,0),0),"")</f>
        <v/>
      </c>
      <c r="J160" s="102" t="str">
        <f>IFERROR(VLOOKUP('دور ثان'!$A160,ورقة1!$A$9:$N$1000,MATCH('دور ثان'!J$8,ورقة1!$A$8:$N$8,0),0),"")</f>
        <v/>
      </c>
      <c r="K160" s="102" t="str">
        <f>IFERROR(VLOOKUP('دور ثان'!$A160,ورقة1!$A$9:$N$1000,11,0),"")</f>
        <v/>
      </c>
      <c r="L160" s="102" t="str">
        <f>IFERROR(VLOOKUP('دور ثان'!$A160,ورقة1!$A$9:$N$1000,12,0),"")</f>
        <v/>
      </c>
      <c r="M160" s="102" t="str">
        <f>IFERROR(VLOOKUP('دور ثان'!$A160,ورقة1!$A$9:$N$1000,13,0),"")</f>
        <v/>
      </c>
      <c r="N160" s="102" t="str">
        <f>IFERROR(VLOOKUP('دور ثان'!$A160,ورقة1!$A$9:$N$1000,MATCH('دور ثان'!N$5,ورقة1!$A$5:$N$5,0),0),"")</f>
        <v/>
      </c>
      <c r="O160" s="103" t="str">
        <f>IFERROR(VLOOKUP($A160,ورقة1!$A$9:$BS$1000,57,0),"")</f>
        <v/>
      </c>
      <c r="P160" s="103" t="str">
        <f>IFERROR(VLOOKUP($A160,ورقة1!$A$9:$BS$1000,58,0),"")</f>
        <v/>
      </c>
      <c r="Q160" s="103" t="str">
        <f>IFERROR(VLOOKUP($A160,ورقة1!$A$9:$BS$1000,59,0),"")</f>
        <v/>
      </c>
      <c r="R160" s="103" t="str">
        <f>IFERROR(VLOOKUP($A160,ورقة1!$A$9:$BS$1000,60,0),"")</f>
        <v/>
      </c>
      <c r="S160" s="103" t="str">
        <f>IFERROR(VLOOKUP($A160,ورقة1!$A$9:$BS$1000,61,0),"")</f>
        <v/>
      </c>
      <c r="T160" s="103" t="str">
        <f>IFERROR(VLOOKUP($A160,ورقة1!$A$9:$BS$1000,62,0),"")</f>
        <v/>
      </c>
      <c r="U160" s="103" t="str">
        <f>IFERROR(VLOOKUP($A160,ورقة1!$A$9:$BS$1000,63,0),"")</f>
        <v/>
      </c>
      <c r="V160" s="103" t="str">
        <f>IFERROR(VLOOKUP($A160,ورقة1!$A$9:$BS$1000,64,0),"")</f>
        <v/>
      </c>
      <c r="W160" s="103" t="str">
        <f>IFERROR(VLOOKUP($A160,ورقة1!$A$9:$BS$1000,65,0),"")</f>
        <v/>
      </c>
      <c r="X160" s="103" t="str">
        <f>IFERROR(VLOOKUP($A160,ورقة1!$A$9:$BS$1000,66,0),"")</f>
        <v/>
      </c>
      <c r="Y160" s="103" t="str">
        <f>IFERROR(VLOOKUP($A160,ورقة1!$A$9:$BS$1000,67,0),"")</f>
        <v/>
      </c>
      <c r="Z160" s="103" t="str">
        <f>IFERROR(VLOOKUP($A160,ورقة1!$A$9:$BS$1000,68,0),"")</f>
        <v/>
      </c>
      <c r="AA160" s="103" t="str">
        <f>IFERROR(VLOOKUP($A160,ورقة1!$A$9:$BS$1000,69,0),"")</f>
        <v/>
      </c>
      <c r="AB160" s="103" t="str">
        <f>IFERROR(VLOOKUP($A160,ورقة1!$A$9:$BS$1000,70,0),"")</f>
        <v/>
      </c>
      <c r="AC160" s="103" t="str">
        <f>IFERROR(VLOOKUP($A160,ورقة1!$A$9:$BS$1000,71,0),"")</f>
        <v/>
      </c>
    </row>
    <row r="161" spans="1:29">
      <c r="A161" s="102" t="str">
        <f t="array" ref="A161">IFERROR(SMALL(IF(ورقة1!$BD$9:$BD$1000="دور ثان",ROW(ورقة1!$BD$9:$BD$1000)-8,""),ROW()-8),"")</f>
        <v/>
      </c>
      <c r="B161" s="102" t="str">
        <f>IFERROR(VLOOKUP('دور ثان'!$A161,ورقة1!$A$9:$N$1000,MATCH('دور ثان'!B$5,ورقة1!$A$5:$N$5,0),0),"")</f>
        <v/>
      </c>
      <c r="C161" s="102" t="str">
        <f>IFERROR(VLOOKUP('دور ثان'!$A161,ورقة1!$A$9:$N$1000,MATCH('دور ثان'!C$5,ورقة1!$A$5:$N$5,0),0),"")</f>
        <v/>
      </c>
      <c r="D161" s="102" t="str">
        <f>IFERROR(VLOOKUP('دور ثان'!$A161,ورقة1!$A$9:$N$1000,MATCH('دور ثان'!D$5,ورقة1!$A$5:$N$5,0),0),"")</f>
        <v/>
      </c>
      <c r="E161" s="102" t="str">
        <f>IFERROR(VLOOKUP('دور ثان'!$A161,ورقة1!$A$9:$N$1000,MATCH('دور ثان'!E$5,ورقة1!$A$5:$N$5,0),0),"")</f>
        <v/>
      </c>
      <c r="F161" s="102" t="str">
        <f>IFERROR(VLOOKUP('دور ثان'!$A161,ورقة1!$A$9:$N$1000,MATCH('دور ثان'!F$5,ورقة1!$A$5:$N$5,0),0),"")</f>
        <v/>
      </c>
      <c r="G161" s="102" t="str">
        <f>IFERROR(VLOOKUP('دور ثان'!$A161,ورقة1!$A$9:$N$1000,MATCH('دور ثان'!G$5,ورقة1!$A$5:$N$5,0),0),"")</f>
        <v/>
      </c>
      <c r="H161" s="102" t="str">
        <f>IFERROR(VLOOKUP('دور ثان'!$A161,ورقة1!$A$9:$N$1000,MATCH('دور ثان'!H$8,ورقة1!$A$8:$N$8,0),0),"")</f>
        <v/>
      </c>
      <c r="I161" s="102" t="str">
        <f>IFERROR(VLOOKUP('دور ثان'!$A161,ورقة1!$A$9:$N$1000,MATCH('دور ثان'!I$8,ورقة1!$A$8:$N$8,0),0),"")</f>
        <v/>
      </c>
      <c r="J161" s="102" t="str">
        <f>IFERROR(VLOOKUP('دور ثان'!$A161,ورقة1!$A$9:$N$1000,MATCH('دور ثان'!J$8,ورقة1!$A$8:$N$8,0),0),"")</f>
        <v/>
      </c>
      <c r="K161" s="102" t="str">
        <f>IFERROR(VLOOKUP('دور ثان'!$A161,ورقة1!$A$9:$N$1000,11,0),"")</f>
        <v/>
      </c>
      <c r="L161" s="102" t="str">
        <f>IFERROR(VLOOKUP('دور ثان'!$A161,ورقة1!$A$9:$N$1000,12,0),"")</f>
        <v/>
      </c>
      <c r="M161" s="102" t="str">
        <f>IFERROR(VLOOKUP('دور ثان'!$A161,ورقة1!$A$9:$N$1000,13,0),"")</f>
        <v/>
      </c>
      <c r="N161" s="102" t="str">
        <f>IFERROR(VLOOKUP('دور ثان'!$A161,ورقة1!$A$9:$N$1000,MATCH('دور ثان'!N$5,ورقة1!$A$5:$N$5,0),0),"")</f>
        <v/>
      </c>
      <c r="O161" s="103" t="str">
        <f>IFERROR(VLOOKUP($A161,ورقة1!$A$9:$BS$1000,57,0),"")</f>
        <v/>
      </c>
      <c r="P161" s="103" t="str">
        <f>IFERROR(VLOOKUP($A161,ورقة1!$A$9:$BS$1000,58,0),"")</f>
        <v/>
      </c>
      <c r="Q161" s="103" t="str">
        <f>IFERROR(VLOOKUP($A161,ورقة1!$A$9:$BS$1000,59,0),"")</f>
        <v/>
      </c>
      <c r="R161" s="103" t="str">
        <f>IFERROR(VLOOKUP($A161,ورقة1!$A$9:$BS$1000,60,0),"")</f>
        <v/>
      </c>
      <c r="S161" s="103" t="str">
        <f>IFERROR(VLOOKUP($A161,ورقة1!$A$9:$BS$1000,61,0),"")</f>
        <v/>
      </c>
      <c r="T161" s="103" t="str">
        <f>IFERROR(VLOOKUP($A161,ورقة1!$A$9:$BS$1000,62,0),"")</f>
        <v/>
      </c>
      <c r="U161" s="103" t="str">
        <f>IFERROR(VLOOKUP($A161,ورقة1!$A$9:$BS$1000,63,0),"")</f>
        <v/>
      </c>
      <c r="V161" s="103" t="str">
        <f>IFERROR(VLOOKUP($A161,ورقة1!$A$9:$BS$1000,64,0),"")</f>
        <v/>
      </c>
      <c r="W161" s="103" t="str">
        <f>IFERROR(VLOOKUP($A161,ورقة1!$A$9:$BS$1000,65,0),"")</f>
        <v/>
      </c>
      <c r="X161" s="103" t="str">
        <f>IFERROR(VLOOKUP($A161,ورقة1!$A$9:$BS$1000,66,0),"")</f>
        <v/>
      </c>
      <c r="Y161" s="103" t="str">
        <f>IFERROR(VLOOKUP($A161,ورقة1!$A$9:$BS$1000,67,0),"")</f>
        <v/>
      </c>
      <c r="Z161" s="103" t="str">
        <f>IFERROR(VLOOKUP($A161,ورقة1!$A$9:$BS$1000,68,0),"")</f>
        <v/>
      </c>
      <c r="AA161" s="103" t="str">
        <f>IFERROR(VLOOKUP($A161,ورقة1!$A$9:$BS$1000,69,0),"")</f>
        <v/>
      </c>
      <c r="AB161" s="103" t="str">
        <f>IFERROR(VLOOKUP($A161,ورقة1!$A$9:$BS$1000,70,0),"")</f>
        <v/>
      </c>
      <c r="AC161" s="103" t="str">
        <f>IFERROR(VLOOKUP($A161,ورقة1!$A$9:$BS$1000,71,0),"")</f>
        <v/>
      </c>
    </row>
    <row r="162" spans="1:29">
      <c r="A162" s="102" t="str">
        <f t="array" ref="A162">IFERROR(SMALL(IF(ورقة1!$BD$9:$BD$1000="دور ثان",ROW(ورقة1!$BD$9:$BD$1000)-8,""),ROW()-8),"")</f>
        <v/>
      </c>
      <c r="B162" s="102" t="str">
        <f>IFERROR(VLOOKUP('دور ثان'!$A162,ورقة1!$A$9:$N$1000,MATCH('دور ثان'!B$5,ورقة1!$A$5:$N$5,0),0),"")</f>
        <v/>
      </c>
      <c r="C162" s="102" t="str">
        <f>IFERROR(VLOOKUP('دور ثان'!$A162,ورقة1!$A$9:$N$1000,MATCH('دور ثان'!C$5,ورقة1!$A$5:$N$5,0),0),"")</f>
        <v/>
      </c>
      <c r="D162" s="102" t="str">
        <f>IFERROR(VLOOKUP('دور ثان'!$A162,ورقة1!$A$9:$N$1000,MATCH('دور ثان'!D$5,ورقة1!$A$5:$N$5,0),0),"")</f>
        <v/>
      </c>
      <c r="E162" s="102" t="str">
        <f>IFERROR(VLOOKUP('دور ثان'!$A162,ورقة1!$A$9:$N$1000,MATCH('دور ثان'!E$5,ورقة1!$A$5:$N$5,0),0),"")</f>
        <v/>
      </c>
      <c r="F162" s="102" t="str">
        <f>IFERROR(VLOOKUP('دور ثان'!$A162,ورقة1!$A$9:$N$1000,MATCH('دور ثان'!F$5,ورقة1!$A$5:$N$5,0),0),"")</f>
        <v/>
      </c>
      <c r="G162" s="102" t="str">
        <f>IFERROR(VLOOKUP('دور ثان'!$A162,ورقة1!$A$9:$N$1000,MATCH('دور ثان'!G$5,ورقة1!$A$5:$N$5,0),0),"")</f>
        <v/>
      </c>
      <c r="H162" s="102" t="str">
        <f>IFERROR(VLOOKUP('دور ثان'!$A162,ورقة1!$A$9:$N$1000,MATCH('دور ثان'!H$8,ورقة1!$A$8:$N$8,0),0),"")</f>
        <v/>
      </c>
      <c r="I162" s="102" t="str">
        <f>IFERROR(VLOOKUP('دور ثان'!$A162,ورقة1!$A$9:$N$1000,MATCH('دور ثان'!I$8,ورقة1!$A$8:$N$8,0),0),"")</f>
        <v/>
      </c>
      <c r="J162" s="102" t="str">
        <f>IFERROR(VLOOKUP('دور ثان'!$A162,ورقة1!$A$9:$N$1000,MATCH('دور ثان'!J$8,ورقة1!$A$8:$N$8,0),0),"")</f>
        <v/>
      </c>
      <c r="K162" s="102" t="str">
        <f>IFERROR(VLOOKUP('دور ثان'!$A162,ورقة1!$A$9:$N$1000,11,0),"")</f>
        <v/>
      </c>
      <c r="L162" s="102" t="str">
        <f>IFERROR(VLOOKUP('دور ثان'!$A162,ورقة1!$A$9:$N$1000,12,0),"")</f>
        <v/>
      </c>
      <c r="M162" s="102" t="str">
        <f>IFERROR(VLOOKUP('دور ثان'!$A162,ورقة1!$A$9:$N$1000,13,0),"")</f>
        <v/>
      </c>
      <c r="N162" s="102" t="str">
        <f>IFERROR(VLOOKUP('دور ثان'!$A162,ورقة1!$A$9:$N$1000,MATCH('دور ثان'!N$5,ورقة1!$A$5:$N$5,0),0),"")</f>
        <v/>
      </c>
      <c r="O162" s="103" t="str">
        <f>IFERROR(VLOOKUP($A162,ورقة1!$A$9:$BS$1000,57,0),"")</f>
        <v/>
      </c>
      <c r="P162" s="103" t="str">
        <f>IFERROR(VLOOKUP($A162,ورقة1!$A$9:$BS$1000,58,0),"")</f>
        <v/>
      </c>
      <c r="Q162" s="103" t="str">
        <f>IFERROR(VLOOKUP($A162,ورقة1!$A$9:$BS$1000,59,0),"")</f>
        <v/>
      </c>
      <c r="R162" s="103" t="str">
        <f>IFERROR(VLOOKUP($A162,ورقة1!$A$9:$BS$1000,60,0),"")</f>
        <v/>
      </c>
      <c r="S162" s="103" t="str">
        <f>IFERROR(VLOOKUP($A162,ورقة1!$A$9:$BS$1000,61,0),"")</f>
        <v/>
      </c>
      <c r="T162" s="103" t="str">
        <f>IFERROR(VLOOKUP($A162,ورقة1!$A$9:$BS$1000,62,0),"")</f>
        <v/>
      </c>
      <c r="U162" s="103" t="str">
        <f>IFERROR(VLOOKUP($A162,ورقة1!$A$9:$BS$1000,63,0),"")</f>
        <v/>
      </c>
      <c r="V162" s="103" t="str">
        <f>IFERROR(VLOOKUP($A162,ورقة1!$A$9:$BS$1000,64,0),"")</f>
        <v/>
      </c>
      <c r="W162" s="103" t="str">
        <f>IFERROR(VLOOKUP($A162,ورقة1!$A$9:$BS$1000,65,0),"")</f>
        <v/>
      </c>
      <c r="X162" s="103" t="str">
        <f>IFERROR(VLOOKUP($A162,ورقة1!$A$9:$BS$1000,66,0),"")</f>
        <v/>
      </c>
      <c r="Y162" s="103" t="str">
        <f>IFERROR(VLOOKUP($A162,ورقة1!$A$9:$BS$1000,67,0),"")</f>
        <v/>
      </c>
      <c r="Z162" s="103" t="str">
        <f>IFERROR(VLOOKUP($A162,ورقة1!$A$9:$BS$1000,68,0),"")</f>
        <v/>
      </c>
      <c r="AA162" s="103" t="str">
        <f>IFERROR(VLOOKUP($A162,ورقة1!$A$9:$BS$1000,69,0),"")</f>
        <v/>
      </c>
      <c r="AB162" s="103" t="str">
        <f>IFERROR(VLOOKUP($A162,ورقة1!$A$9:$BS$1000,70,0),"")</f>
        <v/>
      </c>
      <c r="AC162" s="103" t="str">
        <f>IFERROR(VLOOKUP($A162,ورقة1!$A$9:$BS$1000,71,0),"")</f>
        <v/>
      </c>
    </row>
    <row r="163" spans="1:29">
      <c r="A163" s="102" t="str">
        <f t="array" ref="A163">IFERROR(SMALL(IF(ورقة1!$BD$9:$BD$1000="دور ثان",ROW(ورقة1!$BD$9:$BD$1000)-8,""),ROW()-8),"")</f>
        <v/>
      </c>
      <c r="B163" s="102" t="str">
        <f>IFERROR(VLOOKUP('دور ثان'!$A163,ورقة1!$A$9:$N$1000,MATCH('دور ثان'!B$5,ورقة1!$A$5:$N$5,0),0),"")</f>
        <v/>
      </c>
      <c r="C163" s="102" t="str">
        <f>IFERROR(VLOOKUP('دور ثان'!$A163,ورقة1!$A$9:$N$1000,MATCH('دور ثان'!C$5,ورقة1!$A$5:$N$5,0),0),"")</f>
        <v/>
      </c>
      <c r="D163" s="102" t="str">
        <f>IFERROR(VLOOKUP('دور ثان'!$A163,ورقة1!$A$9:$N$1000,MATCH('دور ثان'!D$5,ورقة1!$A$5:$N$5,0),0),"")</f>
        <v/>
      </c>
      <c r="E163" s="102" t="str">
        <f>IFERROR(VLOOKUP('دور ثان'!$A163,ورقة1!$A$9:$N$1000,MATCH('دور ثان'!E$5,ورقة1!$A$5:$N$5,0),0),"")</f>
        <v/>
      </c>
      <c r="F163" s="102" t="str">
        <f>IFERROR(VLOOKUP('دور ثان'!$A163,ورقة1!$A$9:$N$1000,MATCH('دور ثان'!F$5,ورقة1!$A$5:$N$5,0),0),"")</f>
        <v/>
      </c>
      <c r="G163" s="102" t="str">
        <f>IFERROR(VLOOKUP('دور ثان'!$A163,ورقة1!$A$9:$N$1000,MATCH('دور ثان'!G$5,ورقة1!$A$5:$N$5,0),0),"")</f>
        <v/>
      </c>
      <c r="H163" s="102" t="str">
        <f>IFERROR(VLOOKUP('دور ثان'!$A163,ورقة1!$A$9:$N$1000,MATCH('دور ثان'!H$8,ورقة1!$A$8:$N$8,0),0),"")</f>
        <v/>
      </c>
      <c r="I163" s="102" t="str">
        <f>IFERROR(VLOOKUP('دور ثان'!$A163,ورقة1!$A$9:$N$1000,MATCH('دور ثان'!I$8,ورقة1!$A$8:$N$8,0),0),"")</f>
        <v/>
      </c>
      <c r="J163" s="102" t="str">
        <f>IFERROR(VLOOKUP('دور ثان'!$A163,ورقة1!$A$9:$N$1000,MATCH('دور ثان'!J$8,ورقة1!$A$8:$N$8,0),0),"")</f>
        <v/>
      </c>
      <c r="K163" s="102" t="str">
        <f>IFERROR(VLOOKUP('دور ثان'!$A163,ورقة1!$A$9:$N$1000,11,0),"")</f>
        <v/>
      </c>
      <c r="L163" s="102" t="str">
        <f>IFERROR(VLOOKUP('دور ثان'!$A163,ورقة1!$A$9:$N$1000,12,0),"")</f>
        <v/>
      </c>
      <c r="M163" s="102" t="str">
        <f>IFERROR(VLOOKUP('دور ثان'!$A163,ورقة1!$A$9:$N$1000,13,0),"")</f>
        <v/>
      </c>
      <c r="N163" s="102" t="str">
        <f>IFERROR(VLOOKUP('دور ثان'!$A163,ورقة1!$A$9:$N$1000,MATCH('دور ثان'!N$5,ورقة1!$A$5:$N$5,0),0),"")</f>
        <v/>
      </c>
      <c r="O163" s="103" t="str">
        <f>IFERROR(VLOOKUP($A163,ورقة1!$A$9:$BS$1000,57,0),"")</f>
        <v/>
      </c>
      <c r="P163" s="103" t="str">
        <f>IFERROR(VLOOKUP($A163,ورقة1!$A$9:$BS$1000,58,0),"")</f>
        <v/>
      </c>
      <c r="Q163" s="103" t="str">
        <f>IFERROR(VLOOKUP($A163,ورقة1!$A$9:$BS$1000,59,0),"")</f>
        <v/>
      </c>
      <c r="R163" s="103" t="str">
        <f>IFERROR(VLOOKUP($A163,ورقة1!$A$9:$BS$1000,60,0),"")</f>
        <v/>
      </c>
      <c r="S163" s="103" t="str">
        <f>IFERROR(VLOOKUP($A163,ورقة1!$A$9:$BS$1000,61,0),"")</f>
        <v/>
      </c>
      <c r="T163" s="103" t="str">
        <f>IFERROR(VLOOKUP($A163,ورقة1!$A$9:$BS$1000,62,0),"")</f>
        <v/>
      </c>
      <c r="U163" s="103" t="str">
        <f>IFERROR(VLOOKUP($A163,ورقة1!$A$9:$BS$1000,63,0),"")</f>
        <v/>
      </c>
      <c r="V163" s="103" t="str">
        <f>IFERROR(VLOOKUP($A163,ورقة1!$A$9:$BS$1000,64,0),"")</f>
        <v/>
      </c>
      <c r="W163" s="103" t="str">
        <f>IFERROR(VLOOKUP($A163,ورقة1!$A$9:$BS$1000,65,0),"")</f>
        <v/>
      </c>
      <c r="X163" s="103" t="str">
        <f>IFERROR(VLOOKUP($A163,ورقة1!$A$9:$BS$1000,66,0),"")</f>
        <v/>
      </c>
      <c r="Y163" s="103" t="str">
        <f>IFERROR(VLOOKUP($A163,ورقة1!$A$9:$BS$1000,67,0),"")</f>
        <v/>
      </c>
      <c r="Z163" s="103" t="str">
        <f>IFERROR(VLOOKUP($A163,ورقة1!$A$9:$BS$1000,68,0),"")</f>
        <v/>
      </c>
      <c r="AA163" s="103" t="str">
        <f>IFERROR(VLOOKUP($A163,ورقة1!$A$9:$BS$1000,69,0),"")</f>
        <v/>
      </c>
      <c r="AB163" s="103" t="str">
        <f>IFERROR(VLOOKUP($A163,ورقة1!$A$9:$BS$1000,70,0),"")</f>
        <v/>
      </c>
      <c r="AC163" s="103" t="str">
        <f>IFERROR(VLOOKUP($A163,ورقة1!$A$9:$BS$1000,71,0),"")</f>
        <v/>
      </c>
    </row>
    <row r="164" spans="1:29">
      <c r="A164" s="102" t="str">
        <f t="array" ref="A164">IFERROR(SMALL(IF(ورقة1!$BD$9:$BD$1000="دور ثان",ROW(ورقة1!$BD$9:$BD$1000)-8,""),ROW()-8),"")</f>
        <v/>
      </c>
      <c r="B164" s="102" t="str">
        <f>IFERROR(VLOOKUP('دور ثان'!$A164,ورقة1!$A$9:$N$1000,MATCH('دور ثان'!B$5,ورقة1!$A$5:$N$5,0),0),"")</f>
        <v/>
      </c>
      <c r="C164" s="102" t="str">
        <f>IFERROR(VLOOKUP('دور ثان'!$A164,ورقة1!$A$9:$N$1000,MATCH('دور ثان'!C$5,ورقة1!$A$5:$N$5,0),0),"")</f>
        <v/>
      </c>
      <c r="D164" s="102" t="str">
        <f>IFERROR(VLOOKUP('دور ثان'!$A164,ورقة1!$A$9:$N$1000,MATCH('دور ثان'!D$5,ورقة1!$A$5:$N$5,0),0),"")</f>
        <v/>
      </c>
      <c r="E164" s="102" t="str">
        <f>IFERROR(VLOOKUP('دور ثان'!$A164,ورقة1!$A$9:$N$1000,MATCH('دور ثان'!E$5,ورقة1!$A$5:$N$5,0),0),"")</f>
        <v/>
      </c>
      <c r="F164" s="102" t="str">
        <f>IFERROR(VLOOKUP('دور ثان'!$A164,ورقة1!$A$9:$N$1000,MATCH('دور ثان'!F$5,ورقة1!$A$5:$N$5,0),0),"")</f>
        <v/>
      </c>
      <c r="G164" s="102" t="str">
        <f>IFERROR(VLOOKUP('دور ثان'!$A164,ورقة1!$A$9:$N$1000,MATCH('دور ثان'!G$5,ورقة1!$A$5:$N$5,0),0),"")</f>
        <v/>
      </c>
      <c r="H164" s="102" t="str">
        <f>IFERROR(VLOOKUP('دور ثان'!$A164,ورقة1!$A$9:$N$1000,MATCH('دور ثان'!H$8,ورقة1!$A$8:$N$8,0),0),"")</f>
        <v/>
      </c>
      <c r="I164" s="102" t="str">
        <f>IFERROR(VLOOKUP('دور ثان'!$A164,ورقة1!$A$9:$N$1000,MATCH('دور ثان'!I$8,ورقة1!$A$8:$N$8,0),0),"")</f>
        <v/>
      </c>
      <c r="J164" s="102" t="str">
        <f>IFERROR(VLOOKUP('دور ثان'!$A164,ورقة1!$A$9:$N$1000,MATCH('دور ثان'!J$8,ورقة1!$A$8:$N$8,0),0),"")</f>
        <v/>
      </c>
      <c r="K164" s="102" t="str">
        <f>IFERROR(VLOOKUP('دور ثان'!$A164,ورقة1!$A$9:$N$1000,11,0),"")</f>
        <v/>
      </c>
      <c r="L164" s="102" t="str">
        <f>IFERROR(VLOOKUP('دور ثان'!$A164,ورقة1!$A$9:$N$1000,12,0),"")</f>
        <v/>
      </c>
      <c r="M164" s="102" t="str">
        <f>IFERROR(VLOOKUP('دور ثان'!$A164,ورقة1!$A$9:$N$1000,13,0),"")</f>
        <v/>
      </c>
      <c r="N164" s="102" t="str">
        <f>IFERROR(VLOOKUP('دور ثان'!$A164,ورقة1!$A$9:$N$1000,MATCH('دور ثان'!N$5,ورقة1!$A$5:$N$5,0),0),"")</f>
        <v/>
      </c>
      <c r="O164" s="103" t="str">
        <f>IFERROR(VLOOKUP($A164,ورقة1!$A$9:$BS$1000,57,0),"")</f>
        <v/>
      </c>
      <c r="P164" s="103" t="str">
        <f>IFERROR(VLOOKUP($A164,ورقة1!$A$9:$BS$1000,58,0),"")</f>
        <v/>
      </c>
      <c r="Q164" s="103" t="str">
        <f>IFERROR(VLOOKUP($A164,ورقة1!$A$9:$BS$1000,59,0),"")</f>
        <v/>
      </c>
      <c r="R164" s="103" t="str">
        <f>IFERROR(VLOOKUP($A164,ورقة1!$A$9:$BS$1000,60,0),"")</f>
        <v/>
      </c>
      <c r="S164" s="103" t="str">
        <f>IFERROR(VLOOKUP($A164,ورقة1!$A$9:$BS$1000,61,0),"")</f>
        <v/>
      </c>
      <c r="T164" s="103" t="str">
        <f>IFERROR(VLOOKUP($A164,ورقة1!$A$9:$BS$1000,62,0),"")</f>
        <v/>
      </c>
      <c r="U164" s="103" t="str">
        <f>IFERROR(VLOOKUP($A164,ورقة1!$A$9:$BS$1000,63,0),"")</f>
        <v/>
      </c>
      <c r="V164" s="103" t="str">
        <f>IFERROR(VLOOKUP($A164,ورقة1!$A$9:$BS$1000,64,0),"")</f>
        <v/>
      </c>
      <c r="W164" s="103" t="str">
        <f>IFERROR(VLOOKUP($A164,ورقة1!$A$9:$BS$1000,65,0),"")</f>
        <v/>
      </c>
      <c r="X164" s="103" t="str">
        <f>IFERROR(VLOOKUP($A164,ورقة1!$A$9:$BS$1000,66,0),"")</f>
        <v/>
      </c>
      <c r="Y164" s="103" t="str">
        <f>IFERROR(VLOOKUP($A164,ورقة1!$A$9:$BS$1000,67,0),"")</f>
        <v/>
      </c>
      <c r="Z164" s="103" t="str">
        <f>IFERROR(VLOOKUP($A164,ورقة1!$A$9:$BS$1000,68,0),"")</f>
        <v/>
      </c>
      <c r="AA164" s="103" t="str">
        <f>IFERROR(VLOOKUP($A164,ورقة1!$A$9:$BS$1000,69,0),"")</f>
        <v/>
      </c>
      <c r="AB164" s="103" t="str">
        <f>IFERROR(VLOOKUP($A164,ورقة1!$A$9:$BS$1000,70,0),"")</f>
        <v/>
      </c>
      <c r="AC164" s="103" t="str">
        <f>IFERROR(VLOOKUP($A164,ورقة1!$A$9:$BS$1000,71,0),"")</f>
        <v/>
      </c>
    </row>
    <row r="165" spans="1:29">
      <c r="A165" s="102" t="str">
        <f t="array" ref="A165">IFERROR(SMALL(IF(ورقة1!$BD$9:$BD$1000="دور ثان",ROW(ورقة1!$BD$9:$BD$1000)-8,""),ROW()-8),"")</f>
        <v/>
      </c>
      <c r="B165" s="102" t="str">
        <f>IFERROR(VLOOKUP('دور ثان'!$A165,ورقة1!$A$9:$N$1000,MATCH('دور ثان'!B$5,ورقة1!$A$5:$N$5,0),0),"")</f>
        <v/>
      </c>
      <c r="C165" s="102" t="str">
        <f>IFERROR(VLOOKUP('دور ثان'!$A165,ورقة1!$A$9:$N$1000,MATCH('دور ثان'!C$5,ورقة1!$A$5:$N$5,0),0),"")</f>
        <v/>
      </c>
      <c r="D165" s="102" t="str">
        <f>IFERROR(VLOOKUP('دور ثان'!$A165,ورقة1!$A$9:$N$1000,MATCH('دور ثان'!D$5,ورقة1!$A$5:$N$5,0),0),"")</f>
        <v/>
      </c>
      <c r="E165" s="102" t="str">
        <f>IFERROR(VLOOKUP('دور ثان'!$A165,ورقة1!$A$9:$N$1000,MATCH('دور ثان'!E$5,ورقة1!$A$5:$N$5,0),0),"")</f>
        <v/>
      </c>
      <c r="F165" s="102" t="str">
        <f>IFERROR(VLOOKUP('دور ثان'!$A165,ورقة1!$A$9:$N$1000,MATCH('دور ثان'!F$5,ورقة1!$A$5:$N$5,0),0),"")</f>
        <v/>
      </c>
      <c r="G165" s="102" t="str">
        <f>IFERROR(VLOOKUP('دور ثان'!$A165,ورقة1!$A$9:$N$1000,MATCH('دور ثان'!G$5,ورقة1!$A$5:$N$5,0),0),"")</f>
        <v/>
      </c>
      <c r="H165" s="102" t="str">
        <f>IFERROR(VLOOKUP('دور ثان'!$A165,ورقة1!$A$9:$N$1000,MATCH('دور ثان'!H$8,ورقة1!$A$8:$N$8,0),0),"")</f>
        <v/>
      </c>
      <c r="I165" s="102" t="str">
        <f>IFERROR(VLOOKUP('دور ثان'!$A165,ورقة1!$A$9:$N$1000,MATCH('دور ثان'!I$8,ورقة1!$A$8:$N$8,0),0),"")</f>
        <v/>
      </c>
      <c r="J165" s="102" t="str">
        <f>IFERROR(VLOOKUP('دور ثان'!$A165,ورقة1!$A$9:$N$1000,MATCH('دور ثان'!J$8,ورقة1!$A$8:$N$8,0),0),"")</f>
        <v/>
      </c>
      <c r="K165" s="102" t="str">
        <f>IFERROR(VLOOKUP('دور ثان'!$A165,ورقة1!$A$9:$N$1000,11,0),"")</f>
        <v/>
      </c>
      <c r="L165" s="102" t="str">
        <f>IFERROR(VLOOKUP('دور ثان'!$A165,ورقة1!$A$9:$N$1000,12,0),"")</f>
        <v/>
      </c>
      <c r="M165" s="102" t="str">
        <f>IFERROR(VLOOKUP('دور ثان'!$A165,ورقة1!$A$9:$N$1000,13,0),"")</f>
        <v/>
      </c>
      <c r="N165" s="102" t="str">
        <f>IFERROR(VLOOKUP('دور ثان'!$A165,ورقة1!$A$9:$N$1000,MATCH('دور ثان'!N$5,ورقة1!$A$5:$N$5,0),0),"")</f>
        <v/>
      </c>
      <c r="O165" s="103" t="str">
        <f>IFERROR(VLOOKUP($A165,ورقة1!$A$9:$BS$1000,57,0),"")</f>
        <v/>
      </c>
      <c r="P165" s="103" t="str">
        <f>IFERROR(VLOOKUP($A165,ورقة1!$A$9:$BS$1000,58,0),"")</f>
        <v/>
      </c>
      <c r="Q165" s="103" t="str">
        <f>IFERROR(VLOOKUP($A165,ورقة1!$A$9:$BS$1000,59,0),"")</f>
        <v/>
      </c>
      <c r="R165" s="103" t="str">
        <f>IFERROR(VLOOKUP($A165,ورقة1!$A$9:$BS$1000,60,0),"")</f>
        <v/>
      </c>
      <c r="S165" s="103" t="str">
        <f>IFERROR(VLOOKUP($A165,ورقة1!$A$9:$BS$1000,61,0),"")</f>
        <v/>
      </c>
      <c r="T165" s="103" t="str">
        <f>IFERROR(VLOOKUP($A165,ورقة1!$A$9:$BS$1000,62,0),"")</f>
        <v/>
      </c>
      <c r="U165" s="103" t="str">
        <f>IFERROR(VLOOKUP($A165,ورقة1!$A$9:$BS$1000,63,0),"")</f>
        <v/>
      </c>
      <c r="V165" s="103" t="str">
        <f>IFERROR(VLOOKUP($A165,ورقة1!$A$9:$BS$1000,64,0),"")</f>
        <v/>
      </c>
      <c r="W165" s="103" t="str">
        <f>IFERROR(VLOOKUP($A165,ورقة1!$A$9:$BS$1000,65,0),"")</f>
        <v/>
      </c>
      <c r="X165" s="103" t="str">
        <f>IFERROR(VLOOKUP($A165,ورقة1!$A$9:$BS$1000,66,0),"")</f>
        <v/>
      </c>
      <c r="Y165" s="103" t="str">
        <f>IFERROR(VLOOKUP($A165,ورقة1!$A$9:$BS$1000,67,0),"")</f>
        <v/>
      </c>
      <c r="Z165" s="103" t="str">
        <f>IFERROR(VLOOKUP($A165,ورقة1!$A$9:$BS$1000,68,0),"")</f>
        <v/>
      </c>
      <c r="AA165" s="103" t="str">
        <f>IFERROR(VLOOKUP($A165,ورقة1!$A$9:$BS$1000,69,0),"")</f>
        <v/>
      </c>
      <c r="AB165" s="103" t="str">
        <f>IFERROR(VLOOKUP($A165,ورقة1!$A$9:$BS$1000,70,0),"")</f>
        <v/>
      </c>
      <c r="AC165" s="103" t="str">
        <f>IFERROR(VLOOKUP($A165,ورقة1!$A$9:$BS$1000,71,0),"")</f>
        <v/>
      </c>
    </row>
    <row r="166" spans="1:29">
      <c r="A166" s="102" t="str">
        <f t="array" ref="A166">IFERROR(SMALL(IF(ورقة1!$BD$9:$BD$1000="دور ثان",ROW(ورقة1!$BD$9:$BD$1000)-8,""),ROW()-8),"")</f>
        <v/>
      </c>
      <c r="B166" s="102" t="str">
        <f>IFERROR(VLOOKUP('دور ثان'!$A166,ورقة1!$A$9:$N$1000,MATCH('دور ثان'!B$5,ورقة1!$A$5:$N$5,0),0),"")</f>
        <v/>
      </c>
      <c r="C166" s="102" t="str">
        <f>IFERROR(VLOOKUP('دور ثان'!$A166,ورقة1!$A$9:$N$1000,MATCH('دور ثان'!C$5,ورقة1!$A$5:$N$5,0),0),"")</f>
        <v/>
      </c>
      <c r="D166" s="102" t="str">
        <f>IFERROR(VLOOKUP('دور ثان'!$A166,ورقة1!$A$9:$N$1000,MATCH('دور ثان'!D$5,ورقة1!$A$5:$N$5,0),0),"")</f>
        <v/>
      </c>
      <c r="E166" s="102" t="str">
        <f>IFERROR(VLOOKUP('دور ثان'!$A166,ورقة1!$A$9:$N$1000,MATCH('دور ثان'!E$5,ورقة1!$A$5:$N$5,0),0),"")</f>
        <v/>
      </c>
      <c r="F166" s="102" t="str">
        <f>IFERROR(VLOOKUP('دور ثان'!$A166,ورقة1!$A$9:$N$1000,MATCH('دور ثان'!F$5,ورقة1!$A$5:$N$5,0),0),"")</f>
        <v/>
      </c>
      <c r="G166" s="102" t="str">
        <f>IFERROR(VLOOKUP('دور ثان'!$A166,ورقة1!$A$9:$N$1000,MATCH('دور ثان'!G$5,ورقة1!$A$5:$N$5,0),0),"")</f>
        <v/>
      </c>
      <c r="H166" s="102" t="str">
        <f>IFERROR(VLOOKUP('دور ثان'!$A166,ورقة1!$A$9:$N$1000,MATCH('دور ثان'!H$8,ورقة1!$A$8:$N$8,0),0),"")</f>
        <v/>
      </c>
      <c r="I166" s="102" t="str">
        <f>IFERROR(VLOOKUP('دور ثان'!$A166,ورقة1!$A$9:$N$1000,MATCH('دور ثان'!I$8,ورقة1!$A$8:$N$8,0),0),"")</f>
        <v/>
      </c>
      <c r="J166" s="102" t="str">
        <f>IFERROR(VLOOKUP('دور ثان'!$A166,ورقة1!$A$9:$N$1000,MATCH('دور ثان'!J$8,ورقة1!$A$8:$N$8,0),0),"")</f>
        <v/>
      </c>
      <c r="K166" s="102" t="str">
        <f>IFERROR(VLOOKUP('دور ثان'!$A166,ورقة1!$A$9:$N$1000,11,0),"")</f>
        <v/>
      </c>
      <c r="L166" s="102" t="str">
        <f>IFERROR(VLOOKUP('دور ثان'!$A166,ورقة1!$A$9:$N$1000,12,0),"")</f>
        <v/>
      </c>
      <c r="M166" s="102" t="str">
        <f>IFERROR(VLOOKUP('دور ثان'!$A166,ورقة1!$A$9:$N$1000,13,0),"")</f>
        <v/>
      </c>
      <c r="N166" s="102" t="str">
        <f>IFERROR(VLOOKUP('دور ثان'!$A166,ورقة1!$A$9:$N$1000,MATCH('دور ثان'!N$5,ورقة1!$A$5:$N$5,0),0),"")</f>
        <v/>
      </c>
      <c r="O166" s="103" t="str">
        <f>IFERROR(VLOOKUP($A166,ورقة1!$A$9:$BS$1000,57,0),"")</f>
        <v/>
      </c>
      <c r="P166" s="103" t="str">
        <f>IFERROR(VLOOKUP($A166,ورقة1!$A$9:$BS$1000,58,0),"")</f>
        <v/>
      </c>
      <c r="Q166" s="103" t="str">
        <f>IFERROR(VLOOKUP($A166,ورقة1!$A$9:$BS$1000,59,0),"")</f>
        <v/>
      </c>
      <c r="R166" s="103" t="str">
        <f>IFERROR(VLOOKUP($A166,ورقة1!$A$9:$BS$1000,60,0),"")</f>
        <v/>
      </c>
      <c r="S166" s="103" t="str">
        <f>IFERROR(VLOOKUP($A166,ورقة1!$A$9:$BS$1000,61,0),"")</f>
        <v/>
      </c>
      <c r="T166" s="103" t="str">
        <f>IFERROR(VLOOKUP($A166,ورقة1!$A$9:$BS$1000,62,0),"")</f>
        <v/>
      </c>
      <c r="U166" s="103" t="str">
        <f>IFERROR(VLOOKUP($A166,ورقة1!$A$9:$BS$1000,63,0),"")</f>
        <v/>
      </c>
      <c r="V166" s="103" t="str">
        <f>IFERROR(VLOOKUP($A166,ورقة1!$A$9:$BS$1000,64,0),"")</f>
        <v/>
      </c>
      <c r="W166" s="103" t="str">
        <f>IFERROR(VLOOKUP($A166,ورقة1!$A$9:$BS$1000,65,0),"")</f>
        <v/>
      </c>
      <c r="X166" s="103" t="str">
        <f>IFERROR(VLOOKUP($A166,ورقة1!$A$9:$BS$1000,66,0),"")</f>
        <v/>
      </c>
      <c r="Y166" s="103" t="str">
        <f>IFERROR(VLOOKUP($A166,ورقة1!$A$9:$BS$1000,67,0),"")</f>
        <v/>
      </c>
      <c r="Z166" s="103" t="str">
        <f>IFERROR(VLOOKUP($A166,ورقة1!$A$9:$BS$1000,68,0),"")</f>
        <v/>
      </c>
      <c r="AA166" s="103" t="str">
        <f>IFERROR(VLOOKUP($A166,ورقة1!$A$9:$BS$1000,69,0),"")</f>
        <v/>
      </c>
      <c r="AB166" s="103" t="str">
        <f>IFERROR(VLOOKUP($A166,ورقة1!$A$9:$BS$1000,70,0),"")</f>
        <v/>
      </c>
      <c r="AC166" s="103" t="str">
        <f>IFERROR(VLOOKUP($A166,ورقة1!$A$9:$BS$1000,71,0),"")</f>
        <v/>
      </c>
    </row>
    <row r="167" spans="1:29">
      <c r="A167" s="102" t="str">
        <f t="array" ref="A167">IFERROR(SMALL(IF(ورقة1!$BD$9:$BD$1000="دور ثان",ROW(ورقة1!$BD$9:$BD$1000)-8,""),ROW()-8),"")</f>
        <v/>
      </c>
      <c r="B167" s="102" t="str">
        <f>IFERROR(VLOOKUP('دور ثان'!$A167,ورقة1!$A$9:$N$1000,MATCH('دور ثان'!B$5,ورقة1!$A$5:$N$5,0),0),"")</f>
        <v/>
      </c>
      <c r="C167" s="102" t="str">
        <f>IFERROR(VLOOKUP('دور ثان'!$A167,ورقة1!$A$9:$N$1000,MATCH('دور ثان'!C$5,ورقة1!$A$5:$N$5,0),0),"")</f>
        <v/>
      </c>
      <c r="D167" s="102" t="str">
        <f>IFERROR(VLOOKUP('دور ثان'!$A167,ورقة1!$A$9:$N$1000,MATCH('دور ثان'!D$5,ورقة1!$A$5:$N$5,0),0),"")</f>
        <v/>
      </c>
      <c r="E167" s="102" t="str">
        <f>IFERROR(VLOOKUP('دور ثان'!$A167,ورقة1!$A$9:$N$1000,MATCH('دور ثان'!E$5,ورقة1!$A$5:$N$5,0),0),"")</f>
        <v/>
      </c>
      <c r="F167" s="102" t="str">
        <f>IFERROR(VLOOKUP('دور ثان'!$A167,ورقة1!$A$9:$N$1000,MATCH('دور ثان'!F$5,ورقة1!$A$5:$N$5,0),0),"")</f>
        <v/>
      </c>
      <c r="G167" s="102" t="str">
        <f>IFERROR(VLOOKUP('دور ثان'!$A167,ورقة1!$A$9:$N$1000,MATCH('دور ثان'!G$5,ورقة1!$A$5:$N$5,0),0),"")</f>
        <v/>
      </c>
      <c r="H167" s="102" t="str">
        <f>IFERROR(VLOOKUP('دور ثان'!$A167,ورقة1!$A$9:$N$1000,MATCH('دور ثان'!H$8,ورقة1!$A$8:$N$8,0),0),"")</f>
        <v/>
      </c>
      <c r="I167" s="102" t="str">
        <f>IFERROR(VLOOKUP('دور ثان'!$A167,ورقة1!$A$9:$N$1000,MATCH('دور ثان'!I$8,ورقة1!$A$8:$N$8,0),0),"")</f>
        <v/>
      </c>
      <c r="J167" s="102" t="str">
        <f>IFERROR(VLOOKUP('دور ثان'!$A167,ورقة1!$A$9:$N$1000,MATCH('دور ثان'!J$8,ورقة1!$A$8:$N$8,0),0),"")</f>
        <v/>
      </c>
      <c r="K167" s="102" t="str">
        <f>IFERROR(VLOOKUP('دور ثان'!$A167,ورقة1!$A$9:$N$1000,11,0),"")</f>
        <v/>
      </c>
      <c r="L167" s="102" t="str">
        <f>IFERROR(VLOOKUP('دور ثان'!$A167,ورقة1!$A$9:$N$1000,12,0),"")</f>
        <v/>
      </c>
      <c r="M167" s="102" t="str">
        <f>IFERROR(VLOOKUP('دور ثان'!$A167,ورقة1!$A$9:$N$1000,13,0),"")</f>
        <v/>
      </c>
      <c r="N167" s="102" t="str">
        <f>IFERROR(VLOOKUP('دور ثان'!$A167,ورقة1!$A$9:$N$1000,MATCH('دور ثان'!N$5,ورقة1!$A$5:$N$5,0),0),"")</f>
        <v/>
      </c>
      <c r="O167" s="103" t="str">
        <f>IFERROR(VLOOKUP($A167,ورقة1!$A$9:$BS$1000,57,0),"")</f>
        <v/>
      </c>
      <c r="P167" s="103" t="str">
        <f>IFERROR(VLOOKUP($A167,ورقة1!$A$9:$BS$1000,58,0),"")</f>
        <v/>
      </c>
      <c r="Q167" s="103" t="str">
        <f>IFERROR(VLOOKUP($A167,ورقة1!$A$9:$BS$1000,59,0),"")</f>
        <v/>
      </c>
      <c r="R167" s="103" t="str">
        <f>IFERROR(VLOOKUP($A167,ورقة1!$A$9:$BS$1000,60,0),"")</f>
        <v/>
      </c>
      <c r="S167" s="103" t="str">
        <f>IFERROR(VLOOKUP($A167,ورقة1!$A$9:$BS$1000,61,0),"")</f>
        <v/>
      </c>
      <c r="T167" s="103" t="str">
        <f>IFERROR(VLOOKUP($A167,ورقة1!$A$9:$BS$1000,62,0),"")</f>
        <v/>
      </c>
      <c r="U167" s="103" t="str">
        <f>IFERROR(VLOOKUP($A167,ورقة1!$A$9:$BS$1000,63,0),"")</f>
        <v/>
      </c>
      <c r="V167" s="103" t="str">
        <f>IFERROR(VLOOKUP($A167,ورقة1!$A$9:$BS$1000,64,0),"")</f>
        <v/>
      </c>
      <c r="W167" s="103" t="str">
        <f>IFERROR(VLOOKUP($A167,ورقة1!$A$9:$BS$1000,65,0),"")</f>
        <v/>
      </c>
      <c r="X167" s="103" t="str">
        <f>IFERROR(VLOOKUP($A167,ورقة1!$A$9:$BS$1000,66,0),"")</f>
        <v/>
      </c>
      <c r="Y167" s="103" t="str">
        <f>IFERROR(VLOOKUP($A167,ورقة1!$A$9:$BS$1000,67,0),"")</f>
        <v/>
      </c>
      <c r="Z167" s="103" t="str">
        <f>IFERROR(VLOOKUP($A167,ورقة1!$A$9:$BS$1000,68,0),"")</f>
        <v/>
      </c>
      <c r="AA167" s="103" t="str">
        <f>IFERROR(VLOOKUP($A167,ورقة1!$A$9:$BS$1000,69,0),"")</f>
        <v/>
      </c>
      <c r="AB167" s="103" t="str">
        <f>IFERROR(VLOOKUP($A167,ورقة1!$A$9:$BS$1000,70,0),"")</f>
        <v/>
      </c>
      <c r="AC167" s="103" t="str">
        <f>IFERROR(VLOOKUP($A167,ورقة1!$A$9:$BS$1000,71,0),"")</f>
        <v/>
      </c>
    </row>
    <row r="168" spans="1:29">
      <c r="A168" s="102" t="str">
        <f t="array" ref="A168">IFERROR(SMALL(IF(ورقة1!$BD$9:$BD$1000="دور ثان",ROW(ورقة1!$BD$9:$BD$1000)-8,""),ROW()-8),"")</f>
        <v/>
      </c>
      <c r="B168" s="102" t="str">
        <f>IFERROR(VLOOKUP('دور ثان'!$A168,ورقة1!$A$9:$N$1000,MATCH('دور ثان'!B$5,ورقة1!$A$5:$N$5,0),0),"")</f>
        <v/>
      </c>
      <c r="C168" s="102" t="str">
        <f>IFERROR(VLOOKUP('دور ثان'!$A168,ورقة1!$A$9:$N$1000,MATCH('دور ثان'!C$5,ورقة1!$A$5:$N$5,0),0),"")</f>
        <v/>
      </c>
      <c r="D168" s="102" t="str">
        <f>IFERROR(VLOOKUP('دور ثان'!$A168,ورقة1!$A$9:$N$1000,MATCH('دور ثان'!D$5,ورقة1!$A$5:$N$5,0),0),"")</f>
        <v/>
      </c>
      <c r="E168" s="102" t="str">
        <f>IFERROR(VLOOKUP('دور ثان'!$A168,ورقة1!$A$9:$N$1000,MATCH('دور ثان'!E$5,ورقة1!$A$5:$N$5,0),0),"")</f>
        <v/>
      </c>
      <c r="F168" s="102" t="str">
        <f>IFERROR(VLOOKUP('دور ثان'!$A168,ورقة1!$A$9:$N$1000,MATCH('دور ثان'!F$5,ورقة1!$A$5:$N$5,0),0),"")</f>
        <v/>
      </c>
      <c r="G168" s="102" t="str">
        <f>IFERROR(VLOOKUP('دور ثان'!$A168,ورقة1!$A$9:$N$1000,MATCH('دور ثان'!G$5,ورقة1!$A$5:$N$5,0),0),"")</f>
        <v/>
      </c>
      <c r="H168" s="102" t="str">
        <f>IFERROR(VLOOKUP('دور ثان'!$A168,ورقة1!$A$9:$N$1000,MATCH('دور ثان'!H$8,ورقة1!$A$8:$N$8,0),0),"")</f>
        <v/>
      </c>
      <c r="I168" s="102" t="str">
        <f>IFERROR(VLOOKUP('دور ثان'!$A168,ورقة1!$A$9:$N$1000,MATCH('دور ثان'!I$8,ورقة1!$A$8:$N$8,0),0),"")</f>
        <v/>
      </c>
      <c r="J168" s="102" t="str">
        <f>IFERROR(VLOOKUP('دور ثان'!$A168,ورقة1!$A$9:$N$1000,MATCH('دور ثان'!J$8,ورقة1!$A$8:$N$8,0),0),"")</f>
        <v/>
      </c>
      <c r="K168" s="102" t="str">
        <f>IFERROR(VLOOKUP('دور ثان'!$A168,ورقة1!$A$9:$N$1000,11,0),"")</f>
        <v/>
      </c>
      <c r="L168" s="102" t="str">
        <f>IFERROR(VLOOKUP('دور ثان'!$A168,ورقة1!$A$9:$N$1000,12,0),"")</f>
        <v/>
      </c>
      <c r="M168" s="102" t="str">
        <f>IFERROR(VLOOKUP('دور ثان'!$A168,ورقة1!$A$9:$N$1000,13,0),"")</f>
        <v/>
      </c>
      <c r="N168" s="102" t="str">
        <f>IFERROR(VLOOKUP('دور ثان'!$A168,ورقة1!$A$9:$N$1000,MATCH('دور ثان'!N$5,ورقة1!$A$5:$N$5,0),0),"")</f>
        <v/>
      </c>
      <c r="O168" s="103" t="str">
        <f>IFERROR(VLOOKUP($A168,ورقة1!$A$9:$BS$1000,57,0),"")</f>
        <v/>
      </c>
      <c r="P168" s="103" t="str">
        <f>IFERROR(VLOOKUP($A168,ورقة1!$A$9:$BS$1000,58,0),"")</f>
        <v/>
      </c>
      <c r="Q168" s="103" t="str">
        <f>IFERROR(VLOOKUP($A168,ورقة1!$A$9:$BS$1000,59,0),"")</f>
        <v/>
      </c>
      <c r="R168" s="103" t="str">
        <f>IFERROR(VLOOKUP($A168,ورقة1!$A$9:$BS$1000,60,0),"")</f>
        <v/>
      </c>
      <c r="S168" s="103" t="str">
        <f>IFERROR(VLOOKUP($A168,ورقة1!$A$9:$BS$1000,61,0),"")</f>
        <v/>
      </c>
      <c r="T168" s="103" t="str">
        <f>IFERROR(VLOOKUP($A168,ورقة1!$A$9:$BS$1000,62,0),"")</f>
        <v/>
      </c>
      <c r="U168" s="103" t="str">
        <f>IFERROR(VLOOKUP($A168,ورقة1!$A$9:$BS$1000,63,0),"")</f>
        <v/>
      </c>
      <c r="V168" s="103" t="str">
        <f>IFERROR(VLOOKUP($A168,ورقة1!$A$9:$BS$1000,64,0),"")</f>
        <v/>
      </c>
      <c r="W168" s="103" t="str">
        <f>IFERROR(VLOOKUP($A168,ورقة1!$A$9:$BS$1000,65,0),"")</f>
        <v/>
      </c>
      <c r="X168" s="103" t="str">
        <f>IFERROR(VLOOKUP($A168,ورقة1!$A$9:$BS$1000,66,0),"")</f>
        <v/>
      </c>
      <c r="Y168" s="103" t="str">
        <f>IFERROR(VLOOKUP($A168,ورقة1!$A$9:$BS$1000,67,0),"")</f>
        <v/>
      </c>
      <c r="Z168" s="103" t="str">
        <f>IFERROR(VLOOKUP($A168,ورقة1!$A$9:$BS$1000,68,0),"")</f>
        <v/>
      </c>
      <c r="AA168" s="103" t="str">
        <f>IFERROR(VLOOKUP($A168,ورقة1!$A$9:$BS$1000,69,0),"")</f>
        <v/>
      </c>
      <c r="AB168" s="103" t="str">
        <f>IFERROR(VLOOKUP($A168,ورقة1!$A$9:$BS$1000,70,0),"")</f>
        <v/>
      </c>
      <c r="AC168" s="103" t="str">
        <f>IFERROR(VLOOKUP($A168,ورقة1!$A$9:$BS$1000,71,0),"")</f>
        <v/>
      </c>
    </row>
    <row r="169" spans="1:29">
      <c r="A169" s="102" t="str">
        <f t="array" ref="A169">IFERROR(SMALL(IF(ورقة1!$BD$9:$BD$1000="دور ثان",ROW(ورقة1!$BD$9:$BD$1000)-8,""),ROW()-8),"")</f>
        <v/>
      </c>
      <c r="B169" s="102" t="str">
        <f>IFERROR(VLOOKUP('دور ثان'!$A169,ورقة1!$A$9:$N$1000,MATCH('دور ثان'!B$5,ورقة1!$A$5:$N$5,0),0),"")</f>
        <v/>
      </c>
      <c r="C169" s="102" t="str">
        <f>IFERROR(VLOOKUP('دور ثان'!$A169,ورقة1!$A$9:$N$1000,MATCH('دور ثان'!C$5,ورقة1!$A$5:$N$5,0),0),"")</f>
        <v/>
      </c>
      <c r="D169" s="102" t="str">
        <f>IFERROR(VLOOKUP('دور ثان'!$A169,ورقة1!$A$9:$N$1000,MATCH('دور ثان'!D$5,ورقة1!$A$5:$N$5,0),0),"")</f>
        <v/>
      </c>
      <c r="E169" s="102" t="str">
        <f>IFERROR(VLOOKUP('دور ثان'!$A169,ورقة1!$A$9:$N$1000,MATCH('دور ثان'!E$5,ورقة1!$A$5:$N$5,0),0),"")</f>
        <v/>
      </c>
      <c r="F169" s="102" t="str">
        <f>IFERROR(VLOOKUP('دور ثان'!$A169,ورقة1!$A$9:$N$1000,MATCH('دور ثان'!F$5,ورقة1!$A$5:$N$5,0),0),"")</f>
        <v/>
      </c>
      <c r="G169" s="102" t="str">
        <f>IFERROR(VLOOKUP('دور ثان'!$A169,ورقة1!$A$9:$N$1000,MATCH('دور ثان'!G$5,ورقة1!$A$5:$N$5,0),0),"")</f>
        <v/>
      </c>
      <c r="H169" s="102" t="str">
        <f>IFERROR(VLOOKUP('دور ثان'!$A169,ورقة1!$A$9:$N$1000,MATCH('دور ثان'!H$8,ورقة1!$A$8:$N$8,0),0),"")</f>
        <v/>
      </c>
      <c r="I169" s="102" t="str">
        <f>IFERROR(VLOOKUP('دور ثان'!$A169,ورقة1!$A$9:$N$1000,MATCH('دور ثان'!I$8,ورقة1!$A$8:$N$8,0),0),"")</f>
        <v/>
      </c>
      <c r="J169" s="102" t="str">
        <f>IFERROR(VLOOKUP('دور ثان'!$A169,ورقة1!$A$9:$N$1000,MATCH('دور ثان'!J$8,ورقة1!$A$8:$N$8,0),0),"")</f>
        <v/>
      </c>
      <c r="K169" s="102" t="str">
        <f>IFERROR(VLOOKUP('دور ثان'!$A169,ورقة1!$A$9:$N$1000,11,0),"")</f>
        <v/>
      </c>
      <c r="L169" s="102" t="str">
        <f>IFERROR(VLOOKUP('دور ثان'!$A169,ورقة1!$A$9:$N$1000,12,0),"")</f>
        <v/>
      </c>
      <c r="M169" s="102" t="str">
        <f>IFERROR(VLOOKUP('دور ثان'!$A169,ورقة1!$A$9:$N$1000,13,0),"")</f>
        <v/>
      </c>
      <c r="N169" s="102" t="str">
        <f>IFERROR(VLOOKUP('دور ثان'!$A169,ورقة1!$A$9:$N$1000,MATCH('دور ثان'!N$5,ورقة1!$A$5:$N$5,0),0),"")</f>
        <v/>
      </c>
      <c r="O169" s="103" t="str">
        <f>IFERROR(VLOOKUP($A169,ورقة1!$A$9:$BS$1000,57,0),"")</f>
        <v/>
      </c>
      <c r="P169" s="103" t="str">
        <f>IFERROR(VLOOKUP($A169,ورقة1!$A$9:$BS$1000,58,0),"")</f>
        <v/>
      </c>
      <c r="Q169" s="103" t="str">
        <f>IFERROR(VLOOKUP($A169,ورقة1!$A$9:$BS$1000,59,0),"")</f>
        <v/>
      </c>
      <c r="R169" s="103" t="str">
        <f>IFERROR(VLOOKUP($A169,ورقة1!$A$9:$BS$1000,60,0),"")</f>
        <v/>
      </c>
      <c r="S169" s="103" t="str">
        <f>IFERROR(VLOOKUP($A169,ورقة1!$A$9:$BS$1000,61,0),"")</f>
        <v/>
      </c>
      <c r="T169" s="103" t="str">
        <f>IFERROR(VLOOKUP($A169,ورقة1!$A$9:$BS$1000,62,0),"")</f>
        <v/>
      </c>
      <c r="U169" s="103" t="str">
        <f>IFERROR(VLOOKUP($A169,ورقة1!$A$9:$BS$1000,63,0),"")</f>
        <v/>
      </c>
      <c r="V169" s="103" t="str">
        <f>IFERROR(VLOOKUP($A169,ورقة1!$A$9:$BS$1000,64,0),"")</f>
        <v/>
      </c>
      <c r="W169" s="103" t="str">
        <f>IFERROR(VLOOKUP($A169,ورقة1!$A$9:$BS$1000,65,0),"")</f>
        <v/>
      </c>
      <c r="X169" s="103" t="str">
        <f>IFERROR(VLOOKUP($A169,ورقة1!$A$9:$BS$1000,66,0),"")</f>
        <v/>
      </c>
      <c r="Y169" s="103" t="str">
        <f>IFERROR(VLOOKUP($A169,ورقة1!$A$9:$BS$1000,67,0),"")</f>
        <v/>
      </c>
      <c r="Z169" s="103" t="str">
        <f>IFERROR(VLOOKUP($A169,ورقة1!$A$9:$BS$1000,68,0),"")</f>
        <v/>
      </c>
      <c r="AA169" s="103" t="str">
        <f>IFERROR(VLOOKUP($A169,ورقة1!$A$9:$BS$1000,69,0),"")</f>
        <v/>
      </c>
      <c r="AB169" s="103" t="str">
        <f>IFERROR(VLOOKUP($A169,ورقة1!$A$9:$BS$1000,70,0),"")</f>
        <v/>
      </c>
      <c r="AC169" s="103" t="str">
        <f>IFERROR(VLOOKUP($A169,ورقة1!$A$9:$BS$1000,71,0),"")</f>
        <v/>
      </c>
    </row>
    <row r="170" spans="1:29">
      <c r="A170" s="102" t="str">
        <f t="array" ref="A170">IFERROR(SMALL(IF(ورقة1!$BD$9:$BD$1000="دور ثان",ROW(ورقة1!$BD$9:$BD$1000)-8,""),ROW()-8),"")</f>
        <v/>
      </c>
      <c r="B170" s="102" t="str">
        <f>IFERROR(VLOOKUP('دور ثان'!$A170,ورقة1!$A$9:$N$1000,MATCH('دور ثان'!B$5,ورقة1!$A$5:$N$5,0),0),"")</f>
        <v/>
      </c>
      <c r="C170" s="102" t="str">
        <f>IFERROR(VLOOKUP('دور ثان'!$A170,ورقة1!$A$9:$N$1000,MATCH('دور ثان'!C$5,ورقة1!$A$5:$N$5,0),0),"")</f>
        <v/>
      </c>
      <c r="D170" s="102" t="str">
        <f>IFERROR(VLOOKUP('دور ثان'!$A170,ورقة1!$A$9:$N$1000,MATCH('دور ثان'!D$5,ورقة1!$A$5:$N$5,0),0),"")</f>
        <v/>
      </c>
      <c r="E170" s="102" t="str">
        <f>IFERROR(VLOOKUP('دور ثان'!$A170,ورقة1!$A$9:$N$1000,MATCH('دور ثان'!E$5,ورقة1!$A$5:$N$5,0),0),"")</f>
        <v/>
      </c>
      <c r="F170" s="102" t="str">
        <f>IFERROR(VLOOKUP('دور ثان'!$A170,ورقة1!$A$9:$N$1000,MATCH('دور ثان'!F$5,ورقة1!$A$5:$N$5,0),0),"")</f>
        <v/>
      </c>
      <c r="G170" s="102" t="str">
        <f>IFERROR(VLOOKUP('دور ثان'!$A170,ورقة1!$A$9:$N$1000,MATCH('دور ثان'!G$5,ورقة1!$A$5:$N$5,0),0),"")</f>
        <v/>
      </c>
      <c r="H170" s="102" t="str">
        <f>IFERROR(VLOOKUP('دور ثان'!$A170,ورقة1!$A$9:$N$1000,MATCH('دور ثان'!H$8,ورقة1!$A$8:$N$8,0),0),"")</f>
        <v/>
      </c>
      <c r="I170" s="102" t="str">
        <f>IFERROR(VLOOKUP('دور ثان'!$A170,ورقة1!$A$9:$N$1000,MATCH('دور ثان'!I$8,ورقة1!$A$8:$N$8,0),0),"")</f>
        <v/>
      </c>
      <c r="J170" s="102" t="str">
        <f>IFERROR(VLOOKUP('دور ثان'!$A170,ورقة1!$A$9:$N$1000,MATCH('دور ثان'!J$8,ورقة1!$A$8:$N$8,0),0),"")</f>
        <v/>
      </c>
      <c r="K170" s="102" t="str">
        <f>IFERROR(VLOOKUP('دور ثان'!$A170,ورقة1!$A$9:$N$1000,11,0),"")</f>
        <v/>
      </c>
      <c r="L170" s="102" t="str">
        <f>IFERROR(VLOOKUP('دور ثان'!$A170,ورقة1!$A$9:$N$1000,12,0),"")</f>
        <v/>
      </c>
      <c r="M170" s="102" t="str">
        <f>IFERROR(VLOOKUP('دور ثان'!$A170,ورقة1!$A$9:$N$1000,13,0),"")</f>
        <v/>
      </c>
      <c r="N170" s="102" t="str">
        <f>IFERROR(VLOOKUP('دور ثان'!$A170,ورقة1!$A$9:$N$1000,MATCH('دور ثان'!N$5,ورقة1!$A$5:$N$5,0),0),"")</f>
        <v/>
      </c>
      <c r="O170" s="103" t="str">
        <f>IFERROR(VLOOKUP($A170,ورقة1!$A$9:$BS$1000,57,0),"")</f>
        <v/>
      </c>
      <c r="P170" s="103" t="str">
        <f>IFERROR(VLOOKUP($A170,ورقة1!$A$9:$BS$1000,58,0),"")</f>
        <v/>
      </c>
      <c r="Q170" s="103" t="str">
        <f>IFERROR(VLOOKUP($A170,ورقة1!$A$9:$BS$1000,59,0),"")</f>
        <v/>
      </c>
      <c r="R170" s="103" t="str">
        <f>IFERROR(VLOOKUP($A170,ورقة1!$A$9:$BS$1000,60,0),"")</f>
        <v/>
      </c>
      <c r="S170" s="103" t="str">
        <f>IFERROR(VLOOKUP($A170,ورقة1!$A$9:$BS$1000,61,0),"")</f>
        <v/>
      </c>
      <c r="T170" s="103" t="str">
        <f>IFERROR(VLOOKUP($A170,ورقة1!$A$9:$BS$1000,62,0),"")</f>
        <v/>
      </c>
      <c r="U170" s="103" t="str">
        <f>IFERROR(VLOOKUP($A170,ورقة1!$A$9:$BS$1000,63,0),"")</f>
        <v/>
      </c>
      <c r="V170" s="103" t="str">
        <f>IFERROR(VLOOKUP($A170,ورقة1!$A$9:$BS$1000,64,0),"")</f>
        <v/>
      </c>
      <c r="W170" s="103" t="str">
        <f>IFERROR(VLOOKUP($A170,ورقة1!$A$9:$BS$1000,65,0),"")</f>
        <v/>
      </c>
      <c r="X170" s="103" t="str">
        <f>IFERROR(VLOOKUP($A170,ورقة1!$A$9:$BS$1000,66,0),"")</f>
        <v/>
      </c>
      <c r="Y170" s="103" t="str">
        <f>IFERROR(VLOOKUP($A170,ورقة1!$A$9:$BS$1000,67,0),"")</f>
        <v/>
      </c>
      <c r="Z170" s="103" t="str">
        <f>IFERROR(VLOOKUP($A170,ورقة1!$A$9:$BS$1000,68,0),"")</f>
        <v/>
      </c>
      <c r="AA170" s="103" t="str">
        <f>IFERROR(VLOOKUP($A170,ورقة1!$A$9:$BS$1000,69,0),"")</f>
        <v/>
      </c>
      <c r="AB170" s="103" t="str">
        <f>IFERROR(VLOOKUP($A170,ورقة1!$A$9:$BS$1000,70,0),"")</f>
        <v/>
      </c>
      <c r="AC170" s="103" t="str">
        <f>IFERROR(VLOOKUP($A170,ورقة1!$A$9:$BS$1000,71,0),"")</f>
        <v/>
      </c>
    </row>
    <row r="171" spans="1:29">
      <c r="A171" s="102" t="str">
        <f t="array" ref="A171">IFERROR(SMALL(IF(ورقة1!$BD$9:$BD$1000="دور ثان",ROW(ورقة1!$BD$9:$BD$1000)-8,""),ROW()-8),"")</f>
        <v/>
      </c>
      <c r="B171" s="102" t="str">
        <f>IFERROR(VLOOKUP('دور ثان'!$A171,ورقة1!$A$9:$N$1000,MATCH('دور ثان'!B$5,ورقة1!$A$5:$N$5,0),0),"")</f>
        <v/>
      </c>
      <c r="C171" s="102" t="str">
        <f>IFERROR(VLOOKUP('دور ثان'!$A171,ورقة1!$A$9:$N$1000,MATCH('دور ثان'!C$5,ورقة1!$A$5:$N$5,0),0),"")</f>
        <v/>
      </c>
      <c r="D171" s="102" t="str">
        <f>IFERROR(VLOOKUP('دور ثان'!$A171,ورقة1!$A$9:$N$1000,MATCH('دور ثان'!D$5,ورقة1!$A$5:$N$5,0),0),"")</f>
        <v/>
      </c>
      <c r="E171" s="102" t="str">
        <f>IFERROR(VLOOKUP('دور ثان'!$A171,ورقة1!$A$9:$N$1000,MATCH('دور ثان'!E$5,ورقة1!$A$5:$N$5,0),0),"")</f>
        <v/>
      </c>
      <c r="F171" s="102" t="str">
        <f>IFERROR(VLOOKUP('دور ثان'!$A171,ورقة1!$A$9:$N$1000,MATCH('دور ثان'!F$5,ورقة1!$A$5:$N$5,0),0),"")</f>
        <v/>
      </c>
      <c r="G171" s="102" t="str">
        <f>IFERROR(VLOOKUP('دور ثان'!$A171,ورقة1!$A$9:$N$1000,MATCH('دور ثان'!G$5,ورقة1!$A$5:$N$5,0),0),"")</f>
        <v/>
      </c>
      <c r="H171" s="102" t="str">
        <f>IFERROR(VLOOKUP('دور ثان'!$A171,ورقة1!$A$9:$N$1000,MATCH('دور ثان'!H$8,ورقة1!$A$8:$N$8,0),0),"")</f>
        <v/>
      </c>
      <c r="I171" s="102" t="str">
        <f>IFERROR(VLOOKUP('دور ثان'!$A171,ورقة1!$A$9:$N$1000,MATCH('دور ثان'!I$8,ورقة1!$A$8:$N$8,0),0),"")</f>
        <v/>
      </c>
      <c r="J171" s="102" t="str">
        <f>IFERROR(VLOOKUP('دور ثان'!$A171,ورقة1!$A$9:$N$1000,MATCH('دور ثان'!J$8,ورقة1!$A$8:$N$8,0),0),"")</f>
        <v/>
      </c>
      <c r="K171" s="102" t="str">
        <f>IFERROR(VLOOKUP('دور ثان'!$A171,ورقة1!$A$9:$N$1000,11,0),"")</f>
        <v/>
      </c>
      <c r="L171" s="102" t="str">
        <f>IFERROR(VLOOKUP('دور ثان'!$A171,ورقة1!$A$9:$N$1000,12,0),"")</f>
        <v/>
      </c>
      <c r="M171" s="102" t="str">
        <f>IFERROR(VLOOKUP('دور ثان'!$A171,ورقة1!$A$9:$N$1000,13,0),"")</f>
        <v/>
      </c>
      <c r="N171" s="102" t="str">
        <f>IFERROR(VLOOKUP('دور ثان'!$A171,ورقة1!$A$9:$N$1000,MATCH('دور ثان'!N$5,ورقة1!$A$5:$N$5,0),0),"")</f>
        <v/>
      </c>
      <c r="O171" s="103" t="str">
        <f>IFERROR(VLOOKUP($A171,ورقة1!$A$9:$BS$1000,57,0),"")</f>
        <v/>
      </c>
      <c r="P171" s="103" t="str">
        <f>IFERROR(VLOOKUP($A171,ورقة1!$A$9:$BS$1000,58,0),"")</f>
        <v/>
      </c>
      <c r="Q171" s="103" t="str">
        <f>IFERROR(VLOOKUP($A171,ورقة1!$A$9:$BS$1000,59,0),"")</f>
        <v/>
      </c>
      <c r="R171" s="103" t="str">
        <f>IFERROR(VLOOKUP($A171,ورقة1!$A$9:$BS$1000,60,0),"")</f>
        <v/>
      </c>
      <c r="S171" s="103" t="str">
        <f>IFERROR(VLOOKUP($A171,ورقة1!$A$9:$BS$1000,61,0),"")</f>
        <v/>
      </c>
      <c r="T171" s="103" t="str">
        <f>IFERROR(VLOOKUP($A171,ورقة1!$A$9:$BS$1000,62,0),"")</f>
        <v/>
      </c>
      <c r="U171" s="103" t="str">
        <f>IFERROR(VLOOKUP($A171,ورقة1!$A$9:$BS$1000,63,0),"")</f>
        <v/>
      </c>
      <c r="V171" s="103" t="str">
        <f>IFERROR(VLOOKUP($A171,ورقة1!$A$9:$BS$1000,64,0),"")</f>
        <v/>
      </c>
      <c r="W171" s="103" t="str">
        <f>IFERROR(VLOOKUP($A171,ورقة1!$A$9:$BS$1000,65,0),"")</f>
        <v/>
      </c>
      <c r="X171" s="103" t="str">
        <f>IFERROR(VLOOKUP($A171,ورقة1!$A$9:$BS$1000,66,0),"")</f>
        <v/>
      </c>
      <c r="Y171" s="103" t="str">
        <f>IFERROR(VLOOKUP($A171,ورقة1!$A$9:$BS$1000,67,0),"")</f>
        <v/>
      </c>
      <c r="Z171" s="103" t="str">
        <f>IFERROR(VLOOKUP($A171,ورقة1!$A$9:$BS$1000,68,0),"")</f>
        <v/>
      </c>
      <c r="AA171" s="103" t="str">
        <f>IFERROR(VLOOKUP($A171,ورقة1!$A$9:$BS$1000,69,0),"")</f>
        <v/>
      </c>
      <c r="AB171" s="103" t="str">
        <f>IFERROR(VLOOKUP($A171,ورقة1!$A$9:$BS$1000,70,0),"")</f>
        <v/>
      </c>
      <c r="AC171" s="103" t="str">
        <f>IFERROR(VLOOKUP($A171,ورقة1!$A$9:$BS$1000,71,0),"")</f>
        <v/>
      </c>
    </row>
    <row r="172" spans="1:29">
      <c r="A172" s="102" t="str">
        <f t="array" ref="A172">IFERROR(SMALL(IF(ورقة1!$BD$9:$BD$1000="دور ثان",ROW(ورقة1!$BD$9:$BD$1000)-8,""),ROW()-8),"")</f>
        <v/>
      </c>
      <c r="B172" s="102" t="str">
        <f>IFERROR(VLOOKUP('دور ثان'!$A172,ورقة1!$A$9:$N$1000,MATCH('دور ثان'!B$5,ورقة1!$A$5:$N$5,0),0),"")</f>
        <v/>
      </c>
      <c r="C172" s="102" t="str">
        <f>IFERROR(VLOOKUP('دور ثان'!$A172,ورقة1!$A$9:$N$1000,MATCH('دور ثان'!C$5,ورقة1!$A$5:$N$5,0),0),"")</f>
        <v/>
      </c>
      <c r="D172" s="102" t="str">
        <f>IFERROR(VLOOKUP('دور ثان'!$A172,ورقة1!$A$9:$N$1000,MATCH('دور ثان'!D$5,ورقة1!$A$5:$N$5,0),0),"")</f>
        <v/>
      </c>
      <c r="E172" s="102" t="str">
        <f>IFERROR(VLOOKUP('دور ثان'!$A172,ورقة1!$A$9:$N$1000,MATCH('دور ثان'!E$5,ورقة1!$A$5:$N$5,0),0),"")</f>
        <v/>
      </c>
      <c r="F172" s="102" t="str">
        <f>IFERROR(VLOOKUP('دور ثان'!$A172,ورقة1!$A$9:$N$1000,MATCH('دور ثان'!F$5,ورقة1!$A$5:$N$5,0),0),"")</f>
        <v/>
      </c>
      <c r="G172" s="102" t="str">
        <f>IFERROR(VLOOKUP('دور ثان'!$A172,ورقة1!$A$9:$N$1000,MATCH('دور ثان'!G$5,ورقة1!$A$5:$N$5,0),0),"")</f>
        <v/>
      </c>
      <c r="H172" s="102" t="str">
        <f>IFERROR(VLOOKUP('دور ثان'!$A172,ورقة1!$A$9:$N$1000,MATCH('دور ثان'!H$8,ورقة1!$A$8:$N$8,0),0),"")</f>
        <v/>
      </c>
      <c r="I172" s="102" t="str">
        <f>IFERROR(VLOOKUP('دور ثان'!$A172,ورقة1!$A$9:$N$1000,MATCH('دور ثان'!I$8,ورقة1!$A$8:$N$8,0),0),"")</f>
        <v/>
      </c>
      <c r="J172" s="102" t="str">
        <f>IFERROR(VLOOKUP('دور ثان'!$A172,ورقة1!$A$9:$N$1000,MATCH('دور ثان'!J$8,ورقة1!$A$8:$N$8,0),0),"")</f>
        <v/>
      </c>
      <c r="K172" s="102" t="str">
        <f>IFERROR(VLOOKUP('دور ثان'!$A172,ورقة1!$A$9:$N$1000,11,0),"")</f>
        <v/>
      </c>
      <c r="L172" s="102" t="str">
        <f>IFERROR(VLOOKUP('دور ثان'!$A172,ورقة1!$A$9:$N$1000,12,0),"")</f>
        <v/>
      </c>
      <c r="M172" s="102" t="str">
        <f>IFERROR(VLOOKUP('دور ثان'!$A172,ورقة1!$A$9:$N$1000,13,0),"")</f>
        <v/>
      </c>
      <c r="N172" s="102" t="str">
        <f>IFERROR(VLOOKUP('دور ثان'!$A172,ورقة1!$A$9:$N$1000,MATCH('دور ثان'!N$5,ورقة1!$A$5:$N$5,0),0),"")</f>
        <v/>
      </c>
      <c r="O172" s="103" t="str">
        <f>IFERROR(VLOOKUP($A172,ورقة1!$A$9:$BS$1000,57,0),"")</f>
        <v/>
      </c>
      <c r="P172" s="103" t="str">
        <f>IFERROR(VLOOKUP($A172,ورقة1!$A$9:$BS$1000,58,0),"")</f>
        <v/>
      </c>
      <c r="Q172" s="103" t="str">
        <f>IFERROR(VLOOKUP($A172,ورقة1!$A$9:$BS$1000,59,0),"")</f>
        <v/>
      </c>
      <c r="R172" s="103" t="str">
        <f>IFERROR(VLOOKUP($A172,ورقة1!$A$9:$BS$1000,60,0),"")</f>
        <v/>
      </c>
      <c r="S172" s="103" t="str">
        <f>IFERROR(VLOOKUP($A172,ورقة1!$A$9:$BS$1000,61,0),"")</f>
        <v/>
      </c>
      <c r="T172" s="103" t="str">
        <f>IFERROR(VLOOKUP($A172,ورقة1!$A$9:$BS$1000,62,0),"")</f>
        <v/>
      </c>
      <c r="U172" s="103" t="str">
        <f>IFERROR(VLOOKUP($A172,ورقة1!$A$9:$BS$1000,63,0),"")</f>
        <v/>
      </c>
      <c r="V172" s="103" t="str">
        <f>IFERROR(VLOOKUP($A172,ورقة1!$A$9:$BS$1000,64,0),"")</f>
        <v/>
      </c>
      <c r="W172" s="103" t="str">
        <f>IFERROR(VLOOKUP($A172,ورقة1!$A$9:$BS$1000,65,0),"")</f>
        <v/>
      </c>
      <c r="X172" s="103" t="str">
        <f>IFERROR(VLOOKUP($A172,ورقة1!$A$9:$BS$1000,66,0),"")</f>
        <v/>
      </c>
      <c r="Y172" s="103" t="str">
        <f>IFERROR(VLOOKUP($A172,ورقة1!$A$9:$BS$1000,67,0),"")</f>
        <v/>
      </c>
      <c r="Z172" s="103" t="str">
        <f>IFERROR(VLOOKUP($A172,ورقة1!$A$9:$BS$1000,68,0),"")</f>
        <v/>
      </c>
      <c r="AA172" s="103" t="str">
        <f>IFERROR(VLOOKUP($A172,ورقة1!$A$9:$BS$1000,69,0),"")</f>
        <v/>
      </c>
      <c r="AB172" s="103" t="str">
        <f>IFERROR(VLOOKUP($A172,ورقة1!$A$9:$BS$1000,70,0),"")</f>
        <v/>
      </c>
      <c r="AC172" s="103" t="str">
        <f>IFERROR(VLOOKUP($A172,ورقة1!$A$9:$BS$1000,71,0),"")</f>
        <v/>
      </c>
    </row>
    <row r="173" spans="1:29">
      <c r="A173" s="102" t="str">
        <f t="array" ref="A173">IFERROR(SMALL(IF(ورقة1!$BD$9:$BD$1000="دور ثان",ROW(ورقة1!$BD$9:$BD$1000)-8,""),ROW()-8),"")</f>
        <v/>
      </c>
      <c r="B173" s="102" t="str">
        <f>IFERROR(VLOOKUP('دور ثان'!$A173,ورقة1!$A$9:$N$1000,MATCH('دور ثان'!B$5,ورقة1!$A$5:$N$5,0),0),"")</f>
        <v/>
      </c>
      <c r="C173" s="102" t="str">
        <f>IFERROR(VLOOKUP('دور ثان'!$A173,ورقة1!$A$9:$N$1000,MATCH('دور ثان'!C$5,ورقة1!$A$5:$N$5,0),0),"")</f>
        <v/>
      </c>
      <c r="D173" s="102" t="str">
        <f>IFERROR(VLOOKUP('دور ثان'!$A173,ورقة1!$A$9:$N$1000,MATCH('دور ثان'!D$5,ورقة1!$A$5:$N$5,0),0),"")</f>
        <v/>
      </c>
      <c r="E173" s="102" t="str">
        <f>IFERROR(VLOOKUP('دور ثان'!$A173,ورقة1!$A$9:$N$1000,MATCH('دور ثان'!E$5,ورقة1!$A$5:$N$5,0),0),"")</f>
        <v/>
      </c>
      <c r="F173" s="102" t="str">
        <f>IFERROR(VLOOKUP('دور ثان'!$A173,ورقة1!$A$9:$N$1000,MATCH('دور ثان'!F$5,ورقة1!$A$5:$N$5,0),0),"")</f>
        <v/>
      </c>
      <c r="G173" s="102" t="str">
        <f>IFERROR(VLOOKUP('دور ثان'!$A173,ورقة1!$A$9:$N$1000,MATCH('دور ثان'!G$5,ورقة1!$A$5:$N$5,0),0),"")</f>
        <v/>
      </c>
      <c r="H173" s="102" t="str">
        <f>IFERROR(VLOOKUP('دور ثان'!$A173,ورقة1!$A$9:$N$1000,MATCH('دور ثان'!H$8,ورقة1!$A$8:$N$8,0),0),"")</f>
        <v/>
      </c>
      <c r="I173" s="102" t="str">
        <f>IFERROR(VLOOKUP('دور ثان'!$A173,ورقة1!$A$9:$N$1000,MATCH('دور ثان'!I$8,ورقة1!$A$8:$N$8,0),0),"")</f>
        <v/>
      </c>
      <c r="J173" s="102" t="str">
        <f>IFERROR(VLOOKUP('دور ثان'!$A173,ورقة1!$A$9:$N$1000,MATCH('دور ثان'!J$8,ورقة1!$A$8:$N$8,0),0),"")</f>
        <v/>
      </c>
      <c r="K173" s="102" t="str">
        <f>IFERROR(VLOOKUP('دور ثان'!$A173,ورقة1!$A$9:$N$1000,11,0),"")</f>
        <v/>
      </c>
      <c r="L173" s="102" t="str">
        <f>IFERROR(VLOOKUP('دور ثان'!$A173,ورقة1!$A$9:$N$1000,12,0),"")</f>
        <v/>
      </c>
      <c r="M173" s="102" t="str">
        <f>IFERROR(VLOOKUP('دور ثان'!$A173,ورقة1!$A$9:$N$1000,13,0),"")</f>
        <v/>
      </c>
      <c r="N173" s="102" t="str">
        <f>IFERROR(VLOOKUP('دور ثان'!$A173,ورقة1!$A$9:$N$1000,MATCH('دور ثان'!N$5,ورقة1!$A$5:$N$5,0),0),"")</f>
        <v/>
      </c>
      <c r="O173" s="103" t="str">
        <f>IFERROR(VLOOKUP($A173,ورقة1!$A$9:$BS$1000,57,0),"")</f>
        <v/>
      </c>
      <c r="P173" s="103" t="str">
        <f>IFERROR(VLOOKUP($A173,ورقة1!$A$9:$BS$1000,58,0),"")</f>
        <v/>
      </c>
      <c r="Q173" s="103" t="str">
        <f>IFERROR(VLOOKUP($A173,ورقة1!$A$9:$BS$1000,59,0),"")</f>
        <v/>
      </c>
      <c r="R173" s="103" t="str">
        <f>IFERROR(VLOOKUP($A173,ورقة1!$A$9:$BS$1000,60,0),"")</f>
        <v/>
      </c>
      <c r="S173" s="103" t="str">
        <f>IFERROR(VLOOKUP($A173,ورقة1!$A$9:$BS$1000,61,0),"")</f>
        <v/>
      </c>
      <c r="T173" s="103" t="str">
        <f>IFERROR(VLOOKUP($A173,ورقة1!$A$9:$BS$1000,62,0),"")</f>
        <v/>
      </c>
      <c r="U173" s="103" t="str">
        <f>IFERROR(VLOOKUP($A173,ورقة1!$A$9:$BS$1000,63,0),"")</f>
        <v/>
      </c>
      <c r="V173" s="103" t="str">
        <f>IFERROR(VLOOKUP($A173,ورقة1!$A$9:$BS$1000,64,0),"")</f>
        <v/>
      </c>
      <c r="W173" s="103" t="str">
        <f>IFERROR(VLOOKUP($A173,ورقة1!$A$9:$BS$1000,65,0),"")</f>
        <v/>
      </c>
      <c r="X173" s="103" t="str">
        <f>IFERROR(VLOOKUP($A173,ورقة1!$A$9:$BS$1000,66,0),"")</f>
        <v/>
      </c>
      <c r="Y173" s="103" t="str">
        <f>IFERROR(VLOOKUP($A173,ورقة1!$A$9:$BS$1000,67,0),"")</f>
        <v/>
      </c>
      <c r="Z173" s="103" t="str">
        <f>IFERROR(VLOOKUP($A173,ورقة1!$A$9:$BS$1000,68,0),"")</f>
        <v/>
      </c>
      <c r="AA173" s="103" t="str">
        <f>IFERROR(VLOOKUP($A173,ورقة1!$A$9:$BS$1000,69,0),"")</f>
        <v/>
      </c>
      <c r="AB173" s="103" t="str">
        <f>IFERROR(VLOOKUP($A173,ورقة1!$A$9:$BS$1000,70,0),"")</f>
        <v/>
      </c>
      <c r="AC173" s="103" t="str">
        <f>IFERROR(VLOOKUP($A173,ورقة1!$A$9:$BS$1000,71,0),"")</f>
        <v/>
      </c>
    </row>
    <row r="174" spans="1:29">
      <c r="A174" s="102" t="str">
        <f t="array" ref="A174">IFERROR(SMALL(IF(ورقة1!$BD$9:$BD$1000="دور ثان",ROW(ورقة1!$BD$9:$BD$1000)-8,""),ROW()-8),"")</f>
        <v/>
      </c>
      <c r="B174" s="102" t="str">
        <f>IFERROR(VLOOKUP('دور ثان'!$A174,ورقة1!$A$9:$N$1000,MATCH('دور ثان'!B$5,ورقة1!$A$5:$N$5,0),0),"")</f>
        <v/>
      </c>
      <c r="C174" s="102" t="str">
        <f>IFERROR(VLOOKUP('دور ثان'!$A174,ورقة1!$A$9:$N$1000,MATCH('دور ثان'!C$5,ورقة1!$A$5:$N$5,0),0),"")</f>
        <v/>
      </c>
      <c r="D174" s="102" t="str">
        <f>IFERROR(VLOOKUP('دور ثان'!$A174,ورقة1!$A$9:$N$1000,MATCH('دور ثان'!D$5,ورقة1!$A$5:$N$5,0),0),"")</f>
        <v/>
      </c>
      <c r="E174" s="102" t="str">
        <f>IFERROR(VLOOKUP('دور ثان'!$A174,ورقة1!$A$9:$N$1000,MATCH('دور ثان'!E$5,ورقة1!$A$5:$N$5,0),0),"")</f>
        <v/>
      </c>
      <c r="F174" s="102" t="str">
        <f>IFERROR(VLOOKUP('دور ثان'!$A174,ورقة1!$A$9:$N$1000,MATCH('دور ثان'!F$5,ورقة1!$A$5:$N$5,0),0),"")</f>
        <v/>
      </c>
      <c r="G174" s="102" t="str">
        <f>IFERROR(VLOOKUP('دور ثان'!$A174,ورقة1!$A$9:$N$1000,MATCH('دور ثان'!G$5,ورقة1!$A$5:$N$5,0),0),"")</f>
        <v/>
      </c>
      <c r="H174" s="102" t="str">
        <f>IFERROR(VLOOKUP('دور ثان'!$A174,ورقة1!$A$9:$N$1000,MATCH('دور ثان'!H$8,ورقة1!$A$8:$N$8,0),0),"")</f>
        <v/>
      </c>
      <c r="I174" s="102" t="str">
        <f>IFERROR(VLOOKUP('دور ثان'!$A174,ورقة1!$A$9:$N$1000,MATCH('دور ثان'!I$8,ورقة1!$A$8:$N$8,0),0),"")</f>
        <v/>
      </c>
      <c r="J174" s="102" t="str">
        <f>IFERROR(VLOOKUP('دور ثان'!$A174,ورقة1!$A$9:$N$1000,MATCH('دور ثان'!J$8,ورقة1!$A$8:$N$8,0),0),"")</f>
        <v/>
      </c>
      <c r="K174" s="102" t="str">
        <f>IFERROR(VLOOKUP('دور ثان'!$A174,ورقة1!$A$9:$N$1000,11,0),"")</f>
        <v/>
      </c>
      <c r="L174" s="102" t="str">
        <f>IFERROR(VLOOKUP('دور ثان'!$A174,ورقة1!$A$9:$N$1000,12,0),"")</f>
        <v/>
      </c>
      <c r="M174" s="102" t="str">
        <f>IFERROR(VLOOKUP('دور ثان'!$A174,ورقة1!$A$9:$N$1000,13,0),"")</f>
        <v/>
      </c>
      <c r="N174" s="102" t="str">
        <f>IFERROR(VLOOKUP('دور ثان'!$A174,ورقة1!$A$9:$N$1000,MATCH('دور ثان'!N$5,ورقة1!$A$5:$N$5,0),0),"")</f>
        <v/>
      </c>
      <c r="O174" s="103" t="str">
        <f>IFERROR(VLOOKUP($A174,ورقة1!$A$9:$BS$1000,57,0),"")</f>
        <v/>
      </c>
      <c r="P174" s="103" t="str">
        <f>IFERROR(VLOOKUP($A174,ورقة1!$A$9:$BS$1000,58,0),"")</f>
        <v/>
      </c>
      <c r="Q174" s="103" t="str">
        <f>IFERROR(VLOOKUP($A174,ورقة1!$A$9:$BS$1000,59,0),"")</f>
        <v/>
      </c>
      <c r="R174" s="103" t="str">
        <f>IFERROR(VLOOKUP($A174,ورقة1!$A$9:$BS$1000,60,0),"")</f>
        <v/>
      </c>
      <c r="S174" s="103" t="str">
        <f>IFERROR(VLOOKUP($A174,ورقة1!$A$9:$BS$1000,61,0),"")</f>
        <v/>
      </c>
      <c r="T174" s="103" t="str">
        <f>IFERROR(VLOOKUP($A174,ورقة1!$A$9:$BS$1000,62,0),"")</f>
        <v/>
      </c>
      <c r="U174" s="103" t="str">
        <f>IFERROR(VLOOKUP($A174,ورقة1!$A$9:$BS$1000,63,0),"")</f>
        <v/>
      </c>
      <c r="V174" s="103" t="str">
        <f>IFERROR(VLOOKUP($A174,ورقة1!$A$9:$BS$1000,64,0),"")</f>
        <v/>
      </c>
      <c r="W174" s="103" t="str">
        <f>IFERROR(VLOOKUP($A174,ورقة1!$A$9:$BS$1000,65,0),"")</f>
        <v/>
      </c>
      <c r="X174" s="103" t="str">
        <f>IFERROR(VLOOKUP($A174,ورقة1!$A$9:$BS$1000,66,0),"")</f>
        <v/>
      </c>
      <c r="Y174" s="103" t="str">
        <f>IFERROR(VLOOKUP($A174,ورقة1!$A$9:$BS$1000,67,0),"")</f>
        <v/>
      </c>
      <c r="Z174" s="103" t="str">
        <f>IFERROR(VLOOKUP($A174,ورقة1!$A$9:$BS$1000,68,0),"")</f>
        <v/>
      </c>
      <c r="AA174" s="103" t="str">
        <f>IFERROR(VLOOKUP($A174,ورقة1!$A$9:$BS$1000,69,0),"")</f>
        <v/>
      </c>
      <c r="AB174" s="103" t="str">
        <f>IFERROR(VLOOKUP($A174,ورقة1!$A$9:$BS$1000,70,0),"")</f>
        <v/>
      </c>
      <c r="AC174" s="103" t="str">
        <f>IFERROR(VLOOKUP($A174,ورقة1!$A$9:$BS$1000,71,0),"")</f>
        <v/>
      </c>
    </row>
    <row r="175" spans="1:29">
      <c r="A175" s="102" t="str">
        <f t="array" ref="A175">IFERROR(SMALL(IF(ورقة1!$BD$9:$BD$1000="دور ثان",ROW(ورقة1!$BD$9:$BD$1000)-8,""),ROW()-8),"")</f>
        <v/>
      </c>
      <c r="B175" s="102" t="str">
        <f>IFERROR(VLOOKUP('دور ثان'!$A175,ورقة1!$A$9:$N$1000,MATCH('دور ثان'!B$5,ورقة1!$A$5:$N$5,0),0),"")</f>
        <v/>
      </c>
      <c r="C175" s="102" t="str">
        <f>IFERROR(VLOOKUP('دور ثان'!$A175,ورقة1!$A$9:$N$1000,MATCH('دور ثان'!C$5,ورقة1!$A$5:$N$5,0),0),"")</f>
        <v/>
      </c>
      <c r="D175" s="102" t="str">
        <f>IFERROR(VLOOKUP('دور ثان'!$A175,ورقة1!$A$9:$N$1000,MATCH('دور ثان'!D$5,ورقة1!$A$5:$N$5,0),0),"")</f>
        <v/>
      </c>
      <c r="E175" s="102" t="str">
        <f>IFERROR(VLOOKUP('دور ثان'!$A175,ورقة1!$A$9:$N$1000,MATCH('دور ثان'!E$5,ورقة1!$A$5:$N$5,0),0),"")</f>
        <v/>
      </c>
      <c r="F175" s="102" t="str">
        <f>IFERROR(VLOOKUP('دور ثان'!$A175,ورقة1!$A$9:$N$1000,MATCH('دور ثان'!F$5,ورقة1!$A$5:$N$5,0),0),"")</f>
        <v/>
      </c>
      <c r="G175" s="102" t="str">
        <f>IFERROR(VLOOKUP('دور ثان'!$A175,ورقة1!$A$9:$N$1000,MATCH('دور ثان'!G$5,ورقة1!$A$5:$N$5,0),0),"")</f>
        <v/>
      </c>
      <c r="H175" s="102" t="str">
        <f>IFERROR(VLOOKUP('دور ثان'!$A175,ورقة1!$A$9:$N$1000,MATCH('دور ثان'!H$8,ورقة1!$A$8:$N$8,0),0),"")</f>
        <v/>
      </c>
      <c r="I175" s="102" t="str">
        <f>IFERROR(VLOOKUP('دور ثان'!$A175,ورقة1!$A$9:$N$1000,MATCH('دور ثان'!I$8,ورقة1!$A$8:$N$8,0),0),"")</f>
        <v/>
      </c>
      <c r="J175" s="102" t="str">
        <f>IFERROR(VLOOKUP('دور ثان'!$A175,ورقة1!$A$9:$N$1000,MATCH('دور ثان'!J$8,ورقة1!$A$8:$N$8,0),0),"")</f>
        <v/>
      </c>
      <c r="K175" s="102" t="str">
        <f>IFERROR(VLOOKUP('دور ثان'!$A175,ورقة1!$A$9:$N$1000,11,0),"")</f>
        <v/>
      </c>
      <c r="L175" s="102" t="str">
        <f>IFERROR(VLOOKUP('دور ثان'!$A175,ورقة1!$A$9:$N$1000,12,0),"")</f>
        <v/>
      </c>
      <c r="M175" s="102" t="str">
        <f>IFERROR(VLOOKUP('دور ثان'!$A175,ورقة1!$A$9:$N$1000,13,0),"")</f>
        <v/>
      </c>
      <c r="N175" s="102" t="str">
        <f>IFERROR(VLOOKUP('دور ثان'!$A175,ورقة1!$A$9:$N$1000,MATCH('دور ثان'!N$5,ورقة1!$A$5:$N$5,0),0),"")</f>
        <v/>
      </c>
      <c r="O175" s="103" t="str">
        <f>IFERROR(VLOOKUP($A175,ورقة1!$A$9:$BS$1000,57,0),"")</f>
        <v/>
      </c>
      <c r="P175" s="103" t="str">
        <f>IFERROR(VLOOKUP($A175,ورقة1!$A$9:$BS$1000,58,0),"")</f>
        <v/>
      </c>
      <c r="Q175" s="103" t="str">
        <f>IFERROR(VLOOKUP($A175,ورقة1!$A$9:$BS$1000,59,0),"")</f>
        <v/>
      </c>
      <c r="R175" s="103" t="str">
        <f>IFERROR(VLOOKUP($A175,ورقة1!$A$9:$BS$1000,60,0),"")</f>
        <v/>
      </c>
      <c r="S175" s="103" t="str">
        <f>IFERROR(VLOOKUP($A175,ورقة1!$A$9:$BS$1000,61,0),"")</f>
        <v/>
      </c>
      <c r="T175" s="103" t="str">
        <f>IFERROR(VLOOKUP($A175,ورقة1!$A$9:$BS$1000,62,0),"")</f>
        <v/>
      </c>
      <c r="U175" s="103" t="str">
        <f>IFERROR(VLOOKUP($A175,ورقة1!$A$9:$BS$1000,63,0),"")</f>
        <v/>
      </c>
      <c r="V175" s="103" t="str">
        <f>IFERROR(VLOOKUP($A175,ورقة1!$A$9:$BS$1000,64,0),"")</f>
        <v/>
      </c>
      <c r="W175" s="103" t="str">
        <f>IFERROR(VLOOKUP($A175,ورقة1!$A$9:$BS$1000,65,0),"")</f>
        <v/>
      </c>
      <c r="X175" s="103" t="str">
        <f>IFERROR(VLOOKUP($A175,ورقة1!$A$9:$BS$1000,66,0),"")</f>
        <v/>
      </c>
      <c r="Y175" s="103" t="str">
        <f>IFERROR(VLOOKUP($A175,ورقة1!$A$9:$BS$1000,67,0),"")</f>
        <v/>
      </c>
      <c r="Z175" s="103" t="str">
        <f>IFERROR(VLOOKUP($A175,ورقة1!$A$9:$BS$1000,68,0),"")</f>
        <v/>
      </c>
      <c r="AA175" s="103" t="str">
        <f>IFERROR(VLOOKUP($A175,ورقة1!$A$9:$BS$1000,69,0),"")</f>
        <v/>
      </c>
      <c r="AB175" s="103" t="str">
        <f>IFERROR(VLOOKUP($A175,ورقة1!$A$9:$BS$1000,70,0),"")</f>
        <v/>
      </c>
      <c r="AC175" s="103" t="str">
        <f>IFERROR(VLOOKUP($A175,ورقة1!$A$9:$BS$1000,71,0),"")</f>
        <v/>
      </c>
    </row>
    <row r="176" spans="1:29">
      <c r="A176" s="102" t="str">
        <f t="array" ref="A176">IFERROR(SMALL(IF(ورقة1!$BD$9:$BD$1000="دور ثان",ROW(ورقة1!$BD$9:$BD$1000)-8,""),ROW()-8),"")</f>
        <v/>
      </c>
      <c r="B176" s="102" t="str">
        <f>IFERROR(VLOOKUP('دور ثان'!$A176,ورقة1!$A$9:$N$1000,MATCH('دور ثان'!B$5,ورقة1!$A$5:$N$5,0),0),"")</f>
        <v/>
      </c>
      <c r="C176" s="102" t="str">
        <f>IFERROR(VLOOKUP('دور ثان'!$A176,ورقة1!$A$9:$N$1000,MATCH('دور ثان'!C$5,ورقة1!$A$5:$N$5,0),0),"")</f>
        <v/>
      </c>
      <c r="D176" s="102" t="str">
        <f>IFERROR(VLOOKUP('دور ثان'!$A176,ورقة1!$A$9:$N$1000,MATCH('دور ثان'!D$5,ورقة1!$A$5:$N$5,0),0),"")</f>
        <v/>
      </c>
      <c r="E176" s="102" t="str">
        <f>IFERROR(VLOOKUP('دور ثان'!$A176,ورقة1!$A$9:$N$1000,MATCH('دور ثان'!E$5,ورقة1!$A$5:$N$5,0),0),"")</f>
        <v/>
      </c>
      <c r="F176" s="102" t="str">
        <f>IFERROR(VLOOKUP('دور ثان'!$A176,ورقة1!$A$9:$N$1000,MATCH('دور ثان'!F$5,ورقة1!$A$5:$N$5,0),0),"")</f>
        <v/>
      </c>
      <c r="G176" s="102" t="str">
        <f>IFERROR(VLOOKUP('دور ثان'!$A176,ورقة1!$A$9:$N$1000,MATCH('دور ثان'!G$5,ورقة1!$A$5:$N$5,0),0),"")</f>
        <v/>
      </c>
      <c r="H176" s="102" t="str">
        <f>IFERROR(VLOOKUP('دور ثان'!$A176,ورقة1!$A$9:$N$1000,MATCH('دور ثان'!H$8,ورقة1!$A$8:$N$8,0),0),"")</f>
        <v/>
      </c>
      <c r="I176" s="102" t="str">
        <f>IFERROR(VLOOKUP('دور ثان'!$A176,ورقة1!$A$9:$N$1000,MATCH('دور ثان'!I$8,ورقة1!$A$8:$N$8,0),0),"")</f>
        <v/>
      </c>
      <c r="J176" s="102" t="str">
        <f>IFERROR(VLOOKUP('دور ثان'!$A176,ورقة1!$A$9:$N$1000,MATCH('دور ثان'!J$8,ورقة1!$A$8:$N$8,0),0),"")</f>
        <v/>
      </c>
      <c r="K176" s="102" t="str">
        <f>IFERROR(VLOOKUP('دور ثان'!$A176,ورقة1!$A$9:$N$1000,11,0),"")</f>
        <v/>
      </c>
      <c r="L176" s="102" t="str">
        <f>IFERROR(VLOOKUP('دور ثان'!$A176,ورقة1!$A$9:$N$1000,12,0),"")</f>
        <v/>
      </c>
      <c r="M176" s="102" t="str">
        <f>IFERROR(VLOOKUP('دور ثان'!$A176,ورقة1!$A$9:$N$1000,13,0),"")</f>
        <v/>
      </c>
      <c r="N176" s="102" t="str">
        <f>IFERROR(VLOOKUP('دور ثان'!$A176,ورقة1!$A$9:$N$1000,MATCH('دور ثان'!N$5,ورقة1!$A$5:$N$5,0),0),"")</f>
        <v/>
      </c>
      <c r="O176" s="103" t="str">
        <f>IFERROR(VLOOKUP($A176,ورقة1!$A$9:$BS$1000,57,0),"")</f>
        <v/>
      </c>
      <c r="P176" s="103" t="str">
        <f>IFERROR(VLOOKUP($A176,ورقة1!$A$9:$BS$1000,58,0),"")</f>
        <v/>
      </c>
      <c r="Q176" s="103" t="str">
        <f>IFERROR(VLOOKUP($A176,ورقة1!$A$9:$BS$1000,59,0),"")</f>
        <v/>
      </c>
      <c r="R176" s="103" t="str">
        <f>IFERROR(VLOOKUP($A176,ورقة1!$A$9:$BS$1000,60,0),"")</f>
        <v/>
      </c>
      <c r="S176" s="103" t="str">
        <f>IFERROR(VLOOKUP($A176,ورقة1!$A$9:$BS$1000,61,0),"")</f>
        <v/>
      </c>
      <c r="T176" s="103" t="str">
        <f>IFERROR(VLOOKUP($A176,ورقة1!$A$9:$BS$1000,62,0),"")</f>
        <v/>
      </c>
      <c r="U176" s="103" t="str">
        <f>IFERROR(VLOOKUP($A176,ورقة1!$A$9:$BS$1000,63,0),"")</f>
        <v/>
      </c>
      <c r="V176" s="103" t="str">
        <f>IFERROR(VLOOKUP($A176,ورقة1!$A$9:$BS$1000,64,0),"")</f>
        <v/>
      </c>
      <c r="W176" s="103" t="str">
        <f>IFERROR(VLOOKUP($A176,ورقة1!$A$9:$BS$1000,65,0),"")</f>
        <v/>
      </c>
      <c r="X176" s="103" t="str">
        <f>IFERROR(VLOOKUP($A176,ورقة1!$A$9:$BS$1000,66,0),"")</f>
        <v/>
      </c>
      <c r="Y176" s="103" t="str">
        <f>IFERROR(VLOOKUP($A176,ورقة1!$A$9:$BS$1000,67,0),"")</f>
        <v/>
      </c>
      <c r="Z176" s="103" t="str">
        <f>IFERROR(VLOOKUP($A176,ورقة1!$A$9:$BS$1000,68,0),"")</f>
        <v/>
      </c>
      <c r="AA176" s="103" t="str">
        <f>IFERROR(VLOOKUP($A176,ورقة1!$A$9:$BS$1000,69,0),"")</f>
        <v/>
      </c>
      <c r="AB176" s="103" t="str">
        <f>IFERROR(VLOOKUP($A176,ورقة1!$A$9:$BS$1000,70,0),"")</f>
        <v/>
      </c>
      <c r="AC176" s="103" t="str">
        <f>IFERROR(VLOOKUP($A176,ورقة1!$A$9:$BS$1000,71,0),"")</f>
        <v/>
      </c>
    </row>
    <row r="177" spans="1:29">
      <c r="A177" s="102" t="str">
        <f t="array" ref="A177">IFERROR(SMALL(IF(ورقة1!$BD$9:$BD$1000="دور ثان",ROW(ورقة1!$BD$9:$BD$1000)-8,""),ROW()-8),"")</f>
        <v/>
      </c>
      <c r="B177" s="102" t="str">
        <f>IFERROR(VLOOKUP('دور ثان'!$A177,ورقة1!$A$9:$N$1000,MATCH('دور ثان'!B$5,ورقة1!$A$5:$N$5,0),0),"")</f>
        <v/>
      </c>
      <c r="C177" s="102" t="str">
        <f>IFERROR(VLOOKUP('دور ثان'!$A177,ورقة1!$A$9:$N$1000,MATCH('دور ثان'!C$5,ورقة1!$A$5:$N$5,0),0),"")</f>
        <v/>
      </c>
      <c r="D177" s="102" t="str">
        <f>IFERROR(VLOOKUP('دور ثان'!$A177,ورقة1!$A$9:$N$1000,MATCH('دور ثان'!D$5,ورقة1!$A$5:$N$5,0),0),"")</f>
        <v/>
      </c>
      <c r="E177" s="102" t="str">
        <f>IFERROR(VLOOKUP('دور ثان'!$A177,ورقة1!$A$9:$N$1000,MATCH('دور ثان'!E$5,ورقة1!$A$5:$N$5,0),0),"")</f>
        <v/>
      </c>
      <c r="F177" s="102" t="str">
        <f>IFERROR(VLOOKUP('دور ثان'!$A177,ورقة1!$A$9:$N$1000,MATCH('دور ثان'!F$5,ورقة1!$A$5:$N$5,0),0),"")</f>
        <v/>
      </c>
      <c r="G177" s="102" t="str">
        <f>IFERROR(VLOOKUP('دور ثان'!$A177,ورقة1!$A$9:$N$1000,MATCH('دور ثان'!G$5,ورقة1!$A$5:$N$5,0),0),"")</f>
        <v/>
      </c>
      <c r="H177" s="102" t="str">
        <f>IFERROR(VLOOKUP('دور ثان'!$A177,ورقة1!$A$9:$N$1000,MATCH('دور ثان'!H$8,ورقة1!$A$8:$N$8,0),0),"")</f>
        <v/>
      </c>
      <c r="I177" s="102" t="str">
        <f>IFERROR(VLOOKUP('دور ثان'!$A177,ورقة1!$A$9:$N$1000,MATCH('دور ثان'!I$8,ورقة1!$A$8:$N$8,0),0),"")</f>
        <v/>
      </c>
      <c r="J177" s="102" t="str">
        <f>IFERROR(VLOOKUP('دور ثان'!$A177,ورقة1!$A$9:$N$1000,MATCH('دور ثان'!J$8,ورقة1!$A$8:$N$8,0),0),"")</f>
        <v/>
      </c>
      <c r="K177" s="102" t="str">
        <f>IFERROR(VLOOKUP('دور ثان'!$A177,ورقة1!$A$9:$N$1000,11,0),"")</f>
        <v/>
      </c>
      <c r="L177" s="102" t="str">
        <f>IFERROR(VLOOKUP('دور ثان'!$A177,ورقة1!$A$9:$N$1000,12,0),"")</f>
        <v/>
      </c>
      <c r="M177" s="102" t="str">
        <f>IFERROR(VLOOKUP('دور ثان'!$A177,ورقة1!$A$9:$N$1000,13,0),"")</f>
        <v/>
      </c>
      <c r="N177" s="102" t="str">
        <f>IFERROR(VLOOKUP('دور ثان'!$A177,ورقة1!$A$9:$N$1000,MATCH('دور ثان'!N$5,ورقة1!$A$5:$N$5,0),0),"")</f>
        <v/>
      </c>
      <c r="O177" s="103" t="str">
        <f>IFERROR(VLOOKUP($A177,ورقة1!$A$9:$BS$1000,57,0),"")</f>
        <v/>
      </c>
      <c r="P177" s="103" t="str">
        <f>IFERROR(VLOOKUP($A177,ورقة1!$A$9:$BS$1000,58,0),"")</f>
        <v/>
      </c>
      <c r="Q177" s="103" t="str">
        <f>IFERROR(VLOOKUP($A177,ورقة1!$A$9:$BS$1000,59,0),"")</f>
        <v/>
      </c>
      <c r="R177" s="103" t="str">
        <f>IFERROR(VLOOKUP($A177,ورقة1!$A$9:$BS$1000,60,0),"")</f>
        <v/>
      </c>
      <c r="S177" s="103" t="str">
        <f>IFERROR(VLOOKUP($A177,ورقة1!$A$9:$BS$1000,61,0),"")</f>
        <v/>
      </c>
      <c r="T177" s="103" t="str">
        <f>IFERROR(VLOOKUP($A177,ورقة1!$A$9:$BS$1000,62,0),"")</f>
        <v/>
      </c>
      <c r="U177" s="103" t="str">
        <f>IFERROR(VLOOKUP($A177,ورقة1!$A$9:$BS$1000,63,0),"")</f>
        <v/>
      </c>
      <c r="V177" s="103" t="str">
        <f>IFERROR(VLOOKUP($A177,ورقة1!$A$9:$BS$1000,64,0),"")</f>
        <v/>
      </c>
      <c r="W177" s="103" t="str">
        <f>IFERROR(VLOOKUP($A177,ورقة1!$A$9:$BS$1000,65,0),"")</f>
        <v/>
      </c>
      <c r="X177" s="103" t="str">
        <f>IFERROR(VLOOKUP($A177,ورقة1!$A$9:$BS$1000,66,0),"")</f>
        <v/>
      </c>
      <c r="Y177" s="103" t="str">
        <f>IFERROR(VLOOKUP($A177,ورقة1!$A$9:$BS$1000,67,0),"")</f>
        <v/>
      </c>
      <c r="Z177" s="103" t="str">
        <f>IFERROR(VLOOKUP($A177,ورقة1!$A$9:$BS$1000,68,0),"")</f>
        <v/>
      </c>
      <c r="AA177" s="103" t="str">
        <f>IFERROR(VLOOKUP($A177,ورقة1!$A$9:$BS$1000,69,0),"")</f>
        <v/>
      </c>
      <c r="AB177" s="103" t="str">
        <f>IFERROR(VLOOKUP($A177,ورقة1!$A$9:$BS$1000,70,0),"")</f>
        <v/>
      </c>
      <c r="AC177" s="103" t="str">
        <f>IFERROR(VLOOKUP($A177,ورقة1!$A$9:$BS$1000,71,0),"")</f>
        <v/>
      </c>
    </row>
    <row r="178" spans="1:29">
      <c r="A178" s="102" t="str">
        <f t="array" ref="A178">IFERROR(SMALL(IF(ورقة1!$BD$9:$BD$1000="دور ثان",ROW(ورقة1!$BD$9:$BD$1000)-8,""),ROW()-8),"")</f>
        <v/>
      </c>
      <c r="B178" s="102" t="str">
        <f>IFERROR(VLOOKUP('دور ثان'!$A178,ورقة1!$A$9:$N$1000,MATCH('دور ثان'!B$5,ورقة1!$A$5:$N$5,0),0),"")</f>
        <v/>
      </c>
      <c r="C178" s="102" t="str">
        <f>IFERROR(VLOOKUP('دور ثان'!$A178,ورقة1!$A$9:$N$1000,MATCH('دور ثان'!C$5,ورقة1!$A$5:$N$5,0),0),"")</f>
        <v/>
      </c>
      <c r="D178" s="102" t="str">
        <f>IFERROR(VLOOKUP('دور ثان'!$A178,ورقة1!$A$9:$N$1000,MATCH('دور ثان'!D$5,ورقة1!$A$5:$N$5,0),0),"")</f>
        <v/>
      </c>
      <c r="E178" s="102" t="str">
        <f>IFERROR(VLOOKUP('دور ثان'!$A178,ورقة1!$A$9:$N$1000,MATCH('دور ثان'!E$5,ورقة1!$A$5:$N$5,0),0),"")</f>
        <v/>
      </c>
      <c r="F178" s="102" t="str">
        <f>IFERROR(VLOOKUP('دور ثان'!$A178,ورقة1!$A$9:$N$1000,MATCH('دور ثان'!F$5,ورقة1!$A$5:$N$5,0),0),"")</f>
        <v/>
      </c>
      <c r="G178" s="102" t="str">
        <f>IFERROR(VLOOKUP('دور ثان'!$A178,ورقة1!$A$9:$N$1000,MATCH('دور ثان'!G$5,ورقة1!$A$5:$N$5,0),0),"")</f>
        <v/>
      </c>
      <c r="H178" s="102" t="str">
        <f>IFERROR(VLOOKUP('دور ثان'!$A178,ورقة1!$A$9:$N$1000,MATCH('دور ثان'!H$8,ورقة1!$A$8:$N$8,0),0),"")</f>
        <v/>
      </c>
      <c r="I178" s="102" t="str">
        <f>IFERROR(VLOOKUP('دور ثان'!$A178,ورقة1!$A$9:$N$1000,MATCH('دور ثان'!I$8,ورقة1!$A$8:$N$8,0),0),"")</f>
        <v/>
      </c>
      <c r="J178" s="102" t="str">
        <f>IFERROR(VLOOKUP('دور ثان'!$A178,ورقة1!$A$9:$N$1000,MATCH('دور ثان'!J$8,ورقة1!$A$8:$N$8,0),0),"")</f>
        <v/>
      </c>
      <c r="K178" s="102" t="str">
        <f>IFERROR(VLOOKUP('دور ثان'!$A178,ورقة1!$A$9:$N$1000,11,0),"")</f>
        <v/>
      </c>
      <c r="L178" s="102" t="str">
        <f>IFERROR(VLOOKUP('دور ثان'!$A178,ورقة1!$A$9:$N$1000,12,0),"")</f>
        <v/>
      </c>
      <c r="M178" s="102" t="str">
        <f>IFERROR(VLOOKUP('دور ثان'!$A178,ورقة1!$A$9:$N$1000,13,0),"")</f>
        <v/>
      </c>
      <c r="N178" s="102" t="str">
        <f>IFERROR(VLOOKUP('دور ثان'!$A178,ورقة1!$A$9:$N$1000,MATCH('دور ثان'!N$5,ورقة1!$A$5:$N$5,0),0),"")</f>
        <v/>
      </c>
      <c r="O178" s="103" t="str">
        <f>IFERROR(VLOOKUP($A178,ورقة1!$A$9:$BS$1000,57,0),"")</f>
        <v/>
      </c>
      <c r="P178" s="103" t="str">
        <f>IFERROR(VLOOKUP($A178,ورقة1!$A$9:$BS$1000,58,0),"")</f>
        <v/>
      </c>
      <c r="Q178" s="103" t="str">
        <f>IFERROR(VLOOKUP($A178,ورقة1!$A$9:$BS$1000,59,0),"")</f>
        <v/>
      </c>
      <c r="R178" s="103" t="str">
        <f>IFERROR(VLOOKUP($A178,ورقة1!$A$9:$BS$1000,60,0),"")</f>
        <v/>
      </c>
      <c r="S178" s="103" t="str">
        <f>IFERROR(VLOOKUP($A178,ورقة1!$A$9:$BS$1000,61,0),"")</f>
        <v/>
      </c>
      <c r="T178" s="103" t="str">
        <f>IFERROR(VLOOKUP($A178,ورقة1!$A$9:$BS$1000,62,0),"")</f>
        <v/>
      </c>
      <c r="U178" s="103" t="str">
        <f>IFERROR(VLOOKUP($A178,ورقة1!$A$9:$BS$1000,63,0),"")</f>
        <v/>
      </c>
      <c r="V178" s="103" t="str">
        <f>IFERROR(VLOOKUP($A178,ورقة1!$A$9:$BS$1000,64,0),"")</f>
        <v/>
      </c>
      <c r="W178" s="103" t="str">
        <f>IFERROR(VLOOKUP($A178,ورقة1!$A$9:$BS$1000,65,0),"")</f>
        <v/>
      </c>
      <c r="X178" s="103" t="str">
        <f>IFERROR(VLOOKUP($A178,ورقة1!$A$9:$BS$1000,66,0),"")</f>
        <v/>
      </c>
      <c r="Y178" s="103" t="str">
        <f>IFERROR(VLOOKUP($A178,ورقة1!$A$9:$BS$1000,67,0),"")</f>
        <v/>
      </c>
      <c r="Z178" s="103" t="str">
        <f>IFERROR(VLOOKUP($A178,ورقة1!$A$9:$BS$1000,68,0),"")</f>
        <v/>
      </c>
      <c r="AA178" s="103" t="str">
        <f>IFERROR(VLOOKUP($A178,ورقة1!$A$9:$BS$1000,69,0),"")</f>
        <v/>
      </c>
      <c r="AB178" s="103" t="str">
        <f>IFERROR(VLOOKUP($A178,ورقة1!$A$9:$BS$1000,70,0),"")</f>
        <v/>
      </c>
      <c r="AC178" s="103" t="str">
        <f>IFERROR(VLOOKUP($A178,ورقة1!$A$9:$BS$1000,71,0),"")</f>
        <v/>
      </c>
    </row>
    <row r="179" spans="1:29">
      <c r="A179" s="102" t="str">
        <f t="array" ref="A179">IFERROR(SMALL(IF(ورقة1!$BD$9:$BD$1000="دور ثان",ROW(ورقة1!$BD$9:$BD$1000)-8,""),ROW()-8),"")</f>
        <v/>
      </c>
      <c r="B179" s="102" t="str">
        <f>IFERROR(VLOOKUP('دور ثان'!$A179,ورقة1!$A$9:$N$1000,MATCH('دور ثان'!B$5,ورقة1!$A$5:$N$5,0),0),"")</f>
        <v/>
      </c>
      <c r="C179" s="102" t="str">
        <f>IFERROR(VLOOKUP('دور ثان'!$A179,ورقة1!$A$9:$N$1000,MATCH('دور ثان'!C$5,ورقة1!$A$5:$N$5,0),0),"")</f>
        <v/>
      </c>
      <c r="D179" s="102" t="str">
        <f>IFERROR(VLOOKUP('دور ثان'!$A179,ورقة1!$A$9:$N$1000,MATCH('دور ثان'!D$5,ورقة1!$A$5:$N$5,0),0),"")</f>
        <v/>
      </c>
      <c r="E179" s="102" t="str">
        <f>IFERROR(VLOOKUP('دور ثان'!$A179,ورقة1!$A$9:$N$1000,MATCH('دور ثان'!E$5,ورقة1!$A$5:$N$5,0),0),"")</f>
        <v/>
      </c>
      <c r="F179" s="102" t="str">
        <f>IFERROR(VLOOKUP('دور ثان'!$A179,ورقة1!$A$9:$N$1000,MATCH('دور ثان'!F$5,ورقة1!$A$5:$N$5,0),0),"")</f>
        <v/>
      </c>
      <c r="G179" s="102" t="str">
        <f>IFERROR(VLOOKUP('دور ثان'!$A179,ورقة1!$A$9:$N$1000,MATCH('دور ثان'!G$5,ورقة1!$A$5:$N$5,0),0),"")</f>
        <v/>
      </c>
      <c r="H179" s="102" t="str">
        <f>IFERROR(VLOOKUP('دور ثان'!$A179,ورقة1!$A$9:$N$1000,MATCH('دور ثان'!H$8,ورقة1!$A$8:$N$8,0),0),"")</f>
        <v/>
      </c>
      <c r="I179" s="102" t="str">
        <f>IFERROR(VLOOKUP('دور ثان'!$A179,ورقة1!$A$9:$N$1000,MATCH('دور ثان'!I$8,ورقة1!$A$8:$N$8,0),0),"")</f>
        <v/>
      </c>
      <c r="J179" s="102" t="str">
        <f>IFERROR(VLOOKUP('دور ثان'!$A179,ورقة1!$A$9:$N$1000,MATCH('دور ثان'!J$8,ورقة1!$A$8:$N$8,0),0),"")</f>
        <v/>
      </c>
      <c r="K179" s="102" t="str">
        <f>IFERROR(VLOOKUP('دور ثان'!$A179,ورقة1!$A$9:$N$1000,11,0),"")</f>
        <v/>
      </c>
      <c r="L179" s="102" t="str">
        <f>IFERROR(VLOOKUP('دور ثان'!$A179,ورقة1!$A$9:$N$1000,12,0),"")</f>
        <v/>
      </c>
      <c r="M179" s="102" t="str">
        <f>IFERROR(VLOOKUP('دور ثان'!$A179,ورقة1!$A$9:$N$1000,13,0),"")</f>
        <v/>
      </c>
      <c r="N179" s="102" t="str">
        <f>IFERROR(VLOOKUP('دور ثان'!$A179,ورقة1!$A$9:$N$1000,MATCH('دور ثان'!N$5,ورقة1!$A$5:$N$5,0),0),"")</f>
        <v/>
      </c>
      <c r="O179" s="103" t="str">
        <f>IFERROR(VLOOKUP($A179,ورقة1!$A$9:$BS$1000,57,0),"")</f>
        <v/>
      </c>
      <c r="P179" s="103" t="str">
        <f>IFERROR(VLOOKUP($A179,ورقة1!$A$9:$BS$1000,58,0),"")</f>
        <v/>
      </c>
      <c r="Q179" s="103" t="str">
        <f>IFERROR(VLOOKUP($A179,ورقة1!$A$9:$BS$1000,59,0),"")</f>
        <v/>
      </c>
      <c r="R179" s="103" t="str">
        <f>IFERROR(VLOOKUP($A179,ورقة1!$A$9:$BS$1000,60,0),"")</f>
        <v/>
      </c>
      <c r="S179" s="103" t="str">
        <f>IFERROR(VLOOKUP($A179,ورقة1!$A$9:$BS$1000,61,0),"")</f>
        <v/>
      </c>
      <c r="T179" s="103" t="str">
        <f>IFERROR(VLOOKUP($A179,ورقة1!$A$9:$BS$1000,62,0),"")</f>
        <v/>
      </c>
      <c r="U179" s="103" t="str">
        <f>IFERROR(VLOOKUP($A179,ورقة1!$A$9:$BS$1000,63,0),"")</f>
        <v/>
      </c>
      <c r="V179" s="103" t="str">
        <f>IFERROR(VLOOKUP($A179,ورقة1!$A$9:$BS$1000,64,0),"")</f>
        <v/>
      </c>
      <c r="W179" s="103" t="str">
        <f>IFERROR(VLOOKUP($A179,ورقة1!$A$9:$BS$1000,65,0),"")</f>
        <v/>
      </c>
      <c r="X179" s="103" t="str">
        <f>IFERROR(VLOOKUP($A179,ورقة1!$A$9:$BS$1000,66,0),"")</f>
        <v/>
      </c>
      <c r="Y179" s="103" t="str">
        <f>IFERROR(VLOOKUP($A179,ورقة1!$A$9:$BS$1000,67,0),"")</f>
        <v/>
      </c>
      <c r="Z179" s="103" t="str">
        <f>IFERROR(VLOOKUP($A179,ورقة1!$A$9:$BS$1000,68,0),"")</f>
        <v/>
      </c>
      <c r="AA179" s="103" t="str">
        <f>IFERROR(VLOOKUP($A179,ورقة1!$A$9:$BS$1000,69,0),"")</f>
        <v/>
      </c>
      <c r="AB179" s="103" t="str">
        <f>IFERROR(VLOOKUP($A179,ورقة1!$A$9:$BS$1000,70,0),"")</f>
        <v/>
      </c>
      <c r="AC179" s="103" t="str">
        <f>IFERROR(VLOOKUP($A179,ورقة1!$A$9:$BS$1000,71,0),"")</f>
        <v/>
      </c>
    </row>
    <row r="180" spans="1:29">
      <c r="A180" s="102" t="str">
        <f t="array" ref="A180">IFERROR(SMALL(IF(ورقة1!$BD$9:$BD$1000="دور ثان",ROW(ورقة1!$BD$9:$BD$1000)-8,""),ROW()-8),"")</f>
        <v/>
      </c>
      <c r="B180" s="102" t="str">
        <f>IFERROR(VLOOKUP('دور ثان'!$A180,ورقة1!$A$9:$N$1000,MATCH('دور ثان'!B$5,ورقة1!$A$5:$N$5,0),0),"")</f>
        <v/>
      </c>
      <c r="C180" s="102" t="str">
        <f>IFERROR(VLOOKUP('دور ثان'!$A180,ورقة1!$A$9:$N$1000,MATCH('دور ثان'!C$5,ورقة1!$A$5:$N$5,0),0),"")</f>
        <v/>
      </c>
      <c r="D180" s="102" t="str">
        <f>IFERROR(VLOOKUP('دور ثان'!$A180,ورقة1!$A$9:$N$1000,MATCH('دور ثان'!D$5,ورقة1!$A$5:$N$5,0),0),"")</f>
        <v/>
      </c>
      <c r="E180" s="102" t="str">
        <f>IFERROR(VLOOKUP('دور ثان'!$A180,ورقة1!$A$9:$N$1000,MATCH('دور ثان'!E$5,ورقة1!$A$5:$N$5,0),0),"")</f>
        <v/>
      </c>
      <c r="F180" s="102" t="str">
        <f>IFERROR(VLOOKUP('دور ثان'!$A180,ورقة1!$A$9:$N$1000,MATCH('دور ثان'!F$5,ورقة1!$A$5:$N$5,0),0),"")</f>
        <v/>
      </c>
      <c r="G180" s="102" t="str">
        <f>IFERROR(VLOOKUP('دور ثان'!$A180,ورقة1!$A$9:$N$1000,MATCH('دور ثان'!G$5,ورقة1!$A$5:$N$5,0),0),"")</f>
        <v/>
      </c>
      <c r="H180" s="102" t="str">
        <f>IFERROR(VLOOKUP('دور ثان'!$A180,ورقة1!$A$9:$N$1000,MATCH('دور ثان'!H$8,ورقة1!$A$8:$N$8,0),0),"")</f>
        <v/>
      </c>
      <c r="I180" s="102" t="str">
        <f>IFERROR(VLOOKUP('دور ثان'!$A180,ورقة1!$A$9:$N$1000,MATCH('دور ثان'!I$8,ورقة1!$A$8:$N$8,0),0),"")</f>
        <v/>
      </c>
      <c r="J180" s="102" t="str">
        <f>IFERROR(VLOOKUP('دور ثان'!$A180,ورقة1!$A$9:$N$1000,MATCH('دور ثان'!J$8,ورقة1!$A$8:$N$8,0),0),"")</f>
        <v/>
      </c>
      <c r="K180" s="102" t="str">
        <f>IFERROR(VLOOKUP('دور ثان'!$A180,ورقة1!$A$9:$N$1000,11,0),"")</f>
        <v/>
      </c>
      <c r="L180" s="102" t="str">
        <f>IFERROR(VLOOKUP('دور ثان'!$A180,ورقة1!$A$9:$N$1000,12,0),"")</f>
        <v/>
      </c>
      <c r="M180" s="102" t="str">
        <f>IFERROR(VLOOKUP('دور ثان'!$A180,ورقة1!$A$9:$N$1000,13,0),"")</f>
        <v/>
      </c>
      <c r="N180" s="102" t="str">
        <f>IFERROR(VLOOKUP('دور ثان'!$A180,ورقة1!$A$9:$N$1000,MATCH('دور ثان'!N$5,ورقة1!$A$5:$N$5,0),0),"")</f>
        <v/>
      </c>
      <c r="O180" s="103" t="str">
        <f>IFERROR(VLOOKUP($A180,ورقة1!$A$9:$BS$1000,57,0),"")</f>
        <v/>
      </c>
      <c r="P180" s="103" t="str">
        <f>IFERROR(VLOOKUP($A180,ورقة1!$A$9:$BS$1000,58,0),"")</f>
        <v/>
      </c>
      <c r="Q180" s="103" t="str">
        <f>IFERROR(VLOOKUP($A180,ورقة1!$A$9:$BS$1000,59,0),"")</f>
        <v/>
      </c>
      <c r="R180" s="103" t="str">
        <f>IFERROR(VLOOKUP($A180,ورقة1!$A$9:$BS$1000,60,0),"")</f>
        <v/>
      </c>
      <c r="S180" s="103" t="str">
        <f>IFERROR(VLOOKUP($A180,ورقة1!$A$9:$BS$1000,61,0),"")</f>
        <v/>
      </c>
      <c r="T180" s="103" t="str">
        <f>IFERROR(VLOOKUP($A180,ورقة1!$A$9:$BS$1000,62,0),"")</f>
        <v/>
      </c>
      <c r="U180" s="103" t="str">
        <f>IFERROR(VLOOKUP($A180,ورقة1!$A$9:$BS$1000,63,0),"")</f>
        <v/>
      </c>
      <c r="V180" s="103" t="str">
        <f>IFERROR(VLOOKUP($A180,ورقة1!$A$9:$BS$1000,64,0),"")</f>
        <v/>
      </c>
      <c r="W180" s="103" t="str">
        <f>IFERROR(VLOOKUP($A180,ورقة1!$A$9:$BS$1000,65,0),"")</f>
        <v/>
      </c>
      <c r="X180" s="103" t="str">
        <f>IFERROR(VLOOKUP($A180,ورقة1!$A$9:$BS$1000,66,0),"")</f>
        <v/>
      </c>
      <c r="Y180" s="103" t="str">
        <f>IFERROR(VLOOKUP($A180,ورقة1!$A$9:$BS$1000,67,0),"")</f>
        <v/>
      </c>
      <c r="Z180" s="103" t="str">
        <f>IFERROR(VLOOKUP($A180,ورقة1!$A$9:$BS$1000,68,0),"")</f>
        <v/>
      </c>
      <c r="AA180" s="103" t="str">
        <f>IFERROR(VLOOKUP($A180,ورقة1!$A$9:$BS$1000,69,0),"")</f>
        <v/>
      </c>
      <c r="AB180" s="103" t="str">
        <f>IFERROR(VLOOKUP($A180,ورقة1!$A$9:$BS$1000,70,0),"")</f>
        <v/>
      </c>
      <c r="AC180" s="103" t="str">
        <f>IFERROR(VLOOKUP($A180,ورقة1!$A$9:$BS$1000,71,0),"")</f>
        <v/>
      </c>
    </row>
    <row r="181" spans="1:29">
      <c r="A181" s="102" t="str">
        <f t="array" ref="A181">IFERROR(SMALL(IF(ورقة1!$BD$9:$BD$1000="دور ثان",ROW(ورقة1!$BD$9:$BD$1000)-8,""),ROW()-8),"")</f>
        <v/>
      </c>
      <c r="B181" s="102" t="str">
        <f>IFERROR(VLOOKUP('دور ثان'!$A181,ورقة1!$A$9:$N$1000,MATCH('دور ثان'!B$5,ورقة1!$A$5:$N$5,0),0),"")</f>
        <v/>
      </c>
      <c r="C181" s="102" t="str">
        <f>IFERROR(VLOOKUP('دور ثان'!$A181,ورقة1!$A$9:$N$1000,MATCH('دور ثان'!C$5,ورقة1!$A$5:$N$5,0),0),"")</f>
        <v/>
      </c>
      <c r="D181" s="102" t="str">
        <f>IFERROR(VLOOKUP('دور ثان'!$A181,ورقة1!$A$9:$N$1000,MATCH('دور ثان'!D$5,ورقة1!$A$5:$N$5,0),0),"")</f>
        <v/>
      </c>
      <c r="E181" s="102" t="str">
        <f>IFERROR(VLOOKUP('دور ثان'!$A181,ورقة1!$A$9:$N$1000,MATCH('دور ثان'!E$5,ورقة1!$A$5:$N$5,0),0),"")</f>
        <v/>
      </c>
      <c r="F181" s="102" t="str">
        <f>IFERROR(VLOOKUP('دور ثان'!$A181,ورقة1!$A$9:$N$1000,MATCH('دور ثان'!F$5,ورقة1!$A$5:$N$5,0),0),"")</f>
        <v/>
      </c>
      <c r="G181" s="102" t="str">
        <f>IFERROR(VLOOKUP('دور ثان'!$A181,ورقة1!$A$9:$N$1000,MATCH('دور ثان'!G$5,ورقة1!$A$5:$N$5,0),0),"")</f>
        <v/>
      </c>
      <c r="H181" s="102" t="str">
        <f>IFERROR(VLOOKUP('دور ثان'!$A181,ورقة1!$A$9:$N$1000,MATCH('دور ثان'!H$8,ورقة1!$A$8:$N$8,0),0),"")</f>
        <v/>
      </c>
      <c r="I181" s="102" t="str">
        <f>IFERROR(VLOOKUP('دور ثان'!$A181,ورقة1!$A$9:$N$1000,MATCH('دور ثان'!I$8,ورقة1!$A$8:$N$8,0),0),"")</f>
        <v/>
      </c>
      <c r="J181" s="102" t="str">
        <f>IFERROR(VLOOKUP('دور ثان'!$A181,ورقة1!$A$9:$N$1000,MATCH('دور ثان'!J$8,ورقة1!$A$8:$N$8,0),0),"")</f>
        <v/>
      </c>
      <c r="K181" s="102" t="str">
        <f>IFERROR(VLOOKUP('دور ثان'!$A181,ورقة1!$A$9:$N$1000,11,0),"")</f>
        <v/>
      </c>
      <c r="L181" s="102" t="str">
        <f>IFERROR(VLOOKUP('دور ثان'!$A181,ورقة1!$A$9:$N$1000,12,0),"")</f>
        <v/>
      </c>
      <c r="M181" s="102" t="str">
        <f>IFERROR(VLOOKUP('دور ثان'!$A181,ورقة1!$A$9:$N$1000,13,0),"")</f>
        <v/>
      </c>
      <c r="N181" s="102" t="str">
        <f>IFERROR(VLOOKUP('دور ثان'!$A181,ورقة1!$A$9:$N$1000,MATCH('دور ثان'!N$5,ورقة1!$A$5:$N$5,0),0),"")</f>
        <v/>
      </c>
      <c r="O181" s="103" t="str">
        <f>IFERROR(VLOOKUP($A181,ورقة1!$A$9:$BS$1000,57,0),"")</f>
        <v/>
      </c>
      <c r="P181" s="103" t="str">
        <f>IFERROR(VLOOKUP($A181,ورقة1!$A$9:$BS$1000,58,0),"")</f>
        <v/>
      </c>
      <c r="Q181" s="103" t="str">
        <f>IFERROR(VLOOKUP($A181,ورقة1!$A$9:$BS$1000,59,0),"")</f>
        <v/>
      </c>
      <c r="R181" s="103" t="str">
        <f>IFERROR(VLOOKUP($A181,ورقة1!$A$9:$BS$1000,60,0),"")</f>
        <v/>
      </c>
      <c r="S181" s="103" t="str">
        <f>IFERROR(VLOOKUP($A181,ورقة1!$A$9:$BS$1000,61,0),"")</f>
        <v/>
      </c>
      <c r="T181" s="103" t="str">
        <f>IFERROR(VLOOKUP($A181,ورقة1!$A$9:$BS$1000,62,0),"")</f>
        <v/>
      </c>
      <c r="U181" s="103" t="str">
        <f>IFERROR(VLOOKUP($A181,ورقة1!$A$9:$BS$1000,63,0),"")</f>
        <v/>
      </c>
      <c r="V181" s="103" t="str">
        <f>IFERROR(VLOOKUP($A181,ورقة1!$A$9:$BS$1000,64,0),"")</f>
        <v/>
      </c>
      <c r="W181" s="103" t="str">
        <f>IFERROR(VLOOKUP($A181,ورقة1!$A$9:$BS$1000,65,0),"")</f>
        <v/>
      </c>
      <c r="X181" s="103" t="str">
        <f>IFERROR(VLOOKUP($A181,ورقة1!$A$9:$BS$1000,66,0),"")</f>
        <v/>
      </c>
      <c r="Y181" s="103" t="str">
        <f>IFERROR(VLOOKUP($A181,ورقة1!$A$9:$BS$1000,67,0),"")</f>
        <v/>
      </c>
      <c r="Z181" s="103" t="str">
        <f>IFERROR(VLOOKUP($A181,ورقة1!$A$9:$BS$1000,68,0),"")</f>
        <v/>
      </c>
      <c r="AA181" s="103" t="str">
        <f>IFERROR(VLOOKUP($A181,ورقة1!$A$9:$BS$1000,69,0),"")</f>
        <v/>
      </c>
      <c r="AB181" s="103" t="str">
        <f>IFERROR(VLOOKUP($A181,ورقة1!$A$9:$BS$1000,70,0),"")</f>
        <v/>
      </c>
      <c r="AC181" s="103" t="str">
        <f>IFERROR(VLOOKUP($A181,ورقة1!$A$9:$BS$1000,71,0),"")</f>
        <v/>
      </c>
    </row>
    <row r="182" spans="1:29">
      <c r="A182" s="102" t="str">
        <f t="array" ref="A182">IFERROR(SMALL(IF(ورقة1!$BD$9:$BD$1000="دور ثان",ROW(ورقة1!$BD$9:$BD$1000)-8,""),ROW()-8),"")</f>
        <v/>
      </c>
      <c r="B182" s="102" t="str">
        <f>IFERROR(VLOOKUP('دور ثان'!$A182,ورقة1!$A$9:$N$1000,MATCH('دور ثان'!B$5,ورقة1!$A$5:$N$5,0),0),"")</f>
        <v/>
      </c>
      <c r="C182" s="102" t="str">
        <f>IFERROR(VLOOKUP('دور ثان'!$A182,ورقة1!$A$9:$N$1000,MATCH('دور ثان'!C$5,ورقة1!$A$5:$N$5,0),0),"")</f>
        <v/>
      </c>
      <c r="D182" s="102" t="str">
        <f>IFERROR(VLOOKUP('دور ثان'!$A182,ورقة1!$A$9:$N$1000,MATCH('دور ثان'!D$5,ورقة1!$A$5:$N$5,0),0),"")</f>
        <v/>
      </c>
      <c r="E182" s="102" t="str">
        <f>IFERROR(VLOOKUP('دور ثان'!$A182,ورقة1!$A$9:$N$1000,MATCH('دور ثان'!E$5,ورقة1!$A$5:$N$5,0),0),"")</f>
        <v/>
      </c>
      <c r="F182" s="102" t="str">
        <f>IFERROR(VLOOKUP('دور ثان'!$A182,ورقة1!$A$9:$N$1000,MATCH('دور ثان'!F$5,ورقة1!$A$5:$N$5,0),0),"")</f>
        <v/>
      </c>
      <c r="G182" s="102" t="str">
        <f>IFERROR(VLOOKUP('دور ثان'!$A182,ورقة1!$A$9:$N$1000,MATCH('دور ثان'!G$5,ورقة1!$A$5:$N$5,0),0),"")</f>
        <v/>
      </c>
      <c r="H182" s="102" t="str">
        <f>IFERROR(VLOOKUP('دور ثان'!$A182,ورقة1!$A$9:$N$1000,MATCH('دور ثان'!H$8,ورقة1!$A$8:$N$8,0),0),"")</f>
        <v/>
      </c>
      <c r="I182" s="102" t="str">
        <f>IFERROR(VLOOKUP('دور ثان'!$A182,ورقة1!$A$9:$N$1000,MATCH('دور ثان'!I$8,ورقة1!$A$8:$N$8,0),0),"")</f>
        <v/>
      </c>
      <c r="J182" s="102" t="str">
        <f>IFERROR(VLOOKUP('دور ثان'!$A182,ورقة1!$A$9:$N$1000,MATCH('دور ثان'!J$8,ورقة1!$A$8:$N$8,0),0),"")</f>
        <v/>
      </c>
      <c r="K182" s="102" t="str">
        <f>IFERROR(VLOOKUP('دور ثان'!$A182,ورقة1!$A$9:$N$1000,11,0),"")</f>
        <v/>
      </c>
      <c r="L182" s="102" t="str">
        <f>IFERROR(VLOOKUP('دور ثان'!$A182,ورقة1!$A$9:$N$1000,12,0),"")</f>
        <v/>
      </c>
      <c r="M182" s="102" t="str">
        <f>IFERROR(VLOOKUP('دور ثان'!$A182,ورقة1!$A$9:$N$1000,13,0),"")</f>
        <v/>
      </c>
      <c r="N182" s="102" t="str">
        <f>IFERROR(VLOOKUP('دور ثان'!$A182,ورقة1!$A$9:$N$1000,MATCH('دور ثان'!N$5,ورقة1!$A$5:$N$5,0),0),"")</f>
        <v/>
      </c>
      <c r="O182" s="103" t="str">
        <f>IFERROR(VLOOKUP($A182,ورقة1!$A$9:$BS$1000,57,0),"")</f>
        <v/>
      </c>
      <c r="P182" s="103" t="str">
        <f>IFERROR(VLOOKUP($A182,ورقة1!$A$9:$BS$1000,58,0),"")</f>
        <v/>
      </c>
      <c r="Q182" s="103" t="str">
        <f>IFERROR(VLOOKUP($A182,ورقة1!$A$9:$BS$1000,59,0),"")</f>
        <v/>
      </c>
      <c r="R182" s="103" t="str">
        <f>IFERROR(VLOOKUP($A182,ورقة1!$A$9:$BS$1000,60,0),"")</f>
        <v/>
      </c>
      <c r="S182" s="103" t="str">
        <f>IFERROR(VLOOKUP($A182,ورقة1!$A$9:$BS$1000,61,0),"")</f>
        <v/>
      </c>
      <c r="T182" s="103" t="str">
        <f>IFERROR(VLOOKUP($A182,ورقة1!$A$9:$BS$1000,62,0),"")</f>
        <v/>
      </c>
      <c r="U182" s="103" t="str">
        <f>IFERROR(VLOOKUP($A182,ورقة1!$A$9:$BS$1000,63,0),"")</f>
        <v/>
      </c>
      <c r="V182" s="103" t="str">
        <f>IFERROR(VLOOKUP($A182,ورقة1!$A$9:$BS$1000,64,0),"")</f>
        <v/>
      </c>
      <c r="W182" s="103" t="str">
        <f>IFERROR(VLOOKUP($A182,ورقة1!$A$9:$BS$1000,65,0),"")</f>
        <v/>
      </c>
      <c r="X182" s="103" t="str">
        <f>IFERROR(VLOOKUP($A182,ورقة1!$A$9:$BS$1000,66,0),"")</f>
        <v/>
      </c>
      <c r="Y182" s="103" t="str">
        <f>IFERROR(VLOOKUP($A182,ورقة1!$A$9:$BS$1000,67,0),"")</f>
        <v/>
      </c>
      <c r="Z182" s="103" t="str">
        <f>IFERROR(VLOOKUP($A182,ورقة1!$A$9:$BS$1000,68,0),"")</f>
        <v/>
      </c>
      <c r="AA182" s="103" t="str">
        <f>IFERROR(VLOOKUP($A182,ورقة1!$A$9:$BS$1000,69,0),"")</f>
        <v/>
      </c>
      <c r="AB182" s="103" t="str">
        <f>IFERROR(VLOOKUP($A182,ورقة1!$A$9:$BS$1000,70,0),"")</f>
        <v/>
      </c>
      <c r="AC182" s="103" t="str">
        <f>IFERROR(VLOOKUP($A182,ورقة1!$A$9:$BS$1000,71,0),"")</f>
        <v/>
      </c>
    </row>
    <row r="183" spans="1:29">
      <c r="A183" s="102" t="str">
        <f t="array" ref="A183">IFERROR(SMALL(IF(ورقة1!$BD$9:$BD$1000="دور ثان",ROW(ورقة1!$BD$9:$BD$1000)-8,""),ROW()-8),"")</f>
        <v/>
      </c>
      <c r="B183" s="102" t="str">
        <f>IFERROR(VLOOKUP('دور ثان'!$A183,ورقة1!$A$9:$N$1000,MATCH('دور ثان'!B$5,ورقة1!$A$5:$N$5,0),0),"")</f>
        <v/>
      </c>
      <c r="C183" s="102" t="str">
        <f>IFERROR(VLOOKUP('دور ثان'!$A183,ورقة1!$A$9:$N$1000,MATCH('دور ثان'!C$5,ورقة1!$A$5:$N$5,0),0),"")</f>
        <v/>
      </c>
      <c r="D183" s="102" t="str">
        <f>IFERROR(VLOOKUP('دور ثان'!$A183,ورقة1!$A$9:$N$1000,MATCH('دور ثان'!D$5,ورقة1!$A$5:$N$5,0),0),"")</f>
        <v/>
      </c>
      <c r="E183" s="102" t="str">
        <f>IFERROR(VLOOKUP('دور ثان'!$A183,ورقة1!$A$9:$N$1000,MATCH('دور ثان'!E$5,ورقة1!$A$5:$N$5,0),0),"")</f>
        <v/>
      </c>
      <c r="F183" s="102" t="str">
        <f>IFERROR(VLOOKUP('دور ثان'!$A183,ورقة1!$A$9:$N$1000,MATCH('دور ثان'!F$5,ورقة1!$A$5:$N$5,0),0),"")</f>
        <v/>
      </c>
      <c r="G183" s="102" t="str">
        <f>IFERROR(VLOOKUP('دور ثان'!$A183,ورقة1!$A$9:$N$1000,MATCH('دور ثان'!G$5,ورقة1!$A$5:$N$5,0),0),"")</f>
        <v/>
      </c>
      <c r="H183" s="102" t="str">
        <f>IFERROR(VLOOKUP('دور ثان'!$A183,ورقة1!$A$9:$N$1000,MATCH('دور ثان'!H$8,ورقة1!$A$8:$N$8,0),0),"")</f>
        <v/>
      </c>
      <c r="I183" s="102" t="str">
        <f>IFERROR(VLOOKUP('دور ثان'!$A183,ورقة1!$A$9:$N$1000,MATCH('دور ثان'!I$8,ورقة1!$A$8:$N$8,0),0),"")</f>
        <v/>
      </c>
      <c r="J183" s="102" t="str">
        <f>IFERROR(VLOOKUP('دور ثان'!$A183,ورقة1!$A$9:$N$1000,MATCH('دور ثان'!J$8,ورقة1!$A$8:$N$8,0),0),"")</f>
        <v/>
      </c>
      <c r="K183" s="102" t="str">
        <f>IFERROR(VLOOKUP('دور ثان'!$A183,ورقة1!$A$9:$N$1000,11,0),"")</f>
        <v/>
      </c>
      <c r="L183" s="102" t="str">
        <f>IFERROR(VLOOKUP('دور ثان'!$A183,ورقة1!$A$9:$N$1000,12,0),"")</f>
        <v/>
      </c>
      <c r="M183" s="102" t="str">
        <f>IFERROR(VLOOKUP('دور ثان'!$A183,ورقة1!$A$9:$N$1000,13,0),"")</f>
        <v/>
      </c>
      <c r="N183" s="102" t="str">
        <f>IFERROR(VLOOKUP('دور ثان'!$A183,ورقة1!$A$9:$N$1000,MATCH('دور ثان'!N$5,ورقة1!$A$5:$N$5,0),0),"")</f>
        <v/>
      </c>
      <c r="O183" s="103" t="str">
        <f>IFERROR(VLOOKUP($A183,ورقة1!$A$9:$BS$1000,57,0),"")</f>
        <v/>
      </c>
      <c r="P183" s="103" t="str">
        <f>IFERROR(VLOOKUP($A183,ورقة1!$A$9:$BS$1000,58,0),"")</f>
        <v/>
      </c>
      <c r="Q183" s="103" t="str">
        <f>IFERROR(VLOOKUP($A183,ورقة1!$A$9:$BS$1000,59,0),"")</f>
        <v/>
      </c>
      <c r="R183" s="103" t="str">
        <f>IFERROR(VLOOKUP($A183,ورقة1!$A$9:$BS$1000,60,0),"")</f>
        <v/>
      </c>
      <c r="S183" s="103" t="str">
        <f>IFERROR(VLOOKUP($A183,ورقة1!$A$9:$BS$1000,61,0),"")</f>
        <v/>
      </c>
      <c r="T183" s="103" t="str">
        <f>IFERROR(VLOOKUP($A183,ورقة1!$A$9:$BS$1000,62,0),"")</f>
        <v/>
      </c>
      <c r="U183" s="103" t="str">
        <f>IFERROR(VLOOKUP($A183,ورقة1!$A$9:$BS$1000,63,0),"")</f>
        <v/>
      </c>
      <c r="V183" s="103" t="str">
        <f>IFERROR(VLOOKUP($A183,ورقة1!$A$9:$BS$1000,64,0),"")</f>
        <v/>
      </c>
      <c r="W183" s="103" t="str">
        <f>IFERROR(VLOOKUP($A183,ورقة1!$A$9:$BS$1000,65,0),"")</f>
        <v/>
      </c>
      <c r="X183" s="103" t="str">
        <f>IFERROR(VLOOKUP($A183,ورقة1!$A$9:$BS$1000,66,0),"")</f>
        <v/>
      </c>
      <c r="Y183" s="103" t="str">
        <f>IFERROR(VLOOKUP($A183,ورقة1!$A$9:$BS$1000,67,0),"")</f>
        <v/>
      </c>
      <c r="Z183" s="103" t="str">
        <f>IFERROR(VLOOKUP($A183,ورقة1!$A$9:$BS$1000,68,0),"")</f>
        <v/>
      </c>
      <c r="AA183" s="103" t="str">
        <f>IFERROR(VLOOKUP($A183,ورقة1!$A$9:$BS$1000,69,0),"")</f>
        <v/>
      </c>
      <c r="AB183" s="103" t="str">
        <f>IFERROR(VLOOKUP($A183,ورقة1!$A$9:$BS$1000,70,0),"")</f>
        <v/>
      </c>
      <c r="AC183" s="103" t="str">
        <f>IFERROR(VLOOKUP($A183,ورقة1!$A$9:$BS$1000,71,0),"")</f>
        <v/>
      </c>
    </row>
    <row r="184" spans="1:29">
      <c r="A184" s="102" t="str">
        <f t="array" ref="A184">IFERROR(SMALL(IF(ورقة1!$BD$9:$BD$1000="دور ثان",ROW(ورقة1!$BD$9:$BD$1000)-8,""),ROW()-8),"")</f>
        <v/>
      </c>
      <c r="B184" s="102" t="str">
        <f>IFERROR(VLOOKUP('دور ثان'!$A184,ورقة1!$A$9:$N$1000,MATCH('دور ثان'!B$5,ورقة1!$A$5:$N$5,0),0),"")</f>
        <v/>
      </c>
      <c r="C184" s="102" t="str">
        <f>IFERROR(VLOOKUP('دور ثان'!$A184,ورقة1!$A$9:$N$1000,MATCH('دور ثان'!C$5,ورقة1!$A$5:$N$5,0),0),"")</f>
        <v/>
      </c>
      <c r="D184" s="102" t="str">
        <f>IFERROR(VLOOKUP('دور ثان'!$A184,ورقة1!$A$9:$N$1000,MATCH('دور ثان'!D$5,ورقة1!$A$5:$N$5,0),0),"")</f>
        <v/>
      </c>
      <c r="E184" s="102" t="str">
        <f>IFERROR(VLOOKUP('دور ثان'!$A184,ورقة1!$A$9:$N$1000,MATCH('دور ثان'!E$5,ورقة1!$A$5:$N$5,0),0),"")</f>
        <v/>
      </c>
      <c r="F184" s="102" t="str">
        <f>IFERROR(VLOOKUP('دور ثان'!$A184,ورقة1!$A$9:$N$1000,MATCH('دور ثان'!F$5,ورقة1!$A$5:$N$5,0),0),"")</f>
        <v/>
      </c>
      <c r="G184" s="102" t="str">
        <f>IFERROR(VLOOKUP('دور ثان'!$A184,ورقة1!$A$9:$N$1000,MATCH('دور ثان'!G$5,ورقة1!$A$5:$N$5,0),0),"")</f>
        <v/>
      </c>
      <c r="H184" s="102" t="str">
        <f>IFERROR(VLOOKUP('دور ثان'!$A184,ورقة1!$A$9:$N$1000,MATCH('دور ثان'!H$8,ورقة1!$A$8:$N$8,0),0),"")</f>
        <v/>
      </c>
      <c r="I184" s="102" t="str">
        <f>IFERROR(VLOOKUP('دور ثان'!$A184,ورقة1!$A$9:$N$1000,MATCH('دور ثان'!I$8,ورقة1!$A$8:$N$8,0),0),"")</f>
        <v/>
      </c>
      <c r="J184" s="102" t="str">
        <f>IFERROR(VLOOKUP('دور ثان'!$A184,ورقة1!$A$9:$N$1000,MATCH('دور ثان'!J$8,ورقة1!$A$8:$N$8,0),0),"")</f>
        <v/>
      </c>
      <c r="K184" s="102" t="str">
        <f>IFERROR(VLOOKUP('دور ثان'!$A184,ورقة1!$A$9:$N$1000,11,0),"")</f>
        <v/>
      </c>
      <c r="L184" s="102" t="str">
        <f>IFERROR(VLOOKUP('دور ثان'!$A184,ورقة1!$A$9:$N$1000,12,0),"")</f>
        <v/>
      </c>
      <c r="M184" s="102" t="str">
        <f>IFERROR(VLOOKUP('دور ثان'!$A184,ورقة1!$A$9:$N$1000,13,0),"")</f>
        <v/>
      </c>
      <c r="N184" s="102" t="str">
        <f>IFERROR(VLOOKUP('دور ثان'!$A184,ورقة1!$A$9:$N$1000,MATCH('دور ثان'!N$5,ورقة1!$A$5:$N$5,0),0),"")</f>
        <v/>
      </c>
      <c r="O184" s="103" t="str">
        <f>IFERROR(VLOOKUP($A184,ورقة1!$A$9:$BS$1000,57,0),"")</f>
        <v/>
      </c>
      <c r="P184" s="103" t="str">
        <f>IFERROR(VLOOKUP($A184,ورقة1!$A$9:$BS$1000,58,0),"")</f>
        <v/>
      </c>
      <c r="Q184" s="103" t="str">
        <f>IFERROR(VLOOKUP($A184,ورقة1!$A$9:$BS$1000,59,0),"")</f>
        <v/>
      </c>
      <c r="R184" s="103" t="str">
        <f>IFERROR(VLOOKUP($A184,ورقة1!$A$9:$BS$1000,60,0),"")</f>
        <v/>
      </c>
      <c r="S184" s="103" t="str">
        <f>IFERROR(VLOOKUP($A184,ورقة1!$A$9:$BS$1000,61,0),"")</f>
        <v/>
      </c>
      <c r="T184" s="103" t="str">
        <f>IFERROR(VLOOKUP($A184,ورقة1!$A$9:$BS$1000,62,0),"")</f>
        <v/>
      </c>
      <c r="U184" s="103" t="str">
        <f>IFERROR(VLOOKUP($A184,ورقة1!$A$9:$BS$1000,63,0),"")</f>
        <v/>
      </c>
      <c r="V184" s="103" t="str">
        <f>IFERROR(VLOOKUP($A184,ورقة1!$A$9:$BS$1000,64,0),"")</f>
        <v/>
      </c>
      <c r="W184" s="103" t="str">
        <f>IFERROR(VLOOKUP($A184,ورقة1!$A$9:$BS$1000,65,0),"")</f>
        <v/>
      </c>
      <c r="X184" s="103" t="str">
        <f>IFERROR(VLOOKUP($A184,ورقة1!$A$9:$BS$1000,66,0),"")</f>
        <v/>
      </c>
      <c r="Y184" s="103" t="str">
        <f>IFERROR(VLOOKUP($A184,ورقة1!$A$9:$BS$1000,67,0),"")</f>
        <v/>
      </c>
      <c r="Z184" s="103" t="str">
        <f>IFERROR(VLOOKUP($A184,ورقة1!$A$9:$BS$1000,68,0),"")</f>
        <v/>
      </c>
      <c r="AA184" s="103" t="str">
        <f>IFERROR(VLOOKUP($A184,ورقة1!$A$9:$BS$1000,69,0),"")</f>
        <v/>
      </c>
      <c r="AB184" s="103" t="str">
        <f>IFERROR(VLOOKUP($A184,ورقة1!$A$9:$BS$1000,70,0),"")</f>
        <v/>
      </c>
      <c r="AC184" s="103" t="str">
        <f>IFERROR(VLOOKUP($A184,ورقة1!$A$9:$BS$1000,71,0),"")</f>
        <v/>
      </c>
    </row>
    <row r="185" spans="1:29">
      <c r="A185" s="102" t="str">
        <f t="array" ref="A185">IFERROR(SMALL(IF(ورقة1!$BD$9:$BD$1000="دور ثان",ROW(ورقة1!$BD$9:$BD$1000)-8,""),ROW()-8),"")</f>
        <v/>
      </c>
      <c r="B185" s="102" t="str">
        <f>IFERROR(VLOOKUP('دور ثان'!$A185,ورقة1!$A$9:$N$1000,MATCH('دور ثان'!B$5,ورقة1!$A$5:$N$5,0),0),"")</f>
        <v/>
      </c>
      <c r="C185" s="102" t="str">
        <f>IFERROR(VLOOKUP('دور ثان'!$A185,ورقة1!$A$9:$N$1000,MATCH('دور ثان'!C$5,ورقة1!$A$5:$N$5,0),0),"")</f>
        <v/>
      </c>
      <c r="D185" s="102" t="str">
        <f>IFERROR(VLOOKUP('دور ثان'!$A185,ورقة1!$A$9:$N$1000,MATCH('دور ثان'!D$5,ورقة1!$A$5:$N$5,0),0),"")</f>
        <v/>
      </c>
      <c r="E185" s="102" t="str">
        <f>IFERROR(VLOOKUP('دور ثان'!$A185,ورقة1!$A$9:$N$1000,MATCH('دور ثان'!E$5,ورقة1!$A$5:$N$5,0),0),"")</f>
        <v/>
      </c>
      <c r="F185" s="102" t="str">
        <f>IFERROR(VLOOKUP('دور ثان'!$A185,ورقة1!$A$9:$N$1000,MATCH('دور ثان'!F$5,ورقة1!$A$5:$N$5,0),0),"")</f>
        <v/>
      </c>
      <c r="G185" s="102" t="str">
        <f>IFERROR(VLOOKUP('دور ثان'!$A185,ورقة1!$A$9:$N$1000,MATCH('دور ثان'!G$5,ورقة1!$A$5:$N$5,0),0),"")</f>
        <v/>
      </c>
      <c r="H185" s="102" t="str">
        <f>IFERROR(VLOOKUP('دور ثان'!$A185,ورقة1!$A$9:$N$1000,MATCH('دور ثان'!H$8,ورقة1!$A$8:$N$8,0),0),"")</f>
        <v/>
      </c>
      <c r="I185" s="102" t="str">
        <f>IFERROR(VLOOKUP('دور ثان'!$A185,ورقة1!$A$9:$N$1000,MATCH('دور ثان'!I$8,ورقة1!$A$8:$N$8,0),0),"")</f>
        <v/>
      </c>
      <c r="J185" s="102" t="str">
        <f>IFERROR(VLOOKUP('دور ثان'!$A185,ورقة1!$A$9:$N$1000,MATCH('دور ثان'!J$8,ورقة1!$A$8:$N$8,0),0),"")</f>
        <v/>
      </c>
      <c r="K185" s="102" t="str">
        <f>IFERROR(VLOOKUP('دور ثان'!$A185,ورقة1!$A$9:$N$1000,11,0),"")</f>
        <v/>
      </c>
      <c r="L185" s="102" t="str">
        <f>IFERROR(VLOOKUP('دور ثان'!$A185,ورقة1!$A$9:$N$1000,12,0),"")</f>
        <v/>
      </c>
      <c r="M185" s="102" t="str">
        <f>IFERROR(VLOOKUP('دور ثان'!$A185,ورقة1!$A$9:$N$1000,13,0),"")</f>
        <v/>
      </c>
      <c r="N185" s="102" t="str">
        <f>IFERROR(VLOOKUP('دور ثان'!$A185,ورقة1!$A$9:$N$1000,MATCH('دور ثان'!N$5,ورقة1!$A$5:$N$5,0),0),"")</f>
        <v/>
      </c>
      <c r="O185" s="103" t="str">
        <f>IFERROR(VLOOKUP($A185,ورقة1!$A$9:$BS$1000,57,0),"")</f>
        <v/>
      </c>
      <c r="P185" s="103" t="str">
        <f>IFERROR(VLOOKUP($A185,ورقة1!$A$9:$BS$1000,58,0),"")</f>
        <v/>
      </c>
      <c r="Q185" s="103" t="str">
        <f>IFERROR(VLOOKUP($A185,ورقة1!$A$9:$BS$1000,59,0),"")</f>
        <v/>
      </c>
      <c r="R185" s="103" t="str">
        <f>IFERROR(VLOOKUP($A185,ورقة1!$A$9:$BS$1000,60,0),"")</f>
        <v/>
      </c>
      <c r="S185" s="103" t="str">
        <f>IFERROR(VLOOKUP($A185,ورقة1!$A$9:$BS$1000,61,0),"")</f>
        <v/>
      </c>
      <c r="T185" s="103" t="str">
        <f>IFERROR(VLOOKUP($A185,ورقة1!$A$9:$BS$1000,62,0),"")</f>
        <v/>
      </c>
      <c r="U185" s="103" t="str">
        <f>IFERROR(VLOOKUP($A185,ورقة1!$A$9:$BS$1000,63,0),"")</f>
        <v/>
      </c>
      <c r="V185" s="103" t="str">
        <f>IFERROR(VLOOKUP($A185,ورقة1!$A$9:$BS$1000,64,0),"")</f>
        <v/>
      </c>
      <c r="W185" s="103" t="str">
        <f>IFERROR(VLOOKUP($A185,ورقة1!$A$9:$BS$1000,65,0),"")</f>
        <v/>
      </c>
      <c r="X185" s="103" t="str">
        <f>IFERROR(VLOOKUP($A185,ورقة1!$A$9:$BS$1000,66,0),"")</f>
        <v/>
      </c>
      <c r="Y185" s="103" t="str">
        <f>IFERROR(VLOOKUP($A185,ورقة1!$A$9:$BS$1000,67,0),"")</f>
        <v/>
      </c>
      <c r="Z185" s="103" t="str">
        <f>IFERROR(VLOOKUP($A185,ورقة1!$A$9:$BS$1000,68,0),"")</f>
        <v/>
      </c>
      <c r="AA185" s="103" t="str">
        <f>IFERROR(VLOOKUP($A185,ورقة1!$A$9:$BS$1000,69,0),"")</f>
        <v/>
      </c>
      <c r="AB185" s="103" t="str">
        <f>IFERROR(VLOOKUP($A185,ورقة1!$A$9:$BS$1000,70,0),"")</f>
        <v/>
      </c>
      <c r="AC185" s="103" t="str">
        <f>IFERROR(VLOOKUP($A185,ورقة1!$A$9:$BS$1000,71,0),"")</f>
        <v/>
      </c>
    </row>
    <row r="186" spans="1:29">
      <c r="A186" s="102" t="str">
        <f t="array" ref="A186">IFERROR(SMALL(IF(ورقة1!$BD$9:$BD$1000="دور ثان",ROW(ورقة1!$BD$9:$BD$1000)-8,""),ROW()-8),"")</f>
        <v/>
      </c>
      <c r="B186" s="102" t="str">
        <f>IFERROR(VLOOKUP('دور ثان'!$A186,ورقة1!$A$9:$N$1000,MATCH('دور ثان'!B$5,ورقة1!$A$5:$N$5,0),0),"")</f>
        <v/>
      </c>
      <c r="C186" s="102" t="str">
        <f>IFERROR(VLOOKUP('دور ثان'!$A186,ورقة1!$A$9:$N$1000,MATCH('دور ثان'!C$5,ورقة1!$A$5:$N$5,0),0),"")</f>
        <v/>
      </c>
      <c r="D186" s="102" t="str">
        <f>IFERROR(VLOOKUP('دور ثان'!$A186,ورقة1!$A$9:$N$1000,MATCH('دور ثان'!D$5,ورقة1!$A$5:$N$5,0),0),"")</f>
        <v/>
      </c>
      <c r="E186" s="102" t="str">
        <f>IFERROR(VLOOKUP('دور ثان'!$A186,ورقة1!$A$9:$N$1000,MATCH('دور ثان'!E$5,ورقة1!$A$5:$N$5,0),0),"")</f>
        <v/>
      </c>
      <c r="F186" s="102" t="str">
        <f>IFERROR(VLOOKUP('دور ثان'!$A186,ورقة1!$A$9:$N$1000,MATCH('دور ثان'!F$5,ورقة1!$A$5:$N$5,0),0),"")</f>
        <v/>
      </c>
      <c r="G186" s="102" t="str">
        <f>IFERROR(VLOOKUP('دور ثان'!$A186,ورقة1!$A$9:$N$1000,MATCH('دور ثان'!G$5,ورقة1!$A$5:$N$5,0),0),"")</f>
        <v/>
      </c>
      <c r="H186" s="102" t="str">
        <f>IFERROR(VLOOKUP('دور ثان'!$A186,ورقة1!$A$9:$N$1000,MATCH('دور ثان'!H$8,ورقة1!$A$8:$N$8,0),0),"")</f>
        <v/>
      </c>
      <c r="I186" s="102" t="str">
        <f>IFERROR(VLOOKUP('دور ثان'!$A186,ورقة1!$A$9:$N$1000,MATCH('دور ثان'!I$8,ورقة1!$A$8:$N$8,0),0),"")</f>
        <v/>
      </c>
      <c r="J186" s="102" t="str">
        <f>IFERROR(VLOOKUP('دور ثان'!$A186,ورقة1!$A$9:$N$1000,MATCH('دور ثان'!J$8,ورقة1!$A$8:$N$8,0),0),"")</f>
        <v/>
      </c>
      <c r="K186" s="102" t="str">
        <f>IFERROR(VLOOKUP('دور ثان'!$A186,ورقة1!$A$9:$N$1000,11,0),"")</f>
        <v/>
      </c>
      <c r="L186" s="102" t="str">
        <f>IFERROR(VLOOKUP('دور ثان'!$A186,ورقة1!$A$9:$N$1000,12,0),"")</f>
        <v/>
      </c>
      <c r="M186" s="102" t="str">
        <f>IFERROR(VLOOKUP('دور ثان'!$A186,ورقة1!$A$9:$N$1000,13,0),"")</f>
        <v/>
      </c>
      <c r="N186" s="102" t="str">
        <f>IFERROR(VLOOKUP('دور ثان'!$A186,ورقة1!$A$9:$N$1000,MATCH('دور ثان'!N$5,ورقة1!$A$5:$N$5,0),0),"")</f>
        <v/>
      </c>
      <c r="O186" s="103" t="str">
        <f>IFERROR(VLOOKUP($A186,ورقة1!$A$9:$BS$1000,57,0),"")</f>
        <v/>
      </c>
      <c r="P186" s="103" t="str">
        <f>IFERROR(VLOOKUP($A186,ورقة1!$A$9:$BS$1000,58,0),"")</f>
        <v/>
      </c>
      <c r="Q186" s="103" t="str">
        <f>IFERROR(VLOOKUP($A186,ورقة1!$A$9:$BS$1000,59,0),"")</f>
        <v/>
      </c>
      <c r="R186" s="103" t="str">
        <f>IFERROR(VLOOKUP($A186,ورقة1!$A$9:$BS$1000,60,0),"")</f>
        <v/>
      </c>
      <c r="S186" s="103" t="str">
        <f>IFERROR(VLOOKUP($A186,ورقة1!$A$9:$BS$1000,61,0),"")</f>
        <v/>
      </c>
      <c r="T186" s="103" t="str">
        <f>IFERROR(VLOOKUP($A186,ورقة1!$A$9:$BS$1000,62,0),"")</f>
        <v/>
      </c>
      <c r="U186" s="103" t="str">
        <f>IFERROR(VLOOKUP($A186,ورقة1!$A$9:$BS$1000,63,0),"")</f>
        <v/>
      </c>
      <c r="V186" s="103" t="str">
        <f>IFERROR(VLOOKUP($A186,ورقة1!$A$9:$BS$1000,64,0),"")</f>
        <v/>
      </c>
      <c r="W186" s="103" t="str">
        <f>IFERROR(VLOOKUP($A186,ورقة1!$A$9:$BS$1000,65,0),"")</f>
        <v/>
      </c>
      <c r="X186" s="103" t="str">
        <f>IFERROR(VLOOKUP($A186,ورقة1!$A$9:$BS$1000,66,0),"")</f>
        <v/>
      </c>
      <c r="Y186" s="103" t="str">
        <f>IFERROR(VLOOKUP($A186,ورقة1!$A$9:$BS$1000,67,0),"")</f>
        <v/>
      </c>
      <c r="Z186" s="103" t="str">
        <f>IFERROR(VLOOKUP($A186,ورقة1!$A$9:$BS$1000,68,0),"")</f>
        <v/>
      </c>
      <c r="AA186" s="103" t="str">
        <f>IFERROR(VLOOKUP($A186,ورقة1!$A$9:$BS$1000,69,0),"")</f>
        <v/>
      </c>
      <c r="AB186" s="103" t="str">
        <f>IFERROR(VLOOKUP($A186,ورقة1!$A$9:$BS$1000,70,0),"")</f>
        <v/>
      </c>
      <c r="AC186" s="103" t="str">
        <f>IFERROR(VLOOKUP($A186,ورقة1!$A$9:$BS$1000,71,0),"")</f>
        <v/>
      </c>
    </row>
    <row r="187" spans="1:29">
      <c r="A187" s="102" t="str">
        <f t="array" ref="A187">IFERROR(SMALL(IF(ورقة1!$BD$9:$BD$1000="دور ثان",ROW(ورقة1!$BD$9:$BD$1000)-8,""),ROW()-8),"")</f>
        <v/>
      </c>
      <c r="B187" s="102" t="str">
        <f>IFERROR(VLOOKUP('دور ثان'!$A187,ورقة1!$A$9:$N$1000,MATCH('دور ثان'!B$5,ورقة1!$A$5:$N$5,0),0),"")</f>
        <v/>
      </c>
      <c r="C187" s="102" t="str">
        <f>IFERROR(VLOOKUP('دور ثان'!$A187,ورقة1!$A$9:$N$1000,MATCH('دور ثان'!C$5,ورقة1!$A$5:$N$5,0),0),"")</f>
        <v/>
      </c>
      <c r="D187" s="102" t="str">
        <f>IFERROR(VLOOKUP('دور ثان'!$A187,ورقة1!$A$9:$N$1000,MATCH('دور ثان'!D$5,ورقة1!$A$5:$N$5,0),0),"")</f>
        <v/>
      </c>
      <c r="E187" s="102" t="str">
        <f>IFERROR(VLOOKUP('دور ثان'!$A187,ورقة1!$A$9:$N$1000,MATCH('دور ثان'!E$5,ورقة1!$A$5:$N$5,0),0),"")</f>
        <v/>
      </c>
      <c r="F187" s="102" t="str">
        <f>IFERROR(VLOOKUP('دور ثان'!$A187,ورقة1!$A$9:$N$1000,MATCH('دور ثان'!F$5,ورقة1!$A$5:$N$5,0),0),"")</f>
        <v/>
      </c>
      <c r="G187" s="102" t="str">
        <f>IFERROR(VLOOKUP('دور ثان'!$A187,ورقة1!$A$9:$N$1000,MATCH('دور ثان'!G$5,ورقة1!$A$5:$N$5,0),0),"")</f>
        <v/>
      </c>
      <c r="H187" s="102" t="str">
        <f>IFERROR(VLOOKUP('دور ثان'!$A187,ورقة1!$A$9:$N$1000,MATCH('دور ثان'!H$8,ورقة1!$A$8:$N$8,0),0),"")</f>
        <v/>
      </c>
      <c r="I187" s="102" t="str">
        <f>IFERROR(VLOOKUP('دور ثان'!$A187,ورقة1!$A$9:$N$1000,MATCH('دور ثان'!I$8,ورقة1!$A$8:$N$8,0),0),"")</f>
        <v/>
      </c>
      <c r="J187" s="102" t="str">
        <f>IFERROR(VLOOKUP('دور ثان'!$A187,ورقة1!$A$9:$N$1000,MATCH('دور ثان'!J$8,ورقة1!$A$8:$N$8,0),0),"")</f>
        <v/>
      </c>
      <c r="K187" s="102" t="str">
        <f>IFERROR(VLOOKUP('دور ثان'!$A187,ورقة1!$A$9:$N$1000,11,0),"")</f>
        <v/>
      </c>
      <c r="L187" s="102" t="str">
        <f>IFERROR(VLOOKUP('دور ثان'!$A187,ورقة1!$A$9:$N$1000,12,0),"")</f>
        <v/>
      </c>
      <c r="M187" s="102" t="str">
        <f>IFERROR(VLOOKUP('دور ثان'!$A187,ورقة1!$A$9:$N$1000,13,0),"")</f>
        <v/>
      </c>
      <c r="N187" s="102" t="str">
        <f>IFERROR(VLOOKUP('دور ثان'!$A187,ورقة1!$A$9:$N$1000,MATCH('دور ثان'!N$5,ورقة1!$A$5:$N$5,0),0),"")</f>
        <v/>
      </c>
      <c r="O187" s="103" t="str">
        <f>IFERROR(VLOOKUP($A187,ورقة1!$A$9:$BS$1000,57,0),"")</f>
        <v/>
      </c>
      <c r="P187" s="103" t="str">
        <f>IFERROR(VLOOKUP($A187,ورقة1!$A$9:$BS$1000,58,0),"")</f>
        <v/>
      </c>
      <c r="Q187" s="103" t="str">
        <f>IFERROR(VLOOKUP($A187,ورقة1!$A$9:$BS$1000,59,0),"")</f>
        <v/>
      </c>
      <c r="R187" s="103" t="str">
        <f>IFERROR(VLOOKUP($A187,ورقة1!$A$9:$BS$1000,60,0),"")</f>
        <v/>
      </c>
      <c r="S187" s="103" t="str">
        <f>IFERROR(VLOOKUP($A187,ورقة1!$A$9:$BS$1000,61,0),"")</f>
        <v/>
      </c>
      <c r="T187" s="103" t="str">
        <f>IFERROR(VLOOKUP($A187,ورقة1!$A$9:$BS$1000,62,0),"")</f>
        <v/>
      </c>
      <c r="U187" s="103" t="str">
        <f>IFERROR(VLOOKUP($A187,ورقة1!$A$9:$BS$1000,63,0),"")</f>
        <v/>
      </c>
      <c r="V187" s="103" t="str">
        <f>IFERROR(VLOOKUP($A187,ورقة1!$A$9:$BS$1000,64,0),"")</f>
        <v/>
      </c>
      <c r="W187" s="103" t="str">
        <f>IFERROR(VLOOKUP($A187,ورقة1!$A$9:$BS$1000,65,0),"")</f>
        <v/>
      </c>
      <c r="X187" s="103" t="str">
        <f>IFERROR(VLOOKUP($A187,ورقة1!$A$9:$BS$1000,66,0),"")</f>
        <v/>
      </c>
      <c r="Y187" s="103" t="str">
        <f>IFERROR(VLOOKUP($A187,ورقة1!$A$9:$BS$1000,67,0),"")</f>
        <v/>
      </c>
      <c r="Z187" s="103" t="str">
        <f>IFERROR(VLOOKUP($A187,ورقة1!$A$9:$BS$1000,68,0),"")</f>
        <v/>
      </c>
      <c r="AA187" s="103" t="str">
        <f>IFERROR(VLOOKUP($A187,ورقة1!$A$9:$BS$1000,69,0),"")</f>
        <v/>
      </c>
      <c r="AB187" s="103" t="str">
        <f>IFERROR(VLOOKUP($A187,ورقة1!$A$9:$BS$1000,70,0),"")</f>
        <v/>
      </c>
      <c r="AC187" s="103" t="str">
        <f>IFERROR(VLOOKUP($A187,ورقة1!$A$9:$BS$1000,71,0),"")</f>
        <v/>
      </c>
    </row>
    <row r="188" spans="1:29">
      <c r="A188" s="102" t="str">
        <f t="array" ref="A188">IFERROR(SMALL(IF(ورقة1!$BD$9:$BD$1000="دور ثان",ROW(ورقة1!$BD$9:$BD$1000)-8,""),ROW()-8),"")</f>
        <v/>
      </c>
      <c r="B188" s="102" t="str">
        <f>IFERROR(VLOOKUP('دور ثان'!$A188,ورقة1!$A$9:$N$1000,MATCH('دور ثان'!B$5,ورقة1!$A$5:$N$5,0),0),"")</f>
        <v/>
      </c>
      <c r="C188" s="102" t="str">
        <f>IFERROR(VLOOKUP('دور ثان'!$A188,ورقة1!$A$9:$N$1000,MATCH('دور ثان'!C$5,ورقة1!$A$5:$N$5,0),0),"")</f>
        <v/>
      </c>
      <c r="D188" s="102" t="str">
        <f>IFERROR(VLOOKUP('دور ثان'!$A188,ورقة1!$A$9:$N$1000,MATCH('دور ثان'!D$5,ورقة1!$A$5:$N$5,0),0),"")</f>
        <v/>
      </c>
      <c r="E188" s="102" t="str">
        <f>IFERROR(VLOOKUP('دور ثان'!$A188,ورقة1!$A$9:$N$1000,MATCH('دور ثان'!E$5,ورقة1!$A$5:$N$5,0),0),"")</f>
        <v/>
      </c>
      <c r="F188" s="102" t="str">
        <f>IFERROR(VLOOKUP('دور ثان'!$A188,ورقة1!$A$9:$N$1000,MATCH('دور ثان'!F$5,ورقة1!$A$5:$N$5,0),0),"")</f>
        <v/>
      </c>
      <c r="G188" s="102" t="str">
        <f>IFERROR(VLOOKUP('دور ثان'!$A188,ورقة1!$A$9:$N$1000,MATCH('دور ثان'!G$5,ورقة1!$A$5:$N$5,0),0),"")</f>
        <v/>
      </c>
      <c r="H188" s="102" t="str">
        <f>IFERROR(VLOOKUP('دور ثان'!$A188,ورقة1!$A$9:$N$1000,MATCH('دور ثان'!H$8,ورقة1!$A$8:$N$8,0),0),"")</f>
        <v/>
      </c>
      <c r="I188" s="102" t="str">
        <f>IFERROR(VLOOKUP('دور ثان'!$A188,ورقة1!$A$9:$N$1000,MATCH('دور ثان'!I$8,ورقة1!$A$8:$N$8,0),0),"")</f>
        <v/>
      </c>
      <c r="J188" s="102" t="str">
        <f>IFERROR(VLOOKUP('دور ثان'!$A188,ورقة1!$A$9:$N$1000,MATCH('دور ثان'!J$8,ورقة1!$A$8:$N$8,0),0),"")</f>
        <v/>
      </c>
      <c r="K188" s="102" t="str">
        <f>IFERROR(VLOOKUP('دور ثان'!$A188,ورقة1!$A$9:$N$1000,11,0),"")</f>
        <v/>
      </c>
      <c r="L188" s="102" t="str">
        <f>IFERROR(VLOOKUP('دور ثان'!$A188,ورقة1!$A$9:$N$1000,12,0),"")</f>
        <v/>
      </c>
      <c r="M188" s="102" t="str">
        <f>IFERROR(VLOOKUP('دور ثان'!$A188,ورقة1!$A$9:$N$1000,13,0),"")</f>
        <v/>
      </c>
      <c r="N188" s="102" t="str">
        <f>IFERROR(VLOOKUP('دور ثان'!$A188,ورقة1!$A$9:$N$1000,MATCH('دور ثان'!N$5,ورقة1!$A$5:$N$5,0),0),"")</f>
        <v/>
      </c>
      <c r="O188" s="103" t="str">
        <f>IFERROR(VLOOKUP($A188,ورقة1!$A$9:$BS$1000,57,0),"")</f>
        <v/>
      </c>
      <c r="P188" s="103" t="str">
        <f>IFERROR(VLOOKUP($A188,ورقة1!$A$9:$BS$1000,58,0),"")</f>
        <v/>
      </c>
      <c r="Q188" s="103" t="str">
        <f>IFERROR(VLOOKUP($A188,ورقة1!$A$9:$BS$1000,59,0),"")</f>
        <v/>
      </c>
      <c r="R188" s="103" t="str">
        <f>IFERROR(VLOOKUP($A188,ورقة1!$A$9:$BS$1000,60,0),"")</f>
        <v/>
      </c>
      <c r="S188" s="103" t="str">
        <f>IFERROR(VLOOKUP($A188,ورقة1!$A$9:$BS$1000,61,0),"")</f>
        <v/>
      </c>
      <c r="T188" s="103" t="str">
        <f>IFERROR(VLOOKUP($A188,ورقة1!$A$9:$BS$1000,62,0),"")</f>
        <v/>
      </c>
      <c r="U188" s="103" t="str">
        <f>IFERROR(VLOOKUP($A188,ورقة1!$A$9:$BS$1000,63,0),"")</f>
        <v/>
      </c>
      <c r="V188" s="103" t="str">
        <f>IFERROR(VLOOKUP($A188,ورقة1!$A$9:$BS$1000,64,0),"")</f>
        <v/>
      </c>
      <c r="W188" s="103" t="str">
        <f>IFERROR(VLOOKUP($A188,ورقة1!$A$9:$BS$1000,65,0),"")</f>
        <v/>
      </c>
      <c r="X188" s="103" t="str">
        <f>IFERROR(VLOOKUP($A188,ورقة1!$A$9:$BS$1000,66,0),"")</f>
        <v/>
      </c>
      <c r="Y188" s="103" t="str">
        <f>IFERROR(VLOOKUP($A188,ورقة1!$A$9:$BS$1000,67,0),"")</f>
        <v/>
      </c>
      <c r="Z188" s="103" t="str">
        <f>IFERROR(VLOOKUP($A188,ورقة1!$A$9:$BS$1000,68,0),"")</f>
        <v/>
      </c>
      <c r="AA188" s="103" t="str">
        <f>IFERROR(VLOOKUP($A188,ورقة1!$A$9:$BS$1000,69,0),"")</f>
        <v/>
      </c>
      <c r="AB188" s="103" t="str">
        <f>IFERROR(VLOOKUP($A188,ورقة1!$A$9:$BS$1000,70,0),"")</f>
        <v/>
      </c>
      <c r="AC188" s="103" t="str">
        <f>IFERROR(VLOOKUP($A188,ورقة1!$A$9:$BS$1000,71,0),"")</f>
        <v/>
      </c>
    </row>
    <row r="189" spans="1:29">
      <c r="A189" s="102" t="str">
        <f t="array" ref="A189">IFERROR(SMALL(IF(ورقة1!$BD$9:$BD$1000="دور ثان",ROW(ورقة1!$BD$9:$BD$1000)-8,""),ROW()-8),"")</f>
        <v/>
      </c>
      <c r="B189" s="102" t="str">
        <f>IFERROR(VLOOKUP('دور ثان'!$A189,ورقة1!$A$9:$N$1000,MATCH('دور ثان'!B$5,ورقة1!$A$5:$N$5,0),0),"")</f>
        <v/>
      </c>
      <c r="C189" s="102" t="str">
        <f>IFERROR(VLOOKUP('دور ثان'!$A189,ورقة1!$A$9:$N$1000,MATCH('دور ثان'!C$5,ورقة1!$A$5:$N$5,0),0),"")</f>
        <v/>
      </c>
      <c r="D189" s="102" t="str">
        <f>IFERROR(VLOOKUP('دور ثان'!$A189,ورقة1!$A$9:$N$1000,MATCH('دور ثان'!D$5,ورقة1!$A$5:$N$5,0),0),"")</f>
        <v/>
      </c>
      <c r="E189" s="102" t="str">
        <f>IFERROR(VLOOKUP('دور ثان'!$A189,ورقة1!$A$9:$N$1000,MATCH('دور ثان'!E$5,ورقة1!$A$5:$N$5,0),0),"")</f>
        <v/>
      </c>
      <c r="F189" s="102" t="str">
        <f>IFERROR(VLOOKUP('دور ثان'!$A189,ورقة1!$A$9:$N$1000,MATCH('دور ثان'!F$5,ورقة1!$A$5:$N$5,0),0),"")</f>
        <v/>
      </c>
      <c r="G189" s="102" t="str">
        <f>IFERROR(VLOOKUP('دور ثان'!$A189,ورقة1!$A$9:$N$1000,MATCH('دور ثان'!G$5,ورقة1!$A$5:$N$5,0),0),"")</f>
        <v/>
      </c>
      <c r="H189" s="102" t="str">
        <f>IFERROR(VLOOKUP('دور ثان'!$A189,ورقة1!$A$9:$N$1000,MATCH('دور ثان'!H$8,ورقة1!$A$8:$N$8,0),0),"")</f>
        <v/>
      </c>
      <c r="I189" s="102" t="str">
        <f>IFERROR(VLOOKUP('دور ثان'!$A189,ورقة1!$A$9:$N$1000,MATCH('دور ثان'!I$8,ورقة1!$A$8:$N$8,0),0),"")</f>
        <v/>
      </c>
      <c r="J189" s="102" t="str">
        <f>IFERROR(VLOOKUP('دور ثان'!$A189,ورقة1!$A$9:$N$1000,MATCH('دور ثان'!J$8,ورقة1!$A$8:$N$8,0),0),"")</f>
        <v/>
      </c>
      <c r="K189" s="102" t="str">
        <f>IFERROR(VLOOKUP('دور ثان'!$A189,ورقة1!$A$9:$N$1000,11,0),"")</f>
        <v/>
      </c>
      <c r="L189" s="102" t="str">
        <f>IFERROR(VLOOKUP('دور ثان'!$A189,ورقة1!$A$9:$N$1000,12,0),"")</f>
        <v/>
      </c>
      <c r="M189" s="102" t="str">
        <f>IFERROR(VLOOKUP('دور ثان'!$A189,ورقة1!$A$9:$N$1000,13,0),"")</f>
        <v/>
      </c>
      <c r="N189" s="102" t="str">
        <f>IFERROR(VLOOKUP('دور ثان'!$A189,ورقة1!$A$9:$N$1000,MATCH('دور ثان'!N$5,ورقة1!$A$5:$N$5,0),0),"")</f>
        <v/>
      </c>
      <c r="O189" s="103" t="str">
        <f>IFERROR(VLOOKUP($A189,ورقة1!$A$9:$BS$1000,57,0),"")</f>
        <v/>
      </c>
      <c r="P189" s="103" t="str">
        <f>IFERROR(VLOOKUP($A189,ورقة1!$A$9:$BS$1000,58,0),"")</f>
        <v/>
      </c>
      <c r="Q189" s="103" t="str">
        <f>IFERROR(VLOOKUP($A189,ورقة1!$A$9:$BS$1000,59,0),"")</f>
        <v/>
      </c>
      <c r="R189" s="103" t="str">
        <f>IFERROR(VLOOKUP($A189,ورقة1!$A$9:$BS$1000,60,0),"")</f>
        <v/>
      </c>
      <c r="S189" s="103" t="str">
        <f>IFERROR(VLOOKUP($A189,ورقة1!$A$9:$BS$1000,61,0),"")</f>
        <v/>
      </c>
      <c r="T189" s="103" t="str">
        <f>IFERROR(VLOOKUP($A189,ورقة1!$A$9:$BS$1000,62,0),"")</f>
        <v/>
      </c>
      <c r="U189" s="103" t="str">
        <f>IFERROR(VLOOKUP($A189,ورقة1!$A$9:$BS$1000,63,0),"")</f>
        <v/>
      </c>
      <c r="V189" s="103" t="str">
        <f>IFERROR(VLOOKUP($A189,ورقة1!$A$9:$BS$1000,64,0),"")</f>
        <v/>
      </c>
      <c r="W189" s="103" t="str">
        <f>IFERROR(VLOOKUP($A189,ورقة1!$A$9:$BS$1000,65,0),"")</f>
        <v/>
      </c>
      <c r="X189" s="103" t="str">
        <f>IFERROR(VLOOKUP($A189,ورقة1!$A$9:$BS$1000,66,0),"")</f>
        <v/>
      </c>
      <c r="Y189" s="103" t="str">
        <f>IFERROR(VLOOKUP($A189,ورقة1!$A$9:$BS$1000,67,0),"")</f>
        <v/>
      </c>
      <c r="Z189" s="103" t="str">
        <f>IFERROR(VLOOKUP($A189,ورقة1!$A$9:$BS$1000,68,0),"")</f>
        <v/>
      </c>
      <c r="AA189" s="103" t="str">
        <f>IFERROR(VLOOKUP($A189,ورقة1!$A$9:$BS$1000,69,0),"")</f>
        <v/>
      </c>
      <c r="AB189" s="103" t="str">
        <f>IFERROR(VLOOKUP($A189,ورقة1!$A$9:$BS$1000,70,0),"")</f>
        <v/>
      </c>
      <c r="AC189" s="103" t="str">
        <f>IFERROR(VLOOKUP($A189,ورقة1!$A$9:$BS$1000,71,0),"")</f>
        <v/>
      </c>
    </row>
    <row r="190" spans="1:29">
      <c r="A190" s="102" t="str">
        <f t="array" ref="A190">IFERROR(SMALL(IF(ورقة1!$BD$9:$BD$1000="دور ثان",ROW(ورقة1!$BD$9:$BD$1000)-8,""),ROW()-8),"")</f>
        <v/>
      </c>
      <c r="B190" s="102" t="str">
        <f>IFERROR(VLOOKUP('دور ثان'!$A190,ورقة1!$A$9:$N$1000,MATCH('دور ثان'!B$5,ورقة1!$A$5:$N$5,0),0),"")</f>
        <v/>
      </c>
      <c r="C190" s="102" t="str">
        <f>IFERROR(VLOOKUP('دور ثان'!$A190,ورقة1!$A$9:$N$1000,MATCH('دور ثان'!C$5,ورقة1!$A$5:$N$5,0),0),"")</f>
        <v/>
      </c>
      <c r="D190" s="102" t="str">
        <f>IFERROR(VLOOKUP('دور ثان'!$A190,ورقة1!$A$9:$N$1000,MATCH('دور ثان'!D$5,ورقة1!$A$5:$N$5,0),0),"")</f>
        <v/>
      </c>
      <c r="E190" s="102" t="str">
        <f>IFERROR(VLOOKUP('دور ثان'!$A190,ورقة1!$A$9:$N$1000,MATCH('دور ثان'!E$5,ورقة1!$A$5:$N$5,0),0),"")</f>
        <v/>
      </c>
      <c r="F190" s="102" t="str">
        <f>IFERROR(VLOOKUP('دور ثان'!$A190,ورقة1!$A$9:$N$1000,MATCH('دور ثان'!F$5,ورقة1!$A$5:$N$5,0),0),"")</f>
        <v/>
      </c>
      <c r="G190" s="102" t="str">
        <f>IFERROR(VLOOKUP('دور ثان'!$A190,ورقة1!$A$9:$N$1000,MATCH('دور ثان'!G$5,ورقة1!$A$5:$N$5,0),0),"")</f>
        <v/>
      </c>
      <c r="H190" s="102" t="str">
        <f>IFERROR(VLOOKUP('دور ثان'!$A190,ورقة1!$A$9:$N$1000,MATCH('دور ثان'!H$8,ورقة1!$A$8:$N$8,0),0),"")</f>
        <v/>
      </c>
      <c r="I190" s="102" t="str">
        <f>IFERROR(VLOOKUP('دور ثان'!$A190,ورقة1!$A$9:$N$1000,MATCH('دور ثان'!I$8,ورقة1!$A$8:$N$8,0),0),"")</f>
        <v/>
      </c>
      <c r="J190" s="102" t="str">
        <f>IFERROR(VLOOKUP('دور ثان'!$A190,ورقة1!$A$9:$N$1000,MATCH('دور ثان'!J$8,ورقة1!$A$8:$N$8,0),0),"")</f>
        <v/>
      </c>
      <c r="K190" s="102" t="str">
        <f>IFERROR(VLOOKUP('دور ثان'!$A190,ورقة1!$A$9:$N$1000,11,0),"")</f>
        <v/>
      </c>
      <c r="L190" s="102" t="str">
        <f>IFERROR(VLOOKUP('دور ثان'!$A190,ورقة1!$A$9:$N$1000,12,0),"")</f>
        <v/>
      </c>
      <c r="M190" s="102" t="str">
        <f>IFERROR(VLOOKUP('دور ثان'!$A190,ورقة1!$A$9:$N$1000,13,0),"")</f>
        <v/>
      </c>
      <c r="N190" s="102" t="str">
        <f>IFERROR(VLOOKUP('دور ثان'!$A190,ورقة1!$A$9:$N$1000,MATCH('دور ثان'!N$5,ورقة1!$A$5:$N$5,0),0),"")</f>
        <v/>
      </c>
      <c r="O190" s="103" t="str">
        <f>IFERROR(VLOOKUP($A190,ورقة1!$A$9:$BS$1000,57,0),"")</f>
        <v/>
      </c>
      <c r="P190" s="103" t="str">
        <f>IFERROR(VLOOKUP($A190,ورقة1!$A$9:$BS$1000,58,0),"")</f>
        <v/>
      </c>
      <c r="Q190" s="103" t="str">
        <f>IFERROR(VLOOKUP($A190,ورقة1!$A$9:$BS$1000,59,0),"")</f>
        <v/>
      </c>
      <c r="R190" s="103" t="str">
        <f>IFERROR(VLOOKUP($A190,ورقة1!$A$9:$BS$1000,60,0),"")</f>
        <v/>
      </c>
      <c r="S190" s="103" t="str">
        <f>IFERROR(VLOOKUP($A190,ورقة1!$A$9:$BS$1000,61,0),"")</f>
        <v/>
      </c>
      <c r="T190" s="103" t="str">
        <f>IFERROR(VLOOKUP($A190,ورقة1!$A$9:$BS$1000,62,0),"")</f>
        <v/>
      </c>
      <c r="U190" s="103" t="str">
        <f>IFERROR(VLOOKUP($A190,ورقة1!$A$9:$BS$1000,63,0),"")</f>
        <v/>
      </c>
      <c r="V190" s="103" t="str">
        <f>IFERROR(VLOOKUP($A190,ورقة1!$A$9:$BS$1000,64,0),"")</f>
        <v/>
      </c>
      <c r="W190" s="103" t="str">
        <f>IFERROR(VLOOKUP($A190,ورقة1!$A$9:$BS$1000,65,0),"")</f>
        <v/>
      </c>
      <c r="X190" s="103" t="str">
        <f>IFERROR(VLOOKUP($A190,ورقة1!$A$9:$BS$1000,66,0),"")</f>
        <v/>
      </c>
      <c r="Y190" s="103" t="str">
        <f>IFERROR(VLOOKUP($A190,ورقة1!$A$9:$BS$1000,67,0),"")</f>
        <v/>
      </c>
      <c r="Z190" s="103" t="str">
        <f>IFERROR(VLOOKUP($A190,ورقة1!$A$9:$BS$1000,68,0),"")</f>
        <v/>
      </c>
      <c r="AA190" s="103" t="str">
        <f>IFERROR(VLOOKUP($A190,ورقة1!$A$9:$BS$1000,69,0),"")</f>
        <v/>
      </c>
      <c r="AB190" s="103" t="str">
        <f>IFERROR(VLOOKUP($A190,ورقة1!$A$9:$BS$1000,70,0),"")</f>
        <v/>
      </c>
      <c r="AC190" s="103" t="str">
        <f>IFERROR(VLOOKUP($A190,ورقة1!$A$9:$BS$1000,71,0),"")</f>
        <v/>
      </c>
    </row>
    <row r="191" spans="1:29">
      <c r="A191" s="102" t="str">
        <f t="array" ref="A191">IFERROR(SMALL(IF(ورقة1!$BD$9:$BD$1000="دور ثان",ROW(ورقة1!$BD$9:$BD$1000)-8,""),ROW()-8),"")</f>
        <v/>
      </c>
      <c r="B191" s="102" t="str">
        <f>IFERROR(VLOOKUP('دور ثان'!$A191,ورقة1!$A$9:$N$1000,MATCH('دور ثان'!B$5,ورقة1!$A$5:$N$5,0),0),"")</f>
        <v/>
      </c>
      <c r="C191" s="102" t="str">
        <f>IFERROR(VLOOKUP('دور ثان'!$A191,ورقة1!$A$9:$N$1000,MATCH('دور ثان'!C$5,ورقة1!$A$5:$N$5,0),0),"")</f>
        <v/>
      </c>
      <c r="D191" s="102" t="str">
        <f>IFERROR(VLOOKUP('دور ثان'!$A191,ورقة1!$A$9:$N$1000,MATCH('دور ثان'!D$5,ورقة1!$A$5:$N$5,0),0),"")</f>
        <v/>
      </c>
      <c r="E191" s="102" t="str">
        <f>IFERROR(VLOOKUP('دور ثان'!$A191,ورقة1!$A$9:$N$1000,MATCH('دور ثان'!E$5,ورقة1!$A$5:$N$5,0),0),"")</f>
        <v/>
      </c>
      <c r="F191" s="102" t="str">
        <f>IFERROR(VLOOKUP('دور ثان'!$A191,ورقة1!$A$9:$N$1000,MATCH('دور ثان'!F$5,ورقة1!$A$5:$N$5,0),0),"")</f>
        <v/>
      </c>
      <c r="G191" s="102" t="str">
        <f>IFERROR(VLOOKUP('دور ثان'!$A191,ورقة1!$A$9:$N$1000,MATCH('دور ثان'!G$5,ورقة1!$A$5:$N$5,0),0),"")</f>
        <v/>
      </c>
      <c r="H191" s="102" t="str">
        <f>IFERROR(VLOOKUP('دور ثان'!$A191,ورقة1!$A$9:$N$1000,MATCH('دور ثان'!H$8,ورقة1!$A$8:$N$8,0),0),"")</f>
        <v/>
      </c>
      <c r="I191" s="102" t="str">
        <f>IFERROR(VLOOKUP('دور ثان'!$A191,ورقة1!$A$9:$N$1000,MATCH('دور ثان'!I$8,ورقة1!$A$8:$N$8,0),0),"")</f>
        <v/>
      </c>
      <c r="J191" s="102" t="str">
        <f>IFERROR(VLOOKUP('دور ثان'!$A191,ورقة1!$A$9:$N$1000,MATCH('دور ثان'!J$8,ورقة1!$A$8:$N$8,0),0),"")</f>
        <v/>
      </c>
      <c r="K191" s="102" t="str">
        <f>IFERROR(VLOOKUP('دور ثان'!$A191,ورقة1!$A$9:$N$1000,11,0),"")</f>
        <v/>
      </c>
      <c r="L191" s="102" t="str">
        <f>IFERROR(VLOOKUP('دور ثان'!$A191,ورقة1!$A$9:$N$1000,12,0),"")</f>
        <v/>
      </c>
      <c r="M191" s="102" t="str">
        <f>IFERROR(VLOOKUP('دور ثان'!$A191,ورقة1!$A$9:$N$1000,13,0),"")</f>
        <v/>
      </c>
      <c r="N191" s="102" t="str">
        <f>IFERROR(VLOOKUP('دور ثان'!$A191,ورقة1!$A$9:$N$1000,MATCH('دور ثان'!N$5,ورقة1!$A$5:$N$5,0),0),"")</f>
        <v/>
      </c>
      <c r="O191" s="103" t="str">
        <f>IFERROR(VLOOKUP($A191,ورقة1!$A$9:$BS$1000,57,0),"")</f>
        <v/>
      </c>
      <c r="P191" s="103" t="str">
        <f>IFERROR(VLOOKUP($A191,ورقة1!$A$9:$BS$1000,58,0),"")</f>
        <v/>
      </c>
      <c r="Q191" s="103" t="str">
        <f>IFERROR(VLOOKUP($A191,ورقة1!$A$9:$BS$1000,59,0),"")</f>
        <v/>
      </c>
      <c r="R191" s="103" t="str">
        <f>IFERROR(VLOOKUP($A191,ورقة1!$A$9:$BS$1000,60,0),"")</f>
        <v/>
      </c>
      <c r="S191" s="103" t="str">
        <f>IFERROR(VLOOKUP($A191,ورقة1!$A$9:$BS$1000,61,0),"")</f>
        <v/>
      </c>
      <c r="T191" s="103" t="str">
        <f>IFERROR(VLOOKUP($A191,ورقة1!$A$9:$BS$1000,62,0),"")</f>
        <v/>
      </c>
      <c r="U191" s="103" t="str">
        <f>IFERROR(VLOOKUP($A191,ورقة1!$A$9:$BS$1000,63,0),"")</f>
        <v/>
      </c>
      <c r="V191" s="103" t="str">
        <f>IFERROR(VLOOKUP($A191,ورقة1!$A$9:$BS$1000,64,0),"")</f>
        <v/>
      </c>
      <c r="W191" s="103" t="str">
        <f>IFERROR(VLOOKUP($A191,ورقة1!$A$9:$BS$1000,65,0),"")</f>
        <v/>
      </c>
      <c r="X191" s="103" t="str">
        <f>IFERROR(VLOOKUP($A191,ورقة1!$A$9:$BS$1000,66,0),"")</f>
        <v/>
      </c>
      <c r="Y191" s="103" t="str">
        <f>IFERROR(VLOOKUP($A191,ورقة1!$A$9:$BS$1000,67,0),"")</f>
        <v/>
      </c>
      <c r="Z191" s="103" t="str">
        <f>IFERROR(VLOOKUP($A191,ورقة1!$A$9:$BS$1000,68,0),"")</f>
        <v/>
      </c>
      <c r="AA191" s="103" t="str">
        <f>IFERROR(VLOOKUP($A191,ورقة1!$A$9:$BS$1000,69,0),"")</f>
        <v/>
      </c>
      <c r="AB191" s="103" t="str">
        <f>IFERROR(VLOOKUP($A191,ورقة1!$A$9:$BS$1000,70,0),"")</f>
        <v/>
      </c>
      <c r="AC191" s="103" t="str">
        <f>IFERROR(VLOOKUP($A191,ورقة1!$A$9:$BS$1000,71,0),"")</f>
        <v/>
      </c>
    </row>
    <row r="192" spans="1:29">
      <c r="A192" s="102" t="str">
        <f t="array" ref="A192">IFERROR(SMALL(IF(ورقة1!$BD$9:$BD$1000="دور ثان",ROW(ورقة1!$BD$9:$BD$1000)-8,""),ROW()-8),"")</f>
        <v/>
      </c>
      <c r="B192" s="102" t="str">
        <f>IFERROR(VLOOKUP('دور ثان'!$A192,ورقة1!$A$9:$N$1000,MATCH('دور ثان'!B$5,ورقة1!$A$5:$N$5,0),0),"")</f>
        <v/>
      </c>
      <c r="C192" s="102" t="str">
        <f>IFERROR(VLOOKUP('دور ثان'!$A192,ورقة1!$A$9:$N$1000,MATCH('دور ثان'!C$5,ورقة1!$A$5:$N$5,0),0),"")</f>
        <v/>
      </c>
      <c r="D192" s="102" t="str">
        <f>IFERROR(VLOOKUP('دور ثان'!$A192,ورقة1!$A$9:$N$1000,MATCH('دور ثان'!D$5,ورقة1!$A$5:$N$5,0),0),"")</f>
        <v/>
      </c>
      <c r="E192" s="102" t="str">
        <f>IFERROR(VLOOKUP('دور ثان'!$A192,ورقة1!$A$9:$N$1000,MATCH('دور ثان'!E$5,ورقة1!$A$5:$N$5,0),0),"")</f>
        <v/>
      </c>
      <c r="F192" s="102" t="str">
        <f>IFERROR(VLOOKUP('دور ثان'!$A192,ورقة1!$A$9:$N$1000,MATCH('دور ثان'!F$5,ورقة1!$A$5:$N$5,0),0),"")</f>
        <v/>
      </c>
      <c r="G192" s="102" t="str">
        <f>IFERROR(VLOOKUP('دور ثان'!$A192,ورقة1!$A$9:$N$1000,MATCH('دور ثان'!G$5,ورقة1!$A$5:$N$5,0),0),"")</f>
        <v/>
      </c>
      <c r="H192" s="102" t="str">
        <f>IFERROR(VLOOKUP('دور ثان'!$A192,ورقة1!$A$9:$N$1000,MATCH('دور ثان'!H$8,ورقة1!$A$8:$N$8,0),0),"")</f>
        <v/>
      </c>
      <c r="I192" s="102" t="str">
        <f>IFERROR(VLOOKUP('دور ثان'!$A192,ورقة1!$A$9:$N$1000,MATCH('دور ثان'!I$8,ورقة1!$A$8:$N$8,0),0),"")</f>
        <v/>
      </c>
      <c r="J192" s="102" t="str">
        <f>IFERROR(VLOOKUP('دور ثان'!$A192,ورقة1!$A$9:$N$1000,MATCH('دور ثان'!J$8,ورقة1!$A$8:$N$8,0),0),"")</f>
        <v/>
      </c>
      <c r="K192" s="102" t="str">
        <f>IFERROR(VLOOKUP('دور ثان'!$A192,ورقة1!$A$9:$N$1000,11,0),"")</f>
        <v/>
      </c>
      <c r="L192" s="102" t="str">
        <f>IFERROR(VLOOKUP('دور ثان'!$A192,ورقة1!$A$9:$N$1000,12,0),"")</f>
        <v/>
      </c>
      <c r="M192" s="102" t="str">
        <f>IFERROR(VLOOKUP('دور ثان'!$A192,ورقة1!$A$9:$N$1000,13,0),"")</f>
        <v/>
      </c>
      <c r="N192" s="102" t="str">
        <f>IFERROR(VLOOKUP('دور ثان'!$A192,ورقة1!$A$9:$N$1000,MATCH('دور ثان'!N$5,ورقة1!$A$5:$N$5,0),0),"")</f>
        <v/>
      </c>
      <c r="O192" s="103" t="str">
        <f>IFERROR(VLOOKUP($A192,ورقة1!$A$9:$BS$1000,57,0),"")</f>
        <v/>
      </c>
      <c r="P192" s="103" t="str">
        <f>IFERROR(VLOOKUP($A192,ورقة1!$A$9:$BS$1000,58,0),"")</f>
        <v/>
      </c>
      <c r="Q192" s="103" t="str">
        <f>IFERROR(VLOOKUP($A192,ورقة1!$A$9:$BS$1000,59,0),"")</f>
        <v/>
      </c>
      <c r="R192" s="103" t="str">
        <f>IFERROR(VLOOKUP($A192,ورقة1!$A$9:$BS$1000,60,0),"")</f>
        <v/>
      </c>
      <c r="S192" s="103" t="str">
        <f>IFERROR(VLOOKUP($A192,ورقة1!$A$9:$BS$1000,61,0),"")</f>
        <v/>
      </c>
      <c r="T192" s="103" t="str">
        <f>IFERROR(VLOOKUP($A192,ورقة1!$A$9:$BS$1000,62,0),"")</f>
        <v/>
      </c>
      <c r="U192" s="103" t="str">
        <f>IFERROR(VLOOKUP($A192,ورقة1!$A$9:$BS$1000,63,0),"")</f>
        <v/>
      </c>
      <c r="V192" s="103" t="str">
        <f>IFERROR(VLOOKUP($A192,ورقة1!$A$9:$BS$1000,64,0),"")</f>
        <v/>
      </c>
      <c r="W192" s="103" t="str">
        <f>IFERROR(VLOOKUP($A192,ورقة1!$A$9:$BS$1000,65,0),"")</f>
        <v/>
      </c>
      <c r="X192" s="103" t="str">
        <f>IFERROR(VLOOKUP($A192,ورقة1!$A$9:$BS$1000,66,0),"")</f>
        <v/>
      </c>
      <c r="Y192" s="103" t="str">
        <f>IFERROR(VLOOKUP($A192,ورقة1!$A$9:$BS$1000,67,0),"")</f>
        <v/>
      </c>
      <c r="Z192" s="103" t="str">
        <f>IFERROR(VLOOKUP($A192,ورقة1!$A$9:$BS$1000,68,0),"")</f>
        <v/>
      </c>
      <c r="AA192" s="103" t="str">
        <f>IFERROR(VLOOKUP($A192,ورقة1!$A$9:$BS$1000,69,0),"")</f>
        <v/>
      </c>
      <c r="AB192" s="103" t="str">
        <f>IFERROR(VLOOKUP($A192,ورقة1!$A$9:$BS$1000,70,0),"")</f>
        <v/>
      </c>
      <c r="AC192" s="103" t="str">
        <f>IFERROR(VLOOKUP($A192,ورقة1!$A$9:$BS$1000,71,0),"")</f>
        <v/>
      </c>
    </row>
    <row r="193" spans="1:29">
      <c r="A193" s="102" t="str">
        <f t="array" ref="A193">IFERROR(SMALL(IF(ورقة1!$BD$9:$BD$1000="دور ثان",ROW(ورقة1!$BD$9:$BD$1000)-8,""),ROW()-8),"")</f>
        <v/>
      </c>
      <c r="B193" s="102" t="str">
        <f>IFERROR(VLOOKUP('دور ثان'!$A193,ورقة1!$A$9:$N$1000,MATCH('دور ثان'!B$5,ورقة1!$A$5:$N$5,0),0),"")</f>
        <v/>
      </c>
      <c r="C193" s="102" t="str">
        <f>IFERROR(VLOOKUP('دور ثان'!$A193,ورقة1!$A$9:$N$1000,MATCH('دور ثان'!C$5,ورقة1!$A$5:$N$5,0),0),"")</f>
        <v/>
      </c>
      <c r="D193" s="102" t="str">
        <f>IFERROR(VLOOKUP('دور ثان'!$A193,ورقة1!$A$9:$N$1000,MATCH('دور ثان'!D$5,ورقة1!$A$5:$N$5,0),0),"")</f>
        <v/>
      </c>
      <c r="E193" s="102" t="str">
        <f>IFERROR(VLOOKUP('دور ثان'!$A193,ورقة1!$A$9:$N$1000,MATCH('دور ثان'!E$5,ورقة1!$A$5:$N$5,0),0),"")</f>
        <v/>
      </c>
      <c r="F193" s="102" t="str">
        <f>IFERROR(VLOOKUP('دور ثان'!$A193,ورقة1!$A$9:$N$1000,MATCH('دور ثان'!F$5,ورقة1!$A$5:$N$5,0),0),"")</f>
        <v/>
      </c>
      <c r="G193" s="102" t="str">
        <f>IFERROR(VLOOKUP('دور ثان'!$A193,ورقة1!$A$9:$N$1000,MATCH('دور ثان'!G$5,ورقة1!$A$5:$N$5,0),0),"")</f>
        <v/>
      </c>
      <c r="H193" s="102" t="str">
        <f>IFERROR(VLOOKUP('دور ثان'!$A193,ورقة1!$A$9:$N$1000,MATCH('دور ثان'!H$8,ورقة1!$A$8:$N$8,0),0),"")</f>
        <v/>
      </c>
      <c r="I193" s="102" t="str">
        <f>IFERROR(VLOOKUP('دور ثان'!$A193,ورقة1!$A$9:$N$1000,MATCH('دور ثان'!I$8,ورقة1!$A$8:$N$8,0),0),"")</f>
        <v/>
      </c>
      <c r="J193" s="102" t="str">
        <f>IFERROR(VLOOKUP('دور ثان'!$A193,ورقة1!$A$9:$N$1000,MATCH('دور ثان'!J$8,ورقة1!$A$8:$N$8,0),0),"")</f>
        <v/>
      </c>
      <c r="K193" s="102" t="str">
        <f>IFERROR(VLOOKUP('دور ثان'!$A193,ورقة1!$A$9:$N$1000,11,0),"")</f>
        <v/>
      </c>
      <c r="L193" s="102" t="str">
        <f>IFERROR(VLOOKUP('دور ثان'!$A193,ورقة1!$A$9:$N$1000,12,0),"")</f>
        <v/>
      </c>
      <c r="M193" s="102" t="str">
        <f>IFERROR(VLOOKUP('دور ثان'!$A193,ورقة1!$A$9:$N$1000,13,0),"")</f>
        <v/>
      </c>
      <c r="N193" s="102" t="str">
        <f>IFERROR(VLOOKUP('دور ثان'!$A193,ورقة1!$A$9:$N$1000,MATCH('دور ثان'!N$5,ورقة1!$A$5:$N$5,0),0),"")</f>
        <v/>
      </c>
      <c r="O193" s="103" t="str">
        <f>IFERROR(VLOOKUP($A193,ورقة1!$A$9:$BS$1000,57,0),"")</f>
        <v/>
      </c>
      <c r="P193" s="103" t="str">
        <f>IFERROR(VLOOKUP($A193,ورقة1!$A$9:$BS$1000,58,0),"")</f>
        <v/>
      </c>
      <c r="Q193" s="103" t="str">
        <f>IFERROR(VLOOKUP($A193,ورقة1!$A$9:$BS$1000,59,0),"")</f>
        <v/>
      </c>
      <c r="R193" s="103" t="str">
        <f>IFERROR(VLOOKUP($A193,ورقة1!$A$9:$BS$1000,60,0),"")</f>
        <v/>
      </c>
      <c r="S193" s="103" t="str">
        <f>IFERROR(VLOOKUP($A193,ورقة1!$A$9:$BS$1000,61,0),"")</f>
        <v/>
      </c>
      <c r="T193" s="103" t="str">
        <f>IFERROR(VLOOKUP($A193,ورقة1!$A$9:$BS$1000,62,0),"")</f>
        <v/>
      </c>
      <c r="U193" s="103" t="str">
        <f>IFERROR(VLOOKUP($A193,ورقة1!$A$9:$BS$1000,63,0),"")</f>
        <v/>
      </c>
      <c r="V193" s="103" t="str">
        <f>IFERROR(VLOOKUP($A193,ورقة1!$A$9:$BS$1000,64,0),"")</f>
        <v/>
      </c>
      <c r="W193" s="103" t="str">
        <f>IFERROR(VLOOKUP($A193,ورقة1!$A$9:$BS$1000,65,0),"")</f>
        <v/>
      </c>
      <c r="X193" s="103" t="str">
        <f>IFERROR(VLOOKUP($A193,ورقة1!$A$9:$BS$1000,66,0),"")</f>
        <v/>
      </c>
      <c r="Y193" s="103" t="str">
        <f>IFERROR(VLOOKUP($A193,ورقة1!$A$9:$BS$1000,67,0),"")</f>
        <v/>
      </c>
      <c r="Z193" s="103" t="str">
        <f>IFERROR(VLOOKUP($A193,ورقة1!$A$9:$BS$1000,68,0),"")</f>
        <v/>
      </c>
      <c r="AA193" s="103" t="str">
        <f>IFERROR(VLOOKUP($A193,ورقة1!$A$9:$BS$1000,69,0),"")</f>
        <v/>
      </c>
      <c r="AB193" s="103" t="str">
        <f>IFERROR(VLOOKUP($A193,ورقة1!$A$9:$BS$1000,70,0),"")</f>
        <v/>
      </c>
      <c r="AC193" s="103" t="str">
        <f>IFERROR(VLOOKUP($A193,ورقة1!$A$9:$BS$1000,71,0),"")</f>
        <v/>
      </c>
    </row>
    <row r="194" spans="1:29">
      <c r="A194" s="102" t="str">
        <f t="array" ref="A194">IFERROR(SMALL(IF(ورقة1!$BD$9:$BD$1000="دور ثان",ROW(ورقة1!$BD$9:$BD$1000)-8,""),ROW()-8),"")</f>
        <v/>
      </c>
      <c r="B194" s="102" t="str">
        <f>IFERROR(VLOOKUP('دور ثان'!$A194,ورقة1!$A$9:$N$1000,MATCH('دور ثان'!B$5,ورقة1!$A$5:$N$5,0),0),"")</f>
        <v/>
      </c>
      <c r="C194" s="102" t="str">
        <f>IFERROR(VLOOKUP('دور ثان'!$A194,ورقة1!$A$9:$N$1000,MATCH('دور ثان'!C$5,ورقة1!$A$5:$N$5,0),0),"")</f>
        <v/>
      </c>
      <c r="D194" s="102" t="str">
        <f>IFERROR(VLOOKUP('دور ثان'!$A194,ورقة1!$A$9:$N$1000,MATCH('دور ثان'!D$5,ورقة1!$A$5:$N$5,0),0),"")</f>
        <v/>
      </c>
      <c r="E194" s="102" t="str">
        <f>IFERROR(VLOOKUP('دور ثان'!$A194,ورقة1!$A$9:$N$1000,MATCH('دور ثان'!E$5,ورقة1!$A$5:$N$5,0),0),"")</f>
        <v/>
      </c>
      <c r="F194" s="102" t="str">
        <f>IFERROR(VLOOKUP('دور ثان'!$A194,ورقة1!$A$9:$N$1000,MATCH('دور ثان'!F$5,ورقة1!$A$5:$N$5,0),0),"")</f>
        <v/>
      </c>
      <c r="G194" s="102" t="str">
        <f>IFERROR(VLOOKUP('دور ثان'!$A194,ورقة1!$A$9:$N$1000,MATCH('دور ثان'!G$5,ورقة1!$A$5:$N$5,0),0),"")</f>
        <v/>
      </c>
      <c r="H194" s="102" t="str">
        <f>IFERROR(VLOOKUP('دور ثان'!$A194,ورقة1!$A$9:$N$1000,MATCH('دور ثان'!H$8,ورقة1!$A$8:$N$8,0),0),"")</f>
        <v/>
      </c>
      <c r="I194" s="102" t="str">
        <f>IFERROR(VLOOKUP('دور ثان'!$A194,ورقة1!$A$9:$N$1000,MATCH('دور ثان'!I$8,ورقة1!$A$8:$N$8,0),0),"")</f>
        <v/>
      </c>
      <c r="J194" s="102" t="str">
        <f>IFERROR(VLOOKUP('دور ثان'!$A194,ورقة1!$A$9:$N$1000,MATCH('دور ثان'!J$8,ورقة1!$A$8:$N$8,0),0),"")</f>
        <v/>
      </c>
      <c r="K194" s="102" t="str">
        <f>IFERROR(VLOOKUP('دور ثان'!$A194,ورقة1!$A$9:$N$1000,11,0),"")</f>
        <v/>
      </c>
      <c r="L194" s="102" t="str">
        <f>IFERROR(VLOOKUP('دور ثان'!$A194,ورقة1!$A$9:$N$1000,12,0),"")</f>
        <v/>
      </c>
      <c r="M194" s="102" t="str">
        <f>IFERROR(VLOOKUP('دور ثان'!$A194,ورقة1!$A$9:$N$1000,13,0),"")</f>
        <v/>
      </c>
      <c r="N194" s="102" t="str">
        <f>IFERROR(VLOOKUP('دور ثان'!$A194,ورقة1!$A$9:$N$1000,MATCH('دور ثان'!N$5,ورقة1!$A$5:$N$5,0),0),"")</f>
        <v/>
      </c>
      <c r="O194" s="103" t="str">
        <f>IFERROR(VLOOKUP($A194,ورقة1!$A$9:$BS$1000,57,0),"")</f>
        <v/>
      </c>
      <c r="P194" s="103" t="str">
        <f>IFERROR(VLOOKUP($A194,ورقة1!$A$9:$BS$1000,58,0),"")</f>
        <v/>
      </c>
      <c r="Q194" s="103" t="str">
        <f>IFERROR(VLOOKUP($A194,ورقة1!$A$9:$BS$1000,59,0),"")</f>
        <v/>
      </c>
      <c r="R194" s="103" t="str">
        <f>IFERROR(VLOOKUP($A194,ورقة1!$A$9:$BS$1000,60,0),"")</f>
        <v/>
      </c>
      <c r="S194" s="103" t="str">
        <f>IFERROR(VLOOKUP($A194,ورقة1!$A$9:$BS$1000,61,0),"")</f>
        <v/>
      </c>
      <c r="T194" s="103" t="str">
        <f>IFERROR(VLOOKUP($A194,ورقة1!$A$9:$BS$1000,62,0),"")</f>
        <v/>
      </c>
      <c r="U194" s="103" t="str">
        <f>IFERROR(VLOOKUP($A194,ورقة1!$A$9:$BS$1000,63,0),"")</f>
        <v/>
      </c>
      <c r="V194" s="103" t="str">
        <f>IFERROR(VLOOKUP($A194,ورقة1!$A$9:$BS$1000,64,0),"")</f>
        <v/>
      </c>
      <c r="W194" s="103" t="str">
        <f>IFERROR(VLOOKUP($A194,ورقة1!$A$9:$BS$1000,65,0),"")</f>
        <v/>
      </c>
      <c r="X194" s="103" t="str">
        <f>IFERROR(VLOOKUP($A194,ورقة1!$A$9:$BS$1000,66,0),"")</f>
        <v/>
      </c>
      <c r="Y194" s="103" t="str">
        <f>IFERROR(VLOOKUP($A194,ورقة1!$A$9:$BS$1000,67,0),"")</f>
        <v/>
      </c>
      <c r="Z194" s="103" t="str">
        <f>IFERROR(VLOOKUP($A194,ورقة1!$A$9:$BS$1000,68,0),"")</f>
        <v/>
      </c>
      <c r="AA194" s="103" t="str">
        <f>IFERROR(VLOOKUP($A194,ورقة1!$A$9:$BS$1000,69,0),"")</f>
        <v/>
      </c>
      <c r="AB194" s="103" t="str">
        <f>IFERROR(VLOOKUP($A194,ورقة1!$A$9:$BS$1000,70,0),"")</f>
        <v/>
      </c>
      <c r="AC194" s="103" t="str">
        <f>IFERROR(VLOOKUP($A194,ورقة1!$A$9:$BS$1000,71,0),"")</f>
        <v/>
      </c>
    </row>
    <row r="195" spans="1:29">
      <c r="A195" s="102" t="str">
        <f t="array" ref="A195">IFERROR(SMALL(IF(ورقة1!$BD$9:$BD$1000="دور ثان",ROW(ورقة1!$BD$9:$BD$1000)-8,""),ROW()-8),"")</f>
        <v/>
      </c>
      <c r="B195" s="102" t="str">
        <f>IFERROR(VLOOKUP('دور ثان'!$A195,ورقة1!$A$9:$N$1000,MATCH('دور ثان'!B$5,ورقة1!$A$5:$N$5,0),0),"")</f>
        <v/>
      </c>
      <c r="C195" s="102" t="str">
        <f>IFERROR(VLOOKUP('دور ثان'!$A195,ورقة1!$A$9:$N$1000,MATCH('دور ثان'!C$5,ورقة1!$A$5:$N$5,0),0),"")</f>
        <v/>
      </c>
      <c r="D195" s="102" t="str">
        <f>IFERROR(VLOOKUP('دور ثان'!$A195,ورقة1!$A$9:$N$1000,MATCH('دور ثان'!D$5,ورقة1!$A$5:$N$5,0),0),"")</f>
        <v/>
      </c>
      <c r="E195" s="102" t="str">
        <f>IFERROR(VLOOKUP('دور ثان'!$A195,ورقة1!$A$9:$N$1000,MATCH('دور ثان'!E$5,ورقة1!$A$5:$N$5,0),0),"")</f>
        <v/>
      </c>
      <c r="F195" s="102" t="str">
        <f>IFERROR(VLOOKUP('دور ثان'!$A195,ورقة1!$A$9:$N$1000,MATCH('دور ثان'!F$5,ورقة1!$A$5:$N$5,0),0),"")</f>
        <v/>
      </c>
      <c r="G195" s="102" t="str">
        <f>IFERROR(VLOOKUP('دور ثان'!$A195,ورقة1!$A$9:$N$1000,MATCH('دور ثان'!G$5,ورقة1!$A$5:$N$5,0),0),"")</f>
        <v/>
      </c>
      <c r="H195" s="102" t="str">
        <f>IFERROR(VLOOKUP('دور ثان'!$A195,ورقة1!$A$9:$N$1000,MATCH('دور ثان'!H$8,ورقة1!$A$8:$N$8,0),0),"")</f>
        <v/>
      </c>
      <c r="I195" s="102" t="str">
        <f>IFERROR(VLOOKUP('دور ثان'!$A195,ورقة1!$A$9:$N$1000,MATCH('دور ثان'!I$8,ورقة1!$A$8:$N$8,0),0),"")</f>
        <v/>
      </c>
      <c r="J195" s="102" t="str">
        <f>IFERROR(VLOOKUP('دور ثان'!$A195,ورقة1!$A$9:$N$1000,MATCH('دور ثان'!J$8,ورقة1!$A$8:$N$8,0),0),"")</f>
        <v/>
      </c>
      <c r="K195" s="102" t="str">
        <f>IFERROR(VLOOKUP('دور ثان'!$A195,ورقة1!$A$9:$N$1000,11,0),"")</f>
        <v/>
      </c>
      <c r="L195" s="102" t="str">
        <f>IFERROR(VLOOKUP('دور ثان'!$A195,ورقة1!$A$9:$N$1000,12,0),"")</f>
        <v/>
      </c>
      <c r="M195" s="102" t="str">
        <f>IFERROR(VLOOKUP('دور ثان'!$A195,ورقة1!$A$9:$N$1000,13,0),"")</f>
        <v/>
      </c>
      <c r="N195" s="102" t="str">
        <f>IFERROR(VLOOKUP('دور ثان'!$A195,ورقة1!$A$9:$N$1000,MATCH('دور ثان'!N$5,ورقة1!$A$5:$N$5,0),0),"")</f>
        <v/>
      </c>
      <c r="O195" s="103" t="str">
        <f>IFERROR(VLOOKUP($A195,ورقة1!$A$9:$BS$1000,57,0),"")</f>
        <v/>
      </c>
      <c r="P195" s="103" t="str">
        <f>IFERROR(VLOOKUP($A195,ورقة1!$A$9:$BS$1000,58,0),"")</f>
        <v/>
      </c>
      <c r="Q195" s="103" t="str">
        <f>IFERROR(VLOOKUP($A195,ورقة1!$A$9:$BS$1000,59,0),"")</f>
        <v/>
      </c>
      <c r="R195" s="103" t="str">
        <f>IFERROR(VLOOKUP($A195,ورقة1!$A$9:$BS$1000,60,0),"")</f>
        <v/>
      </c>
      <c r="S195" s="103" t="str">
        <f>IFERROR(VLOOKUP($A195,ورقة1!$A$9:$BS$1000,61,0),"")</f>
        <v/>
      </c>
      <c r="T195" s="103" t="str">
        <f>IFERROR(VLOOKUP($A195,ورقة1!$A$9:$BS$1000,62,0),"")</f>
        <v/>
      </c>
      <c r="U195" s="103" t="str">
        <f>IFERROR(VLOOKUP($A195,ورقة1!$A$9:$BS$1000,63,0),"")</f>
        <v/>
      </c>
      <c r="V195" s="103" t="str">
        <f>IFERROR(VLOOKUP($A195,ورقة1!$A$9:$BS$1000,64,0),"")</f>
        <v/>
      </c>
      <c r="W195" s="103" t="str">
        <f>IFERROR(VLOOKUP($A195,ورقة1!$A$9:$BS$1000,65,0),"")</f>
        <v/>
      </c>
      <c r="X195" s="103" t="str">
        <f>IFERROR(VLOOKUP($A195,ورقة1!$A$9:$BS$1000,66,0),"")</f>
        <v/>
      </c>
      <c r="Y195" s="103" t="str">
        <f>IFERROR(VLOOKUP($A195,ورقة1!$A$9:$BS$1000,67,0),"")</f>
        <v/>
      </c>
      <c r="Z195" s="103" t="str">
        <f>IFERROR(VLOOKUP($A195,ورقة1!$A$9:$BS$1000,68,0),"")</f>
        <v/>
      </c>
      <c r="AA195" s="103" t="str">
        <f>IFERROR(VLOOKUP($A195,ورقة1!$A$9:$BS$1000,69,0),"")</f>
        <v/>
      </c>
      <c r="AB195" s="103" t="str">
        <f>IFERROR(VLOOKUP($A195,ورقة1!$A$9:$BS$1000,70,0),"")</f>
        <v/>
      </c>
      <c r="AC195" s="103" t="str">
        <f>IFERROR(VLOOKUP($A195,ورقة1!$A$9:$BS$1000,71,0),"")</f>
        <v/>
      </c>
    </row>
    <row r="196" spans="1:29">
      <c r="A196" s="102" t="str">
        <f t="array" ref="A196">IFERROR(SMALL(IF(ورقة1!$BD$9:$BD$1000="دور ثان",ROW(ورقة1!$BD$9:$BD$1000)-8,""),ROW()-8),"")</f>
        <v/>
      </c>
      <c r="B196" s="102" t="str">
        <f>IFERROR(VLOOKUP('دور ثان'!$A196,ورقة1!$A$9:$N$1000,MATCH('دور ثان'!B$5,ورقة1!$A$5:$N$5,0),0),"")</f>
        <v/>
      </c>
      <c r="C196" s="102" t="str">
        <f>IFERROR(VLOOKUP('دور ثان'!$A196,ورقة1!$A$9:$N$1000,MATCH('دور ثان'!C$5,ورقة1!$A$5:$N$5,0),0),"")</f>
        <v/>
      </c>
      <c r="D196" s="102" t="str">
        <f>IFERROR(VLOOKUP('دور ثان'!$A196,ورقة1!$A$9:$N$1000,MATCH('دور ثان'!D$5,ورقة1!$A$5:$N$5,0),0),"")</f>
        <v/>
      </c>
      <c r="E196" s="102" t="str">
        <f>IFERROR(VLOOKUP('دور ثان'!$A196,ورقة1!$A$9:$N$1000,MATCH('دور ثان'!E$5,ورقة1!$A$5:$N$5,0),0),"")</f>
        <v/>
      </c>
      <c r="F196" s="102" t="str">
        <f>IFERROR(VLOOKUP('دور ثان'!$A196,ورقة1!$A$9:$N$1000,MATCH('دور ثان'!F$5,ورقة1!$A$5:$N$5,0),0),"")</f>
        <v/>
      </c>
      <c r="G196" s="102" t="str">
        <f>IFERROR(VLOOKUP('دور ثان'!$A196,ورقة1!$A$9:$N$1000,MATCH('دور ثان'!G$5,ورقة1!$A$5:$N$5,0),0),"")</f>
        <v/>
      </c>
      <c r="H196" s="102" t="str">
        <f>IFERROR(VLOOKUP('دور ثان'!$A196,ورقة1!$A$9:$N$1000,MATCH('دور ثان'!H$8,ورقة1!$A$8:$N$8,0),0),"")</f>
        <v/>
      </c>
      <c r="I196" s="102" t="str">
        <f>IFERROR(VLOOKUP('دور ثان'!$A196,ورقة1!$A$9:$N$1000,MATCH('دور ثان'!I$8,ورقة1!$A$8:$N$8,0),0),"")</f>
        <v/>
      </c>
      <c r="J196" s="102" t="str">
        <f>IFERROR(VLOOKUP('دور ثان'!$A196,ورقة1!$A$9:$N$1000,MATCH('دور ثان'!J$8,ورقة1!$A$8:$N$8,0),0),"")</f>
        <v/>
      </c>
      <c r="K196" s="102" t="str">
        <f>IFERROR(VLOOKUP('دور ثان'!$A196,ورقة1!$A$9:$N$1000,11,0),"")</f>
        <v/>
      </c>
      <c r="L196" s="102" t="str">
        <f>IFERROR(VLOOKUP('دور ثان'!$A196,ورقة1!$A$9:$N$1000,12,0),"")</f>
        <v/>
      </c>
      <c r="M196" s="102" t="str">
        <f>IFERROR(VLOOKUP('دور ثان'!$A196,ورقة1!$A$9:$N$1000,13,0),"")</f>
        <v/>
      </c>
      <c r="N196" s="102" t="str">
        <f>IFERROR(VLOOKUP('دور ثان'!$A196,ورقة1!$A$9:$N$1000,MATCH('دور ثان'!N$5,ورقة1!$A$5:$N$5,0),0),"")</f>
        <v/>
      </c>
      <c r="O196" s="103" t="str">
        <f>IFERROR(VLOOKUP($A196,ورقة1!$A$9:$BS$1000,57,0),"")</f>
        <v/>
      </c>
      <c r="P196" s="103" t="str">
        <f>IFERROR(VLOOKUP($A196,ورقة1!$A$9:$BS$1000,58,0),"")</f>
        <v/>
      </c>
      <c r="Q196" s="103" t="str">
        <f>IFERROR(VLOOKUP($A196,ورقة1!$A$9:$BS$1000,59,0),"")</f>
        <v/>
      </c>
      <c r="R196" s="103" t="str">
        <f>IFERROR(VLOOKUP($A196,ورقة1!$A$9:$BS$1000,60,0),"")</f>
        <v/>
      </c>
      <c r="S196" s="103" t="str">
        <f>IFERROR(VLOOKUP($A196,ورقة1!$A$9:$BS$1000,61,0),"")</f>
        <v/>
      </c>
      <c r="T196" s="103" t="str">
        <f>IFERROR(VLOOKUP($A196,ورقة1!$A$9:$BS$1000,62,0),"")</f>
        <v/>
      </c>
      <c r="U196" s="103" t="str">
        <f>IFERROR(VLOOKUP($A196,ورقة1!$A$9:$BS$1000,63,0),"")</f>
        <v/>
      </c>
      <c r="V196" s="103" t="str">
        <f>IFERROR(VLOOKUP($A196,ورقة1!$A$9:$BS$1000,64,0),"")</f>
        <v/>
      </c>
      <c r="W196" s="103" t="str">
        <f>IFERROR(VLOOKUP($A196,ورقة1!$A$9:$BS$1000,65,0),"")</f>
        <v/>
      </c>
      <c r="X196" s="103" t="str">
        <f>IFERROR(VLOOKUP($A196,ورقة1!$A$9:$BS$1000,66,0),"")</f>
        <v/>
      </c>
      <c r="Y196" s="103" t="str">
        <f>IFERROR(VLOOKUP($A196,ورقة1!$A$9:$BS$1000,67,0),"")</f>
        <v/>
      </c>
      <c r="Z196" s="103" t="str">
        <f>IFERROR(VLOOKUP($A196,ورقة1!$A$9:$BS$1000,68,0),"")</f>
        <v/>
      </c>
      <c r="AA196" s="103" t="str">
        <f>IFERROR(VLOOKUP($A196,ورقة1!$A$9:$BS$1000,69,0),"")</f>
        <v/>
      </c>
      <c r="AB196" s="103" t="str">
        <f>IFERROR(VLOOKUP($A196,ورقة1!$A$9:$BS$1000,70,0),"")</f>
        <v/>
      </c>
      <c r="AC196" s="103" t="str">
        <f>IFERROR(VLOOKUP($A196,ورقة1!$A$9:$BS$1000,71,0),"")</f>
        <v/>
      </c>
    </row>
    <row r="197" spans="1:29">
      <c r="A197" s="102" t="str">
        <f t="array" ref="A197">IFERROR(SMALL(IF(ورقة1!$BD$9:$BD$1000="دور ثان",ROW(ورقة1!$BD$9:$BD$1000)-8,""),ROW()-8),"")</f>
        <v/>
      </c>
      <c r="B197" s="102" t="str">
        <f>IFERROR(VLOOKUP('دور ثان'!$A197,ورقة1!$A$9:$N$1000,MATCH('دور ثان'!B$5,ورقة1!$A$5:$N$5,0),0),"")</f>
        <v/>
      </c>
      <c r="C197" s="102" t="str">
        <f>IFERROR(VLOOKUP('دور ثان'!$A197,ورقة1!$A$9:$N$1000,MATCH('دور ثان'!C$5,ورقة1!$A$5:$N$5,0),0),"")</f>
        <v/>
      </c>
      <c r="D197" s="102" t="str">
        <f>IFERROR(VLOOKUP('دور ثان'!$A197,ورقة1!$A$9:$N$1000,MATCH('دور ثان'!D$5,ورقة1!$A$5:$N$5,0),0),"")</f>
        <v/>
      </c>
      <c r="E197" s="102" t="str">
        <f>IFERROR(VLOOKUP('دور ثان'!$A197,ورقة1!$A$9:$N$1000,MATCH('دور ثان'!E$5,ورقة1!$A$5:$N$5,0),0),"")</f>
        <v/>
      </c>
      <c r="F197" s="102" t="str">
        <f>IFERROR(VLOOKUP('دور ثان'!$A197,ورقة1!$A$9:$N$1000,MATCH('دور ثان'!F$5,ورقة1!$A$5:$N$5,0),0),"")</f>
        <v/>
      </c>
      <c r="G197" s="102" t="str">
        <f>IFERROR(VLOOKUP('دور ثان'!$A197,ورقة1!$A$9:$N$1000,MATCH('دور ثان'!G$5,ورقة1!$A$5:$N$5,0),0),"")</f>
        <v/>
      </c>
      <c r="H197" s="102" t="str">
        <f>IFERROR(VLOOKUP('دور ثان'!$A197,ورقة1!$A$9:$N$1000,MATCH('دور ثان'!H$8,ورقة1!$A$8:$N$8,0),0),"")</f>
        <v/>
      </c>
      <c r="I197" s="102" t="str">
        <f>IFERROR(VLOOKUP('دور ثان'!$A197,ورقة1!$A$9:$N$1000,MATCH('دور ثان'!I$8,ورقة1!$A$8:$N$8,0),0),"")</f>
        <v/>
      </c>
      <c r="J197" s="102" t="str">
        <f>IFERROR(VLOOKUP('دور ثان'!$A197,ورقة1!$A$9:$N$1000,MATCH('دور ثان'!J$8,ورقة1!$A$8:$N$8,0),0),"")</f>
        <v/>
      </c>
      <c r="K197" s="102" t="str">
        <f>IFERROR(VLOOKUP('دور ثان'!$A197,ورقة1!$A$9:$N$1000,11,0),"")</f>
        <v/>
      </c>
      <c r="L197" s="102" t="str">
        <f>IFERROR(VLOOKUP('دور ثان'!$A197,ورقة1!$A$9:$N$1000,12,0),"")</f>
        <v/>
      </c>
      <c r="M197" s="102" t="str">
        <f>IFERROR(VLOOKUP('دور ثان'!$A197,ورقة1!$A$9:$N$1000,13,0),"")</f>
        <v/>
      </c>
      <c r="N197" s="102" t="str">
        <f>IFERROR(VLOOKUP('دور ثان'!$A197,ورقة1!$A$9:$N$1000,MATCH('دور ثان'!N$5,ورقة1!$A$5:$N$5,0),0),"")</f>
        <v/>
      </c>
      <c r="O197" s="103" t="str">
        <f>IFERROR(VLOOKUP($A197,ورقة1!$A$9:$BS$1000,57,0),"")</f>
        <v/>
      </c>
      <c r="P197" s="103" t="str">
        <f>IFERROR(VLOOKUP($A197,ورقة1!$A$9:$BS$1000,58,0),"")</f>
        <v/>
      </c>
      <c r="Q197" s="103" t="str">
        <f>IFERROR(VLOOKUP($A197,ورقة1!$A$9:$BS$1000,59,0),"")</f>
        <v/>
      </c>
      <c r="R197" s="103" t="str">
        <f>IFERROR(VLOOKUP($A197,ورقة1!$A$9:$BS$1000,60,0),"")</f>
        <v/>
      </c>
      <c r="S197" s="103" t="str">
        <f>IFERROR(VLOOKUP($A197,ورقة1!$A$9:$BS$1000,61,0),"")</f>
        <v/>
      </c>
      <c r="T197" s="103" t="str">
        <f>IFERROR(VLOOKUP($A197,ورقة1!$A$9:$BS$1000,62,0),"")</f>
        <v/>
      </c>
      <c r="U197" s="103" t="str">
        <f>IFERROR(VLOOKUP($A197,ورقة1!$A$9:$BS$1000,63,0),"")</f>
        <v/>
      </c>
      <c r="V197" s="103" t="str">
        <f>IFERROR(VLOOKUP($A197,ورقة1!$A$9:$BS$1000,64,0),"")</f>
        <v/>
      </c>
      <c r="W197" s="103" t="str">
        <f>IFERROR(VLOOKUP($A197,ورقة1!$A$9:$BS$1000,65,0),"")</f>
        <v/>
      </c>
      <c r="X197" s="103" t="str">
        <f>IFERROR(VLOOKUP($A197,ورقة1!$A$9:$BS$1000,66,0),"")</f>
        <v/>
      </c>
      <c r="Y197" s="103" t="str">
        <f>IFERROR(VLOOKUP($A197,ورقة1!$A$9:$BS$1000,67,0),"")</f>
        <v/>
      </c>
      <c r="Z197" s="103" t="str">
        <f>IFERROR(VLOOKUP($A197,ورقة1!$A$9:$BS$1000,68,0),"")</f>
        <v/>
      </c>
      <c r="AA197" s="103" t="str">
        <f>IFERROR(VLOOKUP($A197,ورقة1!$A$9:$BS$1000,69,0),"")</f>
        <v/>
      </c>
      <c r="AB197" s="103" t="str">
        <f>IFERROR(VLOOKUP($A197,ورقة1!$A$9:$BS$1000,70,0),"")</f>
        <v/>
      </c>
      <c r="AC197" s="103" t="str">
        <f>IFERROR(VLOOKUP($A197,ورقة1!$A$9:$BS$1000,71,0),"")</f>
        <v/>
      </c>
    </row>
    <row r="198" spans="1:29">
      <c r="A198" s="102" t="str">
        <f t="array" ref="A198">IFERROR(SMALL(IF(ورقة1!$BD$9:$BD$1000="دور ثان",ROW(ورقة1!$BD$9:$BD$1000)-8,""),ROW()-8),"")</f>
        <v/>
      </c>
      <c r="B198" s="102" t="str">
        <f>IFERROR(VLOOKUP('دور ثان'!$A198,ورقة1!$A$9:$N$1000,MATCH('دور ثان'!B$5,ورقة1!$A$5:$N$5,0),0),"")</f>
        <v/>
      </c>
      <c r="C198" s="102" t="str">
        <f>IFERROR(VLOOKUP('دور ثان'!$A198,ورقة1!$A$9:$N$1000,MATCH('دور ثان'!C$5,ورقة1!$A$5:$N$5,0),0),"")</f>
        <v/>
      </c>
      <c r="D198" s="102" t="str">
        <f>IFERROR(VLOOKUP('دور ثان'!$A198,ورقة1!$A$9:$N$1000,MATCH('دور ثان'!D$5,ورقة1!$A$5:$N$5,0),0),"")</f>
        <v/>
      </c>
      <c r="E198" s="102" t="str">
        <f>IFERROR(VLOOKUP('دور ثان'!$A198,ورقة1!$A$9:$N$1000,MATCH('دور ثان'!E$5,ورقة1!$A$5:$N$5,0),0),"")</f>
        <v/>
      </c>
      <c r="F198" s="102" t="str">
        <f>IFERROR(VLOOKUP('دور ثان'!$A198,ورقة1!$A$9:$N$1000,MATCH('دور ثان'!F$5,ورقة1!$A$5:$N$5,0),0),"")</f>
        <v/>
      </c>
      <c r="G198" s="102" t="str">
        <f>IFERROR(VLOOKUP('دور ثان'!$A198,ورقة1!$A$9:$N$1000,MATCH('دور ثان'!G$5,ورقة1!$A$5:$N$5,0),0),"")</f>
        <v/>
      </c>
      <c r="H198" s="102" t="str">
        <f>IFERROR(VLOOKUP('دور ثان'!$A198,ورقة1!$A$9:$N$1000,MATCH('دور ثان'!H$8,ورقة1!$A$8:$N$8,0),0),"")</f>
        <v/>
      </c>
      <c r="I198" s="102" t="str">
        <f>IFERROR(VLOOKUP('دور ثان'!$A198,ورقة1!$A$9:$N$1000,MATCH('دور ثان'!I$8,ورقة1!$A$8:$N$8,0),0),"")</f>
        <v/>
      </c>
      <c r="J198" s="102" t="str">
        <f>IFERROR(VLOOKUP('دور ثان'!$A198,ورقة1!$A$9:$N$1000,MATCH('دور ثان'!J$8,ورقة1!$A$8:$N$8,0),0),"")</f>
        <v/>
      </c>
      <c r="K198" s="102" t="str">
        <f>IFERROR(VLOOKUP('دور ثان'!$A198,ورقة1!$A$9:$N$1000,11,0),"")</f>
        <v/>
      </c>
      <c r="L198" s="102" t="str">
        <f>IFERROR(VLOOKUP('دور ثان'!$A198,ورقة1!$A$9:$N$1000,12,0),"")</f>
        <v/>
      </c>
      <c r="M198" s="102" t="str">
        <f>IFERROR(VLOOKUP('دور ثان'!$A198,ورقة1!$A$9:$N$1000,13,0),"")</f>
        <v/>
      </c>
      <c r="N198" s="102" t="str">
        <f>IFERROR(VLOOKUP('دور ثان'!$A198,ورقة1!$A$9:$N$1000,MATCH('دور ثان'!N$5,ورقة1!$A$5:$N$5,0),0),"")</f>
        <v/>
      </c>
      <c r="O198" s="103" t="str">
        <f>IFERROR(VLOOKUP($A198,ورقة1!$A$9:$BS$1000,57,0),"")</f>
        <v/>
      </c>
      <c r="P198" s="103" t="str">
        <f>IFERROR(VLOOKUP($A198,ورقة1!$A$9:$BS$1000,58,0),"")</f>
        <v/>
      </c>
      <c r="Q198" s="103" t="str">
        <f>IFERROR(VLOOKUP($A198,ورقة1!$A$9:$BS$1000,59,0),"")</f>
        <v/>
      </c>
      <c r="R198" s="103" t="str">
        <f>IFERROR(VLOOKUP($A198,ورقة1!$A$9:$BS$1000,60,0),"")</f>
        <v/>
      </c>
      <c r="S198" s="103" t="str">
        <f>IFERROR(VLOOKUP($A198,ورقة1!$A$9:$BS$1000,61,0),"")</f>
        <v/>
      </c>
      <c r="T198" s="103" t="str">
        <f>IFERROR(VLOOKUP($A198,ورقة1!$A$9:$BS$1000,62,0),"")</f>
        <v/>
      </c>
      <c r="U198" s="103" t="str">
        <f>IFERROR(VLOOKUP($A198,ورقة1!$A$9:$BS$1000,63,0),"")</f>
        <v/>
      </c>
      <c r="V198" s="103" t="str">
        <f>IFERROR(VLOOKUP($A198,ورقة1!$A$9:$BS$1000,64,0),"")</f>
        <v/>
      </c>
      <c r="W198" s="103" t="str">
        <f>IFERROR(VLOOKUP($A198,ورقة1!$A$9:$BS$1000,65,0),"")</f>
        <v/>
      </c>
      <c r="X198" s="103" t="str">
        <f>IFERROR(VLOOKUP($A198,ورقة1!$A$9:$BS$1000,66,0),"")</f>
        <v/>
      </c>
      <c r="Y198" s="103" t="str">
        <f>IFERROR(VLOOKUP($A198,ورقة1!$A$9:$BS$1000,67,0),"")</f>
        <v/>
      </c>
      <c r="Z198" s="103" t="str">
        <f>IFERROR(VLOOKUP($A198,ورقة1!$A$9:$BS$1000,68,0),"")</f>
        <v/>
      </c>
      <c r="AA198" s="103" t="str">
        <f>IFERROR(VLOOKUP($A198,ورقة1!$A$9:$BS$1000,69,0),"")</f>
        <v/>
      </c>
      <c r="AB198" s="103" t="str">
        <f>IFERROR(VLOOKUP($A198,ورقة1!$A$9:$BS$1000,70,0),"")</f>
        <v/>
      </c>
      <c r="AC198" s="103" t="str">
        <f>IFERROR(VLOOKUP($A198,ورقة1!$A$9:$BS$1000,71,0),"")</f>
        <v/>
      </c>
    </row>
    <row r="199" spans="1:29">
      <c r="A199" s="102" t="str">
        <f t="array" ref="A199">IFERROR(SMALL(IF(ورقة1!$BD$9:$BD$1000="دور ثان",ROW(ورقة1!$BD$9:$BD$1000)-8,""),ROW()-8),"")</f>
        <v/>
      </c>
      <c r="B199" s="102" t="str">
        <f>IFERROR(VLOOKUP('دور ثان'!$A199,ورقة1!$A$9:$N$1000,MATCH('دور ثان'!B$5,ورقة1!$A$5:$N$5,0),0),"")</f>
        <v/>
      </c>
      <c r="C199" s="102" t="str">
        <f>IFERROR(VLOOKUP('دور ثان'!$A199,ورقة1!$A$9:$N$1000,MATCH('دور ثان'!C$5,ورقة1!$A$5:$N$5,0),0),"")</f>
        <v/>
      </c>
      <c r="D199" s="102" t="str">
        <f>IFERROR(VLOOKUP('دور ثان'!$A199,ورقة1!$A$9:$N$1000,MATCH('دور ثان'!D$5,ورقة1!$A$5:$N$5,0),0),"")</f>
        <v/>
      </c>
      <c r="E199" s="102" t="str">
        <f>IFERROR(VLOOKUP('دور ثان'!$A199,ورقة1!$A$9:$N$1000,MATCH('دور ثان'!E$5,ورقة1!$A$5:$N$5,0),0),"")</f>
        <v/>
      </c>
      <c r="F199" s="102" t="str">
        <f>IFERROR(VLOOKUP('دور ثان'!$A199,ورقة1!$A$9:$N$1000,MATCH('دور ثان'!F$5,ورقة1!$A$5:$N$5,0),0),"")</f>
        <v/>
      </c>
      <c r="G199" s="102" t="str">
        <f>IFERROR(VLOOKUP('دور ثان'!$A199,ورقة1!$A$9:$N$1000,MATCH('دور ثان'!G$5,ورقة1!$A$5:$N$5,0),0),"")</f>
        <v/>
      </c>
      <c r="H199" s="102" t="str">
        <f>IFERROR(VLOOKUP('دور ثان'!$A199,ورقة1!$A$9:$N$1000,MATCH('دور ثان'!H$8,ورقة1!$A$8:$N$8,0),0),"")</f>
        <v/>
      </c>
      <c r="I199" s="102" t="str">
        <f>IFERROR(VLOOKUP('دور ثان'!$A199,ورقة1!$A$9:$N$1000,MATCH('دور ثان'!I$8,ورقة1!$A$8:$N$8,0),0),"")</f>
        <v/>
      </c>
      <c r="J199" s="102" t="str">
        <f>IFERROR(VLOOKUP('دور ثان'!$A199,ورقة1!$A$9:$N$1000,MATCH('دور ثان'!J$8,ورقة1!$A$8:$N$8,0),0),"")</f>
        <v/>
      </c>
      <c r="K199" s="102" t="str">
        <f>IFERROR(VLOOKUP('دور ثان'!$A199,ورقة1!$A$9:$N$1000,11,0),"")</f>
        <v/>
      </c>
      <c r="L199" s="102" t="str">
        <f>IFERROR(VLOOKUP('دور ثان'!$A199,ورقة1!$A$9:$N$1000,12,0),"")</f>
        <v/>
      </c>
      <c r="M199" s="102" t="str">
        <f>IFERROR(VLOOKUP('دور ثان'!$A199,ورقة1!$A$9:$N$1000,13,0),"")</f>
        <v/>
      </c>
      <c r="N199" s="102" t="str">
        <f>IFERROR(VLOOKUP('دور ثان'!$A199,ورقة1!$A$9:$N$1000,MATCH('دور ثان'!N$5,ورقة1!$A$5:$N$5,0),0),"")</f>
        <v/>
      </c>
      <c r="O199" s="103" t="str">
        <f>IFERROR(VLOOKUP($A199,ورقة1!$A$9:$BS$1000,57,0),"")</f>
        <v/>
      </c>
      <c r="P199" s="103" t="str">
        <f>IFERROR(VLOOKUP($A199,ورقة1!$A$9:$BS$1000,58,0),"")</f>
        <v/>
      </c>
      <c r="Q199" s="103" t="str">
        <f>IFERROR(VLOOKUP($A199,ورقة1!$A$9:$BS$1000,59,0),"")</f>
        <v/>
      </c>
      <c r="R199" s="103" t="str">
        <f>IFERROR(VLOOKUP($A199,ورقة1!$A$9:$BS$1000,60,0),"")</f>
        <v/>
      </c>
      <c r="S199" s="103" t="str">
        <f>IFERROR(VLOOKUP($A199,ورقة1!$A$9:$BS$1000,61,0),"")</f>
        <v/>
      </c>
      <c r="T199" s="103" t="str">
        <f>IFERROR(VLOOKUP($A199,ورقة1!$A$9:$BS$1000,62,0),"")</f>
        <v/>
      </c>
      <c r="U199" s="103" t="str">
        <f>IFERROR(VLOOKUP($A199,ورقة1!$A$9:$BS$1000,63,0),"")</f>
        <v/>
      </c>
      <c r="V199" s="103" t="str">
        <f>IFERROR(VLOOKUP($A199,ورقة1!$A$9:$BS$1000,64,0),"")</f>
        <v/>
      </c>
      <c r="W199" s="103" t="str">
        <f>IFERROR(VLOOKUP($A199,ورقة1!$A$9:$BS$1000,65,0),"")</f>
        <v/>
      </c>
      <c r="X199" s="103" t="str">
        <f>IFERROR(VLOOKUP($A199,ورقة1!$A$9:$BS$1000,66,0),"")</f>
        <v/>
      </c>
      <c r="Y199" s="103" t="str">
        <f>IFERROR(VLOOKUP($A199,ورقة1!$A$9:$BS$1000,67,0),"")</f>
        <v/>
      </c>
      <c r="Z199" s="103" t="str">
        <f>IFERROR(VLOOKUP($A199,ورقة1!$A$9:$BS$1000,68,0),"")</f>
        <v/>
      </c>
      <c r="AA199" s="103" t="str">
        <f>IFERROR(VLOOKUP($A199,ورقة1!$A$9:$BS$1000,69,0),"")</f>
        <v/>
      </c>
      <c r="AB199" s="103" t="str">
        <f>IFERROR(VLOOKUP($A199,ورقة1!$A$9:$BS$1000,70,0),"")</f>
        <v/>
      </c>
      <c r="AC199" s="103" t="str">
        <f>IFERROR(VLOOKUP($A199,ورقة1!$A$9:$BS$1000,71,0),"")</f>
        <v/>
      </c>
    </row>
    <row r="200" spans="1:29">
      <c r="A200" s="102" t="str">
        <f t="array" ref="A200">IFERROR(SMALL(IF(ورقة1!$BD$9:$BD$1000="دور ثان",ROW(ورقة1!$BD$9:$BD$1000)-8,""),ROW()-8),"")</f>
        <v/>
      </c>
      <c r="B200" s="102" t="str">
        <f>IFERROR(VLOOKUP('دور ثان'!$A200,ورقة1!$A$9:$N$1000,MATCH('دور ثان'!B$5,ورقة1!$A$5:$N$5,0),0),"")</f>
        <v/>
      </c>
      <c r="C200" s="102" t="str">
        <f>IFERROR(VLOOKUP('دور ثان'!$A200,ورقة1!$A$9:$N$1000,MATCH('دور ثان'!C$5,ورقة1!$A$5:$N$5,0),0),"")</f>
        <v/>
      </c>
      <c r="D200" s="102" t="str">
        <f>IFERROR(VLOOKUP('دور ثان'!$A200,ورقة1!$A$9:$N$1000,MATCH('دور ثان'!D$5,ورقة1!$A$5:$N$5,0),0),"")</f>
        <v/>
      </c>
      <c r="E200" s="102" t="str">
        <f>IFERROR(VLOOKUP('دور ثان'!$A200,ورقة1!$A$9:$N$1000,MATCH('دور ثان'!E$5,ورقة1!$A$5:$N$5,0),0),"")</f>
        <v/>
      </c>
      <c r="F200" s="102" t="str">
        <f>IFERROR(VLOOKUP('دور ثان'!$A200,ورقة1!$A$9:$N$1000,MATCH('دور ثان'!F$5,ورقة1!$A$5:$N$5,0),0),"")</f>
        <v/>
      </c>
      <c r="G200" s="102" t="str">
        <f>IFERROR(VLOOKUP('دور ثان'!$A200,ورقة1!$A$9:$N$1000,MATCH('دور ثان'!G$5,ورقة1!$A$5:$N$5,0),0),"")</f>
        <v/>
      </c>
      <c r="H200" s="102" t="str">
        <f>IFERROR(VLOOKUP('دور ثان'!$A200,ورقة1!$A$9:$N$1000,MATCH('دور ثان'!H$8,ورقة1!$A$8:$N$8,0),0),"")</f>
        <v/>
      </c>
      <c r="I200" s="102" t="str">
        <f>IFERROR(VLOOKUP('دور ثان'!$A200,ورقة1!$A$9:$N$1000,MATCH('دور ثان'!I$8,ورقة1!$A$8:$N$8,0),0),"")</f>
        <v/>
      </c>
      <c r="J200" s="102" t="str">
        <f>IFERROR(VLOOKUP('دور ثان'!$A200,ورقة1!$A$9:$N$1000,MATCH('دور ثان'!J$8,ورقة1!$A$8:$N$8,0),0),"")</f>
        <v/>
      </c>
      <c r="K200" s="102" t="str">
        <f>IFERROR(VLOOKUP('دور ثان'!$A200,ورقة1!$A$9:$N$1000,11,0),"")</f>
        <v/>
      </c>
      <c r="L200" s="102" t="str">
        <f>IFERROR(VLOOKUP('دور ثان'!$A200,ورقة1!$A$9:$N$1000,12,0),"")</f>
        <v/>
      </c>
      <c r="M200" s="102" t="str">
        <f>IFERROR(VLOOKUP('دور ثان'!$A200,ورقة1!$A$9:$N$1000,13,0),"")</f>
        <v/>
      </c>
      <c r="N200" s="102" t="str">
        <f>IFERROR(VLOOKUP('دور ثان'!$A200,ورقة1!$A$9:$N$1000,MATCH('دور ثان'!N$5,ورقة1!$A$5:$N$5,0),0),"")</f>
        <v/>
      </c>
      <c r="O200" s="103" t="str">
        <f>IFERROR(VLOOKUP($A200,ورقة1!$A$9:$BS$1000,57,0),"")</f>
        <v/>
      </c>
      <c r="P200" s="103" t="str">
        <f>IFERROR(VLOOKUP($A200,ورقة1!$A$9:$BS$1000,58,0),"")</f>
        <v/>
      </c>
      <c r="Q200" s="103" t="str">
        <f>IFERROR(VLOOKUP($A200,ورقة1!$A$9:$BS$1000,59,0),"")</f>
        <v/>
      </c>
      <c r="R200" s="103" t="str">
        <f>IFERROR(VLOOKUP($A200,ورقة1!$A$9:$BS$1000,60,0),"")</f>
        <v/>
      </c>
      <c r="S200" s="103" t="str">
        <f>IFERROR(VLOOKUP($A200,ورقة1!$A$9:$BS$1000,61,0),"")</f>
        <v/>
      </c>
      <c r="T200" s="103" t="str">
        <f>IFERROR(VLOOKUP($A200,ورقة1!$A$9:$BS$1000,62,0),"")</f>
        <v/>
      </c>
      <c r="U200" s="103" t="str">
        <f>IFERROR(VLOOKUP($A200,ورقة1!$A$9:$BS$1000,63,0),"")</f>
        <v/>
      </c>
      <c r="V200" s="103" t="str">
        <f>IFERROR(VLOOKUP($A200,ورقة1!$A$9:$BS$1000,64,0),"")</f>
        <v/>
      </c>
      <c r="W200" s="103" t="str">
        <f>IFERROR(VLOOKUP($A200,ورقة1!$A$9:$BS$1000,65,0),"")</f>
        <v/>
      </c>
      <c r="X200" s="103" t="str">
        <f>IFERROR(VLOOKUP($A200,ورقة1!$A$9:$BS$1000,66,0),"")</f>
        <v/>
      </c>
      <c r="Y200" s="103" t="str">
        <f>IFERROR(VLOOKUP($A200,ورقة1!$A$9:$BS$1000,67,0),"")</f>
        <v/>
      </c>
      <c r="Z200" s="103" t="str">
        <f>IFERROR(VLOOKUP($A200,ورقة1!$A$9:$BS$1000,68,0),"")</f>
        <v/>
      </c>
      <c r="AA200" s="103" t="str">
        <f>IFERROR(VLOOKUP($A200,ورقة1!$A$9:$BS$1000,69,0),"")</f>
        <v/>
      </c>
      <c r="AB200" s="103" t="str">
        <f>IFERROR(VLOOKUP($A200,ورقة1!$A$9:$BS$1000,70,0),"")</f>
        <v/>
      </c>
      <c r="AC200" s="103" t="str">
        <f>IFERROR(VLOOKUP($A200,ورقة1!$A$9:$BS$1000,71,0),"")</f>
        <v/>
      </c>
    </row>
    <row r="201" spans="1:29">
      <c r="A201" s="102" t="str">
        <f t="array" ref="A201">IFERROR(SMALL(IF(ورقة1!$BD$9:$BD$1000="دور ثان",ROW(ورقة1!$BD$9:$BD$1000)-8,""),ROW()-8),"")</f>
        <v/>
      </c>
      <c r="B201" s="102" t="str">
        <f>IFERROR(VLOOKUP('دور ثان'!$A201,ورقة1!$A$9:$N$1000,MATCH('دور ثان'!B$5,ورقة1!$A$5:$N$5,0),0),"")</f>
        <v/>
      </c>
      <c r="C201" s="102" t="str">
        <f>IFERROR(VLOOKUP('دور ثان'!$A201,ورقة1!$A$9:$N$1000,MATCH('دور ثان'!C$5,ورقة1!$A$5:$N$5,0),0),"")</f>
        <v/>
      </c>
      <c r="D201" s="102" t="str">
        <f>IFERROR(VLOOKUP('دور ثان'!$A201,ورقة1!$A$9:$N$1000,MATCH('دور ثان'!D$5,ورقة1!$A$5:$N$5,0),0),"")</f>
        <v/>
      </c>
      <c r="E201" s="102" t="str">
        <f>IFERROR(VLOOKUP('دور ثان'!$A201,ورقة1!$A$9:$N$1000,MATCH('دور ثان'!E$5,ورقة1!$A$5:$N$5,0),0),"")</f>
        <v/>
      </c>
      <c r="F201" s="102" t="str">
        <f>IFERROR(VLOOKUP('دور ثان'!$A201,ورقة1!$A$9:$N$1000,MATCH('دور ثان'!F$5,ورقة1!$A$5:$N$5,0),0),"")</f>
        <v/>
      </c>
      <c r="G201" s="102" t="str">
        <f>IFERROR(VLOOKUP('دور ثان'!$A201,ورقة1!$A$9:$N$1000,MATCH('دور ثان'!G$5,ورقة1!$A$5:$N$5,0),0),"")</f>
        <v/>
      </c>
      <c r="H201" s="102" t="str">
        <f>IFERROR(VLOOKUP('دور ثان'!$A201,ورقة1!$A$9:$N$1000,MATCH('دور ثان'!H$8,ورقة1!$A$8:$N$8,0),0),"")</f>
        <v/>
      </c>
      <c r="I201" s="102" t="str">
        <f>IFERROR(VLOOKUP('دور ثان'!$A201,ورقة1!$A$9:$N$1000,MATCH('دور ثان'!I$8,ورقة1!$A$8:$N$8,0),0),"")</f>
        <v/>
      </c>
      <c r="J201" s="102" t="str">
        <f>IFERROR(VLOOKUP('دور ثان'!$A201,ورقة1!$A$9:$N$1000,MATCH('دور ثان'!J$8,ورقة1!$A$8:$N$8,0),0),"")</f>
        <v/>
      </c>
      <c r="K201" s="102" t="str">
        <f>IFERROR(VLOOKUP('دور ثان'!$A201,ورقة1!$A$9:$N$1000,11,0),"")</f>
        <v/>
      </c>
      <c r="L201" s="102" t="str">
        <f>IFERROR(VLOOKUP('دور ثان'!$A201,ورقة1!$A$9:$N$1000,12,0),"")</f>
        <v/>
      </c>
      <c r="M201" s="102" t="str">
        <f>IFERROR(VLOOKUP('دور ثان'!$A201,ورقة1!$A$9:$N$1000,13,0),"")</f>
        <v/>
      </c>
      <c r="N201" s="102" t="str">
        <f>IFERROR(VLOOKUP('دور ثان'!$A201,ورقة1!$A$9:$N$1000,MATCH('دور ثان'!N$5,ورقة1!$A$5:$N$5,0),0),"")</f>
        <v/>
      </c>
      <c r="O201" s="103" t="str">
        <f>IFERROR(VLOOKUP($A201,ورقة1!$A$9:$BS$1000,57,0),"")</f>
        <v/>
      </c>
      <c r="P201" s="103" t="str">
        <f>IFERROR(VLOOKUP($A201,ورقة1!$A$9:$BS$1000,58,0),"")</f>
        <v/>
      </c>
      <c r="Q201" s="103" t="str">
        <f>IFERROR(VLOOKUP($A201,ورقة1!$A$9:$BS$1000,59,0),"")</f>
        <v/>
      </c>
      <c r="R201" s="103" t="str">
        <f>IFERROR(VLOOKUP($A201,ورقة1!$A$9:$BS$1000,60,0),"")</f>
        <v/>
      </c>
      <c r="S201" s="103" t="str">
        <f>IFERROR(VLOOKUP($A201,ورقة1!$A$9:$BS$1000,61,0),"")</f>
        <v/>
      </c>
      <c r="T201" s="103" t="str">
        <f>IFERROR(VLOOKUP($A201,ورقة1!$A$9:$BS$1000,62,0),"")</f>
        <v/>
      </c>
      <c r="U201" s="103" t="str">
        <f>IFERROR(VLOOKUP($A201,ورقة1!$A$9:$BS$1000,63,0),"")</f>
        <v/>
      </c>
      <c r="V201" s="103" t="str">
        <f>IFERROR(VLOOKUP($A201,ورقة1!$A$9:$BS$1000,64,0),"")</f>
        <v/>
      </c>
      <c r="W201" s="103" t="str">
        <f>IFERROR(VLOOKUP($A201,ورقة1!$A$9:$BS$1000,65,0),"")</f>
        <v/>
      </c>
      <c r="X201" s="103" t="str">
        <f>IFERROR(VLOOKUP($A201,ورقة1!$A$9:$BS$1000,66,0),"")</f>
        <v/>
      </c>
      <c r="Y201" s="103" t="str">
        <f>IFERROR(VLOOKUP($A201,ورقة1!$A$9:$BS$1000,67,0),"")</f>
        <v/>
      </c>
      <c r="Z201" s="103" t="str">
        <f>IFERROR(VLOOKUP($A201,ورقة1!$A$9:$BS$1000,68,0),"")</f>
        <v/>
      </c>
      <c r="AA201" s="103" t="str">
        <f>IFERROR(VLOOKUP($A201,ورقة1!$A$9:$BS$1000,69,0),"")</f>
        <v/>
      </c>
      <c r="AB201" s="103" t="str">
        <f>IFERROR(VLOOKUP($A201,ورقة1!$A$9:$BS$1000,70,0),"")</f>
        <v/>
      </c>
      <c r="AC201" s="103" t="str">
        <f>IFERROR(VLOOKUP($A201,ورقة1!$A$9:$BS$1000,71,0),"")</f>
        <v/>
      </c>
    </row>
    <row r="202" spans="1:29">
      <c r="A202" s="102" t="str">
        <f t="array" ref="A202">IFERROR(SMALL(IF(ورقة1!$BD$9:$BD$1000="دور ثان",ROW(ورقة1!$BD$9:$BD$1000)-8,""),ROW()-8),"")</f>
        <v/>
      </c>
      <c r="B202" s="102" t="str">
        <f>IFERROR(VLOOKUP('دور ثان'!$A202,ورقة1!$A$9:$N$1000,MATCH('دور ثان'!B$5,ورقة1!$A$5:$N$5,0),0),"")</f>
        <v/>
      </c>
      <c r="C202" s="102" t="str">
        <f>IFERROR(VLOOKUP('دور ثان'!$A202,ورقة1!$A$9:$N$1000,MATCH('دور ثان'!C$5,ورقة1!$A$5:$N$5,0),0),"")</f>
        <v/>
      </c>
      <c r="D202" s="102" t="str">
        <f>IFERROR(VLOOKUP('دور ثان'!$A202,ورقة1!$A$9:$N$1000,MATCH('دور ثان'!D$5,ورقة1!$A$5:$N$5,0),0),"")</f>
        <v/>
      </c>
      <c r="E202" s="102" t="str">
        <f>IFERROR(VLOOKUP('دور ثان'!$A202,ورقة1!$A$9:$N$1000,MATCH('دور ثان'!E$5,ورقة1!$A$5:$N$5,0),0),"")</f>
        <v/>
      </c>
      <c r="F202" s="102" t="str">
        <f>IFERROR(VLOOKUP('دور ثان'!$A202,ورقة1!$A$9:$N$1000,MATCH('دور ثان'!F$5,ورقة1!$A$5:$N$5,0),0),"")</f>
        <v/>
      </c>
      <c r="G202" s="102" t="str">
        <f>IFERROR(VLOOKUP('دور ثان'!$A202,ورقة1!$A$9:$N$1000,MATCH('دور ثان'!G$5,ورقة1!$A$5:$N$5,0),0),"")</f>
        <v/>
      </c>
      <c r="H202" s="102" t="str">
        <f>IFERROR(VLOOKUP('دور ثان'!$A202,ورقة1!$A$9:$N$1000,MATCH('دور ثان'!H$8,ورقة1!$A$8:$N$8,0),0),"")</f>
        <v/>
      </c>
      <c r="I202" s="102" t="str">
        <f>IFERROR(VLOOKUP('دور ثان'!$A202,ورقة1!$A$9:$N$1000,MATCH('دور ثان'!I$8,ورقة1!$A$8:$N$8,0),0),"")</f>
        <v/>
      </c>
      <c r="J202" s="102" t="str">
        <f>IFERROR(VLOOKUP('دور ثان'!$A202,ورقة1!$A$9:$N$1000,MATCH('دور ثان'!J$8,ورقة1!$A$8:$N$8,0),0),"")</f>
        <v/>
      </c>
      <c r="K202" s="102" t="str">
        <f>IFERROR(VLOOKUP('دور ثان'!$A202,ورقة1!$A$9:$N$1000,11,0),"")</f>
        <v/>
      </c>
      <c r="L202" s="102" t="str">
        <f>IFERROR(VLOOKUP('دور ثان'!$A202,ورقة1!$A$9:$N$1000,12,0),"")</f>
        <v/>
      </c>
      <c r="M202" s="102" t="str">
        <f>IFERROR(VLOOKUP('دور ثان'!$A202,ورقة1!$A$9:$N$1000,13,0),"")</f>
        <v/>
      </c>
      <c r="N202" s="102" t="str">
        <f>IFERROR(VLOOKUP('دور ثان'!$A202,ورقة1!$A$9:$N$1000,MATCH('دور ثان'!N$5,ورقة1!$A$5:$N$5,0),0),"")</f>
        <v/>
      </c>
      <c r="O202" s="103" t="str">
        <f>IFERROR(VLOOKUP($A202,ورقة1!$A$9:$BS$1000,57,0),"")</f>
        <v/>
      </c>
      <c r="P202" s="103" t="str">
        <f>IFERROR(VLOOKUP($A202,ورقة1!$A$9:$BS$1000,58,0),"")</f>
        <v/>
      </c>
      <c r="Q202" s="103" t="str">
        <f>IFERROR(VLOOKUP($A202,ورقة1!$A$9:$BS$1000,59,0),"")</f>
        <v/>
      </c>
      <c r="R202" s="103" t="str">
        <f>IFERROR(VLOOKUP($A202,ورقة1!$A$9:$BS$1000,60,0),"")</f>
        <v/>
      </c>
      <c r="S202" s="103" t="str">
        <f>IFERROR(VLOOKUP($A202,ورقة1!$A$9:$BS$1000,61,0),"")</f>
        <v/>
      </c>
      <c r="T202" s="103" t="str">
        <f>IFERROR(VLOOKUP($A202,ورقة1!$A$9:$BS$1000,62,0),"")</f>
        <v/>
      </c>
      <c r="U202" s="103" t="str">
        <f>IFERROR(VLOOKUP($A202,ورقة1!$A$9:$BS$1000,63,0),"")</f>
        <v/>
      </c>
      <c r="V202" s="103" t="str">
        <f>IFERROR(VLOOKUP($A202,ورقة1!$A$9:$BS$1000,64,0),"")</f>
        <v/>
      </c>
      <c r="W202" s="103" t="str">
        <f>IFERROR(VLOOKUP($A202,ورقة1!$A$9:$BS$1000,65,0),"")</f>
        <v/>
      </c>
      <c r="X202" s="103" t="str">
        <f>IFERROR(VLOOKUP($A202,ورقة1!$A$9:$BS$1000,66,0),"")</f>
        <v/>
      </c>
      <c r="Y202" s="103" t="str">
        <f>IFERROR(VLOOKUP($A202,ورقة1!$A$9:$BS$1000,67,0),"")</f>
        <v/>
      </c>
      <c r="Z202" s="103" t="str">
        <f>IFERROR(VLOOKUP($A202,ورقة1!$A$9:$BS$1000,68,0),"")</f>
        <v/>
      </c>
      <c r="AA202" s="103" t="str">
        <f>IFERROR(VLOOKUP($A202,ورقة1!$A$9:$BS$1000,69,0),"")</f>
        <v/>
      </c>
      <c r="AB202" s="103" t="str">
        <f>IFERROR(VLOOKUP($A202,ورقة1!$A$9:$BS$1000,70,0),"")</f>
        <v/>
      </c>
      <c r="AC202" s="103" t="str">
        <f>IFERROR(VLOOKUP($A202,ورقة1!$A$9:$BS$1000,71,0),"")</f>
        <v/>
      </c>
    </row>
    <row r="203" spans="1:29">
      <c r="A203" s="102" t="str">
        <f t="array" ref="A203">IFERROR(SMALL(IF(ورقة1!$BD$9:$BD$1000="دور ثان",ROW(ورقة1!$BD$9:$BD$1000)-8,""),ROW()-8),"")</f>
        <v/>
      </c>
      <c r="B203" s="102" t="str">
        <f>IFERROR(VLOOKUP('دور ثان'!$A203,ورقة1!$A$9:$N$1000,MATCH('دور ثان'!B$5,ورقة1!$A$5:$N$5,0),0),"")</f>
        <v/>
      </c>
      <c r="C203" s="102" t="str">
        <f>IFERROR(VLOOKUP('دور ثان'!$A203,ورقة1!$A$9:$N$1000,MATCH('دور ثان'!C$5,ورقة1!$A$5:$N$5,0),0),"")</f>
        <v/>
      </c>
      <c r="D203" s="102" t="str">
        <f>IFERROR(VLOOKUP('دور ثان'!$A203,ورقة1!$A$9:$N$1000,MATCH('دور ثان'!D$5,ورقة1!$A$5:$N$5,0),0),"")</f>
        <v/>
      </c>
      <c r="E203" s="102" t="str">
        <f>IFERROR(VLOOKUP('دور ثان'!$A203,ورقة1!$A$9:$N$1000,MATCH('دور ثان'!E$5,ورقة1!$A$5:$N$5,0),0),"")</f>
        <v/>
      </c>
      <c r="F203" s="102" t="str">
        <f>IFERROR(VLOOKUP('دور ثان'!$A203,ورقة1!$A$9:$N$1000,MATCH('دور ثان'!F$5,ورقة1!$A$5:$N$5,0),0),"")</f>
        <v/>
      </c>
      <c r="G203" s="102" t="str">
        <f>IFERROR(VLOOKUP('دور ثان'!$A203,ورقة1!$A$9:$N$1000,MATCH('دور ثان'!G$5,ورقة1!$A$5:$N$5,0),0),"")</f>
        <v/>
      </c>
      <c r="H203" s="102" t="str">
        <f>IFERROR(VLOOKUP('دور ثان'!$A203,ورقة1!$A$9:$N$1000,MATCH('دور ثان'!H$8,ورقة1!$A$8:$N$8,0),0),"")</f>
        <v/>
      </c>
      <c r="I203" s="102" t="str">
        <f>IFERROR(VLOOKUP('دور ثان'!$A203,ورقة1!$A$9:$N$1000,MATCH('دور ثان'!I$8,ورقة1!$A$8:$N$8,0),0),"")</f>
        <v/>
      </c>
      <c r="J203" s="102" t="str">
        <f>IFERROR(VLOOKUP('دور ثان'!$A203,ورقة1!$A$9:$N$1000,MATCH('دور ثان'!J$8,ورقة1!$A$8:$N$8,0),0),"")</f>
        <v/>
      </c>
      <c r="K203" s="102" t="str">
        <f>IFERROR(VLOOKUP('دور ثان'!$A203,ورقة1!$A$9:$N$1000,11,0),"")</f>
        <v/>
      </c>
      <c r="L203" s="102" t="str">
        <f>IFERROR(VLOOKUP('دور ثان'!$A203,ورقة1!$A$9:$N$1000,12,0),"")</f>
        <v/>
      </c>
      <c r="M203" s="102" t="str">
        <f>IFERROR(VLOOKUP('دور ثان'!$A203,ورقة1!$A$9:$N$1000,13,0),"")</f>
        <v/>
      </c>
      <c r="N203" s="102" t="str">
        <f>IFERROR(VLOOKUP('دور ثان'!$A203,ورقة1!$A$9:$N$1000,MATCH('دور ثان'!N$5,ورقة1!$A$5:$N$5,0),0),"")</f>
        <v/>
      </c>
      <c r="O203" s="103" t="str">
        <f>IFERROR(VLOOKUP($A203,ورقة1!$A$9:$BS$1000,57,0),"")</f>
        <v/>
      </c>
      <c r="P203" s="103" t="str">
        <f>IFERROR(VLOOKUP($A203,ورقة1!$A$9:$BS$1000,58,0),"")</f>
        <v/>
      </c>
      <c r="Q203" s="103" t="str">
        <f>IFERROR(VLOOKUP($A203,ورقة1!$A$9:$BS$1000,59,0),"")</f>
        <v/>
      </c>
      <c r="R203" s="103" t="str">
        <f>IFERROR(VLOOKUP($A203,ورقة1!$A$9:$BS$1000,60,0),"")</f>
        <v/>
      </c>
      <c r="S203" s="103" t="str">
        <f>IFERROR(VLOOKUP($A203,ورقة1!$A$9:$BS$1000,61,0),"")</f>
        <v/>
      </c>
      <c r="T203" s="103" t="str">
        <f>IFERROR(VLOOKUP($A203,ورقة1!$A$9:$BS$1000,62,0),"")</f>
        <v/>
      </c>
      <c r="U203" s="103" t="str">
        <f>IFERROR(VLOOKUP($A203,ورقة1!$A$9:$BS$1000,63,0),"")</f>
        <v/>
      </c>
      <c r="V203" s="103" t="str">
        <f>IFERROR(VLOOKUP($A203,ورقة1!$A$9:$BS$1000,64,0),"")</f>
        <v/>
      </c>
      <c r="W203" s="103" t="str">
        <f>IFERROR(VLOOKUP($A203,ورقة1!$A$9:$BS$1000,65,0),"")</f>
        <v/>
      </c>
      <c r="X203" s="103" t="str">
        <f>IFERROR(VLOOKUP($A203,ورقة1!$A$9:$BS$1000,66,0),"")</f>
        <v/>
      </c>
      <c r="Y203" s="103" t="str">
        <f>IFERROR(VLOOKUP($A203,ورقة1!$A$9:$BS$1000,67,0),"")</f>
        <v/>
      </c>
      <c r="Z203" s="103" t="str">
        <f>IFERROR(VLOOKUP($A203,ورقة1!$A$9:$BS$1000,68,0),"")</f>
        <v/>
      </c>
      <c r="AA203" s="103" t="str">
        <f>IFERROR(VLOOKUP($A203,ورقة1!$A$9:$BS$1000,69,0),"")</f>
        <v/>
      </c>
      <c r="AB203" s="103" t="str">
        <f>IFERROR(VLOOKUP($A203,ورقة1!$A$9:$BS$1000,70,0),"")</f>
        <v/>
      </c>
      <c r="AC203" s="103" t="str">
        <f>IFERROR(VLOOKUP($A203,ورقة1!$A$9:$BS$1000,71,0),"")</f>
        <v/>
      </c>
    </row>
    <row r="204" spans="1:29">
      <c r="A204" s="102" t="str">
        <f t="array" ref="A204">IFERROR(SMALL(IF(ورقة1!$BD$9:$BD$1000="دور ثان",ROW(ورقة1!$BD$9:$BD$1000)-8,""),ROW()-8),"")</f>
        <v/>
      </c>
      <c r="B204" s="102" t="str">
        <f>IFERROR(VLOOKUP('دور ثان'!$A204,ورقة1!$A$9:$N$1000,MATCH('دور ثان'!B$5,ورقة1!$A$5:$N$5,0),0),"")</f>
        <v/>
      </c>
      <c r="C204" s="102" t="str">
        <f>IFERROR(VLOOKUP('دور ثان'!$A204,ورقة1!$A$9:$N$1000,MATCH('دور ثان'!C$5,ورقة1!$A$5:$N$5,0),0),"")</f>
        <v/>
      </c>
      <c r="D204" s="102" t="str">
        <f>IFERROR(VLOOKUP('دور ثان'!$A204,ورقة1!$A$9:$N$1000,MATCH('دور ثان'!D$5,ورقة1!$A$5:$N$5,0),0),"")</f>
        <v/>
      </c>
      <c r="E204" s="102" t="str">
        <f>IFERROR(VLOOKUP('دور ثان'!$A204,ورقة1!$A$9:$N$1000,MATCH('دور ثان'!E$5,ورقة1!$A$5:$N$5,0),0),"")</f>
        <v/>
      </c>
      <c r="F204" s="102" t="str">
        <f>IFERROR(VLOOKUP('دور ثان'!$A204,ورقة1!$A$9:$N$1000,MATCH('دور ثان'!F$5,ورقة1!$A$5:$N$5,0),0),"")</f>
        <v/>
      </c>
      <c r="G204" s="102" t="str">
        <f>IFERROR(VLOOKUP('دور ثان'!$A204,ورقة1!$A$9:$N$1000,MATCH('دور ثان'!G$5,ورقة1!$A$5:$N$5,0),0),"")</f>
        <v/>
      </c>
      <c r="H204" s="102" t="str">
        <f>IFERROR(VLOOKUP('دور ثان'!$A204,ورقة1!$A$9:$N$1000,MATCH('دور ثان'!H$8,ورقة1!$A$8:$N$8,0),0),"")</f>
        <v/>
      </c>
      <c r="I204" s="102" t="str">
        <f>IFERROR(VLOOKUP('دور ثان'!$A204,ورقة1!$A$9:$N$1000,MATCH('دور ثان'!I$8,ورقة1!$A$8:$N$8,0),0),"")</f>
        <v/>
      </c>
      <c r="J204" s="102" t="str">
        <f>IFERROR(VLOOKUP('دور ثان'!$A204,ورقة1!$A$9:$N$1000,MATCH('دور ثان'!J$8,ورقة1!$A$8:$N$8,0),0),"")</f>
        <v/>
      </c>
      <c r="K204" s="102" t="str">
        <f>IFERROR(VLOOKUP('دور ثان'!$A204,ورقة1!$A$9:$N$1000,11,0),"")</f>
        <v/>
      </c>
      <c r="L204" s="102" t="str">
        <f>IFERROR(VLOOKUP('دور ثان'!$A204,ورقة1!$A$9:$N$1000,12,0),"")</f>
        <v/>
      </c>
      <c r="M204" s="102" t="str">
        <f>IFERROR(VLOOKUP('دور ثان'!$A204,ورقة1!$A$9:$N$1000,13,0),"")</f>
        <v/>
      </c>
      <c r="N204" s="102" t="str">
        <f>IFERROR(VLOOKUP('دور ثان'!$A204,ورقة1!$A$9:$N$1000,MATCH('دور ثان'!N$5,ورقة1!$A$5:$N$5,0),0),"")</f>
        <v/>
      </c>
      <c r="O204" s="103" t="str">
        <f>IFERROR(VLOOKUP($A204,ورقة1!$A$9:$BS$1000,57,0),"")</f>
        <v/>
      </c>
      <c r="P204" s="103" t="str">
        <f>IFERROR(VLOOKUP($A204,ورقة1!$A$9:$BS$1000,58,0),"")</f>
        <v/>
      </c>
      <c r="Q204" s="103" t="str">
        <f>IFERROR(VLOOKUP($A204,ورقة1!$A$9:$BS$1000,59,0),"")</f>
        <v/>
      </c>
      <c r="R204" s="103" t="str">
        <f>IFERROR(VLOOKUP($A204,ورقة1!$A$9:$BS$1000,60,0),"")</f>
        <v/>
      </c>
      <c r="S204" s="103" t="str">
        <f>IFERROR(VLOOKUP($A204,ورقة1!$A$9:$BS$1000,61,0),"")</f>
        <v/>
      </c>
      <c r="T204" s="103" t="str">
        <f>IFERROR(VLOOKUP($A204,ورقة1!$A$9:$BS$1000,62,0),"")</f>
        <v/>
      </c>
      <c r="U204" s="103" t="str">
        <f>IFERROR(VLOOKUP($A204,ورقة1!$A$9:$BS$1000,63,0),"")</f>
        <v/>
      </c>
      <c r="V204" s="103" t="str">
        <f>IFERROR(VLOOKUP($A204,ورقة1!$A$9:$BS$1000,64,0),"")</f>
        <v/>
      </c>
      <c r="W204" s="103" t="str">
        <f>IFERROR(VLOOKUP($A204,ورقة1!$A$9:$BS$1000,65,0),"")</f>
        <v/>
      </c>
      <c r="X204" s="103" t="str">
        <f>IFERROR(VLOOKUP($A204,ورقة1!$A$9:$BS$1000,66,0),"")</f>
        <v/>
      </c>
      <c r="Y204" s="103" t="str">
        <f>IFERROR(VLOOKUP($A204,ورقة1!$A$9:$BS$1000,67,0),"")</f>
        <v/>
      </c>
      <c r="Z204" s="103" t="str">
        <f>IFERROR(VLOOKUP($A204,ورقة1!$A$9:$BS$1000,68,0),"")</f>
        <v/>
      </c>
      <c r="AA204" s="103" t="str">
        <f>IFERROR(VLOOKUP($A204,ورقة1!$A$9:$BS$1000,69,0),"")</f>
        <v/>
      </c>
      <c r="AB204" s="103" t="str">
        <f>IFERROR(VLOOKUP($A204,ورقة1!$A$9:$BS$1000,70,0),"")</f>
        <v/>
      </c>
      <c r="AC204" s="103" t="str">
        <f>IFERROR(VLOOKUP($A204,ورقة1!$A$9:$BS$1000,71,0),"")</f>
        <v/>
      </c>
    </row>
    <row r="205" spans="1:29">
      <c r="A205" s="102" t="str">
        <f t="array" ref="A205">IFERROR(SMALL(IF(ورقة1!$BD$9:$BD$1000="دور ثان",ROW(ورقة1!$BD$9:$BD$1000)-8,""),ROW()-8),"")</f>
        <v/>
      </c>
      <c r="B205" s="102" t="str">
        <f>IFERROR(VLOOKUP('دور ثان'!$A205,ورقة1!$A$9:$N$1000,MATCH('دور ثان'!B$5,ورقة1!$A$5:$N$5,0),0),"")</f>
        <v/>
      </c>
      <c r="C205" s="102" t="str">
        <f>IFERROR(VLOOKUP('دور ثان'!$A205,ورقة1!$A$9:$N$1000,MATCH('دور ثان'!C$5,ورقة1!$A$5:$N$5,0),0),"")</f>
        <v/>
      </c>
      <c r="D205" s="102" t="str">
        <f>IFERROR(VLOOKUP('دور ثان'!$A205,ورقة1!$A$9:$N$1000,MATCH('دور ثان'!D$5,ورقة1!$A$5:$N$5,0),0),"")</f>
        <v/>
      </c>
      <c r="E205" s="102" t="str">
        <f>IFERROR(VLOOKUP('دور ثان'!$A205,ورقة1!$A$9:$N$1000,MATCH('دور ثان'!E$5,ورقة1!$A$5:$N$5,0),0),"")</f>
        <v/>
      </c>
      <c r="F205" s="102" t="str">
        <f>IFERROR(VLOOKUP('دور ثان'!$A205,ورقة1!$A$9:$N$1000,MATCH('دور ثان'!F$5,ورقة1!$A$5:$N$5,0),0),"")</f>
        <v/>
      </c>
      <c r="G205" s="102" t="str">
        <f>IFERROR(VLOOKUP('دور ثان'!$A205,ورقة1!$A$9:$N$1000,MATCH('دور ثان'!G$5,ورقة1!$A$5:$N$5,0),0),"")</f>
        <v/>
      </c>
      <c r="H205" s="102" t="str">
        <f>IFERROR(VLOOKUP('دور ثان'!$A205,ورقة1!$A$9:$N$1000,MATCH('دور ثان'!H$8,ورقة1!$A$8:$N$8,0),0),"")</f>
        <v/>
      </c>
      <c r="I205" s="102" t="str">
        <f>IFERROR(VLOOKUP('دور ثان'!$A205,ورقة1!$A$9:$N$1000,MATCH('دور ثان'!I$8,ورقة1!$A$8:$N$8,0),0),"")</f>
        <v/>
      </c>
      <c r="J205" s="102" t="str">
        <f>IFERROR(VLOOKUP('دور ثان'!$A205,ورقة1!$A$9:$N$1000,MATCH('دور ثان'!J$8,ورقة1!$A$8:$N$8,0),0),"")</f>
        <v/>
      </c>
      <c r="K205" s="102" t="str">
        <f>IFERROR(VLOOKUP('دور ثان'!$A205,ورقة1!$A$9:$N$1000,11,0),"")</f>
        <v/>
      </c>
      <c r="L205" s="102" t="str">
        <f>IFERROR(VLOOKUP('دور ثان'!$A205,ورقة1!$A$9:$N$1000,12,0),"")</f>
        <v/>
      </c>
      <c r="M205" s="102" t="str">
        <f>IFERROR(VLOOKUP('دور ثان'!$A205,ورقة1!$A$9:$N$1000,13,0),"")</f>
        <v/>
      </c>
      <c r="N205" s="102" t="str">
        <f>IFERROR(VLOOKUP('دور ثان'!$A205,ورقة1!$A$9:$N$1000,MATCH('دور ثان'!N$5,ورقة1!$A$5:$N$5,0),0),"")</f>
        <v/>
      </c>
      <c r="O205" s="103" t="str">
        <f>IFERROR(VLOOKUP($A205,ورقة1!$A$9:$BS$1000,57,0),"")</f>
        <v/>
      </c>
      <c r="P205" s="103" t="str">
        <f>IFERROR(VLOOKUP($A205,ورقة1!$A$9:$BS$1000,58,0),"")</f>
        <v/>
      </c>
      <c r="Q205" s="103" t="str">
        <f>IFERROR(VLOOKUP($A205,ورقة1!$A$9:$BS$1000,59,0),"")</f>
        <v/>
      </c>
      <c r="R205" s="103" t="str">
        <f>IFERROR(VLOOKUP($A205,ورقة1!$A$9:$BS$1000,60,0),"")</f>
        <v/>
      </c>
      <c r="S205" s="103" t="str">
        <f>IFERROR(VLOOKUP($A205,ورقة1!$A$9:$BS$1000,61,0),"")</f>
        <v/>
      </c>
      <c r="T205" s="103" t="str">
        <f>IFERROR(VLOOKUP($A205,ورقة1!$A$9:$BS$1000,62,0),"")</f>
        <v/>
      </c>
      <c r="U205" s="103" t="str">
        <f>IFERROR(VLOOKUP($A205,ورقة1!$A$9:$BS$1000,63,0),"")</f>
        <v/>
      </c>
      <c r="V205" s="103" t="str">
        <f>IFERROR(VLOOKUP($A205,ورقة1!$A$9:$BS$1000,64,0),"")</f>
        <v/>
      </c>
      <c r="W205" s="103" t="str">
        <f>IFERROR(VLOOKUP($A205,ورقة1!$A$9:$BS$1000,65,0),"")</f>
        <v/>
      </c>
      <c r="X205" s="103" t="str">
        <f>IFERROR(VLOOKUP($A205,ورقة1!$A$9:$BS$1000,66,0),"")</f>
        <v/>
      </c>
      <c r="Y205" s="103" t="str">
        <f>IFERROR(VLOOKUP($A205,ورقة1!$A$9:$BS$1000,67,0),"")</f>
        <v/>
      </c>
      <c r="Z205" s="103" t="str">
        <f>IFERROR(VLOOKUP($A205,ورقة1!$A$9:$BS$1000,68,0),"")</f>
        <v/>
      </c>
      <c r="AA205" s="103" t="str">
        <f>IFERROR(VLOOKUP($A205,ورقة1!$A$9:$BS$1000,69,0),"")</f>
        <v/>
      </c>
      <c r="AB205" s="103" t="str">
        <f>IFERROR(VLOOKUP($A205,ورقة1!$A$9:$BS$1000,70,0),"")</f>
        <v/>
      </c>
      <c r="AC205" s="103" t="str">
        <f>IFERROR(VLOOKUP($A205,ورقة1!$A$9:$BS$1000,71,0),"")</f>
        <v/>
      </c>
    </row>
    <row r="206" spans="1:29">
      <c r="A206" s="102" t="str">
        <f t="array" ref="A206">IFERROR(SMALL(IF(ورقة1!$BD$9:$BD$1000="دور ثان",ROW(ورقة1!$BD$9:$BD$1000)-8,""),ROW()-8),"")</f>
        <v/>
      </c>
      <c r="B206" s="102" t="str">
        <f>IFERROR(VLOOKUP('دور ثان'!$A206,ورقة1!$A$9:$N$1000,MATCH('دور ثان'!B$5,ورقة1!$A$5:$N$5,0),0),"")</f>
        <v/>
      </c>
      <c r="C206" s="102" t="str">
        <f>IFERROR(VLOOKUP('دور ثان'!$A206,ورقة1!$A$9:$N$1000,MATCH('دور ثان'!C$5,ورقة1!$A$5:$N$5,0),0),"")</f>
        <v/>
      </c>
      <c r="D206" s="102" t="str">
        <f>IFERROR(VLOOKUP('دور ثان'!$A206,ورقة1!$A$9:$N$1000,MATCH('دور ثان'!D$5,ورقة1!$A$5:$N$5,0),0),"")</f>
        <v/>
      </c>
      <c r="E206" s="102" t="str">
        <f>IFERROR(VLOOKUP('دور ثان'!$A206,ورقة1!$A$9:$N$1000,MATCH('دور ثان'!E$5,ورقة1!$A$5:$N$5,0),0),"")</f>
        <v/>
      </c>
      <c r="F206" s="102" t="str">
        <f>IFERROR(VLOOKUP('دور ثان'!$A206,ورقة1!$A$9:$N$1000,MATCH('دور ثان'!F$5,ورقة1!$A$5:$N$5,0),0),"")</f>
        <v/>
      </c>
      <c r="G206" s="102" t="str">
        <f>IFERROR(VLOOKUP('دور ثان'!$A206,ورقة1!$A$9:$N$1000,MATCH('دور ثان'!G$5,ورقة1!$A$5:$N$5,0),0),"")</f>
        <v/>
      </c>
      <c r="H206" s="102" t="str">
        <f>IFERROR(VLOOKUP('دور ثان'!$A206,ورقة1!$A$9:$N$1000,MATCH('دور ثان'!H$8,ورقة1!$A$8:$N$8,0),0),"")</f>
        <v/>
      </c>
      <c r="I206" s="102" t="str">
        <f>IFERROR(VLOOKUP('دور ثان'!$A206,ورقة1!$A$9:$N$1000,MATCH('دور ثان'!I$8,ورقة1!$A$8:$N$8,0),0),"")</f>
        <v/>
      </c>
      <c r="J206" s="102" t="str">
        <f>IFERROR(VLOOKUP('دور ثان'!$A206,ورقة1!$A$9:$N$1000,MATCH('دور ثان'!J$8,ورقة1!$A$8:$N$8,0),0),"")</f>
        <v/>
      </c>
      <c r="K206" s="102" t="str">
        <f>IFERROR(VLOOKUP('دور ثان'!$A206,ورقة1!$A$9:$N$1000,11,0),"")</f>
        <v/>
      </c>
      <c r="L206" s="102" t="str">
        <f>IFERROR(VLOOKUP('دور ثان'!$A206,ورقة1!$A$9:$N$1000,12,0),"")</f>
        <v/>
      </c>
      <c r="M206" s="102" t="str">
        <f>IFERROR(VLOOKUP('دور ثان'!$A206,ورقة1!$A$9:$N$1000,13,0),"")</f>
        <v/>
      </c>
      <c r="N206" s="102" t="str">
        <f>IFERROR(VLOOKUP('دور ثان'!$A206,ورقة1!$A$9:$N$1000,MATCH('دور ثان'!N$5,ورقة1!$A$5:$N$5,0),0),"")</f>
        <v/>
      </c>
      <c r="O206" s="103" t="str">
        <f>IFERROR(VLOOKUP($A206,ورقة1!$A$9:$BS$1000,57,0),"")</f>
        <v/>
      </c>
      <c r="P206" s="103" t="str">
        <f>IFERROR(VLOOKUP($A206,ورقة1!$A$9:$BS$1000,58,0),"")</f>
        <v/>
      </c>
      <c r="Q206" s="103" t="str">
        <f>IFERROR(VLOOKUP($A206,ورقة1!$A$9:$BS$1000,59,0),"")</f>
        <v/>
      </c>
      <c r="R206" s="103" t="str">
        <f>IFERROR(VLOOKUP($A206,ورقة1!$A$9:$BS$1000,60,0),"")</f>
        <v/>
      </c>
      <c r="S206" s="103" t="str">
        <f>IFERROR(VLOOKUP($A206,ورقة1!$A$9:$BS$1000,61,0),"")</f>
        <v/>
      </c>
      <c r="T206" s="103" t="str">
        <f>IFERROR(VLOOKUP($A206,ورقة1!$A$9:$BS$1000,62,0),"")</f>
        <v/>
      </c>
      <c r="U206" s="103" t="str">
        <f>IFERROR(VLOOKUP($A206,ورقة1!$A$9:$BS$1000,63,0),"")</f>
        <v/>
      </c>
      <c r="V206" s="103" t="str">
        <f>IFERROR(VLOOKUP($A206,ورقة1!$A$9:$BS$1000,64,0),"")</f>
        <v/>
      </c>
      <c r="W206" s="103" t="str">
        <f>IFERROR(VLOOKUP($A206,ورقة1!$A$9:$BS$1000,65,0),"")</f>
        <v/>
      </c>
      <c r="X206" s="103" t="str">
        <f>IFERROR(VLOOKUP($A206,ورقة1!$A$9:$BS$1000,66,0),"")</f>
        <v/>
      </c>
      <c r="Y206" s="103" t="str">
        <f>IFERROR(VLOOKUP($A206,ورقة1!$A$9:$BS$1000,67,0),"")</f>
        <v/>
      </c>
      <c r="Z206" s="103" t="str">
        <f>IFERROR(VLOOKUP($A206,ورقة1!$A$9:$BS$1000,68,0),"")</f>
        <v/>
      </c>
      <c r="AA206" s="103" t="str">
        <f>IFERROR(VLOOKUP($A206,ورقة1!$A$9:$BS$1000,69,0),"")</f>
        <v/>
      </c>
      <c r="AB206" s="103" t="str">
        <f>IFERROR(VLOOKUP($A206,ورقة1!$A$9:$BS$1000,70,0),"")</f>
        <v/>
      </c>
      <c r="AC206" s="103" t="str">
        <f>IFERROR(VLOOKUP($A206,ورقة1!$A$9:$BS$1000,71,0),"")</f>
        <v/>
      </c>
    </row>
    <row r="207" spans="1:29">
      <c r="A207" s="102" t="str">
        <f t="array" ref="A207">IFERROR(SMALL(IF(ورقة1!$BD$9:$BD$1000="دور ثان",ROW(ورقة1!$BD$9:$BD$1000)-8,""),ROW()-8),"")</f>
        <v/>
      </c>
      <c r="B207" s="102" t="str">
        <f>IFERROR(VLOOKUP('دور ثان'!$A207,ورقة1!$A$9:$N$1000,MATCH('دور ثان'!B$5,ورقة1!$A$5:$N$5,0),0),"")</f>
        <v/>
      </c>
      <c r="C207" s="102" t="str">
        <f>IFERROR(VLOOKUP('دور ثان'!$A207,ورقة1!$A$9:$N$1000,MATCH('دور ثان'!C$5,ورقة1!$A$5:$N$5,0),0),"")</f>
        <v/>
      </c>
      <c r="D207" s="102" t="str">
        <f>IFERROR(VLOOKUP('دور ثان'!$A207,ورقة1!$A$9:$N$1000,MATCH('دور ثان'!D$5,ورقة1!$A$5:$N$5,0),0),"")</f>
        <v/>
      </c>
      <c r="E207" s="102" t="str">
        <f>IFERROR(VLOOKUP('دور ثان'!$A207,ورقة1!$A$9:$N$1000,MATCH('دور ثان'!E$5,ورقة1!$A$5:$N$5,0),0),"")</f>
        <v/>
      </c>
      <c r="F207" s="102" t="str">
        <f>IFERROR(VLOOKUP('دور ثان'!$A207,ورقة1!$A$9:$N$1000,MATCH('دور ثان'!F$5,ورقة1!$A$5:$N$5,0),0),"")</f>
        <v/>
      </c>
      <c r="G207" s="102" t="str">
        <f>IFERROR(VLOOKUP('دور ثان'!$A207,ورقة1!$A$9:$N$1000,MATCH('دور ثان'!G$5,ورقة1!$A$5:$N$5,0),0),"")</f>
        <v/>
      </c>
      <c r="H207" s="102" t="str">
        <f>IFERROR(VLOOKUP('دور ثان'!$A207,ورقة1!$A$9:$N$1000,MATCH('دور ثان'!H$8,ورقة1!$A$8:$N$8,0),0),"")</f>
        <v/>
      </c>
      <c r="I207" s="102" t="str">
        <f>IFERROR(VLOOKUP('دور ثان'!$A207,ورقة1!$A$9:$N$1000,MATCH('دور ثان'!I$8,ورقة1!$A$8:$N$8,0),0),"")</f>
        <v/>
      </c>
      <c r="J207" s="102" t="str">
        <f>IFERROR(VLOOKUP('دور ثان'!$A207,ورقة1!$A$9:$N$1000,MATCH('دور ثان'!J$8,ورقة1!$A$8:$N$8,0),0),"")</f>
        <v/>
      </c>
      <c r="K207" s="102" t="str">
        <f>IFERROR(VLOOKUP('دور ثان'!$A207,ورقة1!$A$9:$N$1000,11,0),"")</f>
        <v/>
      </c>
      <c r="L207" s="102" t="str">
        <f>IFERROR(VLOOKUP('دور ثان'!$A207,ورقة1!$A$9:$N$1000,12,0),"")</f>
        <v/>
      </c>
      <c r="M207" s="102" t="str">
        <f>IFERROR(VLOOKUP('دور ثان'!$A207,ورقة1!$A$9:$N$1000,13,0),"")</f>
        <v/>
      </c>
      <c r="N207" s="102" t="str">
        <f>IFERROR(VLOOKUP('دور ثان'!$A207,ورقة1!$A$9:$N$1000,MATCH('دور ثان'!N$5,ورقة1!$A$5:$N$5,0),0),"")</f>
        <v/>
      </c>
      <c r="O207" s="103" t="str">
        <f>IFERROR(VLOOKUP($A207,ورقة1!$A$9:$BS$1000,57,0),"")</f>
        <v/>
      </c>
      <c r="P207" s="103" t="str">
        <f>IFERROR(VLOOKUP($A207,ورقة1!$A$9:$BS$1000,58,0),"")</f>
        <v/>
      </c>
      <c r="Q207" s="103" t="str">
        <f>IFERROR(VLOOKUP($A207,ورقة1!$A$9:$BS$1000,59,0),"")</f>
        <v/>
      </c>
      <c r="R207" s="103" t="str">
        <f>IFERROR(VLOOKUP($A207,ورقة1!$A$9:$BS$1000,60,0),"")</f>
        <v/>
      </c>
      <c r="S207" s="103" t="str">
        <f>IFERROR(VLOOKUP($A207,ورقة1!$A$9:$BS$1000,61,0),"")</f>
        <v/>
      </c>
      <c r="T207" s="103" t="str">
        <f>IFERROR(VLOOKUP($A207,ورقة1!$A$9:$BS$1000,62,0),"")</f>
        <v/>
      </c>
      <c r="U207" s="103" t="str">
        <f>IFERROR(VLOOKUP($A207,ورقة1!$A$9:$BS$1000,63,0),"")</f>
        <v/>
      </c>
      <c r="V207" s="103" t="str">
        <f>IFERROR(VLOOKUP($A207,ورقة1!$A$9:$BS$1000,64,0),"")</f>
        <v/>
      </c>
      <c r="W207" s="103" t="str">
        <f>IFERROR(VLOOKUP($A207,ورقة1!$A$9:$BS$1000,65,0),"")</f>
        <v/>
      </c>
      <c r="X207" s="103" t="str">
        <f>IFERROR(VLOOKUP($A207,ورقة1!$A$9:$BS$1000,66,0),"")</f>
        <v/>
      </c>
      <c r="Y207" s="103" t="str">
        <f>IFERROR(VLOOKUP($A207,ورقة1!$A$9:$BS$1000,67,0),"")</f>
        <v/>
      </c>
      <c r="Z207" s="103" t="str">
        <f>IFERROR(VLOOKUP($A207,ورقة1!$A$9:$BS$1000,68,0),"")</f>
        <v/>
      </c>
      <c r="AA207" s="103" t="str">
        <f>IFERROR(VLOOKUP($A207,ورقة1!$A$9:$BS$1000,69,0),"")</f>
        <v/>
      </c>
      <c r="AB207" s="103" t="str">
        <f>IFERROR(VLOOKUP($A207,ورقة1!$A$9:$BS$1000,70,0),"")</f>
        <v/>
      </c>
      <c r="AC207" s="103" t="str">
        <f>IFERROR(VLOOKUP($A207,ورقة1!$A$9:$BS$1000,71,0),"")</f>
        <v/>
      </c>
    </row>
    <row r="208" spans="1:29">
      <c r="A208" s="102" t="str">
        <f t="array" ref="A208">IFERROR(SMALL(IF(ورقة1!$BD$9:$BD$1000="دور ثان",ROW(ورقة1!$BD$9:$BD$1000)-8,""),ROW()-8),"")</f>
        <v/>
      </c>
      <c r="B208" s="102" t="str">
        <f>IFERROR(VLOOKUP('دور ثان'!$A208,ورقة1!$A$9:$N$1000,MATCH('دور ثان'!B$5,ورقة1!$A$5:$N$5,0),0),"")</f>
        <v/>
      </c>
      <c r="C208" s="102" t="str">
        <f>IFERROR(VLOOKUP('دور ثان'!$A208,ورقة1!$A$9:$N$1000,MATCH('دور ثان'!C$5,ورقة1!$A$5:$N$5,0),0),"")</f>
        <v/>
      </c>
      <c r="D208" s="102" t="str">
        <f>IFERROR(VLOOKUP('دور ثان'!$A208,ورقة1!$A$9:$N$1000,MATCH('دور ثان'!D$5,ورقة1!$A$5:$N$5,0),0),"")</f>
        <v/>
      </c>
      <c r="E208" s="102" t="str">
        <f>IFERROR(VLOOKUP('دور ثان'!$A208,ورقة1!$A$9:$N$1000,MATCH('دور ثان'!E$5,ورقة1!$A$5:$N$5,0),0),"")</f>
        <v/>
      </c>
      <c r="F208" s="102" t="str">
        <f>IFERROR(VLOOKUP('دور ثان'!$A208,ورقة1!$A$9:$N$1000,MATCH('دور ثان'!F$5,ورقة1!$A$5:$N$5,0),0),"")</f>
        <v/>
      </c>
      <c r="G208" s="102" t="str">
        <f>IFERROR(VLOOKUP('دور ثان'!$A208,ورقة1!$A$9:$N$1000,MATCH('دور ثان'!G$5,ورقة1!$A$5:$N$5,0),0),"")</f>
        <v/>
      </c>
      <c r="H208" s="102" t="str">
        <f>IFERROR(VLOOKUP('دور ثان'!$A208,ورقة1!$A$9:$N$1000,MATCH('دور ثان'!H$8,ورقة1!$A$8:$N$8,0),0),"")</f>
        <v/>
      </c>
      <c r="I208" s="102" t="str">
        <f>IFERROR(VLOOKUP('دور ثان'!$A208,ورقة1!$A$9:$N$1000,MATCH('دور ثان'!I$8,ورقة1!$A$8:$N$8,0),0),"")</f>
        <v/>
      </c>
      <c r="J208" s="102" t="str">
        <f>IFERROR(VLOOKUP('دور ثان'!$A208,ورقة1!$A$9:$N$1000,MATCH('دور ثان'!J$8,ورقة1!$A$8:$N$8,0),0),"")</f>
        <v/>
      </c>
      <c r="K208" s="102" t="str">
        <f>IFERROR(VLOOKUP('دور ثان'!$A208,ورقة1!$A$9:$N$1000,11,0),"")</f>
        <v/>
      </c>
      <c r="L208" s="102" t="str">
        <f>IFERROR(VLOOKUP('دور ثان'!$A208,ورقة1!$A$9:$N$1000,12,0),"")</f>
        <v/>
      </c>
      <c r="M208" s="102" t="str">
        <f>IFERROR(VLOOKUP('دور ثان'!$A208,ورقة1!$A$9:$N$1000,13,0),"")</f>
        <v/>
      </c>
      <c r="N208" s="102" t="str">
        <f>IFERROR(VLOOKUP('دور ثان'!$A208,ورقة1!$A$9:$N$1000,MATCH('دور ثان'!N$5,ورقة1!$A$5:$N$5,0),0),"")</f>
        <v/>
      </c>
      <c r="O208" s="103" t="str">
        <f>IFERROR(VLOOKUP($A208,ورقة1!$A$9:$BS$1000,57,0),"")</f>
        <v/>
      </c>
      <c r="P208" s="103" t="str">
        <f>IFERROR(VLOOKUP($A208,ورقة1!$A$9:$BS$1000,58,0),"")</f>
        <v/>
      </c>
      <c r="Q208" s="103" t="str">
        <f>IFERROR(VLOOKUP($A208,ورقة1!$A$9:$BS$1000,59,0),"")</f>
        <v/>
      </c>
      <c r="R208" s="103" t="str">
        <f>IFERROR(VLOOKUP($A208,ورقة1!$A$9:$BS$1000,60,0),"")</f>
        <v/>
      </c>
      <c r="S208" s="103" t="str">
        <f>IFERROR(VLOOKUP($A208,ورقة1!$A$9:$BS$1000,61,0),"")</f>
        <v/>
      </c>
      <c r="T208" s="103" t="str">
        <f>IFERROR(VLOOKUP($A208,ورقة1!$A$9:$BS$1000,62,0),"")</f>
        <v/>
      </c>
      <c r="U208" s="103" t="str">
        <f>IFERROR(VLOOKUP($A208,ورقة1!$A$9:$BS$1000,63,0),"")</f>
        <v/>
      </c>
      <c r="V208" s="103" t="str">
        <f>IFERROR(VLOOKUP($A208,ورقة1!$A$9:$BS$1000,64,0),"")</f>
        <v/>
      </c>
      <c r="W208" s="103" t="str">
        <f>IFERROR(VLOOKUP($A208,ورقة1!$A$9:$BS$1000,65,0),"")</f>
        <v/>
      </c>
      <c r="X208" s="103" t="str">
        <f>IFERROR(VLOOKUP($A208,ورقة1!$A$9:$BS$1000,66,0),"")</f>
        <v/>
      </c>
      <c r="Y208" s="103" t="str">
        <f>IFERROR(VLOOKUP($A208,ورقة1!$A$9:$BS$1000,67,0),"")</f>
        <v/>
      </c>
      <c r="Z208" s="103" t="str">
        <f>IFERROR(VLOOKUP($A208,ورقة1!$A$9:$BS$1000,68,0),"")</f>
        <v/>
      </c>
      <c r="AA208" s="103" t="str">
        <f>IFERROR(VLOOKUP($A208,ورقة1!$A$9:$BS$1000,69,0),"")</f>
        <v/>
      </c>
      <c r="AB208" s="103" t="str">
        <f>IFERROR(VLOOKUP($A208,ورقة1!$A$9:$BS$1000,70,0),"")</f>
        <v/>
      </c>
      <c r="AC208" s="103" t="str">
        <f>IFERROR(VLOOKUP($A208,ورقة1!$A$9:$BS$1000,71,0),"")</f>
        <v/>
      </c>
    </row>
    <row r="209" spans="1:29">
      <c r="A209" s="102" t="str">
        <f t="array" ref="A209">IFERROR(SMALL(IF(ورقة1!$BD$9:$BD$1000="دور ثان",ROW(ورقة1!$BD$9:$BD$1000)-8,""),ROW()-8),"")</f>
        <v/>
      </c>
      <c r="B209" s="102" t="str">
        <f>IFERROR(VLOOKUP('دور ثان'!$A209,ورقة1!$A$9:$N$1000,MATCH('دور ثان'!B$5,ورقة1!$A$5:$N$5,0),0),"")</f>
        <v/>
      </c>
      <c r="C209" s="102" t="str">
        <f>IFERROR(VLOOKUP('دور ثان'!$A209,ورقة1!$A$9:$N$1000,MATCH('دور ثان'!C$5,ورقة1!$A$5:$N$5,0),0),"")</f>
        <v/>
      </c>
      <c r="D209" s="102" t="str">
        <f>IFERROR(VLOOKUP('دور ثان'!$A209,ورقة1!$A$9:$N$1000,MATCH('دور ثان'!D$5,ورقة1!$A$5:$N$5,0),0),"")</f>
        <v/>
      </c>
      <c r="E209" s="102" t="str">
        <f>IFERROR(VLOOKUP('دور ثان'!$A209,ورقة1!$A$9:$N$1000,MATCH('دور ثان'!E$5,ورقة1!$A$5:$N$5,0),0),"")</f>
        <v/>
      </c>
      <c r="F209" s="102" t="str">
        <f>IFERROR(VLOOKUP('دور ثان'!$A209,ورقة1!$A$9:$N$1000,MATCH('دور ثان'!F$5,ورقة1!$A$5:$N$5,0),0),"")</f>
        <v/>
      </c>
      <c r="G209" s="102" t="str">
        <f>IFERROR(VLOOKUP('دور ثان'!$A209,ورقة1!$A$9:$N$1000,MATCH('دور ثان'!G$5,ورقة1!$A$5:$N$5,0),0),"")</f>
        <v/>
      </c>
      <c r="H209" s="102" t="str">
        <f>IFERROR(VLOOKUP('دور ثان'!$A209,ورقة1!$A$9:$N$1000,MATCH('دور ثان'!H$8,ورقة1!$A$8:$N$8,0),0),"")</f>
        <v/>
      </c>
      <c r="I209" s="102" t="str">
        <f>IFERROR(VLOOKUP('دور ثان'!$A209,ورقة1!$A$9:$N$1000,MATCH('دور ثان'!I$8,ورقة1!$A$8:$N$8,0),0),"")</f>
        <v/>
      </c>
      <c r="J209" s="102" t="str">
        <f>IFERROR(VLOOKUP('دور ثان'!$A209,ورقة1!$A$9:$N$1000,MATCH('دور ثان'!J$8,ورقة1!$A$8:$N$8,0),0),"")</f>
        <v/>
      </c>
      <c r="K209" s="102" t="str">
        <f>IFERROR(VLOOKUP('دور ثان'!$A209,ورقة1!$A$9:$N$1000,11,0),"")</f>
        <v/>
      </c>
      <c r="L209" s="102" t="str">
        <f>IFERROR(VLOOKUP('دور ثان'!$A209,ورقة1!$A$9:$N$1000,12,0),"")</f>
        <v/>
      </c>
      <c r="M209" s="102" t="str">
        <f>IFERROR(VLOOKUP('دور ثان'!$A209,ورقة1!$A$9:$N$1000,13,0),"")</f>
        <v/>
      </c>
      <c r="N209" s="102" t="str">
        <f>IFERROR(VLOOKUP('دور ثان'!$A209,ورقة1!$A$9:$N$1000,MATCH('دور ثان'!N$5,ورقة1!$A$5:$N$5,0),0),"")</f>
        <v/>
      </c>
      <c r="O209" s="103" t="str">
        <f>IFERROR(VLOOKUP($A209,ورقة1!$A$9:$BS$1000,57,0),"")</f>
        <v/>
      </c>
      <c r="P209" s="103" t="str">
        <f>IFERROR(VLOOKUP($A209,ورقة1!$A$9:$BS$1000,58,0),"")</f>
        <v/>
      </c>
      <c r="Q209" s="103" t="str">
        <f>IFERROR(VLOOKUP($A209,ورقة1!$A$9:$BS$1000,59,0),"")</f>
        <v/>
      </c>
      <c r="R209" s="103" t="str">
        <f>IFERROR(VLOOKUP($A209,ورقة1!$A$9:$BS$1000,60,0),"")</f>
        <v/>
      </c>
      <c r="S209" s="103" t="str">
        <f>IFERROR(VLOOKUP($A209,ورقة1!$A$9:$BS$1000,61,0),"")</f>
        <v/>
      </c>
      <c r="T209" s="103" t="str">
        <f>IFERROR(VLOOKUP($A209,ورقة1!$A$9:$BS$1000,62,0),"")</f>
        <v/>
      </c>
      <c r="U209" s="103" t="str">
        <f>IFERROR(VLOOKUP($A209,ورقة1!$A$9:$BS$1000,63,0),"")</f>
        <v/>
      </c>
      <c r="V209" s="103" t="str">
        <f>IFERROR(VLOOKUP($A209,ورقة1!$A$9:$BS$1000,64,0),"")</f>
        <v/>
      </c>
      <c r="W209" s="103" t="str">
        <f>IFERROR(VLOOKUP($A209,ورقة1!$A$9:$BS$1000,65,0),"")</f>
        <v/>
      </c>
      <c r="X209" s="103" t="str">
        <f>IFERROR(VLOOKUP($A209,ورقة1!$A$9:$BS$1000,66,0),"")</f>
        <v/>
      </c>
      <c r="Y209" s="103" t="str">
        <f>IFERROR(VLOOKUP($A209,ورقة1!$A$9:$BS$1000,67,0),"")</f>
        <v/>
      </c>
      <c r="Z209" s="103" t="str">
        <f>IFERROR(VLOOKUP($A209,ورقة1!$A$9:$BS$1000,68,0),"")</f>
        <v/>
      </c>
      <c r="AA209" s="103" t="str">
        <f>IFERROR(VLOOKUP($A209,ورقة1!$A$9:$BS$1000,69,0),"")</f>
        <v/>
      </c>
      <c r="AB209" s="103" t="str">
        <f>IFERROR(VLOOKUP($A209,ورقة1!$A$9:$BS$1000,70,0),"")</f>
        <v/>
      </c>
      <c r="AC209" s="103" t="str">
        <f>IFERROR(VLOOKUP($A209,ورقة1!$A$9:$BS$1000,71,0),"")</f>
        <v/>
      </c>
    </row>
    <row r="210" spans="1:29">
      <c r="A210" s="102" t="str">
        <f t="array" ref="A210">IFERROR(SMALL(IF(ورقة1!$BD$9:$BD$1000="دور ثان",ROW(ورقة1!$BD$9:$BD$1000)-8,""),ROW()-8),"")</f>
        <v/>
      </c>
      <c r="B210" s="102" t="str">
        <f>IFERROR(VLOOKUP('دور ثان'!$A210,ورقة1!$A$9:$N$1000,MATCH('دور ثان'!B$5,ورقة1!$A$5:$N$5,0),0),"")</f>
        <v/>
      </c>
      <c r="C210" s="102" t="str">
        <f>IFERROR(VLOOKUP('دور ثان'!$A210,ورقة1!$A$9:$N$1000,MATCH('دور ثان'!C$5,ورقة1!$A$5:$N$5,0),0),"")</f>
        <v/>
      </c>
      <c r="D210" s="102" t="str">
        <f>IFERROR(VLOOKUP('دور ثان'!$A210,ورقة1!$A$9:$N$1000,MATCH('دور ثان'!D$5,ورقة1!$A$5:$N$5,0),0),"")</f>
        <v/>
      </c>
      <c r="E210" s="102" t="str">
        <f>IFERROR(VLOOKUP('دور ثان'!$A210,ورقة1!$A$9:$N$1000,MATCH('دور ثان'!E$5,ورقة1!$A$5:$N$5,0),0),"")</f>
        <v/>
      </c>
      <c r="F210" s="102" t="str">
        <f>IFERROR(VLOOKUP('دور ثان'!$A210,ورقة1!$A$9:$N$1000,MATCH('دور ثان'!F$5,ورقة1!$A$5:$N$5,0),0),"")</f>
        <v/>
      </c>
      <c r="G210" s="102" t="str">
        <f>IFERROR(VLOOKUP('دور ثان'!$A210,ورقة1!$A$9:$N$1000,MATCH('دور ثان'!G$5,ورقة1!$A$5:$N$5,0),0),"")</f>
        <v/>
      </c>
      <c r="H210" s="102" t="str">
        <f>IFERROR(VLOOKUP('دور ثان'!$A210,ورقة1!$A$9:$N$1000,MATCH('دور ثان'!H$8,ورقة1!$A$8:$N$8,0),0),"")</f>
        <v/>
      </c>
      <c r="I210" s="102" t="str">
        <f>IFERROR(VLOOKUP('دور ثان'!$A210,ورقة1!$A$9:$N$1000,MATCH('دور ثان'!I$8,ورقة1!$A$8:$N$8,0),0),"")</f>
        <v/>
      </c>
      <c r="J210" s="102" t="str">
        <f>IFERROR(VLOOKUP('دور ثان'!$A210,ورقة1!$A$9:$N$1000,MATCH('دور ثان'!J$8,ورقة1!$A$8:$N$8,0),0),"")</f>
        <v/>
      </c>
      <c r="K210" s="102" t="str">
        <f>IFERROR(VLOOKUP('دور ثان'!$A210,ورقة1!$A$9:$N$1000,11,0),"")</f>
        <v/>
      </c>
      <c r="L210" s="102" t="str">
        <f>IFERROR(VLOOKUP('دور ثان'!$A210,ورقة1!$A$9:$N$1000,12,0),"")</f>
        <v/>
      </c>
      <c r="M210" s="102" t="str">
        <f>IFERROR(VLOOKUP('دور ثان'!$A210,ورقة1!$A$9:$N$1000,13,0),"")</f>
        <v/>
      </c>
      <c r="N210" s="102" t="str">
        <f>IFERROR(VLOOKUP('دور ثان'!$A210,ورقة1!$A$9:$N$1000,MATCH('دور ثان'!N$5,ورقة1!$A$5:$N$5,0),0),"")</f>
        <v/>
      </c>
      <c r="O210" s="103" t="str">
        <f>IFERROR(VLOOKUP($A210,ورقة1!$A$9:$BS$1000,57,0),"")</f>
        <v/>
      </c>
      <c r="P210" s="103" t="str">
        <f>IFERROR(VLOOKUP($A210,ورقة1!$A$9:$BS$1000,58,0),"")</f>
        <v/>
      </c>
      <c r="Q210" s="103" t="str">
        <f>IFERROR(VLOOKUP($A210,ورقة1!$A$9:$BS$1000,59,0),"")</f>
        <v/>
      </c>
      <c r="R210" s="103" t="str">
        <f>IFERROR(VLOOKUP($A210,ورقة1!$A$9:$BS$1000,60,0),"")</f>
        <v/>
      </c>
      <c r="S210" s="103" t="str">
        <f>IFERROR(VLOOKUP($A210,ورقة1!$A$9:$BS$1000,61,0),"")</f>
        <v/>
      </c>
      <c r="T210" s="103" t="str">
        <f>IFERROR(VLOOKUP($A210,ورقة1!$A$9:$BS$1000,62,0),"")</f>
        <v/>
      </c>
      <c r="U210" s="103" t="str">
        <f>IFERROR(VLOOKUP($A210,ورقة1!$A$9:$BS$1000,63,0),"")</f>
        <v/>
      </c>
      <c r="V210" s="103" t="str">
        <f>IFERROR(VLOOKUP($A210,ورقة1!$A$9:$BS$1000,64,0),"")</f>
        <v/>
      </c>
      <c r="W210" s="103" t="str">
        <f>IFERROR(VLOOKUP($A210,ورقة1!$A$9:$BS$1000,65,0),"")</f>
        <v/>
      </c>
      <c r="X210" s="103" t="str">
        <f>IFERROR(VLOOKUP($A210,ورقة1!$A$9:$BS$1000,66,0),"")</f>
        <v/>
      </c>
      <c r="Y210" s="103" t="str">
        <f>IFERROR(VLOOKUP($A210,ورقة1!$A$9:$BS$1000,67,0),"")</f>
        <v/>
      </c>
      <c r="Z210" s="103" t="str">
        <f>IFERROR(VLOOKUP($A210,ورقة1!$A$9:$BS$1000,68,0),"")</f>
        <v/>
      </c>
      <c r="AA210" s="103" t="str">
        <f>IFERROR(VLOOKUP($A210,ورقة1!$A$9:$BS$1000,69,0),"")</f>
        <v/>
      </c>
      <c r="AB210" s="103" t="str">
        <f>IFERROR(VLOOKUP($A210,ورقة1!$A$9:$BS$1000,70,0),"")</f>
        <v/>
      </c>
      <c r="AC210" s="103" t="str">
        <f>IFERROR(VLOOKUP($A210,ورقة1!$A$9:$BS$1000,71,0),"")</f>
        <v/>
      </c>
    </row>
    <row r="211" spans="1:29">
      <c r="A211" s="102" t="str">
        <f t="array" ref="A211">IFERROR(SMALL(IF(ورقة1!$BD$9:$BD$1000="دور ثان",ROW(ورقة1!$BD$9:$BD$1000)-8,""),ROW()-8),"")</f>
        <v/>
      </c>
      <c r="B211" s="102" t="str">
        <f>IFERROR(VLOOKUP('دور ثان'!$A211,ورقة1!$A$9:$N$1000,MATCH('دور ثان'!B$5,ورقة1!$A$5:$N$5,0),0),"")</f>
        <v/>
      </c>
      <c r="C211" s="102" t="str">
        <f>IFERROR(VLOOKUP('دور ثان'!$A211,ورقة1!$A$9:$N$1000,MATCH('دور ثان'!C$5,ورقة1!$A$5:$N$5,0),0),"")</f>
        <v/>
      </c>
      <c r="D211" s="102" t="str">
        <f>IFERROR(VLOOKUP('دور ثان'!$A211,ورقة1!$A$9:$N$1000,MATCH('دور ثان'!D$5,ورقة1!$A$5:$N$5,0),0),"")</f>
        <v/>
      </c>
      <c r="E211" s="102" t="str">
        <f>IFERROR(VLOOKUP('دور ثان'!$A211,ورقة1!$A$9:$N$1000,MATCH('دور ثان'!E$5,ورقة1!$A$5:$N$5,0),0),"")</f>
        <v/>
      </c>
      <c r="F211" s="102" t="str">
        <f>IFERROR(VLOOKUP('دور ثان'!$A211,ورقة1!$A$9:$N$1000,MATCH('دور ثان'!F$5,ورقة1!$A$5:$N$5,0),0),"")</f>
        <v/>
      </c>
      <c r="G211" s="102" t="str">
        <f>IFERROR(VLOOKUP('دور ثان'!$A211,ورقة1!$A$9:$N$1000,MATCH('دور ثان'!G$5,ورقة1!$A$5:$N$5,0),0),"")</f>
        <v/>
      </c>
      <c r="H211" s="102" t="str">
        <f>IFERROR(VLOOKUP('دور ثان'!$A211,ورقة1!$A$9:$N$1000,MATCH('دور ثان'!H$8,ورقة1!$A$8:$N$8,0),0),"")</f>
        <v/>
      </c>
      <c r="I211" s="102" t="str">
        <f>IFERROR(VLOOKUP('دور ثان'!$A211,ورقة1!$A$9:$N$1000,MATCH('دور ثان'!I$8,ورقة1!$A$8:$N$8,0),0),"")</f>
        <v/>
      </c>
      <c r="J211" s="102" t="str">
        <f>IFERROR(VLOOKUP('دور ثان'!$A211,ورقة1!$A$9:$N$1000,MATCH('دور ثان'!J$8,ورقة1!$A$8:$N$8,0),0),"")</f>
        <v/>
      </c>
      <c r="K211" s="102" t="str">
        <f>IFERROR(VLOOKUP('دور ثان'!$A211,ورقة1!$A$9:$N$1000,11,0),"")</f>
        <v/>
      </c>
      <c r="L211" s="102" t="str">
        <f>IFERROR(VLOOKUP('دور ثان'!$A211,ورقة1!$A$9:$N$1000,12,0),"")</f>
        <v/>
      </c>
      <c r="M211" s="102" t="str">
        <f>IFERROR(VLOOKUP('دور ثان'!$A211,ورقة1!$A$9:$N$1000,13,0),"")</f>
        <v/>
      </c>
      <c r="N211" s="102" t="str">
        <f>IFERROR(VLOOKUP('دور ثان'!$A211,ورقة1!$A$9:$N$1000,MATCH('دور ثان'!N$5,ورقة1!$A$5:$N$5,0),0),"")</f>
        <v/>
      </c>
      <c r="O211" s="103" t="str">
        <f>IFERROR(VLOOKUP($A211,ورقة1!$A$9:$BS$1000,57,0),"")</f>
        <v/>
      </c>
      <c r="P211" s="103" t="str">
        <f>IFERROR(VLOOKUP($A211,ورقة1!$A$9:$BS$1000,58,0),"")</f>
        <v/>
      </c>
      <c r="Q211" s="103" t="str">
        <f>IFERROR(VLOOKUP($A211,ورقة1!$A$9:$BS$1000,59,0),"")</f>
        <v/>
      </c>
      <c r="R211" s="103" t="str">
        <f>IFERROR(VLOOKUP($A211,ورقة1!$A$9:$BS$1000,60,0),"")</f>
        <v/>
      </c>
      <c r="S211" s="103" t="str">
        <f>IFERROR(VLOOKUP($A211,ورقة1!$A$9:$BS$1000,61,0),"")</f>
        <v/>
      </c>
      <c r="T211" s="103" t="str">
        <f>IFERROR(VLOOKUP($A211,ورقة1!$A$9:$BS$1000,62,0),"")</f>
        <v/>
      </c>
      <c r="U211" s="103" t="str">
        <f>IFERROR(VLOOKUP($A211,ورقة1!$A$9:$BS$1000,63,0),"")</f>
        <v/>
      </c>
      <c r="V211" s="103" t="str">
        <f>IFERROR(VLOOKUP($A211,ورقة1!$A$9:$BS$1000,64,0),"")</f>
        <v/>
      </c>
      <c r="W211" s="103" t="str">
        <f>IFERROR(VLOOKUP($A211,ورقة1!$A$9:$BS$1000,65,0),"")</f>
        <v/>
      </c>
      <c r="X211" s="103" t="str">
        <f>IFERROR(VLOOKUP($A211,ورقة1!$A$9:$BS$1000,66,0),"")</f>
        <v/>
      </c>
      <c r="Y211" s="103" t="str">
        <f>IFERROR(VLOOKUP($A211,ورقة1!$A$9:$BS$1000,67,0),"")</f>
        <v/>
      </c>
      <c r="Z211" s="103" t="str">
        <f>IFERROR(VLOOKUP($A211,ورقة1!$A$9:$BS$1000,68,0),"")</f>
        <v/>
      </c>
      <c r="AA211" s="103" t="str">
        <f>IFERROR(VLOOKUP($A211,ورقة1!$A$9:$BS$1000,69,0),"")</f>
        <v/>
      </c>
      <c r="AB211" s="103" t="str">
        <f>IFERROR(VLOOKUP($A211,ورقة1!$A$9:$BS$1000,70,0),"")</f>
        <v/>
      </c>
      <c r="AC211" s="103" t="str">
        <f>IFERROR(VLOOKUP($A211,ورقة1!$A$9:$BS$1000,71,0),"")</f>
        <v/>
      </c>
    </row>
    <row r="212" spans="1:29">
      <c r="A212" s="102" t="str">
        <f t="array" ref="A212">IFERROR(SMALL(IF(ورقة1!$BD$9:$BD$1000="دور ثان",ROW(ورقة1!$BD$9:$BD$1000)-8,""),ROW()-8),"")</f>
        <v/>
      </c>
      <c r="B212" s="102" t="str">
        <f>IFERROR(VLOOKUP('دور ثان'!$A212,ورقة1!$A$9:$N$1000,MATCH('دور ثان'!B$5,ورقة1!$A$5:$N$5,0),0),"")</f>
        <v/>
      </c>
      <c r="C212" s="102" t="str">
        <f>IFERROR(VLOOKUP('دور ثان'!$A212,ورقة1!$A$9:$N$1000,MATCH('دور ثان'!C$5,ورقة1!$A$5:$N$5,0),0),"")</f>
        <v/>
      </c>
      <c r="D212" s="102" t="str">
        <f>IFERROR(VLOOKUP('دور ثان'!$A212,ورقة1!$A$9:$N$1000,MATCH('دور ثان'!D$5,ورقة1!$A$5:$N$5,0),0),"")</f>
        <v/>
      </c>
      <c r="E212" s="102" t="str">
        <f>IFERROR(VLOOKUP('دور ثان'!$A212,ورقة1!$A$9:$N$1000,MATCH('دور ثان'!E$5,ورقة1!$A$5:$N$5,0),0),"")</f>
        <v/>
      </c>
      <c r="F212" s="102" t="str">
        <f>IFERROR(VLOOKUP('دور ثان'!$A212,ورقة1!$A$9:$N$1000,MATCH('دور ثان'!F$5,ورقة1!$A$5:$N$5,0),0),"")</f>
        <v/>
      </c>
      <c r="G212" s="102" t="str">
        <f>IFERROR(VLOOKUP('دور ثان'!$A212,ورقة1!$A$9:$N$1000,MATCH('دور ثان'!G$5,ورقة1!$A$5:$N$5,0),0),"")</f>
        <v/>
      </c>
      <c r="H212" s="102" t="str">
        <f>IFERROR(VLOOKUP('دور ثان'!$A212,ورقة1!$A$9:$N$1000,MATCH('دور ثان'!H$8,ورقة1!$A$8:$N$8,0),0),"")</f>
        <v/>
      </c>
      <c r="I212" s="102" t="str">
        <f>IFERROR(VLOOKUP('دور ثان'!$A212,ورقة1!$A$9:$N$1000,MATCH('دور ثان'!I$8,ورقة1!$A$8:$N$8,0),0),"")</f>
        <v/>
      </c>
      <c r="J212" s="102" t="str">
        <f>IFERROR(VLOOKUP('دور ثان'!$A212,ورقة1!$A$9:$N$1000,MATCH('دور ثان'!J$8,ورقة1!$A$8:$N$8,0),0),"")</f>
        <v/>
      </c>
      <c r="K212" s="102" t="str">
        <f>IFERROR(VLOOKUP('دور ثان'!$A212,ورقة1!$A$9:$N$1000,11,0),"")</f>
        <v/>
      </c>
      <c r="L212" s="102" t="str">
        <f>IFERROR(VLOOKUP('دور ثان'!$A212,ورقة1!$A$9:$N$1000,12,0),"")</f>
        <v/>
      </c>
      <c r="M212" s="102" t="str">
        <f>IFERROR(VLOOKUP('دور ثان'!$A212,ورقة1!$A$9:$N$1000,13,0),"")</f>
        <v/>
      </c>
      <c r="N212" s="102" t="str">
        <f>IFERROR(VLOOKUP('دور ثان'!$A212,ورقة1!$A$9:$N$1000,MATCH('دور ثان'!N$5,ورقة1!$A$5:$N$5,0),0),"")</f>
        <v/>
      </c>
      <c r="O212" s="103" t="str">
        <f>IFERROR(VLOOKUP($A212,ورقة1!$A$9:$BS$1000,57,0),"")</f>
        <v/>
      </c>
      <c r="P212" s="103" t="str">
        <f>IFERROR(VLOOKUP($A212,ورقة1!$A$9:$BS$1000,58,0),"")</f>
        <v/>
      </c>
      <c r="Q212" s="103" t="str">
        <f>IFERROR(VLOOKUP($A212,ورقة1!$A$9:$BS$1000,59,0),"")</f>
        <v/>
      </c>
      <c r="R212" s="103" t="str">
        <f>IFERROR(VLOOKUP($A212,ورقة1!$A$9:$BS$1000,60,0),"")</f>
        <v/>
      </c>
      <c r="S212" s="103" t="str">
        <f>IFERROR(VLOOKUP($A212,ورقة1!$A$9:$BS$1000,61,0),"")</f>
        <v/>
      </c>
      <c r="T212" s="103" t="str">
        <f>IFERROR(VLOOKUP($A212,ورقة1!$A$9:$BS$1000,62,0),"")</f>
        <v/>
      </c>
      <c r="U212" s="103" t="str">
        <f>IFERROR(VLOOKUP($A212,ورقة1!$A$9:$BS$1000,63,0),"")</f>
        <v/>
      </c>
      <c r="V212" s="103" t="str">
        <f>IFERROR(VLOOKUP($A212,ورقة1!$A$9:$BS$1000,64,0),"")</f>
        <v/>
      </c>
      <c r="W212" s="103" t="str">
        <f>IFERROR(VLOOKUP($A212,ورقة1!$A$9:$BS$1000,65,0),"")</f>
        <v/>
      </c>
      <c r="X212" s="103" t="str">
        <f>IFERROR(VLOOKUP($A212,ورقة1!$A$9:$BS$1000,66,0),"")</f>
        <v/>
      </c>
      <c r="Y212" s="103" t="str">
        <f>IFERROR(VLOOKUP($A212,ورقة1!$A$9:$BS$1000,67,0),"")</f>
        <v/>
      </c>
      <c r="Z212" s="103" t="str">
        <f>IFERROR(VLOOKUP($A212,ورقة1!$A$9:$BS$1000,68,0),"")</f>
        <v/>
      </c>
      <c r="AA212" s="103" t="str">
        <f>IFERROR(VLOOKUP($A212,ورقة1!$A$9:$BS$1000,69,0),"")</f>
        <v/>
      </c>
      <c r="AB212" s="103" t="str">
        <f>IFERROR(VLOOKUP($A212,ورقة1!$A$9:$BS$1000,70,0),"")</f>
        <v/>
      </c>
      <c r="AC212" s="103" t="str">
        <f>IFERROR(VLOOKUP($A212,ورقة1!$A$9:$BS$1000,71,0),"")</f>
        <v/>
      </c>
    </row>
    <row r="213" spans="1:29">
      <c r="A213" s="102" t="str">
        <f t="array" ref="A213">IFERROR(SMALL(IF(ورقة1!$BD$9:$BD$1000="دور ثان",ROW(ورقة1!$BD$9:$BD$1000)-8,""),ROW()-8),"")</f>
        <v/>
      </c>
      <c r="B213" s="102" t="str">
        <f>IFERROR(VLOOKUP('دور ثان'!$A213,ورقة1!$A$9:$N$1000,MATCH('دور ثان'!B$5,ورقة1!$A$5:$N$5,0),0),"")</f>
        <v/>
      </c>
      <c r="C213" s="102" t="str">
        <f>IFERROR(VLOOKUP('دور ثان'!$A213,ورقة1!$A$9:$N$1000,MATCH('دور ثان'!C$5,ورقة1!$A$5:$N$5,0),0),"")</f>
        <v/>
      </c>
      <c r="D213" s="102" t="str">
        <f>IFERROR(VLOOKUP('دور ثان'!$A213,ورقة1!$A$9:$N$1000,MATCH('دور ثان'!D$5,ورقة1!$A$5:$N$5,0),0),"")</f>
        <v/>
      </c>
      <c r="E213" s="102" t="str">
        <f>IFERROR(VLOOKUP('دور ثان'!$A213,ورقة1!$A$9:$N$1000,MATCH('دور ثان'!E$5,ورقة1!$A$5:$N$5,0),0),"")</f>
        <v/>
      </c>
      <c r="F213" s="102" t="str">
        <f>IFERROR(VLOOKUP('دور ثان'!$A213,ورقة1!$A$9:$N$1000,MATCH('دور ثان'!F$5,ورقة1!$A$5:$N$5,0),0),"")</f>
        <v/>
      </c>
      <c r="G213" s="102" t="str">
        <f>IFERROR(VLOOKUP('دور ثان'!$A213,ورقة1!$A$9:$N$1000,MATCH('دور ثان'!G$5,ورقة1!$A$5:$N$5,0),0),"")</f>
        <v/>
      </c>
      <c r="H213" s="102" t="str">
        <f>IFERROR(VLOOKUP('دور ثان'!$A213,ورقة1!$A$9:$N$1000,MATCH('دور ثان'!H$8,ورقة1!$A$8:$N$8,0),0),"")</f>
        <v/>
      </c>
      <c r="I213" s="102" t="str">
        <f>IFERROR(VLOOKUP('دور ثان'!$A213,ورقة1!$A$9:$N$1000,MATCH('دور ثان'!I$8,ورقة1!$A$8:$N$8,0),0),"")</f>
        <v/>
      </c>
      <c r="J213" s="102" t="str">
        <f>IFERROR(VLOOKUP('دور ثان'!$A213,ورقة1!$A$9:$N$1000,MATCH('دور ثان'!J$8,ورقة1!$A$8:$N$8,0),0),"")</f>
        <v/>
      </c>
      <c r="K213" s="102" t="str">
        <f>IFERROR(VLOOKUP('دور ثان'!$A213,ورقة1!$A$9:$N$1000,11,0),"")</f>
        <v/>
      </c>
      <c r="L213" s="102" t="str">
        <f>IFERROR(VLOOKUP('دور ثان'!$A213,ورقة1!$A$9:$N$1000,12,0),"")</f>
        <v/>
      </c>
      <c r="M213" s="102" t="str">
        <f>IFERROR(VLOOKUP('دور ثان'!$A213,ورقة1!$A$9:$N$1000,13,0),"")</f>
        <v/>
      </c>
      <c r="N213" s="102" t="str">
        <f>IFERROR(VLOOKUP('دور ثان'!$A213,ورقة1!$A$9:$N$1000,MATCH('دور ثان'!N$5,ورقة1!$A$5:$N$5,0),0),"")</f>
        <v/>
      </c>
      <c r="O213" s="103" t="str">
        <f>IFERROR(VLOOKUP($A213,ورقة1!$A$9:$BS$1000,57,0),"")</f>
        <v/>
      </c>
      <c r="P213" s="103" t="str">
        <f>IFERROR(VLOOKUP($A213,ورقة1!$A$9:$BS$1000,58,0),"")</f>
        <v/>
      </c>
      <c r="Q213" s="103" t="str">
        <f>IFERROR(VLOOKUP($A213,ورقة1!$A$9:$BS$1000,59,0),"")</f>
        <v/>
      </c>
      <c r="R213" s="103" t="str">
        <f>IFERROR(VLOOKUP($A213,ورقة1!$A$9:$BS$1000,60,0),"")</f>
        <v/>
      </c>
      <c r="S213" s="103" t="str">
        <f>IFERROR(VLOOKUP($A213,ورقة1!$A$9:$BS$1000,61,0),"")</f>
        <v/>
      </c>
      <c r="T213" s="103" t="str">
        <f>IFERROR(VLOOKUP($A213,ورقة1!$A$9:$BS$1000,62,0),"")</f>
        <v/>
      </c>
      <c r="U213" s="103" t="str">
        <f>IFERROR(VLOOKUP($A213,ورقة1!$A$9:$BS$1000,63,0),"")</f>
        <v/>
      </c>
      <c r="V213" s="103" t="str">
        <f>IFERROR(VLOOKUP($A213,ورقة1!$A$9:$BS$1000,64,0),"")</f>
        <v/>
      </c>
      <c r="W213" s="103" t="str">
        <f>IFERROR(VLOOKUP($A213,ورقة1!$A$9:$BS$1000,65,0),"")</f>
        <v/>
      </c>
      <c r="X213" s="103" t="str">
        <f>IFERROR(VLOOKUP($A213,ورقة1!$A$9:$BS$1000,66,0),"")</f>
        <v/>
      </c>
      <c r="Y213" s="103" t="str">
        <f>IFERROR(VLOOKUP($A213,ورقة1!$A$9:$BS$1000,67,0),"")</f>
        <v/>
      </c>
      <c r="Z213" s="103" t="str">
        <f>IFERROR(VLOOKUP($A213,ورقة1!$A$9:$BS$1000,68,0),"")</f>
        <v/>
      </c>
      <c r="AA213" s="103" t="str">
        <f>IFERROR(VLOOKUP($A213,ورقة1!$A$9:$BS$1000,69,0),"")</f>
        <v/>
      </c>
      <c r="AB213" s="103" t="str">
        <f>IFERROR(VLOOKUP($A213,ورقة1!$A$9:$BS$1000,70,0),"")</f>
        <v/>
      </c>
      <c r="AC213" s="103" t="str">
        <f>IFERROR(VLOOKUP($A213,ورقة1!$A$9:$BS$1000,71,0),"")</f>
        <v/>
      </c>
    </row>
    <row r="214" spans="1:29">
      <c r="A214" s="102" t="str">
        <f t="array" ref="A214">IFERROR(SMALL(IF(ورقة1!$BD$9:$BD$1000="دور ثان",ROW(ورقة1!$BD$9:$BD$1000)-8,""),ROW()-8),"")</f>
        <v/>
      </c>
      <c r="B214" s="102" t="str">
        <f>IFERROR(VLOOKUP('دور ثان'!$A214,ورقة1!$A$9:$N$1000,MATCH('دور ثان'!B$5,ورقة1!$A$5:$N$5,0),0),"")</f>
        <v/>
      </c>
      <c r="C214" s="102" t="str">
        <f>IFERROR(VLOOKUP('دور ثان'!$A214,ورقة1!$A$9:$N$1000,MATCH('دور ثان'!C$5,ورقة1!$A$5:$N$5,0),0),"")</f>
        <v/>
      </c>
      <c r="D214" s="102" t="str">
        <f>IFERROR(VLOOKUP('دور ثان'!$A214,ورقة1!$A$9:$N$1000,MATCH('دور ثان'!D$5,ورقة1!$A$5:$N$5,0),0),"")</f>
        <v/>
      </c>
      <c r="E214" s="102" t="str">
        <f>IFERROR(VLOOKUP('دور ثان'!$A214,ورقة1!$A$9:$N$1000,MATCH('دور ثان'!E$5,ورقة1!$A$5:$N$5,0),0),"")</f>
        <v/>
      </c>
      <c r="F214" s="102" t="str">
        <f>IFERROR(VLOOKUP('دور ثان'!$A214,ورقة1!$A$9:$N$1000,MATCH('دور ثان'!F$5,ورقة1!$A$5:$N$5,0),0),"")</f>
        <v/>
      </c>
      <c r="G214" s="102" t="str">
        <f>IFERROR(VLOOKUP('دور ثان'!$A214,ورقة1!$A$9:$N$1000,MATCH('دور ثان'!G$5,ورقة1!$A$5:$N$5,0),0),"")</f>
        <v/>
      </c>
      <c r="H214" s="102" t="str">
        <f>IFERROR(VLOOKUP('دور ثان'!$A214,ورقة1!$A$9:$N$1000,MATCH('دور ثان'!H$8,ورقة1!$A$8:$N$8,0),0),"")</f>
        <v/>
      </c>
      <c r="I214" s="102" t="str">
        <f>IFERROR(VLOOKUP('دور ثان'!$A214,ورقة1!$A$9:$N$1000,MATCH('دور ثان'!I$8,ورقة1!$A$8:$N$8,0),0),"")</f>
        <v/>
      </c>
      <c r="J214" s="102" t="str">
        <f>IFERROR(VLOOKUP('دور ثان'!$A214,ورقة1!$A$9:$N$1000,MATCH('دور ثان'!J$8,ورقة1!$A$8:$N$8,0),0),"")</f>
        <v/>
      </c>
      <c r="K214" s="102" t="str">
        <f>IFERROR(VLOOKUP('دور ثان'!$A214,ورقة1!$A$9:$N$1000,11,0),"")</f>
        <v/>
      </c>
      <c r="L214" s="102" t="str">
        <f>IFERROR(VLOOKUP('دور ثان'!$A214,ورقة1!$A$9:$N$1000,12,0),"")</f>
        <v/>
      </c>
      <c r="M214" s="102" t="str">
        <f>IFERROR(VLOOKUP('دور ثان'!$A214,ورقة1!$A$9:$N$1000,13,0),"")</f>
        <v/>
      </c>
      <c r="N214" s="102" t="str">
        <f>IFERROR(VLOOKUP('دور ثان'!$A214,ورقة1!$A$9:$N$1000,MATCH('دور ثان'!N$5,ورقة1!$A$5:$N$5,0),0),"")</f>
        <v/>
      </c>
      <c r="O214" s="103" t="str">
        <f>IFERROR(VLOOKUP($A214,ورقة1!$A$9:$BS$1000,57,0),"")</f>
        <v/>
      </c>
      <c r="P214" s="103" t="str">
        <f>IFERROR(VLOOKUP($A214,ورقة1!$A$9:$BS$1000,58,0),"")</f>
        <v/>
      </c>
      <c r="Q214" s="103" t="str">
        <f>IFERROR(VLOOKUP($A214,ورقة1!$A$9:$BS$1000,59,0),"")</f>
        <v/>
      </c>
      <c r="R214" s="103" t="str">
        <f>IFERROR(VLOOKUP($A214,ورقة1!$A$9:$BS$1000,60,0),"")</f>
        <v/>
      </c>
      <c r="S214" s="103" t="str">
        <f>IFERROR(VLOOKUP($A214,ورقة1!$A$9:$BS$1000,61,0),"")</f>
        <v/>
      </c>
      <c r="T214" s="103" t="str">
        <f>IFERROR(VLOOKUP($A214,ورقة1!$A$9:$BS$1000,62,0),"")</f>
        <v/>
      </c>
      <c r="U214" s="103" t="str">
        <f>IFERROR(VLOOKUP($A214,ورقة1!$A$9:$BS$1000,63,0),"")</f>
        <v/>
      </c>
      <c r="V214" s="103" t="str">
        <f>IFERROR(VLOOKUP($A214,ورقة1!$A$9:$BS$1000,64,0),"")</f>
        <v/>
      </c>
      <c r="W214" s="103" t="str">
        <f>IFERROR(VLOOKUP($A214,ورقة1!$A$9:$BS$1000,65,0),"")</f>
        <v/>
      </c>
      <c r="X214" s="103" t="str">
        <f>IFERROR(VLOOKUP($A214,ورقة1!$A$9:$BS$1000,66,0),"")</f>
        <v/>
      </c>
      <c r="Y214" s="103" t="str">
        <f>IFERROR(VLOOKUP($A214,ورقة1!$A$9:$BS$1000,67,0),"")</f>
        <v/>
      </c>
      <c r="Z214" s="103" t="str">
        <f>IFERROR(VLOOKUP($A214,ورقة1!$A$9:$BS$1000,68,0),"")</f>
        <v/>
      </c>
      <c r="AA214" s="103" t="str">
        <f>IFERROR(VLOOKUP($A214,ورقة1!$A$9:$BS$1000,69,0),"")</f>
        <v/>
      </c>
      <c r="AB214" s="103" t="str">
        <f>IFERROR(VLOOKUP($A214,ورقة1!$A$9:$BS$1000,70,0),"")</f>
        <v/>
      </c>
      <c r="AC214" s="103" t="str">
        <f>IFERROR(VLOOKUP($A214,ورقة1!$A$9:$BS$1000,71,0),"")</f>
        <v/>
      </c>
    </row>
    <row r="215" spans="1:29">
      <c r="A215" s="102" t="str">
        <f t="array" ref="A215">IFERROR(SMALL(IF(ورقة1!$BD$9:$BD$1000="دور ثان",ROW(ورقة1!$BD$9:$BD$1000)-8,""),ROW()-8),"")</f>
        <v/>
      </c>
      <c r="B215" s="102" t="str">
        <f>IFERROR(VLOOKUP('دور ثان'!$A215,ورقة1!$A$9:$N$1000,MATCH('دور ثان'!B$5,ورقة1!$A$5:$N$5,0),0),"")</f>
        <v/>
      </c>
      <c r="C215" s="102" t="str">
        <f>IFERROR(VLOOKUP('دور ثان'!$A215,ورقة1!$A$9:$N$1000,MATCH('دور ثان'!C$5,ورقة1!$A$5:$N$5,0),0),"")</f>
        <v/>
      </c>
      <c r="D215" s="102" t="str">
        <f>IFERROR(VLOOKUP('دور ثان'!$A215,ورقة1!$A$9:$N$1000,MATCH('دور ثان'!D$5,ورقة1!$A$5:$N$5,0),0),"")</f>
        <v/>
      </c>
      <c r="E215" s="102" t="str">
        <f>IFERROR(VLOOKUP('دور ثان'!$A215,ورقة1!$A$9:$N$1000,MATCH('دور ثان'!E$5,ورقة1!$A$5:$N$5,0),0),"")</f>
        <v/>
      </c>
      <c r="F215" s="102" t="str">
        <f>IFERROR(VLOOKUP('دور ثان'!$A215,ورقة1!$A$9:$N$1000,MATCH('دور ثان'!F$5,ورقة1!$A$5:$N$5,0),0),"")</f>
        <v/>
      </c>
      <c r="G215" s="102" t="str">
        <f>IFERROR(VLOOKUP('دور ثان'!$A215,ورقة1!$A$9:$N$1000,MATCH('دور ثان'!G$5,ورقة1!$A$5:$N$5,0),0),"")</f>
        <v/>
      </c>
      <c r="H215" s="102" t="str">
        <f>IFERROR(VLOOKUP('دور ثان'!$A215,ورقة1!$A$9:$N$1000,MATCH('دور ثان'!H$8,ورقة1!$A$8:$N$8,0),0),"")</f>
        <v/>
      </c>
      <c r="I215" s="102" t="str">
        <f>IFERROR(VLOOKUP('دور ثان'!$A215,ورقة1!$A$9:$N$1000,MATCH('دور ثان'!I$8,ورقة1!$A$8:$N$8,0),0),"")</f>
        <v/>
      </c>
      <c r="J215" s="102" t="str">
        <f>IFERROR(VLOOKUP('دور ثان'!$A215,ورقة1!$A$9:$N$1000,MATCH('دور ثان'!J$8,ورقة1!$A$8:$N$8,0),0),"")</f>
        <v/>
      </c>
      <c r="K215" s="102" t="str">
        <f>IFERROR(VLOOKUP('دور ثان'!$A215,ورقة1!$A$9:$N$1000,11,0),"")</f>
        <v/>
      </c>
      <c r="L215" s="102" t="str">
        <f>IFERROR(VLOOKUP('دور ثان'!$A215,ورقة1!$A$9:$N$1000,12,0),"")</f>
        <v/>
      </c>
      <c r="M215" s="102" t="str">
        <f>IFERROR(VLOOKUP('دور ثان'!$A215,ورقة1!$A$9:$N$1000,13,0),"")</f>
        <v/>
      </c>
      <c r="N215" s="102" t="str">
        <f>IFERROR(VLOOKUP('دور ثان'!$A215,ورقة1!$A$9:$N$1000,MATCH('دور ثان'!N$5,ورقة1!$A$5:$N$5,0),0),"")</f>
        <v/>
      </c>
      <c r="O215" s="103" t="str">
        <f>IFERROR(VLOOKUP($A215,ورقة1!$A$9:$BS$1000,57,0),"")</f>
        <v/>
      </c>
      <c r="P215" s="103" t="str">
        <f>IFERROR(VLOOKUP($A215,ورقة1!$A$9:$BS$1000,58,0),"")</f>
        <v/>
      </c>
      <c r="Q215" s="103" t="str">
        <f>IFERROR(VLOOKUP($A215,ورقة1!$A$9:$BS$1000,59,0),"")</f>
        <v/>
      </c>
      <c r="R215" s="103" t="str">
        <f>IFERROR(VLOOKUP($A215,ورقة1!$A$9:$BS$1000,60,0),"")</f>
        <v/>
      </c>
      <c r="S215" s="103" t="str">
        <f>IFERROR(VLOOKUP($A215,ورقة1!$A$9:$BS$1000,61,0),"")</f>
        <v/>
      </c>
      <c r="T215" s="103" t="str">
        <f>IFERROR(VLOOKUP($A215,ورقة1!$A$9:$BS$1000,62,0),"")</f>
        <v/>
      </c>
      <c r="U215" s="103" t="str">
        <f>IFERROR(VLOOKUP($A215,ورقة1!$A$9:$BS$1000,63,0),"")</f>
        <v/>
      </c>
      <c r="V215" s="103" t="str">
        <f>IFERROR(VLOOKUP($A215,ورقة1!$A$9:$BS$1000,64,0),"")</f>
        <v/>
      </c>
      <c r="W215" s="103" t="str">
        <f>IFERROR(VLOOKUP($A215,ورقة1!$A$9:$BS$1000,65,0),"")</f>
        <v/>
      </c>
      <c r="X215" s="103" t="str">
        <f>IFERROR(VLOOKUP($A215,ورقة1!$A$9:$BS$1000,66,0),"")</f>
        <v/>
      </c>
      <c r="Y215" s="103" t="str">
        <f>IFERROR(VLOOKUP($A215,ورقة1!$A$9:$BS$1000,67,0),"")</f>
        <v/>
      </c>
      <c r="Z215" s="103" t="str">
        <f>IFERROR(VLOOKUP($A215,ورقة1!$A$9:$BS$1000,68,0),"")</f>
        <v/>
      </c>
      <c r="AA215" s="103" t="str">
        <f>IFERROR(VLOOKUP($A215,ورقة1!$A$9:$BS$1000,69,0),"")</f>
        <v/>
      </c>
      <c r="AB215" s="103" t="str">
        <f>IFERROR(VLOOKUP($A215,ورقة1!$A$9:$BS$1000,70,0),"")</f>
        <v/>
      </c>
      <c r="AC215" s="103" t="str">
        <f>IFERROR(VLOOKUP($A215,ورقة1!$A$9:$BS$1000,71,0),"")</f>
        <v/>
      </c>
    </row>
    <row r="216" spans="1:29">
      <c r="A216" s="102" t="str">
        <f t="array" ref="A216">IFERROR(SMALL(IF(ورقة1!$BD$9:$BD$1000="دور ثان",ROW(ورقة1!$BD$9:$BD$1000)-8,""),ROW()-8),"")</f>
        <v/>
      </c>
      <c r="B216" s="102" t="str">
        <f>IFERROR(VLOOKUP('دور ثان'!$A216,ورقة1!$A$9:$N$1000,MATCH('دور ثان'!B$5,ورقة1!$A$5:$N$5,0),0),"")</f>
        <v/>
      </c>
      <c r="C216" s="102" t="str">
        <f>IFERROR(VLOOKUP('دور ثان'!$A216,ورقة1!$A$9:$N$1000,MATCH('دور ثان'!C$5,ورقة1!$A$5:$N$5,0),0),"")</f>
        <v/>
      </c>
      <c r="D216" s="102" t="str">
        <f>IFERROR(VLOOKUP('دور ثان'!$A216,ورقة1!$A$9:$N$1000,MATCH('دور ثان'!D$5,ورقة1!$A$5:$N$5,0),0),"")</f>
        <v/>
      </c>
      <c r="E216" s="102" t="str">
        <f>IFERROR(VLOOKUP('دور ثان'!$A216,ورقة1!$A$9:$N$1000,MATCH('دور ثان'!E$5,ورقة1!$A$5:$N$5,0),0),"")</f>
        <v/>
      </c>
      <c r="F216" s="102" t="str">
        <f>IFERROR(VLOOKUP('دور ثان'!$A216,ورقة1!$A$9:$N$1000,MATCH('دور ثان'!F$5,ورقة1!$A$5:$N$5,0),0),"")</f>
        <v/>
      </c>
      <c r="G216" s="102" t="str">
        <f>IFERROR(VLOOKUP('دور ثان'!$A216,ورقة1!$A$9:$N$1000,MATCH('دور ثان'!G$5,ورقة1!$A$5:$N$5,0),0),"")</f>
        <v/>
      </c>
      <c r="H216" s="102" t="str">
        <f>IFERROR(VLOOKUP('دور ثان'!$A216,ورقة1!$A$9:$N$1000,MATCH('دور ثان'!H$8,ورقة1!$A$8:$N$8,0),0),"")</f>
        <v/>
      </c>
      <c r="I216" s="102" t="str">
        <f>IFERROR(VLOOKUP('دور ثان'!$A216,ورقة1!$A$9:$N$1000,MATCH('دور ثان'!I$8,ورقة1!$A$8:$N$8,0),0),"")</f>
        <v/>
      </c>
      <c r="J216" s="102" t="str">
        <f>IFERROR(VLOOKUP('دور ثان'!$A216,ورقة1!$A$9:$N$1000,MATCH('دور ثان'!J$8,ورقة1!$A$8:$N$8,0),0),"")</f>
        <v/>
      </c>
      <c r="K216" s="102" t="str">
        <f>IFERROR(VLOOKUP('دور ثان'!$A216,ورقة1!$A$9:$N$1000,11,0),"")</f>
        <v/>
      </c>
      <c r="L216" s="102" t="str">
        <f>IFERROR(VLOOKUP('دور ثان'!$A216,ورقة1!$A$9:$N$1000,12,0),"")</f>
        <v/>
      </c>
      <c r="M216" s="102" t="str">
        <f>IFERROR(VLOOKUP('دور ثان'!$A216,ورقة1!$A$9:$N$1000,13,0),"")</f>
        <v/>
      </c>
      <c r="N216" s="102" t="str">
        <f>IFERROR(VLOOKUP('دور ثان'!$A216,ورقة1!$A$9:$N$1000,MATCH('دور ثان'!N$5,ورقة1!$A$5:$N$5,0),0),"")</f>
        <v/>
      </c>
      <c r="O216" s="103" t="str">
        <f>IFERROR(VLOOKUP($A216,ورقة1!$A$9:$BS$1000,57,0),"")</f>
        <v/>
      </c>
      <c r="P216" s="103" t="str">
        <f>IFERROR(VLOOKUP($A216,ورقة1!$A$9:$BS$1000,58,0),"")</f>
        <v/>
      </c>
      <c r="Q216" s="103" t="str">
        <f>IFERROR(VLOOKUP($A216,ورقة1!$A$9:$BS$1000,59,0),"")</f>
        <v/>
      </c>
      <c r="R216" s="103" t="str">
        <f>IFERROR(VLOOKUP($A216,ورقة1!$A$9:$BS$1000,60,0),"")</f>
        <v/>
      </c>
      <c r="S216" s="103" t="str">
        <f>IFERROR(VLOOKUP($A216,ورقة1!$A$9:$BS$1000,61,0),"")</f>
        <v/>
      </c>
      <c r="T216" s="103" t="str">
        <f>IFERROR(VLOOKUP($A216,ورقة1!$A$9:$BS$1000,62,0),"")</f>
        <v/>
      </c>
      <c r="U216" s="103" t="str">
        <f>IFERROR(VLOOKUP($A216,ورقة1!$A$9:$BS$1000,63,0),"")</f>
        <v/>
      </c>
      <c r="V216" s="103" t="str">
        <f>IFERROR(VLOOKUP($A216,ورقة1!$A$9:$BS$1000,64,0),"")</f>
        <v/>
      </c>
      <c r="W216" s="103" t="str">
        <f>IFERROR(VLOOKUP($A216,ورقة1!$A$9:$BS$1000,65,0),"")</f>
        <v/>
      </c>
      <c r="X216" s="103" t="str">
        <f>IFERROR(VLOOKUP($A216,ورقة1!$A$9:$BS$1000,66,0),"")</f>
        <v/>
      </c>
      <c r="Y216" s="103" t="str">
        <f>IFERROR(VLOOKUP($A216,ورقة1!$A$9:$BS$1000,67,0),"")</f>
        <v/>
      </c>
      <c r="Z216" s="103" t="str">
        <f>IFERROR(VLOOKUP($A216,ورقة1!$A$9:$BS$1000,68,0),"")</f>
        <v/>
      </c>
      <c r="AA216" s="103" t="str">
        <f>IFERROR(VLOOKUP($A216,ورقة1!$A$9:$BS$1000,69,0),"")</f>
        <v/>
      </c>
      <c r="AB216" s="103" t="str">
        <f>IFERROR(VLOOKUP($A216,ورقة1!$A$9:$BS$1000,70,0),"")</f>
        <v/>
      </c>
      <c r="AC216" s="103" t="str">
        <f>IFERROR(VLOOKUP($A216,ورقة1!$A$9:$BS$1000,71,0),"")</f>
        <v/>
      </c>
    </row>
    <row r="217" spans="1:29">
      <c r="A217" s="102" t="str">
        <f t="array" ref="A217">IFERROR(SMALL(IF(ورقة1!$BD$9:$BD$1000="دور ثان",ROW(ورقة1!$BD$9:$BD$1000)-8,""),ROW()-8),"")</f>
        <v/>
      </c>
      <c r="B217" s="102" t="str">
        <f>IFERROR(VLOOKUP('دور ثان'!$A217,ورقة1!$A$9:$N$1000,MATCH('دور ثان'!B$5,ورقة1!$A$5:$N$5,0),0),"")</f>
        <v/>
      </c>
      <c r="C217" s="102" t="str">
        <f>IFERROR(VLOOKUP('دور ثان'!$A217,ورقة1!$A$9:$N$1000,MATCH('دور ثان'!C$5,ورقة1!$A$5:$N$5,0),0),"")</f>
        <v/>
      </c>
      <c r="D217" s="102" t="str">
        <f>IFERROR(VLOOKUP('دور ثان'!$A217,ورقة1!$A$9:$N$1000,MATCH('دور ثان'!D$5,ورقة1!$A$5:$N$5,0),0),"")</f>
        <v/>
      </c>
      <c r="E217" s="102" t="str">
        <f>IFERROR(VLOOKUP('دور ثان'!$A217,ورقة1!$A$9:$N$1000,MATCH('دور ثان'!E$5,ورقة1!$A$5:$N$5,0),0),"")</f>
        <v/>
      </c>
      <c r="F217" s="102" t="str">
        <f>IFERROR(VLOOKUP('دور ثان'!$A217,ورقة1!$A$9:$N$1000,MATCH('دور ثان'!F$5,ورقة1!$A$5:$N$5,0),0),"")</f>
        <v/>
      </c>
      <c r="G217" s="102" t="str">
        <f>IFERROR(VLOOKUP('دور ثان'!$A217,ورقة1!$A$9:$N$1000,MATCH('دور ثان'!G$5,ورقة1!$A$5:$N$5,0),0),"")</f>
        <v/>
      </c>
      <c r="H217" s="102" t="str">
        <f>IFERROR(VLOOKUP('دور ثان'!$A217,ورقة1!$A$9:$N$1000,MATCH('دور ثان'!H$8,ورقة1!$A$8:$N$8,0),0),"")</f>
        <v/>
      </c>
      <c r="I217" s="102" t="str">
        <f>IFERROR(VLOOKUP('دور ثان'!$A217,ورقة1!$A$9:$N$1000,MATCH('دور ثان'!I$8,ورقة1!$A$8:$N$8,0),0),"")</f>
        <v/>
      </c>
      <c r="J217" s="102" t="str">
        <f>IFERROR(VLOOKUP('دور ثان'!$A217,ورقة1!$A$9:$N$1000,MATCH('دور ثان'!J$8,ورقة1!$A$8:$N$8,0),0),"")</f>
        <v/>
      </c>
      <c r="K217" s="102" t="str">
        <f>IFERROR(VLOOKUP('دور ثان'!$A217,ورقة1!$A$9:$N$1000,11,0),"")</f>
        <v/>
      </c>
      <c r="L217" s="102" t="str">
        <f>IFERROR(VLOOKUP('دور ثان'!$A217,ورقة1!$A$9:$N$1000,12,0),"")</f>
        <v/>
      </c>
      <c r="M217" s="102" t="str">
        <f>IFERROR(VLOOKUP('دور ثان'!$A217,ورقة1!$A$9:$N$1000,13,0),"")</f>
        <v/>
      </c>
      <c r="N217" s="102" t="str">
        <f>IFERROR(VLOOKUP('دور ثان'!$A217,ورقة1!$A$9:$N$1000,MATCH('دور ثان'!N$5,ورقة1!$A$5:$N$5,0),0),"")</f>
        <v/>
      </c>
      <c r="O217" s="103" t="str">
        <f>IFERROR(VLOOKUP($A217,ورقة1!$A$9:$BS$1000,57,0),"")</f>
        <v/>
      </c>
      <c r="P217" s="103" t="str">
        <f>IFERROR(VLOOKUP($A217,ورقة1!$A$9:$BS$1000,58,0),"")</f>
        <v/>
      </c>
      <c r="Q217" s="103" t="str">
        <f>IFERROR(VLOOKUP($A217,ورقة1!$A$9:$BS$1000,59,0),"")</f>
        <v/>
      </c>
      <c r="R217" s="103" t="str">
        <f>IFERROR(VLOOKUP($A217,ورقة1!$A$9:$BS$1000,60,0),"")</f>
        <v/>
      </c>
      <c r="S217" s="103" t="str">
        <f>IFERROR(VLOOKUP($A217,ورقة1!$A$9:$BS$1000,61,0),"")</f>
        <v/>
      </c>
      <c r="T217" s="103" t="str">
        <f>IFERROR(VLOOKUP($A217,ورقة1!$A$9:$BS$1000,62,0),"")</f>
        <v/>
      </c>
      <c r="U217" s="103" t="str">
        <f>IFERROR(VLOOKUP($A217,ورقة1!$A$9:$BS$1000,63,0),"")</f>
        <v/>
      </c>
      <c r="V217" s="103" t="str">
        <f>IFERROR(VLOOKUP($A217,ورقة1!$A$9:$BS$1000,64,0),"")</f>
        <v/>
      </c>
      <c r="W217" s="103" t="str">
        <f>IFERROR(VLOOKUP($A217,ورقة1!$A$9:$BS$1000,65,0),"")</f>
        <v/>
      </c>
      <c r="X217" s="103" t="str">
        <f>IFERROR(VLOOKUP($A217,ورقة1!$A$9:$BS$1000,66,0),"")</f>
        <v/>
      </c>
      <c r="Y217" s="103" t="str">
        <f>IFERROR(VLOOKUP($A217,ورقة1!$A$9:$BS$1000,67,0),"")</f>
        <v/>
      </c>
      <c r="Z217" s="103" t="str">
        <f>IFERROR(VLOOKUP($A217,ورقة1!$A$9:$BS$1000,68,0),"")</f>
        <v/>
      </c>
      <c r="AA217" s="103" t="str">
        <f>IFERROR(VLOOKUP($A217,ورقة1!$A$9:$BS$1000,69,0),"")</f>
        <v/>
      </c>
      <c r="AB217" s="103" t="str">
        <f>IFERROR(VLOOKUP($A217,ورقة1!$A$9:$BS$1000,70,0),"")</f>
        <v/>
      </c>
      <c r="AC217" s="103" t="str">
        <f>IFERROR(VLOOKUP($A217,ورقة1!$A$9:$BS$1000,71,0),"")</f>
        <v/>
      </c>
    </row>
    <row r="218" spans="1:29">
      <c r="A218" s="102" t="str">
        <f t="array" ref="A218">IFERROR(SMALL(IF(ورقة1!$BD$9:$BD$1000="دور ثان",ROW(ورقة1!$BD$9:$BD$1000)-8,""),ROW()-8),"")</f>
        <v/>
      </c>
      <c r="B218" s="102" t="str">
        <f>IFERROR(VLOOKUP('دور ثان'!$A218,ورقة1!$A$9:$N$1000,MATCH('دور ثان'!B$5,ورقة1!$A$5:$N$5,0),0),"")</f>
        <v/>
      </c>
      <c r="C218" s="102" t="str">
        <f>IFERROR(VLOOKUP('دور ثان'!$A218,ورقة1!$A$9:$N$1000,MATCH('دور ثان'!C$5,ورقة1!$A$5:$N$5,0),0),"")</f>
        <v/>
      </c>
      <c r="D218" s="102" t="str">
        <f>IFERROR(VLOOKUP('دور ثان'!$A218,ورقة1!$A$9:$N$1000,MATCH('دور ثان'!D$5,ورقة1!$A$5:$N$5,0),0),"")</f>
        <v/>
      </c>
      <c r="E218" s="102" t="str">
        <f>IFERROR(VLOOKUP('دور ثان'!$A218,ورقة1!$A$9:$N$1000,MATCH('دور ثان'!E$5,ورقة1!$A$5:$N$5,0),0),"")</f>
        <v/>
      </c>
      <c r="F218" s="102" t="str">
        <f>IFERROR(VLOOKUP('دور ثان'!$A218,ورقة1!$A$9:$N$1000,MATCH('دور ثان'!F$5,ورقة1!$A$5:$N$5,0),0),"")</f>
        <v/>
      </c>
      <c r="G218" s="102" t="str">
        <f>IFERROR(VLOOKUP('دور ثان'!$A218,ورقة1!$A$9:$N$1000,MATCH('دور ثان'!G$5,ورقة1!$A$5:$N$5,0),0),"")</f>
        <v/>
      </c>
      <c r="H218" s="102" t="str">
        <f>IFERROR(VLOOKUP('دور ثان'!$A218,ورقة1!$A$9:$N$1000,MATCH('دور ثان'!H$8,ورقة1!$A$8:$N$8,0),0),"")</f>
        <v/>
      </c>
      <c r="I218" s="102" t="str">
        <f>IFERROR(VLOOKUP('دور ثان'!$A218,ورقة1!$A$9:$N$1000,MATCH('دور ثان'!I$8,ورقة1!$A$8:$N$8,0),0),"")</f>
        <v/>
      </c>
      <c r="J218" s="102" t="str">
        <f>IFERROR(VLOOKUP('دور ثان'!$A218,ورقة1!$A$9:$N$1000,MATCH('دور ثان'!J$8,ورقة1!$A$8:$N$8,0),0),"")</f>
        <v/>
      </c>
      <c r="K218" s="102" t="str">
        <f>IFERROR(VLOOKUP('دور ثان'!$A218,ورقة1!$A$9:$N$1000,11,0),"")</f>
        <v/>
      </c>
      <c r="L218" s="102" t="str">
        <f>IFERROR(VLOOKUP('دور ثان'!$A218,ورقة1!$A$9:$N$1000,12,0),"")</f>
        <v/>
      </c>
      <c r="M218" s="102" t="str">
        <f>IFERROR(VLOOKUP('دور ثان'!$A218,ورقة1!$A$9:$N$1000,13,0),"")</f>
        <v/>
      </c>
      <c r="N218" s="102" t="str">
        <f>IFERROR(VLOOKUP('دور ثان'!$A218,ورقة1!$A$9:$N$1000,MATCH('دور ثان'!N$5,ورقة1!$A$5:$N$5,0),0),"")</f>
        <v/>
      </c>
      <c r="O218" s="103" t="str">
        <f>IFERROR(VLOOKUP($A218,ورقة1!$A$9:$BS$1000,57,0),"")</f>
        <v/>
      </c>
      <c r="P218" s="103" t="str">
        <f>IFERROR(VLOOKUP($A218,ورقة1!$A$9:$BS$1000,58,0),"")</f>
        <v/>
      </c>
      <c r="Q218" s="103" t="str">
        <f>IFERROR(VLOOKUP($A218,ورقة1!$A$9:$BS$1000,59,0),"")</f>
        <v/>
      </c>
      <c r="R218" s="103" t="str">
        <f>IFERROR(VLOOKUP($A218,ورقة1!$A$9:$BS$1000,60,0),"")</f>
        <v/>
      </c>
      <c r="S218" s="103" t="str">
        <f>IFERROR(VLOOKUP($A218,ورقة1!$A$9:$BS$1000,61,0),"")</f>
        <v/>
      </c>
      <c r="T218" s="103" t="str">
        <f>IFERROR(VLOOKUP($A218,ورقة1!$A$9:$BS$1000,62,0),"")</f>
        <v/>
      </c>
      <c r="U218" s="103" t="str">
        <f>IFERROR(VLOOKUP($A218,ورقة1!$A$9:$BS$1000,63,0),"")</f>
        <v/>
      </c>
      <c r="V218" s="103" t="str">
        <f>IFERROR(VLOOKUP($A218,ورقة1!$A$9:$BS$1000,64,0),"")</f>
        <v/>
      </c>
      <c r="W218" s="103" t="str">
        <f>IFERROR(VLOOKUP($A218,ورقة1!$A$9:$BS$1000,65,0),"")</f>
        <v/>
      </c>
      <c r="X218" s="103" t="str">
        <f>IFERROR(VLOOKUP($A218,ورقة1!$A$9:$BS$1000,66,0),"")</f>
        <v/>
      </c>
      <c r="Y218" s="103" t="str">
        <f>IFERROR(VLOOKUP($A218,ورقة1!$A$9:$BS$1000,67,0),"")</f>
        <v/>
      </c>
      <c r="Z218" s="103" t="str">
        <f>IFERROR(VLOOKUP($A218,ورقة1!$A$9:$BS$1000,68,0),"")</f>
        <v/>
      </c>
      <c r="AA218" s="103" t="str">
        <f>IFERROR(VLOOKUP($A218,ورقة1!$A$9:$BS$1000,69,0),"")</f>
        <v/>
      </c>
      <c r="AB218" s="103" t="str">
        <f>IFERROR(VLOOKUP($A218,ورقة1!$A$9:$BS$1000,70,0),"")</f>
        <v/>
      </c>
      <c r="AC218" s="103" t="str">
        <f>IFERROR(VLOOKUP($A218,ورقة1!$A$9:$BS$1000,71,0),"")</f>
        <v/>
      </c>
    </row>
    <row r="219" spans="1:29">
      <c r="A219" s="102" t="str">
        <f t="array" ref="A219">IFERROR(SMALL(IF(ورقة1!$BD$9:$BD$1000="دور ثان",ROW(ورقة1!$BD$9:$BD$1000)-8,""),ROW()-8),"")</f>
        <v/>
      </c>
      <c r="B219" s="102" t="str">
        <f>IFERROR(VLOOKUP('دور ثان'!$A219,ورقة1!$A$9:$N$1000,MATCH('دور ثان'!B$5,ورقة1!$A$5:$N$5,0),0),"")</f>
        <v/>
      </c>
      <c r="C219" s="102" t="str">
        <f>IFERROR(VLOOKUP('دور ثان'!$A219,ورقة1!$A$9:$N$1000,MATCH('دور ثان'!C$5,ورقة1!$A$5:$N$5,0),0),"")</f>
        <v/>
      </c>
      <c r="D219" s="102" t="str">
        <f>IFERROR(VLOOKUP('دور ثان'!$A219,ورقة1!$A$9:$N$1000,MATCH('دور ثان'!D$5,ورقة1!$A$5:$N$5,0),0),"")</f>
        <v/>
      </c>
      <c r="E219" s="102" t="str">
        <f>IFERROR(VLOOKUP('دور ثان'!$A219,ورقة1!$A$9:$N$1000,MATCH('دور ثان'!E$5,ورقة1!$A$5:$N$5,0),0),"")</f>
        <v/>
      </c>
      <c r="F219" s="102" t="str">
        <f>IFERROR(VLOOKUP('دور ثان'!$A219,ورقة1!$A$9:$N$1000,MATCH('دور ثان'!F$5,ورقة1!$A$5:$N$5,0),0),"")</f>
        <v/>
      </c>
      <c r="G219" s="102" t="str">
        <f>IFERROR(VLOOKUP('دور ثان'!$A219,ورقة1!$A$9:$N$1000,MATCH('دور ثان'!G$5,ورقة1!$A$5:$N$5,0),0),"")</f>
        <v/>
      </c>
      <c r="H219" s="102" t="str">
        <f>IFERROR(VLOOKUP('دور ثان'!$A219,ورقة1!$A$9:$N$1000,MATCH('دور ثان'!H$8,ورقة1!$A$8:$N$8,0),0),"")</f>
        <v/>
      </c>
      <c r="I219" s="102" t="str">
        <f>IFERROR(VLOOKUP('دور ثان'!$A219,ورقة1!$A$9:$N$1000,MATCH('دور ثان'!I$8,ورقة1!$A$8:$N$8,0),0),"")</f>
        <v/>
      </c>
      <c r="J219" s="102" t="str">
        <f>IFERROR(VLOOKUP('دور ثان'!$A219,ورقة1!$A$9:$N$1000,MATCH('دور ثان'!J$8,ورقة1!$A$8:$N$8,0),0),"")</f>
        <v/>
      </c>
      <c r="K219" s="102" t="str">
        <f>IFERROR(VLOOKUP('دور ثان'!$A219,ورقة1!$A$9:$N$1000,11,0),"")</f>
        <v/>
      </c>
      <c r="L219" s="102" t="str">
        <f>IFERROR(VLOOKUP('دور ثان'!$A219,ورقة1!$A$9:$N$1000,12,0),"")</f>
        <v/>
      </c>
      <c r="M219" s="102" t="str">
        <f>IFERROR(VLOOKUP('دور ثان'!$A219,ورقة1!$A$9:$N$1000,13,0),"")</f>
        <v/>
      </c>
      <c r="N219" s="102" t="str">
        <f>IFERROR(VLOOKUP('دور ثان'!$A219,ورقة1!$A$9:$N$1000,MATCH('دور ثان'!N$5,ورقة1!$A$5:$N$5,0),0),"")</f>
        <v/>
      </c>
      <c r="O219" s="103" t="str">
        <f>IFERROR(VLOOKUP($A219,ورقة1!$A$9:$BS$1000,57,0),"")</f>
        <v/>
      </c>
      <c r="P219" s="103" t="str">
        <f>IFERROR(VLOOKUP($A219,ورقة1!$A$9:$BS$1000,58,0),"")</f>
        <v/>
      </c>
      <c r="Q219" s="103" t="str">
        <f>IFERROR(VLOOKUP($A219,ورقة1!$A$9:$BS$1000,59,0),"")</f>
        <v/>
      </c>
      <c r="R219" s="103" t="str">
        <f>IFERROR(VLOOKUP($A219,ورقة1!$A$9:$BS$1000,60,0),"")</f>
        <v/>
      </c>
      <c r="S219" s="103" t="str">
        <f>IFERROR(VLOOKUP($A219,ورقة1!$A$9:$BS$1000,61,0),"")</f>
        <v/>
      </c>
      <c r="T219" s="103" t="str">
        <f>IFERROR(VLOOKUP($A219,ورقة1!$A$9:$BS$1000,62,0),"")</f>
        <v/>
      </c>
      <c r="U219" s="103" t="str">
        <f>IFERROR(VLOOKUP($A219,ورقة1!$A$9:$BS$1000,63,0),"")</f>
        <v/>
      </c>
      <c r="V219" s="103" t="str">
        <f>IFERROR(VLOOKUP($A219,ورقة1!$A$9:$BS$1000,64,0),"")</f>
        <v/>
      </c>
      <c r="W219" s="103" t="str">
        <f>IFERROR(VLOOKUP($A219,ورقة1!$A$9:$BS$1000,65,0),"")</f>
        <v/>
      </c>
      <c r="X219" s="103" t="str">
        <f>IFERROR(VLOOKUP($A219,ورقة1!$A$9:$BS$1000,66,0),"")</f>
        <v/>
      </c>
      <c r="Y219" s="103" t="str">
        <f>IFERROR(VLOOKUP($A219,ورقة1!$A$9:$BS$1000,67,0),"")</f>
        <v/>
      </c>
      <c r="Z219" s="103" t="str">
        <f>IFERROR(VLOOKUP($A219,ورقة1!$A$9:$BS$1000,68,0),"")</f>
        <v/>
      </c>
      <c r="AA219" s="103" t="str">
        <f>IFERROR(VLOOKUP($A219,ورقة1!$A$9:$BS$1000,69,0),"")</f>
        <v/>
      </c>
      <c r="AB219" s="103" t="str">
        <f>IFERROR(VLOOKUP($A219,ورقة1!$A$9:$BS$1000,70,0),"")</f>
        <v/>
      </c>
      <c r="AC219" s="103" t="str">
        <f>IFERROR(VLOOKUP($A219,ورقة1!$A$9:$BS$1000,71,0),"")</f>
        <v/>
      </c>
    </row>
    <row r="220" spans="1:29">
      <c r="A220" s="102" t="str">
        <f t="array" ref="A220">IFERROR(SMALL(IF(ورقة1!$BD$9:$BD$1000="دور ثان",ROW(ورقة1!$BD$9:$BD$1000)-8,""),ROW()-8),"")</f>
        <v/>
      </c>
      <c r="B220" s="102" t="str">
        <f>IFERROR(VLOOKUP('دور ثان'!$A220,ورقة1!$A$9:$N$1000,MATCH('دور ثان'!B$5,ورقة1!$A$5:$N$5,0),0),"")</f>
        <v/>
      </c>
      <c r="C220" s="102" t="str">
        <f>IFERROR(VLOOKUP('دور ثان'!$A220,ورقة1!$A$9:$N$1000,MATCH('دور ثان'!C$5,ورقة1!$A$5:$N$5,0),0),"")</f>
        <v/>
      </c>
      <c r="D220" s="102" t="str">
        <f>IFERROR(VLOOKUP('دور ثان'!$A220,ورقة1!$A$9:$N$1000,MATCH('دور ثان'!D$5,ورقة1!$A$5:$N$5,0),0),"")</f>
        <v/>
      </c>
      <c r="E220" s="102" t="str">
        <f>IFERROR(VLOOKUP('دور ثان'!$A220,ورقة1!$A$9:$N$1000,MATCH('دور ثان'!E$5,ورقة1!$A$5:$N$5,0),0),"")</f>
        <v/>
      </c>
      <c r="F220" s="102" t="str">
        <f>IFERROR(VLOOKUP('دور ثان'!$A220,ورقة1!$A$9:$N$1000,MATCH('دور ثان'!F$5,ورقة1!$A$5:$N$5,0),0),"")</f>
        <v/>
      </c>
      <c r="G220" s="102" t="str">
        <f>IFERROR(VLOOKUP('دور ثان'!$A220,ورقة1!$A$9:$N$1000,MATCH('دور ثان'!G$5,ورقة1!$A$5:$N$5,0),0),"")</f>
        <v/>
      </c>
      <c r="H220" s="102" t="str">
        <f>IFERROR(VLOOKUP('دور ثان'!$A220,ورقة1!$A$9:$N$1000,MATCH('دور ثان'!H$8,ورقة1!$A$8:$N$8,0),0),"")</f>
        <v/>
      </c>
      <c r="I220" s="102" t="str">
        <f>IFERROR(VLOOKUP('دور ثان'!$A220,ورقة1!$A$9:$N$1000,MATCH('دور ثان'!I$8,ورقة1!$A$8:$N$8,0),0),"")</f>
        <v/>
      </c>
      <c r="J220" s="102" t="str">
        <f>IFERROR(VLOOKUP('دور ثان'!$A220,ورقة1!$A$9:$N$1000,MATCH('دور ثان'!J$8,ورقة1!$A$8:$N$8,0),0),"")</f>
        <v/>
      </c>
      <c r="K220" s="102" t="str">
        <f>IFERROR(VLOOKUP('دور ثان'!$A220,ورقة1!$A$9:$N$1000,11,0),"")</f>
        <v/>
      </c>
      <c r="L220" s="102" t="str">
        <f>IFERROR(VLOOKUP('دور ثان'!$A220,ورقة1!$A$9:$N$1000,12,0),"")</f>
        <v/>
      </c>
      <c r="M220" s="102" t="str">
        <f>IFERROR(VLOOKUP('دور ثان'!$A220,ورقة1!$A$9:$N$1000,13,0),"")</f>
        <v/>
      </c>
      <c r="N220" s="102" t="str">
        <f>IFERROR(VLOOKUP('دور ثان'!$A220,ورقة1!$A$9:$N$1000,MATCH('دور ثان'!N$5,ورقة1!$A$5:$N$5,0),0),"")</f>
        <v/>
      </c>
      <c r="O220" s="103" t="str">
        <f>IFERROR(VLOOKUP($A220,ورقة1!$A$9:$BS$1000,57,0),"")</f>
        <v/>
      </c>
      <c r="P220" s="103" t="str">
        <f>IFERROR(VLOOKUP($A220,ورقة1!$A$9:$BS$1000,58,0),"")</f>
        <v/>
      </c>
      <c r="Q220" s="103" t="str">
        <f>IFERROR(VLOOKUP($A220,ورقة1!$A$9:$BS$1000,59,0),"")</f>
        <v/>
      </c>
      <c r="R220" s="103" t="str">
        <f>IFERROR(VLOOKUP($A220,ورقة1!$A$9:$BS$1000,60,0),"")</f>
        <v/>
      </c>
      <c r="S220" s="103" t="str">
        <f>IFERROR(VLOOKUP($A220,ورقة1!$A$9:$BS$1000,61,0),"")</f>
        <v/>
      </c>
      <c r="T220" s="103" t="str">
        <f>IFERROR(VLOOKUP($A220,ورقة1!$A$9:$BS$1000,62,0),"")</f>
        <v/>
      </c>
      <c r="U220" s="103" t="str">
        <f>IFERROR(VLOOKUP($A220,ورقة1!$A$9:$BS$1000,63,0),"")</f>
        <v/>
      </c>
      <c r="V220" s="103" t="str">
        <f>IFERROR(VLOOKUP($A220,ورقة1!$A$9:$BS$1000,64,0),"")</f>
        <v/>
      </c>
      <c r="W220" s="103" t="str">
        <f>IFERROR(VLOOKUP($A220,ورقة1!$A$9:$BS$1000,65,0),"")</f>
        <v/>
      </c>
      <c r="X220" s="103" t="str">
        <f>IFERROR(VLOOKUP($A220,ورقة1!$A$9:$BS$1000,66,0),"")</f>
        <v/>
      </c>
      <c r="Y220" s="103" t="str">
        <f>IFERROR(VLOOKUP($A220,ورقة1!$A$9:$BS$1000,67,0),"")</f>
        <v/>
      </c>
      <c r="Z220" s="103" t="str">
        <f>IFERROR(VLOOKUP($A220,ورقة1!$A$9:$BS$1000,68,0),"")</f>
        <v/>
      </c>
      <c r="AA220" s="103" t="str">
        <f>IFERROR(VLOOKUP($A220,ورقة1!$A$9:$BS$1000,69,0),"")</f>
        <v/>
      </c>
      <c r="AB220" s="103" t="str">
        <f>IFERROR(VLOOKUP($A220,ورقة1!$A$9:$BS$1000,70,0),"")</f>
        <v/>
      </c>
      <c r="AC220" s="103" t="str">
        <f>IFERROR(VLOOKUP($A220,ورقة1!$A$9:$BS$1000,71,0),"")</f>
        <v/>
      </c>
    </row>
    <row r="221" spans="1:29">
      <c r="A221" s="102" t="str">
        <f t="array" ref="A221">IFERROR(SMALL(IF(ورقة1!$BD$9:$BD$1000="دور ثان",ROW(ورقة1!$BD$9:$BD$1000)-8,""),ROW()-8),"")</f>
        <v/>
      </c>
      <c r="B221" s="102" t="str">
        <f>IFERROR(VLOOKUP('دور ثان'!$A221,ورقة1!$A$9:$N$1000,MATCH('دور ثان'!B$5,ورقة1!$A$5:$N$5,0),0),"")</f>
        <v/>
      </c>
      <c r="C221" s="102" t="str">
        <f>IFERROR(VLOOKUP('دور ثان'!$A221,ورقة1!$A$9:$N$1000,MATCH('دور ثان'!C$5,ورقة1!$A$5:$N$5,0),0),"")</f>
        <v/>
      </c>
      <c r="D221" s="102" t="str">
        <f>IFERROR(VLOOKUP('دور ثان'!$A221,ورقة1!$A$9:$N$1000,MATCH('دور ثان'!D$5,ورقة1!$A$5:$N$5,0),0),"")</f>
        <v/>
      </c>
      <c r="E221" s="102" t="str">
        <f>IFERROR(VLOOKUP('دور ثان'!$A221,ورقة1!$A$9:$N$1000,MATCH('دور ثان'!E$5,ورقة1!$A$5:$N$5,0),0),"")</f>
        <v/>
      </c>
      <c r="F221" s="102" t="str">
        <f>IFERROR(VLOOKUP('دور ثان'!$A221,ورقة1!$A$9:$N$1000,MATCH('دور ثان'!F$5,ورقة1!$A$5:$N$5,0),0),"")</f>
        <v/>
      </c>
      <c r="G221" s="102" t="str">
        <f>IFERROR(VLOOKUP('دور ثان'!$A221,ورقة1!$A$9:$N$1000,MATCH('دور ثان'!G$5,ورقة1!$A$5:$N$5,0),0),"")</f>
        <v/>
      </c>
      <c r="H221" s="102" t="str">
        <f>IFERROR(VLOOKUP('دور ثان'!$A221,ورقة1!$A$9:$N$1000,MATCH('دور ثان'!H$8,ورقة1!$A$8:$N$8,0),0),"")</f>
        <v/>
      </c>
      <c r="I221" s="102" t="str">
        <f>IFERROR(VLOOKUP('دور ثان'!$A221,ورقة1!$A$9:$N$1000,MATCH('دور ثان'!I$8,ورقة1!$A$8:$N$8,0),0),"")</f>
        <v/>
      </c>
      <c r="J221" s="102" t="str">
        <f>IFERROR(VLOOKUP('دور ثان'!$A221,ورقة1!$A$9:$N$1000,MATCH('دور ثان'!J$8,ورقة1!$A$8:$N$8,0),0),"")</f>
        <v/>
      </c>
      <c r="K221" s="102" t="str">
        <f>IFERROR(VLOOKUP('دور ثان'!$A221,ورقة1!$A$9:$N$1000,11,0),"")</f>
        <v/>
      </c>
      <c r="L221" s="102" t="str">
        <f>IFERROR(VLOOKUP('دور ثان'!$A221,ورقة1!$A$9:$N$1000,12,0),"")</f>
        <v/>
      </c>
      <c r="M221" s="102" t="str">
        <f>IFERROR(VLOOKUP('دور ثان'!$A221,ورقة1!$A$9:$N$1000,13,0),"")</f>
        <v/>
      </c>
      <c r="N221" s="102" t="str">
        <f>IFERROR(VLOOKUP('دور ثان'!$A221,ورقة1!$A$9:$N$1000,MATCH('دور ثان'!N$5,ورقة1!$A$5:$N$5,0),0),"")</f>
        <v/>
      </c>
      <c r="O221" s="103" t="str">
        <f>IFERROR(VLOOKUP($A221,ورقة1!$A$9:$BS$1000,57,0),"")</f>
        <v/>
      </c>
      <c r="P221" s="103" t="str">
        <f>IFERROR(VLOOKUP($A221,ورقة1!$A$9:$BS$1000,58,0),"")</f>
        <v/>
      </c>
      <c r="Q221" s="103" t="str">
        <f>IFERROR(VLOOKUP($A221,ورقة1!$A$9:$BS$1000,59,0),"")</f>
        <v/>
      </c>
      <c r="R221" s="103" t="str">
        <f>IFERROR(VLOOKUP($A221,ورقة1!$A$9:$BS$1000,60,0),"")</f>
        <v/>
      </c>
      <c r="S221" s="103" t="str">
        <f>IFERROR(VLOOKUP($A221,ورقة1!$A$9:$BS$1000,61,0),"")</f>
        <v/>
      </c>
      <c r="T221" s="103" t="str">
        <f>IFERROR(VLOOKUP($A221,ورقة1!$A$9:$BS$1000,62,0),"")</f>
        <v/>
      </c>
      <c r="U221" s="103" t="str">
        <f>IFERROR(VLOOKUP($A221,ورقة1!$A$9:$BS$1000,63,0),"")</f>
        <v/>
      </c>
      <c r="V221" s="103" t="str">
        <f>IFERROR(VLOOKUP($A221,ورقة1!$A$9:$BS$1000,64,0),"")</f>
        <v/>
      </c>
      <c r="W221" s="103" t="str">
        <f>IFERROR(VLOOKUP($A221,ورقة1!$A$9:$BS$1000,65,0),"")</f>
        <v/>
      </c>
      <c r="X221" s="103" t="str">
        <f>IFERROR(VLOOKUP($A221,ورقة1!$A$9:$BS$1000,66,0),"")</f>
        <v/>
      </c>
      <c r="Y221" s="103" t="str">
        <f>IFERROR(VLOOKUP($A221,ورقة1!$A$9:$BS$1000,67,0),"")</f>
        <v/>
      </c>
      <c r="Z221" s="103" t="str">
        <f>IFERROR(VLOOKUP($A221,ورقة1!$A$9:$BS$1000,68,0),"")</f>
        <v/>
      </c>
      <c r="AA221" s="103" t="str">
        <f>IFERROR(VLOOKUP($A221,ورقة1!$A$9:$BS$1000,69,0),"")</f>
        <v/>
      </c>
      <c r="AB221" s="103" t="str">
        <f>IFERROR(VLOOKUP($A221,ورقة1!$A$9:$BS$1000,70,0),"")</f>
        <v/>
      </c>
      <c r="AC221" s="103" t="str">
        <f>IFERROR(VLOOKUP($A221,ورقة1!$A$9:$BS$1000,71,0),"")</f>
        <v/>
      </c>
    </row>
    <row r="222" spans="1:29">
      <c r="A222" s="102" t="str">
        <f t="array" ref="A222">IFERROR(SMALL(IF(ورقة1!$BD$9:$BD$1000="دور ثان",ROW(ورقة1!$BD$9:$BD$1000)-8,""),ROW()-8),"")</f>
        <v/>
      </c>
      <c r="B222" s="102" t="str">
        <f>IFERROR(VLOOKUP('دور ثان'!$A222,ورقة1!$A$9:$N$1000,MATCH('دور ثان'!B$5,ورقة1!$A$5:$N$5,0),0),"")</f>
        <v/>
      </c>
      <c r="C222" s="102" t="str">
        <f>IFERROR(VLOOKUP('دور ثان'!$A222,ورقة1!$A$9:$N$1000,MATCH('دور ثان'!C$5,ورقة1!$A$5:$N$5,0),0),"")</f>
        <v/>
      </c>
      <c r="D222" s="102" t="str">
        <f>IFERROR(VLOOKUP('دور ثان'!$A222,ورقة1!$A$9:$N$1000,MATCH('دور ثان'!D$5,ورقة1!$A$5:$N$5,0),0),"")</f>
        <v/>
      </c>
      <c r="E222" s="102" t="str">
        <f>IFERROR(VLOOKUP('دور ثان'!$A222,ورقة1!$A$9:$N$1000,MATCH('دور ثان'!E$5,ورقة1!$A$5:$N$5,0),0),"")</f>
        <v/>
      </c>
      <c r="F222" s="102" t="str">
        <f>IFERROR(VLOOKUP('دور ثان'!$A222,ورقة1!$A$9:$N$1000,MATCH('دور ثان'!F$5,ورقة1!$A$5:$N$5,0),0),"")</f>
        <v/>
      </c>
      <c r="G222" s="102" t="str">
        <f>IFERROR(VLOOKUP('دور ثان'!$A222,ورقة1!$A$9:$N$1000,MATCH('دور ثان'!G$5,ورقة1!$A$5:$N$5,0),0),"")</f>
        <v/>
      </c>
      <c r="H222" s="102" t="str">
        <f>IFERROR(VLOOKUP('دور ثان'!$A222,ورقة1!$A$9:$N$1000,MATCH('دور ثان'!H$8,ورقة1!$A$8:$N$8,0),0),"")</f>
        <v/>
      </c>
      <c r="I222" s="102" t="str">
        <f>IFERROR(VLOOKUP('دور ثان'!$A222,ورقة1!$A$9:$N$1000,MATCH('دور ثان'!I$8,ورقة1!$A$8:$N$8,0),0),"")</f>
        <v/>
      </c>
      <c r="J222" s="102" t="str">
        <f>IFERROR(VLOOKUP('دور ثان'!$A222,ورقة1!$A$9:$N$1000,MATCH('دور ثان'!J$8,ورقة1!$A$8:$N$8,0),0),"")</f>
        <v/>
      </c>
      <c r="K222" s="102" t="str">
        <f>IFERROR(VLOOKUP('دور ثان'!$A222,ورقة1!$A$9:$N$1000,11,0),"")</f>
        <v/>
      </c>
      <c r="L222" s="102" t="str">
        <f>IFERROR(VLOOKUP('دور ثان'!$A222,ورقة1!$A$9:$N$1000,12,0),"")</f>
        <v/>
      </c>
      <c r="M222" s="102" t="str">
        <f>IFERROR(VLOOKUP('دور ثان'!$A222,ورقة1!$A$9:$N$1000,13,0),"")</f>
        <v/>
      </c>
      <c r="N222" s="102" t="str">
        <f>IFERROR(VLOOKUP('دور ثان'!$A222,ورقة1!$A$9:$N$1000,MATCH('دور ثان'!N$5,ورقة1!$A$5:$N$5,0),0),"")</f>
        <v/>
      </c>
      <c r="O222" s="103" t="str">
        <f>IFERROR(VLOOKUP($A222,ورقة1!$A$9:$BS$1000,57,0),"")</f>
        <v/>
      </c>
      <c r="P222" s="103" t="str">
        <f>IFERROR(VLOOKUP($A222,ورقة1!$A$9:$BS$1000,58,0),"")</f>
        <v/>
      </c>
      <c r="Q222" s="103" t="str">
        <f>IFERROR(VLOOKUP($A222,ورقة1!$A$9:$BS$1000,59,0),"")</f>
        <v/>
      </c>
      <c r="R222" s="103" t="str">
        <f>IFERROR(VLOOKUP($A222,ورقة1!$A$9:$BS$1000,60,0),"")</f>
        <v/>
      </c>
      <c r="S222" s="103" t="str">
        <f>IFERROR(VLOOKUP($A222,ورقة1!$A$9:$BS$1000,61,0),"")</f>
        <v/>
      </c>
      <c r="T222" s="103" t="str">
        <f>IFERROR(VLOOKUP($A222,ورقة1!$A$9:$BS$1000,62,0),"")</f>
        <v/>
      </c>
      <c r="U222" s="103" t="str">
        <f>IFERROR(VLOOKUP($A222,ورقة1!$A$9:$BS$1000,63,0),"")</f>
        <v/>
      </c>
      <c r="V222" s="103" t="str">
        <f>IFERROR(VLOOKUP($A222,ورقة1!$A$9:$BS$1000,64,0),"")</f>
        <v/>
      </c>
      <c r="W222" s="103" t="str">
        <f>IFERROR(VLOOKUP($A222,ورقة1!$A$9:$BS$1000,65,0),"")</f>
        <v/>
      </c>
      <c r="X222" s="103" t="str">
        <f>IFERROR(VLOOKUP($A222,ورقة1!$A$9:$BS$1000,66,0),"")</f>
        <v/>
      </c>
      <c r="Y222" s="103" t="str">
        <f>IFERROR(VLOOKUP($A222,ورقة1!$A$9:$BS$1000,67,0),"")</f>
        <v/>
      </c>
      <c r="Z222" s="103" t="str">
        <f>IFERROR(VLOOKUP($A222,ورقة1!$A$9:$BS$1000,68,0),"")</f>
        <v/>
      </c>
      <c r="AA222" s="103" t="str">
        <f>IFERROR(VLOOKUP($A222,ورقة1!$A$9:$BS$1000,69,0),"")</f>
        <v/>
      </c>
      <c r="AB222" s="103" t="str">
        <f>IFERROR(VLOOKUP($A222,ورقة1!$A$9:$BS$1000,70,0),"")</f>
        <v/>
      </c>
      <c r="AC222" s="103" t="str">
        <f>IFERROR(VLOOKUP($A222,ورقة1!$A$9:$BS$1000,71,0),"")</f>
        <v/>
      </c>
    </row>
    <row r="223" spans="1:29">
      <c r="A223" s="102" t="str">
        <f t="array" ref="A223">IFERROR(SMALL(IF(ورقة1!$BD$9:$BD$1000="دور ثان",ROW(ورقة1!$BD$9:$BD$1000)-8,""),ROW()-8),"")</f>
        <v/>
      </c>
      <c r="B223" s="102" t="str">
        <f>IFERROR(VLOOKUP('دور ثان'!$A223,ورقة1!$A$9:$N$1000,MATCH('دور ثان'!B$5,ورقة1!$A$5:$N$5,0),0),"")</f>
        <v/>
      </c>
      <c r="C223" s="102" t="str">
        <f>IFERROR(VLOOKUP('دور ثان'!$A223,ورقة1!$A$9:$N$1000,MATCH('دور ثان'!C$5,ورقة1!$A$5:$N$5,0),0),"")</f>
        <v/>
      </c>
      <c r="D223" s="102" t="str">
        <f>IFERROR(VLOOKUP('دور ثان'!$A223,ورقة1!$A$9:$N$1000,MATCH('دور ثان'!D$5,ورقة1!$A$5:$N$5,0),0),"")</f>
        <v/>
      </c>
      <c r="E223" s="102" t="str">
        <f>IFERROR(VLOOKUP('دور ثان'!$A223,ورقة1!$A$9:$N$1000,MATCH('دور ثان'!E$5,ورقة1!$A$5:$N$5,0),0),"")</f>
        <v/>
      </c>
      <c r="F223" s="102" t="str">
        <f>IFERROR(VLOOKUP('دور ثان'!$A223,ورقة1!$A$9:$N$1000,MATCH('دور ثان'!F$5,ورقة1!$A$5:$N$5,0),0),"")</f>
        <v/>
      </c>
      <c r="G223" s="102" t="str">
        <f>IFERROR(VLOOKUP('دور ثان'!$A223,ورقة1!$A$9:$N$1000,MATCH('دور ثان'!G$5,ورقة1!$A$5:$N$5,0),0),"")</f>
        <v/>
      </c>
      <c r="H223" s="102" t="str">
        <f>IFERROR(VLOOKUP('دور ثان'!$A223,ورقة1!$A$9:$N$1000,MATCH('دور ثان'!H$8,ورقة1!$A$8:$N$8,0),0),"")</f>
        <v/>
      </c>
      <c r="I223" s="102" t="str">
        <f>IFERROR(VLOOKUP('دور ثان'!$A223,ورقة1!$A$9:$N$1000,MATCH('دور ثان'!I$8,ورقة1!$A$8:$N$8,0),0),"")</f>
        <v/>
      </c>
      <c r="J223" s="102" t="str">
        <f>IFERROR(VLOOKUP('دور ثان'!$A223,ورقة1!$A$9:$N$1000,MATCH('دور ثان'!J$8,ورقة1!$A$8:$N$8,0),0),"")</f>
        <v/>
      </c>
      <c r="K223" s="102" t="str">
        <f>IFERROR(VLOOKUP('دور ثان'!$A223,ورقة1!$A$9:$N$1000,11,0),"")</f>
        <v/>
      </c>
      <c r="L223" s="102" t="str">
        <f>IFERROR(VLOOKUP('دور ثان'!$A223,ورقة1!$A$9:$N$1000,12,0),"")</f>
        <v/>
      </c>
      <c r="M223" s="102" t="str">
        <f>IFERROR(VLOOKUP('دور ثان'!$A223,ورقة1!$A$9:$N$1000,13,0),"")</f>
        <v/>
      </c>
      <c r="N223" s="102" t="str">
        <f>IFERROR(VLOOKUP('دور ثان'!$A223,ورقة1!$A$9:$N$1000,MATCH('دور ثان'!N$5,ورقة1!$A$5:$N$5,0),0),"")</f>
        <v/>
      </c>
      <c r="O223" s="103" t="str">
        <f>IFERROR(VLOOKUP($A223,ورقة1!$A$9:$BS$1000,57,0),"")</f>
        <v/>
      </c>
      <c r="P223" s="103" t="str">
        <f>IFERROR(VLOOKUP($A223,ورقة1!$A$9:$BS$1000,58,0),"")</f>
        <v/>
      </c>
      <c r="Q223" s="103" t="str">
        <f>IFERROR(VLOOKUP($A223,ورقة1!$A$9:$BS$1000,59,0),"")</f>
        <v/>
      </c>
      <c r="R223" s="103" t="str">
        <f>IFERROR(VLOOKUP($A223,ورقة1!$A$9:$BS$1000,60,0),"")</f>
        <v/>
      </c>
      <c r="S223" s="103" t="str">
        <f>IFERROR(VLOOKUP($A223,ورقة1!$A$9:$BS$1000,61,0),"")</f>
        <v/>
      </c>
      <c r="T223" s="103" t="str">
        <f>IFERROR(VLOOKUP($A223,ورقة1!$A$9:$BS$1000,62,0),"")</f>
        <v/>
      </c>
      <c r="U223" s="103" t="str">
        <f>IFERROR(VLOOKUP($A223,ورقة1!$A$9:$BS$1000,63,0),"")</f>
        <v/>
      </c>
      <c r="V223" s="103" t="str">
        <f>IFERROR(VLOOKUP($A223,ورقة1!$A$9:$BS$1000,64,0),"")</f>
        <v/>
      </c>
      <c r="W223" s="103" t="str">
        <f>IFERROR(VLOOKUP($A223,ورقة1!$A$9:$BS$1000,65,0),"")</f>
        <v/>
      </c>
      <c r="X223" s="103" t="str">
        <f>IFERROR(VLOOKUP($A223,ورقة1!$A$9:$BS$1000,66,0),"")</f>
        <v/>
      </c>
      <c r="Y223" s="103" t="str">
        <f>IFERROR(VLOOKUP($A223,ورقة1!$A$9:$BS$1000,67,0),"")</f>
        <v/>
      </c>
      <c r="Z223" s="103" t="str">
        <f>IFERROR(VLOOKUP($A223,ورقة1!$A$9:$BS$1000,68,0),"")</f>
        <v/>
      </c>
      <c r="AA223" s="103" t="str">
        <f>IFERROR(VLOOKUP($A223,ورقة1!$A$9:$BS$1000,69,0),"")</f>
        <v/>
      </c>
      <c r="AB223" s="103" t="str">
        <f>IFERROR(VLOOKUP($A223,ورقة1!$A$9:$BS$1000,70,0),"")</f>
        <v/>
      </c>
      <c r="AC223" s="103" t="str">
        <f>IFERROR(VLOOKUP($A223,ورقة1!$A$9:$BS$1000,71,0),"")</f>
        <v/>
      </c>
    </row>
    <row r="224" spans="1:29">
      <c r="A224" s="102" t="str">
        <f t="array" ref="A224">IFERROR(SMALL(IF(ورقة1!$BD$9:$BD$1000="دور ثان",ROW(ورقة1!$BD$9:$BD$1000)-8,""),ROW()-8),"")</f>
        <v/>
      </c>
      <c r="B224" s="102" t="str">
        <f>IFERROR(VLOOKUP('دور ثان'!$A224,ورقة1!$A$9:$N$1000,MATCH('دور ثان'!B$5,ورقة1!$A$5:$N$5,0),0),"")</f>
        <v/>
      </c>
      <c r="C224" s="102" t="str">
        <f>IFERROR(VLOOKUP('دور ثان'!$A224,ورقة1!$A$9:$N$1000,MATCH('دور ثان'!C$5,ورقة1!$A$5:$N$5,0),0),"")</f>
        <v/>
      </c>
      <c r="D224" s="102" t="str">
        <f>IFERROR(VLOOKUP('دور ثان'!$A224,ورقة1!$A$9:$N$1000,MATCH('دور ثان'!D$5,ورقة1!$A$5:$N$5,0),0),"")</f>
        <v/>
      </c>
      <c r="E224" s="102" t="str">
        <f>IFERROR(VLOOKUP('دور ثان'!$A224,ورقة1!$A$9:$N$1000,MATCH('دور ثان'!E$5,ورقة1!$A$5:$N$5,0),0),"")</f>
        <v/>
      </c>
      <c r="F224" s="102" t="str">
        <f>IFERROR(VLOOKUP('دور ثان'!$A224,ورقة1!$A$9:$N$1000,MATCH('دور ثان'!F$5,ورقة1!$A$5:$N$5,0),0),"")</f>
        <v/>
      </c>
      <c r="G224" s="102" t="str">
        <f>IFERROR(VLOOKUP('دور ثان'!$A224,ورقة1!$A$9:$N$1000,MATCH('دور ثان'!G$5,ورقة1!$A$5:$N$5,0),0),"")</f>
        <v/>
      </c>
      <c r="H224" s="102" t="str">
        <f>IFERROR(VLOOKUP('دور ثان'!$A224,ورقة1!$A$9:$N$1000,MATCH('دور ثان'!H$8,ورقة1!$A$8:$N$8,0),0),"")</f>
        <v/>
      </c>
      <c r="I224" s="102" t="str">
        <f>IFERROR(VLOOKUP('دور ثان'!$A224,ورقة1!$A$9:$N$1000,MATCH('دور ثان'!I$8,ورقة1!$A$8:$N$8,0),0),"")</f>
        <v/>
      </c>
      <c r="J224" s="102" t="str">
        <f>IFERROR(VLOOKUP('دور ثان'!$A224,ورقة1!$A$9:$N$1000,MATCH('دور ثان'!J$8,ورقة1!$A$8:$N$8,0),0),"")</f>
        <v/>
      </c>
      <c r="K224" s="102" t="str">
        <f>IFERROR(VLOOKUP('دور ثان'!$A224,ورقة1!$A$9:$N$1000,11,0),"")</f>
        <v/>
      </c>
      <c r="L224" s="102" t="str">
        <f>IFERROR(VLOOKUP('دور ثان'!$A224,ورقة1!$A$9:$N$1000,12,0),"")</f>
        <v/>
      </c>
      <c r="M224" s="102" t="str">
        <f>IFERROR(VLOOKUP('دور ثان'!$A224,ورقة1!$A$9:$N$1000,13,0),"")</f>
        <v/>
      </c>
      <c r="N224" s="102" t="str">
        <f>IFERROR(VLOOKUP('دور ثان'!$A224,ورقة1!$A$9:$N$1000,MATCH('دور ثان'!N$5,ورقة1!$A$5:$N$5,0),0),"")</f>
        <v/>
      </c>
      <c r="O224" s="103" t="str">
        <f>IFERROR(VLOOKUP($A224,ورقة1!$A$9:$BS$1000,57,0),"")</f>
        <v/>
      </c>
      <c r="P224" s="103" t="str">
        <f>IFERROR(VLOOKUP($A224,ورقة1!$A$9:$BS$1000,58,0),"")</f>
        <v/>
      </c>
      <c r="Q224" s="103" t="str">
        <f>IFERROR(VLOOKUP($A224,ورقة1!$A$9:$BS$1000,59,0),"")</f>
        <v/>
      </c>
      <c r="R224" s="103" t="str">
        <f>IFERROR(VLOOKUP($A224,ورقة1!$A$9:$BS$1000,60,0),"")</f>
        <v/>
      </c>
      <c r="S224" s="103" t="str">
        <f>IFERROR(VLOOKUP($A224,ورقة1!$A$9:$BS$1000,61,0),"")</f>
        <v/>
      </c>
      <c r="T224" s="103" t="str">
        <f>IFERROR(VLOOKUP($A224,ورقة1!$A$9:$BS$1000,62,0),"")</f>
        <v/>
      </c>
      <c r="U224" s="103" t="str">
        <f>IFERROR(VLOOKUP($A224,ورقة1!$A$9:$BS$1000,63,0),"")</f>
        <v/>
      </c>
      <c r="V224" s="103" t="str">
        <f>IFERROR(VLOOKUP($A224,ورقة1!$A$9:$BS$1000,64,0),"")</f>
        <v/>
      </c>
      <c r="W224" s="103" t="str">
        <f>IFERROR(VLOOKUP($A224,ورقة1!$A$9:$BS$1000,65,0),"")</f>
        <v/>
      </c>
      <c r="X224" s="103" t="str">
        <f>IFERROR(VLOOKUP($A224,ورقة1!$A$9:$BS$1000,66,0),"")</f>
        <v/>
      </c>
      <c r="Y224" s="103" t="str">
        <f>IFERROR(VLOOKUP($A224,ورقة1!$A$9:$BS$1000,67,0),"")</f>
        <v/>
      </c>
      <c r="Z224" s="103" t="str">
        <f>IFERROR(VLOOKUP($A224,ورقة1!$A$9:$BS$1000,68,0),"")</f>
        <v/>
      </c>
      <c r="AA224" s="103" t="str">
        <f>IFERROR(VLOOKUP($A224,ورقة1!$A$9:$BS$1000,69,0),"")</f>
        <v/>
      </c>
      <c r="AB224" s="103" t="str">
        <f>IFERROR(VLOOKUP($A224,ورقة1!$A$9:$BS$1000,70,0),"")</f>
        <v/>
      </c>
      <c r="AC224" s="103" t="str">
        <f>IFERROR(VLOOKUP($A224,ورقة1!$A$9:$BS$1000,71,0),"")</f>
        <v/>
      </c>
    </row>
    <row r="225" spans="1:29">
      <c r="A225" s="102" t="str">
        <f t="array" ref="A225">IFERROR(SMALL(IF(ورقة1!$BD$9:$BD$1000="دور ثان",ROW(ورقة1!$BD$9:$BD$1000)-8,""),ROW()-8),"")</f>
        <v/>
      </c>
      <c r="B225" s="102" t="str">
        <f>IFERROR(VLOOKUP('دور ثان'!$A225,ورقة1!$A$9:$N$1000,MATCH('دور ثان'!B$5,ورقة1!$A$5:$N$5,0),0),"")</f>
        <v/>
      </c>
      <c r="C225" s="102" t="str">
        <f>IFERROR(VLOOKUP('دور ثان'!$A225,ورقة1!$A$9:$N$1000,MATCH('دور ثان'!C$5,ورقة1!$A$5:$N$5,0),0),"")</f>
        <v/>
      </c>
      <c r="D225" s="102" t="str">
        <f>IFERROR(VLOOKUP('دور ثان'!$A225,ورقة1!$A$9:$N$1000,MATCH('دور ثان'!D$5,ورقة1!$A$5:$N$5,0),0),"")</f>
        <v/>
      </c>
      <c r="E225" s="102" t="str">
        <f>IFERROR(VLOOKUP('دور ثان'!$A225,ورقة1!$A$9:$N$1000,MATCH('دور ثان'!E$5,ورقة1!$A$5:$N$5,0),0),"")</f>
        <v/>
      </c>
      <c r="F225" s="102" t="str">
        <f>IFERROR(VLOOKUP('دور ثان'!$A225,ورقة1!$A$9:$N$1000,MATCH('دور ثان'!F$5,ورقة1!$A$5:$N$5,0),0),"")</f>
        <v/>
      </c>
      <c r="G225" s="102" t="str">
        <f>IFERROR(VLOOKUP('دور ثان'!$A225,ورقة1!$A$9:$N$1000,MATCH('دور ثان'!G$5,ورقة1!$A$5:$N$5,0),0),"")</f>
        <v/>
      </c>
      <c r="H225" s="102" t="str">
        <f>IFERROR(VLOOKUP('دور ثان'!$A225,ورقة1!$A$9:$N$1000,MATCH('دور ثان'!H$8,ورقة1!$A$8:$N$8,0),0),"")</f>
        <v/>
      </c>
      <c r="I225" s="102" t="str">
        <f>IFERROR(VLOOKUP('دور ثان'!$A225,ورقة1!$A$9:$N$1000,MATCH('دور ثان'!I$8,ورقة1!$A$8:$N$8,0),0),"")</f>
        <v/>
      </c>
      <c r="J225" s="102" t="str">
        <f>IFERROR(VLOOKUP('دور ثان'!$A225,ورقة1!$A$9:$N$1000,MATCH('دور ثان'!J$8,ورقة1!$A$8:$N$8,0),0),"")</f>
        <v/>
      </c>
      <c r="K225" s="102" t="str">
        <f>IFERROR(VLOOKUP('دور ثان'!$A225,ورقة1!$A$9:$N$1000,11,0),"")</f>
        <v/>
      </c>
      <c r="L225" s="102" t="str">
        <f>IFERROR(VLOOKUP('دور ثان'!$A225,ورقة1!$A$9:$N$1000,12,0),"")</f>
        <v/>
      </c>
      <c r="M225" s="102" t="str">
        <f>IFERROR(VLOOKUP('دور ثان'!$A225,ورقة1!$A$9:$N$1000,13,0),"")</f>
        <v/>
      </c>
      <c r="N225" s="102" t="str">
        <f>IFERROR(VLOOKUP('دور ثان'!$A225,ورقة1!$A$9:$N$1000,MATCH('دور ثان'!N$5,ورقة1!$A$5:$N$5,0),0),"")</f>
        <v/>
      </c>
      <c r="O225" s="103" t="str">
        <f>IFERROR(VLOOKUP($A225,ورقة1!$A$9:$BS$1000,57,0),"")</f>
        <v/>
      </c>
      <c r="P225" s="103" t="str">
        <f>IFERROR(VLOOKUP($A225,ورقة1!$A$9:$BS$1000,58,0),"")</f>
        <v/>
      </c>
      <c r="Q225" s="103" t="str">
        <f>IFERROR(VLOOKUP($A225,ورقة1!$A$9:$BS$1000,59,0),"")</f>
        <v/>
      </c>
      <c r="R225" s="103" t="str">
        <f>IFERROR(VLOOKUP($A225,ورقة1!$A$9:$BS$1000,60,0),"")</f>
        <v/>
      </c>
      <c r="S225" s="103" t="str">
        <f>IFERROR(VLOOKUP($A225,ورقة1!$A$9:$BS$1000,61,0),"")</f>
        <v/>
      </c>
      <c r="T225" s="103" t="str">
        <f>IFERROR(VLOOKUP($A225,ورقة1!$A$9:$BS$1000,62,0),"")</f>
        <v/>
      </c>
      <c r="U225" s="103" t="str">
        <f>IFERROR(VLOOKUP($A225,ورقة1!$A$9:$BS$1000,63,0),"")</f>
        <v/>
      </c>
      <c r="V225" s="103" t="str">
        <f>IFERROR(VLOOKUP($A225,ورقة1!$A$9:$BS$1000,64,0),"")</f>
        <v/>
      </c>
      <c r="W225" s="103" t="str">
        <f>IFERROR(VLOOKUP($A225,ورقة1!$A$9:$BS$1000,65,0),"")</f>
        <v/>
      </c>
      <c r="X225" s="103" t="str">
        <f>IFERROR(VLOOKUP($A225,ورقة1!$A$9:$BS$1000,66,0),"")</f>
        <v/>
      </c>
      <c r="Y225" s="103" t="str">
        <f>IFERROR(VLOOKUP($A225,ورقة1!$A$9:$BS$1000,67,0),"")</f>
        <v/>
      </c>
      <c r="Z225" s="103" t="str">
        <f>IFERROR(VLOOKUP($A225,ورقة1!$A$9:$BS$1000,68,0),"")</f>
        <v/>
      </c>
      <c r="AA225" s="103" t="str">
        <f>IFERROR(VLOOKUP($A225,ورقة1!$A$9:$BS$1000,69,0),"")</f>
        <v/>
      </c>
      <c r="AB225" s="103" t="str">
        <f>IFERROR(VLOOKUP($A225,ورقة1!$A$9:$BS$1000,70,0),"")</f>
        <v/>
      </c>
      <c r="AC225" s="103" t="str">
        <f>IFERROR(VLOOKUP($A225,ورقة1!$A$9:$BS$1000,71,0),"")</f>
        <v/>
      </c>
    </row>
    <row r="226" spans="1:29">
      <c r="A226" s="102" t="str">
        <f t="array" ref="A226">IFERROR(SMALL(IF(ورقة1!$BD$9:$BD$1000="دور ثان",ROW(ورقة1!$BD$9:$BD$1000)-8,""),ROW()-8),"")</f>
        <v/>
      </c>
      <c r="B226" s="102" t="str">
        <f>IFERROR(VLOOKUP('دور ثان'!$A226,ورقة1!$A$9:$N$1000,MATCH('دور ثان'!B$5,ورقة1!$A$5:$N$5,0),0),"")</f>
        <v/>
      </c>
      <c r="C226" s="102" t="str">
        <f>IFERROR(VLOOKUP('دور ثان'!$A226,ورقة1!$A$9:$N$1000,MATCH('دور ثان'!C$5,ورقة1!$A$5:$N$5,0),0),"")</f>
        <v/>
      </c>
      <c r="D226" s="102" t="str">
        <f>IFERROR(VLOOKUP('دور ثان'!$A226,ورقة1!$A$9:$N$1000,MATCH('دور ثان'!D$5,ورقة1!$A$5:$N$5,0),0),"")</f>
        <v/>
      </c>
      <c r="E226" s="102" t="str">
        <f>IFERROR(VLOOKUP('دور ثان'!$A226,ورقة1!$A$9:$N$1000,MATCH('دور ثان'!E$5,ورقة1!$A$5:$N$5,0),0),"")</f>
        <v/>
      </c>
      <c r="F226" s="102" t="str">
        <f>IFERROR(VLOOKUP('دور ثان'!$A226,ورقة1!$A$9:$N$1000,MATCH('دور ثان'!F$5,ورقة1!$A$5:$N$5,0),0),"")</f>
        <v/>
      </c>
      <c r="G226" s="102" t="str">
        <f>IFERROR(VLOOKUP('دور ثان'!$A226,ورقة1!$A$9:$N$1000,MATCH('دور ثان'!G$5,ورقة1!$A$5:$N$5,0),0),"")</f>
        <v/>
      </c>
      <c r="H226" s="102" t="str">
        <f>IFERROR(VLOOKUP('دور ثان'!$A226,ورقة1!$A$9:$N$1000,MATCH('دور ثان'!H$8,ورقة1!$A$8:$N$8,0),0),"")</f>
        <v/>
      </c>
      <c r="I226" s="102" t="str">
        <f>IFERROR(VLOOKUP('دور ثان'!$A226,ورقة1!$A$9:$N$1000,MATCH('دور ثان'!I$8,ورقة1!$A$8:$N$8,0),0),"")</f>
        <v/>
      </c>
      <c r="J226" s="102" t="str">
        <f>IFERROR(VLOOKUP('دور ثان'!$A226,ورقة1!$A$9:$N$1000,MATCH('دور ثان'!J$8,ورقة1!$A$8:$N$8,0),0),"")</f>
        <v/>
      </c>
      <c r="K226" s="102" t="str">
        <f>IFERROR(VLOOKUP('دور ثان'!$A226,ورقة1!$A$9:$N$1000,11,0),"")</f>
        <v/>
      </c>
      <c r="L226" s="102" t="str">
        <f>IFERROR(VLOOKUP('دور ثان'!$A226,ورقة1!$A$9:$N$1000,12,0),"")</f>
        <v/>
      </c>
      <c r="M226" s="102" t="str">
        <f>IFERROR(VLOOKUP('دور ثان'!$A226,ورقة1!$A$9:$N$1000,13,0),"")</f>
        <v/>
      </c>
      <c r="N226" s="102" t="str">
        <f>IFERROR(VLOOKUP('دور ثان'!$A226,ورقة1!$A$9:$N$1000,MATCH('دور ثان'!N$5,ورقة1!$A$5:$N$5,0),0),"")</f>
        <v/>
      </c>
      <c r="O226" s="103" t="str">
        <f>IFERROR(VLOOKUP($A226,ورقة1!$A$9:$BS$1000,57,0),"")</f>
        <v/>
      </c>
      <c r="P226" s="103" t="str">
        <f>IFERROR(VLOOKUP($A226,ورقة1!$A$9:$BS$1000,58,0),"")</f>
        <v/>
      </c>
      <c r="Q226" s="103" t="str">
        <f>IFERROR(VLOOKUP($A226,ورقة1!$A$9:$BS$1000,59,0),"")</f>
        <v/>
      </c>
      <c r="R226" s="103" t="str">
        <f>IFERROR(VLOOKUP($A226,ورقة1!$A$9:$BS$1000,60,0),"")</f>
        <v/>
      </c>
      <c r="S226" s="103" t="str">
        <f>IFERROR(VLOOKUP($A226,ورقة1!$A$9:$BS$1000,61,0),"")</f>
        <v/>
      </c>
      <c r="T226" s="103" t="str">
        <f>IFERROR(VLOOKUP($A226,ورقة1!$A$9:$BS$1000,62,0),"")</f>
        <v/>
      </c>
      <c r="U226" s="103" t="str">
        <f>IFERROR(VLOOKUP($A226,ورقة1!$A$9:$BS$1000,63,0),"")</f>
        <v/>
      </c>
      <c r="V226" s="103" t="str">
        <f>IFERROR(VLOOKUP($A226,ورقة1!$A$9:$BS$1000,64,0),"")</f>
        <v/>
      </c>
      <c r="W226" s="103" t="str">
        <f>IFERROR(VLOOKUP($A226,ورقة1!$A$9:$BS$1000,65,0),"")</f>
        <v/>
      </c>
      <c r="X226" s="103" t="str">
        <f>IFERROR(VLOOKUP($A226,ورقة1!$A$9:$BS$1000,66,0),"")</f>
        <v/>
      </c>
      <c r="Y226" s="103" t="str">
        <f>IFERROR(VLOOKUP($A226,ورقة1!$A$9:$BS$1000,67,0),"")</f>
        <v/>
      </c>
      <c r="Z226" s="103" t="str">
        <f>IFERROR(VLOOKUP($A226,ورقة1!$A$9:$BS$1000,68,0),"")</f>
        <v/>
      </c>
      <c r="AA226" s="103" t="str">
        <f>IFERROR(VLOOKUP($A226,ورقة1!$A$9:$BS$1000,69,0),"")</f>
        <v/>
      </c>
      <c r="AB226" s="103" t="str">
        <f>IFERROR(VLOOKUP($A226,ورقة1!$A$9:$BS$1000,70,0),"")</f>
        <v/>
      </c>
      <c r="AC226" s="103" t="str">
        <f>IFERROR(VLOOKUP($A226,ورقة1!$A$9:$BS$1000,71,0),"")</f>
        <v/>
      </c>
    </row>
    <row r="227" spans="1:29">
      <c r="A227" s="102" t="str">
        <f t="array" ref="A227">IFERROR(SMALL(IF(ورقة1!$BD$9:$BD$1000="دور ثان",ROW(ورقة1!$BD$9:$BD$1000)-8,""),ROW()-8),"")</f>
        <v/>
      </c>
      <c r="B227" s="102" t="str">
        <f>IFERROR(VLOOKUP('دور ثان'!$A227,ورقة1!$A$9:$N$1000,MATCH('دور ثان'!B$5,ورقة1!$A$5:$N$5,0),0),"")</f>
        <v/>
      </c>
      <c r="C227" s="102" t="str">
        <f>IFERROR(VLOOKUP('دور ثان'!$A227,ورقة1!$A$9:$N$1000,MATCH('دور ثان'!C$5,ورقة1!$A$5:$N$5,0),0),"")</f>
        <v/>
      </c>
      <c r="D227" s="102" t="str">
        <f>IFERROR(VLOOKUP('دور ثان'!$A227,ورقة1!$A$9:$N$1000,MATCH('دور ثان'!D$5,ورقة1!$A$5:$N$5,0),0),"")</f>
        <v/>
      </c>
      <c r="E227" s="102" t="str">
        <f>IFERROR(VLOOKUP('دور ثان'!$A227,ورقة1!$A$9:$N$1000,MATCH('دور ثان'!E$5,ورقة1!$A$5:$N$5,0),0),"")</f>
        <v/>
      </c>
      <c r="F227" s="102" t="str">
        <f>IFERROR(VLOOKUP('دور ثان'!$A227,ورقة1!$A$9:$N$1000,MATCH('دور ثان'!F$5,ورقة1!$A$5:$N$5,0),0),"")</f>
        <v/>
      </c>
      <c r="G227" s="102" t="str">
        <f>IFERROR(VLOOKUP('دور ثان'!$A227,ورقة1!$A$9:$N$1000,MATCH('دور ثان'!G$5,ورقة1!$A$5:$N$5,0),0),"")</f>
        <v/>
      </c>
      <c r="H227" s="102" t="str">
        <f>IFERROR(VLOOKUP('دور ثان'!$A227,ورقة1!$A$9:$N$1000,MATCH('دور ثان'!H$8,ورقة1!$A$8:$N$8,0),0),"")</f>
        <v/>
      </c>
      <c r="I227" s="102" t="str">
        <f>IFERROR(VLOOKUP('دور ثان'!$A227,ورقة1!$A$9:$N$1000,MATCH('دور ثان'!I$8,ورقة1!$A$8:$N$8,0),0),"")</f>
        <v/>
      </c>
      <c r="J227" s="102" t="str">
        <f>IFERROR(VLOOKUP('دور ثان'!$A227,ورقة1!$A$9:$N$1000,MATCH('دور ثان'!J$8,ورقة1!$A$8:$N$8,0),0),"")</f>
        <v/>
      </c>
      <c r="K227" s="102" t="str">
        <f>IFERROR(VLOOKUP('دور ثان'!$A227,ورقة1!$A$9:$N$1000,11,0),"")</f>
        <v/>
      </c>
      <c r="L227" s="102" t="str">
        <f>IFERROR(VLOOKUP('دور ثان'!$A227,ورقة1!$A$9:$N$1000,12,0),"")</f>
        <v/>
      </c>
      <c r="M227" s="102" t="str">
        <f>IFERROR(VLOOKUP('دور ثان'!$A227,ورقة1!$A$9:$N$1000,13,0),"")</f>
        <v/>
      </c>
      <c r="N227" s="102" t="str">
        <f>IFERROR(VLOOKUP('دور ثان'!$A227,ورقة1!$A$9:$N$1000,MATCH('دور ثان'!N$5,ورقة1!$A$5:$N$5,0),0),"")</f>
        <v/>
      </c>
      <c r="O227" s="103" t="str">
        <f>IFERROR(VLOOKUP($A227,ورقة1!$A$9:$BS$1000,57,0),"")</f>
        <v/>
      </c>
      <c r="P227" s="103" t="str">
        <f>IFERROR(VLOOKUP($A227,ورقة1!$A$9:$BS$1000,58,0),"")</f>
        <v/>
      </c>
      <c r="Q227" s="103" t="str">
        <f>IFERROR(VLOOKUP($A227,ورقة1!$A$9:$BS$1000,59,0),"")</f>
        <v/>
      </c>
      <c r="R227" s="103" t="str">
        <f>IFERROR(VLOOKUP($A227,ورقة1!$A$9:$BS$1000,60,0),"")</f>
        <v/>
      </c>
      <c r="S227" s="103" t="str">
        <f>IFERROR(VLOOKUP($A227,ورقة1!$A$9:$BS$1000,61,0),"")</f>
        <v/>
      </c>
      <c r="T227" s="103" t="str">
        <f>IFERROR(VLOOKUP($A227,ورقة1!$A$9:$BS$1000,62,0),"")</f>
        <v/>
      </c>
      <c r="U227" s="103" t="str">
        <f>IFERROR(VLOOKUP($A227,ورقة1!$A$9:$BS$1000,63,0),"")</f>
        <v/>
      </c>
      <c r="V227" s="103" t="str">
        <f>IFERROR(VLOOKUP($A227,ورقة1!$A$9:$BS$1000,64,0),"")</f>
        <v/>
      </c>
      <c r="W227" s="103" t="str">
        <f>IFERROR(VLOOKUP($A227,ورقة1!$A$9:$BS$1000,65,0),"")</f>
        <v/>
      </c>
      <c r="X227" s="103" t="str">
        <f>IFERROR(VLOOKUP($A227,ورقة1!$A$9:$BS$1000,66,0),"")</f>
        <v/>
      </c>
      <c r="Y227" s="103" t="str">
        <f>IFERROR(VLOOKUP($A227,ورقة1!$A$9:$BS$1000,67,0),"")</f>
        <v/>
      </c>
      <c r="Z227" s="103" t="str">
        <f>IFERROR(VLOOKUP($A227,ورقة1!$A$9:$BS$1000,68,0),"")</f>
        <v/>
      </c>
      <c r="AA227" s="103" t="str">
        <f>IFERROR(VLOOKUP($A227,ورقة1!$A$9:$BS$1000,69,0),"")</f>
        <v/>
      </c>
      <c r="AB227" s="103" t="str">
        <f>IFERROR(VLOOKUP($A227,ورقة1!$A$9:$BS$1000,70,0),"")</f>
        <v/>
      </c>
      <c r="AC227" s="103" t="str">
        <f>IFERROR(VLOOKUP($A227,ورقة1!$A$9:$BS$1000,71,0),"")</f>
        <v/>
      </c>
    </row>
    <row r="228" spans="1:29">
      <c r="A228" s="102" t="str">
        <f t="array" ref="A228">IFERROR(SMALL(IF(ورقة1!$BD$9:$BD$1000="دور ثان",ROW(ورقة1!$BD$9:$BD$1000)-8,""),ROW()-8),"")</f>
        <v/>
      </c>
      <c r="B228" s="102" t="str">
        <f>IFERROR(VLOOKUP('دور ثان'!$A228,ورقة1!$A$9:$N$1000,MATCH('دور ثان'!B$5,ورقة1!$A$5:$N$5,0),0),"")</f>
        <v/>
      </c>
      <c r="C228" s="102" t="str">
        <f>IFERROR(VLOOKUP('دور ثان'!$A228,ورقة1!$A$9:$N$1000,MATCH('دور ثان'!C$5,ورقة1!$A$5:$N$5,0),0),"")</f>
        <v/>
      </c>
      <c r="D228" s="102" t="str">
        <f>IFERROR(VLOOKUP('دور ثان'!$A228,ورقة1!$A$9:$N$1000,MATCH('دور ثان'!D$5,ورقة1!$A$5:$N$5,0),0),"")</f>
        <v/>
      </c>
      <c r="E228" s="102" t="str">
        <f>IFERROR(VLOOKUP('دور ثان'!$A228,ورقة1!$A$9:$N$1000,MATCH('دور ثان'!E$5,ورقة1!$A$5:$N$5,0),0),"")</f>
        <v/>
      </c>
      <c r="F228" s="102" t="str">
        <f>IFERROR(VLOOKUP('دور ثان'!$A228,ورقة1!$A$9:$N$1000,MATCH('دور ثان'!F$5,ورقة1!$A$5:$N$5,0),0),"")</f>
        <v/>
      </c>
      <c r="G228" s="102" t="str">
        <f>IFERROR(VLOOKUP('دور ثان'!$A228,ورقة1!$A$9:$N$1000,MATCH('دور ثان'!G$5,ورقة1!$A$5:$N$5,0),0),"")</f>
        <v/>
      </c>
      <c r="H228" s="102" t="str">
        <f>IFERROR(VLOOKUP('دور ثان'!$A228,ورقة1!$A$9:$N$1000,MATCH('دور ثان'!H$8,ورقة1!$A$8:$N$8,0),0),"")</f>
        <v/>
      </c>
      <c r="I228" s="102" t="str">
        <f>IFERROR(VLOOKUP('دور ثان'!$A228,ورقة1!$A$9:$N$1000,MATCH('دور ثان'!I$8,ورقة1!$A$8:$N$8,0),0),"")</f>
        <v/>
      </c>
      <c r="J228" s="102" t="str">
        <f>IFERROR(VLOOKUP('دور ثان'!$A228,ورقة1!$A$9:$N$1000,MATCH('دور ثان'!J$8,ورقة1!$A$8:$N$8,0),0),"")</f>
        <v/>
      </c>
      <c r="K228" s="102" t="str">
        <f>IFERROR(VLOOKUP('دور ثان'!$A228,ورقة1!$A$9:$N$1000,11,0),"")</f>
        <v/>
      </c>
      <c r="L228" s="102" t="str">
        <f>IFERROR(VLOOKUP('دور ثان'!$A228,ورقة1!$A$9:$N$1000,12,0),"")</f>
        <v/>
      </c>
      <c r="M228" s="102" t="str">
        <f>IFERROR(VLOOKUP('دور ثان'!$A228,ورقة1!$A$9:$N$1000,13,0),"")</f>
        <v/>
      </c>
      <c r="N228" s="102" t="str">
        <f>IFERROR(VLOOKUP('دور ثان'!$A228,ورقة1!$A$9:$N$1000,MATCH('دور ثان'!N$5,ورقة1!$A$5:$N$5,0),0),"")</f>
        <v/>
      </c>
      <c r="O228" s="103" t="str">
        <f>IFERROR(VLOOKUP($A228,ورقة1!$A$9:$BS$1000,57,0),"")</f>
        <v/>
      </c>
      <c r="P228" s="103" t="str">
        <f>IFERROR(VLOOKUP($A228,ورقة1!$A$9:$BS$1000,58,0),"")</f>
        <v/>
      </c>
      <c r="Q228" s="103" t="str">
        <f>IFERROR(VLOOKUP($A228,ورقة1!$A$9:$BS$1000,59,0),"")</f>
        <v/>
      </c>
      <c r="R228" s="103" t="str">
        <f>IFERROR(VLOOKUP($A228,ورقة1!$A$9:$BS$1000,60,0),"")</f>
        <v/>
      </c>
      <c r="S228" s="103" t="str">
        <f>IFERROR(VLOOKUP($A228,ورقة1!$A$9:$BS$1000,61,0),"")</f>
        <v/>
      </c>
      <c r="T228" s="103" t="str">
        <f>IFERROR(VLOOKUP($A228,ورقة1!$A$9:$BS$1000,62,0),"")</f>
        <v/>
      </c>
      <c r="U228" s="103" t="str">
        <f>IFERROR(VLOOKUP($A228,ورقة1!$A$9:$BS$1000,63,0),"")</f>
        <v/>
      </c>
      <c r="V228" s="103" t="str">
        <f>IFERROR(VLOOKUP($A228,ورقة1!$A$9:$BS$1000,64,0),"")</f>
        <v/>
      </c>
      <c r="W228" s="103" t="str">
        <f>IFERROR(VLOOKUP($A228,ورقة1!$A$9:$BS$1000,65,0),"")</f>
        <v/>
      </c>
      <c r="X228" s="103" t="str">
        <f>IFERROR(VLOOKUP($A228,ورقة1!$A$9:$BS$1000,66,0),"")</f>
        <v/>
      </c>
      <c r="Y228" s="103" t="str">
        <f>IFERROR(VLOOKUP($A228,ورقة1!$A$9:$BS$1000,67,0),"")</f>
        <v/>
      </c>
      <c r="Z228" s="103" t="str">
        <f>IFERROR(VLOOKUP($A228,ورقة1!$A$9:$BS$1000,68,0),"")</f>
        <v/>
      </c>
      <c r="AA228" s="103" t="str">
        <f>IFERROR(VLOOKUP($A228,ورقة1!$A$9:$BS$1000,69,0),"")</f>
        <v/>
      </c>
      <c r="AB228" s="103" t="str">
        <f>IFERROR(VLOOKUP($A228,ورقة1!$A$9:$BS$1000,70,0),"")</f>
        <v/>
      </c>
      <c r="AC228" s="103" t="str">
        <f>IFERROR(VLOOKUP($A228,ورقة1!$A$9:$BS$1000,71,0),"")</f>
        <v/>
      </c>
    </row>
    <row r="229" spans="1:29">
      <c r="A229" s="102" t="str">
        <f t="array" ref="A229">IFERROR(SMALL(IF(ورقة1!$BD$9:$BD$1000="دور ثان",ROW(ورقة1!$BD$9:$BD$1000)-8,""),ROW()-8),"")</f>
        <v/>
      </c>
      <c r="B229" s="102" t="str">
        <f>IFERROR(VLOOKUP('دور ثان'!$A229,ورقة1!$A$9:$N$1000,MATCH('دور ثان'!B$5,ورقة1!$A$5:$N$5,0),0),"")</f>
        <v/>
      </c>
      <c r="C229" s="102" t="str">
        <f>IFERROR(VLOOKUP('دور ثان'!$A229,ورقة1!$A$9:$N$1000,MATCH('دور ثان'!C$5,ورقة1!$A$5:$N$5,0),0),"")</f>
        <v/>
      </c>
      <c r="D229" s="102" t="str">
        <f>IFERROR(VLOOKUP('دور ثان'!$A229,ورقة1!$A$9:$N$1000,MATCH('دور ثان'!D$5,ورقة1!$A$5:$N$5,0),0),"")</f>
        <v/>
      </c>
      <c r="E229" s="102" t="str">
        <f>IFERROR(VLOOKUP('دور ثان'!$A229,ورقة1!$A$9:$N$1000,MATCH('دور ثان'!E$5,ورقة1!$A$5:$N$5,0),0),"")</f>
        <v/>
      </c>
      <c r="F229" s="102" t="str">
        <f>IFERROR(VLOOKUP('دور ثان'!$A229,ورقة1!$A$9:$N$1000,MATCH('دور ثان'!F$5,ورقة1!$A$5:$N$5,0),0),"")</f>
        <v/>
      </c>
      <c r="G229" s="102" t="str">
        <f>IFERROR(VLOOKUP('دور ثان'!$A229,ورقة1!$A$9:$N$1000,MATCH('دور ثان'!G$5,ورقة1!$A$5:$N$5,0),0),"")</f>
        <v/>
      </c>
      <c r="H229" s="102" t="str">
        <f>IFERROR(VLOOKUP('دور ثان'!$A229,ورقة1!$A$9:$N$1000,MATCH('دور ثان'!H$8,ورقة1!$A$8:$N$8,0),0),"")</f>
        <v/>
      </c>
      <c r="I229" s="102" t="str">
        <f>IFERROR(VLOOKUP('دور ثان'!$A229,ورقة1!$A$9:$N$1000,MATCH('دور ثان'!I$8,ورقة1!$A$8:$N$8,0),0),"")</f>
        <v/>
      </c>
      <c r="J229" s="102" t="str">
        <f>IFERROR(VLOOKUP('دور ثان'!$A229,ورقة1!$A$9:$N$1000,MATCH('دور ثان'!J$8,ورقة1!$A$8:$N$8,0),0),"")</f>
        <v/>
      </c>
      <c r="K229" s="102" t="str">
        <f>IFERROR(VLOOKUP('دور ثان'!$A229,ورقة1!$A$9:$N$1000,11,0),"")</f>
        <v/>
      </c>
      <c r="L229" s="102" t="str">
        <f>IFERROR(VLOOKUP('دور ثان'!$A229,ورقة1!$A$9:$N$1000,12,0),"")</f>
        <v/>
      </c>
      <c r="M229" s="102" t="str">
        <f>IFERROR(VLOOKUP('دور ثان'!$A229,ورقة1!$A$9:$N$1000,13,0),"")</f>
        <v/>
      </c>
      <c r="N229" s="102" t="str">
        <f>IFERROR(VLOOKUP('دور ثان'!$A229,ورقة1!$A$9:$N$1000,MATCH('دور ثان'!N$5,ورقة1!$A$5:$N$5,0),0),"")</f>
        <v/>
      </c>
      <c r="O229" s="103" t="str">
        <f>IFERROR(VLOOKUP($A229,ورقة1!$A$9:$BS$1000,57,0),"")</f>
        <v/>
      </c>
      <c r="P229" s="103" t="str">
        <f>IFERROR(VLOOKUP($A229,ورقة1!$A$9:$BS$1000,58,0),"")</f>
        <v/>
      </c>
      <c r="Q229" s="103" t="str">
        <f>IFERROR(VLOOKUP($A229,ورقة1!$A$9:$BS$1000,59,0),"")</f>
        <v/>
      </c>
      <c r="R229" s="103" t="str">
        <f>IFERROR(VLOOKUP($A229,ورقة1!$A$9:$BS$1000,60,0),"")</f>
        <v/>
      </c>
      <c r="S229" s="103" t="str">
        <f>IFERROR(VLOOKUP($A229,ورقة1!$A$9:$BS$1000,61,0),"")</f>
        <v/>
      </c>
      <c r="T229" s="103" t="str">
        <f>IFERROR(VLOOKUP($A229,ورقة1!$A$9:$BS$1000,62,0),"")</f>
        <v/>
      </c>
      <c r="U229" s="103" t="str">
        <f>IFERROR(VLOOKUP($A229,ورقة1!$A$9:$BS$1000,63,0),"")</f>
        <v/>
      </c>
      <c r="V229" s="103" t="str">
        <f>IFERROR(VLOOKUP($A229,ورقة1!$A$9:$BS$1000,64,0),"")</f>
        <v/>
      </c>
      <c r="W229" s="103" t="str">
        <f>IFERROR(VLOOKUP($A229,ورقة1!$A$9:$BS$1000,65,0),"")</f>
        <v/>
      </c>
      <c r="X229" s="103" t="str">
        <f>IFERROR(VLOOKUP($A229,ورقة1!$A$9:$BS$1000,66,0),"")</f>
        <v/>
      </c>
      <c r="Y229" s="103" t="str">
        <f>IFERROR(VLOOKUP($A229,ورقة1!$A$9:$BS$1000,67,0),"")</f>
        <v/>
      </c>
      <c r="Z229" s="103" t="str">
        <f>IFERROR(VLOOKUP($A229,ورقة1!$A$9:$BS$1000,68,0),"")</f>
        <v/>
      </c>
      <c r="AA229" s="103" t="str">
        <f>IFERROR(VLOOKUP($A229,ورقة1!$A$9:$BS$1000,69,0),"")</f>
        <v/>
      </c>
      <c r="AB229" s="103" t="str">
        <f>IFERROR(VLOOKUP($A229,ورقة1!$A$9:$BS$1000,70,0),"")</f>
        <v/>
      </c>
      <c r="AC229" s="103" t="str">
        <f>IFERROR(VLOOKUP($A229,ورقة1!$A$9:$BS$1000,71,0),"")</f>
        <v/>
      </c>
    </row>
    <row r="230" spans="1:29">
      <c r="A230" s="102" t="str">
        <f t="array" ref="A230">IFERROR(SMALL(IF(ورقة1!$BD$9:$BD$1000="دور ثان",ROW(ورقة1!$BD$9:$BD$1000)-8,""),ROW()-8),"")</f>
        <v/>
      </c>
      <c r="B230" s="102" t="str">
        <f>IFERROR(VLOOKUP('دور ثان'!$A230,ورقة1!$A$9:$N$1000,MATCH('دور ثان'!B$5,ورقة1!$A$5:$N$5,0),0),"")</f>
        <v/>
      </c>
      <c r="C230" s="102" t="str">
        <f>IFERROR(VLOOKUP('دور ثان'!$A230,ورقة1!$A$9:$N$1000,MATCH('دور ثان'!C$5,ورقة1!$A$5:$N$5,0),0),"")</f>
        <v/>
      </c>
      <c r="D230" s="102" t="str">
        <f>IFERROR(VLOOKUP('دور ثان'!$A230,ورقة1!$A$9:$N$1000,MATCH('دور ثان'!D$5,ورقة1!$A$5:$N$5,0),0),"")</f>
        <v/>
      </c>
      <c r="E230" s="102" t="str">
        <f>IFERROR(VLOOKUP('دور ثان'!$A230,ورقة1!$A$9:$N$1000,MATCH('دور ثان'!E$5,ورقة1!$A$5:$N$5,0),0),"")</f>
        <v/>
      </c>
      <c r="F230" s="102" t="str">
        <f>IFERROR(VLOOKUP('دور ثان'!$A230,ورقة1!$A$9:$N$1000,MATCH('دور ثان'!F$5,ورقة1!$A$5:$N$5,0),0),"")</f>
        <v/>
      </c>
      <c r="G230" s="102" t="str">
        <f>IFERROR(VLOOKUP('دور ثان'!$A230,ورقة1!$A$9:$N$1000,MATCH('دور ثان'!G$5,ورقة1!$A$5:$N$5,0),0),"")</f>
        <v/>
      </c>
      <c r="H230" s="102" t="str">
        <f>IFERROR(VLOOKUP('دور ثان'!$A230,ورقة1!$A$9:$N$1000,MATCH('دور ثان'!H$8,ورقة1!$A$8:$N$8,0),0),"")</f>
        <v/>
      </c>
      <c r="I230" s="102" t="str">
        <f>IFERROR(VLOOKUP('دور ثان'!$A230,ورقة1!$A$9:$N$1000,MATCH('دور ثان'!I$8,ورقة1!$A$8:$N$8,0),0),"")</f>
        <v/>
      </c>
      <c r="J230" s="102" t="str">
        <f>IFERROR(VLOOKUP('دور ثان'!$A230,ورقة1!$A$9:$N$1000,MATCH('دور ثان'!J$8,ورقة1!$A$8:$N$8,0),0),"")</f>
        <v/>
      </c>
      <c r="K230" s="102" t="str">
        <f>IFERROR(VLOOKUP('دور ثان'!$A230,ورقة1!$A$9:$N$1000,11,0),"")</f>
        <v/>
      </c>
      <c r="L230" s="102" t="str">
        <f>IFERROR(VLOOKUP('دور ثان'!$A230,ورقة1!$A$9:$N$1000,12,0),"")</f>
        <v/>
      </c>
      <c r="M230" s="102" t="str">
        <f>IFERROR(VLOOKUP('دور ثان'!$A230,ورقة1!$A$9:$N$1000,13,0),"")</f>
        <v/>
      </c>
      <c r="N230" s="102" t="str">
        <f>IFERROR(VLOOKUP('دور ثان'!$A230,ورقة1!$A$9:$N$1000,MATCH('دور ثان'!N$5,ورقة1!$A$5:$N$5,0),0),"")</f>
        <v/>
      </c>
      <c r="O230" s="103" t="str">
        <f>IFERROR(VLOOKUP($A230,ورقة1!$A$9:$BS$1000,57,0),"")</f>
        <v/>
      </c>
      <c r="P230" s="103" t="str">
        <f>IFERROR(VLOOKUP($A230,ورقة1!$A$9:$BS$1000,58,0),"")</f>
        <v/>
      </c>
      <c r="Q230" s="103" t="str">
        <f>IFERROR(VLOOKUP($A230,ورقة1!$A$9:$BS$1000,59,0),"")</f>
        <v/>
      </c>
      <c r="R230" s="103" t="str">
        <f>IFERROR(VLOOKUP($A230,ورقة1!$A$9:$BS$1000,60,0),"")</f>
        <v/>
      </c>
      <c r="S230" s="103" t="str">
        <f>IFERROR(VLOOKUP($A230,ورقة1!$A$9:$BS$1000,61,0),"")</f>
        <v/>
      </c>
      <c r="T230" s="103" t="str">
        <f>IFERROR(VLOOKUP($A230,ورقة1!$A$9:$BS$1000,62,0),"")</f>
        <v/>
      </c>
      <c r="U230" s="103" t="str">
        <f>IFERROR(VLOOKUP($A230,ورقة1!$A$9:$BS$1000,63,0),"")</f>
        <v/>
      </c>
      <c r="V230" s="103" t="str">
        <f>IFERROR(VLOOKUP($A230,ورقة1!$A$9:$BS$1000,64,0),"")</f>
        <v/>
      </c>
      <c r="W230" s="103" t="str">
        <f>IFERROR(VLOOKUP($A230,ورقة1!$A$9:$BS$1000,65,0),"")</f>
        <v/>
      </c>
      <c r="X230" s="103" t="str">
        <f>IFERROR(VLOOKUP($A230,ورقة1!$A$9:$BS$1000,66,0),"")</f>
        <v/>
      </c>
      <c r="Y230" s="103" t="str">
        <f>IFERROR(VLOOKUP($A230,ورقة1!$A$9:$BS$1000,67,0),"")</f>
        <v/>
      </c>
      <c r="Z230" s="103" t="str">
        <f>IFERROR(VLOOKUP($A230,ورقة1!$A$9:$BS$1000,68,0),"")</f>
        <v/>
      </c>
      <c r="AA230" s="103" t="str">
        <f>IFERROR(VLOOKUP($A230,ورقة1!$A$9:$BS$1000,69,0),"")</f>
        <v/>
      </c>
      <c r="AB230" s="103" t="str">
        <f>IFERROR(VLOOKUP($A230,ورقة1!$A$9:$BS$1000,70,0),"")</f>
        <v/>
      </c>
      <c r="AC230" s="103" t="str">
        <f>IFERROR(VLOOKUP($A230,ورقة1!$A$9:$BS$1000,71,0),"")</f>
        <v/>
      </c>
    </row>
    <row r="231" spans="1:29">
      <c r="A231" s="102" t="str">
        <f t="array" ref="A231">IFERROR(SMALL(IF(ورقة1!$BD$9:$BD$1000="دور ثان",ROW(ورقة1!$BD$9:$BD$1000)-8,""),ROW()-8),"")</f>
        <v/>
      </c>
      <c r="B231" s="102" t="str">
        <f>IFERROR(VLOOKUP('دور ثان'!$A231,ورقة1!$A$9:$N$1000,MATCH('دور ثان'!B$5,ورقة1!$A$5:$N$5,0),0),"")</f>
        <v/>
      </c>
      <c r="C231" s="102" t="str">
        <f>IFERROR(VLOOKUP('دور ثان'!$A231,ورقة1!$A$9:$N$1000,MATCH('دور ثان'!C$5,ورقة1!$A$5:$N$5,0),0),"")</f>
        <v/>
      </c>
      <c r="D231" s="102" t="str">
        <f>IFERROR(VLOOKUP('دور ثان'!$A231,ورقة1!$A$9:$N$1000,MATCH('دور ثان'!D$5,ورقة1!$A$5:$N$5,0),0),"")</f>
        <v/>
      </c>
      <c r="E231" s="102" t="str">
        <f>IFERROR(VLOOKUP('دور ثان'!$A231,ورقة1!$A$9:$N$1000,MATCH('دور ثان'!E$5,ورقة1!$A$5:$N$5,0),0),"")</f>
        <v/>
      </c>
      <c r="F231" s="102" t="str">
        <f>IFERROR(VLOOKUP('دور ثان'!$A231,ورقة1!$A$9:$N$1000,MATCH('دور ثان'!F$5,ورقة1!$A$5:$N$5,0),0),"")</f>
        <v/>
      </c>
      <c r="G231" s="102" t="str">
        <f>IFERROR(VLOOKUP('دور ثان'!$A231,ورقة1!$A$9:$N$1000,MATCH('دور ثان'!G$5,ورقة1!$A$5:$N$5,0),0),"")</f>
        <v/>
      </c>
      <c r="H231" s="102" t="str">
        <f>IFERROR(VLOOKUP('دور ثان'!$A231,ورقة1!$A$9:$N$1000,MATCH('دور ثان'!H$8,ورقة1!$A$8:$N$8,0),0),"")</f>
        <v/>
      </c>
      <c r="I231" s="102" t="str">
        <f>IFERROR(VLOOKUP('دور ثان'!$A231,ورقة1!$A$9:$N$1000,MATCH('دور ثان'!I$8,ورقة1!$A$8:$N$8,0),0),"")</f>
        <v/>
      </c>
      <c r="J231" s="102" t="str">
        <f>IFERROR(VLOOKUP('دور ثان'!$A231,ورقة1!$A$9:$N$1000,MATCH('دور ثان'!J$8,ورقة1!$A$8:$N$8,0),0),"")</f>
        <v/>
      </c>
      <c r="K231" s="102" t="str">
        <f>IFERROR(VLOOKUP('دور ثان'!$A231,ورقة1!$A$9:$N$1000,11,0),"")</f>
        <v/>
      </c>
      <c r="L231" s="102" t="str">
        <f>IFERROR(VLOOKUP('دور ثان'!$A231,ورقة1!$A$9:$N$1000,12,0),"")</f>
        <v/>
      </c>
      <c r="M231" s="102" t="str">
        <f>IFERROR(VLOOKUP('دور ثان'!$A231,ورقة1!$A$9:$N$1000,13,0),"")</f>
        <v/>
      </c>
      <c r="N231" s="102" t="str">
        <f>IFERROR(VLOOKUP('دور ثان'!$A231,ورقة1!$A$9:$N$1000,MATCH('دور ثان'!N$5,ورقة1!$A$5:$N$5,0),0),"")</f>
        <v/>
      </c>
      <c r="O231" s="103" t="str">
        <f>IFERROR(VLOOKUP($A231,ورقة1!$A$9:$BS$1000,57,0),"")</f>
        <v/>
      </c>
      <c r="P231" s="103" t="str">
        <f>IFERROR(VLOOKUP($A231,ورقة1!$A$9:$BS$1000,58,0),"")</f>
        <v/>
      </c>
      <c r="Q231" s="103" t="str">
        <f>IFERROR(VLOOKUP($A231,ورقة1!$A$9:$BS$1000,59,0),"")</f>
        <v/>
      </c>
      <c r="R231" s="103" t="str">
        <f>IFERROR(VLOOKUP($A231,ورقة1!$A$9:$BS$1000,60,0),"")</f>
        <v/>
      </c>
      <c r="S231" s="103" t="str">
        <f>IFERROR(VLOOKUP($A231,ورقة1!$A$9:$BS$1000,61,0),"")</f>
        <v/>
      </c>
      <c r="T231" s="103" t="str">
        <f>IFERROR(VLOOKUP($A231,ورقة1!$A$9:$BS$1000,62,0),"")</f>
        <v/>
      </c>
      <c r="U231" s="103" t="str">
        <f>IFERROR(VLOOKUP($A231,ورقة1!$A$9:$BS$1000,63,0),"")</f>
        <v/>
      </c>
      <c r="V231" s="103" t="str">
        <f>IFERROR(VLOOKUP($A231,ورقة1!$A$9:$BS$1000,64,0),"")</f>
        <v/>
      </c>
      <c r="W231" s="103" t="str">
        <f>IFERROR(VLOOKUP($A231,ورقة1!$A$9:$BS$1000,65,0),"")</f>
        <v/>
      </c>
      <c r="X231" s="103" t="str">
        <f>IFERROR(VLOOKUP($A231,ورقة1!$A$9:$BS$1000,66,0),"")</f>
        <v/>
      </c>
      <c r="Y231" s="103" t="str">
        <f>IFERROR(VLOOKUP($A231,ورقة1!$A$9:$BS$1000,67,0),"")</f>
        <v/>
      </c>
      <c r="Z231" s="103" t="str">
        <f>IFERROR(VLOOKUP($A231,ورقة1!$A$9:$BS$1000,68,0),"")</f>
        <v/>
      </c>
      <c r="AA231" s="103" t="str">
        <f>IFERROR(VLOOKUP($A231,ورقة1!$A$9:$BS$1000,69,0),"")</f>
        <v/>
      </c>
      <c r="AB231" s="103" t="str">
        <f>IFERROR(VLOOKUP($A231,ورقة1!$A$9:$BS$1000,70,0),"")</f>
        <v/>
      </c>
      <c r="AC231" s="103" t="str">
        <f>IFERROR(VLOOKUP($A231,ورقة1!$A$9:$BS$1000,71,0),"")</f>
        <v/>
      </c>
    </row>
    <row r="232" spans="1:29">
      <c r="A232" s="102" t="str">
        <f t="array" ref="A232">IFERROR(SMALL(IF(ورقة1!$BD$9:$BD$1000="دور ثان",ROW(ورقة1!$BD$9:$BD$1000)-8,""),ROW()-8),"")</f>
        <v/>
      </c>
      <c r="B232" s="102" t="str">
        <f>IFERROR(VLOOKUP('دور ثان'!$A232,ورقة1!$A$9:$N$1000,MATCH('دور ثان'!B$5,ورقة1!$A$5:$N$5,0),0),"")</f>
        <v/>
      </c>
      <c r="C232" s="102" t="str">
        <f>IFERROR(VLOOKUP('دور ثان'!$A232,ورقة1!$A$9:$N$1000,MATCH('دور ثان'!C$5,ورقة1!$A$5:$N$5,0),0),"")</f>
        <v/>
      </c>
      <c r="D232" s="102" t="str">
        <f>IFERROR(VLOOKUP('دور ثان'!$A232,ورقة1!$A$9:$N$1000,MATCH('دور ثان'!D$5,ورقة1!$A$5:$N$5,0),0),"")</f>
        <v/>
      </c>
      <c r="E232" s="102" t="str">
        <f>IFERROR(VLOOKUP('دور ثان'!$A232,ورقة1!$A$9:$N$1000,MATCH('دور ثان'!E$5,ورقة1!$A$5:$N$5,0),0),"")</f>
        <v/>
      </c>
      <c r="F232" s="102" t="str">
        <f>IFERROR(VLOOKUP('دور ثان'!$A232,ورقة1!$A$9:$N$1000,MATCH('دور ثان'!F$5,ورقة1!$A$5:$N$5,0),0),"")</f>
        <v/>
      </c>
      <c r="G232" s="102" t="str">
        <f>IFERROR(VLOOKUP('دور ثان'!$A232,ورقة1!$A$9:$N$1000,MATCH('دور ثان'!G$5,ورقة1!$A$5:$N$5,0),0),"")</f>
        <v/>
      </c>
      <c r="H232" s="102" t="str">
        <f>IFERROR(VLOOKUP('دور ثان'!$A232,ورقة1!$A$9:$N$1000,MATCH('دور ثان'!H$8,ورقة1!$A$8:$N$8,0),0),"")</f>
        <v/>
      </c>
      <c r="I232" s="102" t="str">
        <f>IFERROR(VLOOKUP('دور ثان'!$A232,ورقة1!$A$9:$N$1000,MATCH('دور ثان'!I$8,ورقة1!$A$8:$N$8,0),0),"")</f>
        <v/>
      </c>
      <c r="J232" s="102" t="str">
        <f>IFERROR(VLOOKUP('دور ثان'!$A232,ورقة1!$A$9:$N$1000,MATCH('دور ثان'!J$8,ورقة1!$A$8:$N$8,0),0),"")</f>
        <v/>
      </c>
      <c r="K232" s="102" t="str">
        <f>IFERROR(VLOOKUP('دور ثان'!$A232,ورقة1!$A$9:$N$1000,11,0),"")</f>
        <v/>
      </c>
      <c r="L232" s="102" t="str">
        <f>IFERROR(VLOOKUP('دور ثان'!$A232,ورقة1!$A$9:$N$1000,12,0),"")</f>
        <v/>
      </c>
      <c r="M232" s="102" t="str">
        <f>IFERROR(VLOOKUP('دور ثان'!$A232,ورقة1!$A$9:$N$1000,13,0),"")</f>
        <v/>
      </c>
      <c r="N232" s="102" t="str">
        <f>IFERROR(VLOOKUP('دور ثان'!$A232,ورقة1!$A$9:$N$1000,MATCH('دور ثان'!N$5,ورقة1!$A$5:$N$5,0),0),"")</f>
        <v/>
      </c>
      <c r="O232" s="103" t="str">
        <f>IFERROR(VLOOKUP($A232,ورقة1!$A$9:$BS$1000,57,0),"")</f>
        <v/>
      </c>
      <c r="P232" s="103" t="str">
        <f>IFERROR(VLOOKUP($A232,ورقة1!$A$9:$BS$1000,58,0),"")</f>
        <v/>
      </c>
      <c r="Q232" s="103" t="str">
        <f>IFERROR(VLOOKUP($A232,ورقة1!$A$9:$BS$1000,59,0),"")</f>
        <v/>
      </c>
      <c r="R232" s="103" t="str">
        <f>IFERROR(VLOOKUP($A232,ورقة1!$A$9:$BS$1000,60,0),"")</f>
        <v/>
      </c>
      <c r="S232" s="103" t="str">
        <f>IFERROR(VLOOKUP($A232,ورقة1!$A$9:$BS$1000,61,0),"")</f>
        <v/>
      </c>
      <c r="T232" s="103" t="str">
        <f>IFERROR(VLOOKUP($A232,ورقة1!$A$9:$BS$1000,62,0),"")</f>
        <v/>
      </c>
      <c r="U232" s="103" t="str">
        <f>IFERROR(VLOOKUP($A232,ورقة1!$A$9:$BS$1000,63,0),"")</f>
        <v/>
      </c>
      <c r="V232" s="103" t="str">
        <f>IFERROR(VLOOKUP($A232,ورقة1!$A$9:$BS$1000,64,0),"")</f>
        <v/>
      </c>
      <c r="W232" s="103" t="str">
        <f>IFERROR(VLOOKUP($A232,ورقة1!$A$9:$BS$1000,65,0),"")</f>
        <v/>
      </c>
      <c r="X232" s="103" t="str">
        <f>IFERROR(VLOOKUP($A232,ورقة1!$A$9:$BS$1000,66,0),"")</f>
        <v/>
      </c>
      <c r="Y232" s="103" t="str">
        <f>IFERROR(VLOOKUP($A232,ورقة1!$A$9:$BS$1000,67,0),"")</f>
        <v/>
      </c>
      <c r="Z232" s="103" t="str">
        <f>IFERROR(VLOOKUP($A232,ورقة1!$A$9:$BS$1000,68,0),"")</f>
        <v/>
      </c>
      <c r="AA232" s="103" t="str">
        <f>IFERROR(VLOOKUP($A232,ورقة1!$A$9:$BS$1000,69,0),"")</f>
        <v/>
      </c>
      <c r="AB232" s="103" t="str">
        <f>IFERROR(VLOOKUP($A232,ورقة1!$A$9:$BS$1000,70,0),"")</f>
        <v/>
      </c>
      <c r="AC232" s="103" t="str">
        <f>IFERROR(VLOOKUP($A232,ورقة1!$A$9:$BS$1000,71,0),"")</f>
        <v/>
      </c>
    </row>
    <row r="233" spans="1:29">
      <c r="A233" s="102" t="str">
        <f t="array" ref="A233">IFERROR(SMALL(IF(ورقة1!$BD$9:$BD$1000="دور ثان",ROW(ورقة1!$BD$9:$BD$1000)-8,""),ROW()-8),"")</f>
        <v/>
      </c>
      <c r="B233" s="102" t="str">
        <f>IFERROR(VLOOKUP('دور ثان'!$A233,ورقة1!$A$9:$N$1000,MATCH('دور ثان'!B$5,ورقة1!$A$5:$N$5,0),0),"")</f>
        <v/>
      </c>
      <c r="C233" s="102" t="str">
        <f>IFERROR(VLOOKUP('دور ثان'!$A233,ورقة1!$A$9:$N$1000,MATCH('دور ثان'!C$5,ورقة1!$A$5:$N$5,0),0),"")</f>
        <v/>
      </c>
      <c r="D233" s="102" t="str">
        <f>IFERROR(VLOOKUP('دور ثان'!$A233,ورقة1!$A$9:$N$1000,MATCH('دور ثان'!D$5,ورقة1!$A$5:$N$5,0),0),"")</f>
        <v/>
      </c>
      <c r="E233" s="102" t="str">
        <f>IFERROR(VLOOKUP('دور ثان'!$A233,ورقة1!$A$9:$N$1000,MATCH('دور ثان'!E$5,ورقة1!$A$5:$N$5,0),0),"")</f>
        <v/>
      </c>
      <c r="F233" s="102" t="str">
        <f>IFERROR(VLOOKUP('دور ثان'!$A233,ورقة1!$A$9:$N$1000,MATCH('دور ثان'!F$5,ورقة1!$A$5:$N$5,0),0),"")</f>
        <v/>
      </c>
      <c r="G233" s="102" t="str">
        <f>IFERROR(VLOOKUP('دور ثان'!$A233,ورقة1!$A$9:$N$1000,MATCH('دور ثان'!G$5,ورقة1!$A$5:$N$5,0),0),"")</f>
        <v/>
      </c>
      <c r="H233" s="102" t="str">
        <f>IFERROR(VLOOKUP('دور ثان'!$A233,ورقة1!$A$9:$N$1000,MATCH('دور ثان'!H$8,ورقة1!$A$8:$N$8,0),0),"")</f>
        <v/>
      </c>
      <c r="I233" s="102" t="str">
        <f>IFERROR(VLOOKUP('دور ثان'!$A233,ورقة1!$A$9:$N$1000,MATCH('دور ثان'!I$8,ورقة1!$A$8:$N$8,0),0),"")</f>
        <v/>
      </c>
      <c r="J233" s="102" t="str">
        <f>IFERROR(VLOOKUP('دور ثان'!$A233,ورقة1!$A$9:$N$1000,MATCH('دور ثان'!J$8,ورقة1!$A$8:$N$8,0),0),"")</f>
        <v/>
      </c>
      <c r="K233" s="102" t="str">
        <f>IFERROR(VLOOKUP('دور ثان'!$A233,ورقة1!$A$9:$N$1000,11,0),"")</f>
        <v/>
      </c>
      <c r="L233" s="102" t="str">
        <f>IFERROR(VLOOKUP('دور ثان'!$A233,ورقة1!$A$9:$N$1000,12,0),"")</f>
        <v/>
      </c>
      <c r="M233" s="102" t="str">
        <f>IFERROR(VLOOKUP('دور ثان'!$A233,ورقة1!$A$9:$N$1000,13,0),"")</f>
        <v/>
      </c>
      <c r="N233" s="102" t="str">
        <f>IFERROR(VLOOKUP('دور ثان'!$A233,ورقة1!$A$9:$N$1000,MATCH('دور ثان'!N$5,ورقة1!$A$5:$N$5,0),0),"")</f>
        <v/>
      </c>
      <c r="O233" s="103" t="str">
        <f>IFERROR(VLOOKUP($A233,ورقة1!$A$9:$BS$1000,57,0),"")</f>
        <v/>
      </c>
      <c r="P233" s="103" t="str">
        <f>IFERROR(VLOOKUP($A233,ورقة1!$A$9:$BS$1000,58,0),"")</f>
        <v/>
      </c>
      <c r="Q233" s="103" t="str">
        <f>IFERROR(VLOOKUP($A233,ورقة1!$A$9:$BS$1000,59,0),"")</f>
        <v/>
      </c>
      <c r="R233" s="103" t="str">
        <f>IFERROR(VLOOKUP($A233,ورقة1!$A$9:$BS$1000,60,0),"")</f>
        <v/>
      </c>
      <c r="S233" s="103" t="str">
        <f>IFERROR(VLOOKUP($A233,ورقة1!$A$9:$BS$1000,61,0),"")</f>
        <v/>
      </c>
      <c r="T233" s="103" t="str">
        <f>IFERROR(VLOOKUP($A233,ورقة1!$A$9:$BS$1000,62,0),"")</f>
        <v/>
      </c>
      <c r="U233" s="103" t="str">
        <f>IFERROR(VLOOKUP($A233,ورقة1!$A$9:$BS$1000,63,0),"")</f>
        <v/>
      </c>
      <c r="V233" s="103" t="str">
        <f>IFERROR(VLOOKUP($A233,ورقة1!$A$9:$BS$1000,64,0),"")</f>
        <v/>
      </c>
      <c r="W233" s="103" t="str">
        <f>IFERROR(VLOOKUP($A233,ورقة1!$A$9:$BS$1000,65,0),"")</f>
        <v/>
      </c>
      <c r="X233" s="103" t="str">
        <f>IFERROR(VLOOKUP($A233,ورقة1!$A$9:$BS$1000,66,0),"")</f>
        <v/>
      </c>
      <c r="Y233" s="103" t="str">
        <f>IFERROR(VLOOKUP($A233,ورقة1!$A$9:$BS$1000,67,0),"")</f>
        <v/>
      </c>
      <c r="Z233" s="103" t="str">
        <f>IFERROR(VLOOKUP($A233,ورقة1!$A$9:$BS$1000,68,0),"")</f>
        <v/>
      </c>
      <c r="AA233" s="103" t="str">
        <f>IFERROR(VLOOKUP($A233,ورقة1!$A$9:$BS$1000,69,0),"")</f>
        <v/>
      </c>
      <c r="AB233" s="103" t="str">
        <f>IFERROR(VLOOKUP($A233,ورقة1!$A$9:$BS$1000,70,0),"")</f>
        <v/>
      </c>
      <c r="AC233" s="103" t="str">
        <f>IFERROR(VLOOKUP($A233,ورقة1!$A$9:$BS$1000,71,0),"")</f>
        <v/>
      </c>
    </row>
    <row r="234" spans="1:29">
      <c r="A234" s="102" t="str">
        <f t="array" ref="A234">IFERROR(SMALL(IF(ورقة1!$BD$9:$BD$1000="دور ثان",ROW(ورقة1!$BD$9:$BD$1000)-8,""),ROW()-8),"")</f>
        <v/>
      </c>
      <c r="B234" s="102" t="str">
        <f>IFERROR(VLOOKUP('دور ثان'!$A234,ورقة1!$A$9:$N$1000,MATCH('دور ثان'!B$5,ورقة1!$A$5:$N$5,0),0),"")</f>
        <v/>
      </c>
      <c r="C234" s="102" t="str">
        <f>IFERROR(VLOOKUP('دور ثان'!$A234,ورقة1!$A$9:$N$1000,MATCH('دور ثان'!C$5,ورقة1!$A$5:$N$5,0),0),"")</f>
        <v/>
      </c>
      <c r="D234" s="102" t="str">
        <f>IFERROR(VLOOKUP('دور ثان'!$A234,ورقة1!$A$9:$N$1000,MATCH('دور ثان'!D$5,ورقة1!$A$5:$N$5,0),0),"")</f>
        <v/>
      </c>
      <c r="E234" s="102" t="str">
        <f>IFERROR(VLOOKUP('دور ثان'!$A234,ورقة1!$A$9:$N$1000,MATCH('دور ثان'!E$5,ورقة1!$A$5:$N$5,0),0),"")</f>
        <v/>
      </c>
      <c r="F234" s="102" t="str">
        <f>IFERROR(VLOOKUP('دور ثان'!$A234,ورقة1!$A$9:$N$1000,MATCH('دور ثان'!F$5,ورقة1!$A$5:$N$5,0),0),"")</f>
        <v/>
      </c>
      <c r="G234" s="102" t="str">
        <f>IFERROR(VLOOKUP('دور ثان'!$A234,ورقة1!$A$9:$N$1000,MATCH('دور ثان'!G$5,ورقة1!$A$5:$N$5,0),0),"")</f>
        <v/>
      </c>
      <c r="H234" s="102" t="str">
        <f>IFERROR(VLOOKUP('دور ثان'!$A234,ورقة1!$A$9:$N$1000,MATCH('دور ثان'!H$8,ورقة1!$A$8:$N$8,0),0),"")</f>
        <v/>
      </c>
      <c r="I234" s="102" t="str">
        <f>IFERROR(VLOOKUP('دور ثان'!$A234,ورقة1!$A$9:$N$1000,MATCH('دور ثان'!I$8,ورقة1!$A$8:$N$8,0),0),"")</f>
        <v/>
      </c>
      <c r="J234" s="102" t="str">
        <f>IFERROR(VLOOKUP('دور ثان'!$A234,ورقة1!$A$9:$N$1000,MATCH('دور ثان'!J$8,ورقة1!$A$8:$N$8,0),0),"")</f>
        <v/>
      </c>
      <c r="K234" s="102" t="str">
        <f>IFERROR(VLOOKUP('دور ثان'!$A234,ورقة1!$A$9:$N$1000,11,0),"")</f>
        <v/>
      </c>
      <c r="L234" s="102" t="str">
        <f>IFERROR(VLOOKUP('دور ثان'!$A234,ورقة1!$A$9:$N$1000,12,0),"")</f>
        <v/>
      </c>
      <c r="M234" s="102" t="str">
        <f>IFERROR(VLOOKUP('دور ثان'!$A234,ورقة1!$A$9:$N$1000,13,0),"")</f>
        <v/>
      </c>
      <c r="N234" s="102" t="str">
        <f>IFERROR(VLOOKUP('دور ثان'!$A234,ورقة1!$A$9:$N$1000,MATCH('دور ثان'!N$5,ورقة1!$A$5:$N$5,0),0),"")</f>
        <v/>
      </c>
      <c r="O234" s="103" t="str">
        <f>IFERROR(VLOOKUP($A234,ورقة1!$A$9:$BS$1000,57,0),"")</f>
        <v/>
      </c>
      <c r="P234" s="103" t="str">
        <f>IFERROR(VLOOKUP($A234,ورقة1!$A$9:$BS$1000,58,0),"")</f>
        <v/>
      </c>
      <c r="Q234" s="103" t="str">
        <f>IFERROR(VLOOKUP($A234,ورقة1!$A$9:$BS$1000,59,0),"")</f>
        <v/>
      </c>
      <c r="R234" s="103" t="str">
        <f>IFERROR(VLOOKUP($A234,ورقة1!$A$9:$BS$1000,60,0),"")</f>
        <v/>
      </c>
      <c r="S234" s="103" t="str">
        <f>IFERROR(VLOOKUP($A234,ورقة1!$A$9:$BS$1000,61,0),"")</f>
        <v/>
      </c>
      <c r="T234" s="103" t="str">
        <f>IFERROR(VLOOKUP($A234,ورقة1!$A$9:$BS$1000,62,0),"")</f>
        <v/>
      </c>
      <c r="U234" s="103" t="str">
        <f>IFERROR(VLOOKUP($A234,ورقة1!$A$9:$BS$1000,63,0),"")</f>
        <v/>
      </c>
      <c r="V234" s="103" t="str">
        <f>IFERROR(VLOOKUP($A234,ورقة1!$A$9:$BS$1000,64,0),"")</f>
        <v/>
      </c>
      <c r="W234" s="103" t="str">
        <f>IFERROR(VLOOKUP($A234,ورقة1!$A$9:$BS$1000,65,0),"")</f>
        <v/>
      </c>
      <c r="X234" s="103" t="str">
        <f>IFERROR(VLOOKUP($A234,ورقة1!$A$9:$BS$1000,66,0),"")</f>
        <v/>
      </c>
      <c r="Y234" s="103" t="str">
        <f>IFERROR(VLOOKUP($A234,ورقة1!$A$9:$BS$1000,67,0),"")</f>
        <v/>
      </c>
      <c r="Z234" s="103" t="str">
        <f>IFERROR(VLOOKUP($A234,ورقة1!$A$9:$BS$1000,68,0),"")</f>
        <v/>
      </c>
      <c r="AA234" s="103" t="str">
        <f>IFERROR(VLOOKUP($A234,ورقة1!$A$9:$BS$1000,69,0),"")</f>
        <v/>
      </c>
      <c r="AB234" s="103" t="str">
        <f>IFERROR(VLOOKUP($A234,ورقة1!$A$9:$BS$1000,70,0),"")</f>
        <v/>
      </c>
      <c r="AC234" s="103" t="str">
        <f>IFERROR(VLOOKUP($A234,ورقة1!$A$9:$BS$1000,71,0),"")</f>
        <v/>
      </c>
    </row>
    <row r="235" spans="1:29">
      <c r="A235" s="102" t="str">
        <f t="array" ref="A235">IFERROR(SMALL(IF(ورقة1!$BD$9:$BD$1000="دور ثان",ROW(ورقة1!$BD$9:$BD$1000)-8,""),ROW()-8),"")</f>
        <v/>
      </c>
      <c r="B235" s="102" t="str">
        <f>IFERROR(VLOOKUP('دور ثان'!$A235,ورقة1!$A$9:$N$1000,MATCH('دور ثان'!B$5,ورقة1!$A$5:$N$5,0),0),"")</f>
        <v/>
      </c>
      <c r="C235" s="102" t="str">
        <f>IFERROR(VLOOKUP('دور ثان'!$A235,ورقة1!$A$9:$N$1000,MATCH('دور ثان'!C$5,ورقة1!$A$5:$N$5,0),0),"")</f>
        <v/>
      </c>
      <c r="D235" s="102" t="str">
        <f>IFERROR(VLOOKUP('دور ثان'!$A235,ورقة1!$A$9:$N$1000,MATCH('دور ثان'!D$5,ورقة1!$A$5:$N$5,0),0),"")</f>
        <v/>
      </c>
      <c r="E235" s="102" t="str">
        <f>IFERROR(VLOOKUP('دور ثان'!$A235,ورقة1!$A$9:$N$1000,MATCH('دور ثان'!E$5,ورقة1!$A$5:$N$5,0),0),"")</f>
        <v/>
      </c>
      <c r="F235" s="102" t="str">
        <f>IFERROR(VLOOKUP('دور ثان'!$A235,ورقة1!$A$9:$N$1000,MATCH('دور ثان'!F$5,ورقة1!$A$5:$N$5,0),0),"")</f>
        <v/>
      </c>
      <c r="G235" s="102" t="str">
        <f>IFERROR(VLOOKUP('دور ثان'!$A235,ورقة1!$A$9:$N$1000,MATCH('دور ثان'!G$5,ورقة1!$A$5:$N$5,0),0),"")</f>
        <v/>
      </c>
      <c r="H235" s="102" t="str">
        <f>IFERROR(VLOOKUP('دور ثان'!$A235,ورقة1!$A$9:$N$1000,MATCH('دور ثان'!H$8,ورقة1!$A$8:$N$8,0),0),"")</f>
        <v/>
      </c>
      <c r="I235" s="102" t="str">
        <f>IFERROR(VLOOKUP('دور ثان'!$A235,ورقة1!$A$9:$N$1000,MATCH('دور ثان'!I$8,ورقة1!$A$8:$N$8,0),0),"")</f>
        <v/>
      </c>
      <c r="J235" s="102" t="str">
        <f>IFERROR(VLOOKUP('دور ثان'!$A235,ورقة1!$A$9:$N$1000,MATCH('دور ثان'!J$8,ورقة1!$A$8:$N$8,0),0),"")</f>
        <v/>
      </c>
      <c r="K235" s="102" t="str">
        <f>IFERROR(VLOOKUP('دور ثان'!$A235,ورقة1!$A$9:$N$1000,11,0),"")</f>
        <v/>
      </c>
      <c r="L235" s="102" t="str">
        <f>IFERROR(VLOOKUP('دور ثان'!$A235,ورقة1!$A$9:$N$1000,12,0),"")</f>
        <v/>
      </c>
      <c r="M235" s="102" t="str">
        <f>IFERROR(VLOOKUP('دور ثان'!$A235,ورقة1!$A$9:$N$1000,13,0),"")</f>
        <v/>
      </c>
      <c r="N235" s="102" t="str">
        <f>IFERROR(VLOOKUP('دور ثان'!$A235,ورقة1!$A$9:$N$1000,MATCH('دور ثان'!N$5,ورقة1!$A$5:$N$5,0),0),"")</f>
        <v/>
      </c>
      <c r="O235" s="103" t="str">
        <f>IFERROR(VLOOKUP($A235,ورقة1!$A$9:$BS$1000,57,0),"")</f>
        <v/>
      </c>
      <c r="P235" s="103" t="str">
        <f>IFERROR(VLOOKUP($A235,ورقة1!$A$9:$BS$1000,58,0),"")</f>
        <v/>
      </c>
      <c r="Q235" s="103" t="str">
        <f>IFERROR(VLOOKUP($A235,ورقة1!$A$9:$BS$1000,59,0),"")</f>
        <v/>
      </c>
      <c r="R235" s="103" t="str">
        <f>IFERROR(VLOOKUP($A235,ورقة1!$A$9:$BS$1000,60,0),"")</f>
        <v/>
      </c>
      <c r="S235" s="103" t="str">
        <f>IFERROR(VLOOKUP($A235,ورقة1!$A$9:$BS$1000,61,0),"")</f>
        <v/>
      </c>
      <c r="T235" s="103" t="str">
        <f>IFERROR(VLOOKUP($A235,ورقة1!$A$9:$BS$1000,62,0),"")</f>
        <v/>
      </c>
      <c r="U235" s="103" t="str">
        <f>IFERROR(VLOOKUP($A235,ورقة1!$A$9:$BS$1000,63,0),"")</f>
        <v/>
      </c>
      <c r="V235" s="103" t="str">
        <f>IFERROR(VLOOKUP($A235,ورقة1!$A$9:$BS$1000,64,0),"")</f>
        <v/>
      </c>
      <c r="W235" s="103" t="str">
        <f>IFERROR(VLOOKUP($A235,ورقة1!$A$9:$BS$1000,65,0),"")</f>
        <v/>
      </c>
      <c r="X235" s="103" t="str">
        <f>IFERROR(VLOOKUP($A235,ورقة1!$A$9:$BS$1000,66,0),"")</f>
        <v/>
      </c>
      <c r="Y235" s="103" t="str">
        <f>IFERROR(VLOOKUP($A235,ورقة1!$A$9:$BS$1000,67,0),"")</f>
        <v/>
      </c>
      <c r="Z235" s="103" t="str">
        <f>IFERROR(VLOOKUP($A235,ورقة1!$A$9:$BS$1000,68,0),"")</f>
        <v/>
      </c>
      <c r="AA235" s="103" t="str">
        <f>IFERROR(VLOOKUP($A235,ورقة1!$A$9:$BS$1000,69,0),"")</f>
        <v/>
      </c>
      <c r="AB235" s="103" t="str">
        <f>IFERROR(VLOOKUP($A235,ورقة1!$A$9:$BS$1000,70,0),"")</f>
        <v/>
      </c>
      <c r="AC235" s="103" t="str">
        <f>IFERROR(VLOOKUP($A235,ورقة1!$A$9:$BS$1000,71,0),"")</f>
        <v/>
      </c>
    </row>
    <row r="236" spans="1:29">
      <c r="A236" s="102" t="str">
        <f t="array" ref="A236">IFERROR(SMALL(IF(ورقة1!$BD$9:$BD$1000="دور ثان",ROW(ورقة1!$BD$9:$BD$1000)-8,""),ROW()-8),"")</f>
        <v/>
      </c>
      <c r="B236" s="102" t="str">
        <f>IFERROR(VLOOKUP('دور ثان'!$A236,ورقة1!$A$9:$N$1000,MATCH('دور ثان'!B$5,ورقة1!$A$5:$N$5,0),0),"")</f>
        <v/>
      </c>
      <c r="C236" s="102" t="str">
        <f>IFERROR(VLOOKUP('دور ثان'!$A236,ورقة1!$A$9:$N$1000,MATCH('دور ثان'!C$5,ورقة1!$A$5:$N$5,0),0),"")</f>
        <v/>
      </c>
      <c r="D236" s="102" t="str">
        <f>IFERROR(VLOOKUP('دور ثان'!$A236,ورقة1!$A$9:$N$1000,MATCH('دور ثان'!D$5,ورقة1!$A$5:$N$5,0),0),"")</f>
        <v/>
      </c>
      <c r="E236" s="102" t="str">
        <f>IFERROR(VLOOKUP('دور ثان'!$A236,ورقة1!$A$9:$N$1000,MATCH('دور ثان'!E$5,ورقة1!$A$5:$N$5,0),0),"")</f>
        <v/>
      </c>
      <c r="F236" s="102" t="str">
        <f>IFERROR(VLOOKUP('دور ثان'!$A236,ورقة1!$A$9:$N$1000,MATCH('دور ثان'!F$5,ورقة1!$A$5:$N$5,0),0),"")</f>
        <v/>
      </c>
      <c r="G236" s="102" t="str">
        <f>IFERROR(VLOOKUP('دور ثان'!$A236,ورقة1!$A$9:$N$1000,MATCH('دور ثان'!G$5,ورقة1!$A$5:$N$5,0),0),"")</f>
        <v/>
      </c>
      <c r="H236" s="102" t="str">
        <f>IFERROR(VLOOKUP('دور ثان'!$A236,ورقة1!$A$9:$N$1000,MATCH('دور ثان'!H$8,ورقة1!$A$8:$N$8,0),0),"")</f>
        <v/>
      </c>
      <c r="I236" s="102" t="str">
        <f>IFERROR(VLOOKUP('دور ثان'!$A236,ورقة1!$A$9:$N$1000,MATCH('دور ثان'!I$8,ورقة1!$A$8:$N$8,0),0),"")</f>
        <v/>
      </c>
      <c r="J236" s="102" t="str">
        <f>IFERROR(VLOOKUP('دور ثان'!$A236,ورقة1!$A$9:$N$1000,MATCH('دور ثان'!J$8,ورقة1!$A$8:$N$8,0),0),"")</f>
        <v/>
      </c>
      <c r="K236" s="102" t="str">
        <f>IFERROR(VLOOKUP('دور ثان'!$A236,ورقة1!$A$9:$N$1000,11,0),"")</f>
        <v/>
      </c>
      <c r="L236" s="102" t="str">
        <f>IFERROR(VLOOKUP('دور ثان'!$A236,ورقة1!$A$9:$N$1000,12,0),"")</f>
        <v/>
      </c>
      <c r="M236" s="102" t="str">
        <f>IFERROR(VLOOKUP('دور ثان'!$A236,ورقة1!$A$9:$N$1000,13,0),"")</f>
        <v/>
      </c>
      <c r="N236" s="102" t="str">
        <f>IFERROR(VLOOKUP('دور ثان'!$A236,ورقة1!$A$9:$N$1000,MATCH('دور ثان'!N$5,ورقة1!$A$5:$N$5,0),0),"")</f>
        <v/>
      </c>
      <c r="O236" s="103" t="str">
        <f>IFERROR(VLOOKUP($A236,ورقة1!$A$9:$BS$1000,57,0),"")</f>
        <v/>
      </c>
      <c r="P236" s="103" t="str">
        <f>IFERROR(VLOOKUP($A236,ورقة1!$A$9:$BS$1000,58,0),"")</f>
        <v/>
      </c>
      <c r="Q236" s="103" t="str">
        <f>IFERROR(VLOOKUP($A236,ورقة1!$A$9:$BS$1000,59,0),"")</f>
        <v/>
      </c>
      <c r="R236" s="103" t="str">
        <f>IFERROR(VLOOKUP($A236,ورقة1!$A$9:$BS$1000,60,0),"")</f>
        <v/>
      </c>
      <c r="S236" s="103" t="str">
        <f>IFERROR(VLOOKUP($A236,ورقة1!$A$9:$BS$1000,61,0),"")</f>
        <v/>
      </c>
      <c r="T236" s="103" t="str">
        <f>IFERROR(VLOOKUP($A236,ورقة1!$A$9:$BS$1000,62,0),"")</f>
        <v/>
      </c>
      <c r="U236" s="103" t="str">
        <f>IFERROR(VLOOKUP($A236,ورقة1!$A$9:$BS$1000,63,0),"")</f>
        <v/>
      </c>
      <c r="V236" s="103" t="str">
        <f>IFERROR(VLOOKUP($A236,ورقة1!$A$9:$BS$1000,64,0),"")</f>
        <v/>
      </c>
      <c r="W236" s="103" t="str">
        <f>IFERROR(VLOOKUP($A236,ورقة1!$A$9:$BS$1000,65,0),"")</f>
        <v/>
      </c>
      <c r="X236" s="103" t="str">
        <f>IFERROR(VLOOKUP($A236,ورقة1!$A$9:$BS$1000,66,0),"")</f>
        <v/>
      </c>
      <c r="Y236" s="103" t="str">
        <f>IFERROR(VLOOKUP($A236,ورقة1!$A$9:$BS$1000,67,0),"")</f>
        <v/>
      </c>
      <c r="Z236" s="103" t="str">
        <f>IFERROR(VLOOKUP($A236,ورقة1!$A$9:$BS$1000,68,0),"")</f>
        <v/>
      </c>
      <c r="AA236" s="103" t="str">
        <f>IFERROR(VLOOKUP($A236,ورقة1!$A$9:$BS$1000,69,0),"")</f>
        <v/>
      </c>
      <c r="AB236" s="103" t="str">
        <f>IFERROR(VLOOKUP($A236,ورقة1!$A$9:$BS$1000,70,0),"")</f>
        <v/>
      </c>
      <c r="AC236" s="103" t="str">
        <f>IFERROR(VLOOKUP($A236,ورقة1!$A$9:$BS$1000,71,0),"")</f>
        <v/>
      </c>
    </row>
    <row r="237" spans="1:29">
      <c r="A237" s="102" t="str">
        <f t="array" ref="A237">IFERROR(SMALL(IF(ورقة1!$BD$9:$BD$1000="دور ثان",ROW(ورقة1!$BD$9:$BD$1000)-8,""),ROW()-8),"")</f>
        <v/>
      </c>
      <c r="B237" s="102" t="str">
        <f>IFERROR(VLOOKUP('دور ثان'!$A237,ورقة1!$A$9:$N$1000,MATCH('دور ثان'!B$5,ورقة1!$A$5:$N$5,0),0),"")</f>
        <v/>
      </c>
      <c r="C237" s="102" t="str">
        <f>IFERROR(VLOOKUP('دور ثان'!$A237,ورقة1!$A$9:$N$1000,MATCH('دور ثان'!C$5,ورقة1!$A$5:$N$5,0),0),"")</f>
        <v/>
      </c>
      <c r="D237" s="102" t="str">
        <f>IFERROR(VLOOKUP('دور ثان'!$A237,ورقة1!$A$9:$N$1000,MATCH('دور ثان'!D$5,ورقة1!$A$5:$N$5,0),0),"")</f>
        <v/>
      </c>
      <c r="E237" s="102" t="str">
        <f>IFERROR(VLOOKUP('دور ثان'!$A237,ورقة1!$A$9:$N$1000,MATCH('دور ثان'!E$5,ورقة1!$A$5:$N$5,0),0),"")</f>
        <v/>
      </c>
      <c r="F237" s="102" t="str">
        <f>IFERROR(VLOOKUP('دور ثان'!$A237,ورقة1!$A$9:$N$1000,MATCH('دور ثان'!F$5,ورقة1!$A$5:$N$5,0),0),"")</f>
        <v/>
      </c>
      <c r="G237" s="102" t="str">
        <f>IFERROR(VLOOKUP('دور ثان'!$A237,ورقة1!$A$9:$N$1000,MATCH('دور ثان'!G$5,ورقة1!$A$5:$N$5,0),0),"")</f>
        <v/>
      </c>
      <c r="H237" s="102" t="str">
        <f>IFERROR(VLOOKUP('دور ثان'!$A237,ورقة1!$A$9:$N$1000,MATCH('دور ثان'!H$8,ورقة1!$A$8:$N$8,0),0),"")</f>
        <v/>
      </c>
      <c r="I237" s="102" t="str">
        <f>IFERROR(VLOOKUP('دور ثان'!$A237,ورقة1!$A$9:$N$1000,MATCH('دور ثان'!I$8,ورقة1!$A$8:$N$8,0),0),"")</f>
        <v/>
      </c>
      <c r="J237" s="102" t="str">
        <f>IFERROR(VLOOKUP('دور ثان'!$A237,ورقة1!$A$9:$N$1000,MATCH('دور ثان'!J$8,ورقة1!$A$8:$N$8,0),0),"")</f>
        <v/>
      </c>
      <c r="K237" s="102" t="str">
        <f>IFERROR(VLOOKUP('دور ثان'!$A237,ورقة1!$A$9:$N$1000,11,0),"")</f>
        <v/>
      </c>
      <c r="L237" s="102" t="str">
        <f>IFERROR(VLOOKUP('دور ثان'!$A237,ورقة1!$A$9:$N$1000,12,0),"")</f>
        <v/>
      </c>
      <c r="M237" s="102" t="str">
        <f>IFERROR(VLOOKUP('دور ثان'!$A237,ورقة1!$A$9:$N$1000,13,0),"")</f>
        <v/>
      </c>
      <c r="N237" s="102" t="str">
        <f>IFERROR(VLOOKUP('دور ثان'!$A237,ورقة1!$A$9:$N$1000,MATCH('دور ثان'!N$5,ورقة1!$A$5:$N$5,0),0),"")</f>
        <v/>
      </c>
      <c r="O237" s="103" t="str">
        <f>IFERROR(VLOOKUP($A237,ورقة1!$A$9:$BS$1000,57,0),"")</f>
        <v/>
      </c>
      <c r="P237" s="103" t="str">
        <f>IFERROR(VLOOKUP($A237,ورقة1!$A$9:$BS$1000,58,0),"")</f>
        <v/>
      </c>
      <c r="Q237" s="103" t="str">
        <f>IFERROR(VLOOKUP($A237,ورقة1!$A$9:$BS$1000,59,0),"")</f>
        <v/>
      </c>
      <c r="R237" s="103" t="str">
        <f>IFERROR(VLOOKUP($A237,ورقة1!$A$9:$BS$1000,60,0),"")</f>
        <v/>
      </c>
      <c r="S237" s="103" t="str">
        <f>IFERROR(VLOOKUP($A237,ورقة1!$A$9:$BS$1000,61,0),"")</f>
        <v/>
      </c>
      <c r="T237" s="103" t="str">
        <f>IFERROR(VLOOKUP($A237,ورقة1!$A$9:$BS$1000,62,0),"")</f>
        <v/>
      </c>
      <c r="U237" s="103" t="str">
        <f>IFERROR(VLOOKUP($A237,ورقة1!$A$9:$BS$1000,63,0),"")</f>
        <v/>
      </c>
      <c r="V237" s="103" t="str">
        <f>IFERROR(VLOOKUP($A237,ورقة1!$A$9:$BS$1000,64,0),"")</f>
        <v/>
      </c>
      <c r="W237" s="103" t="str">
        <f>IFERROR(VLOOKUP($A237,ورقة1!$A$9:$BS$1000,65,0),"")</f>
        <v/>
      </c>
      <c r="X237" s="103" t="str">
        <f>IFERROR(VLOOKUP($A237,ورقة1!$A$9:$BS$1000,66,0),"")</f>
        <v/>
      </c>
      <c r="Y237" s="103" t="str">
        <f>IFERROR(VLOOKUP($A237,ورقة1!$A$9:$BS$1000,67,0),"")</f>
        <v/>
      </c>
      <c r="Z237" s="103" t="str">
        <f>IFERROR(VLOOKUP($A237,ورقة1!$A$9:$BS$1000,68,0),"")</f>
        <v/>
      </c>
      <c r="AA237" s="103" t="str">
        <f>IFERROR(VLOOKUP($A237,ورقة1!$A$9:$BS$1000,69,0),"")</f>
        <v/>
      </c>
      <c r="AB237" s="103" t="str">
        <f>IFERROR(VLOOKUP($A237,ورقة1!$A$9:$BS$1000,70,0),"")</f>
        <v/>
      </c>
      <c r="AC237" s="103" t="str">
        <f>IFERROR(VLOOKUP($A237,ورقة1!$A$9:$BS$1000,71,0),"")</f>
        <v/>
      </c>
    </row>
    <row r="238" spans="1:29">
      <c r="A238" s="102" t="str">
        <f t="array" ref="A238">IFERROR(SMALL(IF(ورقة1!$BD$9:$BD$1000="دور ثان",ROW(ورقة1!$BD$9:$BD$1000)-8,""),ROW()-8),"")</f>
        <v/>
      </c>
      <c r="B238" s="102" t="str">
        <f>IFERROR(VLOOKUP('دور ثان'!$A238,ورقة1!$A$9:$N$1000,MATCH('دور ثان'!B$5,ورقة1!$A$5:$N$5,0),0),"")</f>
        <v/>
      </c>
      <c r="C238" s="102" t="str">
        <f>IFERROR(VLOOKUP('دور ثان'!$A238,ورقة1!$A$9:$N$1000,MATCH('دور ثان'!C$5,ورقة1!$A$5:$N$5,0),0),"")</f>
        <v/>
      </c>
      <c r="D238" s="102" t="str">
        <f>IFERROR(VLOOKUP('دور ثان'!$A238,ورقة1!$A$9:$N$1000,MATCH('دور ثان'!D$5,ورقة1!$A$5:$N$5,0),0),"")</f>
        <v/>
      </c>
      <c r="E238" s="102" t="str">
        <f>IFERROR(VLOOKUP('دور ثان'!$A238,ورقة1!$A$9:$N$1000,MATCH('دور ثان'!E$5,ورقة1!$A$5:$N$5,0),0),"")</f>
        <v/>
      </c>
      <c r="F238" s="102" t="str">
        <f>IFERROR(VLOOKUP('دور ثان'!$A238,ورقة1!$A$9:$N$1000,MATCH('دور ثان'!F$5,ورقة1!$A$5:$N$5,0),0),"")</f>
        <v/>
      </c>
      <c r="G238" s="102" t="str">
        <f>IFERROR(VLOOKUP('دور ثان'!$A238,ورقة1!$A$9:$N$1000,MATCH('دور ثان'!G$5,ورقة1!$A$5:$N$5,0),0),"")</f>
        <v/>
      </c>
      <c r="H238" s="102" t="str">
        <f>IFERROR(VLOOKUP('دور ثان'!$A238,ورقة1!$A$9:$N$1000,MATCH('دور ثان'!H$8,ورقة1!$A$8:$N$8,0),0),"")</f>
        <v/>
      </c>
      <c r="I238" s="102" t="str">
        <f>IFERROR(VLOOKUP('دور ثان'!$A238,ورقة1!$A$9:$N$1000,MATCH('دور ثان'!I$8,ورقة1!$A$8:$N$8,0),0),"")</f>
        <v/>
      </c>
      <c r="J238" s="102" t="str">
        <f>IFERROR(VLOOKUP('دور ثان'!$A238,ورقة1!$A$9:$N$1000,MATCH('دور ثان'!J$8,ورقة1!$A$8:$N$8,0),0),"")</f>
        <v/>
      </c>
      <c r="K238" s="102" t="str">
        <f>IFERROR(VLOOKUP('دور ثان'!$A238,ورقة1!$A$9:$N$1000,11,0),"")</f>
        <v/>
      </c>
      <c r="L238" s="102" t="str">
        <f>IFERROR(VLOOKUP('دور ثان'!$A238,ورقة1!$A$9:$N$1000,12,0),"")</f>
        <v/>
      </c>
      <c r="M238" s="102" t="str">
        <f>IFERROR(VLOOKUP('دور ثان'!$A238,ورقة1!$A$9:$N$1000,13,0),"")</f>
        <v/>
      </c>
      <c r="N238" s="102" t="str">
        <f>IFERROR(VLOOKUP('دور ثان'!$A238,ورقة1!$A$9:$N$1000,MATCH('دور ثان'!N$5,ورقة1!$A$5:$N$5,0),0),"")</f>
        <v/>
      </c>
      <c r="O238" s="103" t="str">
        <f>IFERROR(VLOOKUP($A238,ورقة1!$A$9:$BS$1000,57,0),"")</f>
        <v/>
      </c>
      <c r="P238" s="103" t="str">
        <f>IFERROR(VLOOKUP($A238,ورقة1!$A$9:$BS$1000,58,0),"")</f>
        <v/>
      </c>
      <c r="Q238" s="103" t="str">
        <f>IFERROR(VLOOKUP($A238,ورقة1!$A$9:$BS$1000,59,0),"")</f>
        <v/>
      </c>
      <c r="R238" s="103" t="str">
        <f>IFERROR(VLOOKUP($A238,ورقة1!$A$9:$BS$1000,60,0),"")</f>
        <v/>
      </c>
      <c r="S238" s="103" t="str">
        <f>IFERROR(VLOOKUP($A238,ورقة1!$A$9:$BS$1000,61,0),"")</f>
        <v/>
      </c>
      <c r="T238" s="103" t="str">
        <f>IFERROR(VLOOKUP($A238,ورقة1!$A$9:$BS$1000,62,0),"")</f>
        <v/>
      </c>
      <c r="U238" s="103" t="str">
        <f>IFERROR(VLOOKUP($A238,ورقة1!$A$9:$BS$1000,63,0),"")</f>
        <v/>
      </c>
      <c r="V238" s="103" t="str">
        <f>IFERROR(VLOOKUP($A238,ورقة1!$A$9:$BS$1000,64,0),"")</f>
        <v/>
      </c>
      <c r="W238" s="103" t="str">
        <f>IFERROR(VLOOKUP($A238,ورقة1!$A$9:$BS$1000,65,0),"")</f>
        <v/>
      </c>
      <c r="X238" s="103" t="str">
        <f>IFERROR(VLOOKUP($A238,ورقة1!$A$9:$BS$1000,66,0),"")</f>
        <v/>
      </c>
      <c r="Y238" s="103" t="str">
        <f>IFERROR(VLOOKUP($A238,ورقة1!$A$9:$BS$1000,67,0),"")</f>
        <v/>
      </c>
      <c r="Z238" s="103" t="str">
        <f>IFERROR(VLOOKUP($A238,ورقة1!$A$9:$BS$1000,68,0),"")</f>
        <v/>
      </c>
      <c r="AA238" s="103" t="str">
        <f>IFERROR(VLOOKUP($A238,ورقة1!$A$9:$BS$1000,69,0),"")</f>
        <v/>
      </c>
      <c r="AB238" s="103" t="str">
        <f>IFERROR(VLOOKUP($A238,ورقة1!$A$9:$BS$1000,70,0),"")</f>
        <v/>
      </c>
      <c r="AC238" s="103" t="str">
        <f>IFERROR(VLOOKUP($A238,ورقة1!$A$9:$BS$1000,71,0),"")</f>
        <v/>
      </c>
    </row>
    <row r="239" spans="1:29">
      <c r="A239" s="102" t="str">
        <f t="array" ref="A239">IFERROR(SMALL(IF(ورقة1!$BD$9:$BD$1000="دور ثان",ROW(ورقة1!$BD$9:$BD$1000)-8,""),ROW()-8),"")</f>
        <v/>
      </c>
      <c r="B239" s="102" t="str">
        <f>IFERROR(VLOOKUP('دور ثان'!$A239,ورقة1!$A$9:$N$1000,MATCH('دور ثان'!B$5,ورقة1!$A$5:$N$5,0),0),"")</f>
        <v/>
      </c>
      <c r="C239" s="102" t="str">
        <f>IFERROR(VLOOKUP('دور ثان'!$A239,ورقة1!$A$9:$N$1000,MATCH('دور ثان'!C$5,ورقة1!$A$5:$N$5,0),0),"")</f>
        <v/>
      </c>
      <c r="D239" s="102" t="str">
        <f>IFERROR(VLOOKUP('دور ثان'!$A239,ورقة1!$A$9:$N$1000,MATCH('دور ثان'!D$5,ورقة1!$A$5:$N$5,0),0),"")</f>
        <v/>
      </c>
      <c r="E239" s="102" t="str">
        <f>IFERROR(VLOOKUP('دور ثان'!$A239,ورقة1!$A$9:$N$1000,MATCH('دور ثان'!E$5,ورقة1!$A$5:$N$5,0),0),"")</f>
        <v/>
      </c>
      <c r="F239" s="102" t="str">
        <f>IFERROR(VLOOKUP('دور ثان'!$A239,ورقة1!$A$9:$N$1000,MATCH('دور ثان'!F$5,ورقة1!$A$5:$N$5,0),0),"")</f>
        <v/>
      </c>
      <c r="G239" s="102" t="str">
        <f>IFERROR(VLOOKUP('دور ثان'!$A239,ورقة1!$A$9:$N$1000,MATCH('دور ثان'!G$5,ورقة1!$A$5:$N$5,0),0),"")</f>
        <v/>
      </c>
      <c r="H239" s="102" t="str">
        <f>IFERROR(VLOOKUP('دور ثان'!$A239,ورقة1!$A$9:$N$1000,MATCH('دور ثان'!H$8,ورقة1!$A$8:$N$8,0),0),"")</f>
        <v/>
      </c>
      <c r="I239" s="102" t="str">
        <f>IFERROR(VLOOKUP('دور ثان'!$A239,ورقة1!$A$9:$N$1000,MATCH('دور ثان'!I$8,ورقة1!$A$8:$N$8,0),0),"")</f>
        <v/>
      </c>
      <c r="J239" s="102" t="str">
        <f>IFERROR(VLOOKUP('دور ثان'!$A239,ورقة1!$A$9:$N$1000,MATCH('دور ثان'!J$8,ورقة1!$A$8:$N$8,0),0),"")</f>
        <v/>
      </c>
      <c r="K239" s="102" t="str">
        <f>IFERROR(VLOOKUP('دور ثان'!$A239,ورقة1!$A$9:$N$1000,11,0),"")</f>
        <v/>
      </c>
      <c r="L239" s="102" t="str">
        <f>IFERROR(VLOOKUP('دور ثان'!$A239,ورقة1!$A$9:$N$1000,12,0),"")</f>
        <v/>
      </c>
      <c r="M239" s="102" t="str">
        <f>IFERROR(VLOOKUP('دور ثان'!$A239,ورقة1!$A$9:$N$1000,13,0),"")</f>
        <v/>
      </c>
      <c r="N239" s="102" t="str">
        <f>IFERROR(VLOOKUP('دور ثان'!$A239,ورقة1!$A$9:$N$1000,MATCH('دور ثان'!N$5,ورقة1!$A$5:$N$5,0),0),"")</f>
        <v/>
      </c>
      <c r="O239" s="103" t="str">
        <f>IFERROR(VLOOKUP($A239,ورقة1!$A$9:$BS$1000,57,0),"")</f>
        <v/>
      </c>
      <c r="P239" s="103" t="str">
        <f>IFERROR(VLOOKUP($A239,ورقة1!$A$9:$BS$1000,58,0),"")</f>
        <v/>
      </c>
      <c r="Q239" s="103" t="str">
        <f>IFERROR(VLOOKUP($A239,ورقة1!$A$9:$BS$1000,59,0),"")</f>
        <v/>
      </c>
      <c r="R239" s="103" t="str">
        <f>IFERROR(VLOOKUP($A239,ورقة1!$A$9:$BS$1000,60,0),"")</f>
        <v/>
      </c>
      <c r="S239" s="103" t="str">
        <f>IFERROR(VLOOKUP($A239,ورقة1!$A$9:$BS$1000,61,0),"")</f>
        <v/>
      </c>
      <c r="T239" s="103" t="str">
        <f>IFERROR(VLOOKUP($A239,ورقة1!$A$9:$BS$1000,62,0),"")</f>
        <v/>
      </c>
      <c r="U239" s="103" t="str">
        <f>IFERROR(VLOOKUP($A239,ورقة1!$A$9:$BS$1000,63,0),"")</f>
        <v/>
      </c>
      <c r="V239" s="103" t="str">
        <f>IFERROR(VLOOKUP($A239,ورقة1!$A$9:$BS$1000,64,0),"")</f>
        <v/>
      </c>
      <c r="W239" s="103" t="str">
        <f>IFERROR(VLOOKUP($A239,ورقة1!$A$9:$BS$1000,65,0),"")</f>
        <v/>
      </c>
      <c r="X239" s="103" t="str">
        <f>IFERROR(VLOOKUP($A239,ورقة1!$A$9:$BS$1000,66,0),"")</f>
        <v/>
      </c>
      <c r="Y239" s="103" t="str">
        <f>IFERROR(VLOOKUP($A239,ورقة1!$A$9:$BS$1000,67,0),"")</f>
        <v/>
      </c>
      <c r="Z239" s="103" t="str">
        <f>IFERROR(VLOOKUP($A239,ورقة1!$A$9:$BS$1000,68,0),"")</f>
        <v/>
      </c>
      <c r="AA239" s="103" t="str">
        <f>IFERROR(VLOOKUP($A239,ورقة1!$A$9:$BS$1000,69,0),"")</f>
        <v/>
      </c>
      <c r="AB239" s="103" t="str">
        <f>IFERROR(VLOOKUP($A239,ورقة1!$A$9:$BS$1000,70,0),"")</f>
        <v/>
      </c>
      <c r="AC239" s="103" t="str">
        <f>IFERROR(VLOOKUP($A239,ورقة1!$A$9:$BS$1000,71,0),"")</f>
        <v/>
      </c>
    </row>
    <row r="240" spans="1:29">
      <c r="A240" s="102" t="str">
        <f t="array" ref="A240">IFERROR(SMALL(IF(ورقة1!$BD$9:$BD$1000="دور ثان",ROW(ورقة1!$BD$9:$BD$1000)-8,""),ROW()-8),"")</f>
        <v/>
      </c>
      <c r="B240" s="102" t="str">
        <f>IFERROR(VLOOKUP('دور ثان'!$A240,ورقة1!$A$9:$N$1000,MATCH('دور ثان'!B$5,ورقة1!$A$5:$N$5,0),0),"")</f>
        <v/>
      </c>
      <c r="C240" s="102" t="str">
        <f>IFERROR(VLOOKUP('دور ثان'!$A240,ورقة1!$A$9:$N$1000,MATCH('دور ثان'!C$5,ورقة1!$A$5:$N$5,0),0),"")</f>
        <v/>
      </c>
      <c r="D240" s="102" t="str">
        <f>IFERROR(VLOOKUP('دور ثان'!$A240,ورقة1!$A$9:$N$1000,MATCH('دور ثان'!D$5,ورقة1!$A$5:$N$5,0),0),"")</f>
        <v/>
      </c>
      <c r="E240" s="102" t="str">
        <f>IFERROR(VLOOKUP('دور ثان'!$A240,ورقة1!$A$9:$N$1000,MATCH('دور ثان'!E$5,ورقة1!$A$5:$N$5,0),0),"")</f>
        <v/>
      </c>
      <c r="F240" s="102" t="str">
        <f>IFERROR(VLOOKUP('دور ثان'!$A240,ورقة1!$A$9:$N$1000,MATCH('دور ثان'!F$5,ورقة1!$A$5:$N$5,0),0),"")</f>
        <v/>
      </c>
      <c r="G240" s="102" t="str">
        <f>IFERROR(VLOOKUP('دور ثان'!$A240,ورقة1!$A$9:$N$1000,MATCH('دور ثان'!G$5,ورقة1!$A$5:$N$5,0),0),"")</f>
        <v/>
      </c>
      <c r="H240" s="102" t="str">
        <f>IFERROR(VLOOKUP('دور ثان'!$A240,ورقة1!$A$9:$N$1000,MATCH('دور ثان'!H$8,ورقة1!$A$8:$N$8,0),0),"")</f>
        <v/>
      </c>
      <c r="I240" s="102" t="str">
        <f>IFERROR(VLOOKUP('دور ثان'!$A240,ورقة1!$A$9:$N$1000,MATCH('دور ثان'!I$8,ورقة1!$A$8:$N$8,0),0),"")</f>
        <v/>
      </c>
      <c r="J240" s="102" t="str">
        <f>IFERROR(VLOOKUP('دور ثان'!$A240,ورقة1!$A$9:$N$1000,MATCH('دور ثان'!J$8,ورقة1!$A$8:$N$8,0),0),"")</f>
        <v/>
      </c>
      <c r="K240" s="102" t="str">
        <f>IFERROR(VLOOKUP('دور ثان'!$A240,ورقة1!$A$9:$N$1000,11,0),"")</f>
        <v/>
      </c>
      <c r="L240" s="102" t="str">
        <f>IFERROR(VLOOKUP('دور ثان'!$A240,ورقة1!$A$9:$N$1000,12,0),"")</f>
        <v/>
      </c>
      <c r="M240" s="102" t="str">
        <f>IFERROR(VLOOKUP('دور ثان'!$A240,ورقة1!$A$9:$N$1000,13,0),"")</f>
        <v/>
      </c>
      <c r="N240" s="102" t="str">
        <f>IFERROR(VLOOKUP('دور ثان'!$A240,ورقة1!$A$9:$N$1000,MATCH('دور ثان'!N$5,ورقة1!$A$5:$N$5,0),0),"")</f>
        <v/>
      </c>
      <c r="O240" s="103" t="str">
        <f>IFERROR(VLOOKUP($A240,ورقة1!$A$9:$BS$1000,57,0),"")</f>
        <v/>
      </c>
      <c r="P240" s="103" t="str">
        <f>IFERROR(VLOOKUP($A240,ورقة1!$A$9:$BS$1000,58,0),"")</f>
        <v/>
      </c>
      <c r="Q240" s="103" t="str">
        <f>IFERROR(VLOOKUP($A240,ورقة1!$A$9:$BS$1000,59,0),"")</f>
        <v/>
      </c>
      <c r="R240" s="103" t="str">
        <f>IFERROR(VLOOKUP($A240,ورقة1!$A$9:$BS$1000,60,0),"")</f>
        <v/>
      </c>
      <c r="S240" s="103" t="str">
        <f>IFERROR(VLOOKUP($A240,ورقة1!$A$9:$BS$1000,61,0),"")</f>
        <v/>
      </c>
      <c r="T240" s="103" t="str">
        <f>IFERROR(VLOOKUP($A240,ورقة1!$A$9:$BS$1000,62,0),"")</f>
        <v/>
      </c>
      <c r="U240" s="103" t="str">
        <f>IFERROR(VLOOKUP($A240,ورقة1!$A$9:$BS$1000,63,0),"")</f>
        <v/>
      </c>
      <c r="V240" s="103" t="str">
        <f>IFERROR(VLOOKUP($A240,ورقة1!$A$9:$BS$1000,64,0),"")</f>
        <v/>
      </c>
      <c r="W240" s="103" t="str">
        <f>IFERROR(VLOOKUP($A240,ورقة1!$A$9:$BS$1000,65,0),"")</f>
        <v/>
      </c>
      <c r="X240" s="103" t="str">
        <f>IFERROR(VLOOKUP($A240,ورقة1!$A$9:$BS$1000,66,0),"")</f>
        <v/>
      </c>
      <c r="Y240" s="103" t="str">
        <f>IFERROR(VLOOKUP($A240,ورقة1!$A$9:$BS$1000,67,0),"")</f>
        <v/>
      </c>
      <c r="Z240" s="103" t="str">
        <f>IFERROR(VLOOKUP($A240,ورقة1!$A$9:$BS$1000,68,0),"")</f>
        <v/>
      </c>
      <c r="AA240" s="103" t="str">
        <f>IFERROR(VLOOKUP($A240,ورقة1!$A$9:$BS$1000,69,0),"")</f>
        <v/>
      </c>
      <c r="AB240" s="103" t="str">
        <f>IFERROR(VLOOKUP($A240,ورقة1!$A$9:$BS$1000,70,0),"")</f>
        <v/>
      </c>
      <c r="AC240" s="103" t="str">
        <f>IFERROR(VLOOKUP($A240,ورقة1!$A$9:$BS$1000,71,0),"")</f>
        <v/>
      </c>
    </row>
    <row r="241" spans="1:29">
      <c r="A241" s="102" t="str">
        <f t="array" ref="A241">IFERROR(SMALL(IF(ورقة1!$BD$9:$BD$1000="دور ثان",ROW(ورقة1!$BD$9:$BD$1000)-8,""),ROW()-8),"")</f>
        <v/>
      </c>
      <c r="B241" s="102" t="str">
        <f>IFERROR(VLOOKUP('دور ثان'!$A241,ورقة1!$A$9:$N$1000,MATCH('دور ثان'!B$5,ورقة1!$A$5:$N$5,0),0),"")</f>
        <v/>
      </c>
      <c r="C241" s="102" t="str">
        <f>IFERROR(VLOOKUP('دور ثان'!$A241,ورقة1!$A$9:$N$1000,MATCH('دور ثان'!C$5,ورقة1!$A$5:$N$5,0),0),"")</f>
        <v/>
      </c>
      <c r="D241" s="102" t="str">
        <f>IFERROR(VLOOKUP('دور ثان'!$A241,ورقة1!$A$9:$N$1000,MATCH('دور ثان'!D$5,ورقة1!$A$5:$N$5,0),0),"")</f>
        <v/>
      </c>
      <c r="E241" s="102" t="str">
        <f>IFERROR(VLOOKUP('دور ثان'!$A241,ورقة1!$A$9:$N$1000,MATCH('دور ثان'!E$5,ورقة1!$A$5:$N$5,0),0),"")</f>
        <v/>
      </c>
      <c r="F241" s="102" t="str">
        <f>IFERROR(VLOOKUP('دور ثان'!$A241,ورقة1!$A$9:$N$1000,MATCH('دور ثان'!F$5,ورقة1!$A$5:$N$5,0),0),"")</f>
        <v/>
      </c>
      <c r="G241" s="102" t="str">
        <f>IFERROR(VLOOKUP('دور ثان'!$A241,ورقة1!$A$9:$N$1000,MATCH('دور ثان'!G$5,ورقة1!$A$5:$N$5,0),0),"")</f>
        <v/>
      </c>
      <c r="H241" s="102" t="str">
        <f>IFERROR(VLOOKUP('دور ثان'!$A241,ورقة1!$A$9:$N$1000,MATCH('دور ثان'!H$8,ورقة1!$A$8:$N$8,0),0),"")</f>
        <v/>
      </c>
      <c r="I241" s="102" t="str">
        <f>IFERROR(VLOOKUP('دور ثان'!$A241,ورقة1!$A$9:$N$1000,MATCH('دور ثان'!I$8,ورقة1!$A$8:$N$8,0),0),"")</f>
        <v/>
      </c>
      <c r="J241" s="102" t="str">
        <f>IFERROR(VLOOKUP('دور ثان'!$A241,ورقة1!$A$9:$N$1000,MATCH('دور ثان'!J$8,ورقة1!$A$8:$N$8,0),0),"")</f>
        <v/>
      </c>
      <c r="K241" s="102" t="str">
        <f>IFERROR(VLOOKUP('دور ثان'!$A241,ورقة1!$A$9:$N$1000,11,0),"")</f>
        <v/>
      </c>
      <c r="L241" s="102" t="str">
        <f>IFERROR(VLOOKUP('دور ثان'!$A241,ورقة1!$A$9:$N$1000,12,0),"")</f>
        <v/>
      </c>
      <c r="M241" s="102" t="str">
        <f>IFERROR(VLOOKUP('دور ثان'!$A241,ورقة1!$A$9:$N$1000,13,0),"")</f>
        <v/>
      </c>
      <c r="N241" s="102" t="str">
        <f>IFERROR(VLOOKUP('دور ثان'!$A241,ورقة1!$A$9:$N$1000,MATCH('دور ثان'!N$5,ورقة1!$A$5:$N$5,0),0),"")</f>
        <v/>
      </c>
      <c r="O241" s="103" t="str">
        <f>IFERROR(VLOOKUP($A241,ورقة1!$A$9:$BS$1000,57,0),"")</f>
        <v/>
      </c>
      <c r="P241" s="103" t="str">
        <f>IFERROR(VLOOKUP($A241,ورقة1!$A$9:$BS$1000,58,0),"")</f>
        <v/>
      </c>
      <c r="Q241" s="103" t="str">
        <f>IFERROR(VLOOKUP($A241,ورقة1!$A$9:$BS$1000,59,0),"")</f>
        <v/>
      </c>
      <c r="R241" s="103" t="str">
        <f>IFERROR(VLOOKUP($A241,ورقة1!$A$9:$BS$1000,60,0),"")</f>
        <v/>
      </c>
      <c r="S241" s="103" t="str">
        <f>IFERROR(VLOOKUP($A241,ورقة1!$A$9:$BS$1000,61,0),"")</f>
        <v/>
      </c>
      <c r="T241" s="103" t="str">
        <f>IFERROR(VLOOKUP($A241,ورقة1!$A$9:$BS$1000,62,0),"")</f>
        <v/>
      </c>
      <c r="U241" s="103" t="str">
        <f>IFERROR(VLOOKUP($A241,ورقة1!$A$9:$BS$1000,63,0),"")</f>
        <v/>
      </c>
      <c r="V241" s="103" t="str">
        <f>IFERROR(VLOOKUP($A241,ورقة1!$A$9:$BS$1000,64,0),"")</f>
        <v/>
      </c>
      <c r="W241" s="103" t="str">
        <f>IFERROR(VLOOKUP($A241,ورقة1!$A$9:$BS$1000,65,0),"")</f>
        <v/>
      </c>
      <c r="X241" s="103" t="str">
        <f>IFERROR(VLOOKUP($A241,ورقة1!$A$9:$BS$1000,66,0),"")</f>
        <v/>
      </c>
      <c r="Y241" s="103" t="str">
        <f>IFERROR(VLOOKUP($A241,ورقة1!$A$9:$BS$1000,67,0),"")</f>
        <v/>
      </c>
      <c r="Z241" s="103" t="str">
        <f>IFERROR(VLOOKUP($A241,ورقة1!$A$9:$BS$1000,68,0),"")</f>
        <v/>
      </c>
      <c r="AA241" s="103" t="str">
        <f>IFERROR(VLOOKUP($A241,ورقة1!$A$9:$BS$1000,69,0),"")</f>
        <v/>
      </c>
      <c r="AB241" s="103" t="str">
        <f>IFERROR(VLOOKUP($A241,ورقة1!$A$9:$BS$1000,70,0),"")</f>
        <v/>
      </c>
      <c r="AC241" s="103" t="str">
        <f>IFERROR(VLOOKUP($A241,ورقة1!$A$9:$BS$1000,71,0),"")</f>
        <v/>
      </c>
    </row>
    <row r="242" spans="1:29">
      <c r="A242" s="102" t="str">
        <f t="array" ref="A242">IFERROR(SMALL(IF(ورقة1!$BD$9:$BD$1000="دور ثان",ROW(ورقة1!$BD$9:$BD$1000)-8,""),ROW()-8),"")</f>
        <v/>
      </c>
      <c r="B242" s="102" t="str">
        <f>IFERROR(VLOOKUP('دور ثان'!$A242,ورقة1!$A$9:$N$1000,MATCH('دور ثان'!B$5,ورقة1!$A$5:$N$5,0),0),"")</f>
        <v/>
      </c>
      <c r="C242" s="102" t="str">
        <f>IFERROR(VLOOKUP('دور ثان'!$A242,ورقة1!$A$9:$N$1000,MATCH('دور ثان'!C$5,ورقة1!$A$5:$N$5,0),0),"")</f>
        <v/>
      </c>
      <c r="D242" s="102" t="str">
        <f>IFERROR(VLOOKUP('دور ثان'!$A242,ورقة1!$A$9:$N$1000,MATCH('دور ثان'!D$5,ورقة1!$A$5:$N$5,0),0),"")</f>
        <v/>
      </c>
      <c r="E242" s="102" t="str">
        <f>IFERROR(VLOOKUP('دور ثان'!$A242,ورقة1!$A$9:$N$1000,MATCH('دور ثان'!E$5,ورقة1!$A$5:$N$5,0),0),"")</f>
        <v/>
      </c>
      <c r="F242" s="102" t="str">
        <f>IFERROR(VLOOKUP('دور ثان'!$A242,ورقة1!$A$9:$N$1000,MATCH('دور ثان'!F$5,ورقة1!$A$5:$N$5,0),0),"")</f>
        <v/>
      </c>
      <c r="G242" s="102" t="str">
        <f>IFERROR(VLOOKUP('دور ثان'!$A242,ورقة1!$A$9:$N$1000,MATCH('دور ثان'!G$5,ورقة1!$A$5:$N$5,0),0),"")</f>
        <v/>
      </c>
      <c r="H242" s="102" t="str">
        <f>IFERROR(VLOOKUP('دور ثان'!$A242,ورقة1!$A$9:$N$1000,MATCH('دور ثان'!H$8,ورقة1!$A$8:$N$8,0),0),"")</f>
        <v/>
      </c>
      <c r="I242" s="102" t="str">
        <f>IFERROR(VLOOKUP('دور ثان'!$A242,ورقة1!$A$9:$N$1000,MATCH('دور ثان'!I$8,ورقة1!$A$8:$N$8,0),0),"")</f>
        <v/>
      </c>
      <c r="J242" s="102" t="str">
        <f>IFERROR(VLOOKUP('دور ثان'!$A242,ورقة1!$A$9:$N$1000,MATCH('دور ثان'!J$8,ورقة1!$A$8:$N$8,0),0),"")</f>
        <v/>
      </c>
      <c r="K242" s="102" t="str">
        <f>IFERROR(VLOOKUP('دور ثان'!$A242,ورقة1!$A$9:$N$1000,11,0),"")</f>
        <v/>
      </c>
      <c r="L242" s="102" t="str">
        <f>IFERROR(VLOOKUP('دور ثان'!$A242,ورقة1!$A$9:$N$1000,12,0),"")</f>
        <v/>
      </c>
      <c r="M242" s="102" t="str">
        <f>IFERROR(VLOOKUP('دور ثان'!$A242,ورقة1!$A$9:$N$1000,13,0),"")</f>
        <v/>
      </c>
      <c r="N242" s="102" t="str">
        <f>IFERROR(VLOOKUP('دور ثان'!$A242,ورقة1!$A$9:$N$1000,MATCH('دور ثان'!N$5,ورقة1!$A$5:$N$5,0),0),"")</f>
        <v/>
      </c>
      <c r="O242" s="103" t="str">
        <f>IFERROR(VLOOKUP($A242,ورقة1!$A$9:$BS$1000,57,0),"")</f>
        <v/>
      </c>
      <c r="P242" s="103" t="str">
        <f>IFERROR(VLOOKUP($A242,ورقة1!$A$9:$BS$1000,58,0),"")</f>
        <v/>
      </c>
      <c r="Q242" s="103" t="str">
        <f>IFERROR(VLOOKUP($A242,ورقة1!$A$9:$BS$1000,59,0),"")</f>
        <v/>
      </c>
      <c r="R242" s="103" t="str">
        <f>IFERROR(VLOOKUP($A242,ورقة1!$A$9:$BS$1000,60,0),"")</f>
        <v/>
      </c>
      <c r="S242" s="103" t="str">
        <f>IFERROR(VLOOKUP($A242,ورقة1!$A$9:$BS$1000,61,0),"")</f>
        <v/>
      </c>
      <c r="T242" s="103" t="str">
        <f>IFERROR(VLOOKUP($A242,ورقة1!$A$9:$BS$1000,62,0),"")</f>
        <v/>
      </c>
      <c r="U242" s="103" t="str">
        <f>IFERROR(VLOOKUP($A242,ورقة1!$A$9:$BS$1000,63,0),"")</f>
        <v/>
      </c>
      <c r="V242" s="103" t="str">
        <f>IFERROR(VLOOKUP($A242,ورقة1!$A$9:$BS$1000,64,0),"")</f>
        <v/>
      </c>
      <c r="W242" s="103" t="str">
        <f>IFERROR(VLOOKUP($A242,ورقة1!$A$9:$BS$1000,65,0),"")</f>
        <v/>
      </c>
      <c r="X242" s="103" t="str">
        <f>IFERROR(VLOOKUP($A242,ورقة1!$A$9:$BS$1000,66,0),"")</f>
        <v/>
      </c>
      <c r="Y242" s="103" t="str">
        <f>IFERROR(VLOOKUP($A242,ورقة1!$A$9:$BS$1000,67,0),"")</f>
        <v/>
      </c>
      <c r="Z242" s="103" t="str">
        <f>IFERROR(VLOOKUP($A242,ورقة1!$A$9:$BS$1000,68,0),"")</f>
        <v/>
      </c>
      <c r="AA242" s="103" t="str">
        <f>IFERROR(VLOOKUP($A242,ورقة1!$A$9:$BS$1000,69,0),"")</f>
        <v/>
      </c>
      <c r="AB242" s="103" t="str">
        <f>IFERROR(VLOOKUP($A242,ورقة1!$A$9:$BS$1000,70,0),"")</f>
        <v/>
      </c>
      <c r="AC242" s="103" t="str">
        <f>IFERROR(VLOOKUP($A242,ورقة1!$A$9:$BS$1000,71,0),"")</f>
        <v/>
      </c>
    </row>
    <row r="243" spans="1:29">
      <c r="A243" s="102" t="str">
        <f t="array" ref="A243">IFERROR(SMALL(IF(ورقة1!$BD$9:$BD$1000="دور ثان",ROW(ورقة1!$BD$9:$BD$1000)-8,""),ROW()-8),"")</f>
        <v/>
      </c>
      <c r="B243" s="102" t="str">
        <f>IFERROR(VLOOKUP('دور ثان'!$A243,ورقة1!$A$9:$N$1000,MATCH('دور ثان'!B$5,ورقة1!$A$5:$N$5,0),0),"")</f>
        <v/>
      </c>
      <c r="C243" s="102" t="str">
        <f>IFERROR(VLOOKUP('دور ثان'!$A243,ورقة1!$A$9:$N$1000,MATCH('دور ثان'!C$5,ورقة1!$A$5:$N$5,0),0),"")</f>
        <v/>
      </c>
      <c r="D243" s="102" t="str">
        <f>IFERROR(VLOOKUP('دور ثان'!$A243,ورقة1!$A$9:$N$1000,MATCH('دور ثان'!D$5,ورقة1!$A$5:$N$5,0),0),"")</f>
        <v/>
      </c>
      <c r="E243" s="102" t="str">
        <f>IFERROR(VLOOKUP('دور ثان'!$A243,ورقة1!$A$9:$N$1000,MATCH('دور ثان'!E$5,ورقة1!$A$5:$N$5,0),0),"")</f>
        <v/>
      </c>
      <c r="F243" s="102" t="str">
        <f>IFERROR(VLOOKUP('دور ثان'!$A243,ورقة1!$A$9:$N$1000,MATCH('دور ثان'!F$5,ورقة1!$A$5:$N$5,0),0),"")</f>
        <v/>
      </c>
      <c r="G243" s="102" t="str">
        <f>IFERROR(VLOOKUP('دور ثان'!$A243,ورقة1!$A$9:$N$1000,MATCH('دور ثان'!G$5,ورقة1!$A$5:$N$5,0),0),"")</f>
        <v/>
      </c>
      <c r="H243" s="102" t="str">
        <f>IFERROR(VLOOKUP('دور ثان'!$A243,ورقة1!$A$9:$N$1000,MATCH('دور ثان'!H$8,ورقة1!$A$8:$N$8,0),0),"")</f>
        <v/>
      </c>
      <c r="I243" s="102" t="str">
        <f>IFERROR(VLOOKUP('دور ثان'!$A243,ورقة1!$A$9:$N$1000,MATCH('دور ثان'!I$8,ورقة1!$A$8:$N$8,0),0),"")</f>
        <v/>
      </c>
      <c r="J243" s="102" t="str">
        <f>IFERROR(VLOOKUP('دور ثان'!$A243,ورقة1!$A$9:$N$1000,MATCH('دور ثان'!J$8,ورقة1!$A$8:$N$8,0),0),"")</f>
        <v/>
      </c>
      <c r="K243" s="102" t="str">
        <f>IFERROR(VLOOKUP('دور ثان'!$A243,ورقة1!$A$9:$N$1000,11,0),"")</f>
        <v/>
      </c>
      <c r="L243" s="102" t="str">
        <f>IFERROR(VLOOKUP('دور ثان'!$A243,ورقة1!$A$9:$N$1000,12,0),"")</f>
        <v/>
      </c>
      <c r="M243" s="102" t="str">
        <f>IFERROR(VLOOKUP('دور ثان'!$A243,ورقة1!$A$9:$N$1000,13,0),"")</f>
        <v/>
      </c>
      <c r="N243" s="102" t="str">
        <f>IFERROR(VLOOKUP('دور ثان'!$A243,ورقة1!$A$9:$N$1000,MATCH('دور ثان'!N$5,ورقة1!$A$5:$N$5,0),0),"")</f>
        <v/>
      </c>
      <c r="O243" s="103" t="str">
        <f>IFERROR(VLOOKUP($A243,ورقة1!$A$9:$BS$1000,57,0),"")</f>
        <v/>
      </c>
      <c r="P243" s="103" t="str">
        <f>IFERROR(VLOOKUP($A243,ورقة1!$A$9:$BS$1000,58,0),"")</f>
        <v/>
      </c>
      <c r="Q243" s="103" t="str">
        <f>IFERROR(VLOOKUP($A243,ورقة1!$A$9:$BS$1000,59,0),"")</f>
        <v/>
      </c>
      <c r="R243" s="103" t="str">
        <f>IFERROR(VLOOKUP($A243,ورقة1!$A$9:$BS$1000,60,0),"")</f>
        <v/>
      </c>
      <c r="S243" s="103" t="str">
        <f>IFERROR(VLOOKUP($A243,ورقة1!$A$9:$BS$1000,61,0),"")</f>
        <v/>
      </c>
      <c r="T243" s="103" t="str">
        <f>IFERROR(VLOOKUP($A243,ورقة1!$A$9:$BS$1000,62,0),"")</f>
        <v/>
      </c>
      <c r="U243" s="103" t="str">
        <f>IFERROR(VLOOKUP($A243,ورقة1!$A$9:$BS$1000,63,0),"")</f>
        <v/>
      </c>
      <c r="V243" s="103" t="str">
        <f>IFERROR(VLOOKUP($A243,ورقة1!$A$9:$BS$1000,64,0),"")</f>
        <v/>
      </c>
      <c r="W243" s="103" t="str">
        <f>IFERROR(VLOOKUP($A243,ورقة1!$A$9:$BS$1000,65,0),"")</f>
        <v/>
      </c>
      <c r="X243" s="103" t="str">
        <f>IFERROR(VLOOKUP($A243,ورقة1!$A$9:$BS$1000,66,0),"")</f>
        <v/>
      </c>
      <c r="Y243" s="103" t="str">
        <f>IFERROR(VLOOKUP($A243,ورقة1!$A$9:$BS$1000,67,0),"")</f>
        <v/>
      </c>
      <c r="Z243" s="103" t="str">
        <f>IFERROR(VLOOKUP($A243,ورقة1!$A$9:$BS$1000,68,0),"")</f>
        <v/>
      </c>
      <c r="AA243" s="103" t="str">
        <f>IFERROR(VLOOKUP($A243,ورقة1!$A$9:$BS$1000,69,0),"")</f>
        <v/>
      </c>
      <c r="AB243" s="103" t="str">
        <f>IFERROR(VLOOKUP($A243,ورقة1!$A$9:$BS$1000,70,0),"")</f>
        <v/>
      </c>
      <c r="AC243" s="103" t="str">
        <f>IFERROR(VLOOKUP($A243,ورقة1!$A$9:$BS$1000,71,0),"")</f>
        <v/>
      </c>
    </row>
    <row r="244" spans="1:29">
      <c r="A244" s="102" t="str">
        <f t="array" ref="A244">IFERROR(SMALL(IF(ورقة1!$BD$9:$BD$1000="دور ثان",ROW(ورقة1!$BD$9:$BD$1000)-8,""),ROW()-8),"")</f>
        <v/>
      </c>
      <c r="B244" s="102" t="str">
        <f>IFERROR(VLOOKUP('دور ثان'!$A244,ورقة1!$A$9:$N$1000,MATCH('دور ثان'!B$5,ورقة1!$A$5:$N$5,0),0),"")</f>
        <v/>
      </c>
      <c r="C244" s="102" t="str">
        <f>IFERROR(VLOOKUP('دور ثان'!$A244,ورقة1!$A$9:$N$1000,MATCH('دور ثان'!C$5,ورقة1!$A$5:$N$5,0),0),"")</f>
        <v/>
      </c>
      <c r="D244" s="102" t="str">
        <f>IFERROR(VLOOKUP('دور ثان'!$A244,ورقة1!$A$9:$N$1000,MATCH('دور ثان'!D$5,ورقة1!$A$5:$N$5,0),0),"")</f>
        <v/>
      </c>
      <c r="E244" s="102" t="str">
        <f>IFERROR(VLOOKUP('دور ثان'!$A244,ورقة1!$A$9:$N$1000,MATCH('دور ثان'!E$5,ورقة1!$A$5:$N$5,0),0),"")</f>
        <v/>
      </c>
      <c r="F244" s="102" t="str">
        <f>IFERROR(VLOOKUP('دور ثان'!$A244,ورقة1!$A$9:$N$1000,MATCH('دور ثان'!F$5,ورقة1!$A$5:$N$5,0),0),"")</f>
        <v/>
      </c>
      <c r="G244" s="102" t="str">
        <f>IFERROR(VLOOKUP('دور ثان'!$A244,ورقة1!$A$9:$N$1000,MATCH('دور ثان'!G$5,ورقة1!$A$5:$N$5,0),0),"")</f>
        <v/>
      </c>
      <c r="H244" s="102" t="str">
        <f>IFERROR(VLOOKUP('دور ثان'!$A244,ورقة1!$A$9:$N$1000,MATCH('دور ثان'!H$8,ورقة1!$A$8:$N$8,0),0),"")</f>
        <v/>
      </c>
      <c r="I244" s="102" t="str">
        <f>IFERROR(VLOOKUP('دور ثان'!$A244,ورقة1!$A$9:$N$1000,MATCH('دور ثان'!I$8,ورقة1!$A$8:$N$8,0),0),"")</f>
        <v/>
      </c>
      <c r="J244" s="102" t="str">
        <f>IFERROR(VLOOKUP('دور ثان'!$A244,ورقة1!$A$9:$N$1000,MATCH('دور ثان'!J$8,ورقة1!$A$8:$N$8,0),0),"")</f>
        <v/>
      </c>
      <c r="K244" s="102" t="str">
        <f>IFERROR(VLOOKUP('دور ثان'!$A244,ورقة1!$A$9:$N$1000,11,0),"")</f>
        <v/>
      </c>
      <c r="L244" s="102" t="str">
        <f>IFERROR(VLOOKUP('دور ثان'!$A244,ورقة1!$A$9:$N$1000,12,0),"")</f>
        <v/>
      </c>
      <c r="M244" s="102" t="str">
        <f>IFERROR(VLOOKUP('دور ثان'!$A244,ورقة1!$A$9:$N$1000,13,0),"")</f>
        <v/>
      </c>
      <c r="N244" s="102" t="str">
        <f>IFERROR(VLOOKUP('دور ثان'!$A244,ورقة1!$A$9:$N$1000,MATCH('دور ثان'!N$5,ورقة1!$A$5:$N$5,0),0),"")</f>
        <v/>
      </c>
      <c r="O244" s="103" t="str">
        <f>IFERROR(VLOOKUP($A244,ورقة1!$A$9:$BS$1000,57,0),"")</f>
        <v/>
      </c>
      <c r="P244" s="103" t="str">
        <f>IFERROR(VLOOKUP($A244,ورقة1!$A$9:$BS$1000,58,0),"")</f>
        <v/>
      </c>
      <c r="Q244" s="103" t="str">
        <f>IFERROR(VLOOKUP($A244,ورقة1!$A$9:$BS$1000,59,0),"")</f>
        <v/>
      </c>
      <c r="R244" s="103" t="str">
        <f>IFERROR(VLOOKUP($A244,ورقة1!$A$9:$BS$1000,60,0),"")</f>
        <v/>
      </c>
      <c r="S244" s="103" t="str">
        <f>IFERROR(VLOOKUP($A244,ورقة1!$A$9:$BS$1000,61,0),"")</f>
        <v/>
      </c>
      <c r="T244" s="103" t="str">
        <f>IFERROR(VLOOKUP($A244,ورقة1!$A$9:$BS$1000,62,0),"")</f>
        <v/>
      </c>
      <c r="U244" s="103" t="str">
        <f>IFERROR(VLOOKUP($A244,ورقة1!$A$9:$BS$1000,63,0),"")</f>
        <v/>
      </c>
      <c r="V244" s="103" t="str">
        <f>IFERROR(VLOOKUP($A244,ورقة1!$A$9:$BS$1000,64,0),"")</f>
        <v/>
      </c>
      <c r="W244" s="103" t="str">
        <f>IFERROR(VLOOKUP($A244,ورقة1!$A$9:$BS$1000,65,0),"")</f>
        <v/>
      </c>
      <c r="X244" s="103" t="str">
        <f>IFERROR(VLOOKUP($A244,ورقة1!$A$9:$BS$1000,66,0),"")</f>
        <v/>
      </c>
      <c r="Y244" s="103" t="str">
        <f>IFERROR(VLOOKUP($A244,ورقة1!$A$9:$BS$1000,67,0),"")</f>
        <v/>
      </c>
      <c r="Z244" s="103" t="str">
        <f>IFERROR(VLOOKUP($A244,ورقة1!$A$9:$BS$1000,68,0),"")</f>
        <v/>
      </c>
      <c r="AA244" s="103" t="str">
        <f>IFERROR(VLOOKUP($A244,ورقة1!$A$9:$BS$1000,69,0),"")</f>
        <v/>
      </c>
      <c r="AB244" s="103" t="str">
        <f>IFERROR(VLOOKUP($A244,ورقة1!$A$9:$BS$1000,70,0),"")</f>
        <v/>
      </c>
      <c r="AC244" s="103" t="str">
        <f>IFERROR(VLOOKUP($A244,ورقة1!$A$9:$BS$1000,71,0),"")</f>
        <v/>
      </c>
    </row>
    <row r="245" spans="1:29">
      <c r="A245" s="102" t="str">
        <f t="array" ref="A245">IFERROR(SMALL(IF(ورقة1!$BD$9:$BD$1000="دور ثان",ROW(ورقة1!$BD$9:$BD$1000)-8,""),ROW()-8),"")</f>
        <v/>
      </c>
      <c r="B245" s="102" t="str">
        <f>IFERROR(VLOOKUP('دور ثان'!$A245,ورقة1!$A$9:$N$1000,MATCH('دور ثان'!B$5,ورقة1!$A$5:$N$5,0),0),"")</f>
        <v/>
      </c>
      <c r="C245" s="102" t="str">
        <f>IFERROR(VLOOKUP('دور ثان'!$A245,ورقة1!$A$9:$N$1000,MATCH('دور ثان'!C$5,ورقة1!$A$5:$N$5,0),0),"")</f>
        <v/>
      </c>
      <c r="D245" s="102" t="str">
        <f>IFERROR(VLOOKUP('دور ثان'!$A245,ورقة1!$A$9:$N$1000,MATCH('دور ثان'!D$5,ورقة1!$A$5:$N$5,0),0),"")</f>
        <v/>
      </c>
      <c r="E245" s="102" t="str">
        <f>IFERROR(VLOOKUP('دور ثان'!$A245,ورقة1!$A$9:$N$1000,MATCH('دور ثان'!E$5,ورقة1!$A$5:$N$5,0),0),"")</f>
        <v/>
      </c>
      <c r="F245" s="102" t="str">
        <f>IFERROR(VLOOKUP('دور ثان'!$A245,ورقة1!$A$9:$N$1000,MATCH('دور ثان'!F$5,ورقة1!$A$5:$N$5,0),0),"")</f>
        <v/>
      </c>
      <c r="G245" s="102" t="str">
        <f>IFERROR(VLOOKUP('دور ثان'!$A245,ورقة1!$A$9:$N$1000,MATCH('دور ثان'!G$5,ورقة1!$A$5:$N$5,0),0),"")</f>
        <v/>
      </c>
      <c r="H245" s="102" t="str">
        <f>IFERROR(VLOOKUP('دور ثان'!$A245,ورقة1!$A$9:$N$1000,MATCH('دور ثان'!H$8,ورقة1!$A$8:$N$8,0),0),"")</f>
        <v/>
      </c>
      <c r="I245" s="102" t="str">
        <f>IFERROR(VLOOKUP('دور ثان'!$A245,ورقة1!$A$9:$N$1000,MATCH('دور ثان'!I$8,ورقة1!$A$8:$N$8,0),0),"")</f>
        <v/>
      </c>
      <c r="J245" s="102" t="str">
        <f>IFERROR(VLOOKUP('دور ثان'!$A245,ورقة1!$A$9:$N$1000,MATCH('دور ثان'!J$8,ورقة1!$A$8:$N$8,0),0),"")</f>
        <v/>
      </c>
      <c r="K245" s="102" t="str">
        <f>IFERROR(VLOOKUP('دور ثان'!$A245,ورقة1!$A$9:$N$1000,11,0),"")</f>
        <v/>
      </c>
      <c r="L245" s="102" t="str">
        <f>IFERROR(VLOOKUP('دور ثان'!$A245,ورقة1!$A$9:$N$1000,12,0),"")</f>
        <v/>
      </c>
      <c r="M245" s="102" t="str">
        <f>IFERROR(VLOOKUP('دور ثان'!$A245,ورقة1!$A$9:$N$1000,13,0),"")</f>
        <v/>
      </c>
      <c r="N245" s="102" t="str">
        <f>IFERROR(VLOOKUP('دور ثان'!$A245,ورقة1!$A$9:$N$1000,MATCH('دور ثان'!N$5,ورقة1!$A$5:$N$5,0),0),"")</f>
        <v/>
      </c>
      <c r="O245" s="103" t="str">
        <f>IFERROR(VLOOKUP($A245,ورقة1!$A$9:$BS$1000,57,0),"")</f>
        <v/>
      </c>
      <c r="P245" s="103" t="str">
        <f>IFERROR(VLOOKUP($A245,ورقة1!$A$9:$BS$1000,58,0),"")</f>
        <v/>
      </c>
      <c r="Q245" s="103" t="str">
        <f>IFERROR(VLOOKUP($A245,ورقة1!$A$9:$BS$1000,59,0),"")</f>
        <v/>
      </c>
      <c r="R245" s="103" t="str">
        <f>IFERROR(VLOOKUP($A245,ورقة1!$A$9:$BS$1000,60,0),"")</f>
        <v/>
      </c>
      <c r="S245" s="103" t="str">
        <f>IFERROR(VLOOKUP($A245,ورقة1!$A$9:$BS$1000,61,0),"")</f>
        <v/>
      </c>
      <c r="T245" s="103" t="str">
        <f>IFERROR(VLOOKUP($A245,ورقة1!$A$9:$BS$1000,62,0),"")</f>
        <v/>
      </c>
      <c r="U245" s="103" t="str">
        <f>IFERROR(VLOOKUP($A245,ورقة1!$A$9:$BS$1000,63,0),"")</f>
        <v/>
      </c>
      <c r="V245" s="103" t="str">
        <f>IFERROR(VLOOKUP($A245,ورقة1!$A$9:$BS$1000,64,0),"")</f>
        <v/>
      </c>
      <c r="W245" s="103" t="str">
        <f>IFERROR(VLOOKUP($A245,ورقة1!$A$9:$BS$1000,65,0),"")</f>
        <v/>
      </c>
      <c r="X245" s="103" t="str">
        <f>IFERROR(VLOOKUP($A245,ورقة1!$A$9:$BS$1000,66,0),"")</f>
        <v/>
      </c>
      <c r="Y245" s="103" t="str">
        <f>IFERROR(VLOOKUP($A245,ورقة1!$A$9:$BS$1000,67,0),"")</f>
        <v/>
      </c>
      <c r="Z245" s="103" t="str">
        <f>IFERROR(VLOOKUP($A245,ورقة1!$A$9:$BS$1000,68,0),"")</f>
        <v/>
      </c>
      <c r="AA245" s="103" t="str">
        <f>IFERROR(VLOOKUP($A245,ورقة1!$A$9:$BS$1000,69,0),"")</f>
        <v/>
      </c>
      <c r="AB245" s="103" t="str">
        <f>IFERROR(VLOOKUP($A245,ورقة1!$A$9:$BS$1000,70,0),"")</f>
        <v/>
      </c>
      <c r="AC245" s="103" t="str">
        <f>IFERROR(VLOOKUP($A245,ورقة1!$A$9:$BS$1000,71,0),"")</f>
        <v/>
      </c>
    </row>
    <row r="246" spans="1:29">
      <c r="A246" s="102" t="str">
        <f t="array" ref="A246">IFERROR(SMALL(IF(ورقة1!$BD$9:$BD$1000="دور ثان",ROW(ورقة1!$BD$9:$BD$1000)-8,""),ROW()-8),"")</f>
        <v/>
      </c>
      <c r="B246" s="102" t="str">
        <f>IFERROR(VLOOKUP('دور ثان'!$A246,ورقة1!$A$9:$N$1000,MATCH('دور ثان'!B$5,ورقة1!$A$5:$N$5,0),0),"")</f>
        <v/>
      </c>
      <c r="C246" s="102" t="str">
        <f>IFERROR(VLOOKUP('دور ثان'!$A246,ورقة1!$A$9:$N$1000,MATCH('دور ثان'!C$5,ورقة1!$A$5:$N$5,0),0),"")</f>
        <v/>
      </c>
      <c r="D246" s="102" t="str">
        <f>IFERROR(VLOOKUP('دور ثان'!$A246,ورقة1!$A$9:$N$1000,MATCH('دور ثان'!D$5,ورقة1!$A$5:$N$5,0),0),"")</f>
        <v/>
      </c>
      <c r="E246" s="102" t="str">
        <f>IFERROR(VLOOKUP('دور ثان'!$A246,ورقة1!$A$9:$N$1000,MATCH('دور ثان'!E$5,ورقة1!$A$5:$N$5,0),0),"")</f>
        <v/>
      </c>
      <c r="F246" s="102" t="str">
        <f>IFERROR(VLOOKUP('دور ثان'!$A246,ورقة1!$A$9:$N$1000,MATCH('دور ثان'!F$5,ورقة1!$A$5:$N$5,0),0),"")</f>
        <v/>
      </c>
      <c r="G246" s="102" t="str">
        <f>IFERROR(VLOOKUP('دور ثان'!$A246,ورقة1!$A$9:$N$1000,MATCH('دور ثان'!G$5,ورقة1!$A$5:$N$5,0),0),"")</f>
        <v/>
      </c>
      <c r="H246" s="102" t="str">
        <f>IFERROR(VLOOKUP('دور ثان'!$A246,ورقة1!$A$9:$N$1000,MATCH('دور ثان'!H$8,ورقة1!$A$8:$N$8,0),0),"")</f>
        <v/>
      </c>
      <c r="I246" s="102" t="str">
        <f>IFERROR(VLOOKUP('دور ثان'!$A246,ورقة1!$A$9:$N$1000,MATCH('دور ثان'!I$8,ورقة1!$A$8:$N$8,0),0),"")</f>
        <v/>
      </c>
      <c r="J246" s="102" t="str">
        <f>IFERROR(VLOOKUP('دور ثان'!$A246,ورقة1!$A$9:$N$1000,MATCH('دور ثان'!J$8,ورقة1!$A$8:$N$8,0),0),"")</f>
        <v/>
      </c>
      <c r="K246" s="102" t="str">
        <f>IFERROR(VLOOKUP('دور ثان'!$A246,ورقة1!$A$9:$N$1000,11,0),"")</f>
        <v/>
      </c>
      <c r="L246" s="102" t="str">
        <f>IFERROR(VLOOKUP('دور ثان'!$A246,ورقة1!$A$9:$N$1000,12,0),"")</f>
        <v/>
      </c>
      <c r="M246" s="102" t="str">
        <f>IFERROR(VLOOKUP('دور ثان'!$A246,ورقة1!$A$9:$N$1000,13,0),"")</f>
        <v/>
      </c>
      <c r="N246" s="102" t="str">
        <f>IFERROR(VLOOKUP('دور ثان'!$A246,ورقة1!$A$9:$N$1000,MATCH('دور ثان'!N$5,ورقة1!$A$5:$N$5,0),0),"")</f>
        <v/>
      </c>
      <c r="O246" s="103" t="str">
        <f>IFERROR(VLOOKUP($A246,ورقة1!$A$9:$BS$1000,57,0),"")</f>
        <v/>
      </c>
      <c r="P246" s="103" t="str">
        <f>IFERROR(VLOOKUP($A246,ورقة1!$A$9:$BS$1000,58,0),"")</f>
        <v/>
      </c>
      <c r="Q246" s="103" t="str">
        <f>IFERROR(VLOOKUP($A246,ورقة1!$A$9:$BS$1000,59,0),"")</f>
        <v/>
      </c>
      <c r="R246" s="103" t="str">
        <f>IFERROR(VLOOKUP($A246,ورقة1!$A$9:$BS$1000,60,0),"")</f>
        <v/>
      </c>
      <c r="S246" s="103" t="str">
        <f>IFERROR(VLOOKUP($A246,ورقة1!$A$9:$BS$1000,61,0),"")</f>
        <v/>
      </c>
      <c r="T246" s="103" t="str">
        <f>IFERROR(VLOOKUP($A246,ورقة1!$A$9:$BS$1000,62,0),"")</f>
        <v/>
      </c>
      <c r="U246" s="103" t="str">
        <f>IFERROR(VLOOKUP($A246,ورقة1!$A$9:$BS$1000,63,0),"")</f>
        <v/>
      </c>
      <c r="V246" s="103" t="str">
        <f>IFERROR(VLOOKUP($A246,ورقة1!$A$9:$BS$1000,64,0),"")</f>
        <v/>
      </c>
      <c r="W246" s="103" t="str">
        <f>IFERROR(VLOOKUP($A246,ورقة1!$A$9:$BS$1000,65,0),"")</f>
        <v/>
      </c>
      <c r="X246" s="103" t="str">
        <f>IFERROR(VLOOKUP($A246,ورقة1!$A$9:$BS$1000,66,0),"")</f>
        <v/>
      </c>
      <c r="Y246" s="103" t="str">
        <f>IFERROR(VLOOKUP($A246,ورقة1!$A$9:$BS$1000,67,0),"")</f>
        <v/>
      </c>
      <c r="Z246" s="103" t="str">
        <f>IFERROR(VLOOKUP($A246,ورقة1!$A$9:$BS$1000,68,0),"")</f>
        <v/>
      </c>
      <c r="AA246" s="103" t="str">
        <f>IFERROR(VLOOKUP($A246,ورقة1!$A$9:$BS$1000,69,0),"")</f>
        <v/>
      </c>
      <c r="AB246" s="103" t="str">
        <f>IFERROR(VLOOKUP($A246,ورقة1!$A$9:$BS$1000,70,0),"")</f>
        <v/>
      </c>
      <c r="AC246" s="103" t="str">
        <f>IFERROR(VLOOKUP($A246,ورقة1!$A$9:$BS$1000,71,0),"")</f>
        <v/>
      </c>
    </row>
    <row r="247" spans="1:29">
      <c r="A247" s="102" t="str">
        <f t="array" ref="A247">IFERROR(SMALL(IF(ورقة1!$BD$9:$BD$1000="دور ثان",ROW(ورقة1!$BD$9:$BD$1000)-8,""),ROW()-8),"")</f>
        <v/>
      </c>
      <c r="B247" s="102" t="str">
        <f>IFERROR(VLOOKUP('دور ثان'!$A247,ورقة1!$A$9:$N$1000,MATCH('دور ثان'!B$5,ورقة1!$A$5:$N$5,0),0),"")</f>
        <v/>
      </c>
      <c r="C247" s="102" t="str">
        <f>IFERROR(VLOOKUP('دور ثان'!$A247,ورقة1!$A$9:$N$1000,MATCH('دور ثان'!C$5,ورقة1!$A$5:$N$5,0),0),"")</f>
        <v/>
      </c>
      <c r="D247" s="102" t="str">
        <f>IFERROR(VLOOKUP('دور ثان'!$A247,ورقة1!$A$9:$N$1000,MATCH('دور ثان'!D$5,ورقة1!$A$5:$N$5,0),0),"")</f>
        <v/>
      </c>
      <c r="E247" s="102" t="str">
        <f>IFERROR(VLOOKUP('دور ثان'!$A247,ورقة1!$A$9:$N$1000,MATCH('دور ثان'!E$5,ورقة1!$A$5:$N$5,0),0),"")</f>
        <v/>
      </c>
      <c r="F247" s="102" t="str">
        <f>IFERROR(VLOOKUP('دور ثان'!$A247,ورقة1!$A$9:$N$1000,MATCH('دور ثان'!F$5,ورقة1!$A$5:$N$5,0),0),"")</f>
        <v/>
      </c>
      <c r="G247" s="102" t="str">
        <f>IFERROR(VLOOKUP('دور ثان'!$A247,ورقة1!$A$9:$N$1000,MATCH('دور ثان'!G$5,ورقة1!$A$5:$N$5,0),0),"")</f>
        <v/>
      </c>
      <c r="H247" s="102" t="str">
        <f>IFERROR(VLOOKUP('دور ثان'!$A247,ورقة1!$A$9:$N$1000,MATCH('دور ثان'!H$8,ورقة1!$A$8:$N$8,0),0),"")</f>
        <v/>
      </c>
      <c r="I247" s="102" t="str">
        <f>IFERROR(VLOOKUP('دور ثان'!$A247,ورقة1!$A$9:$N$1000,MATCH('دور ثان'!I$8,ورقة1!$A$8:$N$8,0),0),"")</f>
        <v/>
      </c>
      <c r="J247" s="102" t="str">
        <f>IFERROR(VLOOKUP('دور ثان'!$A247,ورقة1!$A$9:$N$1000,MATCH('دور ثان'!J$8,ورقة1!$A$8:$N$8,0),0),"")</f>
        <v/>
      </c>
      <c r="K247" s="102" t="str">
        <f>IFERROR(VLOOKUP('دور ثان'!$A247,ورقة1!$A$9:$N$1000,11,0),"")</f>
        <v/>
      </c>
      <c r="L247" s="102" t="str">
        <f>IFERROR(VLOOKUP('دور ثان'!$A247,ورقة1!$A$9:$N$1000,12,0),"")</f>
        <v/>
      </c>
      <c r="M247" s="102" t="str">
        <f>IFERROR(VLOOKUP('دور ثان'!$A247,ورقة1!$A$9:$N$1000,13,0),"")</f>
        <v/>
      </c>
      <c r="N247" s="102" t="str">
        <f>IFERROR(VLOOKUP('دور ثان'!$A247,ورقة1!$A$9:$N$1000,MATCH('دور ثان'!N$5,ورقة1!$A$5:$N$5,0),0),"")</f>
        <v/>
      </c>
      <c r="O247" s="103" t="str">
        <f>IFERROR(VLOOKUP($A247,ورقة1!$A$9:$BS$1000,57,0),"")</f>
        <v/>
      </c>
      <c r="P247" s="103" t="str">
        <f>IFERROR(VLOOKUP($A247,ورقة1!$A$9:$BS$1000,58,0),"")</f>
        <v/>
      </c>
      <c r="Q247" s="103" t="str">
        <f>IFERROR(VLOOKUP($A247,ورقة1!$A$9:$BS$1000,59,0),"")</f>
        <v/>
      </c>
      <c r="R247" s="103" t="str">
        <f>IFERROR(VLOOKUP($A247,ورقة1!$A$9:$BS$1000,60,0),"")</f>
        <v/>
      </c>
      <c r="S247" s="103" t="str">
        <f>IFERROR(VLOOKUP($A247,ورقة1!$A$9:$BS$1000,61,0),"")</f>
        <v/>
      </c>
      <c r="T247" s="103" t="str">
        <f>IFERROR(VLOOKUP($A247,ورقة1!$A$9:$BS$1000,62,0),"")</f>
        <v/>
      </c>
      <c r="U247" s="103" t="str">
        <f>IFERROR(VLOOKUP($A247,ورقة1!$A$9:$BS$1000,63,0),"")</f>
        <v/>
      </c>
      <c r="V247" s="103" t="str">
        <f>IFERROR(VLOOKUP($A247,ورقة1!$A$9:$BS$1000,64,0),"")</f>
        <v/>
      </c>
      <c r="W247" s="103" t="str">
        <f>IFERROR(VLOOKUP($A247,ورقة1!$A$9:$BS$1000,65,0),"")</f>
        <v/>
      </c>
      <c r="X247" s="103" t="str">
        <f>IFERROR(VLOOKUP($A247,ورقة1!$A$9:$BS$1000,66,0),"")</f>
        <v/>
      </c>
      <c r="Y247" s="103" t="str">
        <f>IFERROR(VLOOKUP($A247,ورقة1!$A$9:$BS$1000,67,0),"")</f>
        <v/>
      </c>
      <c r="Z247" s="103" t="str">
        <f>IFERROR(VLOOKUP($A247,ورقة1!$A$9:$BS$1000,68,0),"")</f>
        <v/>
      </c>
      <c r="AA247" s="103" t="str">
        <f>IFERROR(VLOOKUP($A247,ورقة1!$A$9:$BS$1000,69,0),"")</f>
        <v/>
      </c>
      <c r="AB247" s="103" t="str">
        <f>IFERROR(VLOOKUP($A247,ورقة1!$A$9:$BS$1000,70,0),"")</f>
        <v/>
      </c>
      <c r="AC247" s="103" t="str">
        <f>IFERROR(VLOOKUP($A247,ورقة1!$A$9:$BS$1000,71,0),"")</f>
        <v/>
      </c>
    </row>
    <row r="248" spans="1:29">
      <c r="A248" s="102" t="str">
        <f t="array" ref="A248">IFERROR(SMALL(IF(ورقة1!$BD$9:$BD$1000="دور ثان",ROW(ورقة1!$BD$9:$BD$1000)-8,""),ROW()-8),"")</f>
        <v/>
      </c>
      <c r="B248" s="102" t="str">
        <f>IFERROR(VLOOKUP('دور ثان'!$A248,ورقة1!$A$9:$N$1000,MATCH('دور ثان'!B$5,ورقة1!$A$5:$N$5,0),0),"")</f>
        <v/>
      </c>
      <c r="C248" s="102" t="str">
        <f>IFERROR(VLOOKUP('دور ثان'!$A248,ورقة1!$A$9:$N$1000,MATCH('دور ثان'!C$5,ورقة1!$A$5:$N$5,0),0),"")</f>
        <v/>
      </c>
      <c r="D248" s="102" t="str">
        <f>IFERROR(VLOOKUP('دور ثان'!$A248,ورقة1!$A$9:$N$1000,MATCH('دور ثان'!D$5,ورقة1!$A$5:$N$5,0),0),"")</f>
        <v/>
      </c>
      <c r="E248" s="102" t="str">
        <f>IFERROR(VLOOKUP('دور ثان'!$A248,ورقة1!$A$9:$N$1000,MATCH('دور ثان'!E$5,ورقة1!$A$5:$N$5,0),0),"")</f>
        <v/>
      </c>
      <c r="F248" s="102" t="str">
        <f>IFERROR(VLOOKUP('دور ثان'!$A248,ورقة1!$A$9:$N$1000,MATCH('دور ثان'!F$5,ورقة1!$A$5:$N$5,0),0),"")</f>
        <v/>
      </c>
      <c r="G248" s="102" t="str">
        <f>IFERROR(VLOOKUP('دور ثان'!$A248,ورقة1!$A$9:$N$1000,MATCH('دور ثان'!G$5,ورقة1!$A$5:$N$5,0),0),"")</f>
        <v/>
      </c>
      <c r="H248" s="102" t="str">
        <f>IFERROR(VLOOKUP('دور ثان'!$A248,ورقة1!$A$9:$N$1000,MATCH('دور ثان'!H$8,ورقة1!$A$8:$N$8,0),0),"")</f>
        <v/>
      </c>
      <c r="I248" s="102" t="str">
        <f>IFERROR(VLOOKUP('دور ثان'!$A248,ورقة1!$A$9:$N$1000,MATCH('دور ثان'!I$8,ورقة1!$A$8:$N$8,0),0),"")</f>
        <v/>
      </c>
      <c r="J248" s="102" t="str">
        <f>IFERROR(VLOOKUP('دور ثان'!$A248,ورقة1!$A$9:$N$1000,MATCH('دور ثان'!J$8,ورقة1!$A$8:$N$8,0),0),"")</f>
        <v/>
      </c>
      <c r="K248" s="102" t="str">
        <f>IFERROR(VLOOKUP('دور ثان'!$A248,ورقة1!$A$9:$N$1000,11,0),"")</f>
        <v/>
      </c>
      <c r="L248" s="102" t="str">
        <f>IFERROR(VLOOKUP('دور ثان'!$A248,ورقة1!$A$9:$N$1000,12,0),"")</f>
        <v/>
      </c>
      <c r="M248" s="102" t="str">
        <f>IFERROR(VLOOKUP('دور ثان'!$A248,ورقة1!$A$9:$N$1000,13,0),"")</f>
        <v/>
      </c>
      <c r="N248" s="102" t="str">
        <f>IFERROR(VLOOKUP('دور ثان'!$A248,ورقة1!$A$9:$N$1000,MATCH('دور ثان'!N$5,ورقة1!$A$5:$N$5,0),0),"")</f>
        <v/>
      </c>
      <c r="O248" s="103" t="str">
        <f>IFERROR(VLOOKUP($A248,ورقة1!$A$9:$BS$1000,57,0),"")</f>
        <v/>
      </c>
      <c r="P248" s="103" t="str">
        <f>IFERROR(VLOOKUP($A248,ورقة1!$A$9:$BS$1000,58,0),"")</f>
        <v/>
      </c>
      <c r="Q248" s="103" t="str">
        <f>IFERROR(VLOOKUP($A248,ورقة1!$A$9:$BS$1000,59,0),"")</f>
        <v/>
      </c>
      <c r="R248" s="103" t="str">
        <f>IFERROR(VLOOKUP($A248,ورقة1!$A$9:$BS$1000,60,0),"")</f>
        <v/>
      </c>
      <c r="S248" s="103" t="str">
        <f>IFERROR(VLOOKUP($A248,ورقة1!$A$9:$BS$1000,61,0),"")</f>
        <v/>
      </c>
      <c r="T248" s="103" t="str">
        <f>IFERROR(VLOOKUP($A248,ورقة1!$A$9:$BS$1000,62,0),"")</f>
        <v/>
      </c>
      <c r="U248" s="103" t="str">
        <f>IFERROR(VLOOKUP($A248,ورقة1!$A$9:$BS$1000,63,0),"")</f>
        <v/>
      </c>
      <c r="V248" s="103" t="str">
        <f>IFERROR(VLOOKUP($A248,ورقة1!$A$9:$BS$1000,64,0),"")</f>
        <v/>
      </c>
      <c r="W248" s="103" t="str">
        <f>IFERROR(VLOOKUP($A248,ورقة1!$A$9:$BS$1000,65,0),"")</f>
        <v/>
      </c>
      <c r="X248" s="103" t="str">
        <f>IFERROR(VLOOKUP($A248,ورقة1!$A$9:$BS$1000,66,0),"")</f>
        <v/>
      </c>
      <c r="Y248" s="103" t="str">
        <f>IFERROR(VLOOKUP($A248,ورقة1!$A$9:$BS$1000,67,0),"")</f>
        <v/>
      </c>
      <c r="Z248" s="103" t="str">
        <f>IFERROR(VLOOKUP($A248,ورقة1!$A$9:$BS$1000,68,0),"")</f>
        <v/>
      </c>
      <c r="AA248" s="103" t="str">
        <f>IFERROR(VLOOKUP($A248,ورقة1!$A$9:$BS$1000,69,0),"")</f>
        <v/>
      </c>
      <c r="AB248" s="103" t="str">
        <f>IFERROR(VLOOKUP($A248,ورقة1!$A$9:$BS$1000,70,0),"")</f>
        <v/>
      </c>
      <c r="AC248" s="103" t="str">
        <f>IFERROR(VLOOKUP($A248,ورقة1!$A$9:$BS$1000,71,0),"")</f>
        <v/>
      </c>
    </row>
    <row r="249" spans="1:29">
      <c r="A249" s="102" t="str">
        <f t="array" ref="A249">IFERROR(SMALL(IF(ورقة1!$BD$9:$BD$1000="دور ثان",ROW(ورقة1!$BD$9:$BD$1000)-8,""),ROW()-8),"")</f>
        <v/>
      </c>
      <c r="B249" s="102" t="str">
        <f>IFERROR(VLOOKUP('دور ثان'!$A249,ورقة1!$A$9:$N$1000,MATCH('دور ثان'!B$5,ورقة1!$A$5:$N$5,0),0),"")</f>
        <v/>
      </c>
      <c r="C249" s="102" t="str">
        <f>IFERROR(VLOOKUP('دور ثان'!$A249,ورقة1!$A$9:$N$1000,MATCH('دور ثان'!C$5,ورقة1!$A$5:$N$5,0),0),"")</f>
        <v/>
      </c>
      <c r="D249" s="102" t="str">
        <f>IFERROR(VLOOKUP('دور ثان'!$A249,ورقة1!$A$9:$N$1000,MATCH('دور ثان'!D$5,ورقة1!$A$5:$N$5,0),0),"")</f>
        <v/>
      </c>
      <c r="E249" s="102" t="str">
        <f>IFERROR(VLOOKUP('دور ثان'!$A249,ورقة1!$A$9:$N$1000,MATCH('دور ثان'!E$5,ورقة1!$A$5:$N$5,0),0),"")</f>
        <v/>
      </c>
      <c r="F249" s="102" t="str">
        <f>IFERROR(VLOOKUP('دور ثان'!$A249,ورقة1!$A$9:$N$1000,MATCH('دور ثان'!F$5,ورقة1!$A$5:$N$5,0),0),"")</f>
        <v/>
      </c>
      <c r="G249" s="102" t="str">
        <f>IFERROR(VLOOKUP('دور ثان'!$A249,ورقة1!$A$9:$N$1000,MATCH('دور ثان'!G$5,ورقة1!$A$5:$N$5,0),0),"")</f>
        <v/>
      </c>
      <c r="H249" s="102" t="str">
        <f>IFERROR(VLOOKUP('دور ثان'!$A249,ورقة1!$A$9:$N$1000,MATCH('دور ثان'!H$8,ورقة1!$A$8:$N$8,0),0),"")</f>
        <v/>
      </c>
      <c r="I249" s="102" t="str">
        <f>IFERROR(VLOOKUP('دور ثان'!$A249,ورقة1!$A$9:$N$1000,MATCH('دور ثان'!I$8,ورقة1!$A$8:$N$8,0),0),"")</f>
        <v/>
      </c>
      <c r="J249" s="102" t="str">
        <f>IFERROR(VLOOKUP('دور ثان'!$A249,ورقة1!$A$9:$N$1000,MATCH('دور ثان'!J$8,ورقة1!$A$8:$N$8,0),0),"")</f>
        <v/>
      </c>
      <c r="K249" s="102" t="str">
        <f>IFERROR(VLOOKUP('دور ثان'!$A249,ورقة1!$A$9:$N$1000,11,0),"")</f>
        <v/>
      </c>
      <c r="L249" s="102" t="str">
        <f>IFERROR(VLOOKUP('دور ثان'!$A249,ورقة1!$A$9:$N$1000,12,0),"")</f>
        <v/>
      </c>
      <c r="M249" s="102" t="str">
        <f>IFERROR(VLOOKUP('دور ثان'!$A249,ورقة1!$A$9:$N$1000,13,0),"")</f>
        <v/>
      </c>
      <c r="N249" s="102" t="str">
        <f>IFERROR(VLOOKUP('دور ثان'!$A249,ورقة1!$A$9:$N$1000,MATCH('دور ثان'!N$5,ورقة1!$A$5:$N$5,0),0),"")</f>
        <v/>
      </c>
      <c r="O249" s="103" t="str">
        <f>IFERROR(VLOOKUP($A249,ورقة1!$A$9:$BS$1000,57,0),"")</f>
        <v/>
      </c>
      <c r="P249" s="103" t="str">
        <f>IFERROR(VLOOKUP($A249,ورقة1!$A$9:$BS$1000,58,0),"")</f>
        <v/>
      </c>
      <c r="Q249" s="103" t="str">
        <f>IFERROR(VLOOKUP($A249,ورقة1!$A$9:$BS$1000,59,0),"")</f>
        <v/>
      </c>
      <c r="R249" s="103" t="str">
        <f>IFERROR(VLOOKUP($A249,ورقة1!$A$9:$BS$1000,60,0),"")</f>
        <v/>
      </c>
      <c r="S249" s="103" t="str">
        <f>IFERROR(VLOOKUP($A249,ورقة1!$A$9:$BS$1000,61,0),"")</f>
        <v/>
      </c>
      <c r="T249" s="103" t="str">
        <f>IFERROR(VLOOKUP($A249,ورقة1!$A$9:$BS$1000,62,0),"")</f>
        <v/>
      </c>
      <c r="U249" s="103" t="str">
        <f>IFERROR(VLOOKUP($A249,ورقة1!$A$9:$BS$1000,63,0),"")</f>
        <v/>
      </c>
      <c r="V249" s="103" t="str">
        <f>IFERROR(VLOOKUP($A249,ورقة1!$A$9:$BS$1000,64,0),"")</f>
        <v/>
      </c>
      <c r="W249" s="103" t="str">
        <f>IFERROR(VLOOKUP($A249,ورقة1!$A$9:$BS$1000,65,0),"")</f>
        <v/>
      </c>
      <c r="X249" s="103" t="str">
        <f>IFERROR(VLOOKUP($A249,ورقة1!$A$9:$BS$1000,66,0),"")</f>
        <v/>
      </c>
      <c r="Y249" s="103" t="str">
        <f>IFERROR(VLOOKUP($A249,ورقة1!$A$9:$BS$1000,67,0),"")</f>
        <v/>
      </c>
      <c r="Z249" s="103" t="str">
        <f>IFERROR(VLOOKUP($A249,ورقة1!$A$9:$BS$1000,68,0),"")</f>
        <v/>
      </c>
      <c r="AA249" s="103" t="str">
        <f>IFERROR(VLOOKUP($A249,ورقة1!$A$9:$BS$1000,69,0),"")</f>
        <v/>
      </c>
      <c r="AB249" s="103" t="str">
        <f>IFERROR(VLOOKUP($A249,ورقة1!$A$9:$BS$1000,70,0),"")</f>
        <v/>
      </c>
      <c r="AC249" s="103" t="str">
        <f>IFERROR(VLOOKUP($A249,ورقة1!$A$9:$BS$1000,71,0),"")</f>
        <v/>
      </c>
    </row>
    <row r="250" spans="1:29">
      <c r="A250" s="102" t="str">
        <f t="array" ref="A250">IFERROR(SMALL(IF(ورقة1!$BD$9:$BD$1000="دور ثان",ROW(ورقة1!$BD$9:$BD$1000)-8,""),ROW()-8),"")</f>
        <v/>
      </c>
      <c r="B250" s="102" t="str">
        <f>IFERROR(VLOOKUP('دور ثان'!$A250,ورقة1!$A$9:$N$1000,MATCH('دور ثان'!B$5,ورقة1!$A$5:$N$5,0),0),"")</f>
        <v/>
      </c>
      <c r="C250" s="102" t="str">
        <f>IFERROR(VLOOKUP('دور ثان'!$A250,ورقة1!$A$9:$N$1000,MATCH('دور ثان'!C$5,ورقة1!$A$5:$N$5,0),0),"")</f>
        <v/>
      </c>
      <c r="D250" s="102" t="str">
        <f>IFERROR(VLOOKUP('دور ثان'!$A250,ورقة1!$A$9:$N$1000,MATCH('دور ثان'!D$5,ورقة1!$A$5:$N$5,0),0),"")</f>
        <v/>
      </c>
      <c r="E250" s="102" t="str">
        <f>IFERROR(VLOOKUP('دور ثان'!$A250,ورقة1!$A$9:$N$1000,MATCH('دور ثان'!E$5,ورقة1!$A$5:$N$5,0),0),"")</f>
        <v/>
      </c>
      <c r="F250" s="102" t="str">
        <f>IFERROR(VLOOKUP('دور ثان'!$A250,ورقة1!$A$9:$N$1000,MATCH('دور ثان'!F$5,ورقة1!$A$5:$N$5,0),0),"")</f>
        <v/>
      </c>
      <c r="G250" s="102" t="str">
        <f>IFERROR(VLOOKUP('دور ثان'!$A250,ورقة1!$A$9:$N$1000,MATCH('دور ثان'!G$5,ورقة1!$A$5:$N$5,0),0),"")</f>
        <v/>
      </c>
      <c r="H250" s="102" t="str">
        <f>IFERROR(VLOOKUP('دور ثان'!$A250,ورقة1!$A$9:$N$1000,MATCH('دور ثان'!H$8,ورقة1!$A$8:$N$8,0),0),"")</f>
        <v/>
      </c>
      <c r="I250" s="102" t="str">
        <f>IFERROR(VLOOKUP('دور ثان'!$A250,ورقة1!$A$9:$N$1000,MATCH('دور ثان'!I$8,ورقة1!$A$8:$N$8,0),0),"")</f>
        <v/>
      </c>
      <c r="J250" s="102" t="str">
        <f>IFERROR(VLOOKUP('دور ثان'!$A250,ورقة1!$A$9:$N$1000,MATCH('دور ثان'!J$8,ورقة1!$A$8:$N$8,0),0),"")</f>
        <v/>
      </c>
      <c r="K250" s="102" t="str">
        <f>IFERROR(VLOOKUP('دور ثان'!$A250,ورقة1!$A$9:$N$1000,11,0),"")</f>
        <v/>
      </c>
      <c r="L250" s="102" t="str">
        <f>IFERROR(VLOOKUP('دور ثان'!$A250,ورقة1!$A$9:$N$1000,12,0),"")</f>
        <v/>
      </c>
      <c r="M250" s="102" t="str">
        <f>IFERROR(VLOOKUP('دور ثان'!$A250,ورقة1!$A$9:$N$1000,13,0),"")</f>
        <v/>
      </c>
      <c r="N250" s="102" t="str">
        <f>IFERROR(VLOOKUP('دور ثان'!$A250,ورقة1!$A$9:$N$1000,MATCH('دور ثان'!N$5,ورقة1!$A$5:$N$5,0),0),"")</f>
        <v/>
      </c>
      <c r="O250" s="103" t="str">
        <f>IFERROR(VLOOKUP($A250,ورقة1!$A$9:$BS$1000,57,0),"")</f>
        <v/>
      </c>
      <c r="P250" s="103" t="str">
        <f>IFERROR(VLOOKUP($A250,ورقة1!$A$9:$BS$1000,58,0),"")</f>
        <v/>
      </c>
      <c r="Q250" s="103" t="str">
        <f>IFERROR(VLOOKUP($A250,ورقة1!$A$9:$BS$1000,59,0),"")</f>
        <v/>
      </c>
      <c r="R250" s="103" t="str">
        <f>IFERROR(VLOOKUP($A250,ورقة1!$A$9:$BS$1000,60,0),"")</f>
        <v/>
      </c>
      <c r="S250" s="103" t="str">
        <f>IFERROR(VLOOKUP($A250,ورقة1!$A$9:$BS$1000,61,0),"")</f>
        <v/>
      </c>
      <c r="T250" s="103" t="str">
        <f>IFERROR(VLOOKUP($A250,ورقة1!$A$9:$BS$1000,62,0),"")</f>
        <v/>
      </c>
      <c r="U250" s="103" t="str">
        <f>IFERROR(VLOOKUP($A250,ورقة1!$A$9:$BS$1000,63,0),"")</f>
        <v/>
      </c>
      <c r="V250" s="103" t="str">
        <f>IFERROR(VLOOKUP($A250,ورقة1!$A$9:$BS$1000,64,0),"")</f>
        <v/>
      </c>
      <c r="W250" s="103" t="str">
        <f>IFERROR(VLOOKUP($A250,ورقة1!$A$9:$BS$1000,65,0),"")</f>
        <v/>
      </c>
      <c r="X250" s="103" t="str">
        <f>IFERROR(VLOOKUP($A250,ورقة1!$A$9:$BS$1000,66,0),"")</f>
        <v/>
      </c>
      <c r="Y250" s="103" t="str">
        <f>IFERROR(VLOOKUP($A250,ورقة1!$A$9:$BS$1000,67,0),"")</f>
        <v/>
      </c>
      <c r="Z250" s="103" t="str">
        <f>IFERROR(VLOOKUP($A250,ورقة1!$A$9:$BS$1000,68,0),"")</f>
        <v/>
      </c>
      <c r="AA250" s="103" t="str">
        <f>IFERROR(VLOOKUP($A250,ورقة1!$A$9:$BS$1000,69,0),"")</f>
        <v/>
      </c>
      <c r="AB250" s="103" t="str">
        <f>IFERROR(VLOOKUP($A250,ورقة1!$A$9:$BS$1000,70,0),"")</f>
        <v/>
      </c>
      <c r="AC250" s="103" t="str">
        <f>IFERROR(VLOOKUP($A250,ورقة1!$A$9:$BS$1000,71,0),"")</f>
        <v/>
      </c>
    </row>
    <row r="251" spans="1:29">
      <c r="A251" s="102" t="str">
        <f t="array" ref="A251">IFERROR(SMALL(IF(ورقة1!$BD$9:$BD$1000="دور ثان",ROW(ورقة1!$BD$9:$BD$1000)-8,""),ROW()-8),"")</f>
        <v/>
      </c>
      <c r="B251" s="102" t="str">
        <f>IFERROR(VLOOKUP('دور ثان'!$A251,ورقة1!$A$9:$N$1000,MATCH('دور ثان'!B$5,ورقة1!$A$5:$N$5,0),0),"")</f>
        <v/>
      </c>
      <c r="C251" s="102" t="str">
        <f>IFERROR(VLOOKUP('دور ثان'!$A251,ورقة1!$A$9:$N$1000,MATCH('دور ثان'!C$5,ورقة1!$A$5:$N$5,0),0),"")</f>
        <v/>
      </c>
      <c r="D251" s="102" t="str">
        <f>IFERROR(VLOOKUP('دور ثان'!$A251,ورقة1!$A$9:$N$1000,MATCH('دور ثان'!D$5,ورقة1!$A$5:$N$5,0),0),"")</f>
        <v/>
      </c>
      <c r="E251" s="102" t="str">
        <f>IFERROR(VLOOKUP('دور ثان'!$A251,ورقة1!$A$9:$N$1000,MATCH('دور ثان'!E$5,ورقة1!$A$5:$N$5,0),0),"")</f>
        <v/>
      </c>
      <c r="F251" s="102" t="str">
        <f>IFERROR(VLOOKUP('دور ثان'!$A251,ورقة1!$A$9:$N$1000,MATCH('دور ثان'!F$5,ورقة1!$A$5:$N$5,0),0),"")</f>
        <v/>
      </c>
      <c r="G251" s="102" t="str">
        <f>IFERROR(VLOOKUP('دور ثان'!$A251,ورقة1!$A$9:$N$1000,MATCH('دور ثان'!G$5,ورقة1!$A$5:$N$5,0),0),"")</f>
        <v/>
      </c>
      <c r="H251" s="102" t="str">
        <f>IFERROR(VLOOKUP('دور ثان'!$A251,ورقة1!$A$9:$N$1000,MATCH('دور ثان'!H$8,ورقة1!$A$8:$N$8,0),0),"")</f>
        <v/>
      </c>
      <c r="I251" s="102" t="str">
        <f>IFERROR(VLOOKUP('دور ثان'!$A251,ورقة1!$A$9:$N$1000,MATCH('دور ثان'!I$8,ورقة1!$A$8:$N$8,0),0),"")</f>
        <v/>
      </c>
      <c r="J251" s="102" t="str">
        <f>IFERROR(VLOOKUP('دور ثان'!$A251,ورقة1!$A$9:$N$1000,MATCH('دور ثان'!J$8,ورقة1!$A$8:$N$8,0),0),"")</f>
        <v/>
      </c>
      <c r="K251" s="102" t="str">
        <f>IFERROR(VLOOKUP('دور ثان'!$A251,ورقة1!$A$9:$N$1000,11,0),"")</f>
        <v/>
      </c>
      <c r="L251" s="102" t="str">
        <f>IFERROR(VLOOKUP('دور ثان'!$A251,ورقة1!$A$9:$N$1000,12,0),"")</f>
        <v/>
      </c>
      <c r="M251" s="102" t="str">
        <f>IFERROR(VLOOKUP('دور ثان'!$A251,ورقة1!$A$9:$N$1000,13,0),"")</f>
        <v/>
      </c>
      <c r="N251" s="102" t="str">
        <f>IFERROR(VLOOKUP('دور ثان'!$A251,ورقة1!$A$9:$N$1000,MATCH('دور ثان'!N$5,ورقة1!$A$5:$N$5,0),0),"")</f>
        <v/>
      </c>
      <c r="O251" s="103" t="str">
        <f>IFERROR(VLOOKUP($A251,ورقة1!$A$9:$BS$1000,57,0),"")</f>
        <v/>
      </c>
      <c r="P251" s="103" t="str">
        <f>IFERROR(VLOOKUP($A251,ورقة1!$A$9:$BS$1000,58,0),"")</f>
        <v/>
      </c>
      <c r="Q251" s="103" t="str">
        <f>IFERROR(VLOOKUP($A251,ورقة1!$A$9:$BS$1000,59,0),"")</f>
        <v/>
      </c>
      <c r="R251" s="103" t="str">
        <f>IFERROR(VLOOKUP($A251,ورقة1!$A$9:$BS$1000,60,0),"")</f>
        <v/>
      </c>
      <c r="S251" s="103" t="str">
        <f>IFERROR(VLOOKUP($A251,ورقة1!$A$9:$BS$1000,61,0),"")</f>
        <v/>
      </c>
      <c r="T251" s="103" t="str">
        <f>IFERROR(VLOOKUP($A251,ورقة1!$A$9:$BS$1000,62,0),"")</f>
        <v/>
      </c>
      <c r="U251" s="103" t="str">
        <f>IFERROR(VLOOKUP($A251,ورقة1!$A$9:$BS$1000,63,0),"")</f>
        <v/>
      </c>
      <c r="V251" s="103" t="str">
        <f>IFERROR(VLOOKUP($A251,ورقة1!$A$9:$BS$1000,64,0),"")</f>
        <v/>
      </c>
      <c r="W251" s="103" t="str">
        <f>IFERROR(VLOOKUP($A251,ورقة1!$A$9:$BS$1000,65,0),"")</f>
        <v/>
      </c>
      <c r="X251" s="103" t="str">
        <f>IFERROR(VLOOKUP($A251,ورقة1!$A$9:$BS$1000,66,0),"")</f>
        <v/>
      </c>
      <c r="Y251" s="103" t="str">
        <f>IFERROR(VLOOKUP($A251,ورقة1!$A$9:$BS$1000,67,0),"")</f>
        <v/>
      </c>
      <c r="Z251" s="103" t="str">
        <f>IFERROR(VLOOKUP($A251,ورقة1!$A$9:$BS$1000,68,0),"")</f>
        <v/>
      </c>
      <c r="AA251" s="103" t="str">
        <f>IFERROR(VLOOKUP($A251,ورقة1!$A$9:$BS$1000,69,0),"")</f>
        <v/>
      </c>
      <c r="AB251" s="103" t="str">
        <f>IFERROR(VLOOKUP($A251,ورقة1!$A$9:$BS$1000,70,0),"")</f>
        <v/>
      </c>
      <c r="AC251" s="103" t="str">
        <f>IFERROR(VLOOKUP($A251,ورقة1!$A$9:$BS$1000,71,0),"")</f>
        <v/>
      </c>
    </row>
    <row r="252" spans="1:29">
      <c r="A252" s="102" t="str">
        <f t="array" ref="A252">IFERROR(SMALL(IF(ورقة1!$BD$9:$BD$1000="دور ثان",ROW(ورقة1!$BD$9:$BD$1000)-8,""),ROW()-8),"")</f>
        <v/>
      </c>
      <c r="B252" s="102" t="str">
        <f>IFERROR(VLOOKUP('دور ثان'!$A252,ورقة1!$A$9:$N$1000,MATCH('دور ثان'!B$5,ورقة1!$A$5:$N$5,0),0),"")</f>
        <v/>
      </c>
      <c r="C252" s="102" t="str">
        <f>IFERROR(VLOOKUP('دور ثان'!$A252,ورقة1!$A$9:$N$1000,MATCH('دور ثان'!C$5,ورقة1!$A$5:$N$5,0),0),"")</f>
        <v/>
      </c>
      <c r="D252" s="102" t="str">
        <f>IFERROR(VLOOKUP('دور ثان'!$A252,ورقة1!$A$9:$N$1000,MATCH('دور ثان'!D$5,ورقة1!$A$5:$N$5,0),0),"")</f>
        <v/>
      </c>
      <c r="E252" s="102" t="str">
        <f>IFERROR(VLOOKUP('دور ثان'!$A252,ورقة1!$A$9:$N$1000,MATCH('دور ثان'!E$5,ورقة1!$A$5:$N$5,0),0),"")</f>
        <v/>
      </c>
      <c r="F252" s="102" t="str">
        <f>IFERROR(VLOOKUP('دور ثان'!$A252,ورقة1!$A$9:$N$1000,MATCH('دور ثان'!F$5,ورقة1!$A$5:$N$5,0),0),"")</f>
        <v/>
      </c>
      <c r="G252" s="102" t="str">
        <f>IFERROR(VLOOKUP('دور ثان'!$A252,ورقة1!$A$9:$N$1000,MATCH('دور ثان'!G$5,ورقة1!$A$5:$N$5,0),0),"")</f>
        <v/>
      </c>
      <c r="H252" s="102" t="str">
        <f>IFERROR(VLOOKUP('دور ثان'!$A252,ورقة1!$A$9:$N$1000,MATCH('دور ثان'!H$8,ورقة1!$A$8:$N$8,0),0),"")</f>
        <v/>
      </c>
      <c r="I252" s="102" t="str">
        <f>IFERROR(VLOOKUP('دور ثان'!$A252,ورقة1!$A$9:$N$1000,MATCH('دور ثان'!I$8,ورقة1!$A$8:$N$8,0),0),"")</f>
        <v/>
      </c>
      <c r="J252" s="102" t="str">
        <f>IFERROR(VLOOKUP('دور ثان'!$A252,ورقة1!$A$9:$N$1000,MATCH('دور ثان'!J$8,ورقة1!$A$8:$N$8,0),0),"")</f>
        <v/>
      </c>
      <c r="K252" s="102" t="str">
        <f>IFERROR(VLOOKUP('دور ثان'!$A252,ورقة1!$A$9:$N$1000,11,0),"")</f>
        <v/>
      </c>
      <c r="L252" s="102" t="str">
        <f>IFERROR(VLOOKUP('دور ثان'!$A252,ورقة1!$A$9:$N$1000,12,0),"")</f>
        <v/>
      </c>
      <c r="M252" s="102" t="str">
        <f>IFERROR(VLOOKUP('دور ثان'!$A252,ورقة1!$A$9:$N$1000,13,0),"")</f>
        <v/>
      </c>
      <c r="N252" s="102" t="str">
        <f>IFERROR(VLOOKUP('دور ثان'!$A252,ورقة1!$A$9:$N$1000,MATCH('دور ثان'!N$5,ورقة1!$A$5:$N$5,0),0),"")</f>
        <v/>
      </c>
      <c r="O252" s="103" t="str">
        <f>IFERROR(VLOOKUP($A252,ورقة1!$A$9:$BS$1000,57,0),"")</f>
        <v/>
      </c>
      <c r="P252" s="103" t="str">
        <f>IFERROR(VLOOKUP($A252,ورقة1!$A$9:$BS$1000,58,0),"")</f>
        <v/>
      </c>
      <c r="Q252" s="103" t="str">
        <f>IFERROR(VLOOKUP($A252,ورقة1!$A$9:$BS$1000,59,0),"")</f>
        <v/>
      </c>
      <c r="R252" s="103" t="str">
        <f>IFERROR(VLOOKUP($A252,ورقة1!$A$9:$BS$1000,60,0),"")</f>
        <v/>
      </c>
      <c r="S252" s="103" t="str">
        <f>IFERROR(VLOOKUP($A252,ورقة1!$A$9:$BS$1000,61,0),"")</f>
        <v/>
      </c>
      <c r="T252" s="103" t="str">
        <f>IFERROR(VLOOKUP($A252,ورقة1!$A$9:$BS$1000,62,0),"")</f>
        <v/>
      </c>
      <c r="U252" s="103" t="str">
        <f>IFERROR(VLOOKUP($A252,ورقة1!$A$9:$BS$1000,63,0),"")</f>
        <v/>
      </c>
      <c r="V252" s="103" t="str">
        <f>IFERROR(VLOOKUP($A252,ورقة1!$A$9:$BS$1000,64,0),"")</f>
        <v/>
      </c>
      <c r="W252" s="103" t="str">
        <f>IFERROR(VLOOKUP($A252,ورقة1!$A$9:$BS$1000,65,0),"")</f>
        <v/>
      </c>
      <c r="X252" s="103" t="str">
        <f>IFERROR(VLOOKUP($A252,ورقة1!$A$9:$BS$1000,66,0),"")</f>
        <v/>
      </c>
      <c r="Y252" s="103" t="str">
        <f>IFERROR(VLOOKUP($A252,ورقة1!$A$9:$BS$1000,67,0),"")</f>
        <v/>
      </c>
      <c r="Z252" s="103" t="str">
        <f>IFERROR(VLOOKUP($A252,ورقة1!$A$9:$BS$1000,68,0),"")</f>
        <v/>
      </c>
      <c r="AA252" s="103" t="str">
        <f>IFERROR(VLOOKUP($A252,ورقة1!$A$9:$BS$1000,69,0),"")</f>
        <v/>
      </c>
      <c r="AB252" s="103" t="str">
        <f>IFERROR(VLOOKUP($A252,ورقة1!$A$9:$BS$1000,70,0),"")</f>
        <v/>
      </c>
      <c r="AC252" s="103" t="str">
        <f>IFERROR(VLOOKUP($A252,ورقة1!$A$9:$BS$1000,71,0),"")</f>
        <v/>
      </c>
    </row>
    <row r="253" spans="1:29">
      <c r="A253" s="102" t="str">
        <f t="array" ref="A253">IFERROR(SMALL(IF(ورقة1!$BD$9:$BD$1000="دور ثان",ROW(ورقة1!$BD$9:$BD$1000)-8,""),ROW()-8),"")</f>
        <v/>
      </c>
      <c r="B253" s="102" t="str">
        <f>IFERROR(VLOOKUP('دور ثان'!$A253,ورقة1!$A$9:$N$1000,MATCH('دور ثان'!B$5,ورقة1!$A$5:$N$5,0),0),"")</f>
        <v/>
      </c>
      <c r="C253" s="102" t="str">
        <f>IFERROR(VLOOKUP('دور ثان'!$A253,ورقة1!$A$9:$N$1000,MATCH('دور ثان'!C$5,ورقة1!$A$5:$N$5,0),0),"")</f>
        <v/>
      </c>
      <c r="D253" s="102" t="str">
        <f>IFERROR(VLOOKUP('دور ثان'!$A253,ورقة1!$A$9:$N$1000,MATCH('دور ثان'!D$5,ورقة1!$A$5:$N$5,0),0),"")</f>
        <v/>
      </c>
      <c r="E253" s="102" t="str">
        <f>IFERROR(VLOOKUP('دور ثان'!$A253,ورقة1!$A$9:$N$1000,MATCH('دور ثان'!E$5,ورقة1!$A$5:$N$5,0),0),"")</f>
        <v/>
      </c>
      <c r="F253" s="102" t="str">
        <f>IFERROR(VLOOKUP('دور ثان'!$A253,ورقة1!$A$9:$N$1000,MATCH('دور ثان'!F$5,ورقة1!$A$5:$N$5,0),0),"")</f>
        <v/>
      </c>
      <c r="G253" s="102" t="str">
        <f>IFERROR(VLOOKUP('دور ثان'!$A253,ورقة1!$A$9:$N$1000,MATCH('دور ثان'!G$5,ورقة1!$A$5:$N$5,0),0),"")</f>
        <v/>
      </c>
      <c r="H253" s="102" t="str">
        <f>IFERROR(VLOOKUP('دور ثان'!$A253,ورقة1!$A$9:$N$1000,MATCH('دور ثان'!H$8,ورقة1!$A$8:$N$8,0),0),"")</f>
        <v/>
      </c>
      <c r="I253" s="102" t="str">
        <f>IFERROR(VLOOKUP('دور ثان'!$A253,ورقة1!$A$9:$N$1000,MATCH('دور ثان'!I$8,ورقة1!$A$8:$N$8,0),0),"")</f>
        <v/>
      </c>
      <c r="J253" s="102" t="str">
        <f>IFERROR(VLOOKUP('دور ثان'!$A253,ورقة1!$A$9:$N$1000,MATCH('دور ثان'!J$8,ورقة1!$A$8:$N$8,0),0),"")</f>
        <v/>
      </c>
      <c r="K253" s="102" t="str">
        <f>IFERROR(VLOOKUP('دور ثان'!$A253,ورقة1!$A$9:$N$1000,11,0),"")</f>
        <v/>
      </c>
      <c r="L253" s="102" t="str">
        <f>IFERROR(VLOOKUP('دور ثان'!$A253,ورقة1!$A$9:$N$1000,12,0),"")</f>
        <v/>
      </c>
      <c r="M253" s="102" t="str">
        <f>IFERROR(VLOOKUP('دور ثان'!$A253,ورقة1!$A$9:$N$1000,13,0),"")</f>
        <v/>
      </c>
      <c r="N253" s="102" t="str">
        <f>IFERROR(VLOOKUP('دور ثان'!$A253,ورقة1!$A$9:$N$1000,MATCH('دور ثان'!N$5,ورقة1!$A$5:$N$5,0),0),"")</f>
        <v/>
      </c>
      <c r="O253" s="103" t="str">
        <f>IFERROR(VLOOKUP($A253,ورقة1!$A$9:$BS$1000,57,0),"")</f>
        <v/>
      </c>
      <c r="P253" s="103" t="str">
        <f>IFERROR(VLOOKUP($A253,ورقة1!$A$9:$BS$1000,58,0),"")</f>
        <v/>
      </c>
      <c r="Q253" s="103" t="str">
        <f>IFERROR(VLOOKUP($A253,ورقة1!$A$9:$BS$1000,59,0),"")</f>
        <v/>
      </c>
      <c r="R253" s="103" t="str">
        <f>IFERROR(VLOOKUP($A253,ورقة1!$A$9:$BS$1000,60,0),"")</f>
        <v/>
      </c>
      <c r="S253" s="103" t="str">
        <f>IFERROR(VLOOKUP($A253,ورقة1!$A$9:$BS$1000,61,0),"")</f>
        <v/>
      </c>
      <c r="T253" s="103" t="str">
        <f>IFERROR(VLOOKUP($A253,ورقة1!$A$9:$BS$1000,62,0),"")</f>
        <v/>
      </c>
      <c r="U253" s="103" t="str">
        <f>IFERROR(VLOOKUP($A253,ورقة1!$A$9:$BS$1000,63,0),"")</f>
        <v/>
      </c>
      <c r="V253" s="103" t="str">
        <f>IFERROR(VLOOKUP($A253,ورقة1!$A$9:$BS$1000,64,0),"")</f>
        <v/>
      </c>
      <c r="W253" s="103" t="str">
        <f>IFERROR(VLOOKUP($A253,ورقة1!$A$9:$BS$1000,65,0),"")</f>
        <v/>
      </c>
      <c r="X253" s="103" t="str">
        <f>IFERROR(VLOOKUP($A253,ورقة1!$A$9:$BS$1000,66,0),"")</f>
        <v/>
      </c>
      <c r="Y253" s="103" t="str">
        <f>IFERROR(VLOOKUP($A253,ورقة1!$A$9:$BS$1000,67,0),"")</f>
        <v/>
      </c>
      <c r="Z253" s="103" t="str">
        <f>IFERROR(VLOOKUP($A253,ورقة1!$A$9:$BS$1000,68,0),"")</f>
        <v/>
      </c>
      <c r="AA253" s="103" t="str">
        <f>IFERROR(VLOOKUP($A253,ورقة1!$A$9:$BS$1000,69,0),"")</f>
        <v/>
      </c>
      <c r="AB253" s="103" t="str">
        <f>IFERROR(VLOOKUP($A253,ورقة1!$A$9:$BS$1000,70,0),"")</f>
        <v/>
      </c>
      <c r="AC253" s="103" t="str">
        <f>IFERROR(VLOOKUP($A253,ورقة1!$A$9:$BS$1000,71,0),"")</f>
        <v/>
      </c>
    </row>
    <row r="254" spans="1:29">
      <c r="A254" s="102" t="str">
        <f t="array" ref="A254">IFERROR(SMALL(IF(ورقة1!$BD$9:$BD$1000="دور ثان",ROW(ورقة1!$BD$9:$BD$1000)-8,""),ROW()-8),"")</f>
        <v/>
      </c>
      <c r="B254" s="102" t="str">
        <f>IFERROR(VLOOKUP('دور ثان'!$A254,ورقة1!$A$9:$N$1000,MATCH('دور ثان'!B$5,ورقة1!$A$5:$N$5,0),0),"")</f>
        <v/>
      </c>
      <c r="C254" s="102" t="str">
        <f>IFERROR(VLOOKUP('دور ثان'!$A254,ورقة1!$A$9:$N$1000,MATCH('دور ثان'!C$5,ورقة1!$A$5:$N$5,0),0),"")</f>
        <v/>
      </c>
      <c r="D254" s="102" t="str">
        <f>IFERROR(VLOOKUP('دور ثان'!$A254,ورقة1!$A$9:$N$1000,MATCH('دور ثان'!D$5,ورقة1!$A$5:$N$5,0),0),"")</f>
        <v/>
      </c>
      <c r="E254" s="102" t="str">
        <f>IFERROR(VLOOKUP('دور ثان'!$A254,ورقة1!$A$9:$N$1000,MATCH('دور ثان'!E$5,ورقة1!$A$5:$N$5,0),0),"")</f>
        <v/>
      </c>
      <c r="F254" s="102" t="str">
        <f>IFERROR(VLOOKUP('دور ثان'!$A254,ورقة1!$A$9:$N$1000,MATCH('دور ثان'!F$5,ورقة1!$A$5:$N$5,0),0),"")</f>
        <v/>
      </c>
      <c r="G254" s="102" t="str">
        <f>IFERROR(VLOOKUP('دور ثان'!$A254,ورقة1!$A$9:$N$1000,MATCH('دور ثان'!G$5,ورقة1!$A$5:$N$5,0),0),"")</f>
        <v/>
      </c>
      <c r="H254" s="102" t="str">
        <f>IFERROR(VLOOKUP('دور ثان'!$A254,ورقة1!$A$9:$N$1000,MATCH('دور ثان'!H$8,ورقة1!$A$8:$N$8,0),0),"")</f>
        <v/>
      </c>
      <c r="I254" s="102" t="str">
        <f>IFERROR(VLOOKUP('دور ثان'!$A254,ورقة1!$A$9:$N$1000,MATCH('دور ثان'!I$8,ورقة1!$A$8:$N$8,0),0),"")</f>
        <v/>
      </c>
      <c r="J254" s="102" t="str">
        <f>IFERROR(VLOOKUP('دور ثان'!$A254,ورقة1!$A$9:$N$1000,MATCH('دور ثان'!J$8,ورقة1!$A$8:$N$8,0),0),"")</f>
        <v/>
      </c>
      <c r="K254" s="102" t="str">
        <f>IFERROR(VLOOKUP('دور ثان'!$A254,ورقة1!$A$9:$N$1000,11,0),"")</f>
        <v/>
      </c>
      <c r="L254" s="102" t="str">
        <f>IFERROR(VLOOKUP('دور ثان'!$A254,ورقة1!$A$9:$N$1000,12,0),"")</f>
        <v/>
      </c>
      <c r="M254" s="102" t="str">
        <f>IFERROR(VLOOKUP('دور ثان'!$A254,ورقة1!$A$9:$N$1000,13,0),"")</f>
        <v/>
      </c>
      <c r="N254" s="102" t="str">
        <f>IFERROR(VLOOKUP('دور ثان'!$A254,ورقة1!$A$9:$N$1000,MATCH('دور ثان'!N$5,ورقة1!$A$5:$N$5,0),0),"")</f>
        <v/>
      </c>
      <c r="O254" s="103" t="str">
        <f>IFERROR(VLOOKUP($A254,ورقة1!$A$9:$BS$1000,57,0),"")</f>
        <v/>
      </c>
      <c r="P254" s="103" t="str">
        <f>IFERROR(VLOOKUP($A254,ورقة1!$A$9:$BS$1000,58,0),"")</f>
        <v/>
      </c>
      <c r="Q254" s="103" t="str">
        <f>IFERROR(VLOOKUP($A254,ورقة1!$A$9:$BS$1000,59,0),"")</f>
        <v/>
      </c>
      <c r="R254" s="103" t="str">
        <f>IFERROR(VLOOKUP($A254,ورقة1!$A$9:$BS$1000,60,0),"")</f>
        <v/>
      </c>
      <c r="S254" s="103" t="str">
        <f>IFERROR(VLOOKUP($A254,ورقة1!$A$9:$BS$1000,61,0),"")</f>
        <v/>
      </c>
      <c r="T254" s="103" t="str">
        <f>IFERROR(VLOOKUP($A254,ورقة1!$A$9:$BS$1000,62,0),"")</f>
        <v/>
      </c>
      <c r="U254" s="103" t="str">
        <f>IFERROR(VLOOKUP($A254,ورقة1!$A$9:$BS$1000,63,0),"")</f>
        <v/>
      </c>
      <c r="V254" s="103" t="str">
        <f>IFERROR(VLOOKUP($A254,ورقة1!$A$9:$BS$1000,64,0),"")</f>
        <v/>
      </c>
      <c r="W254" s="103" t="str">
        <f>IFERROR(VLOOKUP($A254,ورقة1!$A$9:$BS$1000,65,0),"")</f>
        <v/>
      </c>
      <c r="X254" s="103" t="str">
        <f>IFERROR(VLOOKUP($A254,ورقة1!$A$9:$BS$1000,66,0),"")</f>
        <v/>
      </c>
      <c r="Y254" s="103" t="str">
        <f>IFERROR(VLOOKUP($A254,ورقة1!$A$9:$BS$1000,67,0),"")</f>
        <v/>
      </c>
      <c r="Z254" s="103" t="str">
        <f>IFERROR(VLOOKUP($A254,ورقة1!$A$9:$BS$1000,68,0),"")</f>
        <v/>
      </c>
      <c r="AA254" s="103" t="str">
        <f>IFERROR(VLOOKUP($A254,ورقة1!$A$9:$BS$1000,69,0),"")</f>
        <v/>
      </c>
      <c r="AB254" s="103" t="str">
        <f>IFERROR(VLOOKUP($A254,ورقة1!$A$9:$BS$1000,70,0),"")</f>
        <v/>
      </c>
      <c r="AC254" s="103" t="str">
        <f>IFERROR(VLOOKUP($A254,ورقة1!$A$9:$BS$1000,71,0),"")</f>
        <v/>
      </c>
    </row>
    <row r="255" spans="1:29">
      <c r="A255" s="102" t="str">
        <f t="array" ref="A255">IFERROR(SMALL(IF(ورقة1!$BD$9:$BD$1000="دور ثان",ROW(ورقة1!$BD$9:$BD$1000)-8,""),ROW()-8),"")</f>
        <v/>
      </c>
      <c r="B255" s="102" t="str">
        <f>IFERROR(VLOOKUP('دور ثان'!$A255,ورقة1!$A$9:$N$1000,MATCH('دور ثان'!B$5,ورقة1!$A$5:$N$5,0),0),"")</f>
        <v/>
      </c>
      <c r="C255" s="102" t="str">
        <f>IFERROR(VLOOKUP('دور ثان'!$A255,ورقة1!$A$9:$N$1000,MATCH('دور ثان'!C$5,ورقة1!$A$5:$N$5,0),0),"")</f>
        <v/>
      </c>
      <c r="D255" s="102" t="str">
        <f>IFERROR(VLOOKUP('دور ثان'!$A255,ورقة1!$A$9:$N$1000,MATCH('دور ثان'!D$5,ورقة1!$A$5:$N$5,0),0),"")</f>
        <v/>
      </c>
      <c r="E255" s="102" t="str">
        <f>IFERROR(VLOOKUP('دور ثان'!$A255,ورقة1!$A$9:$N$1000,MATCH('دور ثان'!E$5,ورقة1!$A$5:$N$5,0),0),"")</f>
        <v/>
      </c>
      <c r="F255" s="102" t="str">
        <f>IFERROR(VLOOKUP('دور ثان'!$A255,ورقة1!$A$9:$N$1000,MATCH('دور ثان'!F$5,ورقة1!$A$5:$N$5,0),0),"")</f>
        <v/>
      </c>
      <c r="G255" s="102" t="str">
        <f>IFERROR(VLOOKUP('دور ثان'!$A255,ورقة1!$A$9:$N$1000,MATCH('دور ثان'!G$5,ورقة1!$A$5:$N$5,0),0),"")</f>
        <v/>
      </c>
      <c r="H255" s="102" t="str">
        <f>IFERROR(VLOOKUP('دور ثان'!$A255,ورقة1!$A$9:$N$1000,MATCH('دور ثان'!H$8,ورقة1!$A$8:$N$8,0),0),"")</f>
        <v/>
      </c>
      <c r="I255" s="102" t="str">
        <f>IFERROR(VLOOKUP('دور ثان'!$A255,ورقة1!$A$9:$N$1000,MATCH('دور ثان'!I$8,ورقة1!$A$8:$N$8,0),0),"")</f>
        <v/>
      </c>
      <c r="J255" s="102" t="str">
        <f>IFERROR(VLOOKUP('دور ثان'!$A255,ورقة1!$A$9:$N$1000,MATCH('دور ثان'!J$8,ورقة1!$A$8:$N$8,0),0),"")</f>
        <v/>
      </c>
      <c r="K255" s="102" t="str">
        <f>IFERROR(VLOOKUP('دور ثان'!$A255,ورقة1!$A$9:$N$1000,11,0),"")</f>
        <v/>
      </c>
      <c r="L255" s="102" t="str">
        <f>IFERROR(VLOOKUP('دور ثان'!$A255,ورقة1!$A$9:$N$1000,12,0),"")</f>
        <v/>
      </c>
      <c r="M255" s="102" t="str">
        <f>IFERROR(VLOOKUP('دور ثان'!$A255,ورقة1!$A$9:$N$1000,13,0),"")</f>
        <v/>
      </c>
      <c r="N255" s="102" t="str">
        <f>IFERROR(VLOOKUP('دور ثان'!$A255,ورقة1!$A$9:$N$1000,MATCH('دور ثان'!N$5,ورقة1!$A$5:$N$5,0),0),"")</f>
        <v/>
      </c>
      <c r="O255" s="103" t="str">
        <f>IFERROR(VLOOKUP($A255,ورقة1!$A$9:$BS$1000,57,0),"")</f>
        <v/>
      </c>
      <c r="P255" s="103" t="str">
        <f>IFERROR(VLOOKUP($A255,ورقة1!$A$9:$BS$1000,58,0),"")</f>
        <v/>
      </c>
      <c r="Q255" s="103" t="str">
        <f>IFERROR(VLOOKUP($A255,ورقة1!$A$9:$BS$1000,59,0),"")</f>
        <v/>
      </c>
      <c r="R255" s="103" t="str">
        <f>IFERROR(VLOOKUP($A255,ورقة1!$A$9:$BS$1000,60,0),"")</f>
        <v/>
      </c>
      <c r="S255" s="103" t="str">
        <f>IFERROR(VLOOKUP($A255,ورقة1!$A$9:$BS$1000,61,0),"")</f>
        <v/>
      </c>
      <c r="T255" s="103" t="str">
        <f>IFERROR(VLOOKUP($A255,ورقة1!$A$9:$BS$1000,62,0),"")</f>
        <v/>
      </c>
      <c r="U255" s="103" t="str">
        <f>IFERROR(VLOOKUP($A255,ورقة1!$A$9:$BS$1000,63,0),"")</f>
        <v/>
      </c>
      <c r="V255" s="103" t="str">
        <f>IFERROR(VLOOKUP($A255,ورقة1!$A$9:$BS$1000,64,0),"")</f>
        <v/>
      </c>
      <c r="W255" s="103" t="str">
        <f>IFERROR(VLOOKUP($A255,ورقة1!$A$9:$BS$1000,65,0),"")</f>
        <v/>
      </c>
      <c r="X255" s="103" t="str">
        <f>IFERROR(VLOOKUP($A255,ورقة1!$A$9:$BS$1000,66,0),"")</f>
        <v/>
      </c>
      <c r="Y255" s="103" t="str">
        <f>IFERROR(VLOOKUP($A255,ورقة1!$A$9:$BS$1000,67,0),"")</f>
        <v/>
      </c>
      <c r="Z255" s="103" t="str">
        <f>IFERROR(VLOOKUP($A255,ورقة1!$A$9:$BS$1000,68,0),"")</f>
        <v/>
      </c>
      <c r="AA255" s="103" t="str">
        <f>IFERROR(VLOOKUP($A255,ورقة1!$A$9:$BS$1000,69,0),"")</f>
        <v/>
      </c>
      <c r="AB255" s="103" t="str">
        <f>IFERROR(VLOOKUP($A255,ورقة1!$A$9:$BS$1000,70,0),"")</f>
        <v/>
      </c>
      <c r="AC255" s="103" t="str">
        <f>IFERROR(VLOOKUP($A255,ورقة1!$A$9:$BS$1000,71,0),"")</f>
        <v/>
      </c>
    </row>
    <row r="256" spans="1:29">
      <c r="A256" s="102" t="str">
        <f t="array" ref="A256">IFERROR(SMALL(IF(ورقة1!$BD$9:$BD$1000="دور ثان",ROW(ورقة1!$BD$9:$BD$1000)-8,""),ROW()-8),"")</f>
        <v/>
      </c>
      <c r="B256" s="102" t="str">
        <f>IFERROR(VLOOKUP('دور ثان'!$A256,ورقة1!$A$9:$N$1000,MATCH('دور ثان'!B$5,ورقة1!$A$5:$N$5,0),0),"")</f>
        <v/>
      </c>
      <c r="C256" s="102" t="str">
        <f>IFERROR(VLOOKUP('دور ثان'!$A256,ورقة1!$A$9:$N$1000,MATCH('دور ثان'!C$5,ورقة1!$A$5:$N$5,0),0),"")</f>
        <v/>
      </c>
      <c r="D256" s="102" t="str">
        <f>IFERROR(VLOOKUP('دور ثان'!$A256,ورقة1!$A$9:$N$1000,MATCH('دور ثان'!D$5,ورقة1!$A$5:$N$5,0),0),"")</f>
        <v/>
      </c>
      <c r="E256" s="102" t="str">
        <f>IFERROR(VLOOKUP('دور ثان'!$A256,ورقة1!$A$9:$N$1000,MATCH('دور ثان'!E$5,ورقة1!$A$5:$N$5,0),0),"")</f>
        <v/>
      </c>
      <c r="F256" s="102" t="str">
        <f>IFERROR(VLOOKUP('دور ثان'!$A256,ورقة1!$A$9:$N$1000,MATCH('دور ثان'!F$5,ورقة1!$A$5:$N$5,0),0),"")</f>
        <v/>
      </c>
      <c r="G256" s="102" t="str">
        <f>IFERROR(VLOOKUP('دور ثان'!$A256,ورقة1!$A$9:$N$1000,MATCH('دور ثان'!G$5,ورقة1!$A$5:$N$5,0),0),"")</f>
        <v/>
      </c>
      <c r="H256" s="102" t="str">
        <f>IFERROR(VLOOKUP('دور ثان'!$A256,ورقة1!$A$9:$N$1000,MATCH('دور ثان'!H$8,ورقة1!$A$8:$N$8,0),0),"")</f>
        <v/>
      </c>
      <c r="I256" s="102" t="str">
        <f>IFERROR(VLOOKUP('دور ثان'!$A256,ورقة1!$A$9:$N$1000,MATCH('دور ثان'!I$8,ورقة1!$A$8:$N$8,0),0),"")</f>
        <v/>
      </c>
      <c r="J256" s="102" t="str">
        <f>IFERROR(VLOOKUP('دور ثان'!$A256,ورقة1!$A$9:$N$1000,MATCH('دور ثان'!J$8,ورقة1!$A$8:$N$8,0),0),"")</f>
        <v/>
      </c>
      <c r="K256" s="102" t="str">
        <f>IFERROR(VLOOKUP('دور ثان'!$A256,ورقة1!$A$9:$N$1000,11,0),"")</f>
        <v/>
      </c>
      <c r="L256" s="102" t="str">
        <f>IFERROR(VLOOKUP('دور ثان'!$A256,ورقة1!$A$9:$N$1000,12,0),"")</f>
        <v/>
      </c>
      <c r="M256" s="102" t="str">
        <f>IFERROR(VLOOKUP('دور ثان'!$A256,ورقة1!$A$9:$N$1000,13,0),"")</f>
        <v/>
      </c>
      <c r="N256" s="102" t="str">
        <f>IFERROR(VLOOKUP('دور ثان'!$A256,ورقة1!$A$9:$N$1000,MATCH('دور ثان'!N$5,ورقة1!$A$5:$N$5,0),0),"")</f>
        <v/>
      </c>
      <c r="O256" s="103" t="str">
        <f>IFERROR(VLOOKUP($A256,ورقة1!$A$9:$BS$1000,57,0),"")</f>
        <v/>
      </c>
      <c r="P256" s="103" t="str">
        <f>IFERROR(VLOOKUP($A256,ورقة1!$A$9:$BS$1000,58,0),"")</f>
        <v/>
      </c>
      <c r="Q256" s="103" t="str">
        <f>IFERROR(VLOOKUP($A256,ورقة1!$A$9:$BS$1000,59,0),"")</f>
        <v/>
      </c>
      <c r="R256" s="103" t="str">
        <f>IFERROR(VLOOKUP($A256,ورقة1!$A$9:$BS$1000,60,0),"")</f>
        <v/>
      </c>
      <c r="S256" s="103" t="str">
        <f>IFERROR(VLOOKUP($A256,ورقة1!$A$9:$BS$1000,61,0),"")</f>
        <v/>
      </c>
      <c r="T256" s="103" t="str">
        <f>IFERROR(VLOOKUP($A256,ورقة1!$A$9:$BS$1000,62,0),"")</f>
        <v/>
      </c>
      <c r="U256" s="103" t="str">
        <f>IFERROR(VLOOKUP($A256,ورقة1!$A$9:$BS$1000,63,0),"")</f>
        <v/>
      </c>
      <c r="V256" s="103" t="str">
        <f>IFERROR(VLOOKUP($A256,ورقة1!$A$9:$BS$1000,64,0),"")</f>
        <v/>
      </c>
      <c r="W256" s="103" t="str">
        <f>IFERROR(VLOOKUP($A256,ورقة1!$A$9:$BS$1000,65,0),"")</f>
        <v/>
      </c>
      <c r="X256" s="103" t="str">
        <f>IFERROR(VLOOKUP($A256,ورقة1!$A$9:$BS$1000,66,0),"")</f>
        <v/>
      </c>
      <c r="Y256" s="103" t="str">
        <f>IFERROR(VLOOKUP($A256,ورقة1!$A$9:$BS$1000,67,0),"")</f>
        <v/>
      </c>
      <c r="Z256" s="103" t="str">
        <f>IFERROR(VLOOKUP($A256,ورقة1!$A$9:$BS$1000,68,0),"")</f>
        <v/>
      </c>
      <c r="AA256" s="103" t="str">
        <f>IFERROR(VLOOKUP($A256,ورقة1!$A$9:$BS$1000,69,0),"")</f>
        <v/>
      </c>
      <c r="AB256" s="103" t="str">
        <f>IFERROR(VLOOKUP($A256,ورقة1!$A$9:$BS$1000,70,0),"")</f>
        <v/>
      </c>
      <c r="AC256" s="103" t="str">
        <f>IFERROR(VLOOKUP($A256,ورقة1!$A$9:$BS$1000,71,0),"")</f>
        <v/>
      </c>
    </row>
    <row r="257" spans="1:29">
      <c r="A257" s="102" t="str">
        <f t="array" ref="A257">IFERROR(SMALL(IF(ورقة1!$BD$9:$BD$1000="دور ثان",ROW(ورقة1!$BD$9:$BD$1000)-8,""),ROW()-8),"")</f>
        <v/>
      </c>
      <c r="B257" s="102" t="str">
        <f>IFERROR(VLOOKUP('دور ثان'!$A257,ورقة1!$A$9:$N$1000,MATCH('دور ثان'!B$5,ورقة1!$A$5:$N$5,0),0),"")</f>
        <v/>
      </c>
      <c r="C257" s="102" t="str">
        <f>IFERROR(VLOOKUP('دور ثان'!$A257,ورقة1!$A$9:$N$1000,MATCH('دور ثان'!C$5,ورقة1!$A$5:$N$5,0),0),"")</f>
        <v/>
      </c>
      <c r="D257" s="102" t="str">
        <f>IFERROR(VLOOKUP('دور ثان'!$A257,ورقة1!$A$9:$N$1000,MATCH('دور ثان'!D$5,ورقة1!$A$5:$N$5,0),0),"")</f>
        <v/>
      </c>
      <c r="E257" s="102" t="str">
        <f>IFERROR(VLOOKUP('دور ثان'!$A257,ورقة1!$A$9:$N$1000,MATCH('دور ثان'!E$5,ورقة1!$A$5:$N$5,0),0),"")</f>
        <v/>
      </c>
      <c r="F257" s="102" t="str">
        <f>IFERROR(VLOOKUP('دور ثان'!$A257,ورقة1!$A$9:$N$1000,MATCH('دور ثان'!F$5,ورقة1!$A$5:$N$5,0),0),"")</f>
        <v/>
      </c>
      <c r="G257" s="102" t="str">
        <f>IFERROR(VLOOKUP('دور ثان'!$A257,ورقة1!$A$9:$N$1000,MATCH('دور ثان'!G$5,ورقة1!$A$5:$N$5,0),0),"")</f>
        <v/>
      </c>
      <c r="H257" s="102" t="str">
        <f>IFERROR(VLOOKUP('دور ثان'!$A257,ورقة1!$A$9:$N$1000,MATCH('دور ثان'!H$8,ورقة1!$A$8:$N$8,0),0),"")</f>
        <v/>
      </c>
      <c r="I257" s="102" t="str">
        <f>IFERROR(VLOOKUP('دور ثان'!$A257,ورقة1!$A$9:$N$1000,MATCH('دور ثان'!I$8,ورقة1!$A$8:$N$8,0),0),"")</f>
        <v/>
      </c>
      <c r="J257" s="102" t="str">
        <f>IFERROR(VLOOKUP('دور ثان'!$A257,ورقة1!$A$9:$N$1000,MATCH('دور ثان'!J$8,ورقة1!$A$8:$N$8,0),0),"")</f>
        <v/>
      </c>
      <c r="K257" s="102" t="str">
        <f>IFERROR(VLOOKUP('دور ثان'!$A257,ورقة1!$A$9:$N$1000,11,0),"")</f>
        <v/>
      </c>
      <c r="L257" s="102" t="str">
        <f>IFERROR(VLOOKUP('دور ثان'!$A257,ورقة1!$A$9:$N$1000,12,0),"")</f>
        <v/>
      </c>
      <c r="M257" s="102" t="str">
        <f>IFERROR(VLOOKUP('دور ثان'!$A257,ورقة1!$A$9:$N$1000,13,0),"")</f>
        <v/>
      </c>
      <c r="N257" s="102" t="str">
        <f>IFERROR(VLOOKUP('دور ثان'!$A257,ورقة1!$A$9:$N$1000,MATCH('دور ثان'!N$5,ورقة1!$A$5:$N$5,0),0),"")</f>
        <v/>
      </c>
      <c r="O257" s="103" t="str">
        <f>IFERROR(VLOOKUP($A257,ورقة1!$A$9:$BS$1000,57,0),"")</f>
        <v/>
      </c>
      <c r="P257" s="103" t="str">
        <f>IFERROR(VLOOKUP($A257,ورقة1!$A$9:$BS$1000,58,0),"")</f>
        <v/>
      </c>
      <c r="Q257" s="103" t="str">
        <f>IFERROR(VLOOKUP($A257,ورقة1!$A$9:$BS$1000,59,0),"")</f>
        <v/>
      </c>
      <c r="R257" s="103" t="str">
        <f>IFERROR(VLOOKUP($A257,ورقة1!$A$9:$BS$1000,60,0),"")</f>
        <v/>
      </c>
      <c r="S257" s="103" t="str">
        <f>IFERROR(VLOOKUP($A257,ورقة1!$A$9:$BS$1000,61,0),"")</f>
        <v/>
      </c>
      <c r="T257" s="103" t="str">
        <f>IFERROR(VLOOKUP($A257,ورقة1!$A$9:$BS$1000,62,0),"")</f>
        <v/>
      </c>
      <c r="U257" s="103" t="str">
        <f>IFERROR(VLOOKUP($A257,ورقة1!$A$9:$BS$1000,63,0),"")</f>
        <v/>
      </c>
      <c r="V257" s="103" t="str">
        <f>IFERROR(VLOOKUP($A257,ورقة1!$A$9:$BS$1000,64,0),"")</f>
        <v/>
      </c>
      <c r="W257" s="103" t="str">
        <f>IFERROR(VLOOKUP($A257,ورقة1!$A$9:$BS$1000,65,0),"")</f>
        <v/>
      </c>
      <c r="X257" s="103" t="str">
        <f>IFERROR(VLOOKUP($A257,ورقة1!$A$9:$BS$1000,66,0),"")</f>
        <v/>
      </c>
      <c r="Y257" s="103" t="str">
        <f>IFERROR(VLOOKUP($A257,ورقة1!$A$9:$BS$1000,67,0),"")</f>
        <v/>
      </c>
      <c r="Z257" s="103" t="str">
        <f>IFERROR(VLOOKUP($A257,ورقة1!$A$9:$BS$1000,68,0),"")</f>
        <v/>
      </c>
      <c r="AA257" s="103" t="str">
        <f>IFERROR(VLOOKUP($A257,ورقة1!$A$9:$BS$1000,69,0),"")</f>
        <v/>
      </c>
      <c r="AB257" s="103" t="str">
        <f>IFERROR(VLOOKUP($A257,ورقة1!$A$9:$BS$1000,70,0),"")</f>
        <v/>
      </c>
      <c r="AC257" s="103" t="str">
        <f>IFERROR(VLOOKUP($A257,ورقة1!$A$9:$BS$1000,71,0),"")</f>
        <v/>
      </c>
    </row>
    <row r="258" spans="1:29">
      <c r="A258" s="102" t="str">
        <f t="array" ref="A258">IFERROR(SMALL(IF(ورقة1!$BD$9:$BD$1000="دور ثان",ROW(ورقة1!$BD$9:$BD$1000)-8,""),ROW()-8),"")</f>
        <v/>
      </c>
      <c r="B258" s="102" t="str">
        <f>IFERROR(VLOOKUP('دور ثان'!$A258,ورقة1!$A$9:$N$1000,MATCH('دور ثان'!B$5,ورقة1!$A$5:$N$5,0),0),"")</f>
        <v/>
      </c>
      <c r="C258" s="102" t="str">
        <f>IFERROR(VLOOKUP('دور ثان'!$A258,ورقة1!$A$9:$N$1000,MATCH('دور ثان'!C$5,ورقة1!$A$5:$N$5,0),0),"")</f>
        <v/>
      </c>
      <c r="D258" s="102" t="str">
        <f>IFERROR(VLOOKUP('دور ثان'!$A258,ورقة1!$A$9:$N$1000,MATCH('دور ثان'!D$5,ورقة1!$A$5:$N$5,0),0),"")</f>
        <v/>
      </c>
      <c r="E258" s="102" t="str">
        <f>IFERROR(VLOOKUP('دور ثان'!$A258,ورقة1!$A$9:$N$1000,MATCH('دور ثان'!E$5,ورقة1!$A$5:$N$5,0),0),"")</f>
        <v/>
      </c>
      <c r="F258" s="102" t="str">
        <f>IFERROR(VLOOKUP('دور ثان'!$A258,ورقة1!$A$9:$N$1000,MATCH('دور ثان'!F$5,ورقة1!$A$5:$N$5,0),0),"")</f>
        <v/>
      </c>
      <c r="G258" s="102" t="str">
        <f>IFERROR(VLOOKUP('دور ثان'!$A258,ورقة1!$A$9:$N$1000,MATCH('دور ثان'!G$5,ورقة1!$A$5:$N$5,0),0),"")</f>
        <v/>
      </c>
      <c r="H258" s="102" t="str">
        <f>IFERROR(VLOOKUP('دور ثان'!$A258,ورقة1!$A$9:$N$1000,MATCH('دور ثان'!H$8,ورقة1!$A$8:$N$8,0),0),"")</f>
        <v/>
      </c>
      <c r="I258" s="102" t="str">
        <f>IFERROR(VLOOKUP('دور ثان'!$A258,ورقة1!$A$9:$N$1000,MATCH('دور ثان'!I$8,ورقة1!$A$8:$N$8,0),0),"")</f>
        <v/>
      </c>
      <c r="J258" s="102" t="str">
        <f>IFERROR(VLOOKUP('دور ثان'!$A258,ورقة1!$A$9:$N$1000,MATCH('دور ثان'!J$8,ورقة1!$A$8:$N$8,0),0),"")</f>
        <v/>
      </c>
      <c r="K258" s="102" t="str">
        <f>IFERROR(VLOOKUP('دور ثان'!$A258,ورقة1!$A$9:$N$1000,11,0),"")</f>
        <v/>
      </c>
      <c r="L258" s="102" t="str">
        <f>IFERROR(VLOOKUP('دور ثان'!$A258,ورقة1!$A$9:$N$1000,12,0),"")</f>
        <v/>
      </c>
      <c r="M258" s="102" t="str">
        <f>IFERROR(VLOOKUP('دور ثان'!$A258,ورقة1!$A$9:$N$1000,13,0),"")</f>
        <v/>
      </c>
      <c r="N258" s="102" t="str">
        <f>IFERROR(VLOOKUP('دور ثان'!$A258,ورقة1!$A$9:$N$1000,MATCH('دور ثان'!N$5,ورقة1!$A$5:$N$5,0),0),"")</f>
        <v/>
      </c>
      <c r="O258" s="103" t="str">
        <f>IFERROR(VLOOKUP($A258,ورقة1!$A$9:$BS$1000,57,0),"")</f>
        <v/>
      </c>
      <c r="P258" s="103" t="str">
        <f>IFERROR(VLOOKUP($A258,ورقة1!$A$9:$BS$1000,58,0),"")</f>
        <v/>
      </c>
      <c r="Q258" s="103" t="str">
        <f>IFERROR(VLOOKUP($A258,ورقة1!$A$9:$BS$1000,59,0),"")</f>
        <v/>
      </c>
      <c r="R258" s="103" t="str">
        <f>IFERROR(VLOOKUP($A258,ورقة1!$A$9:$BS$1000,60,0),"")</f>
        <v/>
      </c>
      <c r="S258" s="103" t="str">
        <f>IFERROR(VLOOKUP($A258,ورقة1!$A$9:$BS$1000,61,0),"")</f>
        <v/>
      </c>
      <c r="T258" s="103" t="str">
        <f>IFERROR(VLOOKUP($A258,ورقة1!$A$9:$BS$1000,62,0),"")</f>
        <v/>
      </c>
      <c r="U258" s="103" t="str">
        <f>IFERROR(VLOOKUP($A258,ورقة1!$A$9:$BS$1000,63,0),"")</f>
        <v/>
      </c>
      <c r="V258" s="103" t="str">
        <f>IFERROR(VLOOKUP($A258,ورقة1!$A$9:$BS$1000,64,0),"")</f>
        <v/>
      </c>
      <c r="W258" s="103" t="str">
        <f>IFERROR(VLOOKUP($A258,ورقة1!$A$9:$BS$1000,65,0),"")</f>
        <v/>
      </c>
      <c r="X258" s="103" t="str">
        <f>IFERROR(VLOOKUP($A258,ورقة1!$A$9:$BS$1000,66,0),"")</f>
        <v/>
      </c>
      <c r="Y258" s="103" t="str">
        <f>IFERROR(VLOOKUP($A258,ورقة1!$A$9:$BS$1000,67,0),"")</f>
        <v/>
      </c>
      <c r="Z258" s="103" t="str">
        <f>IFERROR(VLOOKUP($A258,ورقة1!$A$9:$BS$1000,68,0),"")</f>
        <v/>
      </c>
      <c r="AA258" s="103" t="str">
        <f>IFERROR(VLOOKUP($A258,ورقة1!$A$9:$BS$1000,69,0),"")</f>
        <v/>
      </c>
      <c r="AB258" s="103" t="str">
        <f>IFERROR(VLOOKUP($A258,ورقة1!$A$9:$BS$1000,70,0),"")</f>
        <v/>
      </c>
      <c r="AC258" s="103" t="str">
        <f>IFERROR(VLOOKUP($A258,ورقة1!$A$9:$BS$1000,71,0),"")</f>
        <v/>
      </c>
    </row>
    <row r="259" spans="1:29">
      <c r="A259" s="102" t="str">
        <f t="array" ref="A259">IFERROR(SMALL(IF(ورقة1!$BD$9:$BD$1000="دور ثان",ROW(ورقة1!$BD$9:$BD$1000)-8,""),ROW()-8),"")</f>
        <v/>
      </c>
      <c r="B259" s="102" t="str">
        <f>IFERROR(VLOOKUP('دور ثان'!$A259,ورقة1!$A$9:$N$1000,MATCH('دور ثان'!B$5,ورقة1!$A$5:$N$5,0),0),"")</f>
        <v/>
      </c>
      <c r="C259" s="102" t="str">
        <f>IFERROR(VLOOKUP('دور ثان'!$A259,ورقة1!$A$9:$N$1000,MATCH('دور ثان'!C$5,ورقة1!$A$5:$N$5,0),0),"")</f>
        <v/>
      </c>
      <c r="D259" s="102" t="str">
        <f>IFERROR(VLOOKUP('دور ثان'!$A259,ورقة1!$A$9:$N$1000,MATCH('دور ثان'!D$5,ورقة1!$A$5:$N$5,0),0),"")</f>
        <v/>
      </c>
      <c r="E259" s="102" t="str">
        <f>IFERROR(VLOOKUP('دور ثان'!$A259,ورقة1!$A$9:$N$1000,MATCH('دور ثان'!E$5,ورقة1!$A$5:$N$5,0),0),"")</f>
        <v/>
      </c>
      <c r="F259" s="102" t="str">
        <f>IFERROR(VLOOKUP('دور ثان'!$A259,ورقة1!$A$9:$N$1000,MATCH('دور ثان'!F$5,ورقة1!$A$5:$N$5,0),0),"")</f>
        <v/>
      </c>
      <c r="G259" s="102" t="str">
        <f>IFERROR(VLOOKUP('دور ثان'!$A259,ورقة1!$A$9:$N$1000,MATCH('دور ثان'!G$5,ورقة1!$A$5:$N$5,0),0),"")</f>
        <v/>
      </c>
      <c r="H259" s="102" t="str">
        <f>IFERROR(VLOOKUP('دور ثان'!$A259,ورقة1!$A$9:$N$1000,MATCH('دور ثان'!H$8,ورقة1!$A$8:$N$8,0),0),"")</f>
        <v/>
      </c>
      <c r="I259" s="102" t="str">
        <f>IFERROR(VLOOKUP('دور ثان'!$A259,ورقة1!$A$9:$N$1000,MATCH('دور ثان'!I$8,ورقة1!$A$8:$N$8,0),0),"")</f>
        <v/>
      </c>
      <c r="J259" s="102" t="str">
        <f>IFERROR(VLOOKUP('دور ثان'!$A259,ورقة1!$A$9:$N$1000,MATCH('دور ثان'!J$8,ورقة1!$A$8:$N$8,0),0),"")</f>
        <v/>
      </c>
      <c r="K259" s="102" t="str">
        <f>IFERROR(VLOOKUP('دور ثان'!$A259,ورقة1!$A$9:$N$1000,11,0),"")</f>
        <v/>
      </c>
      <c r="L259" s="102" t="str">
        <f>IFERROR(VLOOKUP('دور ثان'!$A259,ورقة1!$A$9:$N$1000,12,0),"")</f>
        <v/>
      </c>
      <c r="M259" s="102" t="str">
        <f>IFERROR(VLOOKUP('دور ثان'!$A259,ورقة1!$A$9:$N$1000,13,0),"")</f>
        <v/>
      </c>
      <c r="N259" s="102" t="str">
        <f>IFERROR(VLOOKUP('دور ثان'!$A259,ورقة1!$A$9:$N$1000,MATCH('دور ثان'!N$5,ورقة1!$A$5:$N$5,0),0),"")</f>
        <v/>
      </c>
      <c r="O259" s="103" t="str">
        <f>IFERROR(VLOOKUP($A259,ورقة1!$A$9:$BS$1000,57,0),"")</f>
        <v/>
      </c>
      <c r="P259" s="103" t="str">
        <f>IFERROR(VLOOKUP($A259,ورقة1!$A$9:$BS$1000,58,0),"")</f>
        <v/>
      </c>
      <c r="Q259" s="103" t="str">
        <f>IFERROR(VLOOKUP($A259,ورقة1!$A$9:$BS$1000,59,0),"")</f>
        <v/>
      </c>
      <c r="R259" s="103" t="str">
        <f>IFERROR(VLOOKUP($A259,ورقة1!$A$9:$BS$1000,60,0),"")</f>
        <v/>
      </c>
      <c r="S259" s="103" t="str">
        <f>IFERROR(VLOOKUP($A259,ورقة1!$A$9:$BS$1000,61,0),"")</f>
        <v/>
      </c>
      <c r="T259" s="103" t="str">
        <f>IFERROR(VLOOKUP($A259,ورقة1!$A$9:$BS$1000,62,0),"")</f>
        <v/>
      </c>
      <c r="U259" s="103" t="str">
        <f>IFERROR(VLOOKUP($A259,ورقة1!$A$9:$BS$1000,63,0),"")</f>
        <v/>
      </c>
      <c r="V259" s="103" t="str">
        <f>IFERROR(VLOOKUP($A259,ورقة1!$A$9:$BS$1000,64,0),"")</f>
        <v/>
      </c>
      <c r="W259" s="103" t="str">
        <f>IFERROR(VLOOKUP($A259,ورقة1!$A$9:$BS$1000,65,0),"")</f>
        <v/>
      </c>
      <c r="X259" s="103" t="str">
        <f>IFERROR(VLOOKUP($A259,ورقة1!$A$9:$BS$1000,66,0),"")</f>
        <v/>
      </c>
      <c r="Y259" s="103" t="str">
        <f>IFERROR(VLOOKUP($A259,ورقة1!$A$9:$BS$1000,67,0),"")</f>
        <v/>
      </c>
      <c r="Z259" s="103" t="str">
        <f>IFERROR(VLOOKUP($A259,ورقة1!$A$9:$BS$1000,68,0),"")</f>
        <v/>
      </c>
      <c r="AA259" s="103" t="str">
        <f>IFERROR(VLOOKUP($A259,ورقة1!$A$9:$BS$1000,69,0),"")</f>
        <v/>
      </c>
      <c r="AB259" s="103" t="str">
        <f>IFERROR(VLOOKUP($A259,ورقة1!$A$9:$BS$1000,70,0),"")</f>
        <v/>
      </c>
      <c r="AC259" s="103" t="str">
        <f>IFERROR(VLOOKUP($A259,ورقة1!$A$9:$BS$1000,71,0),"")</f>
        <v/>
      </c>
    </row>
    <row r="260" spans="1:29">
      <c r="A260" s="102" t="str">
        <f t="array" ref="A260">IFERROR(SMALL(IF(ورقة1!$BD$9:$BD$1000="دور ثان",ROW(ورقة1!$BD$9:$BD$1000)-8,""),ROW()-8),"")</f>
        <v/>
      </c>
      <c r="B260" s="102" t="str">
        <f>IFERROR(VLOOKUP('دور ثان'!$A260,ورقة1!$A$9:$N$1000,MATCH('دور ثان'!B$5,ورقة1!$A$5:$N$5,0),0),"")</f>
        <v/>
      </c>
      <c r="C260" s="102" t="str">
        <f>IFERROR(VLOOKUP('دور ثان'!$A260,ورقة1!$A$9:$N$1000,MATCH('دور ثان'!C$5,ورقة1!$A$5:$N$5,0),0),"")</f>
        <v/>
      </c>
      <c r="D260" s="102" t="str">
        <f>IFERROR(VLOOKUP('دور ثان'!$A260,ورقة1!$A$9:$N$1000,MATCH('دور ثان'!D$5,ورقة1!$A$5:$N$5,0),0),"")</f>
        <v/>
      </c>
      <c r="E260" s="102" t="str">
        <f>IFERROR(VLOOKUP('دور ثان'!$A260,ورقة1!$A$9:$N$1000,MATCH('دور ثان'!E$5,ورقة1!$A$5:$N$5,0),0),"")</f>
        <v/>
      </c>
      <c r="F260" s="102" t="str">
        <f>IFERROR(VLOOKUP('دور ثان'!$A260,ورقة1!$A$9:$N$1000,MATCH('دور ثان'!F$5,ورقة1!$A$5:$N$5,0),0),"")</f>
        <v/>
      </c>
      <c r="G260" s="102" t="str">
        <f>IFERROR(VLOOKUP('دور ثان'!$A260,ورقة1!$A$9:$N$1000,MATCH('دور ثان'!G$5,ورقة1!$A$5:$N$5,0),0),"")</f>
        <v/>
      </c>
      <c r="H260" s="102" t="str">
        <f>IFERROR(VLOOKUP('دور ثان'!$A260,ورقة1!$A$9:$N$1000,MATCH('دور ثان'!H$8,ورقة1!$A$8:$N$8,0),0),"")</f>
        <v/>
      </c>
      <c r="I260" s="102" t="str">
        <f>IFERROR(VLOOKUP('دور ثان'!$A260,ورقة1!$A$9:$N$1000,MATCH('دور ثان'!I$8,ورقة1!$A$8:$N$8,0),0),"")</f>
        <v/>
      </c>
      <c r="J260" s="102" t="str">
        <f>IFERROR(VLOOKUP('دور ثان'!$A260,ورقة1!$A$9:$N$1000,MATCH('دور ثان'!J$8,ورقة1!$A$8:$N$8,0),0),"")</f>
        <v/>
      </c>
      <c r="K260" s="102" t="str">
        <f>IFERROR(VLOOKUP('دور ثان'!$A260,ورقة1!$A$9:$N$1000,11,0),"")</f>
        <v/>
      </c>
      <c r="L260" s="102" t="str">
        <f>IFERROR(VLOOKUP('دور ثان'!$A260,ورقة1!$A$9:$N$1000,12,0),"")</f>
        <v/>
      </c>
      <c r="M260" s="102" t="str">
        <f>IFERROR(VLOOKUP('دور ثان'!$A260,ورقة1!$A$9:$N$1000,13,0),"")</f>
        <v/>
      </c>
      <c r="N260" s="102" t="str">
        <f>IFERROR(VLOOKUP('دور ثان'!$A260,ورقة1!$A$9:$N$1000,MATCH('دور ثان'!N$5,ورقة1!$A$5:$N$5,0),0),"")</f>
        <v/>
      </c>
      <c r="O260" s="103" t="str">
        <f>IFERROR(VLOOKUP($A260,ورقة1!$A$9:$BS$1000,57,0),"")</f>
        <v/>
      </c>
      <c r="P260" s="103" t="str">
        <f>IFERROR(VLOOKUP($A260,ورقة1!$A$9:$BS$1000,58,0),"")</f>
        <v/>
      </c>
      <c r="Q260" s="103" t="str">
        <f>IFERROR(VLOOKUP($A260,ورقة1!$A$9:$BS$1000,59,0),"")</f>
        <v/>
      </c>
      <c r="R260" s="103" t="str">
        <f>IFERROR(VLOOKUP($A260,ورقة1!$A$9:$BS$1000,60,0),"")</f>
        <v/>
      </c>
      <c r="S260" s="103" t="str">
        <f>IFERROR(VLOOKUP($A260,ورقة1!$A$9:$BS$1000,61,0),"")</f>
        <v/>
      </c>
      <c r="T260" s="103" t="str">
        <f>IFERROR(VLOOKUP($A260,ورقة1!$A$9:$BS$1000,62,0),"")</f>
        <v/>
      </c>
      <c r="U260" s="103" t="str">
        <f>IFERROR(VLOOKUP($A260,ورقة1!$A$9:$BS$1000,63,0),"")</f>
        <v/>
      </c>
      <c r="V260" s="103" t="str">
        <f>IFERROR(VLOOKUP($A260,ورقة1!$A$9:$BS$1000,64,0),"")</f>
        <v/>
      </c>
      <c r="W260" s="103" t="str">
        <f>IFERROR(VLOOKUP($A260,ورقة1!$A$9:$BS$1000,65,0),"")</f>
        <v/>
      </c>
      <c r="X260" s="103" t="str">
        <f>IFERROR(VLOOKUP($A260,ورقة1!$A$9:$BS$1000,66,0),"")</f>
        <v/>
      </c>
      <c r="Y260" s="103" t="str">
        <f>IFERROR(VLOOKUP($A260,ورقة1!$A$9:$BS$1000,67,0),"")</f>
        <v/>
      </c>
      <c r="Z260" s="103" t="str">
        <f>IFERROR(VLOOKUP($A260,ورقة1!$A$9:$BS$1000,68,0),"")</f>
        <v/>
      </c>
      <c r="AA260" s="103" t="str">
        <f>IFERROR(VLOOKUP($A260,ورقة1!$A$9:$BS$1000,69,0),"")</f>
        <v/>
      </c>
      <c r="AB260" s="103" t="str">
        <f>IFERROR(VLOOKUP($A260,ورقة1!$A$9:$BS$1000,70,0),"")</f>
        <v/>
      </c>
      <c r="AC260" s="103" t="str">
        <f>IFERROR(VLOOKUP($A260,ورقة1!$A$9:$BS$1000,71,0),"")</f>
        <v/>
      </c>
    </row>
    <row r="261" spans="1:29">
      <c r="A261" s="102" t="str">
        <f t="array" ref="A261">IFERROR(SMALL(IF(ورقة1!$BD$9:$BD$1000="دور ثان",ROW(ورقة1!$BD$9:$BD$1000)-8,""),ROW()-8),"")</f>
        <v/>
      </c>
      <c r="B261" s="102" t="str">
        <f>IFERROR(VLOOKUP('دور ثان'!$A261,ورقة1!$A$9:$N$1000,MATCH('دور ثان'!B$5,ورقة1!$A$5:$N$5,0),0),"")</f>
        <v/>
      </c>
      <c r="C261" s="102" t="str">
        <f>IFERROR(VLOOKUP('دور ثان'!$A261,ورقة1!$A$9:$N$1000,MATCH('دور ثان'!C$5,ورقة1!$A$5:$N$5,0),0),"")</f>
        <v/>
      </c>
      <c r="D261" s="102" t="str">
        <f>IFERROR(VLOOKUP('دور ثان'!$A261,ورقة1!$A$9:$N$1000,MATCH('دور ثان'!D$5,ورقة1!$A$5:$N$5,0),0),"")</f>
        <v/>
      </c>
      <c r="E261" s="102" t="str">
        <f>IFERROR(VLOOKUP('دور ثان'!$A261,ورقة1!$A$9:$N$1000,MATCH('دور ثان'!E$5,ورقة1!$A$5:$N$5,0),0),"")</f>
        <v/>
      </c>
      <c r="F261" s="102" t="str">
        <f>IFERROR(VLOOKUP('دور ثان'!$A261,ورقة1!$A$9:$N$1000,MATCH('دور ثان'!F$5,ورقة1!$A$5:$N$5,0),0),"")</f>
        <v/>
      </c>
      <c r="G261" s="102" t="str">
        <f>IFERROR(VLOOKUP('دور ثان'!$A261,ورقة1!$A$9:$N$1000,MATCH('دور ثان'!G$5,ورقة1!$A$5:$N$5,0),0),"")</f>
        <v/>
      </c>
      <c r="H261" s="102" t="str">
        <f>IFERROR(VLOOKUP('دور ثان'!$A261,ورقة1!$A$9:$N$1000,MATCH('دور ثان'!H$8,ورقة1!$A$8:$N$8,0),0),"")</f>
        <v/>
      </c>
      <c r="I261" s="102" t="str">
        <f>IFERROR(VLOOKUP('دور ثان'!$A261,ورقة1!$A$9:$N$1000,MATCH('دور ثان'!I$8,ورقة1!$A$8:$N$8,0),0),"")</f>
        <v/>
      </c>
      <c r="J261" s="102" t="str">
        <f>IFERROR(VLOOKUP('دور ثان'!$A261,ورقة1!$A$9:$N$1000,MATCH('دور ثان'!J$8,ورقة1!$A$8:$N$8,0),0),"")</f>
        <v/>
      </c>
      <c r="K261" s="102" t="str">
        <f>IFERROR(VLOOKUP('دور ثان'!$A261,ورقة1!$A$9:$N$1000,11,0),"")</f>
        <v/>
      </c>
      <c r="L261" s="102" t="str">
        <f>IFERROR(VLOOKUP('دور ثان'!$A261,ورقة1!$A$9:$N$1000,12,0),"")</f>
        <v/>
      </c>
      <c r="M261" s="102" t="str">
        <f>IFERROR(VLOOKUP('دور ثان'!$A261,ورقة1!$A$9:$N$1000,13,0),"")</f>
        <v/>
      </c>
      <c r="N261" s="102" t="str">
        <f>IFERROR(VLOOKUP('دور ثان'!$A261,ورقة1!$A$9:$N$1000,MATCH('دور ثان'!N$5,ورقة1!$A$5:$N$5,0),0),"")</f>
        <v/>
      </c>
      <c r="O261" s="103" t="str">
        <f>IFERROR(VLOOKUP($A261,ورقة1!$A$9:$BS$1000,57,0),"")</f>
        <v/>
      </c>
      <c r="P261" s="103" t="str">
        <f>IFERROR(VLOOKUP($A261,ورقة1!$A$9:$BS$1000,58,0),"")</f>
        <v/>
      </c>
      <c r="Q261" s="103" t="str">
        <f>IFERROR(VLOOKUP($A261,ورقة1!$A$9:$BS$1000,59,0),"")</f>
        <v/>
      </c>
      <c r="R261" s="103" t="str">
        <f>IFERROR(VLOOKUP($A261,ورقة1!$A$9:$BS$1000,60,0),"")</f>
        <v/>
      </c>
      <c r="S261" s="103" t="str">
        <f>IFERROR(VLOOKUP($A261,ورقة1!$A$9:$BS$1000,61,0),"")</f>
        <v/>
      </c>
      <c r="T261" s="103" t="str">
        <f>IFERROR(VLOOKUP($A261,ورقة1!$A$9:$BS$1000,62,0),"")</f>
        <v/>
      </c>
      <c r="U261" s="103" t="str">
        <f>IFERROR(VLOOKUP($A261,ورقة1!$A$9:$BS$1000,63,0),"")</f>
        <v/>
      </c>
      <c r="V261" s="103" t="str">
        <f>IFERROR(VLOOKUP($A261,ورقة1!$A$9:$BS$1000,64,0),"")</f>
        <v/>
      </c>
      <c r="W261" s="103" t="str">
        <f>IFERROR(VLOOKUP($A261,ورقة1!$A$9:$BS$1000,65,0),"")</f>
        <v/>
      </c>
      <c r="X261" s="103" t="str">
        <f>IFERROR(VLOOKUP($A261,ورقة1!$A$9:$BS$1000,66,0),"")</f>
        <v/>
      </c>
      <c r="Y261" s="103" t="str">
        <f>IFERROR(VLOOKUP($A261,ورقة1!$A$9:$BS$1000,67,0),"")</f>
        <v/>
      </c>
      <c r="Z261" s="103" t="str">
        <f>IFERROR(VLOOKUP($A261,ورقة1!$A$9:$BS$1000,68,0),"")</f>
        <v/>
      </c>
      <c r="AA261" s="103" t="str">
        <f>IFERROR(VLOOKUP($A261,ورقة1!$A$9:$BS$1000,69,0),"")</f>
        <v/>
      </c>
      <c r="AB261" s="103" t="str">
        <f>IFERROR(VLOOKUP($A261,ورقة1!$A$9:$BS$1000,70,0),"")</f>
        <v/>
      </c>
      <c r="AC261" s="103" t="str">
        <f>IFERROR(VLOOKUP($A261,ورقة1!$A$9:$BS$1000,71,0),"")</f>
        <v/>
      </c>
    </row>
    <row r="262" spans="1:29">
      <c r="A262" s="102" t="str">
        <f t="array" ref="A262">IFERROR(SMALL(IF(ورقة1!$BD$9:$BD$1000="دور ثان",ROW(ورقة1!$BD$9:$BD$1000)-8,""),ROW()-8),"")</f>
        <v/>
      </c>
      <c r="B262" s="102" t="str">
        <f>IFERROR(VLOOKUP('دور ثان'!$A262,ورقة1!$A$9:$N$1000,MATCH('دور ثان'!B$5,ورقة1!$A$5:$N$5,0),0),"")</f>
        <v/>
      </c>
      <c r="C262" s="102" t="str">
        <f>IFERROR(VLOOKUP('دور ثان'!$A262,ورقة1!$A$9:$N$1000,MATCH('دور ثان'!C$5,ورقة1!$A$5:$N$5,0),0),"")</f>
        <v/>
      </c>
      <c r="D262" s="102" t="str">
        <f>IFERROR(VLOOKUP('دور ثان'!$A262,ورقة1!$A$9:$N$1000,MATCH('دور ثان'!D$5,ورقة1!$A$5:$N$5,0),0),"")</f>
        <v/>
      </c>
      <c r="E262" s="102" t="str">
        <f>IFERROR(VLOOKUP('دور ثان'!$A262,ورقة1!$A$9:$N$1000,MATCH('دور ثان'!E$5,ورقة1!$A$5:$N$5,0),0),"")</f>
        <v/>
      </c>
      <c r="F262" s="102" t="str">
        <f>IFERROR(VLOOKUP('دور ثان'!$A262,ورقة1!$A$9:$N$1000,MATCH('دور ثان'!F$5,ورقة1!$A$5:$N$5,0),0),"")</f>
        <v/>
      </c>
      <c r="G262" s="102" t="str">
        <f>IFERROR(VLOOKUP('دور ثان'!$A262,ورقة1!$A$9:$N$1000,MATCH('دور ثان'!G$5,ورقة1!$A$5:$N$5,0),0),"")</f>
        <v/>
      </c>
      <c r="H262" s="102" t="str">
        <f>IFERROR(VLOOKUP('دور ثان'!$A262,ورقة1!$A$9:$N$1000,MATCH('دور ثان'!H$8,ورقة1!$A$8:$N$8,0),0),"")</f>
        <v/>
      </c>
      <c r="I262" s="102" t="str">
        <f>IFERROR(VLOOKUP('دور ثان'!$A262,ورقة1!$A$9:$N$1000,MATCH('دور ثان'!I$8,ورقة1!$A$8:$N$8,0),0),"")</f>
        <v/>
      </c>
      <c r="J262" s="102" t="str">
        <f>IFERROR(VLOOKUP('دور ثان'!$A262,ورقة1!$A$9:$N$1000,MATCH('دور ثان'!J$8,ورقة1!$A$8:$N$8,0),0),"")</f>
        <v/>
      </c>
      <c r="K262" s="102" t="str">
        <f>IFERROR(VLOOKUP('دور ثان'!$A262,ورقة1!$A$9:$N$1000,11,0),"")</f>
        <v/>
      </c>
      <c r="L262" s="102" t="str">
        <f>IFERROR(VLOOKUP('دور ثان'!$A262,ورقة1!$A$9:$N$1000,12,0),"")</f>
        <v/>
      </c>
      <c r="M262" s="102" t="str">
        <f>IFERROR(VLOOKUP('دور ثان'!$A262,ورقة1!$A$9:$N$1000,13,0),"")</f>
        <v/>
      </c>
      <c r="N262" s="102" t="str">
        <f>IFERROR(VLOOKUP('دور ثان'!$A262,ورقة1!$A$9:$N$1000,MATCH('دور ثان'!N$5,ورقة1!$A$5:$N$5,0),0),"")</f>
        <v/>
      </c>
      <c r="O262" s="103" t="str">
        <f>IFERROR(VLOOKUP($A262,ورقة1!$A$9:$BS$1000,57,0),"")</f>
        <v/>
      </c>
      <c r="P262" s="103" t="str">
        <f>IFERROR(VLOOKUP($A262,ورقة1!$A$9:$BS$1000,58,0),"")</f>
        <v/>
      </c>
      <c r="Q262" s="103" t="str">
        <f>IFERROR(VLOOKUP($A262,ورقة1!$A$9:$BS$1000,59,0),"")</f>
        <v/>
      </c>
      <c r="R262" s="103" t="str">
        <f>IFERROR(VLOOKUP($A262,ورقة1!$A$9:$BS$1000,60,0),"")</f>
        <v/>
      </c>
      <c r="S262" s="103" t="str">
        <f>IFERROR(VLOOKUP($A262,ورقة1!$A$9:$BS$1000,61,0),"")</f>
        <v/>
      </c>
      <c r="T262" s="103" t="str">
        <f>IFERROR(VLOOKUP($A262,ورقة1!$A$9:$BS$1000,62,0),"")</f>
        <v/>
      </c>
      <c r="U262" s="103" t="str">
        <f>IFERROR(VLOOKUP($A262,ورقة1!$A$9:$BS$1000,63,0),"")</f>
        <v/>
      </c>
      <c r="V262" s="103" t="str">
        <f>IFERROR(VLOOKUP($A262,ورقة1!$A$9:$BS$1000,64,0),"")</f>
        <v/>
      </c>
      <c r="W262" s="103" t="str">
        <f>IFERROR(VLOOKUP($A262,ورقة1!$A$9:$BS$1000,65,0),"")</f>
        <v/>
      </c>
      <c r="X262" s="103" t="str">
        <f>IFERROR(VLOOKUP($A262,ورقة1!$A$9:$BS$1000,66,0),"")</f>
        <v/>
      </c>
      <c r="Y262" s="103" t="str">
        <f>IFERROR(VLOOKUP($A262,ورقة1!$A$9:$BS$1000,67,0),"")</f>
        <v/>
      </c>
      <c r="Z262" s="103" t="str">
        <f>IFERROR(VLOOKUP($A262,ورقة1!$A$9:$BS$1000,68,0),"")</f>
        <v/>
      </c>
      <c r="AA262" s="103" t="str">
        <f>IFERROR(VLOOKUP($A262,ورقة1!$A$9:$BS$1000,69,0),"")</f>
        <v/>
      </c>
      <c r="AB262" s="103" t="str">
        <f>IFERROR(VLOOKUP($A262,ورقة1!$A$9:$BS$1000,70,0),"")</f>
        <v/>
      </c>
      <c r="AC262" s="103" t="str">
        <f>IFERROR(VLOOKUP($A262,ورقة1!$A$9:$BS$1000,71,0),"")</f>
        <v/>
      </c>
    </row>
    <row r="263" spans="1:29">
      <c r="A263" s="102" t="str">
        <f t="array" ref="A263">IFERROR(SMALL(IF(ورقة1!$BD$9:$BD$1000="دور ثان",ROW(ورقة1!$BD$9:$BD$1000)-8,""),ROW()-8),"")</f>
        <v/>
      </c>
      <c r="B263" s="102" t="str">
        <f>IFERROR(VLOOKUP('دور ثان'!$A263,ورقة1!$A$9:$N$1000,MATCH('دور ثان'!B$5,ورقة1!$A$5:$N$5,0),0),"")</f>
        <v/>
      </c>
      <c r="C263" s="102" t="str">
        <f>IFERROR(VLOOKUP('دور ثان'!$A263,ورقة1!$A$9:$N$1000,MATCH('دور ثان'!C$5,ورقة1!$A$5:$N$5,0),0),"")</f>
        <v/>
      </c>
      <c r="D263" s="102" t="str">
        <f>IFERROR(VLOOKUP('دور ثان'!$A263,ورقة1!$A$9:$N$1000,MATCH('دور ثان'!D$5,ورقة1!$A$5:$N$5,0),0),"")</f>
        <v/>
      </c>
      <c r="E263" s="102" t="str">
        <f>IFERROR(VLOOKUP('دور ثان'!$A263,ورقة1!$A$9:$N$1000,MATCH('دور ثان'!E$5,ورقة1!$A$5:$N$5,0),0),"")</f>
        <v/>
      </c>
      <c r="F263" s="102" t="str">
        <f>IFERROR(VLOOKUP('دور ثان'!$A263,ورقة1!$A$9:$N$1000,MATCH('دور ثان'!F$5,ورقة1!$A$5:$N$5,0),0),"")</f>
        <v/>
      </c>
      <c r="G263" s="102" t="str">
        <f>IFERROR(VLOOKUP('دور ثان'!$A263,ورقة1!$A$9:$N$1000,MATCH('دور ثان'!G$5,ورقة1!$A$5:$N$5,0),0),"")</f>
        <v/>
      </c>
      <c r="H263" s="102" t="str">
        <f>IFERROR(VLOOKUP('دور ثان'!$A263,ورقة1!$A$9:$N$1000,MATCH('دور ثان'!H$8,ورقة1!$A$8:$N$8,0),0),"")</f>
        <v/>
      </c>
      <c r="I263" s="102" t="str">
        <f>IFERROR(VLOOKUP('دور ثان'!$A263,ورقة1!$A$9:$N$1000,MATCH('دور ثان'!I$8,ورقة1!$A$8:$N$8,0),0),"")</f>
        <v/>
      </c>
      <c r="J263" s="102" t="str">
        <f>IFERROR(VLOOKUP('دور ثان'!$A263,ورقة1!$A$9:$N$1000,MATCH('دور ثان'!J$8,ورقة1!$A$8:$N$8,0),0),"")</f>
        <v/>
      </c>
      <c r="K263" s="102" t="str">
        <f>IFERROR(VLOOKUP('دور ثان'!$A263,ورقة1!$A$9:$N$1000,11,0),"")</f>
        <v/>
      </c>
      <c r="L263" s="102" t="str">
        <f>IFERROR(VLOOKUP('دور ثان'!$A263,ورقة1!$A$9:$N$1000,12,0),"")</f>
        <v/>
      </c>
      <c r="M263" s="102" t="str">
        <f>IFERROR(VLOOKUP('دور ثان'!$A263,ورقة1!$A$9:$N$1000,13,0),"")</f>
        <v/>
      </c>
      <c r="N263" s="102" t="str">
        <f>IFERROR(VLOOKUP('دور ثان'!$A263,ورقة1!$A$9:$N$1000,MATCH('دور ثان'!N$5,ورقة1!$A$5:$N$5,0),0),"")</f>
        <v/>
      </c>
      <c r="O263" s="103" t="str">
        <f>IFERROR(VLOOKUP($A263,ورقة1!$A$9:$BS$1000,57,0),"")</f>
        <v/>
      </c>
      <c r="P263" s="103" t="str">
        <f>IFERROR(VLOOKUP($A263,ورقة1!$A$9:$BS$1000,58,0),"")</f>
        <v/>
      </c>
      <c r="Q263" s="103" t="str">
        <f>IFERROR(VLOOKUP($A263,ورقة1!$A$9:$BS$1000,59,0),"")</f>
        <v/>
      </c>
      <c r="R263" s="103" t="str">
        <f>IFERROR(VLOOKUP($A263,ورقة1!$A$9:$BS$1000,60,0),"")</f>
        <v/>
      </c>
      <c r="S263" s="103" t="str">
        <f>IFERROR(VLOOKUP($A263,ورقة1!$A$9:$BS$1000,61,0),"")</f>
        <v/>
      </c>
      <c r="T263" s="103" t="str">
        <f>IFERROR(VLOOKUP($A263,ورقة1!$A$9:$BS$1000,62,0),"")</f>
        <v/>
      </c>
      <c r="U263" s="103" t="str">
        <f>IFERROR(VLOOKUP($A263,ورقة1!$A$9:$BS$1000,63,0),"")</f>
        <v/>
      </c>
      <c r="V263" s="103" t="str">
        <f>IFERROR(VLOOKUP($A263,ورقة1!$A$9:$BS$1000,64,0),"")</f>
        <v/>
      </c>
      <c r="W263" s="103" t="str">
        <f>IFERROR(VLOOKUP($A263,ورقة1!$A$9:$BS$1000,65,0),"")</f>
        <v/>
      </c>
      <c r="X263" s="103" t="str">
        <f>IFERROR(VLOOKUP($A263,ورقة1!$A$9:$BS$1000,66,0),"")</f>
        <v/>
      </c>
      <c r="Y263" s="103" t="str">
        <f>IFERROR(VLOOKUP($A263,ورقة1!$A$9:$BS$1000,67,0),"")</f>
        <v/>
      </c>
      <c r="Z263" s="103" t="str">
        <f>IFERROR(VLOOKUP($A263,ورقة1!$A$9:$BS$1000,68,0),"")</f>
        <v/>
      </c>
      <c r="AA263" s="103" t="str">
        <f>IFERROR(VLOOKUP($A263,ورقة1!$A$9:$BS$1000,69,0),"")</f>
        <v/>
      </c>
      <c r="AB263" s="103" t="str">
        <f>IFERROR(VLOOKUP($A263,ورقة1!$A$9:$BS$1000,70,0),"")</f>
        <v/>
      </c>
      <c r="AC263" s="103" t="str">
        <f>IFERROR(VLOOKUP($A263,ورقة1!$A$9:$BS$1000,71,0),"")</f>
        <v/>
      </c>
    </row>
    <row r="264" spans="1:29">
      <c r="A264" s="102" t="str">
        <f t="array" ref="A264">IFERROR(SMALL(IF(ورقة1!$BD$9:$BD$1000="دور ثان",ROW(ورقة1!$BD$9:$BD$1000)-8,""),ROW()-8),"")</f>
        <v/>
      </c>
      <c r="B264" s="102" t="str">
        <f>IFERROR(VLOOKUP('دور ثان'!$A264,ورقة1!$A$9:$N$1000,MATCH('دور ثان'!B$5,ورقة1!$A$5:$N$5,0),0),"")</f>
        <v/>
      </c>
      <c r="C264" s="102" t="str">
        <f>IFERROR(VLOOKUP('دور ثان'!$A264,ورقة1!$A$9:$N$1000,MATCH('دور ثان'!C$5,ورقة1!$A$5:$N$5,0),0),"")</f>
        <v/>
      </c>
      <c r="D264" s="102" t="str">
        <f>IFERROR(VLOOKUP('دور ثان'!$A264,ورقة1!$A$9:$N$1000,MATCH('دور ثان'!D$5,ورقة1!$A$5:$N$5,0),0),"")</f>
        <v/>
      </c>
      <c r="E264" s="102" t="str">
        <f>IFERROR(VLOOKUP('دور ثان'!$A264,ورقة1!$A$9:$N$1000,MATCH('دور ثان'!E$5,ورقة1!$A$5:$N$5,0),0),"")</f>
        <v/>
      </c>
      <c r="F264" s="102" t="str">
        <f>IFERROR(VLOOKUP('دور ثان'!$A264,ورقة1!$A$9:$N$1000,MATCH('دور ثان'!F$5,ورقة1!$A$5:$N$5,0),0),"")</f>
        <v/>
      </c>
      <c r="G264" s="102" t="str">
        <f>IFERROR(VLOOKUP('دور ثان'!$A264,ورقة1!$A$9:$N$1000,MATCH('دور ثان'!G$5,ورقة1!$A$5:$N$5,0),0),"")</f>
        <v/>
      </c>
      <c r="H264" s="102" t="str">
        <f>IFERROR(VLOOKUP('دور ثان'!$A264,ورقة1!$A$9:$N$1000,MATCH('دور ثان'!H$8,ورقة1!$A$8:$N$8,0),0),"")</f>
        <v/>
      </c>
      <c r="I264" s="102" t="str">
        <f>IFERROR(VLOOKUP('دور ثان'!$A264,ورقة1!$A$9:$N$1000,MATCH('دور ثان'!I$8,ورقة1!$A$8:$N$8,0),0),"")</f>
        <v/>
      </c>
      <c r="J264" s="102" t="str">
        <f>IFERROR(VLOOKUP('دور ثان'!$A264,ورقة1!$A$9:$N$1000,MATCH('دور ثان'!J$8,ورقة1!$A$8:$N$8,0),0),"")</f>
        <v/>
      </c>
      <c r="K264" s="102" t="str">
        <f>IFERROR(VLOOKUP('دور ثان'!$A264,ورقة1!$A$9:$N$1000,11,0),"")</f>
        <v/>
      </c>
      <c r="L264" s="102" t="str">
        <f>IFERROR(VLOOKUP('دور ثان'!$A264,ورقة1!$A$9:$N$1000,12,0),"")</f>
        <v/>
      </c>
      <c r="M264" s="102" t="str">
        <f>IFERROR(VLOOKUP('دور ثان'!$A264,ورقة1!$A$9:$N$1000,13,0),"")</f>
        <v/>
      </c>
      <c r="N264" s="102" t="str">
        <f>IFERROR(VLOOKUP('دور ثان'!$A264,ورقة1!$A$9:$N$1000,MATCH('دور ثان'!N$5,ورقة1!$A$5:$N$5,0),0),"")</f>
        <v/>
      </c>
      <c r="O264" s="103" t="str">
        <f>IFERROR(VLOOKUP($A264,ورقة1!$A$9:$BS$1000,57,0),"")</f>
        <v/>
      </c>
      <c r="P264" s="103" t="str">
        <f>IFERROR(VLOOKUP($A264,ورقة1!$A$9:$BS$1000,58,0),"")</f>
        <v/>
      </c>
      <c r="Q264" s="103" t="str">
        <f>IFERROR(VLOOKUP($A264,ورقة1!$A$9:$BS$1000,59,0),"")</f>
        <v/>
      </c>
      <c r="R264" s="103" t="str">
        <f>IFERROR(VLOOKUP($A264,ورقة1!$A$9:$BS$1000,60,0),"")</f>
        <v/>
      </c>
      <c r="S264" s="103" t="str">
        <f>IFERROR(VLOOKUP($A264,ورقة1!$A$9:$BS$1000,61,0),"")</f>
        <v/>
      </c>
      <c r="T264" s="103" t="str">
        <f>IFERROR(VLOOKUP($A264,ورقة1!$A$9:$BS$1000,62,0),"")</f>
        <v/>
      </c>
      <c r="U264" s="103" t="str">
        <f>IFERROR(VLOOKUP($A264,ورقة1!$A$9:$BS$1000,63,0),"")</f>
        <v/>
      </c>
      <c r="V264" s="103" t="str">
        <f>IFERROR(VLOOKUP($A264,ورقة1!$A$9:$BS$1000,64,0),"")</f>
        <v/>
      </c>
      <c r="W264" s="103" t="str">
        <f>IFERROR(VLOOKUP($A264,ورقة1!$A$9:$BS$1000,65,0),"")</f>
        <v/>
      </c>
      <c r="X264" s="103" t="str">
        <f>IFERROR(VLOOKUP($A264,ورقة1!$A$9:$BS$1000,66,0),"")</f>
        <v/>
      </c>
      <c r="Y264" s="103" t="str">
        <f>IFERROR(VLOOKUP($A264,ورقة1!$A$9:$BS$1000,67,0),"")</f>
        <v/>
      </c>
      <c r="Z264" s="103" t="str">
        <f>IFERROR(VLOOKUP($A264,ورقة1!$A$9:$BS$1000,68,0),"")</f>
        <v/>
      </c>
      <c r="AA264" s="103" t="str">
        <f>IFERROR(VLOOKUP($A264,ورقة1!$A$9:$BS$1000,69,0),"")</f>
        <v/>
      </c>
      <c r="AB264" s="103" t="str">
        <f>IFERROR(VLOOKUP($A264,ورقة1!$A$9:$BS$1000,70,0),"")</f>
        <v/>
      </c>
      <c r="AC264" s="103" t="str">
        <f>IFERROR(VLOOKUP($A264,ورقة1!$A$9:$BS$1000,71,0),"")</f>
        <v/>
      </c>
    </row>
    <row r="265" spans="1:29">
      <c r="A265" s="102" t="str">
        <f t="array" ref="A265">IFERROR(SMALL(IF(ورقة1!$BD$9:$BD$1000="دور ثان",ROW(ورقة1!$BD$9:$BD$1000)-8,""),ROW()-8),"")</f>
        <v/>
      </c>
      <c r="B265" s="102" t="str">
        <f>IFERROR(VLOOKUP('دور ثان'!$A265,ورقة1!$A$9:$N$1000,MATCH('دور ثان'!B$5,ورقة1!$A$5:$N$5,0),0),"")</f>
        <v/>
      </c>
      <c r="C265" s="102" t="str">
        <f>IFERROR(VLOOKUP('دور ثان'!$A265,ورقة1!$A$9:$N$1000,MATCH('دور ثان'!C$5,ورقة1!$A$5:$N$5,0),0),"")</f>
        <v/>
      </c>
      <c r="D265" s="102" t="str">
        <f>IFERROR(VLOOKUP('دور ثان'!$A265,ورقة1!$A$9:$N$1000,MATCH('دور ثان'!D$5,ورقة1!$A$5:$N$5,0),0),"")</f>
        <v/>
      </c>
      <c r="E265" s="102" t="str">
        <f>IFERROR(VLOOKUP('دور ثان'!$A265,ورقة1!$A$9:$N$1000,MATCH('دور ثان'!E$5,ورقة1!$A$5:$N$5,0),0),"")</f>
        <v/>
      </c>
      <c r="F265" s="102" t="str">
        <f>IFERROR(VLOOKUP('دور ثان'!$A265,ورقة1!$A$9:$N$1000,MATCH('دور ثان'!F$5,ورقة1!$A$5:$N$5,0),0),"")</f>
        <v/>
      </c>
      <c r="G265" s="102" t="str">
        <f>IFERROR(VLOOKUP('دور ثان'!$A265,ورقة1!$A$9:$N$1000,MATCH('دور ثان'!G$5,ورقة1!$A$5:$N$5,0),0),"")</f>
        <v/>
      </c>
      <c r="H265" s="102" t="str">
        <f>IFERROR(VLOOKUP('دور ثان'!$A265,ورقة1!$A$9:$N$1000,MATCH('دور ثان'!H$8,ورقة1!$A$8:$N$8,0),0),"")</f>
        <v/>
      </c>
      <c r="I265" s="102" t="str">
        <f>IFERROR(VLOOKUP('دور ثان'!$A265,ورقة1!$A$9:$N$1000,MATCH('دور ثان'!I$8,ورقة1!$A$8:$N$8,0),0),"")</f>
        <v/>
      </c>
      <c r="J265" s="102" t="str">
        <f>IFERROR(VLOOKUP('دور ثان'!$A265,ورقة1!$A$9:$N$1000,MATCH('دور ثان'!J$8,ورقة1!$A$8:$N$8,0),0),"")</f>
        <v/>
      </c>
      <c r="K265" s="102" t="str">
        <f>IFERROR(VLOOKUP('دور ثان'!$A265,ورقة1!$A$9:$N$1000,11,0),"")</f>
        <v/>
      </c>
      <c r="L265" s="102" t="str">
        <f>IFERROR(VLOOKUP('دور ثان'!$A265,ورقة1!$A$9:$N$1000,12,0),"")</f>
        <v/>
      </c>
      <c r="M265" s="102" t="str">
        <f>IFERROR(VLOOKUP('دور ثان'!$A265,ورقة1!$A$9:$N$1000,13,0),"")</f>
        <v/>
      </c>
      <c r="N265" s="102" t="str">
        <f>IFERROR(VLOOKUP('دور ثان'!$A265,ورقة1!$A$9:$N$1000,MATCH('دور ثان'!N$5,ورقة1!$A$5:$N$5,0),0),"")</f>
        <v/>
      </c>
      <c r="O265" s="103" t="str">
        <f>IFERROR(VLOOKUP($A265,ورقة1!$A$9:$BS$1000,57,0),"")</f>
        <v/>
      </c>
      <c r="P265" s="103" t="str">
        <f>IFERROR(VLOOKUP($A265,ورقة1!$A$9:$BS$1000,58,0),"")</f>
        <v/>
      </c>
      <c r="Q265" s="103" t="str">
        <f>IFERROR(VLOOKUP($A265,ورقة1!$A$9:$BS$1000,59,0),"")</f>
        <v/>
      </c>
      <c r="R265" s="103" t="str">
        <f>IFERROR(VLOOKUP($A265,ورقة1!$A$9:$BS$1000,60,0),"")</f>
        <v/>
      </c>
      <c r="S265" s="103" t="str">
        <f>IFERROR(VLOOKUP($A265,ورقة1!$A$9:$BS$1000,61,0),"")</f>
        <v/>
      </c>
      <c r="T265" s="103" t="str">
        <f>IFERROR(VLOOKUP($A265,ورقة1!$A$9:$BS$1000,62,0),"")</f>
        <v/>
      </c>
      <c r="U265" s="103" t="str">
        <f>IFERROR(VLOOKUP($A265,ورقة1!$A$9:$BS$1000,63,0),"")</f>
        <v/>
      </c>
      <c r="V265" s="103" t="str">
        <f>IFERROR(VLOOKUP($A265,ورقة1!$A$9:$BS$1000,64,0),"")</f>
        <v/>
      </c>
      <c r="W265" s="103" t="str">
        <f>IFERROR(VLOOKUP($A265,ورقة1!$A$9:$BS$1000,65,0),"")</f>
        <v/>
      </c>
      <c r="X265" s="103" t="str">
        <f>IFERROR(VLOOKUP($A265,ورقة1!$A$9:$BS$1000,66,0),"")</f>
        <v/>
      </c>
      <c r="Y265" s="103" t="str">
        <f>IFERROR(VLOOKUP($A265,ورقة1!$A$9:$BS$1000,67,0),"")</f>
        <v/>
      </c>
      <c r="Z265" s="103" t="str">
        <f>IFERROR(VLOOKUP($A265,ورقة1!$A$9:$BS$1000,68,0),"")</f>
        <v/>
      </c>
      <c r="AA265" s="103" t="str">
        <f>IFERROR(VLOOKUP($A265,ورقة1!$A$9:$BS$1000,69,0),"")</f>
        <v/>
      </c>
      <c r="AB265" s="103" t="str">
        <f>IFERROR(VLOOKUP($A265,ورقة1!$A$9:$BS$1000,70,0),"")</f>
        <v/>
      </c>
      <c r="AC265" s="103" t="str">
        <f>IFERROR(VLOOKUP($A265,ورقة1!$A$9:$BS$1000,71,0),"")</f>
        <v/>
      </c>
    </row>
    <row r="266" spans="1:29">
      <c r="A266" s="102" t="str">
        <f t="array" ref="A266">IFERROR(SMALL(IF(ورقة1!$BD$9:$BD$1000="دور ثان",ROW(ورقة1!$BD$9:$BD$1000)-8,""),ROW()-8),"")</f>
        <v/>
      </c>
      <c r="B266" s="102" t="str">
        <f>IFERROR(VLOOKUP('دور ثان'!$A266,ورقة1!$A$9:$N$1000,MATCH('دور ثان'!B$5,ورقة1!$A$5:$N$5,0),0),"")</f>
        <v/>
      </c>
      <c r="C266" s="102" t="str">
        <f>IFERROR(VLOOKUP('دور ثان'!$A266,ورقة1!$A$9:$N$1000,MATCH('دور ثان'!C$5,ورقة1!$A$5:$N$5,0),0),"")</f>
        <v/>
      </c>
      <c r="D266" s="102" t="str">
        <f>IFERROR(VLOOKUP('دور ثان'!$A266,ورقة1!$A$9:$N$1000,MATCH('دور ثان'!D$5,ورقة1!$A$5:$N$5,0),0),"")</f>
        <v/>
      </c>
      <c r="E266" s="102" t="str">
        <f>IFERROR(VLOOKUP('دور ثان'!$A266,ورقة1!$A$9:$N$1000,MATCH('دور ثان'!E$5,ورقة1!$A$5:$N$5,0),0),"")</f>
        <v/>
      </c>
      <c r="F266" s="102" t="str">
        <f>IFERROR(VLOOKUP('دور ثان'!$A266,ورقة1!$A$9:$N$1000,MATCH('دور ثان'!F$5,ورقة1!$A$5:$N$5,0),0),"")</f>
        <v/>
      </c>
      <c r="G266" s="102" t="str">
        <f>IFERROR(VLOOKUP('دور ثان'!$A266,ورقة1!$A$9:$N$1000,MATCH('دور ثان'!G$5,ورقة1!$A$5:$N$5,0),0),"")</f>
        <v/>
      </c>
      <c r="H266" s="102" t="str">
        <f>IFERROR(VLOOKUP('دور ثان'!$A266,ورقة1!$A$9:$N$1000,MATCH('دور ثان'!H$8,ورقة1!$A$8:$N$8,0),0),"")</f>
        <v/>
      </c>
      <c r="I266" s="102" t="str">
        <f>IFERROR(VLOOKUP('دور ثان'!$A266,ورقة1!$A$9:$N$1000,MATCH('دور ثان'!I$8,ورقة1!$A$8:$N$8,0),0),"")</f>
        <v/>
      </c>
      <c r="J266" s="102" t="str">
        <f>IFERROR(VLOOKUP('دور ثان'!$A266,ورقة1!$A$9:$N$1000,MATCH('دور ثان'!J$8,ورقة1!$A$8:$N$8,0),0),"")</f>
        <v/>
      </c>
      <c r="K266" s="102" t="str">
        <f>IFERROR(VLOOKUP('دور ثان'!$A266,ورقة1!$A$9:$N$1000,11,0),"")</f>
        <v/>
      </c>
      <c r="L266" s="102" t="str">
        <f>IFERROR(VLOOKUP('دور ثان'!$A266,ورقة1!$A$9:$N$1000,12,0),"")</f>
        <v/>
      </c>
      <c r="M266" s="102" t="str">
        <f>IFERROR(VLOOKUP('دور ثان'!$A266,ورقة1!$A$9:$N$1000,13,0),"")</f>
        <v/>
      </c>
      <c r="N266" s="102" t="str">
        <f>IFERROR(VLOOKUP('دور ثان'!$A266,ورقة1!$A$9:$N$1000,MATCH('دور ثان'!N$5,ورقة1!$A$5:$N$5,0),0),"")</f>
        <v/>
      </c>
      <c r="O266" s="103" t="str">
        <f>IFERROR(VLOOKUP($A266,ورقة1!$A$9:$BS$1000,57,0),"")</f>
        <v/>
      </c>
      <c r="P266" s="103" t="str">
        <f>IFERROR(VLOOKUP($A266,ورقة1!$A$9:$BS$1000,58,0),"")</f>
        <v/>
      </c>
      <c r="Q266" s="103" t="str">
        <f>IFERROR(VLOOKUP($A266,ورقة1!$A$9:$BS$1000,59,0),"")</f>
        <v/>
      </c>
      <c r="R266" s="103" t="str">
        <f>IFERROR(VLOOKUP($A266,ورقة1!$A$9:$BS$1000,60,0),"")</f>
        <v/>
      </c>
      <c r="S266" s="103" t="str">
        <f>IFERROR(VLOOKUP($A266,ورقة1!$A$9:$BS$1000,61,0),"")</f>
        <v/>
      </c>
      <c r="T266" s="103" t="str">
        <f>IFERROR(VLOOKUP($A266,ورقة1!$A$9:$BS$1000,62,0),"")</f>
        <v/>
      </c>
      <c r="U266" s="103" t="str">
        <f>IFERROR(VLOOKUP($A266,ورقة1!$A$9:$BS$1000,63,0),"")</f>
        <v/>
      </c>
      <c r="V266" s="103" t="str">
        <f>IFERROR(VLOOKUP($A266,ورقة1!$A$9:$BS$1000,64,0),"")</f>
        <v/>
      </c>
      <c r="W266" s="103" t="str">
        <f>IFERROR(VLOOKUP($A266,ورقة1!$A$9:$BS$1000,65,0),"")</f>
        <v/>
      </c>
      <c r="X266" s="103" t="str">
        <f>IFERROR(VLOOKUP($A266,ورقة1!$A$9:$BS$1000,66,0),"")</f>
        <v/>
      </c>
      <c r="Y266" s="103" t="str">
        <f>IFERROR(VLOOKUP($A266,ورقة1!$A$9:$BS$1000,67,0),"")</f>
        <v/>
      </c>
      <c r="Z266" s="103" t="str">
        <f>IFERROR(VLOOKUP($A266,ورقة1!$A$9:$BS$1000,68,0),"")</f>
        <v/>
      </c>
      <c r="AA266" s="103" t="str">
        <f>IFERROR(VLOOKUP($A266,ورقة1!$A$9:$BS$1000,69,0),"")</f>
        <v/>
      </c>
      <c r="AB266" s="103" t="str">
        <f>IFERROR(VLOOKUP($A266,ورقة1!$A$9:$BS$1000,70,0),"")</f>
        <v/>
      </c>
      <c r="AC266" s="103" t="str">
        <f>IFERROR(VLOOKUP($A266,ورقة1!$A$9:$BS$1000,71,0),"")</f>
        <v/>
      </c>
    </row>
    <row r="267" spans="1:29">
      <c r="A267" s="102" t="str">
        <f t="array" ref="A267">IFERROR(SMALL(IF(ورقة1!$BD$9:$BD$1000="دور ثان",ROW(ورقة1!$BD$9:$BD$1000)-8,""),ROW()-8),"")</f>
        <v/>
      </c>
      <c r="B267" s="102" t="str">
        <f>IFERROR(VLOOKUP('دور ثان'!$A267,ورقة1!$A$9:$N$1000,MATCH('دور ثان'!B$5,ورقة1!$A$5:$N$5,0),0),"")</f>
        <v/>
      </c>
      <c r="C267" s="102" t="str">
        <f>IFERROR(VLOOKUP('دور ثان'!$A267,ورقة1!$A$9:$N$1000,MATCH('دور ثان'!C$5,ورقة1!$A$5:$N$5,0),0),"")</f>
        <v/>
      </c>
      <c r="D267" s="102" t="str">
        <f>IFERROR(VLOOKUP('دور ثان'!$A267,ورقة1!$A$9:$N$1000,MATCH('دور ثان'!D$5,ورقة1!$A$5:$N$5,0),0),"")</f>
        <v/>
      </c>
      <c r="E267" s="102" t="str">
        <f>IFERROR(VLOOKUP('دور ثان'!$A267,ورقة1!$A$9:$N$1000,MATCH('دور ثان'!E$5,ورقة1!$A$5:$N$5,0),0),"")</f>
        <v/>
      </c>
      <c r="F267" s="102" t="str">
        <f>IFERROR(VLOOKUP('دور ثان'!$A267,ورقة1!$A$9:$N$1000,MATCH('دور ثان'!F$5,ورقة1!$A$5:$N$5,0),0),"")</f>
        <v/>
      </c>
      <c r="G267" s="102" t="str">
        <f>IFERROR(VLOOKUP('دور ثان'!$A267,ورقة1!$A$9:$N$1000,MATCH('دور ثان'!G$5,ورقة1!$A$5:$N$5,0),0),"")</f>
        <v/>
      </c>
      <c r="H267" s="102" t="str">
        <f>IFERROR(VLOOKUP('دور ثان'!$A267,ورقة1!$A$9:$N$1000,MATCH('دور ثان'!H$8,ورقة1!$A$8:$N$8,0),0),"")</f>
        <v/>
      </c>
      <c r="I267" s="102" t="str">
        <f>IFERROR(VLOOKUP('دور ثان'!$A267,ورقة1!$A$9:$N$1000,MATCH('دور ثان'!I$8,ورقة1!$A$8:$N$8,0),0),"")</f>
        <v/>
      </c>
      <c r="J267" s="102" t="str">
        <f>IFERROR(VLOOKUP('دور ثان'!$A267,ورقة1!$A$9:$N$1000,MATCH('دور ثان'!J$8,ورقة1!$A$8:$N$8,0),0),"")</f>
        <v/>
      </c>
      <c r="K267" s="102" t="str">
        <f>IFERROR(VLOOKUP('دور ثان'!$A267,ورقة1!$A$9:$N$1000,11,0),"")</f>
        <v/>
      </c>
      <c r="L267" s="102" t="str">
        <f>IFERROR(VLOOKUP('دور ثان'!$A267,ورقة1!$A$9:$N$1000,12,0),"")</f>
        <v/>
      </c>
      <c r="M267" s="102" t="str">
        <f>IFERROR(VLOOKUP('دور ثان'!$A267,ورقة1!$A$9:$N$1000,13,0),"")</f>
        <v/>
      </c>
      <c r="N267" s="102" t="str">
        <f>IFERROR(VLOOKUP('دور ثان'!$A267,ورقة1!$A$9:$N$1000,MATCH('دور ثان'!N$5,ورقة1!$A$5:$N$5,0),0),"")</f>
        <v/>
      </c>
      <c r="O267" s="103" t="str">
        <f>IFERROR(VLOOKUP($A267,ورقة1!$A$9:$BS$1000,57,0),"")</f>
        <v/>
      </c>
      <c r="P267" s="103" t="str">
        <f>IFERROR(VLOOKUP($A267,ورقة1!$A$9:$BS$1000,58,0),"")</f>
        <v/>
      </c>
      <c r="Q267" s="103" t="str">
        <f>IFERROR(VLOOKUP($A267,ورقة1!$A$9:$BS$1000,59,0),"")</f>
        <v/>
      </c>
      <c r="R267" s="103" t="str">
        <f>IFERROR(VLOOKUP($A267,ورقة1!$A$9:$BS$1000,60,0),"")</f>
        <v/>
      </c>
      <c r="S267" s="103" t="str">
        <f>IFERROR(VLOOKUP($A267,ورقة1!$A$9:$BS$1000,61,0),"")</f>
        <v/>
      </c>
      <c r="T267" s="103" t="str">
        <f>IFERROR(VLOOKUP($A267,ورقة1!$A$9:$BS$1000,62,0),"")</f>
        <v/>
      </c>
      <c r="U267" s="103" t="str">
        <f>IFERROR(VLOOKUP($A267,ورقة1!$A$9:$BS$1000,63,0),"")</f>
        <v/>
      </c>
      <c r="V267" s="103" t="str">
        <f>IFERROR(VLOOKUP($A267,ورقة1!$A$9:$BS$1000,64,0),"")</f>
        <v/>
      </c>
      <c r="W267" s="103" t="str">
        <f>IFERROR(VLOOKUP($A267,ورقة1!$A$9:$BS$1000,65,0),"")</f>
        <v/>
      </c>
      <c r="X267" s="103" t="str">
        <f>IFERROR(VLOOKUP($A267,ورقة1!$A$9:$BS$1000,66,0),"")</f>
        <v/>
      </c>
      <c r="Y267" s="103" t="str">
        <f>IFERROR(VLOOKUP($A267,ورقة1!$A$9:$BS$1000,67,0),"")</f>
        <v/>
      </c>
      <c r="Z267" s="103" t="str">
        <f>IFERROR(VLOOKUP($A267,ورقة1!$A$9:$BS$1000,68,0),"")</f>
        <v/>
      </c>
      <c r="AA267" s="103" t="str">
        <f>IFERROR(VLOOKUP($A267,ورقة1!$A$9:$BS$1000,69,0),"")</f>
        <v/>
      </c>
      <c r="AB267" s="103" t="str">
        <f>IFERROR(VLOOKUP($A267,ورقة1!$A$9:$BS$1000,70,0),"")</f>
        <v/>
      </c>
      <c r="AC267" s="103" t="str">
        <f>IFERROR(VLOOKUP($A267,ورقة1!$A$9:$BS$1000,71,0),"")</f>
        <v/>
      </c>
    </row>
    <row r="268" spans="1:29">
      <c r="A268" s="102" t="str">
        <f t="array" ref="A268">IFERROR(SMALL(IF(ورقة1!$BD$9:$BD$1000="دور ثان",ROW(ورقة1!$BD$9:$BD$1000)-8,""),ROW()-8),"")</f>
        <v/>
      </c>
      <c r="B268" s="102" t="str">
        <f>IFERROR(VLOOKUP('دور ثان'!$A268,ورقة1!$A$9:$N$1000,MATCH('دور ثان'!B$5,ورقة1!$A$5:$N$5,0),0),"")</f>
        <v/>
      </c>
      <c r="C268" s="102" t="str">
        <f>IFERROR(VLOOKUP('دور ثان'!$A268,ورقة1!$A$9:$N$1000,MATCH('دور ثان'!C$5,ورقة1!$A$5:$N$5,0),0),"")</f>
        <v/>
      </c>
      <c r="D268" s="102" t="str">
        <f>IFERROR(VLOOKUP('دور ثان'!$A268,ورقة1!$A$9:$N$1000,MATCH('دور ثان'!D$5,ورقة1!$A$5:$N$5,0),0),"")</f>
        <v/>
      </c>
      <c r="E268" s="102" t="str">
        <f>IFERROR(VLOOKUP('دور ثان'!$A268,ورقة1!$A$9:$N$1000,MATCH('دور ثان'!E$5,ورقة1!$A$5:$N$5,0),0),"")</f>
        <v/>
      </c>
      <c r="F268" s="102" t="str">
        <f>IFERROR(VLOOKUP('دور ثان'!$A268,ورقة1!$A$9:$N$1000,MATCH('دور ثان'!F$5,ورقة1!$A$5:$N$5,0),0),"")</f>
        <v/>
      </c>
      <c r="G268" s="102" t="str">
        <f>IFERROR(VLOOKUP('دور ثان'!$A268,ورقة1!$A$9:$N$1000,MATCH('دور ثان'!G$5,ورقة1!$A$5:$N$5,0),0),"")</f>
        <v/>
      </c>
      <c r="H268" s="102" t="str">
        <f>IFERROR(VLOOKUP('دور ثان'!$A268,ورقة1!$A$9:$N$1000,MATCH('دور ثان'!H$8,ورقة1!$A$8:$N$8,0),0),"")</f>
        <v/>
      </c>
      <c r="I268" s="102" t="str">
        <f>IFERROR(VLOOKUP('دور ثان'!$A268,ورقة1!$A$9:$N$1000,MATCH('دور ثان'!I$8,ورقة1!$A$8:$N$8,0),0),"")</f>
        <v/>
      </c>
      <c r="J268" s="102" t="str">
        <f>IFERROR(VLOOKUP('دور ثان'!$A268,ورقة1!$A$9:$N$1000,MATCH('دور ثان'!J$8,ورقة1!$A$8:$N$8,0),0),"")</f>
        <v/>
      </c>
      <c r="K268" s="102" t="str">
        <f>IFERROR(VLOOKUP('دور ثان'!$A268,ورقة1!$A$9:$N$1000,11,0),"")</f>
        <v/>
      </c>
      <c r="L268" s="102" t="str">
        <f>IFERROR(VLOOKUP('دور ثان'!$A268,ورقة1!$A$9:$N$1000,12,0),"")</f>
        <v/>
      </c>
      <c r="M268" s="102" t="str">
        <f>IFERROR(VLOOKUP('دور ثان'!$A268,ورقة1!$A$9:$N$1000,13,0),"")</f>
        <v/>
      </c>
      <c r="N268" s="102" t="str">
        <f>IFERROR(VLOOKUP('دور ثان'!$A268,ورقة1!$A$9:$N$1000,MATCH('دور ثان'!N$5,ورقة1!$A$5:$N$5,0),0),"")</f>
        <v/>
      </c>
      <c r="O268" s="103" t="str">
        <f>IFERROR(VLOOKUP($A268,ورقة1!$A$9:$BS$1000,57,0),"")</f>
        <v/>
      </c>
      <c r="P268" s="103" t="str">
        <f>IFERROR(VLOOKUP($A268,ورقة1!$A$9:$BS$1000,58,0),"")</f>
        <v/>
      </c>
      <c r="Q268" s="103" t="str">
        <f>IFERROR(VLOOKUP($A268,ورقة1!$A$9:$BS$1000,59,0),"")</f>
        <v/>
      </c>
      <c r="R268" s="103" t="str">
        <f>IFERROR(VLOOKUP($A268,ورقة1!$A$9:$BS$1000,60,0),"")</f>
        <v/>
      </c>
      <c r="S268" s="103" t="str">
        <f>IFERROR(VLOOKUP($A268,ورقة1!$A$9:$BS$1000,61,0),"")</f>
        <v/>
      </c>
      <c r="T268" s="103" t="str">
        <f>IFERROR(VLOOKUP($A268,ورقة1!$A$9:$BS$1000,62,0),"")</f>
        <v/>
      </c>
      <c r="U268" s="103" t="str">
        <f>IFERROR(VLOOKUP($A268,ورقة1!$A$9:$BS$1000,63,0),"")</f>
        <v/>
      </c>
      <c r="V268" s="103" t="str">
        <f>IFERROR(VLOOKUP($A268,ورقة1!$A$9:$BS$1000,64,0),"")</f>
        <v/>
      </c>
      <c r="W268" s="103" t="str">
        <f>IFERROR(VLOOKUP($A268,ورقة1!$A$9:$BS$1000,65,0),"")</f>
        <v/>
      </c>
      <c r="X268" s="103" t="str">
        <f>IFERROR(VLOOKUP($A268,ورقة1!$A$9:$BS$1000,66,0),"")</f>
        <v/>
      </c>
      <c r="Y268" s="103" t="str">
        <f>IFERROR(VLOOKUP($A268,ورقة1!$A$9:$BS$1000,67,0),"")</f>
        <v/>
      </c>
      <c r="Z268" s="103" t="str">
        <f>IFERROR(VLOOKUP($A268,ورقة1!$A$9:$BS$1000,68,0),"")</f>
        <v/>
      </c>
      <c r="AA268" s="103" t="str">
        <f>IFERROR(VLOOKUP($A268,ورقة1!$A$9:$BS$1000,69,0),"")</f>
        <v/>
      </c>
      <c r="AB268" s="103" t="str">
        <f>IFERROR(VLOOKUP($A268,ورقة1!$A$9:$BS$1000,70,0),"")</f>
        <v/>
      </c>
      <c r="AC268" s="103" t="str">
        <f>IFERROR(VLOOKUP($A268,ورقة1!$A$9:$BS$1000,71,0),"")</f>
        <v/>
      </c>
    </row>
    <row r="269" spans="1:29">
      <c r="A269" s="102" t="str">
        <f t="array" ref="A269">IFERROR(SMALL(IF(ورقة1!$BD$9:$BD$1000="دور ثان",ROW(ورقة1!$BD$9:$BD$1000)-8,""),ROW()-8),"")</f>
        <v/>
      </c>
      <c r="B269" s="102" t="str">
        <f>IFERROR(VLOOKUP('دور ثان'!$A269,ورقة1!$A$9:$N$1000,MATCH('دور ثان'!B$5,ورقة1!$A$5:$N$5,0),0),"")</f>
        <v/>
      </c>
      <c r="C269" s="102" t="str">
        <f>IFERROR(VLOOKUP('دور ثان'!$A269,ورقة1!$A$9:$N$1000,MATCH('دور ثان'!C$5,ورقة1!$A$5:$N$5,0),0),"")</f>
        <v/>
      </c>
      <c r="D269" s="102" t="str">
        <f>IFERROR(VLOOKUP('دور ثان'!$A269,ورقة1!$A$9:$N$1000,MATCH('دور ثان'!D$5,ورقة1!$A$5:$N$5,0),0),"")</f>
        <v/>
      </c>
      <c r="E269" s="102" t="str">
        <f>IFERROR(VLOOKUP('دور ثان'!$A269,ورقة1!$A$9:$N$1000,MATCH('دور ثان'!E$5,ورقة1!$A$5:$N$5,0),0),"")</f>
        <v/>
      </c>
      <c r="F269" s="102" t="str">
        <f>IFERROR(VLOOKUP('دور ثان'!$A269,ورقة1!$A$9:$N$1000,MATCH('دور ثان'!F$5,ورقة1!$A$5:$N$5,0),0),"")</f>
        <v/>
      </c>
      <c r="G269" s="102" t="str">
        <f>IFERROR(VLOOKUP('دور ثان'!$A269,ورقة1!$A$9:$N$1000,MATCH('دور ثان'!G$5,ورقة1!$A$5:$N$5,0),0),"")</f>
        <v/>
      </c>
      <c r="H269" s="102" t="str">
        <f>IFERROR(VLOOKUP('دور ثان'!$A269,ورقة1!$A$9:$N$1000,MATCH('دور ثان'!H$8,ورقة1!$A$8:$N$8,0),0),"")</f>
        <v/>
      </c>
      <c r="I269" s="102" t="str">
        <f>IFERROR(VLOOKUP('دور ثان'!$A269,ورقة1!$A$9:$N$1000,MATCH('دور ثان'!I$8,ورقة1!$A$8:$N$8,0),0),"")</f>
        <v/>
      </c>
      <c r="J269" s="102" t="str">
        <f>IFERROR(VLOOKUP('دور ثان'!$A269,ورقة1!$A$9:$N$1000,MATCH('دور ثان'!J$8,ورقة1!$A$8:$N$8,0),0),"")</f>
        <v/>
      </c>
      <c r="K269" s="102" t="str">
        <f>IFERROR(VLOOKUP('دور ثان'!$A269,ورقة1!$A$9:$N$1000,11,0),"")</f>
        <v/>
      </c>
      <c r="L269" s="102" t="str">
        <f>IFERROR(VLOOKUP('دور ثان'!$A269,ورقة1!$A$9:$N$1000,12,0),"")</f>
        <v/>
      </c>
      <c r="M269" s="102" t="str">
        <f>IFERROR(VLOOKUP('دور ثان'!$A269,ورقة1!$A$9:$N$1000,13,0),"")</f>
        <v/>
      </c>
      <c r="N269" s="102" t="str">
        <f>IFERROR(VLOOKUP('دور ثان'!$A269,ورقة1!$A$9:$N$1000,MATCH('دور ثان'!N$5,ورقة1!$A$5:$N$5,0),0),"")</f>
        <v/>
      </c>
      <c r="O269" s="103" t="str">
        <f>IFERROR(VLOOKUP($A269,ورقة1!$A$9:$BS$1000,57,0),"")</f>
        <v/>
      </c>
      <c r="P269" s="103" t="str">
        <f>IFERROR(VLOOKUP($A269,ورقة1!$A$9:$BS$1000,58,0),"")</f>
        <v/>
      </c>
      <c r="Q269" s="103" t="str">
        <f>IFERROR(VLOOKUP($A269,ورقة1!$A$9:$BS$1000,59,0),"")</f>
        <v/>
      </c>
      <c r="R269" s="103" t="str">
        <f>IFERROR(VLOOKUP($A269,ورقة1!$A$9:$BS$1000,60,0),"")</f>
        <v/>
      </c>
      <c r="S269" s="103" t="str">
        <f>IFERROR(VLOOKUP($A269,ورقة1!$A$9:$BS$1000,61,0),"")</f>
        <v/>
      </c>
      <c r="T269" s="103" t="str">
        <f>IFERROR(VLOOKUP($A269,ورقة1!$A$9:$BS$1000,62,0),"")</f>
        <v/>
      </c>
      <c r="U269" s="103" t="str">
        <f>IFERROR(VLOOKUP($A269,ورقة1!$A$9:$BS$1000,63,0),"")</f>
        <v/>
      </c>
      <c r="V269" s="103" t="str">
        <f>IFERROR(VLOOKUP($A269,ورقة1!$A$9:$BS$1000,64,0),"")</f>
        <v/>
      </c>
      <c r="W269" s="103" t="str">
        <f>IFERROR(VLOOKUP($A269,ورقة1!$A$9:$BS$1000,65,0),"")</f>
        <v/>
      </c>
      <c r="X269" s="103" t="str">
        <f>IFERROR(VLOOKUP($A269,ورقة1!$A$9:$BS$1000,66,0),"")</f>
        <v/>
      </c>
      <c r="Y269" s="103" t="str">
        <f>IFERROR(VLOOKUP($A269,ورقة1!$A$9:$BS$1000,67,0),"")</f>
        <v/>
      </c>
      <c r="Z269" s="103" t="str">
        <f>IFERROR(VLOOKUP($A269,ورقة1!$A$9:$BS$1000,68,0),"")</f>
        <v/>
      </c>
      <c r="AA269" s="103" t="str">
        <f>IFERROR(VLOOKUP($A269,ورقة1!$A$9:$BS$1000,69,0),"")</f>
        <v/>
      </c>
      <c r="AB269" s="103" t="str">
        <f>IFERROR(VLOOKUP($A269,ورقة1!$A$9:$BS$1000,70,0),"")</f>
        <v/>
      </c>
      <c r="AC269" s="103" t="str">
        <f>IFERROR(VLOOKUP($A269,ورقة1!$A$9:$BS$1000,71,0),"")</f>
        <v/>
      </c>
    </row>
    <row r="270" spans="1:29">
      <c r="A270" s="102" t="str">
        <f t="array" ref="A270">IFERROR(SMALL(IF(ورقة1!$BD$9:$BD$1000="دور ثان",ROW(ورقة1!$BD$9:$BD$1000)-8,""),ROW()-8),"")</f>
        <v/>
      </c>
      <c r="B270" s="102" t="str">
        <f>IFERROR(VLOOKUP('دور ثان'!$A270,ورقة1!$A$9:$N$1000,MATCH('دور ثان'!B$5,ورقة1!$A$5:$N$5,0),0),"")</f>
        <v/>
      </c>
      <c r="C270" s="102" t="str">
        <f>IFERROR(VLOOKUP('دور ثان'!$A270,ورقة1!$A$9:$N$1000,MATCH('دور ثان'!C$5,ورقة1!$A$5:$N$5,0),0),"")</f>
        <v/>
      </c>
      <c r="D270" s="102" t="str">
        <f>IFERROR(VLOOKUP('دور ثان'!$A270,ورقة1!$A$9:$N$1000,MATCH('دور ثان'!D$5,ورقة1!$A$5:$N$5,0),0),"")</f>
        <v/>
      </c>
      <c r="E270" s="102" t="str">
        <f>IFERROR(VLOOKUP('دور ثان'!$A270,ورقة1!$A$9:$N$1000,MATCH('دور ثان'!E$5,ورقة1!$A$5:$N$5,0),0),"")</f>
        <v/>
      </c>
      <c r="F270" s="102" t="str">
        <f>IFERROR(VLOOKUP('دور ثان'!$A270,ورقة1!$A$9:$N$1000,MATCH('دور ثان'!F$5,ورقة1!$A$5:$N$5,0),0),"")</f>
        <v/>
      </c>
      <c r="G270" s="102" t="str">
        <f>IFERROR(VLOOKUP('دور ثان'!$A270,ورقة1!$A$9:$N$1000,MATCH('دور ثان'!G$5,ورقة1!$A$5:$N$5,0),0),"")</f>
        <v/>
      </c>
      <c r="H270" s="102" t="str">
        <f>IFERROR(VLOOKUP('دور ثان'!$A270,ورقة1!$A$9:$N$1000,MATCH('دور ثان'!H$8,ورقة1!$A$8:$N$8,0),0),"")</f>
        <v/>
      </c>
      <c r="I270" s="102" t="str">
        <f>IFERROR(VLOOKUP('دور ثان'!$A270,ورقة1!$A$9:$N$1000,MATCH('دور ثان'!I$8,ورقة1!$A$8:$N$8,0),0),"")</f>
        <v/>
      </c>
      <c r="J270" s="102" t="str">
        <f>IFERROR(VLOOKUP('دور ثان'!$A270,ورقة1!$A$9:$N$1000,MATCH('دور ثان'!J$8,ورقة1!$A$8:$N$8,0),0),"")</f>
        <v/>
      </c>
      <c r="K270" s="102" t="str">
        <f>IFERROR(VLOOKUP('دور ثان'!$A270,ورقة1!$A$9:$N$1000,11,0),"")</f>
        <v/>
      </c>
      <c r="L270" s="102" t="str">
        <f>IFERROR(VLOOKUP('دور ثان'!$A270,ورقة1!$A$9:$N$1000,12,0),"")</f>
        <v/>
      </c>
      <c r="M270" s="102" t="str">
        <f>IFERROR(VLOOKUP('دور ثان'!$A270,ورقة1!$A$9:$N$1000,13,0),"")</f>
        <v/>
      </c>
      <c r="N270" s="102" t="str">
        <f>IFERROR(VLOOKUP('دور ثان'!$A270,ورقة1!$A$9:$N$1000,MATCH('دور ثان'!N$5,ورقة1!$A$5:$N$5,0),0),"")</f>
        <v/>
      </c>
      <c r="O270" s="103" t="str">
        <f>IFERROR(VLOOKUP($A270,ورقة1!$A$9:$BS$1000,57,0),"")</f>
        <v/>
      </c>
      <c r="P270" s="103" t="str">
        <f>IFERROR(VLOOKUP($A270,ورقة1!$A$9:$BS$1000,58,0),"")</f>
        <v/>
      </c>
      <c r="Q270" s="103" t="str">
        <f>IFERROR(VLOOKUP($A270,ورقة1!$A$9:$BS$1000,59,0),"")</f>
        <v/>
      </c>
      <c r="R270" s="103" t="str">
        <f>IFERROR(VLOOKUP($A270,ورقة1!$A$9:$BS$1000,60,0),"")</f>
        <v/>
      </c>
      <c r="S270" s="103" t="str">
        <f>IFERROR(VLOOKUP($A270,ورقة1!$A$9:$BS$1000,61,0),"")</f>
        <v/>
      </c>
      <c r="T270" s="103" t="str">
        <f>IFERROR(VLOOKUP($A270,ورقة1!$A$9:$BS$1000,62,0),"")</f>
        <v/>
      </c>
      <c r="U270" s="103" t="str">
        <f>IFERROR(VLOOKUP($A270,ورقة1!$A$9:$BS$1000,63,0),"")</f>
        <v/>
      </c>
      <c r="V270" s="103" t="str">
        <f>IFERROR(VLOOKUP($A270,ورقة1!$A$9:$BS$1000,64,0),"")</f>
        <v/>
      </c>
      <c r="W270" s="103" t="str">
        <f>IFERROR(VLOOKUP($A270,ورقة1!$A$9:$BS$1000,65,0),"")</f>
        <v/>
      </c>
      <c r="X270" s="103" t="str">
        <f>IFERROR(VLOOKUP($A270,ورقة1!$A$9:$BS$1000,66,0),"")</f>
        <v/>
      </c>
      <c r="Y270" s="103" t="str">
        <f>IFERROR(VLOOKUP($A270,ورقة1!$A$9:$BS$1000,67,0),"")</f>
        <v/>
      </c>
      <c r="Z270" s="103" t="str">
        <f>IFERROR(VLOOKUP($A270,ورقة1!$A$9:$BS$1000,68,0),"")</f>
        <v/>
      </c>
      <c r="AA270" s="103" t="str">
        <f>IFERROR(VLOOKUP($A270,ورقة1!$A$9:$BS$1000,69,0),"")</f>
        <v/>
      </c>
      <c r="AB270" s="103" t="str">
        <f>IFERROR(VLOOKUP($A270,ورقة1!$A$9:$BS$1000,70,0),"")</f>
        <v/>
      </c>
      <c r="AC270" s="103" t="str">
        <f>IFERROR(VLOOKUP($A270,ورقة1!$A$9:$BS$1000,71,0),"")</f>
        <v/>
      </c>
    </row>
    <row r="271" spans="1:29">
      <c r="A271" s="102" t="str">
        <f t="array" ref="A271">IFERROR(SMALL(IF(ورقة1!$BD$9:$BD$1000="دور ثان",ROW(ورقة1!$BD$9:$BD$1000)-8,""),ROW()-8),"")</f>
        <v/>
      </c>
      <c r="B271" s="102" t="str">
        <f>IFERROR(VLOOKUP('دور ثان'!$A271,ورقة1!$A$9:$N$1000,MATCH('دور ثان'!B$5,ورقة1!$A$5:$N$5,0),0),"")</f>
        <v/>
      </c>
      <c r="C271" s="102" t="str">
        <f>IFERROR(VLOOKUP('دور ثان'!$A271,ورقة1!$A$9:$N$1000,MATCH('دور ثان'!C$5,ورقة1!$A$5:$N$5,0),0),"")</f>
        <v/>
      </c>
      <c r="D271" s="102" t="str">
        <f>IFERROR(VLOOKUP('دور ثان'!$A271,ورقة1!$A$9:$N$1000,MATCH('دور ثان'!D$5,ورقة1!$A$5:$N$5,0),0),"")</f>
        <v/>
      </c>
      <c r="E271" s="102" t="str">
        <f>IFERROR(VLOOKUP('دور ثان'!$A271,ورقة1!$A$9:$N$1000,MATCH('دور ثان'!E$5,ورقة1!$A$5:$N$5,0),0),"")</f>
        <v/>
      </c>
      <c r="F271" s="102" t="str">
        <f>IFERROR(VLOOKUP('دور ثان'!$A271,ورقة1!$A$9:$N$1000,MATCH('دور ثان'!F$5,ورقة1!$A$5:$N$5,0),0),"")</f>
        <v/>
      </c>
      <c r="G271" s="102" t="str">
        <f>IFERROR(VLOOKUP('دور ثان'!$A271,ورقة1!$A$9:$N$1000,MATCH('دور ثان'!G$5,ورقة1!$A$5:$N$5,0),0),"")</f>
        <v/>
      </c>
      <c r="H271" s="102" t="str">
        <f>IFERROR(VLOOKUP('دور ثان'!$A271,ورقة1!$A$9:$N$1000,MATCH('دور ثان'!H$8,ورقة1!$A$8:$N$8,0),0),"")</f>
        <v/>
      </c>
      <c r="I271" s="102" t="str">
        <f>IFERROR(VLOOKUP('دور ثان'!$A271,ورقة1!$A$9:$N$1000,MATCH('دور ثان'!I$8,ورقة1!$A$8:$N$8,0),0),"")</f>
        <v/>
      </c>
      <c r="J271" s="102" t="str">
        <f>IFERROR(VLOOKUP('دور ثان'!$A271,ورقة1!$A$9:$N$1000,MATCH('دور ثان'!J$8,ورقة1!$A$8:$N$8,0),0),"")</f>
        <v/>
      </c>
      <c r="K271" s="102" t="str">
        <f>IFERROR(VLOOKUP('دور ثان'!$A271,ورقة1!$A$9:$N$1000,11,0),"")</f>
        <v/>
      </c>
      <c r="L271" s="102" t="str">
        <f>IFERROR(VLOOKUP('دور ثان'!$A271,ورقة1!$A$9:$N$1000,12,0),"")</f>
        <v/>
      </c>
      <c r="M271" s="102" t="str">
        <f>IFERROR(VLOOKUP('دور ثان'!$A271,ورقة1!$A$9:$N$1000,13,0),"")</f>
        <v/>
      </c>
      <c r="N271" s="102" t="str">
        <f>IFERROR(VLOOKUP('دور ثان'!$A271,ورقة1!$A$9:$N$1000,MATCH('دور ثان'!N$5,ورقة1!$A$5:$N$5,0),0),"")</f>
        <v/>
      </c>
      <c r="O271" s="103" t="str">
        <f>IFERROR(VLOOKUP($A271,ورقة1!$A$9:$BS$1000,57,0),"")</f>
        <v/>
      </c>
      <c r="P271" s="103" t="str">
        <f>IFERROR(VLOOKUP($A271,ورقة1!$A$9:$BS$1000,58,0),"")</f>
        <v/>
      </c>
      <c r="Q271" s="103" t="str">
        <f>IFERROR(VLOOKUP($A271,ورقة1!$A$9:$BS$1000,59,0),"")</f>
        <v/>
      </c>
      <c r="R271" s="103" t="str">
        <f>IFERROR(VLOOKUP($A271,ورقة1!$A$9:$BS$1000,60,0),"")</f>
        <v/>
      </c>
      <c r="S271" s="103" t="str">
        <f>IFERROR(VLOOKUP($A271,ورقة1!$A$9:$BS$1000,61,0),"")</f>
        <v/>
      </c>
      <c r="T271" s="103" t="str">
        <f>IFERROR(VLOOKUP($A271,ورقة1!$A$9:$BS$1000,62,0),"")</f>
        <v/>
      </c>
      <c r="U271" s="103" t="str">
        <f>IFERROR(VLOOKUP($A271,ورقة1!$A$9:$BS$1000,63,0),"")</f>
        <v/>
      </c>
      <c r="V271" s="103" t="str">
        <f>IFERROR(VLOOKUP($A271,ورقة1!$A$9:$BS$1000,64,0),"")</f>
        <v/>
      </c>
      <c r="W271" s="103" t="str">
        <f>IFERROR(VLOOKUP($A271,ورقة1!$A$9:$BS$1000,65,0),"")</f>
        <v/>
      </c>
      <c r="X271" s="103" t="str">
        <f>IFERROR(VLOOKUP($A271,ورقة1!$A$9:$BS$1000,66,0),"")</f>
        <v/>
      </c>
      <c r="Y271" s="103" t="str">
        <f>IFERROR(VLOOKUP($A271,ورقة1!$A$9:$BS$1000,67,0),"")</f>
        <v/>
      </c>
      <c r="Z271" s="103" t="str">
        <f>IFERROR(VLOOKUP($A271,ورقة1!$A$9:$BS$1000,68,0),"")</f>
        <v/>
      </c>
      <c r="AA271" s="103" t="str">
        <f>IFERROR(VLOOKUP($A271,ورقة1!$A$9:$BS$1000,69,0),"")</f>
        <v/>
      </c>
      <c r="AB271" s="103" t="str">
        <f>IFERROR(VLOOKUP($A271,ورقة1!$A$9:$BS$1000,70,0),"")</f>
        <v/>
      </c>
      <c r="AC271" s="103" t="str">
        <f>IFERROR(VLOOKUP($A271,ورقة1!$A$9:$BS$1000,71,0),"")</f>
        <v/>
      </c>
    </row>
    <row r="272" spans="1:29">
      <c r="A272" s="102" t="str">
        <f t="array" ref="A272">IFERROR(SMALL(IF(ورقة1!$BD$9:$BD$1000="دور ثان",ROW(ورقة1!$BD$9:$BD$1000)-8,""),ROW()-8),"")</f>
        <v/>
      </c>
      <c r="B272" s="102" t="str">
        <f>IFERROR(VLOOKUP('دور ثان'!$A272,ورقة1!$A$9:$N$1000,MATCH('دور ثان'!B$5,ورقة1!$A$5:$N$5,0),0),"")</f>
        <v/>
      </c>
      <c r="C272" s="102" t="str">
        <f>IFERROR(VLOOKUP('دور ثان'!$A272,ورقة1!$A$9:$N$1000,MATCH('دور ثان'!C$5,ورقة1!$A$5:$N$5,0),0),"")</f>
        <v/>
      </c>
      <c r="D272" s="102" t="str">
        <f>IFERROR(VLOOKUP('دور ثان'!$A272,ورقة1!$A$9:$N$1000,MATCH('دور ثان'!D$5,ورقة1!$A$5:$N$5,0),0),"")</f>
        <v/>
      </c>
      <c r="E272" s="102" t="str">
        <f>IFERROR(VLOOKUP('دور ثان'!$A272,ورقة1!$A$9:$N$1000,MATCH('دور ثان'!E$5,ورقة1!$A$5:$N$5,0),0),"")</f>
        <v/>
      </c>
      <c r="F272" s="102" t="str">
        <f>IFERROR(VLOOKUP('دور ثان'!$A272,ورقة1!$A$9:$N$1000,MATCH('دور ثان'!F$5,ورقة1!$A$5:$N$5,0),0),"")</f>
        <v/>
      </c>
      <c r="G272" s="102" t="str">
        <f>IFERROR(VLOOKUP('دور ثان'!$A272,ورقة1!$A$9:$N$1000,MATCH('دور ثان'!G$5,ورقة1!$A$5:$N$5,0),0),"")</f>
        <v/>
      </c>
      <c r="H272" s="102" t="str">
        <f>IFERROR(VLOOKUP('دور ثان'!$A272,ورقة1!$A$9:$N$1000,MATCH('دور ثان'!H$8,ورقة1!$A$8:$N$8,0),0),"")</f>
        <v/>
      </c>
      <c r="I272" s="102" t="str">
        <f>IFERROR(VLOOKUP('دور ثان'!$A272,ورقة1!$A$9:$N$1000,MATCH('دور ثان'!I$8,ورقة1!$A$8:$N$8,0),0),"")</f>
        <v/>
      </c>
      <c r="J272" s="102" t="str">
        <f>IFERROR(VLOOKUP('دور ثان'!$A272,ورقة1!$A$9:$N$1000,MATCH('دور ثان'!J$8,ورقة1!$A$8:$N$8,0),0),"")</f>
        <v/>
      </c>
      <c r="K272" s="102" t="str">
        <f>IFERROR(VLOOKUP('دور ثان'!$A272,ورقة1!$A$9:$N$1000,11,0),"")</f>
        <v/>
      </c>
      <c r="L272" s="102" t="str">
        <f>IFERROR(VLOOKUP('دور ثان'!$A272,ورقة1!$A$9:$N$1000,12,0),"")</f>
        <v/>
      </c>
      <c r="M272" s="102" t="str">
        <f>IFERROR(VLOOKUP('دور ثان'!$A272,ورقة1!$A$9:$N$1000,13,0),"")</f>
        <v/>
      </c>
      <c r="N272" s="102" t="str">
        <f>IFERROR(VLOOKUP('دور ثان'!$A272,ورقة1!$A$9:$N$1000,MATCH('دور ثان'!N$5,ورقة1!$A$5:$N$5,0),0),"")</f>
        <v/>
      </c>
      <c r="O272" s="103" t="str">
        <f>IFERROR(VLOOKUP($A272,ورقة1!$A$9:$BS$1000,57,0),"")</f>
        <v/>
      </c>
      <c r="P272" s="103" t="str">
        <f>IFERROR(VLOOKUP($A272,ورقة1!$A$9:$BS$1000,58,0),"")</f>
        <v/>
      </c>
      <c r="Q272" s="103" t="str">
        <f>IFERROR(VLOOKUP($A272,ورقة1!$A$9:$BS$1000,59,0),"")</f>
        <v/>
      </c>
      <c r="R272" s="103" t="str">
        <f>IFERROR(VLOOKUP($A272,ورقة1!$A$9:$BS$1000,60,0),"")</f>
        <v/>
      </c>
      <c r="S272" s="103" t="str">
        <f>IFERROR(VLOOKUP($A272,ورقة1!$A$9:$BS$1000,61,0),"")</f>
        <v/>
      </c>
      <c r="T272" s="103" t="str">
        <f>IFERROR(VLOOKUP($A272,ورقة1!$A$9:$BS$1000,62,0),"")</f>
        <v/>
      </c>
      <c r="U272" s="103" t="str">
        <f>IFERROR(VLOOKUP($A272,ورقة1!$A$9:$BS$1000,63,0),"")</f>
        <v/>
      </c>
      <c r="V272" s="103" t="str">
        <f>IFERROR(VLOOKUP($A272,ورقة1!$A$9:$BS$1000,64,0),"")</f>
        <v/>
      </c>
      <c r="W272" s="103" t="str">
        <f>IFERROR(VLOOKUP($A272,ورقة1!$A$9:$BS$1000,65,0),"")</f>
        <v/>
      </c>
      <c r="X272" s="103" t="str">
        <f>IFERROR(VLOOKUP($A272,ورقة1!$A$9:$BS$1000,66,0),"")</f>
        <v/>
      </c>
      <c r="Y272" s="103" t="str">
        <f>IFERROR(VLOOKUP($A272,ورقة1!$A$9:$BS$1000,67,0),"")</f>
        <v/>
      </c>
      <c r="Z272" s="103" t="str">
        <f>IFERROR(VLOOKUP($A272,ورقة1!$A$9:$BS$1000,68,0),"")</f>
        <v/>
      </c>
      <c r="AA272" s="103" t="str">
        <f>IFERROR(VLOOKUP($A272,ورقة1!$A$9:$BS$1000,69,0),"")</f>
        <v/>
      </c>
      <c r="AB272" s="103" t="str">
        <f>IFERROR(VLOOKUP($A272,ورقة1!$A$9:$BS$1000,70,0),"")</f>
        <v/>
      </c>
      <c r="AC272" s="103" t="str">
        <f>IFERROR(VLOOKUP($A272,ورقة1!$A$9:$BS$1000,71,0),"")</f>
        <v/>
      </c>
    </row>
    <row r="273" spans="1:29">
      <c r="A273" s="102" t="str">
        <f t="array" ref="A273">IFERROR(SMALL(IF(ورقة1!$BD$9:$BD$1000="دور ثان",ROW(ورقة1!$BD$9:$BD$1000)-8,""),ROW()-8),"")</f>
        <v/>
      </c>
      <c r="B273" s="102" t="str">
        <f>IFERROR(VLOOKUP('دور ثان'!$A273,ورقة1!$A$9:$N$1000,MATCH('دور ثان'!B$5,ورقة1!$A$5:$N$5,0),0),"")</f>
        <v/>
      </c>
      <c r="C273" s="102" t="str">
        <f>IFERROR(VLOOKUP('دور ثان'!$A273,ورقة1!$A$9:$N$1000,MATCH('دور ثان'!C$5,ورقة1!$A$5:$N$5,0),0),"")</f>
        <v/>
      </c>
      <c r="D273" s="102" t="str">
        <f>IFERROR(VLOOKUP('دور ثان'!$A273,ورقة1!$A$9:$N$1000,MATCH('دور ثان'!D$5,ورقة1!$A$5:$N$5,0),0),"")</f>
        <v/>
      </c>
      <c r="E273" s="102" t="str">
        <f>IFERROR(VLOOKUP('دور ثان'!$A273,ورقة1!$A$9:$N$1000,MATCH('دور ثان'!E$5,ورقة1!$A$5:$N$5,0),0),"")</f>
        <v/>
      </c>
      <c r="F273" s="102" t="str">
        <f>IFERROR(VLOOKUP('دور ثان'!$A273,ورقة1!$A$9:$N$1000,MATCH('دور ثان'!F$5,ورقة1!$A$5:$N$5,0),0),"")</f>
        <v/>
      </c>
      <c r="G273" s="102" t="str">
        <f>IFERROR(VLOOKUP('دور ثان'!$A273,ورقة1!$A$9:$N$1000,MATCH('دور ثان'!G$5,ورقة1!$A$5:$N$5,0),0),"")</f>
        <v/>
      </c>
      <c r="H273" s="102" t="str">
        <f>IFERROR(VLOOKUP('دور ثان'!$A273,ورقة1!$A$9:$N$1000,MATCH('دور ثان'!H$8,ورقة1!$A$8:$N$8,0),0),"")</f>
        <v/>
      </c>
      <c r="I273" s="102" t="str">
        <f>IFERROR(VLOOKUP('دور ثان'!$A273,ورقة1!$A$9:$N$1000,MATCH('دور ثان'!I$8,ورقة1!$A$8:$N$8,0),0),"")</f>
        <v/>
      </c>
      <c r="J273" s="102" t="str">
        <f>IFERROR(VLOOKUP('دور ثان'!$A273,ورقة1!$A$9:$N$1000,MATCH('دور ثان'!J$8,ورقة1!$A$8:$N$8,0),0),"")</f>
        <v/>
      </c>
      <c r="K273" s="102" t="str">
        <f>IFERROR(VLOOKUP('دور ثان'!$A273,ورقة1!$A$9:$N$1000,11,0),"")</f>
        <v/>
      </c>
      <c r="L273" s="102" t="str">
        <f>IFERROR(VLOOKUP('دور ثان'!$A273,ورقة1!$A$9:$N$1000,12,0),"")</f>
        <v/>
      </c>
      <c r="M273" s="102" t="str">
        <f>IFERROR(VLOOKUP('دور ثان'!$A273,ورقة1!$A$9:$N$1000,13,0),"")</f>
        <v/>
      </c>
      <c r="N273" s="102" t="str">
        <f>IFERROR(VLOOKUP('دور ثان'!$A273,ورقة1!$A$9:$N$1000,MATCH('دور ثان'!N$5,ورقة1!$A$5:$N$5,0),0),"")</f>
        <v/>
      </c>
      <c r="O273" s="103" t="str">
        <f>IFERROR(VLOOKUP($A273,ورقة1!$A$9:$BS$1000,57,0),"")</f>
        <v/>
      </c>
      <c r="P273" s="103" t="str">
        <f>IFERROR(VLOOKUP($A273,ورقة1!$A$9:$BS$1000,58,0),"")</f>
        <v/>
      </c>
      <c r="Q273" s="103" t="str">
        <f>IFERROR(VLOOKUP($A273,ورقة1!$A$9:$BS$1000,59,0),"")</f>
        <v/>
      </c>
      <c r="R273" s="103" t="str">
        <f>IFERROR(VLOOKUP($A273,ورقة1!$A$9:$BS$1000,60,0),"")</f>
        <v/>
      </c>
      <c r="S273" s="103" t="str">
        <f>IFERROR(VLOOKUP($A273,ورقة1!$A$9:$BS$1000,61,0),"")</f>
        <v/>
      </c>
      <c r="T273" s="103" t="str">
        <f>IFERROR(VLOOKUP($A273,ورقة1!$A$9:$BS$1000,62,0),"")</f>
        <v/>
      </c>
      <c r="U273" s="103" t="str">
        <f>IFERROR(VLOOKUP($A273,ورقة1!$A$9:$BS$1000,63,0),"")</f>
        <v/>
      </c>
      <c r="V273" s="103" t="str">
        <f>IFERROR(VLOOKUP($A273,ورقة1!$A$9:$BS$1000,64,0),"")</f>
        <v/>
      </c>
      <c r="W273" s="103" t="str">
        <f>IFERROR(VLOOKUP($A273,ورقة1!$A$9:$BS$1000,65,0),"")</f>
        <v/>
      </c>
      <c r="X273" s="103" t="str">
        <f>IFERROR(VLOOKUP($A273,ورقة1!$A$9:$BS$1000,66,0),"")</f>
        <v/>
      </c>
      <c r="Y273" s="103" t="str">
        <f>IFERROR(VLOOKUP($A273,ورقة1!$A$9:$BS$1000,67,0),"")</f>
        <v/>
      </c>
      <c r="Z273" s="103" t="str">
        <f>IFERROR(VLOOKUP($A273,ورقة1!$A$9:$BS$1000,68,0),"")</f>
        <v/>
      </c>
      <c r="AA273" s="103" t="str">
        <f>IFERROR(VLOOKUP($A273,ورقة1!$A$9:$BS$1000,69,0),"")</f>
        <v/>
      </c>
      <c r="AB273" s="103" t="str">
        <f>IFERROR(VLOOKUP($A273,ورقة1!$A$9:$BS$1000,70,0),"")</f>
        <v/>
      </c>
      <c r="AC273" s="103" t="str">
        <f>IFERROR(VLOOKUP($A273,ورقة1!$A$9:$BS$1000,71,0),"")</f>
        <v/>
      </c>
    </row>
    <row r="274" spans="1:29">
      <c r="A274" s="102" t="str">
        <f t="array" ref="A274">IFERROR(SMALL(IF(ورقة1!$BD$9:$BD$1000="دور ثان",ROW(ورقة1!$BD$9:$BD$1000)-8,""),ROW()-8),"")</f>
        <v/>
      </c>
      <c r="B274" s="102" t="str">
        <f>IFERROR(VLOOKUP('دور ثان'!$A274,ورقة1!$A$9:$N$1000,MATCH('دور ثان'!B$5,ورقة1!$A$5:$N$5,0),0),"")</f>
        <v/>
      </c>
      <c r="C274" s="102" t="str">
        <f>IFERROR(VLOOKUP('دور ثان'!$A274,ورقة1!$A$9:$N$1000,MATCH('دور ثان'!C$5,ورقة1!$A$5:$N$5,0),0),"")</f>
        <v/>
      </c>
      <c r="D274" s="102" t="str">
        <f>IFERROR(VLOOKUP('دور ثان'!$A274,ورقة1!$A$9:$N$1000,MATCH('دور ثان'!D$5,ورقة1!$A$5:$N$5,0),0),"")</f>
        <v/>
      </c>
      <c r="E274" s="102" t="str">
        <f>IFERROR(VLOOKUP('دور ثان'!$A274,ورقة1!$A$9:$N$1000,MATCH('دور ثان'!E$5,ورقة1!$A$5:$N$5,0),0),"")</f>
        <v/>
      </c>
      <c r="F274" s="102" t="str">
        <f>IFERROR(VLOOKUP('دور ثان'!$A274,ورقة1!$A$9:$N$1000,MATCH('دور ثان'!F$5,ورقة1!$A$5:$N$5,0),0),"")</f>
        <v/>
      </c>
      <c r="G274" s="102" t="str">
        <f>IFERROR(VLOOKUP('دور ثان'!$A274,ورقة1!$A$9:$N$1000,MATCH('دور ثان'!G$5,ورقة1!$A$5:$N$5,0),0),"")</f>
        <v/>
      </c>
      <c r="H274" s="102" t="str">
        <f>IFERROR(VLOOKUP('دور ثان'!$A274,ورقة1!$A$9:$N$1000,MATCH('دور ثان'!H$8,ورقة1!$A$8:$N$8,0),0),"")</f>
        <v/>
      </c>
      <c r="I274" s="102" t="str">
        <f>IFERROR(VLOOKUP('دور ثان'!$A274,ورقة1!$A$9:$N$1000,MATCH('دور ثان'!I$8,ورقة1!$A$8:$N$8,0),0),"")</f>
        <v/>
      </c>
      <c r="J274" s="102" t="str">
        <f>IFERROR(VLOOKUP('دور ثان'!$A274,ورقة1!$A$9:$N$1000,MATCH('دور ثان'!J$8,ورقة1!$A$8:$N$8,0),0),"")</f>
        <v/>
      </c>
      <c r="K274" s="102" t="str">
        <f>IFERROR(VLOOKUP('دور ثان'!$A274,ورقة1!$A$9:$N$1000,11,0),"")</f>
        <v/>
      </c>
      <c r="L274" s="102" t="str">
        <f>IFERROR(VLOOKUP('دور ثان'!$A274,ورقة1!$A$9:$N$1000,12,0),"")</f>
        <v/>
      </c>
      <c r="M274" s="102" t="str">
        <f>IFERROR(VLOOKUP('دور ثان'!$A274,ورقة1!$A$9:$N$1000,13,0),"")</f>
        <v/>
      </c>
      <c r="N274" s="102" t="str">
        <f>IFERROR(VLOOKUP('دور ثان'!$A274,ورقة1!$A$9:$N$1000,MATCH('دور ثان'!N$5,ورقة1!$A$5:$N$5,0),0),"")</f>
        <v/>
      </c>
      <c r="O274" s="103" t="str">
        <f>IFERROR(VLOOKUP($A274,ورقة1!$A$9:$BS$1000,57,0),"")</f>
        <v/>
      </c>
      <c r="P274" s="103" t="str">
        <f>IFERROR(VLOOKUP($A274,ورقة1!$A$9:$BS$1000,58,0),"")</f>
        <v/>
      </c>
      <c r="Q274" s="103" t="str">
        <f>IFERROR(VLOOKUP($A274,ورقة1!$A$9:$BS$1000,59,0),"")</f>
        <v/>
      </c>
      <c r="R274" s="103" t="str">
        <f>IFERROR(VLOOKUP($A274,ورقة1!$A$9:$BS$1000,60,0),"")</f>
        <v/>
      </c>
      <c r="S274" s="103" t="str">
        <f>IFERROR(VLOOKUP($A274,ورقة1!$A$9:$BS$1000,61,0),"")</f>
        <v/>
      </c>
      <c r="T274" s="103" t="str">
        <f>IFERROR(VLOOKUP($A274,ورقة1!$A$9:$BS$1000,62,0),"")</f>
        <v/>
      </c>
      <c r="U274" s="103" t="str">
        <f>IFERROR(VLOOKUP($A274,ورقة1!$A$9:$BS$1000,63,0),"")</f>
        <v/>
      </c>
      <c r="V274" s="103" t="str">
        <f>IFERROR(VLOOKUP($A274,ورقة1!$A$9:$BS$1000,64,0),"")</f>
        <v/>
      </c>
      <c r="W274" s="103" t="str">
        <f>IFERROR(VLOOKUP($A274,ورقة1!$A$9:$BS$1000,65,0),"")</f>
        <v/>
      </c>
      <c r="X274" s="103" t="str">
        <f>IFERROR(VLOOKUP($A274,ورقة1!$A$9:$BS$1000,66,0),"")</f>
        <v/>
      </c>
      <c r="Y274" s="103" t="str">
        <f>IFERROR(VLOOKUP($A274,ورقة1!$A$9:$BS$1000,67,0),"")</f>
        <v/>
      </c>
      <c r="Z274" s="103" t="str">
        <f>IFERROR(VLOOKUP($A274,ورقة1!$A$9:$BS$1000,68,0),"")</f>
        <v/>
      </c>
      <c r="AA274" s="103" t="str">
        <f>IFERROR(VLOOKUP($A274,ورقة1!$A$9:$BS$1000,69,0),"")</f>
        <v/>
      </c>
      <c r="AB274" s="103" t="str">
        <f>IFERROR(VLOOKUP($A274,ورقة1!$A$9:$BS$1000,70,0),"")</f>
        <v/>
      </c>
      <c r="AC274" s="103" t="str">
        <f>IFERROR(VLOOKUP($A274,ورقة1!$A$9:$BS$1000,71,0),"")</f>
        <v/>
      </c>
    </row>
    <row r="275" spans="1:29">
      <c r="A275" s="102" t="str">
        <f t="array" ref="A275">IFERROR(SMALL(IF(ورقة1!$BD$9:$BD$1000="دور ثان",ROW(ورقة1!$BD$9:$BD$1000)-8,""),ROW()-8),"")</f>
        <v/>
      </c>
      <c r="B275" s="102" t="str">
        <f>IFERROR(VLOOKUP('دور ثان'!$A275,ورقة1!$A$9:$N$1000,MATCH('دور ثان'!B$5,ورقة1!$A$5:$N$5,0),0),"")</f>
        <v/>
      </c>
      <c r="C275" s="102" t="str">
        <f>IFERROR(VLOOKUP('دور ثان'!$A275,ورقة1!$A$9:$N$1000,MATCH('دور ثان'!C$5,ورقة1!$A$5:$N$5,0),0),"")</f>
        <v/>
      </c>
      <c r="D275" s="102" t="str">
        <f>IFERROR(VLOOKUP('دور ثان'!$A275,ورقة1!$A$9:$N$1000,MATCH('دور ثان'!D$5,ورقة1!$A$5:$N$5,0),0),"")</f>
        <v/>
      </c>
      <c r="E275" s="102" t="str">
        <f>IFERROR(VLOOKUP('دور ثان'!$A275,ورقة1!$A$9:$N$1000,MATCH('دور ثان'!E$5,ورقة1!$A$5:$N$5,0),0),"")</f>
        <v/>
      </c>
      <c r="F275" s="102" t="str">
        <f>IFERROR(VLOOKUP('دور ثان'!$A275,ورقة1!$A$9:$N$1000,MATCH('دور ثان'!F$5,ورقة1!$A$5:$N$5,0),0),"")</f>
        <v/>
      </c>
      <c r="G275" s="102" t="str">
        <f>IFERROR(VLOOKUP('دور ثان'!$A275,ورقة1!$A$9:$N$1000,MATCH('دور ثان'!G$5,ورقة1!$A$5:$N$5,0),0),"")</f>
        <v/>
      </c>
      <c r="H275" s="102" t="str">
        <f>IFERROR(VLOOKUP('دور ثان'!$A275,ورقة1!$A$9:$N$1000,MATCH('دور ثان'!H$8,ورقة1!$A$8:$N$8,0),0),"")</f>
        <v/>
      </c>
      <c r="I275" s="102" t="str">
        <f>IFERROR(VLOOKUP('دور ثان'!$A275,ورقة1!$A$9:$N$1000,MATCH('دور ثان'!I$8,ورقة1!$A$8:$N$8,0),0),"")</f>
        <v/>
      </c>
      <c r="J275" s="102" t="str">
        <f>IFERROR(VLOOKUP('دور ثان'!$A275,ورقة1!$A$9:$N$1000,MATCH('دور ثان'!J$8,ورقة1!$A$8:$N$8,0),0),"")</f>
        <v/>
      </c>
      <c r="K275" s="102" t="str">
        <f>IFERROR(VLOOKUP('دور ثان'!$A275,ورقة1!$A$9:$N$1000,11,0),"")</f>
        <v/>
      </c>
      <c r="L275" s="102" t="str">
        <f>IFERROR(VLOOKUP('دور ثان'!$A275,ورقة1!$A$9:$N$1000,12,0),"")</f>
        <v/>
      </c>
      <c r="M275" s="102" t="str">
        <f>IFERROR(VLOOKUP('دور ثان'!$A275,ورقة1!$A$9:$N$1000,13,0),"")</f>
        <v/>
      </c>
      <c r="N275" s="102" t="str">
        <f>IFERROR(VLOOKUP('دور ثان'!$A275,ورقة1!$A$9:$N$1000,MATCH('دور ثان'!N$5,ورقة1!$A$5:$N$5,0),0),"")</f>
        <v/>
      </c>
      <c r="O275" s="103" t="str">
        <f>IFERROR(VLOOKUP($A275,ورقة1!$A$9:$BS$1000,57,0),"")</f>
        <v/>
      </c>
      <c r="P275" s="103" t="str">
        <f>IFERROR(VLOOKUP($A275,ورقة1!$A$9:$BS$1000,58,0),"")</f>
        <v/>
      </c>
      <c r="Q275" s="103" t="str">
        <f>IFERROR(VLOOKUP($A275,ورقة1!$A$9:$BS$1000,59,0),"")</f>
        <v/>
      </c>
      <c r="R275" s="103" t="str">
        <f>IFERROR(VLOOKUP($A275,ورقة1!$A$9:$BS$1000,60,0),"")</f>
        <v/>
      </c>
      <c r="S275" s="103" t="str">
        <f>IFERROR(VLOOKUP($A275,ورقة1!$A$9:$BS$1000,61,0),"")</f>
        <v/>
      </c>
      <c r="T275" s="103" t="str">
        <f>IFERROR(VLOOKUP($A275,ورقة1!$A$9:$BS$1000,62,0),"")</f>
        <v/>
      </c>
      <c r="U275" s="103" t="str">
        <f>IFERROR(VLOOKUP($A275,ورقة1!$A$9:$BS$1000,63,0),"")</f>
        <v/>
      </c>
      <c r="V275" s="103" t="str">
        <f>IFERROR(VLOOKUP($A275,ورقة1!$A$9:$BS$1000,64,0),"")</f>
        <v/>
      </c>
      <c r="W275" s="103" t="str">
        <f>IFERROR(VLOOKUP($A275,ورقة1!$A$9:$BS$1000,65,0),"")</f>
        <v/>
      </c>
      <c r="X275" s="103" t="str">
        <f>IFERROR(VLOOKUP($A275,ورقة1!$A$9:$BS$1000,66,0),"")</f>
        <v/>
      </c>
      <c r="Y275" s="103" t="str">
        <f>IFERROR(VLOOKUP($A275,ورقة1!$A$9:$BS$1000,67,0),"")</f>
        <v/>
      </c>
      <c r="Z275" s="103" t="str">
        <f>IFERROR(VLOOKUP($A275,ورقة1!$A$9:$BS$1000,68,0),"")</f>
        <v/>
      </c>
      <c r="AA275" s="103" t="str">
        <f>IFERROR(VLOOKUP($A275,ورقة1!$A$9:$BS$1000,69,0),"")</f>
        <v/>
      </c>
      <c r="AB275" s="103" t="str">
        <f>IFERROR(VLOOKUP($A275,ورقة1!$A$9:$BS$1000,70,0),"")</f>
        <v/>
      </c>
      <c r="AC275" s="103" t="str">
        <f>IFERROR(VLOOKUP($A275,ورقة1!$A$9:$BS$1000,71,0),"")</f>
        <v/>
      </c>
    </row>
    <row r="276" spans="1:29">
      <c r="A276" s="102" t="str">
        <f t="array" ref="A276">IFERROR(SMALL(IF(ورقة1!$BD$9:$BD$1000="دور ثان",ROW(ورقة1!$BD$9:$BD$1000)-8,""),ROW()-8),"")</f>
        <v/>
      </c>
      <c r="B276" s="102" t="str">
        <f>IFERROR(VLOOKUP('دور ثان'!$A276,ورقة1!$A$9:$N$1000,MATCH('دور ثان'!B$5,ورقة1!$A$5:$N$5,0),0),"")</f>
        <v/>
      </c>
      <c r="C276" s="102" t="str">
        <f>IFERROR(VLOOKUP('دور ثان'!$A276,ورقة1!$A$9:$N$1000,MATCH('دور ثان'!C$5,ورقة1!$A$5:$N$5,0),0),"")</f>
        <v/>
      </c>
      <c r="D276" s="102" t="str">
        <f>IFERROR(VLOOKUP('دور ثان'!$A276,ورقة1!$A$9:$N$1000,MATCH('دور ثان'!D$5,ورقة1!$A$5:$N$5,0),0),"")</f>
        <v/>
      </c>
      <c r="E276" s="102" t="str">
        <f>IFERROR(VLOOKUP('دور ثان'!$A276,ورقة1!$A$9:$N$1000,MATCH('دور ثان'!E$5,ورقة1!$A$5:$N$5,0),0),"")</f>
        <v/>
      </c>
      <c r="F276" s="102" t="str">
        <f>IFERROR(VLOOKUP('دور ثان'!$A276,ورقة1!$A$9:$N$1000,MATCH('دور ثان'!F$5,ورقة1!$A$5:$N$5,0),0),"")</f>
        <v/>
      </c>
      <c r="G276" s="102" t="str">
        <f>IFERROR(VLOOKUP('دور ثان'!$A276,ورقة1!$A$9:$N$1000,MATCH('دور ثان'!G$5,ورقة1!$A$5:$N$5,0),0),"")</f>
        <v/>
      </c>
      <c r="H276" s="102" t="str">
        <f>IFERROR(VLOOKUP('دور ثان'!$A276,ورقة1!$A$9:$N$1000,MATCH('دور ثان'!H$8,ورقة1!$A$8:$N$8,0),0),"")</f>
        <v/>
      </c>
      <c r="I276" s="102" t="str">
        <f>IFERROR(VLOOKUP('دور ثان'!$A276,ورقة1!$A$9:$N$1000,MATCH('دور ثان'!I$8,ورقة1!$A$8:$N$8,0),0),"")</f>
        <v/>
      </c>
      <c r="J276" s="102" t="str">
        <f>IFERROR(VLOOKUP('دور ثان'!$A276,ورقة1!$A$9:$N$1000,MATCH('دور ثان'!J$8,ورقة1!$A$8:$N$8,0),0),"")</f>
        <v/>
      </c>
      <c r="K276" s="102" t="str">
        <f>IFERROR(VLOOKUP('دور ثان'!$A276,ورقة1!$A$9:$N$1000,11,0),"")</f>
        <v/>
      </c>
      <c r="L276" s="102" t="str">
        <f>IFERROR(VLOOKUP('دور ثان'!$A276,ورقة1!$A$9:$N$1000,12,0),"")</f>
        <v/>
      </c>
      <c r="M276" s="102" t="str">
        <f>IFERROR(VLOOKUP('دور ثان'!$A276,ورقة1!$A$9:$N$1000,13,0),"")</f>
        <v/>
      </c>
      <c r="N276" s="102" t="str">
        <f>IFERROR(VLOOKUP('دور ثان'!$A276,ورقة1!$A$9:$N$1000,MATCH('دور ثان'!N$5,ورقة1!$A$5:$N$5,0),0),"")</f>
        <v/>
      </c>
      <c r="O276" s="103" t="str">
        <f>IFERROR(VLOOKUP($A276,ورقة1!$A$9:$BS$1000,57,0),"")</f>
        <v/>
      </c>
      <c r="P276" s="103" t="str">
        <f>IFERROR(VLOOKUP($A276,ورقة1!$A$9:$BS$1000,58,0),"")</f>
        <v/>
      </c>
      <c r="Q276" s="103" t="str">
        <f>IFERROR(VLOOKUP($A276,ورقة1!$A$9:$BS$1000,59,0),"")</f>
        <v/>
      </c>
      <c r="R276" s="103" t="str">
        <f>IFERROR(VLOOKUP($A276,ورقة1!$A$9:$BS$1000,60,0),"")</f>
        <v/>
      </c>
      <c r="S276" s="103" t="str">
        <f>IFERROR(VLOOKUP($A276,ورقة1!$A$9:$BS$1000,61,0),"")</f>
        <v/>
      </c>
      <c r="T276" s="103" t="str">
        <f>IFERROR(VLOOKUP($A276,ورقة1!$A$9:$BS$1000,62,0),"")</f>
        <v/>
      </c>
      <c r="U276" s="103" t="str">
        <f>IFERROR(VLOOKUP($A276,ورقة1!$A$9:$BS$1000,63,0),"")</f>
        <v/>
      </c>
      <c r="V276" s="103" t="str">
        <f>IFERROR(VLOOKUP($A276,ورقة1!$A$9:$BS$1000,64,0),"")</f>
        <v/>
      </c>
      <c r="W276" s="103" t="str">
        <f>IFERROR(VLOOKUP($A276,ورقة1!$A$9:$BS$1000,65,0),"")</f>
        <v/>
      </c>
      <c r="X276" s="103" t="str">
        <f>IFERROR(VLOOKUP($A276,ورقة1!$A$9:$BS$1000,66,0),"")</f>
        <v/>
      </c>
      <c r="Y276" s="103" t="str">
        <f>IFERROR(VLOOKUP($A276,ورقة1!$A$9:$BS$1000,67,0),"")</f>
        <v/>
      </c>
      <c r="Z276" s="103" t="str">
        <f>IFERROR(VLOOKUP($A276,ورقة1!$A$9:$BS$1000,68,0),"")</f>
        <v/>
      </c>
      <c r="AA276" s="103" t="str">
        <f>IFERROR(VLOOKUP($A276,ورقة1!$A$9:$BS$1000,69,0),"")</f>
        <v/>
      </c>
      <c r="AB276" s="103" t="str">
        <f>IFERROR(VLOOKUP($A276,ورقة1!$A$9:$BS$1000,70,0),"")</f>
        <v/>
      </c>
      <c r="AC276" s="103" t="str">
        <f>IFERROR(VLOOKUP($A276,ورقة1!$A$9:$BS$1000,71,0),"")</f>
        <v/>
      </c>
    </row>
    <row r="277" spans="1:29">
      <c r="A277" s="102" t="str">
        <f t="array" ref="A277">IFERROR(SMALL(IF(ورقة1!$BD$9:$BD$1000="دور ثان",ROW(ورقة1!$BD$9:$BD$1000)-8,""),ROW()-8),"")</f>
        <v/>
      </c>
      <c r="B277" s="102" t="str">
        <f>IFERROR(VLOOKUP('دور ثان'!$A277,ورقة1!$A$9:$N$1000,MATCH('دور ثان'!B$5,ورقة1!$A$5:$N$5,0),0),"")</f>
        <v/>
      </c>
      <c r="C277" s="102" t="str">
        <f>IFERROR(VLOOKUP('دور ثان'!$A277,ورقة1!$A$9:$N$1000,MATCH('دور ثان'!C$5,ورقة1!$A$5:$N$5,0),0),"")</f>
        <v/>
      </c>
      <c r="D277" s="102" t="str">
        <f>IFERROR(VLOOKUP('دور ثان'!$A277,ورقة1!$A$9:$N$1000,MATCH('دور ثان'!D$5,ورقة1!$A$5:$N$5,0),0),"")</f>
        <v/>
      </c>
      <c r="E277" s="102" t="str">
        <f>IFERROR(VLOOKUP('دور ثان'!$A277,ورقة1!$A$9:$N$1000,MATCH('دور ثان'!E$5,ورقة1!$A$5:$N$5,0),0),"")</f>
        <v/>
      </c>
      <c r="F277" s="102" t="str">
        <f>IFERROR(VLOOKUP('دور ثان'!$A277,ورقة1!$A$9:$N$1000,MATCH('دور ثان'!F$5,ورقة1!$A$5:$N$5,0),0),"")</f>
        <v/>
      </c>
      <c r="G277" s="102" t="str">
        <f>IFERROR(VLOOKUP('دور ثان'!$A277,ورقة1!$A$9:$N$1000,MATCH('دور ثان'!G$5,ورقة1!$A$5:$N$5,0),0),"")</f>
        <v/>
      </c>
      <c r="H277" s="102" t="str">
        <f>IFERROR(VLOOKUP('دور ثان'!$A277,ورقة1!$A$9:$N$1000,MATCH('دور ثان'!H$8,ورقة1!$A$8:$N$8,0),0),"")</f>
        <v/>
      </c>
      <c r="I277" s="102" t="str">
        <f>IFERROR(VLOOKUP('دور ثان'!$A277,ورقة1!$A$9:$N$1000,MATCH('دور ثان'!I$8,ورقة1!$A$8:$N$8,0),0),"")</f>
        <v/>
      </c>
      <c r="J277" s="102" t="str">
        <f>IFERROR(VLOOKUP('دور ثان'!$A277,ورقة1!$A$9:$N$1000,MATCH('دور ثان'!J$8,ورقة1!$A$8:$N$8,0),0),"")</f>
        <v/>
      </c>
      <c r="K277" s="102" t="str">
        <f>IFERROR(VLOOKUP('دور ثان'!$A277,ورقة1!$A$9:$N$1000,11,0),"")</f>
        <v/>
      </c>
      <c r="L277" s="102" t="str">
        <f>IFERROR(VLOOKUP('دور ثان'!$A277,ورقة1!$A$9:$N$1000,12,0),"")</f>
        <v/>
      </c>
      <c r="M277" s="102" t="str">
        <f>IFERROR(VLOOKUP('دور ثان'!$A277,ورقة1!$A$9:$N$1000,13,0),"")</f>
        <v/>
      </c>
      <c r="N277" s="102" t="str">
        <f>IFERROR(VLOOKUP('دور ثان'!$A277,ورقة1!$A$9:$N$1000,MATCH('دور ثان'!N$5,ورقة1!$A$5:$N$5,0),0),"")</f>
        <v/>
      </c>
      <c r="O277" s="103" t="str">
        <f>IFERROR(VLOOKUP($A277,ورقة1!$A$9:$BS$1000,57,0),"")</f>
        <v/>
      </c>
      <c r="P277" s="103" t="str">
        <f>IFERROR(VLOOKUP($A277,ورقة1!$A$9:$BS$1000,58,0),"")</f>
        <v/>
      </c>
      <c r="Q277" s="103" t="str">
        <f>IFERROR(VLOOKUP($A277,ورقة1!$A$9:$BS$1000,59,0),"")</f>
        <v/>
      </c>
      <c r="R277" s="103" t="str">
        <f>IFERROR(VLOOKUP($A277,ورقة1!$A$9:$BS$1000,60,0),"")</f>
        <v/>
      </c>
      <c r="S277" s="103" t="str">
        <f>IFERROR(VLOOKUP($A277,ورقة1!$A$9:$BS$1000,61,0),"")</f>
        <v/>
      </c>
      <c r="T277" s="103" t="str">
        <f>IFERROR(VLOOKUP($A277,ورقة1!$A$9:$BS$1000,62,0),"")</f>
        <v/>
      </c>
      <c r="U277" s="103" t="str">
        <f>IFERROR(VLOOKUP($A277,ورقة1!$A$9:$BS$1000,63,0),"")</f>
        <v/>
      </c>
      <c r="V277" s="103" t="str">
        <f>IFERROR(VLOOKUP($A277,ورقة1!$A$9:$BS$1000,64,0),"")</f>
        <v/>
      </c>
      <c r="W277" s="103" t="str">
        <f>IFERROR(VLOOKUP($A277,ورقة1!$A$9:$BS$1000,65,0),"")</f>
        <v/>
      </c>
      <c r="X277" s="103" t="str">
        <f>IFERROR(VLOOKUP($A277,ورقة1!$A$9:$BS$1000,66,0),"")</f>
        <v/>
      </c>
      <c r="Y277" s="103" t="str">
        <f>IFERROR(VLOOKUP($A277,ورقة1!$A$9:$BS$1000,67,0),"")</f>
        <v/>
      </c>
      <c r="Z277" s="103" t="str">
        <f>IFERROR(VLOOKUP($A277,ورقة1!$A$9:$BS$1000,68,0),"")</f>
        <v/>
      </c>
      <c r="AA277" s="103" t="str">
        <f>IFERROR(VLOOKUP($A277,ورقة1!$A$9:$BS$1000,69,0),"")</f>
        <v/>
      </c>
      <c r="AB277" s="103" t="str">
        <f>IFERROR(VLOOKUP($A277,ورقة1!$A$9:$BS$1000,70,0),"")</f>
        <v/>
      </c>
      <c r="AC277" s="103" t="str">
        <f>IFERROR(VLOOKUP($A277,ورقة1!$A$9:$BS$1000,71,0),"")</f>
        <v/>
      </c>
    </row>
    <row r="278" spans="1:29">
      <c r="A278" s="102" t="str">
        <f t="array" ref="A278">IFERROR(SMALL(IF(ورقة1!$BD$9:$BD$1000="دور ثان",ROW(ورقة1!$BD$9:$BD$1000)-8,""),ROW()-8),"")</f>
        <v/>
      </c>
      <c r="B278" s="102" t="str">
        <f>IFERROR(VLOOKUP('دور ثان'!$A278,ورقة1!$A$9:$N$1000,MATCH('دور ثان'!B$5,ورقة1!$A$5:$N$5,0),0),"")</f>
        <v/>
      </c>
      <c r="C278" s="102" t="str">
        <f>IFERROR(VLOOKUP('دور ثان'!$A278,ورقة1!$A$9:$N$1000,MATCH('دور ثان'!C$5,ورقة1!$A$5:$N$5,0),0),"")</f>
        <v/>
      </c>
      <c r="D278" s="102" t="str">
        <f>IFERROR(VLOOKUP('دور ثان'!$A278,ورقة1!$A$9:$N$1000,MATCH('دور ثان'!D$5,ورقة1!$A$5:$N$5,0),0),"")</f>
        <v/>
      </c>
      <c r="E278" s="102" t="str">
        <f>IFERROR(VLOOKUP('دور ثان'!$A278,ورقة1!$A$9:$N$1000,MATCH('دور ثان'!E$5,ورقة1!$A$5:$N$5,0),0),"")</f>
        <v/>
      </c>
      <c r="F278" s="102" t="str">
        <f>IFERROR(VLOOKUP('دور ثان'!$A278,ورقة1!$A$9:$N$1000,MATCH('دور ثان'!F$5,ورقة1!$A$5:$N$5,0),0),"")</f>
        <v/>
      </c>
      <c r="G278" s="102" t="str">
        <f>IFERROR(VLOOKUP('دور ثان'!$A278,ورقة1!$A$9:$N$1000,MATCH('دور ثان'!G$5,ورقة1!$A$5:$N$5,0),0),"")</f>
        <v/>
      </c>
      <c r="H278" s="102" t="str">
        <f>IFERROR(VLOOKUP('دور ثان'!$A278,ورقة1!$A$9:$N$1000,MATCH('دور ثان'!H$8,ورقة1!$A$8:$N$8,0),0),"")</f>
        <v/>
      </c>
      <c r="I278" s="102" t="str">
        <f>IFERROR(VLOOKUP('دور ثان'!$A278,ورقة1!$A$9:$N$1000,MATCH('دور ثان'!I$8,ورقة1!$A$8:$N$8,0),0),"")</f>
        <v/>
      </c>
      <c r="J278" s="102" t="str">
        <f>IFERROR(VLOOKUP('دور ثان'!$A278,ورقة1!$A$9:$N$1000,MATCH('دور ثان'!J$8,ورقة1!$A$8:$N$8,0),0),"")</f>
        <v/>
      </c>
      <c r="K278" s="102" t="str">
        <f>IFERROR(VLOOKUP('دور ثان'!$A278,ورقة1!$A$9:$N$1000,11,0),"")</f>
        <v/>
      </c>
      <c r="L278" s="102" t="str">
        <f>IFERROR(VLOOKUP('دور ثان'!$A278,ورقة1!$A$9:$N$1000,12,0),"")</f>
        <v/>
      </c>
      <c r="M278" s="102" t="str">
        <f>IFERROR(VLOOKUP('دور ثان'!$A278,ورقة1!$A$9:$N$1000,13,0),"")</f>
        <v/>
      </c>
      <c r="N278" s="102" t="str">
        <f>IFERROR(VLOOKUP('دور ثان'!$A278,ورقة1!$A$9:$N$1000,MATCH('دور ثان'!N$5,ورقة1!$A$5:$N$5,0),0),"")</f>
        <v/>
      </c>
      <c r="O278" s="103" t="str">
        <f>IFERROR(VLOOKUP($A278,ورقة1!$A$9:$BS$1000,57,0),"")</f>
        <v/>
      </c>
      <c r="P278" s="103" t="str">
        <f>IFERROR(VLOOKUP($A278,ورقة1!$A$9:$BS$1000,58,0),"")</f>
        <v/>
      </c>
      <c r="Q278" s="103" t="str">
        <f>IFERROR(VLOOKUP($A278,ورقة1!$A$9:$BS$1000,59,0),"")</f>
        <v/>
      </c>
      <c r="R278" s="103" t="str">
        <f>IFERROR(VLOOKUP($A278,ورقة1!$A$9:$BS$1000,60,0),"")</f>
        <v/>
      </c>
      <c r="S278" s="103" t="str">
        <f>IFERROR(VLOOKUP($A278,ورقة1!$A$9:$BS$1000,61,0),"")</f>
        <v/>
      </c>
      <c r="T278" s="103" t="str">
        <f>IFERROR(VLOOKUP($A278,ورقة1!$A$9:$BS$1000,62,0),"")</f>
        <v/>
      </c>
      <c r="U278" s="103" t="str">
        <f>IFERROR(VLOOKUP($A278,ورقة1!$A$9:$BS$1000,63,0),"")</f>
        <v/>
      </c>
      <c r="V278" s="103" t="str">
        <f>IFERROR(VLOOKUP($A278,ورقة1!$A$9:$BS$1000,64,0),"")</f>
        <v/>
      </c>
      <c r="W278" s="103" t="str">
        <f>IFERROR(VLOOKUP($A278,ورقة1!$A$9:$BS$1000,65,0),"")</f>
        <v/>
      </c>
      <c r="X278" s="103" t="str">
        <f>IFERROR(VLOOKUP($A278,ورقة1!$A$9:$BS$1000,66,0),"")</f>
        <v/>
      </c>
      <c r="Y278" s="103" t="str">
        <f>IFERROR(VLOOKUP($A278,ورقة1!$A$9:$BS$1000,67,0),"")</f>
        <v/>
      </c>
      <c r="Z278" s="103" t="str">
        <f>IFERROR(VLOOKUP($A278,ورقة1!$A$9:$BS$1000,68,0),"")</f>
        <v/>
      </c>
      <c r="AA278" s="103" t="str">
        <f>IFERROR(VLOOKUP($A278,ورقة1!$A$9:$BS$1000,69,0),"")</f>
        <v/>
      </c>
      <c r="AB278" s="103" t="str">
        <f>IFERROR(VLOOKUP($A278,ورقة1!$A$9:$BS$1000,70,0),"")</f>
        <v/>
      </c>
      <c r="AC278" s="103" t="str">
        <f>IFERROR(VLOOKUP($A278,ورقة1!$A$9:$BS$1000,71,0),"")</f>
        <v/>
      </c>
    </row>
    <row r="279" spans="1:29">
      <c r="A279" s="102" t="str">
        <f t="array" ref="A279">IFERROR(SMALL(IF(ورقة1!$BD$9:$BD$1000="دور ثان",ROW(ورقة1!$BD$9:$BD$1000)-8,""),ROW()-8),"")</f>
        <v/>
      </c>
      <c r="B279" s="102" t="str">
        <f>IFERROR(VLOOKUP('دور ثان'!$A279,ورقة1!$A$9:$N$1000,MATCH('دور ثان'!B$5,ورقة1!$A$5:$N$5,0),0),"")</f>
        <v/>
      </c>
      <c r="C279" s="102" t="str">
        <f>IFERROR(VLOOKUP('دور ثان'!$A279,ورقة1!$A$9:$N$1000,MATCH('دور ثان'!C$5,ورقة1!$A$5:$N$5,0),0),"")</f>
        <v/>
      </c>
      <c r="D279" s="102" t="str">
        <f>IFERROR(VLOOKUP('دور ثان'!$A279,ورقة1!$A$9:$N$1000,MATCH('دور ثان'!D$5,ورقة1!$A$5:$N$5,0),0),"")</f>
        <v/>
      </c>
      <c r="E279" s="102" t="str">
        <f>IFERROR(VLOOKUP('دور ثان'!$A279,ورقة1!$A$9:$N$1000,MATCH('دور ثان'!E$5,ورقة1!$A$5:$N$5,0),0),"")</f>
        <v/>
      </c>
      <c r="F279" s="102" t="str">
        <f>IFERROR(VLOOKUP('دور ثان'!$A279,ورقة1!$A$9:$N$1000,MATCH('دور ثان'!F$5,ورقة1!$A$5:$N$5,0),0),"")</f>
        <v/>
      </c>
      <c r="G279" s="102" t="str">
        <f>IFERROR(VLOOKUP('دور ثان'!$A279,ورقة1!$A$9:$N$1000,MATCH('دور ثان'!G$5,ورقة1!$A$5:$N$5,0),0),"")</f>
        <v/>
      </c>
      <c r="H279" s="102" t="str">
        <f>IFERROR(VLOOKUP('دور ثان'!$A279,ورقة1!$A$9:$N$1000,MATCH('دور ثان'!H$8,ورقة1!$A$8:$N$8,0),0),"")</f>
        <v/>
      </c>
      <c r="I279" s="102" t="str">
        <f>IFERROR(VLOOKUP('دور ثان'!$A279,ورقة1!$A$9:$N$1000,MATCH('دور ثان'!I$8,ورقة1!$A$8:$N$8,0),0),"")</f>
        <v/>
      </c>
      <c r="J279" s="102" t="str">
        <f>IFERROR(VLOOKUP('دور ثان'!$A279,ورقة1!$A$9:$N$1000,MATCH('دور ثان'!J$8,ورقة1!$A$8:$N$8,0),0),"")</f>
        <v/>
      </c>
      <c r="K279" s="102" t="str">
        <f>IFERROR(VLOOKUP('دور ثان'!$A279,ورقة1!$A$9:$N$1000,11,0),"")</f>
        <v/>
      </c>
      <c r="L279" s="102" t="str">
        <f>IFERROR(VLOOKUP('دور ثان'!$A279,ورقة1!$A$9:$N$1000,12,0),"")</f>
        <v/>
      </c>
      <c r="M279" s="102" t="str">
        <f>IFERROR(VLOOKUP('دور ثان'!$A279,ورقة1!$A$9:$N$1000,13,0),"")</f>
        <v/>
      </c>
      <c r="N279" s="102" t="str">
        <f>IFERROR(VLOOKUP('دور ثان'!$A279,ورقة1!$A$9:$N$1000,MATCH('دور ثان'!N$5,ورقة1!$A$5:$N$5,0),0),"")</f>
        <v/>
      </c>
      <c r="O279" s="103" t="str">
        <f>IFERROR(VLOOKUP($A279,ورقة1!$A$9:$BS$1000,57,0),"")</f>
        <v/>
      </c>
      <c r="P279" s="103" t="str">
        <f>IFERROR(VLOOKUP($A279,ورقة1!$A$9:$BS$1000,58,0),"")</f>
        <v/>
      </c>
      <c r="Q279" s="103" t="str">
        <f>IFERROR(VLOOKUP($A279,ورقة1!$A$9:$BS$1000,59,0),"")</f>
        <v/>
      </c>
      <c r="R279" s="103" t="str">
        <f>IFERROR(VLOOKUP($A279,ورقة1!$A$9:$BS$1000,60,0),"")</f>
        <v/>
      </c>
      <c r="S279" s="103" t="str">
        <f>IFERROR(VLOOKUP($A279,ورقة1!$A$9:$BS$1000,61,0),"")</f>
        <v/>
      </c>
      <c r="T279" s="103" t="str">
        <f>IFERROR(VLOOKUP($A279,ورقة1!$A$9:$BS$1000,62,0),"")</f>
        <v/>
      </c>
      <c r="U279" s="103" t="str">
        <f>IFERROR(VLOOKUP($A279,ورقة1!$A$9:$BS$1000,63,0),"")</f>
        <v/>
      </c>
      <c r="V279" s="103" t="str">
        <f>IFERROR(VLOOKUP($A279,ورقة1!$A$9:$BS$1000,64,0),"")</f>
        <v/>
      </c>
      <c r="W279" s="103" t="str">
        <f>IFERROR(VLOOKUP($A279,ورقة1!$A$9:$BS$1000,65,0),"")</f>
        <v/>
      </c>
      <c r="X279" s="103" t="str">
        <f>IFERROR(VLOOKUP($A279,ورقة1!$A$9:$BS$1000,66,0),"")</f>
        <v/>
      </c>
      <c r="Y279" s="103" t="str">
        <f>IFERROR(VLOOKUP($A279,ورقة1!$A$9:$BS$1000,67,0),"")</f>
        <v/>
      </c>
      <c r="Z279" s="103" t="str">
        <f>IFERROR(VLOOKUP($A279,ورقة1!$A$9:$BS$1000,68,0),"")</f>
        <v/>
      </c>
      <c r="AA279" s="103" t="str">
        <f>IFERROR(VLOOKUP($A279,ورقة1!$A$9:$BS$1000,69,0),"")</f>
        <v/>
      </c>
      <c r="AB279" s="103" t="str">
        <f>IFERROR(VLOOKUP($A279,ورقة1!$A$9:$BS$1000,70,0),"")</f>
        <v/>
      </c>
      <c r="AC279" s="103" t="str">
        <f>IFERROR(VLOOKUP($A279,ورقة1!$A$9:$BS$1000,71,0),"")</f>
        <v/>
      </c>
    </row>
    <row r="280" spans="1:29">
      <c r="A280" s="102" t="str">
        <f t="array" ref="A280">IFERROR(SMALL(IF(ورقة1!$BD$9:$BD$1000="دور ثان",ROW(ورقة1!$BD$9:$BD$1000)-8,""),ROW()-8),"")</f>
        <v/>
      </c>
      <c r="B280" s="102" t="str">
        <f>IFERROR(VLOOKUP('دور ثان'!$A280,ورقة1!$A$9:$N$1000,MATCH('دور ثان'!B$5,ورقة1!$A$5:$N$5,0),0),"")</f>
        <v/>
      </c>
      <c r="C280" s="102" t="str">
        <f>IFERROR(VLOOKUP('دور ثان'!$A280,ورقة1!$A$9:$N$1000,MATCH('دور ثان'!C$5,ورقة1!$A$5:$N$5,0),0),"")</f>
        <v/>
      </c>
      <c r="D280" s="102" t="str">
        <f>IFERROR(VLOOKUP('دور ثان'!$A280,ورقة1!$A$9:$N$1000,MATCH('دور ثان'!D$5,ورقة1!$A$5:$N$5,0),0),"")</f>
        <v/>
      </c>
      <c r="E280" s="102" t="str">
        <f>IFERROR(VLOOKUP('دور ثان'!$A280,ورقة1!$A$9:$N$1000,MATCH('دور ثان'!E$5,ورقة1!$A$5:$N$5,0),0),"")</f>
        <v/>
      </c>
      <c r="F280" s="102" t="str">
        <f>IFERROR(VLOOKUP('دور ثان'!$A280,ورقة1!$A$9:$N$1000,MATCH('دور ثان'!F$5,ورقة1!$A$5:$N$5,0),0),"")</f>
        <v/>
      </c>
      <c r="G280" s="102" t="str">
        <f>IFERROR(VLOOKUP('دور ثان'!$A280,ورقة1!$A$9:$N$1000,MATCH('دور ثان'!G$5,ورقة1!$A$5:$N$5,0),0),"")</f>
        <v/>
      </c>
      <c r="H280" s="102" t="str">
        <f>IFERROR(VLOOKUP('دور ثان'!$A280,ورقة1!$A$9:$N$1000,MATCH('دور ثان'!H$8,ورقة1!$A$8:$N$8,0),0),"")</f>
        <v/>
      </c>
      <c r="I280" s="102" t="str">
        <f>IFERROR(VLOOKUP('دور ثان'!$A280,ورقة1!$A$9:$N$1000,MATCH('دور ثان'!I$8,ورقة1!$A$8:$N$8,0),0),"")</f>
        <v/>
      </c>
      <c r="J280" s="102" t="str">
        <f>IFERROR(VLOOKUP('دور ثان'!$A280,ورقة1!$A$9:$N$1000,MATCH('دور ثان'!J$8,ورقة1!$A$8:$N$8,0),0),"")</f>
        <v/>
      </c>
      <c r="K280" s="102" t="str">
        <f>IFERROR(VLOOKUP('دور ثان'!$A280,ورقة1!$A$9:$N$1000,11,0),"")</f>
        <v/>
      </c>
      <c r="L280" s="102" t="str">
        <f>IFERROR(VLOOKUP('دور ثان'!$A280,ورقة1!$A$9:$N$1000,12,0),"")</f>
        <v/>
      </c>
      <c r="M280" s="102" t="str">
        <f>IFERROR(VLOOKUP('دور ثان'!$A280,ورقة1!$A$9:$N$1000,13,0),"")</f>
        <v/>
      </c>
      <c r="N280" s="102" t="str">
        <f>IFERROR(VLOOKUP('دور ثان'!$A280,ورقة1!$A$9:$N$1000,MATCH('دور ثان'!N$5,ورقة1!$A$5:$N$5,0),0),"")</f>
        <v/>
      </c>
      <c r="O280" s="103" t="str">
        <f>IFERROR(VLOOKUP($A280,ورقة1!$A$9:$BS$1000,57,0),"")</f>
        <v/>
      </c>
      <c r="P280" s="103" t="str">
        <f>IFERROR(VLOOKUP($A280,ورقة1!$A$9:$BS$1000,58,0),"")</f>
        <v/>
      </c>
      <c r="Q280" s="103" t="str">
        <f>IFERROR(VLOOKUP($A280,ورقة1!$A$9:$BS$1000,59,0),"")</f>
        <v/>
      </c>
      <c r="R280" s="103" t="str">
        <f>IFERROR(VLOOKUP($A280,ورقة1!$A$9:$BS$1000,60,0),"")</f>
        <v/>
      </c>
      <c r="S280" s="103" t="str">
        <f>IFERROR(VLOOKUP($A280,ورقة1!$A$9:$BS$1000,61,0),"")</f>
        <v/>
      </c>
      <c r="T280" s="103" t="str">
        <f>IFERROR(VLOOKUP($A280,ورقة1!$A$9:$BS$1000,62,0),"")</f>
        <v/>
      </c>
      <c r="U280" s="103" t="str">
        <f>IFERROR(VLOOKUP($A280,ورقة1!$A$9:$BS$1000,63,0),"")</f>
        <v/>
      </c>
      <c r="V280" s="103" t="str">
        <f>IFERROR(VLOOKUP($A280,ورقة1!$A$9:$BS$1000,64,0),"")</f>
        <v/>
      </c>
      <c r="W280" s="103" t="str">
        <f>IFERROR(VLOOKUP($A280,ورقة1!$A$9:$BS$1000,65,0),"")</f>
        <v/>
      </c>
      <c r="X280" s="103" t="str">
        <f>IFERROR(VLOOKUP($A280,ورقة1!$A$9:$BS$1000,66,0),"")</f>
        <v/>
      </c>
      <c r="Y280" s="103" t="str">
        <f>IFERROR(VLOOKUP($A280,ورقة1!$A$9:$BS$1000,67,0),"")</f>
        <v/>
      </c>
      <c r="Z280" s="103" t="str">
        <f>IFERROR(VLOOKUP($A280,ورقة1!$A$9:$BS$1000,68,0),"")</f>
        <v/>
      </c>
      <c r="AA280" s="103" t="str">
        <f>IFERROR(VLOOKUP($A280,ورقة1!$A$9:$BS$1000,69,0),"")</f>
        <v/>
      </c>
      <c r="AB280" s="103" t="str">
        <f>IFERROR(VLOOKUP($A280,ورقة1!$A$9:$BS$1000,70,0),"")</f>
        <v/>
      </c>
      <c r="AC280" s="103" t="str">
        <f>IFERROR(VLOOKUP($A280,ورقة1!$A$9:$BS$1000,71,0),"")</f>
        <v/>
      </c>
    </row>
    <row r="281" spans="1:29">
      <c r="A281" s="102" t="str">
        <f t="array" ref="A281">IFERROR(SMALL(IF(ورقة1!$BD$9:$BD$1000="دور ثان",ROW(ورقة1!$BD$9:$BD$1000)-8,""),ROW()-8),"")</f>
        <v/>
      </c>
      <c r="B281" s="102" t="str">
        <f>IFERROR(VLOOKUP('دور ثان'!$A281,ورقة1!$A$9:$N$1000,MATCH('دور ثان'!B$5,ورقة1!$A$5:$N$5,0),0),"")</f>
        <v/>
      </c>
      <c r="C281" s="102" t="str">
        <f>IFERROR(VLOOKUP('دور ثان'!$A281,ورقة1!$A$9:$N$1000,MATCH('دور ثان'!C$5,ورقة1!$A$5:$N$5,0),0),"")</f>
        <v/>
      </c>
      <c r="D281" s="102" t="str">
        <f>IFERROR(VLOOKUP('دور ثان'!$A281,ورقة1!$A$9:$N$1000,MATCH('دور ثان'!D$5,ورقة1!$A$5:$N$5,0),0),"")</f>
        <v/>
      </c>
      <c r="E281" s="102" t="str">
        <f>IFERROR(VLOOKUP('دور ثان'!$A281,ورقة1!$A$9:$N$1000,MATCH('دور ثان'!E$5,ورقة1!$A$5:$N$5,0),0),"")</f>
        <v/>
      </c>
      <c r="F281" s="102" t="str">
        <f>IFERROR(VLOOKUP('دور ثان'!$A281,ورقة1!$A$9:$N$1000,MATCH('دور ثان'!F$5,ورقة1!$A$5:$N$5,0),0),"")</f>
        <v/>
      </c>
      <c r="G281" s="102" t="str">
        <f>IFERROR(VLOOKUP('دور ثان'!$A281,ورقة1!$A$9:$N$1000,MATCH('دور ثان'!G$5,ورقة1!$A$5:$N$5,0),0),"")</f>
        <v/>
      </c>
      <c r="H281" s="102" t="str">
        <f>IFERROR(VLOOKUP('دور ثان'!$A281,ورقة1!$A$9:$N$1000,MATCH('دور ثان'!H$8,ورقة1!$A$8:$N$8,0),0),"")</f>
        <v/>
      </c>
      <c r="I281" s="102" t="str">
        <f>IFERROR(VLOOKUP('دور ثان'!$A281,ورقة1!$A$9:$N$1000,MATCH('دور ثان'!I$8,ورقة1!$A$8:$N$8,0),0),"")</f>
        <v/>
      </c>
      <c r="J281" s="102" t="str">
        <f>IFERROR(VLOOKUP('دور ثان'!$A281,ورقة1!$A$9:$N$1000,MATCH('دور ثان'!J$8,ورقة1!$A$8:$N$8,0),0),"")</f>
        <v/>
      </c>
      <c r="K281" s="102" t="str">
        <f>IFERROR(VLOOKUP('دور ثان'!$A281,ورقة1!$A$9:$N$1000,11,0),"")</f>
        <v/>
      </c>
      <c r="L281" s="102" t="str">
        <f>IFERROR(VLOOKUP('دور ثان'!$A281,ورقة1!$A$9:$N$1000,12,0),"")</f>
        <v/>
      </c>
      <c r="M281" s="102" t="str">
        <f>IFERROR(VLOOKUP('دور ثان'!$A281,ورقة1!$A$9:$N$1000,13,0),"")</f>
        <v/>
      </c>
      <c r="N281" s="102" t="str">
        <f>IFERROR(VLOOKUP('دور ثان'!$A281,ورقة1!$A$9:$N$1000,MATCH('دور ثان'!N$5,ورقة1!$A$5:$N$5,0),0),"")</f>
        <v/>
      </c>
      <c r="O281" s="103" t="str">
        <f>IFERROR(VLOOKUP($A281,ورقة1!$A$9:$BS$1000,57,0),"")</f>
        <v/>
      </c>
      <c r="P281" s="103" t="str">
        <f>IFERROR(VLOOKUP($A281,ورقة1!$A$9:$BS$1000,58,0),"")</f>
        <v/>
      </c>
      <c r="Q281" s="103" t="str">
        <f>IFERROR(VLOOKUP($A281,ورقة1!$A$9:$BS$1000,59,0),"")</f>
        <v/>
      </c>
      <c r="R281" s="103" t="str">
        <f>IFERROR(VLOOKUP($A281,ورقة1!$A$9:$BS$1000,60,0),"")</f>
        <v/>
      </c>
      <c r="S281" s="103" t="str">
        <f>IFERROR(VLOOKUP($A281,ورقة1!$A$9:$BS$1000,61,0),"")</f>
        <v/>
      </c>
      <c r="T281" s="103" t="str">
        <f>IFERROR(VLOOKUP($A281,ورقة1!$A$9:$BS$1000,62,0),"")</f>
        <v/>
      </c>
      <c r="U281" s="103" t="str">
        <f>IFERROR(VLOOKUP($A281,ورقة1!$A$9:$BS$1000,63,0),"")</f>
        <v/>
      </c>
      <c r="V281" s="103" t="str">
        <f>IFERROR(VLOOKUP($A281,ورقة1!$A$9:$BS$1000,64,0),"")</f>
        <v/>
      </c>
      <c r="W281" s="103" t="str">
        <f>IFERROR(VLOOKUP($A281,ورقة1!$A$9:$BS$1000,65,0),"")</f>
        <v/>
      </c>
      <c r="X281" s="103" t="str">
        <f>IFERROR(VLOOKUP($A281,ورقة1!$A$9:$BS$1000,66,0),"")</f>
        <v/>
      </c>
      <c r="Y281" s="103" t="str">
        <f>IFERROR(VLOOKUP($A281,ورقة1!$A$9:$BS$1000,67,0),"")</f>
        <v/>
      </c>
      <c r="Z281" s="103" t="str">
        <f>IFERROR(VLOOKUP($A281,ورقة1!$A$9:$BS$1000,68,0),"")</f>
        <v/>
      </c>
      <c r="AA281" s="103" t="str">
        <f>IFERROR(VLOOKUP($A281,ورقة1!$A$9:$BS$1000,69,0),"")</f>
        <v/>
      </c>
      <c r="AB281" s="103" t="str">
        <f>IFERROR(VLOOKUP($A281,ورقة1!$A$9:$BS$1000,70,0),"")</f>
        <v/>
      </c>
      <c r="AC281" s="103" t="str">
        <f>IFERROR(VLOOKUP($A281,ورقة1!$A$9:$BS$1000,71,0),"")</f>
        <v/>
      </c>
    </row>
    <row r="282" spans="1:29">
      <c r="A282" s="102" t="str">
        <f t="array" ref="A282">IFERROR(SMALL(IF(ورقة1!$BD$9:$BD$1000="دور ثان",ROW(ورقة1!$BD$9:$BD$1000)-8,""),ROW()-8),"")</f>
        <v/>
      </c>
      <c r="B282" s="102" t="str">
        <f>IFERROR(VLOOKUP('دور ثان'!$A282,ورقة1!$A$9:$N$1000,MATCH('دور ثان'!B$5,ورقة1!$A$5:$N$5,0),0),"")</f>
        <v/>
      </c>
      <c r="C282" s="102" t="str">
        <f>IFERROR(VLOOKUP('دور ثان'!$A282,ورقة1!$A$9:$N$1000,MATCH('دور ثان'!C$5,ورقة1!$A$5:$N$5,0),0),"")</f>
        <v/>
      </c>
      <c r="D282" s="102" t="str">
        <f>IFERROR(VLOOKUP('دور ثان'!$A282,ورقة1!$A$9:$N$1000,MATCH('دور ثان'!D$5,ورقة1!$A$5:$N$5,0),0),"")</f>
        <v/>
      </c>
      <c r="E282" s="102" t="str">
        <f>IFERROR(VLOOKUP('دور ثان'!$A282,ورقة1!$A$9:$N$1000,MATCH('دور ثان'!E$5,ورقة1!$A$5:$N$5,0),0),"")</f>
        <v/>
      </c>
      <c r="F282" s="102" t="str">
        <f>IFERROR(VLOOKUP('دور ثان'!$A282,ورقة1!$A$9:$N$1000,MATCH('دور ثان'!F$5,ورقة1!$A$5:$N$5,0),0),"")</f>
        <v/>
      </c>
      <c r="G282" s="102" t="str">
        <f>IFERROR(VLOOKUP('دور ثان'!$A282,ورقة1!$A$9:$N$1000,MATCH('دور ثان'!G$5,ورقة1!$A$5:$N$5,0),0),"")</f>
        <v/>
      </c>
      <c r="H282" s="102" t="str">
        <f>IFERROR(VLOOKUP('دور ثان'!$A282,ورقة1!$A$9:$N$1000,MATCH('دور ثان'!H$8,ورقة1!$A$8:$N$8,0),0),"")</f>
        <v/>
      </c>
      <c r="I282" s="102" t="str">
        <f>IFERROR(VLOOKUP('دور ثان'!$A282,ورقة1!$A$9:$N$1000,MATCH('دور ثان'!I$8,ورقة1!$A$8:$N$8,0),0),"")</f>
        <v/>
      </c>
      <c r="J282" s="102" t="str">
        <f>IFERROR(VLOOKUP('دور ثان'!$A282,ورقة1!$A$9:$N$1000,MATCH('دور ثان'!J$8,ورقة1!$A$8:$N$8,0),0),"")</f>
        <v/>
      </c>
      <c r="K282" s="102" t="str">
        <f>IFERROR(VLOOKUP('دور ثان'!$A282,ورقة1!$A$9:$N$1000,11,0),"")</f>
        <v/>
      </c>
      <c r="L282" s="102" t="str">
        <f>IFERROR(VLOOKUP('دور ثان'!$A282,ورقة1!$A$9:$N$1000,12,0),"")</f>
        <v/>
      </c>
      <c r="M282" s="102" t="str">
        <f>IFERROR(VLOOKUP('دور ثان'!$A282,ورقة1!$A$9:$N$1000,13,0),"")</f>
        <v/>
      </c>
      <c r="N282" s="102" t="str">
        <f>IFERROR(VLOOKUP('دور ثان'!$A282,ورقة1!$A$9:$N$1000,MATCH('دور ثان'!N$5,ورقة1!$A$5:$N$5,0),0),"")</f>
        <v/>
      </c>
      <c r="O282" s="103" t="str">
        <f>IFERROR(VLOOKUP($A282,ورقة1!$A$9:$BS$1000,57,0),"")</f>
        <v/>
      </c>
      <c r="P282" s="103" t="str">
        <f>IFERROR(VLOOKUP($A282,ورقة1!$A$9:$BS$1000,58,0),"")</f>
        <v/>
      </c>
      <c r="Q282" s="103" t="str">
        <f>IFERROR(VLOOKUP($A282,ورقة1!$A$9:$BS$1000,59,0),"")</f>
        <v/>
      </c>
      <c r="R282" s="103" t="str">
        <f>IFERROR(VLOOKUP($A282,ورقة1!$A$9:$BS$1000,60,0),"")</f>
        <v/>
      </c>
      <c r="S282" s="103" t="str">
        <f>IFERROR(VLOOKUP($A282,ورقة1!$A$9:$BS$1000,61,0),"")</f>
        <v/>
      </c>
      <c r="T282" s="103" t="str">
        <f>IFERROR(VLOOKUP($A282,ورقة1!$A$9:$BS$1000,62,0),"")</f>
        <v/>
      </c>
      <c r="U282" s="103" t="str">
        <f>IFERROR(VLOOKUP($A282,ورقة1!$A$9:$BS$1000,63,0),"")</f>
        <v/>
      </c>
      <c r="V282" s="103" t="str">
        <f>IFERROR(VLOOKUP($A282,ورقة1!$A$9:$BS$1000,64,0),"")</f>
        <v/>
      </c>
      <c r="W282" s="103" t="str">
        <f>IFERROR(VLOOKUP($A282,ورقة1!$A$9:$BS$1000,65,0),"")</f>
        <v/>
      </c>
      <c r="X282" s="103" t="str">
        <f>IFERROR(VLOOKUP($A282,ورقة1!$A$9:$BS$1000,66,0),"")</f>
        <v/>
      </c>
      <c r="Y282" s="103" t="str">
        <f>IFERROR(VLOOKUP($A282,ورقة1!$A$9:$BS$1000,67,0),"")</f>
        <v/>
      </c>
      <c r="Z282" s="103" t="str">
        <f>IFERROR(VLOOKUP($A282,ورقة1!$A$9:$BS$1000,68,0),"")</f>
        <v/>
      </c>
      <c r="AA282" s="103" t="str">
        <f>IFERROR(VLOOKUP($A282,ورقة1!$A$9:$BS$1000,69,0),"")</f>
        <v/>
      </c>
      <c r="AB282" s="103" t="str">
        <f>IFERROR(VLOOKUP($A282,ورقة1!$A$9:$BS$1000,70,0),"")</f>
        <v/>
      </c>
      <c r="AC282" s="103" t="str">
        <f>IFERROR(VLOOKUP($A282,ورقة1!$A$9:$BS$1000,71,0),"")</f>
        <v/>
      </c>
    </row>
    <row r="283" spans="1:29">
      <c r="A283" s="102" t="str">
        <f t="array" ref="A283">IFERROR(SMALL(IF(ورقة1!$BD$9:$BD$1000="دور ثان",ROW(ورقة1!$BD$9:$BD$1000)-8,""),ROW()-8),"")</f>
        <v/>
      </c>
      <c r="B283" s="102" t="str">
        <f>IFERROR(VLOOKUP('دور ثان'!$A283,ورقة1!$A$9:$N$1000,MATCH('دور ثان'!B$5,ورقة1!$A$5:$N$5,0),0),"")</f>
        <v/>
      </c>
      <c r="C283" s="102" t="str">
        <f>IFERROR(VLOOKUP('دور ثان'!$A283,ورقة1!$A$9:$N$1000,MATCH('دور ثان'!C$5,ورقة1!$A$5:$N$5,0),0),"")</f>
        <v/>
      </c>
      <c r="D283" s="102" t="str">
        <f>IFERROR(VLOOKUP('دور ثان'!$A283,ورقة1!$A$9:$N$1000,MATCH('دور ثان'!D$5,ورقة1!$A$5:$N$5,0),0),"")</f>
        <v/>
      </c>
      <c r="E283" s="102" t="str">
        <f>IFERROR(VLOOKUP('دور ثان'!$A283,ورقة1!$A$9:$N$1000,MATCH('دور ثان'!E$5,ورقة1!$A$5:$N$5,0),0),"")</f>
        <v/>
      </c>
      <c r="F283" s="102" t="str">
        <f>IFERROR(VLOOKUP('دور ثان'!$A283,ورقة1!$A$9:$N$1000,MATCH('دور ثان'!F$5,ورقة1!$A$5:$N$5,0),0),"")</f>
        <v/>
      </c>
      <c r="G283" s="102" t="str">
        <f>IFERROR(VLOOKUP('دور ثان'!$A283,ورقة1!$A$9:$N$1000,MATCH('دور ثان'!G$5,ورقة1!$A$5:$N$5,0),0),"")</f>
        <v/>
      </c>
      <c r="H283" s="102" t="str">
        <f>IFERROR(VLOOKUP('دور ثان'!$A283,ورقة1!$A$9:$N$1000,MATCH('دور ثان'!H$8,ورقة1!$A$8:$N$8,0),0),"")</f>
        <v/>
      </c>
      <c r="I283" s="102" t="str">
        <f>IFERROR(VLOOKUP('دور ثان'!$A283,ورقة1!$A$9:$N$1000,MATCH('دور ثان'!I$8,ورقة1!$A$8:$N$8,0),0),"")</f>
        <v/>
      </c>
      <c r="J283" s="102" t="str">
        <f>IFERROR(VLOOKUP('دور ثان'!$A283,ورقة1!$A$9:$N$1000,MATCH('دور ثان'!J$8,ورقة1!$A$8:$N$8,0),0),"")</f>
        <v/>
      </c>
      <c r="K283" s="102" t="str">
        <f>IFERROR(VLOOKUP('دور ثان'!$A283,ورقة1!$A$9:$N$1000,11,0),"")</f>
        <v/>
      </c>
      <c r="L283" s="102" t="str">
        <f>IFERROR(VLOOKUP('دور ثان'!$A283,ورقة1!$A$9:$N$1000,12,0),"")</f>
        <v/>
      </c>
      <c r="M283" s="102" t="str">
        <f>IFERROR(VLOOKUP('دور ثان'!$A283,ورقة1!$A$9:$N$1000,13,0),"")</f>
        <v/>
      </c>
      <c r="N283" s="102" t="str">
        <f>IFERROR(VLOOKUP('دور ثان'!$A283,ورقة1!$A$9:$N$1000,MATCH('دور ثان'!N$5,ورقة1!$A$5:$N$5,0),0),"")</f>
        <v/>
      </c>
      <c r="O283" s="103" t="str">
        <f>IFERROR(VLOOKUP($A283,ورقة1!$A$9:$BS$1000,57,0),"")</f>
        <v/>
      </c>
      <c r="P283" s="103" t="str">
        <f>IFERROR(VLOOKUP($A283,ورقة1!$A$9:$BS$1000,58,0),"")</f>
        <v/>
      </c>
      <c r="Q283" s="103" t="str">
        <f>IFERROR(VLOOKUP($A283,ورقة1!$A$9:$BS$1000,59,0),"")</f>
        <v/>
      </c>
      <c r="R283" s="103" t="str">
        <f>IFERROR(VLOOKUP($A283,ورقة1!$A$9:$BS$1000,60,0),"")</f>
        <v/>
      </c>
      <c r="S283" s="103" t="str">
        <f>IFERROR(VLOOKUP($A283,ورقة1!$A$9:$BS$1000,61,0),"")</f>
        <v/>
      </c>
      <c r="T283" s="103" t="str">
        <f>IFERROR(VLOOKUP($A283,ورقة1!$A$9:$BS$1000,62,0),"")</f>
        <v/>
      </c>
      <c r="U283" s="103" t="str">
        <f>IFERROR(VLOOKUP($A283,ورقة1!$A$9:$BS$1000,63,0),"")</f>
        <v/>
      </c>
      <c r="V283" s="103" t="str">
        <f>IFERROR(VLOOKUP($A283,ورقة1!$A$9:$BS$1000,64,0),"")</f>
        <v/>
      </c>
      <c r="W283" s="103" t="str">
        <f>IFERROR(VLOOKUP($A283,ورقة1!$A$9:$BS$1000,65,0),"")</f>
        <v/>
      </c>
      <c r="X283" s="103" t="str">
        <f>IFERROR(VLOOKUP($A283,ورقة1!$A$9:$BS$1000,66,0),"")</f>
        <v/>
      </c>
      <c r="Y283" s="103" t="str">
        <f>IFERROR(VLOOKUP($A283,ورقة1!$A$9:$BS$1000,67,0),"")</f>
        <v/>
      </c>
      <c r="Z283" s="103" t="str">
        <f>IFERROR(VLOOKUP($A283,ورقة1!$A$9:$BS$1000,68,0),"")</f>
        <v/>
      </c>
      <c r="AA283" s="103" t="str">
        <f>IFERROR(VLOOKUP($A283,ورقة1!$A$9:$BS$1000,69,0),"")</f>
        <v/>
      </c>
      <c r="AB283" s="103" t="str">
        <f>IFERROR(VLOOKUP($A283,ورقة1!$A$9:$BS$1000,70,0),"")</f>
        <v/>
      </c>
      <c r="AC283" s="103" t="str">
        <f>IFERROR(VLOOKUP($A283,ورقة1!$A$9:$BS$1000,71,0),"")</f>
        <v/>
      </c>
    </row>
    <row r="284" spans="1:29">
      <c r="A284" s="102" t="str">
        <f t="array" ref="A284">IFERROR(SMALL(IF(ورقة1!$BD$9:$BD$1000="دور ثان",ROW(ورقة1!$BD$9:$BD$1000)-8,""),ROW()-8),"")</f>
        <v/>
      </c>
      <c r="B284" s="102" t="str">
        <f>IFERROR(VLOOKUP('دور ثان'!$A284,ورقة1!$A$9:$N$1000,MATCH('دور ثان'!B$5,ورقة1!$A$5:$N$5,0),0),"")</f>
        <v/>
      </c>
      <c r="C284" s="102" t="str">
        <f>IFERROR(VLOOKUP('دور ثان'!$A284,ورقة1!$A$9:$N$1000,MATCH('دور ثان'!C$5,ورقة1!$A$5:$N$5,0),0),"")</f>
        <v/>
      </c>
      <c r="D284" s="102" t="str">
        <f>IFERROR(VLOOKUP('دور ثان'!$A284,ورقة1!$A$9:$N$1000,MATCH('دور ثان'!D$5,ورقة1!$A$5:$N$5,0),0),"")</f>
        <v/>
      </c>
      <c r="E284" s="102" t="str">
        <f>IFERROR(VLOOKUP('دور ثان'!$A284,ورقة1!$A$9:$N$1000,MATCH('دور ثان'!E$5,ورقة1!$A$5:$N$5,0),0),"")</f>
        <v/>
      </c>
      <c r="F284" s="102" t="str">
        <f>IFERROR(VLOOKUP('دور ثان'!$A284,ورقة1!$A$9:$N$1000,MATCH('دور ثان'!F$5,ورقة1!$A$5:$N$5,0),0),"")</f>
        <v/>
      </c>
      <c r="G284" s="102" t="str">
        <f>IFERROR(VLOOKUP('دور ثان'!$A284,ورقة1!$A$9:$N$1000,MATCH('دور ثان'!G$5,ورقة1!$A$5:$N$5,0),0),"")</f>
        <v/>
      </c>
      <c r="H284" s="102" t="str">
        <f>IFERROR(VLOOKUP('دور ثان'!$A284,ورقة1!$A$9:$N$1000,MATCH('دور ثان'!H$8,ورقة1!$A$8:$N$8,0),0),"")</f>
        <v/>
      </c>
      <c r="I284" s="102" t="str">
        <f>IFERROR(VLOOKUP('دور ثان'!$A284,ورقة1!$A$9:$N$1000,MATCH('دور ثان'!I$8,ورقة1!$A$8:$N$8,0),0),"")</f>
        <v/>
      </c>
      <c r="J284" s="102" t="str">
        <f>IFERROR(VLOOKUP('دور ثان'!$A284,ورقة1!$A$9:$N$1000,MATCH('دور ثان'!J$8,ورقة1!$A$8:$N$8,0),0),"")</f>
        <v/>
      </c>
      <c r="K284" s="102" t="str">
        <f>IFERROR(VLOOKUP('دور ثان'!$A284,ورقة1!$A$9:$N$1000,11,0),"")</f>
        <v/>
      </c>
      <c r="L284" s="102" t="str">
        <f>IFERROR(VLOOKUP('دور ثان'!$A284,ورقة1!$A$9:$N$1000,12,0),"")</f>
        <v/>
      </c>
      <c r="M284" s="102" t="str">
        <f>IFERROR(VLOOKUP('دور ثان'!$A284,ورقة1!$A$9:$N$1000,13,0),"")</f>
        <v/>
      </c>
      <c r="N284" s="102" t="str">
        <f>IFERROR(VLOOKUP('دور ثان'!$A284,ورقة1!$A$9:$N$1000,MATCH('دور ثان'!N$5,ورقة1!$A$5:$N$5,0),0),"")</f>
        <v/>
      </c>
      <c r="O284" s="103" t="str">
        <f>IFERROR(VLOOKUP($A284,ورقة1!$A$9:$BS$1000,57,0),"")</f>
        <v/>
      </c>
      <c r="P284" s="103" t="str">
        <f>IFERROR(VLOOKUP($A284,ورقة1!$A$9:$BS$1000,58,0),"")</f>
        <v/>
      </c>
      <c r="Q284" s="103" t="str">
        <f>IFERROR(VLOOKUP($A284,ورقة1!$A$9:$BS$1000,59,0),"")</f>
        <v/>
      </c>
      <c r="R284" s="103" t="str">
        <f>IFERROR(VLOOKUP($A284,ورقة1!$A$9:$BS$1000,60,0),"")</f>
        <v/>
      </c>
      <c r="S284" s="103" t="str">
        <f>IFERROR(VLOOKUP($A284,ورقة1!$A$9:$BS$1000,61,0),"")</f>
        <v/>
      </c>
      <c r="T284" s="103" t="str">
        <f>IFERROR(VLOOKUP($A284,ورقة1!$A$9:$BS$1000,62,0),"")</f>
        <v/>
      </c>
      <c r="U284" s="103" t="str">
        <f>IFERROR(VLOOKUP($A284,ورقة1!$A$9:$BS$1000,63,0),"")</f>
        <v/>
      </c>
      <c r="V284" s="103" t="str">
        <f>IFERROR(VLOOKUP($A284,ورقة1!$A$9:$BS$1000,64,0),"")</f>
        <v/>
      </c>
      <c r="W284" s="103" t="str">
        <f>IFERROR(VLOOKUP($A284,ورقة1!$A$9:$BS$1000,65,0),"")</f>
        <v/>
      </c>
      <c r="X284" s="103" t="str">
        <f>IFERROR(VLOOKUP($A284,ورقة1!$A$9:$BS$1000,66,0),"")</f>
        <v/>
      </c>
      <c r="Y284" s="103" t="str">
        <f>IFERROR(VLOOKUP($A284,ورقة1!$A$9:$BS$1000,67,0),"")</f>
        <v/>
      </c>
      <c r="Z284" s="103" t="str">
        <f>IFERROR(VLOOKUP($A284,ورقة1!$A$9:$BS$1000,68,0),"")</f>
        <v/>
      </c>
      <c r="AA284" s="103" t="str">
        <f>IFERROR(VLOOKUP($A284,ورقة1!$A$9:$BS$1000,69,0),"")</f>
        <v/>
      </c>
      <c r="AB284" s="103" t="str">
        <f>IFERROR(VLOOKUP($A284,ورقة1!$A$9:$BS$1000,70,0),"")</f>
        <v/>
      </c>
      <c r="AC284" s="103" t="str">
        <f>IFERROR(VLOOKUP($A284,ورقة1!$A$9:$BS$1000,71,0),"")</f>
        <v/>
      </c>
    </row>
    <row r="285" spans="1:29">
      <c r="A285" s="102" t="str">
        <f t="array" ref="A285">IFERROR(SMALL(IF(ورقة1!$BD$9:$BD$1000="دور ثان",ROW(ورقة1!$BD$9:$BD$1000)-8,""),ROW()-8),"")</f>
        <v/>
      </c>
      <c r="B285" s="102" t="str">
        <f>IFERROR(VLOOKUP('دور ثان'!$A285,ورقة1!$A$9:$N$1000,MATCH('دور ثان'!B$5,ورقة1!$A$5:$N$5,0),0),"")</f>
        <v/>
      </c>
      <c r="C285" s="102" t="str">
        <f>IFERROR(VLOOKUP('دور ثان'!$A285,ورقة1!$A$9:$N$1000,MATCH('دور ثان'!C$5,ورقة1!$A$5:$N$5,0),0),"")</f>
        <v/>
      </c>
      <c r="D285" s="102" t="str">
        <f>IFERROR(VLOOKUP('دور ثان'!$A285,ورقة1!$A$9:$N$1000,MATCH('دور ثان'!D$5,ورقة1!$A$5:$N$5,0),0),"")</f>
        <v/>
      </c>
      <c r="E285" s="102" t="str">
        <f>IFERROR(VLOOKUP('دور ثان'!$A285,ورقة1!$A$9:$N$1000,MATCH('دور ثان'!E$5,ورقة1!$A$5:$N$5,0),0),"")</f>
        <v/>
      </c>
      <c r="F285" s="102" t="str">
        <f>IFERROR(VLOOKUP('دور ثان'!$A285,ورقة1!$A$9:$N$1000,MATCH('دور ثان'!F$5,ورقة1!$A$5:$N$5,0),0),"")</f>
        <v/>
      </c>
      <c r="G285" s="102" t="str">
        <f>IFERROR(VLOOKUP('دور ثان'!$A285,ورقة1!$A$9:$N$1000,MATCH('دور ثان'!G$5,ورقة1!$A$5:$N$5,0),0),"")</f>
        <v/>
      </c>
      <c r="H285" s="102" t="str">
        <f>IFERROR(VLOOKUP('دور ثان'!$A285,ورقة1!$A$9:$N$1000,MATCH('دور ثان'!H$8,ورقة1!$A$8:$N$8,0),0),"")</f>
        <v/>
      </c>
      <c r="I285" s="102" t="str">
        <f>IFERROR(VLOOKUP('دور ثان'!$A285,ورقة1!$A$9:$N$1000,MATCH('دور ثان'!I$8,ورقة1!$A$8:$N$8,0),0),"")</f>
        <v/>
      </c>
      <c r="J285" s="102" t="str">
        <f>IFERROR(VLOOKUP('دور ثان'!$A285,ورقة1!$A$9:$N$1000,MATCH('دور ثان'!J$8,ورقة1!$A$8:$N$8,0),0),"")</f>
        <v/>
      </c>
      <c r="K285" s="102" t="str">
        <f>IFERROR(VLOOKUP('دور ثان'!$A285,ورقة1!$A$9:$N$1000,11,0),"")</f>
        <v/>
      </c>
      <c r="L285" s="102" t="str">
        <f>IFERROR(VLOOKUP('دور ثان'!$A285,ورقة1!$A$9:$N$1000,12,0),"")</f>
        <v/>
      </c>
      <c r="M285" s="102" t="str">
        <f>IFERROR(VLOOKUP('دور ثان'!$A285,ورقة1!$A$9:$N$1000,13,0),"")</f>
        <v/>
      </c>
      <c r="N285" s="102" t="str">
        <f>IFERROR(VLOOKUP('دور ثان'!$A285,ورقة1!$A$9:$N$1000,MATCH('دور ثان'!N$5,ورقة1!$A$5:$N$5,0),0),"")</f>
        <v/>
      </c>
      <c r="O285" s="103" t="str">
        <f>IFERROR(VLOOKUP($A285,ورقة1!$A$9:$BS$1000,57,0),"")</f>
        <v/>
      </c>
      <c r="P285" s="103" t="str">
        <f>IFERROR(VLOOKUP($A285,ورقة1!$A$9:$BS$1000,58,0),"")</f>
        <v/>
      </c>
      <c r="Q285" s="103" t="str">
        <f>IFERROR(VLOOKUP($A285,ورقة1!$A$9:$BS$1000,59,0),"")</f>
        <v/>
      </c>
      <c r="R285" s="103" t="str">
        <f>IFERROR(VLOOKUP($A285,ورقة1!$A$9:$BS$1000,60,0),"")</f>
        <v/>
      </c>
      <c r="S285" s="103" t="str">
        <f>IFERROR(VLOOKUP($A285,ورقة1!$A$9:$BS$1000,61,0),"")</f>
        <v/>
      </c>
      <c r="T285" s="103" t="str">
        <f>IFERROR(VLOOKUP($A285,ورقة1!$A$9:$BS$1000,62,0),"")</f>
        <v/>
      </c>
      <c r="U285" s="103" t="str">
        <f>IFERROR(VLOOKUP($A285,ورقة1!$A$9:$BS$1000,63,0),"")</f>
        <v/>
      </c>
      <c r="V285" s="103" t="str">
        <f>IFERROR(VLOOKUP($A285,ورقة1!$A$9:$BS$1000,64,0),"")</f>
        <v/>
      </c>
      <c r="W285" s="103" t="str">
        <f>IFERROR(VLOOKUP($A285,ورقة1!$A$9:$BS$1000,65,0),"")</f>
        <v/>
      </c>
      <c r="X285" s="103" t="str">
        <f>IFERROR(VLOOKUP($A285,ورقة1!$A$9:$BS$1000,66,0),"")</f>
        <v/>
      </c>
      <c r="Y285" s="103" t="str">
        <f>IFERROR(VLOOKUP($A285,ورقة1!$A$9:$BS$1000,67,0),"")</f>
        <v/>
      </c>
      <c r="Z285" s="103" t="str">
        <f>IFERROR(VLOOKUP($A285,ورقة1!$A$9:$BS$1000,68,0),"")</f>
        <v/>
      </c>
      <c r="AA285" s="103" t="str">
        <f>IFERROR(VLOOKUP($A285,ورقة1!$A$9:$BS$1000,69,0),"")</f>
        <v/>
      </c>
      <c r="AB285" s="103" t="str">
        <f>IFERROR(VLOOKUP($A285,ورقة1!$A$9:$BS$1000,70,0),"")</f>
        <v/>
      </c>
      <c r="AC285" s="103" t="str">
        <f>IFERROR(VLOOKUP($A285,ورقة1!$A$9:$BS$1000,71,0),"")</f>
        <v/>
      </c>
    </row>
    <row r="286" spans="1:29">
      <c r="A286" s="102" t="str">
        <f t="array" ref="A286">IFERROR(SMALL(IF(ورقة1!$BD$9:$BD$1000="دور ثان",ROW(ورقة1!$BD$9:$BD$1000)-8,""),ROW()-8),"")</f>
        <v/>
      </c>
      <c r="B286" s="102" t="str">
        <f>IFERROR(VLOOKUP('دور ثان'!$A286,ورقة1!$A$9:$N$1000,MATCH('دور ثان'!B$5,ورقة1!$A$5:$N$5,0),0),"")</f>
        <v/>
      </c>
      <c r="C286" s="102" t="str">
        <f>IFERROR(VLOOKUP('دور ثان'!$A286,ورقة1!$A$9:$N$1000,MATCH('دور ثان'!C$5,ورقة1!$A$5:$N$5,0),0),"")</f>
        <v/>
      </c>
      <c r="D286" s="102" t="str">
        <f>IFERROR(VLOOKUP('دور ثان'!$A286,ورقة1!$A$9:$N$1000,MATCH('دور ثان'!D$5,ورقة1!$A$5:$N$5,0),0),"")</f>
        <v/>
      </c>
      <c r="E286" s="102" t="str">
        <f>IFERROR(VLOOKUP('دور ثان'!$A286,ورقة1!$A$9:$N$1000,MATCH('دور ثان'!E$5,ورقة1!$A$5:$N$5,0),0),"")</f>
        <v/>
      </c>
      <c r="F286" s="102" t="str">
        <f>IFERROR(VLOOKUP('دور ثان'!$A286,ورقة1!$A$9:$N$1000,MATCH('دور ثان'!F$5,ورقة1!$A$5:$N$5,0),0),"")</f>
        <v/>
      </c>
      <c r="G286" s="102" t="str">
        <f>IFERROR(VLOOKUP('دور ثان'!$A286,ورقة1!$A$9:$N$1000,MATCH('دور ثان'!G$5,ورقة1!$A$5:$N$5,0),0),"")</f>
        <v/>
      </c>
      <c r="H286" s="102" t="str">
        <f>IFERROR(VLOOKUP('دور ثان'!$A286,ورقة1!$A$9:$N$1000,MATCH('دور ثان'!H$8,ورقة1!$A$8:$N$8,0),0),"")</f>
        <v/>
      </c>
      <c r="I286" s="102" t="str">
        <f>IFERROR(VLOOKUP('دور ثان'!$A286,ورقة1!$A$9:$N$1000,MATCH('دور ثان'!I$8,ورقة1!$A$8:$N$8,0),0),"")</f>
        <v/>
      </c>
      <c r="J286" s="102" t="str">
        <f>IFERROR(VLOOKUP('دور ثان'!$A286,ورقة1!$A$9:$N$1000,MATCH('دور ثان'!J$8,ورقة1!$A$8:$N$8,0),0),"")</f>
        <v/>
      </c>
      <c r="K286" s="102" t="str">
        <f>IFERROR(VLOOKUP('دور ثان'!$A286,ورقة1!$A$9:$N$1000,11,0),"")</f>
        <v/>
      </c>
      <c r="L286" s="102" t="str">
        <f>IFERROR(VLOOKUP('دور ثان'!$A286,ورقة1!$A$9:$N$1000,12,0),"")</f>
        <v/>
      </c>
      <c r="M286" s="102" t="str">
        <f>IFERROR(VLOOKUP('دور ثان'!$A286,ورقة1!$A$9:$N$1000,13,0),"")</f>
        <v/>
      </c>
      <c r="N286" s="102" t="str">
        <f>IFERROR(VLOOKUP('دور ثان'!$A286,ورقة1!$A$9:$N$1000,MATCH('دور ثان'!N$5,ورقة1!$A$5:$N$5,0),0),"")</f>
        <v/>
      </c>
      <c r="O286" s="103" t="str">
        <f>IFERROR(VLOOKUP($A286,ورقة1!$A$9:$BS$1000,57,0),"")</f>
        <v/>
      </c>
      <c r="P286" s="103" t="str">
        <f>IFERROR(VLOOKUP($A286,ورقة1!$A$9:$BS$1000,58,0),"")</f>
        <v/>
      </c>
      <c r="Q286" s="103" t="str">
        <f>IFERROR(VLOOKUP($A286,ورقة1!$A$9:$BS$1000,59,0),"")</f>
        <v/>
      </c>
      <c r="R286" s="103" t="str">
        <f>IFERROR(VLOOKUP($A286,ورقة1!$A$9:$BS$1000,60,0),"")</f>
        <v/>
      </c>
      <c r="S286" s="103" t="str">
        <f>IFERROR(VLOOKUP($A286,ورقة1!$A$9:$BS$1000,61,0),"")</f>
        <v/>
      </c>
      <c r="T286" s="103" t="str">
        <f>IFERROR(VLOOKUP($A286,ورقة1!$A$9:$BS$1000,62,0),"")</f>
        <v/>
      </c>
      <c r="U286" s="103" t="str">
        <f>IFERROR(VLOOKUP($A286,ورقة1!$A$9:$BS$1000,63,0),"")</f>
        <v/>
      </c>
      <c r="V286" s="103" t="str">
        <f>IFERROR(VLOOKUP($A286,ورقة1!$A$9:$BS$1000,64,0),"")</f>
        <v/>
      </c>
      <c r="W286" s="103" t="str">
        <f>IFERROR(VLOOKUP($A286,ورقة1!$A$9:$BS$1000,65,0),"")</f>
        <v/>
      </c>
      <c r="X286" s="103" t="str">
        <f>IFERROR(VLOOKUP($A286,ورقة1!$A$9:$BS$1000,66,0),"")</f>
        <v/>
      </c>
      <c r="Y286" s="103" t="str">
        <f>IFERROR(VLOOKUP($A286,ورقة1!$A$9:$BS$1000,67,0),"")</f>
        <v/>
      </c>
      <c r="Z286" s="103" t="str">
        <f>IFERROR(VLOOKUP($A286,ورقة1!$A$9:$BS$1000,68,0),"")</f>
        <v/>
      </c>
      <c r="AA286" s="103" t="str">
        <f>IFERROR(VLOOKUP($A286,ورقة1!$A$9:$BS$1000,69,0),"")</f>
        <v/>
      </c>
      <c r="AB286" s="103" t="str">
        <f>IFERROR(VLOOKUP($A286,ورقة1!$A$9:$BS$1000,70,0),"")</f>
        <v/>
      </c>
      <c r="AC286" s="103" t="str">
        <f>IFERROR(VLOOKUP($A286,ورقة1!$A$9:$BS$1000,71,0),"")</f>
        <v/>
      </c>
    </row>
    <row r="287" spans="1:29">
      <c r="A287" s="102" t="str">
        <f t="array" ref="A287">IFERROR(SMALL(IF(ورقة1!$BD$9:$BD$1000="دور ثان",ROW(ورقة1!$BD$9:$BD$1000)-8,""),ROW()-8),"")</f>
        <v/>
      </c>
      <c r="B287" s="102" t="str">
        <f>IFERROR(VLOOKUP('دور ثان'!$A287,ورقة1!$A$9:$N$1000,MATCH('دور ثان'!B$5,ورقة1!$A$5:$N$5,0),0),"")</f>
        <v/>
      </c>
      <c r="C287" s="102" t="str">
        <f>IFERROR(VLOOKUP('دور ثان'!$A287,ورقة1!$A$9:$N$1000,MATCH('دور ثان'!C$5,ورقة1!$A$5:$N$5,0),0),"")</f>
        <v/>
      </c>
      <c r="D287" s="102" t="str">
        <f>IFERROR(VLOOKUP('دور ثان'!$A287,ورقة1!$A$9:$N$1000,MATCH('دور ثان'!D$5,ورقة1!$A$5:$N$5,0),0),"")</f>
        <v/>
      </c>
      <c r="E287" s="102" t="str">
        <f>IFERROR(VLOOKUP('دور ثان'!$A287,ورقة1!$A$9:$N$1000,MATCH('دور ثان'!E$5,ورقة1!$A$5:$N$5,0),0),"")</f>
        <v/>
      </c>
      <c r="F287" s="102" t="str">
        <f>IFERROR(VLOOKUP('دور ثان'!$A287,ورقة1!$A$9:$N$1000,MATCH('دور ثان'!F$5,ورقة1!$A$5:$N$5,0),0),"")</f>
        <v/>
      </c>
      <c r="G287" s="102" t="str">
        <f>IFERROR(VLOOKUP('دور ثان'!$A287,ورقة1!$A$9:$N$1000,MATCH('دور ثان'!G$5,ورقة1!$A$5:$N$5,0),0),"")</f>
        <v/>
      </c>
      <c r="H287" s="102" t="str">
        <f>IFERROR(VLOOKUP('دور ثان'!$A287,ورقة1!$A$9:$N$1000,MATCH('دور ثان'!H$8,ورقة1!$A$8:$N$8,0),0),"")</f>
        <v/>
      </c>
      <c r="I287" s="102" t="str">
        <f>IFERROR(VLOOKUP('دور ثان'!$A287,ورقة1!$A$9:$N$1000,MATCH('دور ثان'!I$8,ورقة1!$A$8:$N$8,0),0),"")</f>
        <v/>
      </c>
      <c r="J287" s="102" t="str">
        <f>IFERROR(VLOOKUP('دور ثان'!$A287,ورقة1!$A$9:$N$1000,MATCH('دور ثان'!J$8,ورقة1!$A$8:$N$8,0),0),"")</f>
        <v/>
      </c>
      <c r="K287" s="102" t="str">
        <f>IFERROR(VLOOKUP('دور ثان'!$A287,ورقة1!$A$9:$N$1000,11,0),"")</f>
        <v/>
      </c>
      <c r="L287" s="102" t="str">
        <f>IFERROR(VLOOKUP('دور ثان'!$A287,ورقة1!$A$9:$N$1000,12,0),"")</f>
        <v/>
      </c>
      <c r="M287" s="102" t="str">
        <f>IFERROR(VLOOKUP('دور ثان'!$A287,ورقة1!$A$9:$N$1000,13,0),"")</f>
        <v/>
      </c>
      <c r="N287" s="102" t="str">
        <f>IFERROR(VLOOKUP('دور ثان'!$A287,ورقة1!$A$9:$N$1000,MATCH('دور ثان'!N$5,ورقة1!$A$5:$N$5,0),0),"")</f>
        <v/>
      </c>
      <c r="O287" s="103" t="str">
        <f>IFERROR(VLOOKUP($A287,ورقة1!$A$9:$BS$1000,57,0),"")</f>
        <v/>
      </c>
      <c r="P287" s="103" t="str">
        <f>IFERROR(VLOOKUP($A287,ورقة1!$A$9:$BS$1000,58,0),"")</f>
        <v/>
      </c>
      <c r="Q287" s="103" t="str">
        <f>IFERROR(VLOOKUP($A287,ورقة1!$A$9:$BS$1000,59,0),"")</f>
        <v/>
      </c>
      <c r="R287" s="103" t="str">
        <f>IFERROR(VLOOKUP($A287,ورقة1!$A$9:$BS$1000,60,0),"")</f>
        <v/>
      </c>
      <c r="S287" s="103" t="str">
        <f>IFERROR(VLOOKUP($A287,ورقة1!$A$9:$BS$1000,61,0),"")</f>
        <v/>
      </c>
      <c r="T287" s="103" t="str">
        <f>IFERROR(VLOOKUP($A287,ورقة1!$A$9:$BS$1000,62,0),"")</f>
        <v/>
      </c>
      <c r="U287" s="103" t="str">
        <f>IFERROR(VLOOKUP($A287,ورقة1!$A$9:$BS$1000,63,0),"")</f>
        <v/>
      </c>
      <c r="V287" s="103" t="str">
        <f>IFERROR(VLOOKUP($A287,ورقة1!$A$9:$BS$1000,64,0),"")</f>
        <v/>
      </c>
      <c r="W287" s="103" t="str">
        <f>IFERROR(VLOOKUP($A287,ورقة1!$A$9:$BS$1000,65,0),"")</f>
        <v/>
      </c>
      <c r="X287" s="103" t="str">
        <f>IFERROR(VLOOKUP($A287,ورقة1!$A$9:$BS$1000,66,0),"")</f>
        <v/>
      </c>
      <c r="Y287" s="103" t="str">
        <f>IFERROR(VLOOKUP($A287,ورقة1!$A$9:$BS$1000,67,0),"")</f>
        <v/>
      </c>
      <c r="Z287" s="103" t="str">
        <f>IFERROR(VLOOKUP($A287,ورقة1!$A$9:$BS$1000,68,0),"")</f>
        <v/>
      </c>
      <c r="AA287" s="103" t="str">
        <f>IFERROR(VLOOKUP($A287,ورقة1!$A$9:$BS$1000,69,0),"")</f>
        <v/>
      </c>
      <c r="AB287" s="103" t="str">
        <f>IFERROR(VLOOKUP($A287,ورقة1!$A$9:$BS$1000,70,0),"")</f>
        <v/>
      </c>
      <c r="AC287" s="103" t="str">
        <f>IFERROR(VLOOKUP($A287,ورقة1!$A$9:$BS$1000,71,0),"")</f>
        <v/>
      </c>
    </row>
    <row r="288" spans="1:29">
      <c r="A288" s="102" t="str">
        <f t="array" ref="A288">IFERROR(SMALL(IF(ورقة1!$BD$9:$BD$1000="دور ثان",ROW(ورقة1!$BD$9:$BD$1000)-8,""),ROW()-8),"")</f>
        <v/>
      </c>
      <c r="B288" s="102" t="str">
        <f>IFERROR(VLOOKUP('دور ثان'!$A288,ورقة1!$A$9:$N$1000,MATCH('دور ثان'!B$5,ورقة1!$A$5:$N$5,0),0),"")</f>
        <v/>
      </c>
      <c r="C288" s="102" t="str">
        <f>IFERROR(VLOOKUP('دور ثان'!$A288,ورقة1!$A$9:$N$1000,MATCH('دور ثان'!C$5,ورقة1!$A$5:$N$5,0),0),"")</f>
        <v/>
      </c>
      <c r="D288" s="102" t="str">
        <f>IFERROR(VLOOKUP('دور ثان'!$A288,ورقة1!$A$9:$N$1000,MATCH('دور ثان'!D$5,ورقة1!$A$5:$N$5,0),0),"")</f>
        <v/>
      </c>
      <c r="E288" s="102" t="str">
        <f>IFERROR(VLOOKUP('دور ثان'!$A288,ورقة1!$A$9:$N$1000,MATCH('دور ثان'!E$5,ورقة1!$A$5:$N$5,0),0),"")</f>
        <v/>
      </c>
      <c r="F288" s="102" t="str">
        <f>IFERROR(VLOOKUP('دور ثان'!$A288,ورقة1!$A$9:$N$1000,MATCH('دور ثان'!F$5,ورقة1!$A$5:$N$5,0),0),"")</f>
        <v/>
      </c>
      <c r="G288" s="102" t="str">
        <f>IFERROR(VLOOKUP('دور ثان'!$A288,ورقة1!$A$9:$N$1000,MATCH('دور ثان'!G$5,ورقة1!$A$5:$N$5,0),0),"")</f>
        <v/>
      </c>
      <c r="H288" s="102" t="str">
        <f>IFERROR(VLOOKUP('دور ثان'!$A288,ورقة1!$A$9:$N$1000,MATCH('دور ثان'!H$8,ورقة1!$A$8:$N$8,0),0),"")</f>
        <v/>
      </c>
      <c r="I288" s="102" t="str">
        <f>IFERROR(VLOOKUP('دور ثان'!$A288,ورقة1!$A$9:$N$1000,MATCH('دور ثان'!I$8,ورقة1!$A$8:$N$8,0),0),"")</f>
        <v/>
      </c>
      <c r="J288" s="102" t="str">
        <f>IFERROR(VLOOKUP('دور ثان'!$A288,ورقة1!$A$9:$N$1000,MATCH('دور ثان'!J$8,ورقة1!$A$8:$N$8,0),0),"")</f>
        <v/>
      </c>
      <c r="K288" s="102" t="str">
        <f>IFERROR(VLOOKUP('دور ثان'!$A288,ورقة1!$A$9:$N$1000,11,0),"")</f>
        <v/>
      </c>
      <c r="L288" s="102" t="str">
        <f>IFERROR(VLOOKUP('دور ثان'!$A288,ورقة1!$A$9:$N$1000,12,0),"")</f>
        <v/>
      </c>
      <c r="M288" s="102" t="str">
        <f>IFERROR(VLOOKUP('دور ثان'!$A288,ورقة1!$A$9:$N$1000,13,0),"")</f>
        <v/>
      </c>
      <c r="N288" s="102" t="str">
        <f>IFERROR(VLOOKUP('دور ثان'!$A288,ورقة1!$A$9:$N$1000,MATCH('دور ثان'!N$5,ورقة1!$A$5:$N$5,0),0),"")</f>
        <v/>
      </c>
      <c r="O288" s="103" t="str">
        <f>IFERROR(VLOOKUP($A288,ورقة1!$A$9:$BS$1000,57,0),"")</f>
        <v/>
      </c>
      <c r="P288" s="103" t="str">
        <f>IFERROR(VLOOKUP($A288,ورقة1!$A$9:$BS$1000,58,0),"")</f>
        <v/>
      </c>
      <c r="Q288" s="103" t="str">
        <f>IFERROR(VLOOKUP($A288,ورقة1!$A$9:$BS$1000,59,0),"")</f>
        <v/>
      </c>
      <c r="R288" s="103" t="str">
        <f>IFERROR(VLOOKUP($A288,ورقة1!$A$9:$BS$1000,60,0),"")</f>
        <v/>
      </c>
      <c r="S288" s="103" t="str">
        <f>IFERROR(VLOOKUP($A288,ورقة1!$A$9:$BS$1000,61,0),"")</f>
        <v/>
      </c>
      <c r="T288" s="103" t="str">
        <f>IFERROR(VLOOKUP($A288,ورقة1!$A$9:$BS$1000,62,0),"")</f>
        <v/>
      </c>
      <c r="U288" s="103" t="str">
        <f>IFERROR(VLOOKUP($A288,ورقة1!$A$9:$BS$1000,63,0),"")</f>
        <v/>
      </c>
      <c r="V288" s="103" t="str">
        <f>IFERROR(VLOOKUP($A288,ورقة1!$A$9:$BS$1000,64,0),"")</f>
        <v/>
      </c>
      <c r="W288" s="103" t="str">
        <f>IFERROR(VLOOKUP($A288,ورقة1!$A$9:$BS$1000,65,0),"")</f>
        <v/>
      </c>
      <c r="X288" s="103" t="str">
        <f>IFERROR(VLOOKUP($A288,ورقة1!$A$9:$BS$1000,66,0),"")</f>
        <v/>
      </c>
      <c r="Y288" s="103" t="str">
        <f>IFERROR(VLOOKUP($A288,ورقة1!$A$9:$BS$1000,67,0),"")</f>
        <v/>
      </c>
      <c r="Z288" s="103" t="str">
        <f>IFERROR(VLOOKUP($A288,ورقة1!$A$9:$BS$1000,68,0),"")</f>
        <v/>
      </c>
      <c r="AA288" s="103" t="str">
        <f>IFERROR(VLOOKUP($A288,ورقة1!$A$9:$BS$1000,69,0),"")</f>
        <v/>
      </c>
      <c r="AB288" s="103" t="str">
        <f>IFERROR(VLOOKUP($A288,ورقة1!$A$9:$BS$1000,70,0),"")</f>
        <v/>
      </c>
      <c r="AC288" s="103" t="str">
        <f>IFERROR(VLOOKUP($A288,ورقة1!$A$9:$BS$1000,71,0),"")</f>
        <v/>
      </c>
    </row>
    <row r="289" spans="1:29">
      <c r="A289" s="102" t="str">
        <f t="array" ref="A289">IFERROR(SMALL(IF(ورقة1!$BD$9:$BD$1000="دور ثان",ROW(ورقة1!$BD$9:$BD$1000)-8,""),ROW()-8),"")</f>
        <v/>
      </c>
      <c r="B289" s="102" t="str">
        <f>IFERROR(VLOOKUP('دور ثان'!$A289,ورقة1!$A$9:$N$1000,MATCH('دور ثان'!B$5,ورقة1!$A$5:$N$5,0),0),"")</f>
        <v/>
      </c>
      <c r="C289" s="102" t="str">
        <f>IFERROR(VLOOKUP('دور ثان'!$A289,ورقة1!$A$9:$N$1000,MATCH('دور ثان'!C$5,ورقة1!$A$5:$N$5,0),0),"")</f>
        <v/>
      </c>
      <c r="D289" s="102" t="str">
        <f>IFERROR(VLOOKUP('دور ثان'!$A289,ورقة1!$A$9:$N$1000,MATCH('دور ثان'!D$5,ورقة1!$A$5:$N$5,0),0),"")</f>
        <v/>
      </c>
      <c r="E289" s="102" t="str">
        <f>IFERROR(VLOOKUP('دور ثان'!$A289,ورقة1!$A$9:$N$1000,MATCH('دور ثان'!E$5,ورقة1!$A$5:$N$5,0),0),"")</f>
        <v/>
      </c>
      <c r="F289" s="102" t="str">
        <f>IFERROR(VLOOKUP('دور ثان'!$A289,ورقة1!$A$9:$N$1000,MATCH('دور ثان'!F$5,ورقة1!$A$5:$N$5,0),0),"")</f>
        <v/>
      </c>
      <c r="G289" s="102" t="str">
        <f>IFERROR(VLOOKUP('دور ثان'!$A289,ورقة1!$A$9:$N$1000,MATCH('دور ثان'!G$5,ورقة1!$A$5:$N$5,0),0),"")</f>
        <v/>
      </c>
      <c r="H289" s="102" t="str">
        <f>IFERROR(VLOOKUP('دور ثان'!$A289,ورقة1!$A$9:$N$1000,MATCH('دور ثان'!H$8,ورقة1!$A$8:$N$8,0),0),"")</f>
        <v/>
      </c>
      <c r="I289" s="102" t="str">
        <f>IFERROR(VLOOKUP('دور ثان'!$A289,ورقة1!$A$9:$N$1000,MATCH('دور ثان'!I$8,ورقة1!$A$8:$N$8,0),0),"")</f>
        <v/>
      </c>
      <c r="J289" s="102" t="str">
        <f>IFERROR(VLOOKUP('دور ثان'!$A289,ورقة1!$A$9:$N$1000,MATCH('دور ثان'!J$8,ورقة1!$A$8:$N$8,0),0),"")</f>
        <v/>
      </c>
      <c r="K289" s="102" t="str">
        <f>IFERROR(VLOOKUP('دور ثان'!$A289,ورقة1!$A$9:$N$1000,11,0),"")</f>
        <v/>
      </c>
      <c r="L289" s="102" t="str">
        <f>IFERROR(VLOOKUP('دور ثان'!$A289,ورقة1!$A$9:$N$1000,12,0),"")</f>
        <v/>
      </c>
      <c r="M289" s="102" t="str">
        <f>IFERROR(VLOOKUP('دور ثان'!$A289,ورقة1!$A$9:$N$1000,13,0),"")</f>
        <v/>
      </c>
      <c r="N289" s="102" t="str">
        <f>IFERROR(VLOOKUP('دور ثان'!$A289,ورقة1!$A$9:$N$1000,MATCH('دور ثان'!N$5,ورقة1!$A$5:$N$5,0),0),"")</f>
        <v/>
      </c>
      <c r="O289" s="103" t="str">
        <f>IFERROR(VLOOKUP($A289,ورقة1!$A$9:$BS$1000,57,0),"")</f>
        <v/>
      </c>
      <c r="P289" s="103" t="str">
        <f>IFERROR(VLOOKUP($A289,ورقة1!$A$9:$BS$1000,58,0),"")</f>
        <v/>
      </c>
      <c r="Q289" s="103" t="str">
        <f>IFERROR(VLOOKUP($A289,ورقة1!$A$9:$BS$1000,59,0),"")</f>
        <v/>
      </c>
      <c r="R289" s="103" t="str">
        <f>IFERROR(VLOOKUP($A289,ورقة1!$A$9:$BS$1000,60,0),"")</f>
        <v/>
      </c>
      <c r="S289" s="103" t="str">
        <f>IFERROR(VLOOKUP($A289,ورقة1!$A$9:$BS$1000,61,0),"")</f>
        <v/>
      </c>
      <c r="T289" s="103" t="str">
        <f>IFERROR(VLOOKUP($A289,ورقة1!$A$9:$BS$1000,62,0),"")</f>
        <v/>
      </c>
      <c r="U289" s="103" t="str">
        <f>IFERROR(VLOOKUP($A289,ورقة1!$A$9:$BS$1000,63,0),"")</f>
        <v/>
      </c>
      <c r="V289" s="103" t="str">
        <f>IFERROR(VLOOKUP($A289,ورقة1!$A$9:$BS$1000,64,0),"")</f>
        <v/>
      </c>
      <c r="W289" s="103" t="str">
        <f>IFERROR(VLOOKUP($A289,ورقة1!$A$9:$BS$1000,65,0),"")</f>
        <v/>
      </c>
      <c r="X289" s="103" t="str">
        <f>IFERROR(VLOOKUP($A289,ورقة1!$A$9:$BS$1000,66,0),"")</f>
        <v/>
      </c>
      <c r="Y289" s="103" t="str">
        <f>IFERROR(VLOOKUP($A289,ورقة1!$A$9:$BS$1000,67,0),"")</f>
        <v/>
      </c>
      <c r="Z289" s="103" t="str">
        <f>IFERROR(VLOOKUP($A289,ورقة1!$A$9:$BS$1000,68,0),"")</f>
        <v/>
      </c>
      <c r="AA289" s="103" t="str">
        <f>IFERROR(VLOOKUP($A289,ورقة1!$A$9:$BS$1000,69,0),"")</f>
        <v/>
      </c>
      <c r="AB289" s="103" t="str">
        <f>IFERROR(VLOOKUP($A289,ورقة1!$A$9:$BS$1000,70,0),"")</f>
        <v/>
      </c>
      <c r="AC289" s="103" t="str">
        <f>IFERROR(VLOOKUP($A289,ورقة1!$A$9:$BS$1000,71,0),"")</f>
        <v/>
      </c>
    </row>
    <row r="290" spans="1:29">
      <c r="A290" s="102" t="str">
        <f t="array" ref="A290">IFERROR(SMALL(IF(ورقة1!$BD$9:$BD$1000="دور ثان",ROW(ورقة1!$BD$9:$BD$1000)-8,""),ROW()-8),"")</f>
        <v/>
      </c>
      <c r="B290" s="102" t="str">
        <f>IFERROR(VLOOKUP('دور ثان'!$A290,ورقة1!$A$9:$N$1000,MATCH('دور ثان'!B$5,ورقة1!$A$5:$N$5,0),0),"")</f>
        <v/>
      </c>
      <c r="C290" s="102" t="str">
        <f>IFERROR(VLOOKUP('دور ثان'!$A290,ورقة1!$A$9:$N$1000,MATCH('دور ثان'!C$5,ورقة1!$A$5:$N$5,0),0),"")</f>
        <v/>
      </c>
      <c r="D290" s="102" t="str">
        <f>IFERROR(VLOOKUP('دور ثان'!$A290,ورقة1!$A$9:$N$1000,MATCH('دور ثان'!D$5,ورقة1!$A$5:$N$5,0),0),"")</f>
        <v/>
      </c>
      <c r="E290" s="102" t="str">
        <f>IFERROR(VLOOKUP('دور ثان'!$A290,ورقة1!$A$9:$N$1000,MATCH('دور ثان'!E$5,ورقة1!$A$5:$N$5,0),0),"")</f>
        <v/>
      </c>
      <c r="F290" s="102" t="str">
        <f>IFERROR(VLOOKUP('دور ثان'!$A290,ورقة1!$A$9:$N$1000,MATCH('دور ثان'!F$5,ورقة1!$A$5:$N$5,0),0),"")</f>
        <v/>
      </c>
      <c r="G290" s="102" t="str">
        <f>IFERROR(VLOOKUP('دور ثان'!$A290,ورقة1!$A$9:$N$1000,MATCH('دور ثان'!G$5,ورقة1!$A$5:$N$5,0),0),"")</f>
        <v/>
      </c>
      <c r="H290" s="102" t="str">
        <f>IFERROR(VLOOKUP('دور ثان'!$A290,ورقة1!$A$9:$N$1000,MATCH('دور ثان'!H$8,ورقة1!$A$8:$N$8,0),0),"")</f>
        <v/>
      </c>
      <c r="I290" s="102" t="str">
        <f>IFERROR(VLOOKUP('دور ثان'!$A290,ورقة1!$A$9:$N$1000,MATCH('دور ثان'!I$8,ورقة1!$A$8:$N$8,0),0),"")</f>
        <v/>
      </c>
      <c r="J290" s="102" t="str">
        <f>IFERROR(VLOOKUP('دور ثان'!$A290,ورقة1!$A$9:$N$1000,MATCH('دور ثان'!J$8,ورقة1!$A$8:$N$8,0),0),"")</f>
        <v/>
      </c>
      <c r="K290" s="102" t="str">
        <f>IFERROR(VLOOKUP('دور ثان'!$A290,ورقة1!$A$9:$N$1000,11,0),"")</f>
        <v/>
      </c>
      <c r="L290" s="102" t="str">
        <f>IFERROR(VLOOKUP('دور ثان'!$A290,ورقة1!$A$9:$N$1000,12,0),"")</f>
        <v/>
      </c>
      <c r="M290" s="102" t="str">
        <f>IFERROR(VLOOKUP('دور ثان'!$A290,ورقة1!$A$9:$N$1000,13,0),"")</f>
        <v/>
      </c>
      <c r="N290" s="102" t="str">
        <f>IFERROR(VLOOKUP('دور ثان'!$A290,ورقة1!$A$9:$N$1000,MATCH('دور ثان'!N$5,ورقة1!$A$5:$N$5,0),0),"")</f>
        <v/>
      </c>
      <c r="O290" s="103" t="str">
        <f>IFERROR(VLOOKUP($A290,ورقة1!$A$9:$BS$1000,57,0),"")</f>
        <v/>
      </c>
      <c r="P290" s="103" t="str">
        <f>IFERROR(VLOOKUP($A290,ورقة1!$A$9:$BS$1000,58,0),"")</f>
        <v/>
      </c>
      <c r="Q290" s="103" t="str">
        <f>IFERROR(VLOOKUP($A290,ورقة1!$A$9:$BS$1000,59,0),"")</f>
        <v/>
      </c>
      <c r="R290" s="103" t="str">
        <f>IFERROR(VLOOKUP($A290,ورقة1!$A$9:$BS$1000,60,0),"")</f>
        <v/>
      </c>
      <c r="S290" s="103" t="str">
        <f>IFERROR(VLOOKUP($A290,ورقة1!$A$9:$BS$1000,61,0),"")</f>
        <v/>
      </c>
      <c r="T290" s="103" t="str">
        <f>IFERROR(VLOOKUP($A290,ورقة1!$A$9:$BS$1000,62,0),"")</f>
        <v/>
      </c>
      <c r="U290" s="103" t="str">
        <f>IFERROR(VLOOKUP($A290,ورقة1!$A$9:$BS$1000,63,0),"")</f>
        <v/>
      </c>
      <c r="V290" s="103" t="str">
        <f>IFERROR(VLOOKUP($A290,ورقة1!$A$9:$BS$1000,64,0),"")</f>
        <v/>
      </c>
      <c r="W290" s="103" t="str">
        <f>IFERROR(VLOOKUP($A290,ورقة1!$A$9:$BS$1000,65,0),"")</f>
        <v/>
      </c>
      <c r="X290" s="103" t="str">
        <f>IFERROR(VLOOKUP($A290,ورقة1!$A$9:$BS$1000,66,0),"")</f>
        <v/>
      </c>
      <c r="Y290" s="103" t="str">
        <f>IFERROR(VLOOKUP($A290,ورقة1!$A$9:$BS$1000,67,0),"")</f>
        <v/>
      </c>
      <c r="Z290" s="103" t="str">
        <f>IFERROR(VLOOKUP($A290,ورقة1!$A$9:$BS$1000,68,0),"")</f>
        <v/>
      </c>
      <c r="AA290" s="103" t="str">
        <f>IFERROR(VLOOKUP($A290,ورقة1!$A$9:$BS$1000,69,0),"")</f>
        <v/>
      </c>
      <c r="AB290" s="103" t="str">
        <f>IFERROR(VLOOKUP($A290,ورقة1!$A$9:$BS$1000,70,0),"")</f>
        <v/>
      </c>
      <c r="AC290" s="103" t="str">
        <f>IFERROR(VLOOKUP($A290,ورقة1!$A$9:$BS$1000,71,0),"")</f>
        <v/>
      </c>
    </row>
    <row r="291" spans="1:29">
      <c r="A291" s="102" t="str">
        <f t="array" ref="A291">IFERROR(SMALL(IF(ورقة1!$BD$9:$BD$1000="دور ثان",ROW(ورقة1!$BD$9:$BD$1000)-8,""),ROW()-8),"")</f>
        <v/>
      </c>
      <c r="B291" s="102" t="str">
        <f>IFERROR(VLOOKUP('دور ثان'!$A291,ورقة1!$A$9:$N$1000,MATCH('دور ثان'!B$5,ورقة1!$A$5:$N$5,0),0),"")</f>
        <v/>
      </c>
      <c r="C291" s="102" t="str">
        <f>IFERROR(VLOOKUP('دور ثان'!$A291,ورقة1!$A$9:$N$1000,MATCH('دور ثان'!C$5,ورقة1!$A$5:$N$5,0),0),"")</f>
        <v/>
      </c>
      <c r="D291" s="102" t="str">
        <f>IFERROR(VLOOKUP('دور ثان'!$A291,ورقة1!$A$9:$N$1000,MATCH('دور ثان'!D$5,ورقة1!$A$5:$N$5,0),0),"")</f>
        <v/>
      </c>
      <c r="E291" s="102" t="str">
        <f>IFERROR(VLOOKUP('دور ثان'!$A291,ورقة1!$A$9:$N$1000,MATCH('دور ثان'!E$5,ورقة1!$A$5:$N$5,0),0),"")</f>
        <v/>
      </c>
      <c r="F291" s="102" t="str">
        <f>IFERROR(VLOOKUP('دور ثان'!$A291,ورقة1!$A$9:$N$1000,MATCH('دور ثان'!F$5,ورقة1!$A$5:$N$5,0),0),"")</f>
        <v/>
      </c>
      <c r="G291" s="102" t="str">
        <f>IFERROR(VLOOKUP('دور ثان'!$A291,ورقة1!$A$9:$N$1000,MATCH('دور ثان'!G$5,ورقة1!$A$5:$N$5,0),0),"")</f>
        <v/>
      </c>
      <c r="H291" s="102" t="str">
        <f>IFERROR(VLOOKUP('دور ثان'!$A291,ورقة1!$A$9:$N$1000,MATCH('دور ثان'!H$8,ورقة1!$A$8:$N$8,0),0),"")</f>
        <v/>
      </c>
      <c r="I291" s="102" t="str">
        <f>IFERROR(VLOOKUP('دور ثان'!$A291,ورقة1!$A$9:$N$1000,MATCH('دور ثان'!I$8,ورقة1!$A$8:$N$8,0),0),"")</f>
        <v/>
      </c>
      <c r="J291" s="102" t="str">
        <f>IFERROR(VLOOKUP('دور ثان'!$A291,ورقة1!$A$9:$N$1000,MATCH('دور ثان'!J$8,ورقة1!$A$8:$N$8,0),0),"")</f>
        <v/>
      </c>
      <c r="K291" s="102" t="str">
        <f>IFERROR(VLOOKUP('دور ثان'!$A291,ورقة1!$A$9:$N$1000,11,0),"")</f>
        <v/>
      </c>
      <c r="L291" s="102" t="str">
        <f>IFERROR(VLOOKUP('دور ثان'!$A291,ورقة1!$A$9:$N$1000,12,0),"")</f>
        <v/>
      </c>
      <c r="M291" s="102" t="str">
        <f>IFERROR(VLOOKUP('دور ثان'!$A291,ورقة1!$A$9:$N$1000,13,0),"")</f>
        <v/>
      </c>
      <c r="N291" s="102" t="str">
        <f>IFERROR(VLOOKUP('دور ثان'!$A291,ورقة1!$A$9:$N$1000,MATCH('دور ثان'!N$5,ورقة1!$A$5:$N$5,0),0),"")</f>
        <v/>
      </c>
      <c r="O291" s="103" t="str">
        <f>IFERROR(VLOOKUP($A291,ورقة1!$A$9:$BS$1000,57,0),"")</f>
        <v/>
      </c>
      <c r="P291" s="103" t="str">
        <f>IFERROR(VLOOKUP($A291,ورقة1!$A$9:$BS$1000,58,0),"")</f>
        <v/>
      </c>
      <c r="Q291" s="103" t="str">
        <f>IFERROR(VLOOKUP($A291,ورقة1!$A$9:$BS$1000,59,0),"")</f>
        <v/>
      </c>
      <c r="R291" s="103" t="str">
        <f>IFERROR(VLOOKUP($A291,ورقة1!$A$9:$BS$1000,60,0),"")</f>
        <v/>
      </c>
      <c r="S291" s="103" t="str">
        <f>IFERROR(VLOOKUP($A291,ورقة1!$A$9:$BS$1000,61,0),"")</f>
        <v/>
      </c>
      <c r="T291" s="103" t="str">
        <f>IFERROR(VLOOKUP($A291,ورقة1!$A$9:$BS$1000,62,0),"")</f>
        <v/>
      </c>
      <c r="U291" s="103" t="str">
        <f>IFERROR(VLOOKUP($A291,ورقة1!$A$9:$BS$1000,63,0),"")</f>
        <v/>
      </c>
      <c r="V291" s="103" t="str">
        <f>IFERROR(VLOOKUP($A291,ورقة1!$A$9:$BS$1000,64,0),"")</f>
        <v/>
      </c>
      <c r="W291" s="103" t="str">
        <f>IFERROR(VLOOKUP($A291,ورقة1!$A$9:$BS$1000,65,0),"")</f>
        <v/>
      </c>
      <c r="X291" s="103" t="str">
        <f>IFERROR(VLOOKUP($A291,ورقة1!$A$9:$BS$1000,66,0),"")</f>
        <v/>
      </c>
      <c r="Y291" s="103" t="str">
        <f>IFERROR(VLOOKUP($A291,ورقة1!$A$9:$BS$1000,67,0),"")</f>
        <v/>
      </c>
      <c r="Z291" s="103" t="str">
        <f>IFERROR(VLOOKUP($A291,ورقة1!$A$9:$BS$1000,68,0),"")</f>
        <v/>
      </c>
      <c r="AA291" s="103" t="str">
        <f>IFERROR(VLOOKUP($A291,ورقة1!$A$9:$BS$1000,69,0),"")</f>
        <v/>
      </c>
      <c r="AB291" s="103" t="str">
        <f>IFERROR(VLOOKUP($A291,ورقة1!$A$9:$BS$1000,70,0),"")</f>
        <v/>
      </c>
      <c r="AC291" s="103" t="str">
        <f>IFERROR(VLOOKUP($A291,ورقة1!$A$9:$BS$1000,71,0),"")</f>
        <v/>
      </c>
    </row>
    <row r="292" spans="1:29">
      <c r="A292" s="102" t="str">
        <f t="array" ref="A292">IFERROR(SMALL(IF(ورقة1!$BD$9:$BD$1000="دور ثان",ROW(ورقة1!$BD$9:$BD$1000)-8,""),ROW()-8),"")</f>
        <v/>
      </c>
      <c r="B292" s="102" t="str">
        <f>IFERROR(VLOOKUP('دور ثان'!$A292,ورقة1!$A$9:$N$1000,MATCH('دور ثان'!B$5,ورقة1!$A$5:$N$5,0),0),"")</f>
        <v/>
      </c>
      <c r="C292" s="102" t="str">
        <f>IFERROR(VLOOKUP('دور ثان'!$A292,ورقة1!$A$9:$N$1000,MATCH('دور ثان'!C$5,ورقة1!$A$5:$N$5,0),0),"")</f>
        <v/>
      </c>
      <c r="D292" s="102" t="str">
        <f>IFERROR(VLOOKUP('دور ثان'!$A292,ورقة1!$A$9:$N$1000,MATCH('دور ثان'!D$5,ورقة1!$A$5:$N$5,0),0),"")</f>
        <v/>
      </c>
      <c r="E292" s="102" t="str">
        <f>IFERROR(VLOOKUP('دور ثان'!$A292,ورقة1!$A$9:$N$1000,MATCH('دور ثان'!E$5,ورقة1!$A$5:$N$5,0),0),"")</f>
        <v/>
      </c>
      <c r="F292" s="102" t="str">
        <f>IFERROR(VLOOKUP('دور ثان'!$A292,ورقة1!$A$9:$N$1000,MATCH('دور ثان'!F$5,ورقة1!$A$5:$N$5,0),0),"")</f>
        <v/>
      </c>
      <c r="G292" s="102" t="str">
        <f>IFERROR(VLOOKUP('دور ثان'!$A292,ورقة1!$A$9:$N$1000,MATCH('دور ثان'!G$5,ورقة1!$A$5:$N$5,0),0),"")</f>
        <v/>
      </c>
      <c r="H292" s="102" t="str">
        <f>IFERROR(VLOOKUP('دور ثان'!$A292,ورقة1!$A$9:$N$1000,MATCH('دور ثان'!H$8,ورقة1!$A$8:$N$8,0),0),"")</f>
        <v/>
      </c>
      <c r="I292" s="102" t="str">
        <f>IFERROR(VLOOKUP('دور ثان'!$A292,ورقة1!$A$9:$N$1000,MATCH('دور ثان'!I$8,ورقة1!$A$8:$N$8,0),0),"")</f>
        <v/>
      </c>
      <c r="J292" s="102" t="str">
        <f>IFERROR(VLOOKUP('دور ثان'!$A292,ورقة1!$A$9:$N$1000,MATCH('دور ثان'!J$8,ورقة1!$A$8:$N$8,0),0),"")</f>
        <v/>
      </c>
      <c r="K292" s="102" t="str">
        <f>IFERROR(VLOOKUP('دور ثان'!$A292,ورقة1!$A$9:$N$1000,11,0),"")</f>
        <v/>
      </c>
      <c r="L292" s="102" t="str">
        <f>IFERROR(VLOOKUP('دور ثان'!$A292,ورقة1!$A$9:$N$1000,12,0),"")</f>
        <v/>
      </c>
      <c r="M292" s="102" t="str">
        <f>IFERROR(VLOOKUP('دور ثان'!$A292,ورقة1!$A$9:$N$1000,13,0),"")</f>
        <v/>
      </c>
      <c r="N292" s="102" t="str">
        <f>IFERROR(VLOOKUP('دور ثان'!$A292,ورقة1!$A$9:$N$1000,MATCH('دور ثان'!N$5,ورقة1!$A$5:$N$5,0),0),"")</f>
        <v/>
      </c>
      <c r="O292" s="103" t="str">
        <f>IFERROR(VLOOKUP($A292,ورقة1!$A$9:$BS$1000,57,0),"")</f>
        <v/>
      </c>
      <c r="P292" s="103" t="str">
        <f>IFERROR(VLOOKUP($A292,ورقة1!$A$9:$BS$1000,58,0),"")</f>
        <v/>
      </c>
      <c r="Q292" s="103" t="str">
        <f>IFERROR(VLOOKUP($A292,ورقة1!$A$9:$BS$1000,59,0),"")</f>
        <v/>
      </c>
      <c r="R292" s="103" t="str">
        <f>IFERROR(VLOOKUP($A292,ورقة1!$A$9:$BS$1000,60,0),"")</f>
        <v/>
      </c>
      <c r="S292" s="103" t="str">
        <f>IFERROR(VLOOKUP($A292,ورقة1!$A$9:$BS$1000,61,0),"")</f>
        <v/>
      </c>
      <c r="T292" s="103" t="str">
        <f>IFERROR(VLOOKUP($A292,ورقة1!$A$9:$BS$1000,62,0),"")</f>
        <v/>
      </c>
      <c r="U292" s="103" t="str">
        <f>IFERROR(VLOOKUP($A292,ورقة1!$A$9:$BS$1000,63,0),"")</f>
        <v/>
      </c>
      <c r="V292" s="103" t="str">
        <f>IFERROR(VLOOKUP($A292,ورقة1!$A$9:$BS$1000,64,0),"")</f>
        <v/>
      </c>
      <c r="W292" s="103" t="str">
        <f>IFERROR(VLOOKUP($A292,ورقة1!$A$9:$BS$1000,65,0),"")</f>
        <v/>
      </c>
      <c r="X292" s="103" t="str">
        <f>IFERROR(VLOOKUP($A292,ورقة1!$A$9:$BS$1000,66,0),"")</f>
        <v/>
      </c>
      <c r="Y292" s="103" t="str">
        <f>IFERROR(VLOOKUP($A292,ورقة1!$A$9:$BS$1000,67,0),"")</f>
        <v/>
      </c>
      <c r="Z292" s="103" t="str">
        <f>IFERROR(VLOOKUP($A292,ورقة1!$A$9:$BS$1000,68,0),"")</f>
        <v/>
      </c>
      <c r="AA292" s="103" t="str">
        <f>IFERROR(VLOOKUP($A292,ورقة1!$A$9:$BS$1000,69,0),"")</f>
        <v/>
      </c>
      <c r="AB292" s="103" t="str">
        <f>IFERROR(VLOOKUP($A292,ورقة1!$A$9:$BS$1000,70,0),"")</f>
        <v/>
      </c>
      <c r="AC292" s="103" t="str">
        <f>IFERROR(VLOOKUP($A292,ورقة1!$A$9:$BS$1000,71,0),"")</f>
        <v/>
      </c>
    </row>
    <row r="293" spans="1:29">
      <c r="A293" s="102" t="str">
        <f t="array" ref="A293">IFERROR(SMALL(IF(ورقة1!$BD$9:$BD$1000="دور ثان",ROW(ورقة1!$BD$9:$BD$1000)-8,""),ROW()-8),"")</f>
        <v/>
      </c>
      <c r="B293" s="102" t="str">
        <f>IFERROR(VLOOKUP('دور ثان'!$A293,ورقة1!$A$9:$N$1000,MATCH('دور ثان'!B$5,ورقة1!$A$5:$N$5,0),0),"")</f>
        <v/>
      </c>
      <c r="C293" s="102" t="str">
        <f>IFERROR(VLOOKUP('دور ثان'!$A293,ورقة1!$A$9:$N$1000,MATCH('دور ثان'!C$5,ورقة1!$A$5:$N$5,0),0),"")</f>
        <v/>
      </c>
      <c r="D293" s="102" t="str">
        <f>IFERROR(VLOOKUP('دور ثان'!$A293,ورقة1!$A$9:$N$1000,MATCH('دور ثان'!D$5,ورقة1!$A$5:$N$5,0),0),"")</f>
        <v/>
      </c>
      <c r="E293" s="102" t="str">
        <f>IFERROR(VLOOKUP('دور ثان'!$A293,ورقة1!$A$9:$N$1000,MATCH('دور ثان'!E$5,ورقة1!$A$5:$N$5,0),0),"")</f>
        <v/>
      </c>
      <c r="F293" s="102" t="str">
        <f>IFERROR(VLOOKUP('دور ثان'!$A293,ورقة1!$A$9:$N$1000,MATCH('دور ثان'!F$5,ورقة1!$A$5:$N$5,0),0),"")</f>
        <v/>
      </c>
      <c r="G293" s="102" t="str">
        <f>IFERROR(VLOOKUP('دور ثان'!$A293,ورقة1!$A$9:$N$1000,MATCH('دور ثان'!G$5,ورقة1!$A$5:$N$5,0),0),"")</f>
        <v/>
      </c>
      <c r="H293" s="102" t="str">
        <f>IFERROR(VLOOKUP('دور ثان'!$A293,ورقة1!$A$9:$N$1000,MATCH('دور ثان'!H$8,ورقة1!$A$8:$N$8,0),0),"")</f>
        <v/>
      </c>
      <c r="I293" s="102" t="str">
        <f>IFERROR(VLOOKUP('دور ثان'!$A293,ورقة1!$A$9:$N$1000,MATCH('دور ثان'!I$8,ورقة1!$A$8:$N$8,0),0),"")</f>
        <v/>
      </c>
      <c r="J293" s="102" t="str">
        <f>IFERROR(VLOOKUP('دور ثان'!$A293,ورقة1!$A$9:$N$1000,MATCH('دور ثان'!J$8,ورقة1!$A$8:$N$8,0),0),"")</f>
        <v/>
      </c>
      <c r="K293" s="102" t="str">
        <f>IFERROR(VLOOKUP('دور ثان'!$A293,ورقة1!$A$9:$N$1000,11,0),"")</f>
        <v/>
      </c>
      <c r="L293" s="102" t="str">
        <f>IFERROR(VLOOKUP('دور ثان'!$A293,ورقة1!$A$9:$N$1000,12,0),"")</f>
        <v/>
      </c>
      <c r="M293" s="102" t="str">
        <f>IFERROR(VLOOKUP('دور ثان'!$A293,ورقة1!$A$9:$N$1000,13,0),"")</f>
        <v/>
      </c>
      <c r="N293" s="102" t="str">
        <f>IFERROR(VLOOKUP('دور ثان'!$A293,ورقة1!$A$9:$N$1000,MATCH('دور ثان'!N$5,ورقة1!$A$5:$N$5,0),0),"")</f>
        <v/>
      </c>
      <c r="O293" s="103" t="str">
        <f>IFERROR(VLOOKUP($A293,ورقة1!$A$9:$BS$1000,57,0),"")</f>
        <v/>
      </c>
      <c r="P293" s="103" t="str">
        <f>IFERROR(VLOOKUP($A293,ورقة1!$A$9:$BS$1000,58,0),"")</f>
        <v/>
      </c>
      <c r="Q293" s="103" t="str">
        <f>IFERROR(VLOOKUP($A293,ورقة1!$A$9:$BS$1000,59,0),"")</f>
        <v/>
      </c>
      <c r="R293" s="103" t="str">
        <f>IFERROR(VLOOKUP($A293,ورقة1!$A$9:$BS$1000,60,0),"")</f>
        <v/>
      </c>
      <c r="S293" s="103" t="str">
        <f>IFERROR(VLOOKUP($A293,ورقة1!$A$9:$BS$1000,61,0),"")</f>
        <v/>
      </c>
      <c r="T293" s="103" t="str">
        <f>IFERROR(VLOOKUP($A293,ورقة1!$A$9:$BS$1000,62,0),"")</f>
        <v/>
      </c>
      <c r="U293" s="103" t="str">
        <f>IFERROR(VLOOKUP($A293,ورقة1!$A$9:$BS$1000,63,0),"")</f>
        <v/>
      </c>
      <c r="V293" s="103" t="str">
        <f>IFERROR(VLOOKUP($A293,ورقة1!$A$9:$BS$1000,64,0),"")</f>
        <v/>
      </c>
      <c r="W293" s="103" t="str">
        <f>IFERROR(VLOOKUP($A293,ورقة1!$A$9:$BS$1000,65,0),"")</f>
        <v/>
      </c>
      <c r="X293" s="103" t="str">
        <f>IFERROR(VLOOKUP($A293,ورقة1!$A$9:$BS$1000,66,0),"")</f>
        <v/>
      </c>
      <c r="Y293" s="103" t="str">
        <f>IFERROR(VLOOKUP($A293,ورقة1!$A$9:$BS$1000,67,0),"")</f>
        <v/>
      </c>
      <c r="Z293" s="103" t="str">
        <f>IFERROR(VLOOKUP($A293,ورقة1!$A$9:$BS$1000,68,0),"")</f>
        <v/>
      </c>
      <c r="AA293" s="103" t="str">
        <f>IFERROR(VLOOKUP($A293,ورقة1!$A$9:$BS$1000,69,0),"")</f>
        <v/>
      </c>
      <c r="AB293" s="103" t="str">
        <f>IFERROR(VLOOKUP($A293,ورقة1!$A$9:$BS$1000,70,0),"")</f>
        <v/>
      </c>
      <c r="AC293" s="103" t="str">
        <f>IFERROR(VLOOKUP($A293,ورقة1!$A$9:$BS$1000,71,0),"")</f>
        <v/>
      </c>
    </row>
    <row r="294" spans="1:29">
      <c r="A294" s="102" t="str">
        <f t="array" ref="A294">IFERROR(SMALL(IF(ورقة1!$BD$9:$BD$1000="دور ثان",ROW(ورقة1!$BD$9:$BD$1000)-8,""),ROW()-8),"")</f>
        <v/>
      </c>
      <c r="B294" s="102" t="str">
        <f>IFERROR(VLOOKUP('دور ثان'!$A294,ورقة1!$A$9:$N$1000,MATCH('دور ثان'!B$5,ورقة1!$A$5:$N$5,0),0),"")</f>
        <v/>
      </c>
      <c r="C294" s="102" t="str">
        <f>IFERROR(VLOOKUP('دور ثان'!$A294,ورقة1!$A$9:$N$1000,MATCH('دور ثان'!C$5,ورقة1!$A$5:$N$5,0),0),"")</f>
        <v/>
      </c>
      <c r="D294" s="102" t="str">
        <f>IFERROR(VLOOKUP('دور ثان'!$A294,ورقة1!$A$9:$N$1000,MATCH('دور ثان'!D$5,ورقة1!$A$5:$N$5,0),0),"")</f>
        <v/>
      </c>
      <c r="E294" s="102" t="str">
        <f>IFERROR(VLOOKUP('دور ثان'!$A294,ورقة1!$A$9:$N$1000,MATCH('دور ثان'!E$5,ورقة1!$A$5:$N$5,0),0),"")</f>
        <v/>
      </c>
      <c r="F294" s="102" t="str">
        <f>IFERROR(VLOOKUP('دور ثان'!$A294,ورقة1!$A$9:$N$1000,MATCH('دور ثان'!F$5,ورقة1!$A$5:$N$5,0),0),"")</f>
        <v/>
      </c>
      <c r="G294" s="102" t="str">
        <f>IFERROR(VLOOKUP('دور ثان'!$A294,ورقة1!$A$9:$N$1000,MATCH('دور ثان'!G$5,ورقة1!$A$5:$N$5,0),0),"")</f>
        <v/>
      </c>
      <c r="H294" s="102" t="str">
        <f>IFERROR(VLOOKUP('دور ثان'!$A294,ورقة1!$A$9:$N$1000,MATCH('دور ثان'!H$8,ورقة1!$A$8:$N$8,0),0),"")</f>
        <v/>
      </c>
      <c r="I294" s="102" t="str">
        <f>IFERROR(VLOOKUP('دور ثان'!$A294,ورقة1!$A$9:$N$1000,MATCH('دور ثان'!I$8,ورقة1!$A$8:$N$8,0),0),"")</f>
        <v/>
      </c>
      <c r="J294" s="102" t="str">
        <f>IFERROR(VLOOKUP('دور ثان'!$A294,ورقة1!$A$9:$N$1000,MATCH('دور ثان'!J$8,ورقة1!$A$8:$N$8,0),0),"")</f>
        <v/>
      </c>
      <c r="K294" s="102" t="str">
        <f>IFERROR(VLOOKUP('دور ثان'!$A294,ورقة1!$A$9:$N$1000,11,0),"")</f>
        <v/>
      </c>
      <c r="L294" s="102" t="str">
        <f>IFERROR(VLOOKUP('دور ثان'!$A294,ورقة1!$A$9:$N$1000,12,0),"")</f>
        <v/>
      </c>
      <c r="M294" s="102" t="str">
        <f>IFERROR(VLOOKUP('دور ثان'!$A294,ورقة1!$A$9:$N$1000,13,0),"")</f>
        <v/>
      </c>
      <c r="N294" s="102" t="str">
        <f>IFERROR(VLOOKUP('دور ثان'!$A294,ورقة1!$A$9:$N$1000,MATCH('دور ثان'!N$5,ورقة1!$A$5:$N$5,0),0),"")</f>
        <v/>
      </c>
      <c r="O294" s="103" t="str">
        <f>IFERROR(VLOOKUP($A294,ورقة1!$A$9:$BS$1000,57,0),"")</f>
        <v/>
      </c>
      <c r="P294" s="103" t="str">
        <f>IFERROR(VLOOKUP($A294,ورقة1!$A$9:$BS$1000,58,0),"")</f>
        <v/>
      </c>
      <c r="Q294" s="103" t="str">
        <f>IFERROR(VLOOKUP($A294,ورقة1!$A$9:$BS$1000,59,0),"")</f>
        <v/>
      </c>
      <c r="R294" s="103" t="str">
        <f>IFERROR(VLOOKUP($A294,ورقة1!$A$9:$BS$1000,60,0),"")</f>
        <v/>
      </c>
      <c r="S294" s="103" t="str">
        <f>IFERROR(VLOOKUP($A294,ورقة1!$A$9:$BS$1000,61,0),"")</f>
        <v/>
      </c>
      <c r="T294" s="103" t="str">
        <f>IFERROR(VLOOKUP($A294,ورقة1!$A$9:$BS$1000,62,0),"")</f>
        <v/>
      </c>
      <c r="U294" s="103" t="str">
        <f>IFERROR(VLOOKUP($A294,ورقة1!$A$9:$BS$1000,63,0),"")</f>
        <v/>
      </c>
      <c r="V294" s="103" t="str">
        <f>IFERROR(VLOOKUP($A294,ورقة1!$A$9:$BS$1000,64,0),"")</f>
        <v/>
      </c>
      <c r="W294" s="103" t="str">
        <f>IFERROR(VLOOKUP($A294,ورقة1!$A$9:$BS$1000,65,0),"")</f>
        <v/>
      </c>
      <c r="X294" s="103" t="str">
        <f>IFERROR(VLOOKUP($A294,ورقة1!$A$9:$BS$1000,66,0),"")</f>
        <v/>
      </c>
      <c r="Y294" s="103" t="str">
        <f>IFERROR(VLOOKUP($A294,ورقة1!$A$9:$BS$1000,67,0),"")</f>
        <v/>
      </c>
      <c r="Z294" s="103" t="str">
        <f>IFERROR(VLOOKUP($A294,ورقة1!$A$9:$BS$1000,68,0),"")</f>
        <v/>
      </c>
      <c r="AA294" s="103" t="str">
        <f>IFERROR(VLOOKUP($A294,ورقة1!$A$9:$BS$1000,69,0),"")</f>
        <v/>
      </c>
      <c r="AB294" s="103" t="str">
        <f>IFERROR(VLOOKUP($A294,ورقة1!$A$9:$BS$1000,70,0),"")</f>
        <v/>
      </c>
      <c r="AC294" s="103" t="str">
        <f>IFERROR(VLOOKUP($A294,ورقة1!$A$9:$BS$1000,71,0),"")</f>
        <v/>
      </c>
    </row>
    <row r="295" spans="1:29">
      <c r="A295" s="102" t="str">
        <f t="array" ref="A295">IFERROR(SMALL(IF(ورقة1!$BD$9:$BD$1000="دور ثان",ROW(ورقة1!$BD$9:$BD$1000)-8,""),ROW()-8),"")</f>
        <v/>
      </c>
      <c r="B295" s="102" t="str">
        <f>IFERROR(VLOOKUP('دور ثان'!$A295,ورقة1!$A$9:$N$1000,MATCH('دور ثان'!B$5,ورقة1!$A$5:$N$5,0),0),"")</f>
        <v/>
      </c>
      <c r="C295" s="102" t="str">
        <f>IFERROR(VLOOKUP('دور ثان'!$A295,ورقة1!$A$9:$N$1000,MATCH('دور ثان'!C$5,ورقة1!$A$5:$N$5,0),0),"")</f>
        <v/>
      </c>
      <c r="D295" s="102" t="str">
        <f>IFERROR(VLOOKUP('دور ثان'!$A295,ورقة1!$A$9:$N$1000,MATCH('دور ثان'!D$5,ورقة1!$A$5:$N$5,0),0),"")</f>
        <v/>
      </c>
      <c r="E295" s="102" t="str">
        <f>IFERROR(VLOOKUP('دور ثان'!$A295,ورقة1!$A$9:$N$1000,MATCH('دور ثان'!E$5,ورقة1!$A$5:$N$5,0),0),"")</f>
        <v/>
      </c>
      <c r="F295" s="102" t="str">
        <f>IFERROR(VLOOKUP('دور ثان'!$A295,ورقة1!$A$9:$N$1000,MATCH('دور ثان'!F$5,ورقة1!$A$5:$N$5,0),0),"")</f>
        <v/>
      </c>
      <c r="G295" s="102" t="str">
        <f>IFERROR(VLOOKUP('دور ثان'!$A295,ورقة1!$A$9:$N$1000,MATCH('دور ثان'!G$5,ورقة1!$A$5:$N$5,0),0),"")</f>
        <v/>
      </c>
      <c r="H295" s="102" t="str">
        <f>IFERROR(VLOOKUP('دور ثان'!$A295,ورقة1!$A$9:$N$1000,MATCH('دور ثان'!H$8,ورقة1!$A$8:$N$8,0),0),"")</f>
        <v/>
      </c>
      <c r="I295" s="102" t="str">
        <f>IFERROR(VLOOKUP('دور ثان'!$A295,ورقة1!$A$9:$N$1000,MATCH('دور ثان'!I$8,ورقة1!$A$8:$N$8,0),0),"")</f>
        <v/>
      </c>
      <c r="J295" s="102" t="str">
        <f>IFERROR(VLOOKUP('دور ثان'!$A295,ورقة1!$A$9:$N$1000,MATCH('دور ثان'!J$8,ورقة1!$A$8:$N$8,0),0),"")</f>
        <v/>
      </c>
      <c r="K295" s="102" t="str">
        <f>IFERROR(VLOOKUP('دور ثان'!$A295,ورقة1!$A$9:$N$1000,11,0),"")</f>
        <v/>
      </c>
      <c r="L295" s="102" t="str">
        <f>IFERROR(VLOOKUP('دور ثان'!$A295,ورقة1!$A$9:$N$1000,12,0),"")</f>
        <v/>
      </c>
      <c r="M295" s="102" t="str">
        <f>IFERROR(VLOOKUP('دور ثان'!$A295,ورقة1!$A$9:$N$1000,13,0),"")</f>
        <v/>
      </c>
      <c r="N295" s="102" t="str">
        <f>IFERROR(VLOOKUP('دور ثان'!$A295,ورقة1!$A$9:$N$1000,MATCH('دور ثان'!N$5,ورقة1!$A$5:$N$5,0),0),"")</f>
        <v/>
      </c>
      <c r="O295" s="103" t="str">
        <f>IFERROR(VLOOKUP($A295,ورقة1!$A$9:$BS$1000,57,0),"")</f>
        <v/>
      </c>
      <c r="P295" s="103" t="str">
        <f>IFERROR(VLOOKUP($A295,ورقة1!$A$9:$BS$1000,58,0),"")</f>
        <v/>
      </c>
      <c r="Q295" s="103" t="str">
        <f>IFERROR(VLOOKUP($A295,ورقة1!$A$9:$BS$1000,59,0),"")</f>
        <v/>
      </c>
      <c r="R295" s="103" t="str">
        <f>IFERROR(VLOOKUP($A295,ورقة1!$A$9:$BS$1000,60,0),"")</f>
        <v/>
      </c>
      <c r="S295" s="103" t="str">
        <f>IFERROR(VLOOKUP($A295,ورقة1!$A$9:$BS$1000,61,0),"")</f>
        <v/>
      </c>
      <c r="T295" s="103" t="str">
        <f>IFERROR(VLOOKUP($A295,ورقة1!$A$9:$BS$1000,62,0),"")</f>
        <v/>
      </c>
      <c r="U295" s="103" t="str">
        <f>IFERROR(VLOOKUP($A295,ورقة1!$A$9:$BS$1000,63,0),"")</f>
        <v/>
      </c>
      <c r="V295" s="103" t="str">
        <f>IFERROR(VLOOKUP($A295,ورقة1!$A$9:$BS$1000,64,0),"")</f>
        <v/>
      </c>
      <c r="W295" s="103" t="str">
        <f>IFERROR(VLOOKUP($A295,ورقة1!$A$9:$BS$1000,65,0),"")</f>
        <v/>
      </c>
      <c r="X295" s="103" t="str">
        <f>IFERROR(VLOOKUP($A295,ورقة1!$A$9:$BS$1000,66,0),"")</f>
        <v/>
      </c>
      <c r="Y295" s="103" t="str">
        <f>IFERROR(VLOOKUP($A295,ورقة1!$A$9:$BS$1000,67,0),"")</f>
        <v/>
      </c>
      <c r="Z295" s="103" t="str">
        <f>IFERROR(VLOOKUP($A295,ورقة1!$A$9:$BS$1000,68,0),"")</f>
        <v/>
      </c>
      <c r="AA295" s="103" t="str">
        <f>IFERROR(VLOOKUP($A295,ورقة1!$A$9:$BS$1000,69,0),"")</f>
        <v/>
      </c>
      <c r="AB295" s="103" t="str">
        <f>IFERROR(VLOOKUP($A295,ورقة1!$A$9:$BS$1000,70,0),"")</f>
        <v/>
      </c>
      <c r="AC295" s="103" t="str">
        <f>IFERROR(VLOOKUP($A295,ورقة1!$A$9:$BS$1000,71,0),"")</f>
        <v/>
      </c>
    </row>
    <row r="296" spans="1:29">
      <c r="A296" s="102" t="str">
        <f t="array" ref="A296">IFERROR(SMALL(IF(ورقة1!$BD$9:$BD$1000="دور ثان",ROW(ورقة1!$BD$9:$BD$1000)-8,""),ROW()-8),"")</f>
        <v/>
      </c>
      <c r="B296" s="102" t="str">
        <f>IFERROR(VLOOKUP('دور ثان'!$A296,ورقة1!$A$9:$N$1000,MATCH('دور ثان'!B$5,ورقة1!$A$5:$N$5,0),0),"")</f>
        <v/>
      </c>
      <c r="C296" s="102" t="str">
        <f>IFERROR(VLOOKUP('دور ثان'!$A296,ورقة1!$A$9:$N$1000,MATCH('دور ثان'!C$5,ورقة1!$A$5:$N$5,0),0),"")</f>
        <v/>
      </c>
      <c r="D296" s="102" t="str">
        <f>IFERROR(VLOOKUP('دور ثان'!$A296,ورقة1!$A$9:$N$1000,MATCH('دور ثان'!D$5,ورقة1!$A$5:$N$5,0),0),"")</f>
        <v/>
      </c>
      <c r="E296" s="102" t="str">
        <f>IFERROR(VLOOKUP('دور ثان'!$A296,ورقة1!$A$9:$N$1000,MATCH('دور ثان'!E$5,ورقة1!$A$5:$N$5,0),0),"")</f>
        <v/>
      </c>
      <c r="F296" s="102" t="str">
        <f>IFERROR(VLOOKUP('دور ثان'!$A296,ورقة1!$A$9:$N$1000,MATCH('دور ثان'!F$5,ورقة1!$A$5:$N$5,0),0),"")</f>
        <v/>
      </c>
      <c r="G296" s="102" t="str">
        <f>IFERROR(VLOOKUP('دور ثان'!$A296,ورقة1!$A$9:$N$1000,MATCH('دور ثان'!G$5,ورقة1!$A$5:$N$5,0),0),"")</f>
        <v/>
      </c>
      <c r="H296" s="102" t="str">
        <f>IFERROR(VLOOKUP('دور ثان'!$A296,ورقة1!$A$9:$N$1000,MATCH('دور ثان'!H$8,ورقة1!$A$8:$N$8,0),0),"")</f>
        <v/>
      </c>
      <c r="I296" s="102" t="str">
        <f>IFERROR(VLOOKUP('دور ثان'!$A296,ورقة1!$A$9:$N$1000,MATCH('دور ثان'!I$8,ورقة1!$A$8:$N$8,0),0),"")</f>
        <v/>
      </c>
      <c r="J296" s="102" t="str">
        <f>IFERROR(VLOOKUP('دور ثان'!$A296,ورقة1!$A$9:$N$1000,MATCH('دور ثان'!J$8,ورقة1!$A$8:$N$8,0),0),"")</f>
        <v/>
      </c>
      <c r="K296" s="102" t="str">
        <f>IFERROR(VLOOKUP('دور ثان'!$A296,ورقة1!$A$9:$N$1000,11,0),"")</f>
        <v/>
      </c>
      <c r="L296" s="102" t="str">
        <f>IFERROR(VLOOKUP('دور ثان'!$A296,ورقة1!$A$9:$N$1000,12,0),"")</f>
        <v/>
      </c>
      <c r="M296" s="102" t="str">
        <f>IFERROR(VLOOKUP('دور ثان'!$A296,ورقة1!$A$9:$N$1000,13,0),"")</f>
        <v/>
      </c>
      <c r="N296" s="102" t="str">
        <f>IFERROR(VLOOKUP('دور ثان'!$A296,ورقة1!$A$9:$N$1000,MATCH('دور ثان'!N$5,ورقة1!$A$5:$N$5,0),0),"")</f>
        <v/>
      </c>
      <c r="O296" s="103" t="str">
        <f>IFERROR(VLOOKUP($A296,ورقة1!$A$9:$BS$1000,57,0),"")</f>
        <v/>
      </c>
      <c r="P296" s="103" t="str">
        <f>IFERROR(VLOOKUP($A296,ورقة1!$A$9:$BS$1000,58,0),"")</f>
        <v/>
      </c>
      <c r="Q296" s="103" t="str">
        <f>IFERROR(VLOOKUP($A296,ورقة1!$A$9:$BS$1000,59,0),"")</f>
        <v/>
      </c>
      <c r="R296" s="103" t="str">
        <f>IFERROR(VLOOKUP($A296,ورقة1!$A$9:$BS$1000,60,0),"")</f>
        <v/>
      </c>
      <c r="S296" s="103" t="str">
        <f>IFERROR(VLOOKUP($A296,ورقة1!$A$9:$BS$1000,61,0),"")</f>
        <v/>
      </c>
      <c r="T296" s="103" t="str">
        <f>IFERROR(VLOOKUP($A296,ورقة1!$A$9:$BS$1000,62,0),"")</f>
        <v/>
      </c>
      <c r="U296" s="103" t="str">
        <f>IFERROR(VLOOKUP($A296,ورقة1!$A$9:$BS$1000,63,0),"")</f>
        <v/>
      </c>
      <c r="V296" s="103" t="str">
        <f>IFERROR(VLOOKUP($A296,ورقة1!$A$9:$BS$1000,64,0),"")</f>
        <v/>
      </c>
      <c r="W296" s="103" t="str">
        <f>IFERROR(VLOOKUP($A296,ورقة1!$A$9:$BS$1000,65,0),"")</f>
        <v/>
      </c>
      <c r="X296" s="103" t="str">
        <f>IFERROR(VLOOKUP($A296,ورقة1!$A$9:$BS$1000,66,0),"")</f>
        <v/>
      </c>
      <c r="Y296" s="103" t="str">
        <f>IFERROR(VLOOKUP($A296,ورقة1!$A$9:$BS$1000,67,0),"")</f>
        <v/>
      </c>
      <c r="Z296" s="103" t="str">
        <f>IFERROR(VLOOKUP($A296,ورقة1!$A$9:$BS$1000,68,0),"")</f>
        <v/>
      </c>
      <c r="AA296" s="103" t="str">
        <f>IFERROR(VLOOKUP($A296,ورقة1!$A$9:$BS$1000,69,0),"")</f>
        <v/>
      </c>
      <c r="AB296" s="103" t="str">
        <f>IFERROR(VLOOKUP($A296,ورقة1!$A$9:$BS$1000,70,0),"")</f>
        <v/>
      </c>
      <c r="AC296" s="103" t="str">
        <f>IFERROR(VLOOKUP($A296,ورقة1!$A$9:$BS$1000,71,0),"")</f>
        <v/>
      </c>
    </row>
    <row r="297" spans="1:29">
      <c r="A297" s="102" t="str">
        <f t="array" ref="A297">IFERROR(SMALL(IF(ورقة1!$BD$9:$BD$1000="دور ثان",ROW(ورقة1!$BD$9:$BD$1000)-8,""),ROW()-8),"")</f>
        <v/>
      </c>
      <c r="B297" s="102" t="str">
        <f>IFERROR(VLOOKUP('دور ثان'!$A297,ورقة1!$A$9:$N$1000,MATCH('دور ثان'!B$5,ورقة1!$A$5:$N$5,0),0),"")</f>
        <v/>
      </c>
      <c r="C297" s="102" t="str">
        <f>IFERROR(VLOOKUP('دور ثان'!$A297,ورقة1!$A$9:$N$1000,MATCH('دور ثان'!C$5,ورقة1!$A$5:$N$5,0),0),"")</f>
        <v/>
      </c>
      <c r="D297" s="102" t="str">
        <f>IFERROR(VLOOKUP('دور ثان'!$A297,ورقة1!$A$9:$N$1000,MATCH('دور ثان'!D$5,ورقة1!$A$5:$N$5,0),0),"")</f>
        <v/>
      </c>
      <c r="E297" s="102" t="str">
        <f>IFERROR(VLOOKUP('دور ثان'!$A297,ورقة1!$A$9:$N$1000,MATCH('دور ثان'!E$5,ورقة1!$A$5:$N$5,0),0),"")</f>
        <v/>
      </c>
      <c r="F297" s="102" t="str">
        <f>IFERROR(VLOOKUP('دور ثان'!$A297,ورقة1!$A$9:$N$1000,MATCH('دور ثان'!F$5,ورقة1!$A$5:$N$5,0),0),"")</f>
        <v/>
      </c>
      <c r="G297" s="102" t="str">
        <f>IFERROR(VLOOKUP('دور ثان'!$A297,ورقة1!$A$9:$N$1000,MATCH('دور ثان'!G$5,ورقة1!$A$5:$N$5,0),0),"")</f>
        <v/>
      </c>
      <c r="H297" s="102" t="str">
        <f>IFERROR(VLOOKUP('دور ثان'!$A297,ورقة1!$A$9:$N$1000,MATCH('دور ثان'!H$8,ورقة1!$A$8:$N$8,0),0),"")</f>
        <v/>
      </c>
      <c r="I297" s="102" t="str">
        <f>IFERROR(VLOOKUP('دور ثان'!$A297,ورقة1!$A$9:$N$1000,MATCH('دور ثان'!I$8,ورقة1!$A$8:$N$8,0),0),"")</f>
        <v/>
      </c>
      <c r="J297" s="102" t="str">
        <f>IFERROR(VLOOKUP('دور ثان'!$A297,ورقة1!$A$9:$N$1000,MATCH('دور ثان'!J$8,ورقة1!$A$8:$N$8,0),0),"")</f>
        <v/>
      </c>
      <c r="K297" s="102" t="str">
        <f>IFERROR(VLOOKUP('دور ثان'!$A297,ورقة1!$A$9:$N$1000,11,0),"")</f>
        <v/>
      </c>
      <c r="L297" s="102" t="str">
        <f>IFERROR(VLOOKUP('دور ثان'!$A297,ورقة1!$A$9:$N$1000,12,0),"")</f>
        <v/>
      </c>
      <c r="M297" s="102" t="str">
        <f>IFERROR(VLOOKUP('دور ثان'!$A297,ورقة1!$A$9:$N$1000,13,0),"")</f>
        <v/>
      </c>
      <c r="N297" s="102" t="str">
        <f>IFERROR(VLOOKUP('دور ثان'!$A297,ورقة1!$A$9:$N$1000,MATCH('دور ثان'!N$5,ورقة1!$A$5:$N$5,0),0),"")</f>
        <v/>
      </c>
      <c r="O297" s="103" t="str">
        <f>IFERROR(VLOOKUP($A297,ورقة1!$A$9:$BS$1000,57,0),"")</f>
        <v/>
      </c>
      <c r="P297" s="103" t="str">
        <f>IFERROR(VLOOKUP($A297,ورقة1!$A$9:$BS$1000,58,0),"")</f>
        <v/>
      </c>
      <c r="Q297" s="103" t="str">
        <f>IFERROR(VLOOKUP($A297,ورقة1!$A$9:$BS$1000,59,0),"")</f>
        <v/>
      </c>
      <c r="R297" s="103" t="str">
        <f>IFERROR(VLOOKUP($A297,ورقة1!$A$9:$BS$1000,60,0),"")</f>
        <v/>
      </c>
      <c r="S297" s="103" t="str">
        <f>IFERROR(VLOOKUP($A297,ورقة1!$A$9:$BS$1000,61,0),"")</f>
        <v/>
      </c>
      <c r="T297" s="103" t="str">
        <f>IFERROR(VLOOKUP($A297,ورقة1!$A$9:$BS$1000,62,0),"")</f>
        <v/>
      </c>
      <c r="U297" s="103" t="str">
        <f>IFERROR(VLOOKUP($A297,ورقة1!$A$9:$BS$1000,63,0),"")</f>
        <v/>
      </c>
      <c r="V297" s="103" t="str">
        <f>IFERROR(VLOOKUP($A297,ورقة1!$A$9:$BS$1000,64,0),"")</f>
        <v/>
      </c>
      <c r="W297" s="103" t="str">
        <f>IFERROR(VLOOKUP($A297,ورقة1!$A$9:$BS$1000,65,0),"")</f>
        <v/>
      </c>
      <c r="X297" s="103" t="str">
        <f>IFERROR(VLOOKUP($A297,ورقة1!$A$9:$BS$1000,66,0),"")</f>
        <v/>
      </c>
      <c r="Y297" s="103" t="str">
        <f>IFERROR(VLOOKUP($A297,ورقة1!$A$9:$BS$1000,67,0),"")</f>
        <v/>
      </c>
      <c r="Z297" s="103" t="str">
        <f>IFERROR(VLOOKUP($A297,ورقة1!$A$9:$BS$1000,68,0),"")</f>
        <v/>
      </c>
      <c r="AA297" s="103" t="str">
        <f>IFERROR(VLOOKUP($A297,ورقة1!$A$9:$BS$1000,69,0),"")</f>
        <v/>
      </c>
      <c r="AB297" s="103" t="str">
        <f>IFERROR(VLOOKUP($A297,ورقة1!$A$9:$BS$1000,70,0),"")</f>
        <v/>
      </c>
      <c r="AC297" s="103" t="str">
        <f>IFERROR(VLOOKUP($A297,ورقة1!$A$9:$BS$1000,71,0),"")</f>
        <v/>
      </c>
    </row>
    <row r="298" spans="1:29">
      <c r="A298" s="102" t="str">
        <f t="array" ref="A298">IFERROR(SMALL(IF(ورقة1!$BD$9:$BD$1000="دور ثان",ROW(ورقة1!$BD$9:$BD$1000)-8,""),ROW()-8),"")</f>
        <v/>
      </c>
      <c r="B298" s="102" t="str">
        <f>IFERROR(VLOOKUP('دور ثان'!$A298,ورقة1!$A$9:$N$1000,MATCH('دور ثان'!B$5,ورقة1!$A$5:$N$5,0),0),"")</f>
        <v/>
      </c>
      <c r="C298" s="102" t="str">
        <f>IFERROR(VLOOKUP('دور ثان'!$A298,ورقة1!$A$9:$N$1000,MATCH('دور ثان'!C$5,ورقة1!$A$5:$N$5,0),0),"")</f>
        <v/>
      </c>
      <c r="D298" s="102" t="str">
        <f>IFERROR(VLOOKUP('دور ثان'!$A298,ورقة1!$A$9:$N$1000,MATCH('دور ثان'!D$5,ورقة1!$A$5:$N$5,0),0),"")</f>
        <v/>
      </c>
      <c r="E298" s="102" t="str">
        <f>IFERROR(VLOOKUP('دور ثان'!$A298,ورقة1!$A$9:$N$1000,MATCH('دور ثان'!E$5,ورقة1!$A$5:$N$5,0),0),"")</f>
        <v/>
      </c>
      <c r="F298" s="102" t="str">
        <f>IFERROR(VLOOKUP('دور ثان'!$A298,ورقة1!$A$9:$N$1000,MATCH('دور ثان'!F$5,ورقة1!$A$5:$N$5,0),0),"")</f>
        <v/>
      </c>
      <c r="G298" s="102" t="str">
        <f>IFERROR(VLOOKUP('دور ثان'!$A298,ورقة1!$A$9:$N$1000,MATCH('دور ثان'!G$5,ورقة1!$A$5:$N$5,0),0),"")</f>
        <v/>
      </c>
      <c r="H298" s="102" t="str">
        <f>IFERROR(VLOOKUP('دور ثان'!$A298,ورقة1!$A$9:$N$1000,MATCH('دور ثان'!H$8,ورقة1!$A$8:$N$8,0),0),"")</f>
        <v/>
      </c>
      <c r="I298" s="102" t="str">
        <f>IFERROR(VLOOKUP('دور ثان'!$A298,ورقة1!$A$9:$N$1000,MATCH('دور ثان'!I$8,ورقة1!$A$8:$N$8,0),0),"")</f>
        <v/>
      </c>
      <c r="J298" s="102" t="str">
        <f>IFERROR(VLOOKUP('دور ثان'!$A298,ورقة1!$A$9:$N$1000,MATCH('دور ثان'!J$8,ورقة1!$A$8:$N$8,0),0),"")</f>
        <v/>
      </c>
      <c r="K298" s="102" t="str">
        <f>IFERROR(VLOOKUP('دور ثان'!$A298,ورقة1!$A$9:$N$1000,11,0),"")</f>
        <v/>
      </c>
      <c r="L298" s="102" t="str">
        <f>IFERROR(VLOOKUP('دور ثان'!$A298,ورقة1!$A$9:$N$1000,12,0),"")</f>
        <v/>
      </c>
      <c r="M298" s="102" t="str">
        <f>IFERROR(VLOOKUP('دور ثان'!$A298,ورقة1!$A$9:$N$1000,13,0),"")</f>
        <v/>
      </c>
      <c r="N298" s="102" t="str">
        <f>IFERROR(VLOOKUP('دور ثان'!$A298,ورقة1!$A$9:$N$1000,MATCH('دور ثان'!N$5,ورقة1!$A$5:$N$5,0),0),"")</f>
        <v/>
      </c>
      <c r="O298" s="103" t="str">
        <f>IFERROR(VLOOKUP($A298,ورقة1!$A$9:$BS$1000,57,0),"")</f>
        <v/>
      </c>
      <c r="P298" s="103" t="str">
        <f>IFERROR(VLOOKUP($A298,ورقة1!$A$9:$BS$1000,58,0),"")</f>
        <v/>
      </c>
      <c r="Q298" s="103" t="str">
        <f>IFERROR(VLOOKUP($A298,ورقة1!$A$9:$BS$1000,59,0),"")</f>
        <v/>
      </c>
      <c r="R298" s="103" t="str">
        <f>IFERROR(VLOOKUP($A298,ورقة1!$A$9:$BS$1000,60,0),"")</f>
        <v/>
      </c>
      <c r="S298" s="103" t="str">
        <f>IFERROR(VLOOKUP($A298,ورقة1!$A$9:$BS$1000,61,0),"")</f>
        <v/>
      </c>
      <c r="T298" s="103" t="str">
        <f>IFERROR(VLOOKUP($A298,ورقة1!$A$9:$BS$1000,62,0),"")</f>
        <v/>
      </c>
      <c r="U298" s="103" t="str">
        <f>IFERROR(VLOOKUP($A298,ورقة1!$A$9:$BS$1000,63,0),"")</f>
        <v/>
      </c>
      <c r="V298" s="103" t="str">
        <f>IFERROR(VLOOKUP($A298,ورقة1!$A$9:$BS$1000,64,0),"")</f>
        <v/>
      </c>
      <c r="W298" s="103" t="str">
        <f>IFERROR(VLOOKUP($A298,ورقة1!$A$9:$BS$1000,65,0),"")</f>
        <v/>
      </c>
      <c r="X298" s="103" t="str">
        <f>IFERROR(VLOOKUP($A298,ورقة1!$A$9:$BS$1000,66,0),"")</f>
        <v/>
      </c>
      <c r="Y298" s="103" t="str">
        <f>IFERROR(VLOOKUP($A298,ورقة1!$A$9:$BS$1000,67,0),"")</f>
        <v/>
      </c>
      <c r="Z298" s="103" t="str">
        <f>IFERROR(VLOOKUP($A298,ورقة1!$A$9:$BS$1000,68,0),"")</f>
        <v/>
      </c>
      <c r="AA298" s="103" t="str">
        <f>IFERROR(VLOOKUP($A298,ورقة1!$A$9:$BS$1000,69,0),"")</f>
        <v/>
      </c>
      <c r="AB298" s="103" t="str">
        <f>IFERROR(VLOOKUP($A298,ورقة1!$A$9:$BS$1000,70,0),"")</f>
        <v/>
      </c>
      <c r="AC298" s="103" t="str">
        <f>IFERROR(VLOOKUP($A298,ورقة1!$A$9:$BS$1000,71,0),"")</f>
        <v/>
      </c>
    </row>
    <row r="299" spans="1:29">
      <c r="A299" s="102" t="str">
        <f t="array" ref="A299">IFERROR(SMALL(IF(ورقة1!$BD$9:$BD$1000="دور ثان",ROW(ورقة1!$BD$9:$BD$1000)-8,""),ROW()-8),"")</f>
        <v/>
      </c>
      <c r="B299" s="102" t="str">
        <f>IFERROR(VLOOKUP('دور ثان'!$A299,ورقة1!$A$9:$N$1000,MATCH('دور ثان'!B$5,ورقة1!$A$5:$N$5,0),0),"")</f>
        <v/>
      </c>
      <c r="C299" s="102" t="str">
        <f>IFERROR(VLOOKUP('دور ثان'!$A299,ورقة1!$A$9:$N$1000,MATCH('دور ثان'!C$5,ورقة1!$A$5:$N$5,0),0),"")</f>
        <v/>
      </c>
      <c r="D299" s="102" t="str">
        <f>IFERROR(VLOOKUP('دور ثان'!$A299,ورقة1!$A$9:$N$1000,MATCH('دور ثان'!D$5,ورقة1!$A$5:$N$5,0),0),"")</f>
        <v/>
      </c>
      <c r="E299" s="102" t="str">
        <f>IFERROR(VLOOKUP('دور ثان'!$A299,ورقة1!$A$9:$N$1000,MATCH('دور ثان'!E$5,ورقة1!$A$5:$N$5,0),0),"")</f>
        <v/>
      </c>
      <c r="F299" s="102" t="str">
        <f>IFERROR(VLOOKUP('دور ثان'!$A299,ورقة1!$A$9:$N$1000,MATCH('دور ثان'!F$5,ورقة1!$A$5:$N$5,0),0),"")</f>
        <v/>
      </c>
      <c r="G299" s="102" t="str">
        <f>IFERROR(VLOOKUP('دور ثان'!$A299,ورقة1!$A$9:$N$1000,MATCH('دور ثان'!G$5,ورقة1!$A$5:$N$5,0),0),"")</f>
        <v/>
      </c>
      <c r="H299" s="102" t="str">
        <f>IFERROR(VLOOKUP('دور ثان'!$A299,ورقة1!$A$9:$N$1000,MATCH('دور ثان'!H$8,ورقة1!$A$8:$N$8,0),0),"")</f>
        <v/>
      </c>
      <c r="I299" s="102" t="str">
        <f>IFERROR(VLOOKUP('دور ثان'!$A299,ورقة1!$A$9:$N$1000,MATCH('دور ثان'!I$8,ورقة1!$A$8:$N$8,0),0),"")</f>
        <v/>
      </c>
      <c r="J299" s="102" t="str">
        <f>IFERROR(VLOOKUP('دور ثان'!$A299,ورقة1!$A$9:$N$1000,MATCH('دور ثان'!J$8,ورقة1!$A$8:$N$8,0),0),"")</f>
        <v/>
      </c>
      <c r="K299" s="102" t="str">
        <f>IFERROR(VLOOKUP('دور ثان'!$A299,ورقة1!$A$9:$N$1000,11,0),"")</f>
        <v/>
      </c>
      <c r="L299" s="102" t="str">
        <f>IFERROR(VLOOKUP('دور ثان'!$A299,ورقة1!$A$9:$N$1000,12,0),"")</f>
        <v/>
      </c>
      <c r="M299" s="102" t="str">
        <f>IFERROR(VLOOKUP('دور ثان'!$A299,ورقة1!$A$9:$N$1000,13,0),"")</f>
        <v/>
      </c>
      <c r="N299" s="102" t="str">
        <f>IFERROR(VLOOKUP('دور ثان'!$A299,ورقة1!$A$9:$N$1000,MATCH('دور ثان'!N$5,ورقة1!$A$5:$N$5,0),0),"")</f>
        <v/>
      </c>
      <c r="O299" s="103" t="str">
        <f>IFERROR(VLOOKUP($A299,ورقة1!$A$9:$BS$1000,57,0),"")</f>
        <v/>
      </c>
      <c r="P299" s="103" t="str">
        <f>IFERROR(VLOOKUP($A299,ورقة1!$A$9:$BS$1000,58,0),"")</f>
        <v/>
      </c>
      <c r="Q299" s="103" t="str">
        <f>IFERROR(VLOOKUP($A299,ورقة1!$A$9:$BS$1000,59,0),"")</f>
        <v/>
      </c>
      <c r="R299" s="103" t="str">
        <f>IFERROR(VLOOKUP($A299,ورقة1!$A$9:$BS$1000,60,0),"")</f>
        <v/>
      </c>
      <c r="S299" s="103" t="str">
        <f>IFERROR(VLOOKUP($A299,ورقة1!$A$9:$BS$1000,61,0),"")</f>
        <v/>
      </c>
      <c r="T299" s="103" t="str">
        <f>IFERROR(VLOOKUP($A299,ورقة1!$A$9:$BS$1000,62,0),"")</f>
        <v/>
      </c>
      <c r="U299" s="103" t="str">
        <f>IFERROR(VLOOKUP($A299,ورقة1!$A$9:$BS$1000,63,0),"")</f>
        <v/>
      </c>
      <c r="V299" s="103" t="str">
        <f>IFERROR(VLOOKUP($A299,ورقة1!$A$9:$BS$1000,64,0),"")</f>
        <v/>
      </c>
      <c r="W299" s="103" t="str">
        <f>IFERROR(VLOOKUP($A299,ورقة1!$A$9:$BS$1000,65,0),"")</f>
        <v/>
      </c>
      <c r="X299" s="103" t="str">
        <f>IFERROR(VLOOKUP($A299,ورقة1!$A$9:$BS$1000,66,0),"")</f>
        <v/>
      </c>
      <c r="Y299" s="103" t="str">
        <f>IFERROR(VLOOKUP($A299,ورقة1!$A$9:$BS$1000,67,0),"")</f>
        <v/>
      </c>
      <c r="Z299" s="103" t="str">
        <f>IFERROR(VLOOKUP($A299,ورقة1!$A$9:$BS$1000,68,0),"")</f>
        <v/>
      </c>
      <c r="AA299" s="103" t="str">
        <f>IFERROR(VLOOKUP($A299,ورقة1!$A$9:$BS$1000,69,0),"")</f>
        <v/>
      </c>
      <c r="AB299" s="103" t="str">
        <f>IFERROR(VLOOKUP($A299,ورقة1!$A$9:$BS$1000,70,0),"")</f>
        <v/>
      </c>
      <c r="AC299" s="103" t="str">
        <f>IFERROR(VLOOKUP($A299,ورقة1!$A$9:$BS$1000,71,0),"")</f>
        <v/>
      </c>
    </row>
    <row r="300" spans="1:29">
      <c r="A300" s="102" t="str">
        <f t="array" ref="A300">IFERROR(SMALL(IF(ورقة1!$BD$9:$BD$1000="دور ثان",ROW(ورقة1!$BD$9:$BD$1000)-8,""),ROW()-8),"")</f>
        <v/>
      </c>
      <c r="B300" s="102" t="str">
        <f>IFERROR(VLOOKUP('دور ثان'!$A300,ورقة1!$A$9:$N$1000,MATCH('دور ثان'!B$5,ورقة1!$A$5:$N$5,0),0),"")</f>
        <v/>
      </c>
      <c r="C300" s="102" t="str">
        <f>IFERROR(VLOOKUP('دور ثان'!$A300,ورقة1!$A$9:$N$1000,MATCH('دور ثان'!C$5,ورقة1!$A$5:$N$5,0),0),"")</f>
        <v/>
      </c>
      <c r="D300" s="102" t="str">
        <f>IFERROR(VLOOKUP('دور ثان'!$A300,ورقة1!$A$9:$N$1000,MATCH('دور ثان'!D$5,ورقة1!$A$5:$N$5,0),0),"")</f>
        <v/>
      </c>
      <c r="E300" s="102" t="str">
        <f>IFERROR(VLOOKUP('دور ثان'!$A300,ورقة1!$A$9:$N$1000,MATCH('دور ثان'!E$5,ورقة1!$A$5:$N$5,0),0),"")</f>
        <v/>
      </c>
      <c r="F300" s="102" t="str">
        <f>IFERROR(VLOOKUP('دور ثان'!$A300,ورقة1!$A$9:$N$1000,MATCH('دور ثان'!F$5,ورقة1!$A$5:$N$5,0),0),"")</f>
        <v/>
      </c>
      <c r="G300" s="102" t="str">
        <f>IFERROR(VLOOKUP('دور ثان'!$A300,ورقة1!$A$9:$N$1000,MATCH('دور ثان'!G$5,ورقة1!$A$5:$N$5,0),0),"")</f>
        <v/>
      </c>
      <c r="H300" s="102" t="str">
        <f>IFERROR(VLOOKUP('دور ثان'!$A300,ورقة1!$A$9:$N$1000,MATCH('دور ثان'!H$8,ورقة1!$A$8:$N$8,0),0),"")</f>
        <v/>
      </c>
      <c r="I300" s="102" t="str">
        <f>IFERROR(VLOOKUP('دور ثان'!$A300,ورقة1!$A$9:$N$1000,MATCH('دور ثان'!I$8,ورقة1!$A$8:$N$8,0),0),"")</f>
        <v/>
      </c>
      <c r="J300" s="102" t="str">
        <f>IFERROR(VLOOKUP('دور ثان'!$A300,ورقة1!$A$9:$N$1000,MATCH('دور ثان'!J$8,ورقة1!$A$8:$N$8,0),0),"")</f>
        <v/>
      </c>
      <c r="K300" s="102" t="str">
        <f>IFERROR(VLOOKUP('دور ثان'!$A300,ورقة1!$A$9:$N$1000,11,0),"")</f>
        <v/>
      </c>
      <c r="L300" s="102" t="str">
        <f>IFERROR(VLOOKUP('دور ثان'!$A300,ورقة1!$A$9:$N$1000,12,0),"")</f>
        <v/>
      </c>
      <c r="M300" s="102" t="str">
        <f>IFERROR(VLOOKUP('دور ثان'!$A300,ورقة1!$A$9:$N$1000,13,0),"")</f>
        <v/>
      </c>
      <c r="N300" s="102" t="str">
        <f>IFERROR(VLOOKUP('دور ثان'!$A300,ورقة1!$A$9:$N$1000,MATCH('دور ثان'!N$5,ورقة1!$A$5:$N$5,0),0),"")</f>
        <v/>
      </c>
      <c r="O300" s="103" t="str">
        <f>IFERROR(VLOOKUP($A300,ورقة1!$A$9:$BS$1000,57,0),"")</f>
        <v/>
      </c>
      <c r="P300" s="103" t="str">
        <f>IFERROR(VLOOKUP($A300,ورقة1!$A$9:$BS$1000,58,0),"")</f>
        <v/>
      </c>
      <c r="Q300" s="103" t="str">
        <f>IFERROR(VLOOKUP($A300,ورقة1!$A$9:$BS$1000,59,0),"")</f>
        <v/>
      </c>
      <c r="R300" s="103" t="str">
        <f>IFERROR(VLOOKUP($A300,ورقة1!$A$9:$BS$1000,60,0),"")</f>
        <v/>
      </c>
      <c r="S300" s="103" t="str">
        <f>IFERROR(VLOOKUP($A300,ورقة1!$A$9:$BS$1000,61,0),"")</f>
        <v/>
      </c>
      <c r="T300" s="103" t="str">
        <f>IFERROR(VLOOKUP($A300,ورقة1!$A$9:$BS$1000,62,0),"")</f>
        <v/>
      </c>
      <c r="U300" s="103" t="str">
        <f>IFERROR(VLOOKUP($A300,ورقة1!$A$9:$BS$1000,63,0),"")</f>
        <v/>
      </c>
      <c r="V300" s="103" t="str">
        <f>IFERROR(VLOOKUP($A300,ورقة1!$A$9:$BS$1000,64,0),"")</f>
        <v/>
      </c>
      <c r="W300" s="103" t="str">
        <f>IFERROR(VLOOKUP($A300,ورقة1!$A$9:$BS$1000,65,0),"")</f>
        <v/>
      </c>
      <c r="X300" s="103" t="str">
        <f>IFERROR(VLOOKUP($A300,ورقة1!$A$9:$BS$1000,66,0),"")</f>
        <v/>
      </c>
      <c r="Y300" s="103" t="str">
        <f>IFERROR(VLOOKUP($A300,ورقة1!$A$9:$BS$1000,67,0),"")</f>
        <v/>
      </c>
      <c r="Z300" s="103" t="str">
        <f>IFERROR(VLOOKUP($A300,ورقة1!$A$9:$BS$1000,68,0),"")</f>
        <v/>
      </c>
      <c r="AA300" s="103" t="str">
        <f>IFERROR(VLOOKUP($A300,ورقة1!$A$9:$BS$1000,69,0),"")</f>
        <v/>
      </c>
      <c r="AB300" s="103" t="str">
        <f>IFERROR(VLOOKUP($A300,ورقة1!$A$9:$BS$1000,70,0),"")</f>
        <v/>
      </c>
      <c r="AC300" s="103" t="str">
        <f>IFERROR(VLOOKUP($A300,ورقة1!$A$9:$BS$1000,71,0),"")</f>
        <v/>
      </c>
    </row>
    <row r="301" spans="1:29">
      <c r="A301" s="102" t="str">
        <f t="array" ref="A301">IFERROR(SMALL(IF(ورقة1!$BD$9:$BD$1000="دور ثان",ROW(ورقة1!$BD$9:$BD$1000)-8,""),ROW()-8),"")</f>
        <v/>
      </c>
      <c r="B301" s="102" t="str">
        <f>IFERROR(VLOOKUP('دور ثان'!$A301,ورقة1!$A$9:$N$1000,MATCH('دور ثان'!B$5,ورقة1!$A$5:$N$5,0),0),"")</f>
        <v/>
      </c>
      <c r="C301" s="102" t="str">
        <f>IFERROR(VLOOKUP('دور ثان'!$A301,ورقة1!$A$9:$N$1000,MATCH('دور ثان'!C$5,ورقة1!$A$5:$N$5,0),0),"")</f>
        <v/>
      </c>
      <c r="D301" s="102" t="str">
        <f>IFERROR(VLOOKUP('دور ثان'!$A301,ورقة1!$A$9:$N$1000,MATCH('دور ثان'!D$5,ورقة1!$A$5:$N$5,0),0),"")</f>
        <v/>
      </c>
      <c r="E301" s="102" t="str">
        <f>IFERROR(VLOOKUP('دور ثان'!$A301,ورقة1!$A$9:$N$1000,MATCH('دور ثان'!E$5,ورقة1!$A$5:$N$5,0),0),"")</f>
        <v/>
      </c>
      <c r="F301" s="102" t="str">
        <f>IFERROR(VLOOKUP('دور ثان'!$A301,ورقة1!$A$9:$N$1000,MATCH('دور ثان'!F$5,ورقة1!$A$5:$N$5,0),0),"")</f>
        <v/>
      </c>
      <c r="G301" s="102" t="str">
        <f>IFERROR(VLOOKUP('دور ثان'!$A301,ورقة1!$A$9:$N$1000,MATCH('دور ثان'!G$5,ورقة1!$A$5:$N$5,0),0),"")</f>
        <v/>
      </c>
      <c r="H301" s="102" t="str">
        <f>IFERROR(VLOOKUP('دور ثان'!$A301,ورقة1!$A$9:$N$1000,MATCH('دور ثان'!H$8,ورقة1!$A$8:$N$8,0),0),"")</f>
        <v/>
      </c>
      <c r="I301" s="102" t="str">
        <f>IFERROR(VLOOKUP('دور ثان'!$A301,ورقة1!$A$9:$N$1000,MATCH('دور ثان'!I$8,ورقة1!$A$8:$N$8,0),0),"")</f>
        <v/>
      </c>
      <c r="J301" s="102" t="str">
        <f>IFERROR(VLOOKUP('دور ثان'!$A301,ورقة1!$A$9:$N$1000,MATCH('دور ثان'!J$8,ورقة1!$A$8:$N$8,0),0),"")</f>
        <v/>
      </c>
      <c r="K301" s="102" t="str">
        <f>IFERROR(VLOOKUP('دور ثان'!$A301,ورقة1!$A$9:$N$1000,11,0),"")</f>
        <v/>
      </c>
      <c r="L301" s="102" t="str">
        <f>IFERROR(VLOOKUP('دور ثان'!$A301,ورقة1!$A$9:$N$1000,12,0),"")</f>
        <v/>
      </c>
      <c r="M301" s="102" t="str">
        <f>IFERROR(VLOOKUP('دور ثان'!$A301,ورقة1!$A$9:$N$1000,13,0),"")</f>
        <v/>
      </c>
      <c r="N301" s="102" t="str">
        <f>IFERROR(VLOOKUP('دور ثان'!$A301,ورقة1!$A$9:$N$1000,MATCH('دور ثان'!N$5,ورقة1!$A$5:$N$5,0),0),"")</f>
        <v/>
      </c>
      <c r="O301" s="103" t="str">
        <f>IFERROR(VLOOKUP($A301,ورقة1!$A$9:$BS$1000,57,0),"")</f>
        <v/>
      </c>
      <c r="P301" s="103" t="str">
        <f>IFERROR(VLOOKUP($A301,ورقة1!$A$9:$BS$1000,58,0),"")</f>
        <v/>
      </c>
      <c r="Q301" s="103" t="str">
        <f>IFERROR(VLOOKUP($A301,ورقة1!$A$9:$BS$1000,59,0),"")</f>
        <v/>
      </c>
      <c r="R301" s="103" t="str">
        <f>IFERROR(VLOOKUP($A301,ورقة1!$A$9:$BS$1000,60,0),"")</f>
        <v/>
      </c>
      <c r="S301" s="103" t="str">
        <f>IFERROR(VLOOKUP($A301,ورقة1!$A$9:$BS$1000,61,0),"")</f>
        <v/>
      </c>
      <c r="T301" s="103" t="str">
        <f>IFERROR(VLOOKUP($A301,ورقة1!$A$9:$BS$1000,62,0),"")</f>
        <v/>
      </c>
      <c r="U301" s="103" t="str">
        <f>IFERROR(VLOOKUP($A301,ورقة1!$A$9:$BS$1000,63,0),"")</f>
        <v/>
      </c>
      <c r="V301" s="103" t="str">
        <f>IFERROR(VLOOKUP($A301,ورقة1!$A$9:$BS$1000,64,0),"")</f>
        <v/>
      </c>
      <c r="W301" s="103" t="str">
        <f>IFERROR(VLOOKUP($A301,ورقة1!$A$9:$BS$1000,65,0),"")</f>
        <v/>
      </c>
      <c r="X301" s="103" t="str">
        <f>IFERROR(VLOOKUP($A301,ورقة1!$A$9:$BS$1000,66,0),"")</f>
        <v/>
      </c>
      <c r="Y301" s="103" t="str">
        <f>IFERROR(VLOOKUP($A301,ورقة1!$A$9:$BS$1000,67,0),"")</f>
        <v/>
      </c>
      <c r="Z301" s="103" t="str">
        <f>IFERROR(VLOOKUP($A301,ورقة1!$A$9:$BS$1000,68,0),"")</f>
        <v/>
      </c>
      <c r="AA301" s="103" t="str">
        <f>IFERROR(VLOOKUP($A301,ورقة1!$A$9:$BS$1000,69,0),"")</f>
        <v/>
      </c>
      <c r="AB301" s="103" t="str">
        <f>IFERROR(VLOOKUP($A301,ورقة1!$A$9:$BS$1000,70,0),"")</f>
        <v/>
      </c>
      <c r="AC301" s="103" t="str">
        <f>IFERROR(VLOOKUP($A301,ورقة1!$A$9:$BS$1000,71,0),"")</f>
        <v/>
      </c>
    </row>
    <row r="302" spans="1:29">
      <c r="A302" s="102" t="str">
        <f t="array" ref="A302">IFERROR(SMALL(IF(ورقة1!$BD$9:$BD$1000="دور ثان",ROW(ورقة1!$BD$9:$BD$1000)-8,""),ROW()-8),"")</f>
        <v/>
      </c>
      <c r="B302" s="102" t="str">
        <f>IFERROR(VLOOKUP('دور ثان'!$A302,ورقة1!$A$9:$N$1000,MATCH('دور ثان'!B$5,ورقة1!$A$5:$N$5,0),0),"")</f>
        <v/>
      </c>
      <c r="C302" s="102" t="str">
        <f>IFERROR(VLOOKUP('دور ثان'!$A302,ورقة1!$A$9:$N$1000,MATCH('دور ثان'!C$5,ورقة1!$A$5:$N$5,0),0),"")</f>
        <v/>
      </c>
      <c r="D302" s="102" t="str">
        <f>IFERROR(VLOOKUP('دور ثان'!$A302,ورقة1!$A$9:$N$1000,MATCH('دور ثان'!D$5,ورقة1!$A$5:$N$5,0),0),"")</f>
        <v/>
      </c>
      <c r="E302" s="102" t="str">
        <f>IFERROR(VLOOKUP('دور ثان'!$A302,ورقة1!$A$9:$N$1000,MATCH('دور ثان'!E$5,ورقة1!$A$5:$N$5,0),0),"")</f>
        <v/>
      </c>
      <c r="F302" s="102" t="str">
        <f>IFERROR(VLOOKUP('دور ثان'!$A302,ورقة1!$A$9:$N$1000,MATCH('دور ثان'!F$5,ورقة1!$A$5:$N$5,0),0),"")</f>
        <v/>
      </c>
      <c r="G302" s="102" t="str">
        <f>IFERROR(VLOOKUP('دور ثان'!$A302,ورقة1!$A$9:$N$1000,MATCH('دور ثان'!G$5,ورقة1!$A$5:$N$5,0),0),"")</f>
        <v/>
      </c>
      <c r="H302" s="102" t="str">
        <f>IFERROR(VLOOKUP('دور ثان'!$A302,ورقة1!$A$9:$N$1000,MATCH('دور ثان'!H$8,ورقة1!$A$8:$N$8,0),0),"")</f>
        <v/>
      </c>
      <c r="I302" s="102" t="str">
        <f>IFERROR(VLOOKUP('دور ثان'!$A302,ورقة1!$A$9:$N$1000,MATCH('دور ثان'!I$8,ورقة1!$A$8:$N$8,0),0),"")</f>
        <v/>
      </c>
      <c r="J302" s="102" t="str">
        <f>IFERROR(VLOOKUP('دور ثان'!$A302,ورقة1!$A$9:$N$1000,MATCH('دور ثان'!J$8,ورقة1!$A$8:$N$8,0),0),"")</f>
        <v/>
      </c>
      <c r="K302" s="102" t="str">
        <f>IFERROR(VLOOKUP('دور ثان'!$A302,ورقة1!$A$9:$N$1000,11,0),"")</f>
        <v/>
      </c>
      <c r="L302" s="102" t="str">
        <f>IFERROR(VLOOKUP('دور ثان'!$A302,ورقة1!$A$9:$N$1000,12,0),"")</f>
        <v/>
      </c>
      <c r="M302" s="102" t="str">
        <f>IFERROR(VLOOKUP('دور ثان'!$A302,ورقة1!$A$9:$N$1000,13,0),"")</f>
        <v/>
      </c>
      <c r="N302" s="102" t="str">
        <f>IFERROR(VLOOKUP('دور ثان'!$A302,ورقة1!$A$9:$N$1000,MATCH('دور ثان'!N$5,ورقة1!$A$5:$N$5,0),0),"")</f>
        <v/>
      </c>
      <c r="O302" s="103" t="str">
        <f>IFERROR(VLOOKUP($A302,ورقة1!$A$9:$BS$1000,57,0),"")</f>
        <v/>
      </c>
      <c r="P302" s="103" t="str">
        <f>IFERROR(VLOOKUP($A302,ورقة1!$A$9:$BS$1000,58,0),"")</f>
        <v/>
      </c>
      <c r="Q302" s="103" t="str">
        <f>IFERROR(VLOOKUP($A302,ورقة1!$A$9:$BS$1000,59,0),"")</f>
        <v/>
      </c>
      <c r="R302" s="103" t="str">
        <f>IFERROR(VLOOKUP($A302,ورقة1!$A$9:$BS$1000,60,0),"")</f>
        <v/>
      </c>
      <c r="S302" s="103" t="str">
        <f>IFERROR(VLOOKUP($A302,ورقة1!$A$9:$BS$1000,61,0),"")</f>
        <v/>
      </c>
      <c r="T302" s="103" t="str">
        <f>IFERROR(VLOOKUP($A302,ورقة1!$A$9:$BS$1000,62,0),"")</f>
        <v/>
      </c>
      <c r="U302" s="103" t="str">
        <f>IFERROR(VLOOKUP($A302,ورقة1!$A$9:$BS$1000,63,0),"")</f>
        <v/>
      </c>
      <c r="V302" s="103" t="str">
        <f>IFERROR(VLOOKUP($A302,ورقة1!$A$9:$BS$1000,64,0),"")</f>
        <v/>
      </c>
      <c r="W302" s="103" t="str">
        <f>IFERROR(VLOOKUP($A302,ورقة1!$A$9:$BS$1000,65,0),"")</f>
        <v/>
      </c>
      <c r="X302" s="103" t="str">
        <f>IFERROR(VLOOKUP($A302,ورقة1!$A$9:$BS$1000,66,0),"")</f>
        <v/>
      </c>
      <c r="Y302" s="103" t="str">
        <f>IFERROR(VLOOKUP($A302,ورقة1!$A$9:$BS$1000,67,0),"")</f>
        <v/>
      </c>
      <c r="Z302" s="103" t="str">
        <f>IFERROR(VLOOKUP($A302,ورقة1!$A$9:$BS$1000,68,0),"")</f>
        <v/>
      </c>
      <c r="AA302" s="103" t="str">
        <f>IFERROR(VLOOKUP($A302,ورقة1!$A$9:$BS$1000,69,0),"")</f>
        <v/>
      </c>
      <c r="AB302" s="103" t="str">
        <f>IFERROR(VLOOKUP($A302,ورقة1!$A$9:$BS$1000,70,0),"")</f>
        <v/>
      </c>
      <c r="AC302" s="103" t="str">
        <f>IFERROR(VLOOKUP($A302,ورقة1!$A$9:$BS$1000,71,0),"")</f>
        <v/>
      </c>
    </row>
    <row r="303" spans="1:29">
      <c r="A303" s="102" t="str">
        <f t="array" ref="A303">IFERROR(SMALL(IF(ورقة1!$BD$9:$BD$1000="دور ثان",ROW(ورقة1!$BD$9:$BD$1000)-8,""),ROW()-8),"")</f>
        <v/>
      </c>
      <c r="B303" s="102" t="str">
        <f>IFERROR(VLOOKUP('دور ثان'!$A303,ورقة1!$A$9:$N$1000,MATCH('دور ثان'!B$5,ورقة1!$A$5:$N$5,0),0),"")</f>
        <v/>
      </c>
      <c r="C303" s="102" t="str">
        <f>IFERROR(VLOOKUP('دور ثان'!$A303,ورقة1!$A$9:$N$1000,MATCH('دور ثان'!C$5,ورقة1!$A$5:$N$5,0),0),"")</f>
        <v/>
      </c>
      <c r="D303" s="102" t="str">
        <f>IFERROR(VLOOKUP('دور ثان'!$A303,ورقة1!$A$9:$N$1000,MATCH('دور ثان'!D$5,ورقة1!$A$5:$N$5,0),0),"")</f>
        <v/>
      </c>
      <c r="E303" s="102" t="str">
        <f>IFERROR(VLOOKUP('دور ثان'!$A303,ورقة1!$A$9:$N$1000,MATCH('دور ثان'!E$5,ورقة1!$A$5:$N$5,0),0),"")</f>
        <v/>
      </c>
      <c r="F303" s="102" t="str">
        <f>IFERROR(VLOOKUP('دور ثان'!$A303,ورقة1!$A$9:$N$1000,MATCH('دور ثان'!F$5,ورقة1!$A$5:$N$5,0),0),"")</f>
        <v/>
      </c>
      <c r="G303" s="102" t="str">
        <f>IFERROR(VLOOKUP('دور ثان'!$A303,ورقة1!$A$9:$N$1000,MATCH('دور ثان'!G$5,ورقة1!$A$5:$N$5,0),0),"")</f>
        <v/>
      </c>
      <c r="H303" s="102" t="str">
        <f>IFERROR(VLOOKUP('دور ثان'!$A303,ورقة1!$A$9:$N$1000,MATCH('دور ثان'!H$8,ورقة1!$A$8:$N$8,0),0),"")</f>
        <v/>
      </c>
      <c r="I303" s="102" t="str">
        <f>IFERROR(VLOOKUP('دور ثان'!$A303,ورقة1!$A$9:$N$1000,MATCH('دور ثان'!I$8,ورقة1!$A$8:$N$8,0),0),"")</f>
        <v/>
      </c>
      <c r="J303" s="102" t="str">
        <f>IFERROR(VLOOKUP('دور ثان'!$A303,ورقة1!$A$9:$N$1000,MATCH('دور ثان'!J$8,ورقة1!$A$8:$N$8,0),0),"")</f>
        <v/>
      </c>
      <c r="K303" s="102" t="str">
        <f>IFERROR(VLOOKUP('دور ثان'!$A303,ورقة1!$A$9:$N$1000,11,0),"")</f>
        <v/>
      </c>
      <c r="L303" s="102" t="str">
        <f>IFERROR(VLOOKUP('دور ثان'!$A303,ورقة1!$A$9:$N$1000,12,0),"")</f>
        <v/>
      </c>
      <c r="M303" s="102" t="str">
        <f>IFERROR(VLOOKUP('دور ثان'!$A303,ورقة1!$A$9:$N$1000,13,0),"")</f>
        <v/>
      </c>
      <c r="N303" s="102" t="str">
        <f>IFERROR(VLOOKUP('دور ثان'!$A303,ورقة1!$A$9:$N$1000,MATCH('دور ثان'!N$5,ورقة1!$A$5:$N$5,0),0),"")</f>
        <v/>
      </c>
      <c r="O303" s="103" t="str">
        <f>IFERROR(VLOOKUP($A303,ورقة1!$A$9:$BS$1000,57,0),"")</f>
        <v/>
      </c>
      <c r="P303" s="103" t="str">
        <f>IFERROR(VLOOKUP($A303,ورقة1!$A$9:$BS$1000,58,0),"")</f>
        <v/>
      </c>
      <c r="Q303" s="103" t="str">
        <f>IFERROR(VLOOKUP($A303,ورقة1!$A$9:$BS$1000,59,0),"")</f>
        <v/>
      </c>
      <c r="R303" s="103" t="str">
        <f>IFERROR(VLOOKUP($A303,ورقة1!$A$9:$BS$1000,60,0),"")</f>
        <v/>
      </c>
      <c r="S303" s="103" t="str">
        <f>IFERROR(VLOOKUP($A303,ورقة1!$A$9:$BS$1000,61,0),"")</f>
        <v/>
      </c>
      <c r="T303" s="103" t="str">
        <f>IFERROR(VLOOKUP($A303,ورقة1!$A$9:$BS$1000,62,0),"")</f>
        <v/>
      </c>
      <c r="U303" s="103" t="str">
        <f>IFERROR(VLOOKUP($A303,ورقة1!$A$9:$BS$1000,63,0),"")</f>
        <v/>
      </c>
      <c r="V303" s="103" t="str">
        <f>IFERROR(VLOOKUP($A303,ورقة1!$A$9:$BS$1000,64,0),"")</f>
        <v/>
      </c>
      <c r="W303" s="103" t="str">
        <f>IFERROR(VLOOKUP($A303,ورقة1!$A$9:$BS$1000,65,0),"")</f>
        <v/>
      </c>
      <c r="X303" s="103" t="str">
        <f>IFERROR(VLOOKUP($A303,ورقة1!$A$9:$BS$1000,66,0),"")</f>
        <v/>
      </c>
      <c r="Y303" s="103" t="str">
        <f>IFERROR(VLOOKUP($A303,ورقة1!$A$9:$BS$1000,67,0),"")</f>
        <v/>
      </c>
      <c r="Z303" s="103" t="str">
        <f>IFERROR(VLOOKUP($A303,ورقة1!$A$9:$BS$1000,68,0),"")</f>
        <v/>
      </c>
      <c r="AA303" s="103" t="str">
        <f>IFERROR(VLOOKUP($A303,ورقة1!$A$9:$BS$1000,69,0),"")</f>
        <v/>
      </c>
      <c r="AB303" s="103" t="str">
        <f>IFERROR(VLOOKUP($A303,ورقة1!$A$9:$BS$1000,70,0),"")</f>
        <v/>
      </c>
      <c r="AC303" s="103" t="str">
        <f>IFERROR(VLOOKUP($A303,ورقة1!$A$9:$BS$1000,71,0),"")</f>
        <v/>
      </c>
    </row>
    <row r="304" spans="1:29">
      <c r="A304" s="102" t="str">
        <f t="array" ref="A304">IFERROR(SMALL(IF(ورقة1!$BD$9:$BD$1000="دور ثان",ROW(ورقة1!$BD$9:$BD$1000)-8,""),ROW()-8),"")</f>
        <v/>
      </c>
      <c r="B304" s="102" t="str">
        <f>IFERROR(VLOOKUP('دور ثان'!$A304,ورقة1!$A$9:$N$1000,MATCH('دور ثان'!B$5,ورقة1!$A$5:$N$5,0),0),"")</f>
        <v/>
      </c>
      <c r="C304" s="102" t="str">
        <f>IFERROR(VLOOKUP('دور ثان'!$A304,ورقة1!$A$9:$N$1000,MATCH('دور ثان'!C$5,ورقة1!$A$5:$N$5,0),0),"")</f>
        <v/>
      </c>
      <c r="D304" s="102" t="str">
        <f>IFERROR(VLOOKUP('دور ثان'!$A304,ورقة1!$A$9:$N$1000,MATCH('دور ثان'!D$5,ورقة1!$A$5:$N$5,0),0),"")</f>
        <v/>
      </c>
      <c r="E304" s="102" t="str">
        <f>IFERROR(VLOOKUP('دور ثان'!$A304,ورقة1!$A$9:$N$1000,MATCH('دور ثان'!E$5,ورقة1!$A$5:$N$5,0),0),"")</f>
        <v/>
      </c>
      <c r="F304" s="102" t="str">
        <f>IFERROR(VLOOKUP('دور ثان'!$A304,ورقة1!$A$9:$N$1000,MATCH('دور ثان'!F$5,ورقة1!$A$5:$N$5,0),0),"")</f>
        <v/>
      </c>
      <c r="G304" s="102" t="str">
        <f>IFERROR(VLOOKUP('دور ثان'!$A304,ورقة1!$A$9:$N$1000,MATCH('دور ثان'!G$5,ورقة1!$A$5:$N$5,0),0),"")</f>
        <v/>
      </c>
      <c r="H304" s="102" t="str">
        <f>IFERROR(VLOOKUP('دور ثان'!$A304,ورقة1!$A$9:$N$1000,MATCH('دور ثان'!H$8,ورقة1!$A$8:$N$8,0),0),"")</f>
        <v/>
      </c>
      <c r="I304" s="102" t="str">
        <f>IFERROR(VLOOKUP('دور ثان'!$A304,ورقة1!$A$9:$N$1000,MATCH('دور ثان'!I$8,ورقة1!$A$8:$N$8,0),0),"")</f>
        <v/>
      </c>
      <c r="J304" s="102" t="str">
        <f>IFERROR(VLOOKUP('دور ثان'!$A304,ورقة1!$A$9:$N$1000,MATCH('دور ثان'!J$8,ورقة1!$A$8:$N$8,0),0),"")</f>
        <v/>
      </c>
      <c r="K304" s="102" t="str">
        <f>IFERROR(VLOOKUP('دور ثان'!$A304,ورقة1!$A$9:$N$1000,11,0),"")</f>
        <v/>
      </c>
      <c r="L304" s="102" t="str">
        <f>IFERROR(VLOOKUP('دور ثان'!$A304,ورقة1!$A$9:$N$1000,12,0),"")</f>
        <v/>
      </c>
      <c r="M304" s="102" t="str">
        <f>IFERROR(VLOOKUP('دور ثان'!$A304,ورقة1!$A$9:$N$1000,13,0),"")</f>
        <v/>
      </c>
      <c r="N304" s="102" t="str">
        <f>IFERROR(VLOOKUP('دور ثان'!$A304,ورقة1!$A$9:$N$1000,MATCH('دور ثان'!N$5,ورقة1!$A$5:$N$5,0),0),"")</f>
        <v/>
      </c>
      <c r="O304" s="103" t="str">
        <f>IFERROR(VLOOKUP($A304,ورقة1!$A$9:$BS$1000,57,0),"")</f>
        <v/>
      </c>
      <c r="P304" s="103" t="str">
        <f>IFERROR(VLOOKUP($A304,ورقة1!$A$9:$BS$1000,58,0),"")</f>
        <v/>
      </c>
      <c r="Q304" s="103" t="str">
        <f>IFERROR(VLOOKUP($A304,ورقة1!$A$9:$BS$1000,59,0),"")</f>
        <v/>
      </c>
      <c r="R304" s="103" t="str">
        <f>IFERROR(VLOOKUP($A304,ورقة1!$A$9:$BS$1000,60,0),"")</f>
        <v/>
      </c>
      <c r="S304" s="103" t="str">
        <f>IFERROR(VLOOKUP($A304,ورقة1!$A$9:$BS$1000,61,0),"")</f>
        <v/>
      </c>
      <c r="T304" s="103" t="str">
        <f>IFERROR(VLOOKUP($A304,ورقة1!$A$9:$BS$1000,62,0),"")</f>
        <v/>
      </c>
      <c r="U304" s="103" t="str">
        <f>IFERROR(VLOOKUP($A304,ورقة1!$A$9:$BS$1000,63,0),"")</f>
        <v/>
      </c>
      <c r="V304" s="103" t="str">
        <f>IFERROR(VLOOKUP($A304,ورقة1!$A$9:$BS$1000,64,0),"")</f>
        <v/>
      </c>
      <c r="W304" s="103" t="str">
        <f>IFERROR(VLOOKUP($A304,ورقة1!$A$9:$BS$1000,65,0),"")</f>
        <v/>
      </c>
      <c r="X304" s="103" t="str">
        <f>IFERROR(VLOOKUP($A304,ورقة1!$A$9:$BS$1000,66,0),"")</f>
        <v/>
      </c>
      <c r="Y304" s="103" t="str">
        <f>IFERROR(VLOOKUP($A304,ورقة1!$A$9:$BS$1000,67,0),"")</f>
        <v/>
      </c>
      <c r="Z304" s="103" t="str">
        <f>IFERROR(VLOOKUP($A304,ورقة1!$A$9:$BS$1000,68,0),"")</f>
        <v/>
      </c>
      <c r="AA304" s="103" t="str">
        <f>IFERROR(VLOOKUP($A304,ورقة1!$A$9:$BS$1000,69,0),"")</f>
        <v/>
      </c>
      <c r="AB304" s="103" t="str">
        <f>IFERROR(VLOOKUP($A304,ورقة1!$A$9:$BS$1000,70,0),"")</f>
        <v/>
      </c>
      <c r="AC304" s="103" t="str">
        <f>IFERROR(VLOOKUP($A304,ورقة1!$A$9:$BS$1000,71,0),"")</f>
        <v/>
      </c>
    </row>
    <row r="305" spans="1:29">
      <c r="A305" s="102" t="str">
        <f t="array" ref="A305">IFERROR(SMALL(IF(ورقة1!$BD$9:$BD$1000="دور ثان",ROW(ورقة1!$BD$9:$BD$1000)-8,""),ROW()-8),"")</f>
        <v/>
      </c>
      <c r="B305" s="102" t="str">
        <f>IFERROR(VLOOKUP('دور ثان'!$A305,ورقة1!$A$9:$N$1000,MATCH('دور ثان'!B$5,ورقة1!$A$5:$N$5,0),0),"")</f>
        <v/>
      </c>
      <c r="C305" s="102" t="str">
        <f>IFERROR(VLOOKUP('دور ثان'!$A305,ورقة1!$A$9:$N$1000,MATCH('دور ثان'!C$5,ورقة1!$A$5:$N$5,0),0),"")</f>
        <v/>
      </c>
      <c r="D305" s="102" t="str">
        <f>IFERROR(VLOOKUP('دور ثان'!$A305,ورقة1!$A$9:$N$1000,MATCH('دور ثان'!D$5,ورقة1!$A$5:$N$5,0),0),"")</f>
        <v/>
      </c>
      <c r="E305" s="102" t="str">
        <f>IFERROR(VLOOKUP('دور ثان'!$A305,ورقة1!$A$9:$N$1000,MATCH('دور ثان'!E$5,ورقة1!$A$5:$N$5,0),0),"")</f>
        <v/>
      </c>
      <c r="F305" s="102" t="str">
        <f>IFERROR(VLOOKUP('دور ثان'!$A305,ورقة1!$A$9:$N$1000,MATCH('دور ثان'!F$5,ورقة1!$A$5:$N$5,0),0),"")</f>
        <v/>
      </c>
      <c r="G305" s="102" t="str">
        <f>IFERROR(VLOOKUP('دور ثان'!$A305,ورقة1!$A$9:$N$1000,MATCH('دور ثان'!G$5,ورقة1!$A$5:$N$5,0),0),"")</f>
        <v/>
      </c>
      <c r="H305" s="102" t="str">
        <f>IFERROR(VLOOKUP('دور ثان'!$A305,ورقة1!$A$9:$N$1000,MATCH('دور ثان'!H$8,ورقة1!$A$8:$N$8,0),0),"")</f>
        <v/>
      </c>
      <c r="I305" s="102" t="str">
        <f>IFERROR(VLOOKUP('دور ثان'!$A305,ورقة1!$A$9:$N$1000,MATCH('دور ثان'!I$8,ورقة1!$A$8:$N$8,0),0),"")</f>
        <v/>
      </c>
      <c r="J305" s="102" t="str">
        <f>IFERROR(VLOOKUP('دور ثان'!$A305,ورقة1!$A$9:$N$1000,MATCH('دور ثان'!J$8,ورقة1!$A$8:$N$8,0),0),"")</f>
        <v/>
      </c>
      <c r="K305" s="102" t="str">
        <f>IFERROR(VLOOKUP('دور ثان'!$A305,ورقة1!$A$9:$N$1000,11,0),"")</f>
        <v/>
      </c>
      <c r="L305" s="102" t="str">
        <f>IFERROR(VLOOKUP('دور ثان'!$A305,ورقة1!$A$9:$N$1000,12,0),"")</f>
        <v/>
      </c>
      <c r="M305" s="102" t="str">
        <f>IFERROR(VLOOKUP('دور ثان'!$A305,ورقة1!$A$9:$N$1000,13,0),"")</f>
        <v/>
      </c>
      <c r="N305" s="102" t="str">
        <f>IFERROR(VLOOKUP('دور ثان'!$A305,ورقة1!$A$9:$N$1000,MATCH('دور ثان'!N$5,ورقة1!$A$5:$N$5,0),0),"")</f>
        <v/>
      </c>
      <c r="O305" s="103" t="str">
        <f>IFERROR(VLOOKUP($A305,ورقة1!$A$9:$BS$1000,57,0),"")</f>
        <v/>
      </c>
      <c r="P305" s="103" t="str">
        <f>IFERROR(VLOOKUP($A305,ورقة1!$A$9:$BS$1000,58,0),"")</f>
        <v/>
      </c>
      <c r="Q305" s="103" t="str">
        <f>IFERROR(VLOOKUP($A305,ورقة1!$A$9:$BS$1000,59,0),"")</f>
        <v/>
      </c>
      <c r="R305" s="103" t="str">
        <f>IFERROR(VLOOKUP($A305,ورقة1!$A$9:$BS$1000,60,0),"")</f>
        <v/>
      </c>
      <c r="S305" s="103" t="str">
        <f>IFERROR(VLOOKUP($A305,ورقة1!$A$9:$BS$1000,61,0),"")</f>
        <v/>
      </c>
      <c r="T305" s="103" t="str">
        <f>IFERROR(VLOOKUP($A305,ورقة1!$A$9:$BS$1000,62,0),"")</f>
        <v/>
      </c>
      <c r="U305" s="103" t="str">
        <f>IFERROR(VLOOKUP($A305,ورقة1!$A$9:$BS$1000,63,0),"")</f>
        <v/>
      </c>
      <c r="V305" s="103" t="str">
        <f>IFERROR(VLOOKUP($A305,ورقة1!$A$9:$BS$1000,64,0),"")</f>
        <v/>
      </c>
      <c r="W305" s="103" t="str">
        <f>IFERROR(VLOOKUP($A305,ورقة1!$A$9:$BS$1000,65,0),"")</f>
        <v/>
      </c>
      <c r="X305" s="103" t="str">
        <f>IFERROR(VLOOKUP($A305,ورقة1!$A$9:$BS$1000,66,0),"")</f>
        <v/>
      </c>
      <c r="Y305" s="103" t="str">
        <f>IFERROR(VLOOKUP($A305,ورقة1!$A$9:$BS$1000,67,0),"")</f>
        <v/>
      </c>
      <c r="Z305" s="103" t="str">
        <f>IFERROR(VLOOKUP($A305,ورقة1!$A$9:$BS$1000,68,0),"")</f>
        <v/>
      </c>
      <c r="AA305" s="103" t="str">
        <f>IFERROR(VLOOKUP($A305,ورقة1!$A$9:$BS$1000,69,0),"")</f>
        <v/>
      </c>
      <c r="AB305" s="103" t="str">
        <f>IFERROR(VLOOKUP($A305,ورقة1!$A$9:$BS$1000,70,0),"")</f>
        <v/>
      </c>
      <c r="AC305" s="103" t="str">
        <f>IFERROR(VLOOKUP($A305,ورقة1!$A$9:$BS$1000,71,0),"")</f>
        <v/>
      </c>
    </row>
    <row r="306" spans="1:29">
      <c r="A306" s="102" t="str">
        <f t="array" ref="A306">IFERROR(SMALL(IF(ورقة1!$BD$9:$BD$1000="دور ثان",ROW(ورقة1!$BD$9:$BD$1000)-8,""),ROW()-8),"")</f>
        <v/>
      </c>
      <c r="B306" s="102" t="str">
        <f>IFERROR(VLOOKUP('دور ثان'!$A306,ورقة1!$A$9:$N$1000,MATCH('دور ثان'!B$5,ورقة1!$A$5:$N$5,0),0),"")</f>
        <v/>
      </c>
      <c r="C306" s="102" t="str">
        <f>IFERROR(VLOOKUP('دور ثان'!$A306,ورقة1!$A$9:$N$1000,MATCH('دور ثان'!C$5,ورقة1!$A$5:$N$5,0),0),"")</f>
        <v/>
      </c>
      <c r="D306" s="102" t="str">
        <f>IFERROR(VLOOKUP('دور ثان'!$A306,ورقة1!$A$9:$N$1000,MATCH('دور ثان'!D$5,ورقة1!$A$5:$N$5,0),0),"")</f>
        <v/>
      </c>
      <c r="E306" s="102" t="str">
        <f>IFERROR(VLOOKUP('دور ثان'!$A306,ورقة1!$A$9:$N$1000,MATCH('دور ثان'!E$5,ورقة1!$A$5:$N$5,0),0),"")</f>
        <v/>
      </c>
      <c r="F306" s="102" t="str">
        <f>IFERROR(VLOOKUP('دور ثان'!$A306,ورقة1!$A$9:$N$1000,MATCH('دور ثان'!F$5,ورقة1!$A$5:$N$5,0),0),"")</f>
        <v/>
      </c>
      <c r="G306" s="102" t="str">
        <f>IFERROR(VLOOKUP('دور ثان'!$A306,ورقة1!$A$9:$N$1000,MATCH('دور ثان'!G$5,ورقة1!$A$5:$N$5,0),0),"")</f>
        <v/>
      </c>
      <c r="H306" s="102" t="str">
        <f>IFERROR(VLOOKUP('دور ثان'!$A306,ورقة1!$A$9:$N$1000,MATCH('دور ثان'!H$8,ورقة1!$A$8:$N$8,0),0),"")</f>
        <v/>
      </c>
      <c r="I306" s="102" t="str">
        <f>IFERROR(VLOOKUP('دور ثان'!$A306,ورقة1!$A$9:$N$1000,MATCH('دور ثان'!I$8,ورقة1!$A$8:$N$8,0),0),"")</f>
        <v/>
      </c>
      <c r="J306" s="102" t="str">
        <f>IFERROR(VLOOKUP('دور ثان'!$A306,ورقة1!$A$9:$N$1000,MATCH('دور ثان'!J$8,ورقة1!$A$8:$N$8,0),0),"")</f>
        <v/>
      </c>
      <c r="K306" s="102" t="str">
        <f>IFERROR(VLOOKUP('دور ثان'!$A306,ورقة1!$A$9:$N$1000,11,0),"")</f>
        <v/>
      </c>
      <c r="L306" s="102" t="str">
        <f>IFERROR(VLOOKUP('دور ثان'!$A306,ورقة1!$A$9:$N$1000,12,0),"")</f>
        <v/>
      </c>
      <c r="M306" s="102" t="str">
        <f>IFERROR(VLOOKUP('دور ثان'!$A306,ورقة1!$A$9:$N$1000,13,0),"")</f>
        <v/>
      </c>
      <c r="N306" s="102" t="str">
        <f>IFERROR(VLOOKUP('دور ثان'!$A306,ورقة1!$A$9:$N$1000,MATCH('دور ثان'!N$5,ورقة1!$A$5:$N$5,0),0),"")</f>
        <v/>
      </c>
      <c r="O306" s="103" t="str">
        <f>IFERROR(VLOOKUP($A306,ورقة1!$A$9:$BS$1000,57,0),"")</f>
        <v/>
      </c>
      <c r="P306" s="103" t="str">
        <f>IFERROR(VLOOKUP($A306,ورقة1!$A$9:$BS$1000,58,0),"")</f>
        <v/>
      </c>
      <c r="Q306" s="103" t="str">
        <f>IFERROR(VLOOKUP($A306,ورقة1!$A$9:$BS$1000,59,0),"")</f>
        <v/>
      </c>
      <c r="R306" s="103" t="str">
        <f>IFERROR(VLOOKUP($A306,ورقة1!$A$9:$BS$1000,60,0),"")</f>
        <v/>
      </c>
      <c r="S306" s="103" t="str">
        <f>IFERROR(VLOOKUP($A306,ورقة1!$A$9:$BS$1000,61,0),"")</f>
        <v/>
      </c>
      <c r="T306" s="103" t="str">
        <f>IFERROR(VLOOKUP($A306,ورقة1!$A$9:$BS$1000,62,0),"")</f>
        <v/>
      </c>
      <c r="U306" s="103" t="str">
        <f>IFERROR(VLOOKUP($A306,ورقة1!$A$9:$BS$1000,63,0),"")</f>
        <v/>
      </c>
      <c r="V306" s="103" t="str">
        <f>IFERROR(VLOOKUP($A306,ورقة1!$A$9:$BS$1000,64,0),"")</f>
        <v/>
      </c>
      <c r="W306" s="103" t="str">
        <f>IFERROR(VLOOKUP($A306,ورقة1!$A$9:$BS$1000,65,0),"")</f>
        <v/>
      </c>
      <c r="X306" s="103" t="str">
        <f>IFERROR(VLOOKUP($A306,ورقة1!$A$9:$BS$1000,66,0),"")</f>
        <v/>
      </c>
      <c r="Y306" s="103" t="str">
        <f>IFERROR(VLOOKUP($A306,ورقة1!$A$9:$BS$1000,67,0),"")</f>
        <v/>
      </c>
      <c r="Z306" s="103" t="str">
        <f>IFERROR(VLOOKUP($A306,ورقة1!$A$9:$BS$1000,68,0),"")</f>
        <v/>
      </c>
      <c r="AA306" s="103" t="str">
        <f>IFERROR(VLOOKUP($A306,ورقة1!$A$9:$BS$1000,69,0),"")</f>
        <v/>
      </c>
      <c r="AB306" s="103" t="str">
        <f>IFERROR(VLOOKUP($A306,ورقة1!$A$9:$BS$1000,70,0),"")</f>
        <v/>
      </c>
      <c r="AC306" s="103" t="str">
        <f>IFERROR(VLOOKUP($A306,ورقة1!$A$9:$BS$1000,71,0),"")</f>
        <v/>
      </c>
    </row>
    <row r="307" spans="1:29">
      <c r="A307" s="102" t="str">
        <f t="array" ref="A307">IFERROR(SMALL(IF(ورقة1!$BD$9:$BD$1000="دور ثان",ROW(ورقة1!$BD$9:$BD$1000)-8,""),ROW()-8),"")</f>
        <v/>
      </c>
      <c r="B307" s="102" t="str">
        <f>IFERROR(VLOOKUP('دور ثان'!$A307,ورقة1!$A$9:$N$1000,MATCH('دور ثان'!B$5,ورقة1!$A$5:$N$5,0),0),"")</f>
        <v/>
      </c>
      <c r="C307" s="102" t="str">
        <f>IFERROR(VLOOKUP('دور ثان'!$A307,ورقة1!$A$9:$N$1000,MATCH('دور ثان'!C$5,ورقة1!$A$5:$N$5,0),0),"")</f>
        <v/>
      </c>
      <c r="D307" s="102" t="str">
        <f>IFERROR(VLOOKUP('دور ثان'!$A307,ورقة1!$A$9:$N$1000,MATCH('دور ثان'!D$5,ورقة1!$A$5:$N$5,0),0),"")</f>
        <v/>
      </c>
      <c r="E307" s="102" t="str">
        <f>IFERROR(VLOOKUP('دور ثان'!$A307,ورقة1!$A$9:$N$1000,MATCH('دور ثان'!E$5,ورقة1!$A$5:$N$5,0),0),"")</f>
        <v/>
      </c>
      <c r="F307" s="102" t="str">
        <f>IFERROR(VLOOKUP('دور ثان'!$A307,ورقة1!$A$9:$N$1000,MATCH('دور ثان'!F$5,ورقة1!$A$5:$N$5,0),0),"")</f>
        <v/>
      </c>
      <c r="G307" s="102" t="str">
        <f>IFERROR(VLOOKUP('دور ثان'!$A307,ورقة1!$A$9:$N$1000,MATCH('دور ثان'!G$5,ورقة1!$A$5:$N$5,0),0),"")</f>
        <v/>
      </c>
      <c r="H307" s="102" t="str">
        <f>IFERROR(VLOOKUP('دور ثان'!$A307,ورقة1!$A$9:$N$1000,MATCH('دور ثان'!H$8,ورقة1!$A$8:$N$8,0),0),"")</f>
        <v/>
      </c>
      <c r="I307" s="102" t="str">
        <f>IFERROR(VLOOKUP('دور ثان'!$A307,ورقة1!$A$9:$N$1000,MATCH('دور ثان'!I$8,ورقة1!$A$8:$N$8,0),0),"")</f>
        <v/>
      </c>
      <c r="J307" s="102" t="str">
        <f>IFERROR(VLOOKUP('دور ثان'!$A307,ورقة1!$A$9:$N$1000,MATCH('دور ثان'!J$8,ورقة1!$A$8:$N$8,0),0),"")</f>
        <v/>
      </c>
      <c r="K307" s="102" t="str">
        <f>IFERROR(VLOOKUP('دور ثان'!$A307,ورقة1!$A$9:$N$1000,11,0),"")</f>
        <v/>
      </c>
      <c r="L307" s="102" t="str">
        <f>IFERROR(VLOOKUP('دور ثان'!$A307,ورقة1!$A$9:$N$1000,12,0),"")</f>
        <v/>
      </c>
      <c r="M307" s="102" t="str">
        <f>IFERROR(VLOOKUP('دور ثان'!$A307,ورقة1!$A$9:$N$1000,13,0),"")</f>
        <v/>
      </c>
      <c r="N307" s="102" t="str">
        <f>IFERROR(VLOOKUP('دور ثان'!$A307,ورقة1!$A$9:$N$1000,MATCH('دور ثان'!N$5,ورقة1!$A$5:$N$5,0),0),"")</f>
        <v/>
      </c>
      <c r="O307" s="103" t="str">
        <f>IFERROR(VLOOKUP($A307,ورقة1!$A$9:$BS$1000,57,0),"")</f>
        <v/>
      </c>
      <c r="P307" s="103" t="str">
        <f>IFERROR(VLOOKUP($A307,ورقة1!$A$9:$BS$1000,58,0),"")</f>
        <v/>
      </c>
      <c r="Q307" s="103" t="str">
        <f>IFERROR(VLOOKUP($A307,ورقة1!$A$9:$BS$1000,59,0),"")</f>
        <v/>
      </c>
      <c r="R307" s="103" t="str">
        <f>IFERROR(VLOOKUP($A307,ورقة1!$A$9:$BS$1000,60,0),"")</f>
        <v/>
      </c>
      <c r="S307" s="103" t="str">
        <f>IFERROR(VLOOKUP($A307,ورقة1!$A$9:$BS$1000,61,0),"")</f>
        <v/>
      </c>
      <c r="T307" s="103" t="str">
        <f>IFERROR(VLOOKUP($A307,ورقة1!$A$9:$BS$1000,62,0),"")</f>
        <v/>
      </c>
      <c r="U307" s="103" t="str">
        <f>IFERROR(VLOOKUP($A307,ورقة1!$A$9:$BS$1000,63,0),"")</f>
        <v/>
      </c>
      <c r="V307" s="103" t="str">
        <f>IFERROR(VLOOKUP($A307,ورقة1!$A$9:$BS$1000,64,0),"")</f>
        <v/>
      </c>
      <c r="W307" s="103" t="str">
        <f>IFERROR(VLOOKUP($A307,ورقة1!$A$9:$BS$1000,65,0),"")</f>
        <v/>
      </c>
      <c r="X307" s="103" t="str">
        <f>IFERROR(VLOOKUP($A307,ورقة1!$A$9:$BS$1000,66,0),"")</f>
        <v/>
      </c>
      <c r="Y307" s="103" t="str">
        <f>IFERROR(VLOOKUP($A307,ورقة1!$A$9:$BS$1000,67,0),"")</f>
        <v/>
      </c>
      <c r="Z307" s="103" t="str">
        <f>IFERROR(VLOOKUP($A307,ورقة1!$A$9:$BS$1000,68,0),"")</f>
        <v/>
      </c>
      <c r="AA307" s="103" t="str">
        <f>IFERROR(VLOOKUP($A307,ورقة1!$A$9:$BS$1000,69,0),"")</f>
        <v/>
      </c>
      <c r="AB307" s="103" t="str">
        <f>IFERROR(VLOOKUP($A307,ورقة1!$A$9:$BS$1000,70,0),"")</f>
        <v/>
      </c>
      <c r="AC307" s="103" t="str">
        <f>IFERROR(VLOOKUP($A307,ورقة1!$A$9:$BS$1000,71,0),"")</f>
        <v/>
      </c>
    </row>
    <row r="308" spans="1:29">
      <c r="A308" s="102" t="str">
        <f t="array" ref="A308">IFERROR(SMALL(IF(ورقة1!$BD$9:$BD$1000="دور ثان",ROW(ورقة1!$BD$9:$BD$1000)-8,""),ROW()-8),"")</f>
        <v/>
      </c>
      <c r="B308" s="102" t="str">
        <f>IFERROR(VLOOKUP('دور ثان'!$A308,ورقة1!$A$9:$N$1000,MATCH('دور ثان'!B$5,ورقة1!$A$5:$N$5,0),0),"")</f>
        <v/>
      </c>
      <c r="C308" s="102" t="str">
        <f>IFERROR(VLOOKUP('دور ثان'!$A308,ورقة1!$A$9:$N$1000,MATCH('دور ثان'!C$5,ورقة1!$A$5:$N$5,0),0),"")</f>
        <v/>
      </c>
      <c r="D308" s="102" t="str">
        <f>IFERROR(VLOOKUP('دور ثان'!$A308,ورقة1!$A$9:$N$1000,MATCH('دور ثان'!D$5,ورقة1!$A$5:$N$5,0),0),"")</f>
        <v/>
      </c>
      <c r="E308" s="102" t="str">
        <f>IFERROR(VLOOKUP('دور ثان'!$A308,ورقة1!$A$9:$N$1000,MATCH('دور ثان'!E$5,ورقة1!$A$5:$N$5,0),0),"")</f>
        <v/>
      </c>
      <c r="F308" s="102" t="str">
        <f>IFERROR(VLOOKUP('دور ثان'!$A308,ورقة1!$A$9:$N$1000,MATCH('دور ثان'!F$5,ورقة1!$A$5:$N$5,0),0),"")</f>
        <v/>
      </c>
      <c r="G308" s="102" t="str">
        <f>IFERROR(VLOOKUP('دور ثان'!$A308,ورقة1!$A$9:$N$1000,MATCH('دور ثان'!G$5,ورقة1!$A$5:$N$5,0),0),"")</f>
        <v/>
      </c>
      <c r="H308" s="102" t="str">
        <f>IFERROR(VLOOKUP('دور ثان'!$A308,ورقة1!$A$9:$N$1000,MATCH('دور ثان'!H$8,ورقة1!$A$8:$N$8,0),0),"")</f>
        <v/>
      </c>
      <c r="I308" s="102" t="str">
        <f>IFERROR(VLOOKUP('دور ثان'!$A308,ورقة1!$A$9:$N$1000,MATCH('دور ثان'!I$8,ورقة1!$A$8:$N$8,0),0),"")</f>
        <v/>
      </c>
      <c r="J308" s="102" t="str">
        <f>IFERROR(VLOOKUP('دور ثان'!$A308,ورقة1!$A$9:$N$1000,MATCH('دور ثان'!J$8,ورقة1!$A$8:$N$8,0),0),"")</f>
        <v/>
      </c>
      <c r="K308" s="102" t="str">
        <f>IFERROR(VLOOKUP('دور ثان'!$A308,ورقة1!$A$9:$N$1000,11,0),"")</f>
        <v/>
      </c>
      <c r="L308" s="102" t="str">
        <f>IFERROR(VLOOKUP('دور ثان'!$A308,ورقة1!$A$9:$N$1000,12,0),"")</f>
        <v/>
      </c>
      <c r="M308" s="102" t="str">
        <f>IFERROR(VLOOKUP('دور ثان'!$A308,ورقة1!$A$9:$N$1000,13,0),"")</f>
        <v/>
      </c>
      <c r="N308" s="102" t="str">
        <f>IFERROR(VLOOKUP('دور ثان'!$A308,ورقة1!$A$9:$N$1000,MATCH('دور ثان'!N$5,ورقة1!$A$5:$N$5,0),0),"")</f>
        <v/>
      </c>
      <c r="O308" s="103" t="str">
        <f>IFERROR(VLOOKUP($A308,ورقة1!$A$9:$BS$1000,57,0),"")</f>
        <v/>
      </c>
      <c r="P308" s="103" t="str">
        <f>IFERROR(VLOOKUP($A308,ورقة1!$A$9:$BS$1000,58,0),"")</f>
        <v/>
      </c>
      <c r="Q308" s="103" t="str">
        <f>IFERROR(VLOOKUP($A308,ورقة1!$A$9:$BS$1000,59,0),"")</f>
        <v/>
      </c>
      <c r="R308" s="103" t="str">
        <f>IFERROR(VLOOKUP($A308,ورقة1!$A$9:$BS$1000,60,0),"")</f>
        <v/>
      </c>
      <c r="S308" s="103" t="str">
        <f>IFERROR(VLOOKUP($A308,ورقة1!$A$9:$BS$1000,61,0),"")</f>
        <v/>
      </c>
      <c r="T308" s="103" t="str">
        <f>IFERROR(VLOOKUP($A308,ورقة1!$A$9:$BS$1000,62,0),"")</f>
        <v/>
      </c>
      <c r="U308" s="103" t="str">
        <f>IFERROR(VLOOKUP($A308,ورقة1!$A$9:$BS$1000,63,0),"")</f>
        <v/>
      </c>
      <c r="V308" s="103" t="str">
        <f>IFERROR(VLOOKUP($A308,ورقة1!$A$9:$BS$1000,64,0),"")</f>
        <v/>
      </c>
      <c r="W308" s="103" t="str">
        <f>IFERROR(VLOOKUP($A308,ورقة1!$A$9:$BS$1000,65,0),"")</f>
        <v/>
      </c>
      <c r="X308" s="103" t="str">
        <f>IFERROR(VLOOKUP($A308,ورقة1!$A$9:$BS$1000,66,0),"")</f>
        <v/>
      </c>
      <c r="Y308" s="103" t="str">
        <f>IFERROR(VLOOKUP($A308,ورقة1!$A$9:$BS$1000,67,0),"")</f>
        <v/>
      </c>
      <c r="Z308" s="103" t="str">
        <f>IFERROR(VLOOKUP($A308,ورقة1!$A$9:$BS$1000,68,0),"")</f>
        <v/>
      </c>
      <c r="AA308" s="103" t="str">
        <f>IFERROR(VLOOKUP($A308,ورقة1!$A$9:$BS$1000,69,0),"")</f>
        <v/>
      </c>
      <c r="AB308" s="103" t="str">
        <f>IFERROR(VLOOKUP($A308,ورقة1!$A$9:$BS$1000,70,0),"")</f>
        <v/>
      </c>
      <c r="AC308" s="103" t="str">
        <f>IFERROR(VLOOKUP($A308,ورقة1!$A$9:$BS$1000,71,0),"")</f>
        <v/>
      </c>
    </row>
    <row r="309" spans="1:29">
      <c r="A309" s="102" t="str">
        <f t="array" ref="A309">IFERROR(SMALL(IF(ورقة1!$BD$9:$BD$1000="دور ثان",ROW(ورقة1!$BD$9:$BD$1000)-8,""),ROW()-8),"")</f>
        <v/>
      </c>
      <c r="B309" s="102" t="str">
        <f>IFERROR(VLOOKUP('دور ثان'!$A309,ورقة1!$A$9:$N$1000,MATCH('دور ثان'!B$5,ورقة1!$A$5:$N$5,0),0),"")</f>
        <v/>
      </c>
      <c r="C309" s="102" t="str">
        <f>IFERROR(VLOOKUP('دور ثان'!$A309,ورقة1!$A$9:$N$1000,MATCH('دور ثان'!C$5,ورقة1!$A$5:$N$5,0),0),"")</f>
        <v/>
      </c>
      <c r="D309" s="102" t="str">
        <f>IFERROR(VLOOKUP('دور ثان'!$A309,ورقة1!$A$9:$N$1000,MATCH('دور ثان'!D$5,ورقة1!$A$5:$N$5,0),0),"")</f>
        <v/>
      </c>
      <c r="E309" s="102" t="str">
        <f>IFERROR(VLOOKUP('دور ثان'!$A309,ورقة1!$A$9:$N$1000,MATCH('دور ثان'!E$5,ورقة1!$A$5:$N$5,0),0),"")</f>
        <v/>
      </c>
      <c r="F309" s="102" t="str">
        <f>IFERROR(VLOOKUP('دور ثان'!$A309,ورقة1!$A$9:$N$1000,MATCH('دور ثان'!F$5,ورقة1!$A$5:$N$5,0),0),"")</f>
        <v/>
      </c>
      <c r="G309" s="102" t="str">
        <f>IFERROR(VLOOKUP('دور ثان'!$A309,ورقة1!$A$9:$N$1000,MATCH('دور ثان'!G$5,ورقة1!$A$5:$N$5,0),0),"")</f>
        <v/>
      </c>
      <c r="H309" s="102" t="str">
        <f>IFERROR(VLOOKUP('دور ثان'!$A309,ورقة1!$A$9:$N$1000,MATCH('دور ثان'!H$8,ورقة1!$A$8:$N$8,0),0),"")</f>
        <v/>
      </c>
      <c r="I309" s="102" t="str">
        <f>IFERROR(VLOOKUP('دور ثان'!$A309,ورقة1!$A$9:$N$1000,MATCH('دور ثان'!I$8,ورقة1!$A$8:$N$8,0),0),"")</f>
        <v/>
      </c>
      <c r="J309" s="102" t="str">
        <f>IFERROR(VLOOKUP('دور ثان'!$A309,ورقة1!$A$9:$N$1000,MATCH('دور ثان'!J$8,ورقة1!$A$8:$N$8,0),0),"")</f>
        <v/>
      </c>
      <c r="K309" s="102" t="str">
        <f>IFERROR(VLOOKUP('دور ثان'!$A309,ورقة1!$A$9:$N$1000,11,0),"")</f>
        <v/>
      </c>
      <c r="L309" s="102" t="str">
        <f>IFERROR(VLOOKUP('دور ثان'!$A309,ورقة1!$A$9:$N$1000,12,0),"")</f>
        <v/>
      </c>
      <c r="M309" s="102" t="str">
        <f>IFERROR(VLOOKUP('دور ثان'!$A309,ورقة1!$A$9:$N$1000,13,0),"")</f>
        <v/>
      </c>
      <c r="N309" s="102" t="str">
        <f>IFERROR(VLOOKUP('دور ثان'!$A309,ورقة1!$A$9:$N$1000,MATCH('دور ثان'!N$5,ورقة1!$A$5:$N$5,0),0),"")</f>
        <v/>
      </c>
      <c r="O309" s="103" t="str">
        <f>IFERROR(VLOOKUP($A309,ورقة1!$A$9:$BS$1000,57,0),"")</f>
        <v/>
      </c>
      <c r="P309" s="103" t="str">
        <f>IFERROR(VLOOKUP($A309,ورقة1!$A$9:$BS$1000,58,0),"")</f>
        <v/>
      </c>
      <c r="Q309" s="103" t="str">
        <f>IFERROR(VLOOKUP($A309,ورقة1!$A$9:$BS$1000,59,0),"")</f>
        <v/>
      </c>
      <c r="R309" s="103" t="str">
        <f>IFERROR(VLOOKUP($A309,ورقة1!$A$9:$BS$1000,60,0),"")</f>
        <v/>
      </c>
      <c r="S309" s="103" t="str">
        <f>IFERROR(VLOOKUP($A309,ورقة1!$A$9:$BS$1000,61,0),"")</f>
        <v/>
      </c>
      <c r="T309" s="103" t="str">
        <f>IFERROR(VLOOKUP($A309,ورقة1!$A$9:$BS$1000,62,0),"")</f>
        <v/>
      </c>
      <c r="U309" s="103" t="str">
        <f>IFERROR(VLOOKUP($A309,ورقة1!$A$9:$BS$1000,63,0),"")</f>
        <v/>
      </c>
      <c r="V309" s="103" t="str">
        <f>IFERROR(VLOOKUP($A309,ورقة1!$A$9:$BS$1000,64,0),"")</f>
        <v/>
      </c>
      <c r="W309" s="103" t="str">
        <f>IFERROR(VLOOKUP($A309,ورقة1!$A$9:$BS$1000,65,0),"")</f>
        <v/>
      </c>
      <c r="X309" s="103" t="str">
        <f>IFERROR(VLOOKUP($A309,ورقة1!$A$9:$BS$1000,66,0),"")</f>
        <v/>
      </c>
      <c r="Y309" s="103" t="str">
        <f>IFERROR(VLOOKUP($A309,ورقة1!$A$9:$BS$1000,67,0),"")</f>
        <v/>
      </c>
      <c r="Z309" s="103" t="str">
        <f>IFERROR(VLOOKUP($A309,ورقة1!$A$9:$BS$1000,68,0),"")</f>
        <v/>
      </c>
      <c r="AA309" s="103" t="str">
        <f>IFERROR(VLOOKUP($A309,ورقة1!$A$9:$BS$1000,69,0),"")</f>
        <v/>
      </c>
      <c r="AB309" s="103" t="str">
        <f>IFERROR(VLOOKUP($A309,ورقة1!$A$9:$BS$1000,70,0),"")</f>
        <v/>
      </c>
      <c r="AC309" s="103" t="str">
        <f>IFERROR(VLOOKUP($A309,ورقة1!$A$9:$BS$1000,71,0),"")</f>
        <v/>
      </c>
    </row>
    <row r="310" spans="1:29">
      <c r="A310" s="102" t="str">
        <f t="array" ref="A310">IFERROR(SMALL(IF(ورقة1!$BD$9:$BD$1000="دور ثان",ROW(ورقة1!$BD$9:$BD$1000)-8,""),ROW()-8),"")</f>
        <v/>
      </c>
      <c r="B310" s="102" t="str">
        <f>IFERROR(VLOOKUP('دور ثان'!$A310,ورقة1!$A$9:$N$1000,MATCH('دور ثان'!B$5,ورقة1!$A$5:$N$5,0),0),"")</f>
        <v/>
      </c>
      <c r="C310" s="102" t="str">
        <f>IFERROR(VLOOKUP('دور ثان'!$A310,ورقة1!$A$9:$N$1000,MATCH('دور ثان'!C$5,ورقة1!$A$5:$N$5,0),0),"")</f>
        <v/>
      </c>
      <c r="D310" s="102" t="str">
        <f>IFERROR(VLOOKUP('دور ثان'!$A310,ورقة1!$A$9:$N$1000,MATCH('دور ثان'!D$5,ورقة1!$A$5:$N$5,0),0),"")</f>
        <v/>
      </c>
      <c r="E310" s="102" t="str">
        <f>IFERROR(VLOOKUP('دور ثان'!$A310,ورقة1!$A$9:$N$1000,MATCH('دور ثان'!E$5,ورقة1!$A$5:$N$5,0),0),"")</f>
        <v/>
      </c>
      <c r="F310" s="102" t="str">
        <f>IFERROR(VLOOKUP('دور ثان'!$A310,ورقة1!$A$9:$N$1000,MATCH('دور ثان'!F$5,ورقة1!$A$5:$N$5,0),0),"")</f>
        <v/>
      </c>
      <c r="G310" s="102" t="str">
        <f>IFERROR(VLOOKUP('دور ثان'!$A310,ورقة1!$A$9:$N$1000,MATCH('دور ثان'!G$5,ورقة1!$A$5:$N$5,0),0),"")</f>
        <v/>
      </c>
      <c r="H310" s="102" t="str">
        <f>IFERROR(VLOOKUP('دور ثان'!$A310,ورقة1!$A$9:$N$1000,MATCH('دور ثان'!H$8,ورقة1!$A$8:$N$8,0),0),"")</f>
        <v/>
      </c>
      <c r="I310" s="102" t="str">
        <f>IFERROR(VLOOKUP('دور ثان'!$A310,ورقة1!$A$9:$N$1000,MATCH('دور ثان'!I$8,ورقة1!$A$8:$N$8,0),0),"")</f>
        <v/>
      </c>
      <c r="J310" s="102" t="str">
        <f>IFERROR(VLOOKUP('دور ثان'!$A310,ورقة1!$A$9:$N$1000,MATCH('دور ثان'!J$8,ورقة1!$A$8:$N$8,0),0),"")</f>
        <v/>
      </c>
      <c r="K310" s="102" t="str">
        <f>IFERROR(VLOOKUP('دور ثان'!$A310,ورقة1!$A$9:$N$1000,11,0),"")</f>
        <v/>
      </c>
      <c r="L310" s="102" t="str">
        <f>IFERROR(VLOOKUP('دور ثان'!$A310,ورقة1!$A$9:$N$1000,12,0),"")</f>
        <v/>
      </c>
      <c r="M310" s="102" t="str">
        <f>IFERROR(VLOOKUP('دور ثان'!$A310,ورقة1!$A$9:$N$1000,13,0),"")</f>
        <v/>
      </c>
      <c r="N310" s="102" t="str">
        <f>IFERROR(VLOOKUP('دور ثان'!$A310,ورقة1!$A$9:$N$1000,MATCH('دور ثان'!N$5,ورقة1!$A$5:$N$5,0),0),"")</f>
        <v/>
      </c>
      <c r="O310" s="103" t="str">
        <f>IFERROR(VLOOKUP($A310,ورقة1!$A$9:$BS$1000,57,0),"")</f>
        <v/>
      </c>
      <c r="P310" s="103" t="str">
        <f>IFERROR(VLOOKUP($A310,ورقة1!$A$9:$BS$1000,58,0),"")</f>
        <v/>
      </c>
      <c r="Q310" s="103" t="str">
        <f>IFERROR(VLOOKUP($A310,ورقة1!$A$9:$BS$1000,59,0),"")</f>
        <v/>
      </c>
      <c r="R310" s="103" t="str">
        <f>IFERROR(VLOOKUP($A310,ورقة1!$A$9:$BS$1000,60,0),"")</f>
        <v/>
      </c>
      <c r="S310" s="103" t="str">
        <f>IFERROR(VLOOKUP($A310,ورقة1!$A$9:$BS$1000,61,0),"")</f>
        <v/>
      </c>
      <c r="T310" s="103" t="str">
        <f>IFERROR(VLOOKUP($A310,ورقة1!$A$9:$BS$1000,62,0),"")</f>
        <v/>
      </c>
      <c r="U310" s="103" t="str">
        <f>IFERROR(VLOOKUP($A310,ورقة1!$A$9:$BS$1000,63,0),"")</f>
        <v/>
      </c>
      <c r="V310" s="103" t="str">
        <f>IFERROR(VLOOKUP($A310,ورقة1!$A$9:$BS$1000,64,0),"")</f>
        <v/>
      </c>
      <c r="W310" s="103" t="str">
        <f>IFERROR(VLOOKUP($A310,ورقة1!$A$9:$BS$1000,65,0),"")</f>
        <v/>
      </c>
      <c r="X310" s="103" t="str">
        <f>IFERROR(VLOOKUP($A310,ورقة1!$A$9:$BS$1000,66,0),"")</f>
        <v/>
      </c>
      <c r="Y310" s="103" t="str">
        <f>IFERROR(VLOOKUP($A310,ورقة1!$A$9:$BS$1000,67,0),"")</f>
        <v/>
      </c>
      <c r="Z310" s="103" t="str">
        <f>IFERROR(VLOOKUP($A310,ورقة1!$A$9:$BS$1000,68,0),"")</f>
        <v/>
      </c>
      <c r="AA310" s="103" t="str">
        <f>IFERROR(VLOOKUP($A310,ورقة1!$A$9:$BS$1000,69,0),"")</f>
        <v/>
      </c>
      <c r="AB310" s="103" t="str">
        <f>IFERROR(VLOOKUP($A310,ورقة1!$A$9:$BS$1000,70,0),"")</f>
        <v/>
      </c>
      <c r="AC310" s="103" t="str">
        <f>IFERROR(VLOOKUP($A310,ورقة1!$A$9:$BS$1000,71,0),"")</f>
        <v/>
      </c>
    </row>
    <row r="311" spans="1:29">
      <c r="A311" s="102" t="str">
        <f t="array" ref="A311">IFERROR(SMALL(IF(ورقة1!$BD$9:$BD$1000="دور ثان",ROW(ورقة1!$BD$9:$BD$1000)-8,""),ROW()-8),"")</f>
        <v/>
      </c>
      <c r="B311" s="102" t="str">
        <f>IFERROR(VLOOKUP('دور ثان'!$A311,ورقة1!$A$9:$N$1000,MATCH('دور ثان'!B$5,ورقة1!$A$5:$N$5,0),0),"")</f>
        <v/>
      </c>
      <c r="C311" s="102" t="str">
        <f>IFERROR(VLOOKUP('دور ثان'!$A311,ورقة1!$A$9:$N$1000,MATCH('دور ثان'!C$5,ورقة1!$A$5:$N$5,0),0),"")</f>
        <v/>
      </c>
      <c r="D311" s="102" t="str">
        <f>IFERROR(VLOOKUP('دور ثان'!$A311,ورقة1!$A$9:$N$1000,MATCH('دور ثان'!D$5,ورقة1!$A$5:$N$5,0),0),"")</f>
        <v/>
      </c>
      <c r="E311" s="102" t="str">
        <f>IFERROR(VLOOKUP('دور ثان'!$A311,ورقة1!$A$9:$N$1000,MATCH('دور ثان'!E$5,ورقة1!$A$5:$N$5,0),0),"")</f>
        <v/>
      </c>
      <c r="F311" s="102" t="str">
        <f>IFERROR(VLOOKUP('دور ثان'!$A311,ورقة1!$A$9:$N$1000,MATCH('دور ثان'!F$5,ورقة1!$A$5:$N$5,0),0),"")</f>
        <v/>
      </c>
      <c r="G311" s="102" t="str">
        <f>IFERROR(VLOOKUP('دور ثان'!$A311,ورقة1!$A$9:$N$1000,MATCH('دور ثان'!G$5,ورقة1!$A$5:$N$5,0),0),"")</f>
        <v/>
      </c>
      <c r="H311" s="102" t="str">
        <f>IFERROR(VLOOKUP('دور ثان'!$A311,ورقة1!$A$9:$N$1000,MATCH('دور ثان'!H$8,ورقة1!$A$8:$N$8,0),0),"")</f>
        <v/>
      </c>
      <c r="I311" s="102" t="str">
        <f>IFERROR(VLOOKUP('دور ثان'!$A311,ورقة1!$A$9:$N$1000,MATCH('دور ثان'!I$8,ورقة1!$A$8:$N$8,0),0),"")</f>
        <v/>
      </c>
      <c r="J311" s="102" t="str">
        <f>IFERROR(VLOOKUP('دور ثان'!$A311,ورقة1!$A$9:$N$1000,MATCH('دور ثان'!J$8,ورقة1!$A$8:$N$8,0),0),"")</f>
        <v/>
      </c>
      <c r="K311" s="102" t="str">
        <f>IFERROR(VLOOKUP('دور ثان'!$A311,ورقة1!$A$9:$N$1000,11,0),"")</f>
        <v/>
      </c>
      <c r="L311" s="102" t="str">
        <f>IFERROR(VLOOKUP('دور ثان'!$A311,ورقة1!$A$9:$N$1000,12,0),"")</f>
        <v/>
      </c>
      <c r="M311" s="102" t="str">
        <f>IFERROR(VLOOKUP('دور ثان'!$A311,ورقة1!$A$9:$N$1000,13,0),"")</f>
        <v/>
      </c>
      <c r="N311" s="102" t="str">
        <f>IFERROR(VLOOKUP('دور ثان'!$A311,ورقة1!$A$9:$N$1000,MATCH('دور ثان'!N$5,ورقة1!$A$5:$N$5,0),0),"")</f>
        <v/>
      </c>
      <c r="O311" s="103" t="str">
        <f>IFERROR(VLOOKUP($A311,ورقة1!$A$9:$BS$1000,57,0),"")</f>
        <v/>
      </c>
      <c r="P311" s="103" t="str">
        <f>IFERROR(VLOOKUP($A311,ورقة1!$A$9:$BS$1000,58,0),"")</f>
        <v/>
      </c>
      <c r="Q311" s="103" t="str">
        <f>IFERROR(VLOOKUP($A311,ورقة1!$A$9:$BS$1000,59,0),"")</f>
        <v/>
      </c>
      <c r="R311" s="103" t="str">
        <f>IFERROR(VLOOKUP($A311,ورقة1!$A$9:$BS$1000,60,0),"")</f>
        <v/>
      </c>
      <c r="S311" s="103" t="str">
        <f>IFERROR(VLOOKUP($A311,ورقة1!$A$9:$BS$1000,61,0),"")</f>
        <v/>
      </c>
      <c r="T311" s="103" t="str">
        <f>IFERROR(VLOOKUP($A311,ورقة1!$A$9:$BS$1000,62,0),"")</f>
        <v/>
      </c>
      <c r="U311" s="103" t="str">
        <f>IFERROR(VLOOKUP($A311,ورقة1!$A$9:$BS$1000,63,0),"")</f>
        <v/>
      </c>
      <c r="V311" s="103" t="str">
        <f>IFERROR(VLOOKUP($A311,ورقة1!$A$9:$BS$1000,64,0),"")</f>
        <v/>
      </c>
      <c r="W311" s="103" t="str">
        <f>IFERROR(VLOOKUP($A311,ورقة1!$A$9:$BS$1000,65,0),"")</f>
        <v/>
      </c>
      <c r="X311" s="103" t="str">
        <f>IFERROR(VLOOKUP($A311,ورقة1!$A$9:$BS$1000,66,0),"")</f>
        <v/>
      </c>
      <c r="Y311" s="103" t="str">
        <f>IFERROR(VLOOKUP($A311,ورقة1!$A$9:$BS$1000,67,0),"")</f>
        <v/>
      </c>
      <c r="Z311" s="103" t="str">
        <f>IFERROR(VLOOKUP($A311,ورقة1!$A$9:$BS$1000,68,0),"")</f>
        <v/>
      </c>
      <c r="AA311" s="103" t="str">
        <f>IFERROR(VLOOKUP($A311,ورقة1!$A$9:$BS$1000,69,0),"")</f>
        <v/>
      </c>
      <c r="AB311" s="103" t="str">
        <f>IFERROR(VLOOKUP($A311,ورقة1!$A$9:$BS$1000,70,0),"")</f>
        <v/>
      </c>
      <c r="AC311" s="103" t="str">
        <f>IFERROR(VLOOKUP($A311,ورقة1!$A$9:$BS$1000,71,0),"")</f>
        <v/>
      </c>
    </row>
    <row r="312" spans="1:29">
      <c r="A312" s="102" t="str">
        <f t="array" ref="A312">IFERROR(SMALL(IF(ورقة1!$BD$9:$BD$1000="دور ثان",ROW(ورقة1!$BD$9:$BD$1000)-8,""),ROW()-8),"")</f>
        <v/>
      </c>
      <c r="B312" s="102" t="str">
        <f>IFERROR(VLOOKUP('دور ثان'!$A312,ورقة1!$A$9:$N$1000,MATCH('دور ثان'!B$5,ورقة1!$A$5:$N$5,0),0),"")</f>
        <v/>
      </c>
      <c r="C312" s="102" t="str">
        <f>IFERROR(VLOOKUP('دور ثان'!$A312,ورقة1!$A$9:$N$1000,MATCH('دور ثان'!C$5,ورقة1!$A$5:$N$5,0),0),"")</f>
        <v/>
      </c>
      <c r="D312" s="102" t="str">
        <f>IFERROR(VLOOKUP('دور ثان'!$A312,ورقة1!$A$9:$N$1000,MATCH('دور ثان'!D$5,ورقة1!$A$5:$N$5,0),0),"")</f>
        <v/>
      </c>
      <c r="E312" s="102" t="str">
        <f>IFERROR(VLOOKUP('دور ثان'!$A312,ورقة1!$A$9:$N$1000,MATCH('دور ثان'!E$5,ورقة1!$A$5:$N$5,0),0),"")</f>
        <v/>
      </c>
      <c r="F312" s="102" t="str">
        <f>IFERROR(VLOOKUP('دور ثان'!$A312,ورقة1!$A$9:$N$1000,MATCH('دور ثان'!F$5,ورقة1!$A$5:$N$5,0),0),"")</f>
        <v/>
      </c>
      <c r="G312" s="102" t="str">
        <f>IFERROR(VLOOKUP('دور ثان'!$A312,ورقة1!$A$9:$N$1000,MATCH('دور ثان'!G$5,ورقة1!$A$5:$N$5,0),0),"")</f>
        <v/>
      </c>
      <c r="H312" s="102" t="str">
        <f>IFERROR(VLOOKUP('دور ثان'!$A312,ورقة1!$A$9:$N$1000,MATCH('دور ثان'!H$8,ورقة1!$A$8:$N$8,0),0),"")</f>
        <v/>
      </c>
      <c r="I312" s="102" t="str">
        <f>IFERROR(VLOOKUP('دور ثان'!$A312,ورقة1!$A$9:$N$1000,MATCH('دور ثان'!I$8,ورقة1!$A$8:$N$8,0),0),"")</f>
        <v/>
      </c>
      <c r="J312" s="102" t="str">
        <f>IFERROR(VLOOKUP('دور ثان'!$A312,ورقة1!$A$9:$N$1000,MATCH('دور ثان'!J$8,ورقة1!$A$8:$N$8,0),0),"")</f>
        <v/>
      </c>
      <c r="K312" s="102" t="str">
        <f>IFERROR(VLOOKUP('دور ثان'!$A312,ورقة1!$A$9:$N$1000,11,0),"")</f>
        <v/>
      </c>
      <c r="L312" s="102" t="str">
        <f>IFERROR(VLOOKUP('دور ثان'!$A312,ورقة1!$A$9:$N$1000,12,0),"")</f>
        <v/>
      </c>
      <c r="M312" s="102" t="str">
        <f>IFERROR(VLOOKUP('دور ثان'!$A312,ورقة1!$A$9:$N$1000,13,0),"")</f>
        <v/>
      </c>
      <c r="N312" s="102" t="str">
        <f>IFERROR(VLOOKUP('دور ثان'!$A312,ورقة1!$A$9:$N$1000,MATCH('دور ثان'!N$5,ورقة1!$A$5:$N$5,0),0),"")</f>
        <v/>
      </c>
      <c r="O312" s="103" t="str">
        <f>IFERROR(VLOOKUP($A312,ورقة1!$A$9:$BS$1000,57,0),"")</f>
        <v/>
      </c>
      <c r="P312" s="103" t="str">
        <f>IFERROR(VLOOKUP($A312,ورقة1!$A$9:$BS$1000,58,0),"")</f>
        <v/>
      </c>
      <c r="Q312" s="103" t="str">
        <f>IFERROR(VLOOKUP($A312,ورقة1!$A$9:$BS$1000,59,0),"")</f>
        <v/>
      </c>
      <c r="R312" s="103" t="str">
        <f>IFERROR(VLOOKUP($A312,ورقة1!$A$9:$BS$1000,60,0),"")</f>
        <v/>
      </c>
      <c r="S312" s="103" t="str">
        <f>IFERROR(VLOOKUP($A312,ورقة1!$A$9:$BS$1000,61,0),"")</f>
        <v/>
      </c>
      <c r="T312" s="103" t="str">
        <f>IFERROR(VLOOKUP($A312,ورقة1!$A$9:$BS$1000,62,0),"")</f>
        <v/>
      </c>
      <c r="U312" s="103" t="str">
        <f>IFERROR(VLOOKUP($A312,ورقة1!$A$9:$BS$1000,63,0),"")</f>
        <v/>
      </c>
      <c r="V312" s="103" t="str">
        <f>IFERROR(VLOOKUP($A312,ورقة1!$A$9:$BS$1000,64,0),"")</f>
        <v/>
      </c>
      <c r="W312" s="103" t="str">
        <f>IFERROR(VLOOKUP($A312,ورقة1!$A$9:$BS$1000,65,0),"")</f>
        <v/>
      </c>
      <c r="X312" s="103" t="str">
        <f>IFERROR(VLOOKUP($A312,ورقة1!$A$9:$BS$1000,66,0),"")</f>
        <v/>
      </c>
      <c r="Y312" s="103" t="str">
        <f>IFERROR(VLOOKUP($A312,ورقة1!$A$9:$BS$1000,67,0),"")</f>
        <v/>
      </c>
      <c r="Z312" s="103" t="str">
        <f>IFERROR(VLOOKUP($A312,ورقة1!$A$9:$BS$1000,68,0),"")</f>
        <v/>
      </c>
      <c r="AA312" s="103" t="str">
        <f>IFERROR(VLOOKUP($A312,ورقة1!$A$9:$BS$1000,69,0),"")</f>
        <v/>
      </c>
      <c r="AB312" s="103" t="str">
        <f>IFERROR(VLOOKUP($A312,ورقة1!$A$9:$BS$1000,70,0),"")</f>
        <v/>
      </c>
      <c r="AC312" s="103" t="str">
        <f>IFERROR(VLOOKUP($A312,ورقة1!$A$9:$BS$1000,71,0),"")</f>
        <v/>
      </c>
    </row>
    <row r="313" spans="1:29">
      <c r="A313" s="102" t="str">
        <f t="array" ref="A313">IFERROR(SMALL(IF(ورقة1!$BD$9:$BD$1000="دور ثان",ROW(ورقة1!$BD$9:$BD$1000)-8,""),ROW()-8),"")</f>
        <v/>
      </c>
      <c r="B313" s="102" t="str">
        <f>IFERROR(VLOOKUP('دور ثان'!$A313,ورقة1!$A$9:$N$1000,MATCH('دور ثان'!B$5,ورقة1!$A$5:$N$5,0),0),"")</f>
        <v/>
      </c>
      <c r="C313" s="102" t="str">
        <f>IFERROR(VLOOKUP('دور ثان'!$A313,ورقة1!$A$9:$N$1000,MATCH('دور ثان'!C$5,ورقة1!$A$5:$N$5,0),0),"")</f>
        <v/>
      </c>
      <c r="D313" s="102" t="str">
        <f>IFERROR(VLOOKUP('دور ثان'!$A313,ورقة1!$A$9:$N$1000,MATCH('دور ثان'!D$5,ورقة1!$A$5:$N$5,0),0),"")</f>
        <v/>
      </c>
      <c r="E313" s="102" t="str">
        <f>IFERROR(VLOOKUP('دور ثان'!$A313,ورقة1!$A$9:$N$1000,MATCH('دور ثان'!E$5,ورقة1!$A$5:$N$5,0),0),"")</f>
        <v/>
      </c>
      <c r="F313" s="102" t="str">
        <f>IFERROR(VLOOKUP('دور ثان'!$A313,ورقة1!$A$9:$N$1000,MATCH('دور ثان'!F$5,ورقة1!$A$5:$N$5,0),0),"")</f>
        <v/>
      </c>
      <c r="G313" s="102" t="str">
        <f>IFERROR(VLOOKUP('دور ثان'!$A313,ورقة1!$A$9:$N$1000,MATCH('دور ثان'!G$5,ورقة1!$A$5:$N$5,0),0),"")</f>
        <v/>
      </c>
      <c r="H313" s="102" t="str">
        <f>IFERROR(VLOOKUP('دور ثان'!$A313,ورقة1!$A$9:$N$1000,MATCH('دور ثان'!H$8,ورقة1!$A$8:$N$8,0),0),"")</f>
        <v/>
      </c>
      <c r="I313" s="102" t="str">
        <f>IFERROR(VLOOKUP('دور ثان'!$A313,ورقة1!$A$9:$N$1000,MATCH('دور ثان'!I$8,ورقة1!$A$8:$N$8,0),0),"")</f>
        <v/>
      </c>
      <c r="J313" s="102" t="str">
        <f>IFERROR(VLOOKUP('دور ثان'!$A313,ورقة1!$A$9:$N$1000,MATCH('دور ثان'!J$8,ورقة1!$A$8:$N$8,0),0),"")</f>
        <v/>
      </c>
      <c r="K313" s="102" t="str">
        <f>IFERROR(VLOOKUP('دور ثان'!$A313,ورقة1!$A$9:$N$1000,11,0),"")</f>
        <v/>
      </c>
      <c r="L313" s="102" t="str">
        <f>IFERROR(VLOOKUP('دور ثان'!$A313,ورقة1!$A$9:$N$1000,12,0),"")</f>
        <v/>
      </c>
      <c r="M313" s="102" t="str">
        <f>IFERROR(VLOOKUP('دور ثان'!$A313,ورقة1!$A$9:$N$1000,13,0),"")</f>
        <v/>
      </c>
      <c r="N313" s="102" t="str">
        <f>IFERROR(VLOOKUP('دور ثان'!$A313,ورقة1!$A$9:$N$1000,MATCH('دور ثان'!N$5,ورقة1!$A$5:$N$5,0),0),"")</f>
        <v/>
      </c>
      <c r="O313" s="103" t="str">
        <f>IFERROR(VLOOKUP($A313,ورقة1!$A$9:$BS$1000,57,0),"")</f>
        <v/>
      </c>
      <c r="P313" s="103" t="str">
        <f>IFERROR(VLOOKUP($A313,ورقة1!$A$9:$BS$1000,58,0),"")</f>
        <v/>
      </c>
      <c r="Q313" s="103" t="str">
        <f>IFERROR(VLOOKUP($A313,ورقة1!$A$9:$BS$1000,59,0),"")</f>
        <v/>
      </c>
      <c r="R313" s="103" t="str">
        <f>IFERROR(VLOOKUP($A313,ورقة1!$A$9:$BS$1000,60,0),"")</f>
        <v/>
      </c>
      <c r="S313" s="103" t="str">
        <f>IFERROR(VLOOKUP($A313,ورقة1!$A$9:$BS$1000,61,0),"")</f>
        <v/>
      </c>
      <c r="T313" s="103" t="str">
        <f>IFERROR(VLOOKUP($A313,ورقة1!$A$9:$BS$1000,62,0),"")</f>
        <v/>
      </c>
      <c r="U313" s="103" t="str">
        <f>IFERROR(VLOOKUP($A313,ورقة1!$A$9:$BS$1000,63,0),"")</f>
        <v/>
      </c>
      <c r="V313" s="103" t="str">
        <f>IFERROR(VLOOKUP($A313,ورقة1!$A$9:$BS$1000,64,0),"")</f>
        <v/>
      </c>
      <c r="W313" s="103" t="str">
        <f>IFERROR(VLOOKUP($A313,ورقة1!$A$9:$BS$1000,65,0),"")</f>
        <v/>
      </c>
      <c r="X313" s="103" t="str">
        <f>IFERROR(VLOOKUP($A313,ورقة1!$A$9:$BS$1000,66,0),"")</f>
        <v/>
      </c>
      <c r="Y313" s="103" t="str">
        <f>IFERROR(VLOOKUP($A313,ورقة1!$A$9:$BS$1000,67,0),"")</f>
        <v/>
      </c>
      <c r="Z313" s="103" t="str">
        <f>IFERROR(VLOOKUP($A313,ورقة1!$A$9:$BS$1000,68,0),"")</f>
        <v/>
      </c>
      <c r="AA313" s="103" t="str">
        <f>IFERROR(VLOOKUP($A313,ورقة1!$A$9:$BS$1000,69,0),"")</f>
        <v/>
      </c>
      <c r="AB313" s="103" t="str">
        <f>IFERROR(VLOOKUP($A313,ورقة1!$A$9:$BS$1000,70,0),"")</f>
        <v/>
      </c>
      <c r="AC313" s="103" t="str">
        <f>IFERROR(VLOOKUP($A313,ورقة1!$A$9:$BS$1000,71,0),"")</f>
        <v/>
      </c>
    </row>
    <row r="314" spans="1:29">
      <c r="A314" s="102" t="str">
        <f t="array" ref="A314">IFERROR(SMALL(IF(ورقة1!$BD$9:$BD$1000="دور ثان",ROW(ورقة1!$BD$9:$BD$1000)-8,""),ROW()-8),"")</f>
        <v/>
      </c>
      <c r="B314" s="102" t="str">
        <f>IFERROR(VLOOKUP('دور ثان'!$A314,ورقة1!$A$9:$N$1000,MATCH('دور ثان'!B$5,ورقة1!$A$5:$N$5,0),0),"")</f>
        <v/>
      </c>
      <c r="C314" s="102" t="str">
        <f>IFERROR(VLOOKUP('دور ثان'!$A314,ورقة1!$A$9:$N$1000,MATCH('دور ثان'!C$5,ورقة1!$A$5:$N$5,0),0),"")</f>
        <v/>
      </c>
      <c r="D314" s="102" t="str">
        <f>IFERROR(VLOOKUP('دور ثان'!$A314,ورقة1!$A$9:$N$1000,MATCH('دور ثان'!D$5,ورقة1!$A$5:$N$5,0),0),"")</f>
        <v/>
      </c>
      <c r="E314" s="102" t="str">
        <f>IFERROR(VLOOKUP('دور ثان'!$A314,ورقة1!$A$9:$N$1000,MATCH('دور ثان'!E$5,ورقة1!$A$5:$N$5,0),0),"")</f>
        <v/>
      </c>
      <c r="F314" s="102" t="str">
        <f>IFERROR(VLOOKUP('دور ثان'!$A314,ورقة1!$A$9:$N$1000,MATCH('دور ثان'!F$5,ورقة1!$A$5:$N$5,0),0),"")</f>
        <v/>
      </c>
      <c r="G314" s="102" t="str">
        <f>IFERROR(VLOOKUP('دور ثان'!$A314,ورقة1!$A$9:$N$1000,MATCH('دور ثان'!G$5,ورقة1!$A$5:$N$5,0),0),"")</f>
        <v/>
      </c>
      <c r="H314" s="102" t="str">
        <f>IFERROR(VLOOKUP('دور ثان'!$A314,ورقة1!$A$9:$N$1000,MATCH('دور ثان'!H$8,ورقة1!$A$8:$N$8,0),0),"")</f>
        <v/>
      </c>
      <c r="I314" s="102" t="str">
        <f>IFERROR(VLOOKUP('دور ثان'!$A314,ورقة1!$A$9:$N$1000,MATCH('دور ثان'!I$8,ورقة1!$A$8:$N$8,0),0),"")</f>
        <v/>
      </c>
      <c r="J314" s="102" t="str">
        <f>IFERROR(VLOOKUP('دور ثان'!$A314,ورقة1!$A$9:$N$1000,MATCH('دور ثان'!J$8,ورقة1!$A$8:$N$8,0),0),"")</f>
        <v/>
      </c>
      <c r="K314" s="102" t="str">
        <f>IFERROR(VLOOKUP('دور ثان'!$A314,ورقة1!$A$9:$N$1000,11,0),"")</f>
        <v/>
      </c>
      <c r="L314" s="102" t="str">
        <f>IFERROR(VLOOKUP('دور ثان'!$A314,ورقة1!$A$9:$N$1000,12,0),"")</f>
        <v/>
      </c>
      <c r="M314" s="102" t="str">
        <f>IFERROR(VLOOKUP('دور ثان'!$A314,ورقة1!$A$9:$N$1000,13,0),"")</f>
        <v/>
      </c>
      <c r="N314" s="102" t="str">
        <f>IFERROR(VLOOKUP('دور ثان'!$A314,ورقة1!$A$9:$N$1000,MATCH('دور ثان'!N$5,ورقة1!$A$5:$N$5,0),0),"")</f>
        <v/>
      </c>
      <c r="O314" s="103" t="str">
        <f>IFERROR(VLOOKUP($A314,ورقة1!$A$9:$BS$1000,57,0),"")</f>
        <v/>
      </c>
      <c r="P314" s="103" t="str">
        <f>IFERROR(VLOOKUP($A314,ورقة1!$A$9:$BS$1000,58,0),"")</f>
        <v/>
      </c>
      <c r="Q314" s="103" t="str">
        <f>IFERROR(VLOOKUP($A314,ورقة1!$A$9:$BS$1000,59,0),"")</f>
        <v/>
      </c>
      <c r="R314" s="103" t="str">
        <f>IFERROR(VLOOKUP($A314,ورقة1!$A$9:$BS$1000,60,0),"")</f>
        <v/>
      </c>
      <c r="S314" s="103" t="str">
        <f>IFERROR(VLOOKUP($A314,ورقة1!$A$9:$BS$1000,61,0),"")</f>
        <v/>
      </c>
      <c r="T314" s="103" t="str">
        <f>IFERROR(VLOOKUP($A314,ورقة1!$A$9:$BS$1000,62,0),"")</f>
        <v/>
      </c>
      <c r="U314" s="103" t="str">
        <f>IFERROR(VLOOKUP($A314,ورقة1!$A$9:$BS$1000,63,0),"")</f>
        <v/>
      </c>
      <c r="V314" s="103" t="str">
        <f>IFERROR(VLOOKUP($A314,ورقة1!$A$9:$BS$1000,64,0),"")</f>
        <v/>
      </c>
      <c r="W314" s="103" t="str">
        <f>IFERROR(VLOOKUP($A314,ورقة1!$A$9:$BS$1000,65,0),"")</f>
        <v/>
      </c>
      <c r="X314" s="103" t="str">
        <f>IFERROR(VLOOKUP($A314,ورقة1!$A$9:$BS$1000,66,0),"")</f>
        <v/>
      </c>
      <c r="Y314" s="103" t="str">
        <f>IFERROR(VLOOKUP($A314,ورقة1!$A$9:$BS$1000,67,0),"")</f>
        <v/>
      </c>
      <c r="Z314" s="103" t="str">
        <f>IFERROR(VLOOKUP($A314,ورقة1!$A$9:$BS$1000,68,0),"")</f>
        <v/>
      </c>
      <c r="AA314" s="103" t="str">
        <f>IFERROR(VLOOKUP($A314,ورقة1!$A$9:$BS$1000,69,0),"")</f>
        <v/>
      </c>
      <c r="AB314" s="103" t="str">
        <f>IFERROR(VLOOKUP($A314,ورقة1!$A$9:$BS$1000,70,0),"")</f>
        <v/>
      </c>
      <c r="AC314" s="103" t="str">
        <f>IFERROR(VLOOKUP($A314,ورقة1!$A$9:$BS$1000,71,0),"")</f>
        <v/>
      </c>
    </row>
    <row r="315" spans="1:29">
      <c r="A315" s="102" t="str">
        <f t="array" ref="A315">IFERROR(SMALL(IF(ورقة1!$BD$9:$BD$1000="دور ثان",ROW(ورقة1!$BD$9:$BD$1000)-8,""),ROW()-8),"")</f>
        <v/>
      </c>
      <c r="B315" s="102" t="str">
        <f>IFERROR(VLOOKUP('دور ثان'!$A315,ورقة1!$A$9:$N$1000,MATCH('دور ثان'!B$5,ورقة1!$A$5:$N$5,0),0),"")</f>
        <v/>
      </c>
      <c r="C315" s="102" t="str">
        <f>IFERROR(VLOOKUP('دور ثان'!$A315,ورقة1!$A$9:$N$1000,MATCH('دور ثان'!C$5,ورقة1!$A$5:$N$5,0),0),"")</f>
        <v/>
      </c>
      <c r="D315" s="102" t="str">
        <f>IFERROR(VLOOKUP('دور ثان'!$A315,ورقة1!$A$9:$N$1000,MATCH('دور ثان'!D$5,ورقة1!$A$5:$N$5,0),0),"")</f>
        <v/>
      </c>
      <c r="E315" s="102" t="str">
        <f>IFERROR(VLOOKUP('دور ثان'!$A315,ورقة1!$A$9:$N$1000,MATCH('دور ثان'!E$5,ورقة1!$A$5:$N$5,0),0),"")</f>
        <v/>
      </c>
      <c r="F315" s="102" t="str">
        <f>IFERROR(VLOOKUP('دور ثان'!$A315,ورقة1!$A$9:$N$1000,MATCH('دور ثان'!F$5,ورقة1!$A$5:$N$5,0),0),"")</f>
        <v/>
      </c>
      <c r="G315" s="102" t="str">
        <f>IFERROR(VLOOKUP('دور ثان'!$A315,ورقة1!$A$9:$N$1000,MATCH('دور ثان'!G$5,ورقة1!$A$5:$N$5,0),0),"")</f>
        <v/>
      </c>
      <c r="H315" s="102" t="str">
        <f>IFERROR(VLOOKUP('دور ثان'!$A315,ورقة1!$A$9:$N$1000,MATCH('دور ثان'!H$8,ورقة1!$A$8:$N$8,0),0),"")</f>
        <v/>
      </c>
      <c r="I315" s="102" t="str">
        <f>IFERROR(VLOOKUP('دور ثان'!$A315,ورقة1!$A$9:$N$1000,MATCH('دور ثان'!I$8,ورقة1!$A$8:$N$8,0),0),"")</f>
        <v/>
      </c>
      <c r="J315" s="102" t="str">
        <f>IFERROR(VLOOKUP('دور ثان'!$A315,ورقة1!$A$9:$N$1000,MATCH('دور ثان'!J$8,ورقة1!$A$8:$N$8,0),0),"")</f>
        <v/>
      </c>
      <c r="K315" s="102" t="str">
        <f>IFERROR(VLOOKUP('دور ثان'!$A315,ورقة1!$A$9:$N$1000,11,0),"")</f>
        <v/>
      </c>
      <c r="L315" s="102" t="str">
        <f>IFERROR(VLOOKUP('دور ثان'!$A315,ورقة1!$A$9:$N$1000,12,0),"")</f>
        <v/>
      </c>
      <c r="M315" s="102" t="str">
        <f>IFERROR(VLOOKUP('دور ثان'!$A315,ورقة1!$A$9:$N$1000,13,0),"")</f>
        <v/>
      </c>
      <c r="N315" s="102" t="str">
        <f>IFERROR(VLOOKUP('دور ثان'!$A315,ورقة1!$A$9:$N$1000,MATCH('دور ثان'!N$5,ورقة1!$A$5:$N$5,0),0),"")</f>
        <v/>
      </c>
      <c r="O315" s="103" t="str">
        <f>IFERROR(VLOOKUP($A315,ورقة1!$A$9:$BS$1000,57,0),"")</f>
        <v/>
      </c>
      <c r="P315" s="103" t="str">
        <f>IFERROR(VLOOKUP($A315,ورقة1!$A$9:$BS$1000,58,0),"")</f>
        <v/>
      </c>
      <c r="Q315" s="103" t="str">
        <f>IFERROR(VLOOKUP($A315,ورقة1!$A$9:$BS$1000,59,0),"")</f>
        <v/>
      </c>
      <c r="R315" s="103" t="str">
        <f>IFERROR(VLOOKUP($A315,ورقة1!$A$9:$BS$1000,60,0),"")</f>
        <v/>
      </c>
      <c r="S315" s="103" t="str">
        <f>IFERROR(VLOOKUP($A315,ورقة1!$A$9:$BS$1000,61,0),"")</f>
        <v/>
      </c>
      <c r="T315" s="103" t="str">
        <f>IFERROR(VLOOKUP($A315,ورقة1!$A$9:$BS$1000,62,0),"")</f>
        <v/>
      </c>
      <c r="U315" s="103" t="str">
        <f>IFERROR(VLOOKUP($A315,ورقة1!$A$9:$BS$1000,63,0),"")</f>
        <v/>
      </c>
      <c r="V315" s="103" t="str">
        <f>IFERROR(VLOOKUP($A315,ورقة1!$A$9:$BS$1000,64,0),"")</f>
        <v/>
      </c>
      <c r="W315" s="103" t="str">
        <f>IFERROR(VLOOKUP($A315,ورقة1!$A$9:$BS$1000,65,0),"")</f>
        <v/>
      </c>
      <c r="X315" s="103" t="str">
        <f>IFERROR(VLOOKUP($A315,ورقة1!$A$9:$BS$1000,66,0),"")</f>
        <v/>
      </c>
      <c r="Y315" s="103" t="str">
        <f>IFERROR(VLOOKUP($A315,ورقة1!$A$9:$BS$1000,67,0),"")</f>
        <v/>
      </c>
      <c r="Z315" s="103" t="str">
        <f>IFERROR(VLOOKUP($A315,ورقة1!$A$9:$BS$1000,68,0),"")</f>
        <v/>
      </c>
      <c r="AA315" s="103" t="str">
        <f>IFERROR(VLOOKUP($A315,ورقة1!$A$9:$BS$1000,69,0),"")</f>
        <v/>
      </c>
      <c r="AB315" s="103" t="str">
        <f>IFERROR(VLOOKUP($A315,ورقة1!$A$9:$BS$1000,70,0),"")</f>
        <v/>
      </c>
      <c r="AC315" s="103" t="str">
        <f>IFERROR(VLOOKUP($A315,ورقة1!$A$9:$BS$1000,71,0),"")</f>
        <v/>
      </c>
    </row>
    <row r="316" spans="1:29">
      <c r="A316" s="102" t="str">
        <f t="array" ref="A316">IFERROR(SMALL(IF(ورقة1!$BD$9:$BD$1000="دور ثان",ROW(ورقة1!$BD$9:$BD$1000)-8,""),ROW()-8),"")</f>
        <v/>
      </c>
      <c r="B316" s="102" t="str">
        <f>IFERROR(VLOOKUP('دور ثان'!$A316,ورقة1!$A$9:$N$1000,MATCH('دور ثان'!B$5,ورقة1!$A$5:$N$5,0),0),"")</f>
        <v/>
      </c>
      <c r="C316" s="102" t="str">
        <f>IFERROR(VLOOKUP('دور ثان'!$A316,ورقة1!$A$9:$N$1000,MATCH('دور ثان'!C$5,ورقة1!$A$5:$N$5,0),0),"")</f>
        <v/>
      </c>
      <c r="D316" s="102" t="str">
        <f>IFERROR(VLOOKUP('دور ثان'!$A316,ورقة1!$A$9:$N$1000,MATCH('دور ثان'!D$5,ورقة1!$A$5:$N$5,0),0),"")</f>
        <v/>
      </c>
      <c r="E316" s="102" t="str">
        <f>IFERROR(VLOOKUP('دور ثان'!$A316,ورقة1!$A$9:$N$1000,MATCH('دور ثان'!E$5,ورقة1!$A$5:$N$5,0),0),"")</f>
        <v/>
      </c>
      <c r="F316" s="102" t="str">
        <f>IFERROR(VLOOKUP('دور ثان'!$A316,ورقة1!$A$9:$N$1000,MATCH('دور ثان'!F$5,ورقة1!$A$5:$N$5,0),0),"")</f>
        <v/>
      </c>
      <c r="G316" s="102" t="str">
        <f>IFERROR(VLOOKUP('دور ثان'!$A316,ورقة1!$A$9:$N$1000,MATCH('دور ثان'!G$5,ورقة1!$A$5:$N$5,0),0),"")</f>
        <v/>
      </c>
      <c r="H316" s="102" t="str">
        <f>IFERROR(VLOOKUP('دور ثان'!$A316,ورقة1!$A$9:$N$1000,MATCH('دور ثان'!H$8,ورقة1!$A$8:$N$8,0),0),"")</f>
        <v/>
      </c>
      <c r="I316" s="102" t="str">
        <f>IFERROR(VLOOKUP('دور ثان'!$A316,ورقة1!$A$9:$N$1000,MATCH('دور ثان'!I$8,ورقة1!$A$8:$N$8,0),0),"")</f>
        <v/>
      </c>
      <c r="J316" s="102" t="str">
        <f>IFERROR(VLOOKUP('دور ثان'!$A316,ورقة1!$A$9:$N$1000,MATCH('دور ثان'!J$8,ورقة1!$A$8:$N$8,0),0),"")</f>
        <v/>
      </c>
      <c r="K316" s="102" t="str">
        <f>IFERROR(VLOOKUP('دور ثان'!$A316,ورقة1!$A$9:$N$1000,11,0),"")</f>
        <v/>
      </c>
      <c r="L316" s="102" t="str">
        <f>IFERROR(VLOOKUP('دور ثان'!$A316,ورقة1!$A$9:$N$1000,12,0),"")</f>
        <v/>
      </c>
      <c r="M316" s="102" t="str">
        <f>IFERROR(VLOOKUP('دور ثان'!$A316,ورقة1!$A$9:$N$1000,13,0),"")</f>
        <v/>
      </c>
      <c r="N316" s="102" t="str">
        <f>IFERROR(VLOOKUP('دور ثان'!$A316,ورقة1!$A$9:$N$1000,MATCH('دور ثان'!N$5,ورقة1!$A$5:$N$5,0),0),"")</f>
        <v/>
      </c>
      <c r="O316" s="103" t="str">
        <f>IFERROR(VLOOKUP($A316,ورقة1!$A$9:$BS$1000,57,0),"")</f>
        <v/>
      </c>
      <c r="P316" s="103" t="str">
        <f>IFERROR(VLOOKUP($A316,ورقة1!$A$9:$BS$1000,58,0),"")</f>
        <v/>
      </c>
      <c r="Q316" s="103" t="str">
        <f>IFERROR(VLOOKUP($A316,ورقة1!$A$9:$BS$1000,59,0),"")</f>
        <v/>
      </c>
      <c r="R316" s="103" t="str">
        <f>IFERROR(VLOOKUP($A316,ورقة1!$A$9:$BS$1000,60,0),"")</f>
        <v/>
      </c>
      <c r="S316" s="103" t="str">
        <f>IFERROR(VLOOKUP($A316,ورقة1!$A$9:$BS$1000,61,0),"")</f>
        <v/>
      </c>
      <c r="T316" s="103" t="str">
        <f>IFERROR(VLOOKUP($A316,ورقة1!$A$9:$BS$1000,62,0),"")</f>
        <v/>
      </c>
      <c r="U316" s="103" t="str">
        <f>IFERROR(VLOOKUP($A316,ورقة1!$A$9:$BS$1000,63,0),"")</f>
        <v/>
      </c>
      <c r="V316" s="103" t="str">
        <f>IFERROR(VLOOKUP($A316,ورقة1!$A$9:$BS$1000,64,0),"")</f>
        <v/>
      </c>
      <c r="W316" s="103" t="str">
        <f>IFERROR(VLOOKUP($A316,ورقة1!$A$9:$BS$1000,65,0),"")</f>
        <v/>
      </c>
      <c r="X316" s="103" t="str">
        <f>IFERROR(VLOOKUP($A316,ورقة1!$A$9:$BS$1000,66,0),"")</f>
        <v/>
      </c>
      <c r="Y316" s="103" t="str">
        <f>IFERROR(VLOOKUP($A316,ورقة1!$A$9:$BS$1000,67,0),"")</f>
        <v/>
      </c>
      <c r="Z316" s="103" t="str">
        <f>IFERROR(VLOOKUP($A316,ورقة1!$A$9:$BS$1000,68,0),"")</f>
        <v/>
      </c>
      <c r="AA316" s="103" t="str">
        <f>IFERROR(VLOOKUP($A316,ورقة1!$A$9:$BS$1000,69,0),"")</f>
        <v/>
      </c>
      <c r="AB316" s="103" t="str">
        <f>IFERROR(VLOOKUP($A316,ورقة1!$A$9:$BS$1000,70,0),"")</f>
        <v/>
      </c>
      <c r="AC316" s="103" t="str">
        <f>IFERROR(VLOOKUP($A316,ورقة1!$A$9:$BS$1000,71,0),"")</f>
        <v/>
      </c>
    </row>
    <row r="317" spans="1:29">
      <c r="A317" s="102" t="str">
        <f t="array" ref="A317">IFERROR(SMALL(IF(ورقة1!$BD$9:$BD$1000="دور ثان",ROW(ورقة1!$BD$9:$BD$1000)-8,""),ROW()-8),"")</f>
        <v/>
      </c>
      <c r="B317" s="102" t="str">
        <f>IFERROR(VLOOKUP('دور ثان'!$A317,ورقة1!$A$9:$N$1000,MATCH('دور ثان'!B$5,ورقة1!$A$5:$N$5,0),0),"")</f>
        <v/>
      </c>
      <c r="C317" s="102" t="str">
        <f>IFERROR(VLOOKUP('دور ثان'!$A317,ورقة1!$A$9:$N$1000,MATCH('دور ثان'!C$5,ورقة1!$A$5:$N$5,0),0),"")</f>
        <v/>
      </c>
      <c r="D317" s="102" t="str">
        <f>IFERROR(VLOOKUP('دور ثان'!$A317,ورقة1!$A$9:$N$1000,MATCH('دور ثان'!D$5,ورقة1!$A$5:$N$5,0),0),"")</f>
        <v/>
      </c>
      <c r="E317" s="102" t="str">
        <f>IFERROR(VLOOKUP('دور ثان'!$A317,ورقة1!$A$9:$N$1000,MATCH('دور ثان'!E$5,ورقة1!$A$5:$N$5,0),0),"")</f>
        <v/>
      </c>
      <c r="F317" s="102" t="str">
        <f>IFERROR(VLOOKUP('دور ثان'!$A317,ورقة1!$A$9:$N$1000,MATCH('دور ثان'!F$5,ورقة1!$A$5:$N$5,0),0),"")</f>
        <v/>
      </c>
      <c r="G317" s="102" t="str">
        <f>IFERROR(VLOOKUP('دور ثان'!$A317,ورقة1!$A$9:$N$1000,MATCH('دور ثان'!G$5,ورقة1!$A$5:$N$5,0),0),"")</f>
        <v/>
      </c>
      <c r="H317" s="102" t="str">
        <f>IFERROR(VLOOKUP('دور ثان'!$A317,ورقة1!$A$9:$N$1000,MATCH('دور ثان'!H$8,ورقة1!$A$8:$N$8,0),0),"")</f>
        <v/>
      </c>
      <c r="I317" s="102" t="str">
        <f>IFERROR(VLOOKUP('دور ثان'!$A317,ورقة1!$A$9:$N$1000,MATCH('دور ثان'!I$8,ورقة1!$A$8:$N$8,0),0),"")</f>
        <v/>
      </c>
      <c r="J317" s="102" t="str">
        <f>IFERROR(VLOOKUP('دور ثان'!$A317,ورقة1!$A$9:$N$1000,MATCH('دور ثان'!J$8,ورقة1!$A$8:$N$8,0),0),"")</f>
        <v/>
      </c>
      <c r="K317" s="102" t="str">
        <f>IFERROR(VLOOKUP('دور ثان'!$A317,ورقة1!$A$9:$N$1000,11,0),"")</f>
        <v/>
      </c>
      <c r="L317" s="102" t="str">
        <f>IFERROR(VLOOKUP('دور ثان'!$A317,ورقة1!$A$9:$N$1000,12,0),"")</f>
        <v/>
      </c>
      <c r="M317" s="102" t="str">
        <f>IFERROR(VLOOKUP('دور ثان'!$A317,ورقة1!$A$9:$N$1000,13,0),"")</f>
        <v/>
      </c>
      <c r="N317" s="102" t="str">
        <f>IFERROR(VLOOKUP('دور ثان'!$A317,ورقة1!$A$9:$N$1000,MATCH('دور ثان'!N$5,ورقة1!$A$5:$N$5,0),0),"")</f>
        <v/>
      </c>
      <c r="O317" s="103" t="str">
        <f>IFERROR(VLOOKUP($A317,ورقة1!$A$9:$BS$1000,57,0),"")</f>
        <v/>
      </c>
      <c r="P317" s="103" t="str">
        <f>IFERROR(VLOOKUP($A317,ورقة1!$A$9:$BS$1000,58,0),"")</f>
        <v/>
      </c>
      <c r="Q317" s="103" t="str">
        <f>IFERROR(VLOOKUP($A317,ورقة1!$A$9:$BS$1000,59,0),"")</f>
        <v/>
      </c>
      <c r="R317" s="103" t="str">
        <f>IFERROR(VLOOKUP($A317,ورقة1!$A$9:$BS$1000,60,0),"")</f>
        <v/>
      </c>
      <c r="S317" s="103" t="str">
        <f>IFERROR(VLOOKUP($A317,ورقة1!$A$9:$BS$1000,61,0),"")</f>
        <v/>
      </c>
      <c r="T317" s="103" t="str">
        <f>IFERROR(VLOOKUP($A317,ورقة1!$A$9:$BS$1000,62,0),"")</f>
        <v/>
      </c>
      <c r="U317" s="103" t="str">
        <f>IFERROR(VLOOKUP($A317,ورقة1!$A$9:$BS$1000,63,0),"")</f>
        <v/>
      </c>
      <c r="V317" s="103" t="str">
        <f>IFERROR(VLOOKUP($A317,ورقة1!$A$9:$BS$1000,64,0),"")</f>
        <v/>
      </c>
      <c r="W317" s="103" t="str">
        <f>IFERROR(VLOOKUP($A317,ورقة1!$A$9:$BS$1000,65,0),"")</f>
        <v/>
      </c>
      <c r="X317" s="103" t="str">
        <f>IFERROR(VLOOKUP($A317,ورقة1!$A$9:$BS$1000,66,0),"")</f>
        <v/>
      </c>
      <c r="Y317" s="103" t="str">
        <f>IFERROR(VLOOKUP($A317,ورقة1!$A$9:$BS$1000,67,0),"")</f>
        <v/>
      </c>
      <c r="Z317" s="103" t="str">
        <f>IFERROR(VLOOKUP($A317,ورقة1!$A$9:$BS$1000,68,0),"")</f>
        <v/>
      </c>
      <c r="AA317" s="103" t="str">
        <f>IFERROR(VLOOKUP($A317,ورقة1!$A$9:$BS$1000,69,0),"")</f>
        <v/>
      </c>
      <c r="AB317" s="103" t="str">
        <f>IFERROR(VLOOKUP($A317,ورقة1!$A$9:$BS$1000,70,0),"")</f>
        <v/>
      </c>
      <c r="AC317" s="103" t="str">
        <f>IFERROR(VLOOKUP($A317,ورقة1!$A$9:$BS$1000,71,0),"")</f>
        <v/>
      </c>
    </row>
    <row r="318" spans="1:29">
      <c r="A318" s="102" t="str">
        <f t="array" ref="A318">IFERROR(SMALL(IF(ورقة1!$BD$9:$BD$1000="دور ثان",ROW(ورقة1!$BD$9:$BD$1000)-8,""),ROW()-8),"")</f>
        <v/>
      </c>
      <c r="B318" s="102" t="str">
        <f>IFERROR(VLOOKUP('دور ثان'!$A318,ورقة1!$A$9:$N$1000,MATCH('دور ثان'!B$5,ورقة1!$A$5:$N$5,0),0),"")</f>
        <v/>
      </c>
      <c r="C318" s="102" t="str">
        <f>IFERROR(VLOOKUP('دور ثان'!$A318,ورقة1!$A$9:$N$1000,MATCH('دور ثان'!C$5,ورقة1!$A$5:$N$5,0),0),"")</f>
        <v/>
      </c>
      <c r="D318" s="102" t="str">
        <f>IFERROR(VLOOKUP('دور ثان'!$A318,ورقة1!$A$9:$N$1000,MATCH('دور ثان'!D$5,ورقة1!$A$5:$N$5,0),0),"")</f>
        <v/>
      </c>
      <c r="E318" s="102" t="str">
        <f>IFERROR(VLOOKUP('دور ثان'!$A318,ورقة1!$A$9:$N$1000,MATCH('دور ثان'!E$5,ورقة1!$A$5:$N$5,0),0),"")</f>
        <v/>
      </c>
      <c r="F318" s="102" t="str">
        <f>IFERROR(VLOOKUP('دور ثان'!$A318,ورقة1!$A$9:$N$1000,MATCH('دور ثان'!F$5,ورقة1!$A$5:$N$5,0),0),"")</f>
        <v/>
      </c>
      <c r="G318" s="102" t="str">
        <f>IFERROR(VLOOKUP('دور ثان'!$A318,ورقة1!$A$9:$N$1000,MATCH('دور ثان'!G$5,ورقة1!$A$5:$N$5,0),0),"")</f>
        <v/>
      </c>
      <c r="H318" s="102" t="str">
        <f>IFERROR(VLOOKUP('دور ثان'!$A318,ورقة1!$A$9:$N$1000,MATCH('دور ثان'!H$8,ورقة1!$A$8:$N$8,0),0),"")</f>
        <v/>
      </c>
      <c r="I318" s="102" t="str">
        <f>IFERROR(VLOOKUP('دور ثان'!$A318,ورقة1!$A$9:$N$1000,MATCH('دور ثان'!I$8,ورقة1!$A$8:$N$8,0),0),"")</f>
        <v/>
      </c>
      <c r="J318" s="102" t="str">
        <f>IFERROR(VLOOKUP('دور ثان'!$A318,ورقة1!$A$9:$N$1000,MATCH('دور ثان'!J$8,ورقة1!$A$8:$N$8,0),0),"")</f>
        <v/>
      </c>
      <c r="K318" s="102" t="str">
        <f>IFERROR(VLOOKUP('دور ثان'!$A318,ورقة1!$A$9:$N$1000,11,0),"")</f>
        <v/>
      </c>
      <c r="L318" s="102" t="str">
        <f>IFERROR(VLOOKUP('دور ثان'!$A318,ورقة1!$A$9:$N$1000,12,0),"")</f>
        <v/>
      </c>
      <c r="M318" s="102" t="str">
        <f>IFERROR(VLOOKUP('دور ثان'!$A318,ورقة1!$A$9:$N$1000,13,0),"")</f>
        <v/>
      </c>
      <c r="N318" s="102" t="str">
        <f>IFERROR(VLOOKUP('دور ثان'!$A318,ورقة1!$A$9:$N$1000,MATCH('دور ثان'!N$5,ورقة1!$A$5:$N$5,0),0),"")</f>
        <v/>
      </c>
      <c r="O318" s="103" t="str">
        <f>IFERROR(VLOOKUP($A318,ورقة1!$A$9:$BS$1000,57,0),"")</f>
        <v/>
      </c>
      <c r="P318" s="103" t="str">
        <f>IFERROR(VLOOKUP($A318,ورقة1!$A$9:$BS$1000,58,0),"")</f>
        <v/>
      </c>
      <c r="Q318" s="103" t="str">
        <f>IFERROR(VLOOKUP($A318,ورقة1!$A$9:$BS$1000,59,0),"")</f>
        <v/>
      </c>
      <c r="R318" s="103" t="str">
        <f>IFERROR(VLOOKUP($A318,ورقة1!$A$9:$BS$1000,60,0),"")</f>
        <v/>
      </c>
      <c r="S318" s="103" t="str">
        <f>IFERROR(VLOOKUP($A318,ورقة1!$A$9:$BS$1000,61,0),"")</f>
        <v/>
      </c>
      <c r="T318" s="103" t="str">
        <f>IFERROR(VLOOKUP($A318,ورقة1!$A$9:$BS$1000,62,0),"")</f>
        <v/>
      </c>
      <c r="U318" s="103" t="str">
        <f>IFERROR(VLOOKUP($A318,ورقة1!$A$9:$BS$1000,63,0),"")</f>
        <v/>
      </c>
      <c r="V318" s="103" t="str">
        <f>IFERROR(VLOOKUP($A318,ورقة1!$A$9:$BS$1000,64,0),"")</f>
        <v/>
      </c>
      <c r="W318" s="103" t="str">
        <f>IFERROR(VLOOKUP($A318,ورقة1!$A$9:$BS$1000,65,0),"")</f>
        <v/>
      </c>
      <c r="X318" s="103" t="str">
        <f>IFERROR(VLOOKUP($A318,ورقة1!$A$9:$BS$1000,66,0),"")</f>
        <v/>
      </c>
      <c r="Y318" s="103" t="str">
        <f>IFERROR(VLOOKUP($A318,ورقة1!$A$9:$BS$1000,67,0),"")</f>
        <v/>
      </c>
      <c r="Z318" s="103" t="str">
        <f>IFERROR(VLOOKUP($A318,ورقة1!$A$9:$BS$1000,68,0),"")</f>
        <v/>
      </c>
      <c r="AA318" s="103" t="str">
        <f>IFERROR(VLOOKUP($A318,ورقة1!$A$9:$BS$1000,69,0),"")</f>
        <v/>
      </c>
      <c r="AB318" s="103" t="str">
        <f>IFERROR(VLOOKUP($A318,ورقة1!$A$9:$BS$1000,70,0),"")</f>
        <v/>
      </c>
      <c r="AC318" s="103" t="str">
        <f>IFERROR(VLOOKUP($A318,ورقة1!$A$9:$BS$1000,71,0),"")</f>
        <v/>
      </c>
    </row>
    <row r="319" spans="1:29">
      <c r="A319" s="102" t="str">
        <f t="array" ref="A319">IFERROR(SMALL(IF(ورقة1!$BD$9:$BD$1000="دور ثان",ROW(ورقة1!$BD$9:$BD$1000)-8,""),ROW()-8),"")</f>
        <v/>
      </c>
      <c r="B319" s="102" t="str">
        <f>IFERROR(VLOOKUP('دور ثان'!$A319,ورقة1!$A$9:$N$1000,MATCH('دور ثان'!B$5,ورقة1!$A$5:$N$5,0),0),"")</f>
        <v/>
      </c>
      <c r="C319" s="102" t="str">
        <f>IFERROR(VLOOKUP('دور ثان'!$A319,ورقة1!$A$9:$N$1000,MATCH('دور ثان'!C$5,ورقة1!$A$5:$N$5,0),0),"")</f>
        <v/>
      </c>
      <c r="D319" s="102" t="str">
        <f>IFERROR(VLOOKUP('دور ثان'!$A319,ورقة1!$A$9:$N$1000,MATCH('دور ثان'!D$5,ورقة1!$A$5:$N$5,0),0),"")</f>
        <v/>
      </c>
      <c r="E319" s="102" t="str">
        <f>IFERROR(VLOOKUP('دور ثان'!$A319,ورقة1!$A$9:$N$1000,MATCH('دور ثان'!E$5,ورقة1!$A$5:$N$5,0),0),"")</f>
        <v/>
      </c>
      <c r="F319" s="102" t="str">
        <f>IFERROR(VLOOKUP('دور ثان'!$A319,ورقة1!$A$9:$N$1000,MATCH('دور ثان'!F$5,ورقة1!$A$5:$N$5,0),0),"")</f>
        <v/>
      </c>
      <c r="G319" s="102" t="str">
        <f>IFERROR(VLOOKUP('دور ثان'!$A319,ورقة1!$A$9:$N$1000,MATCH('دور ثان'!G$5,ورقة1!$A$5:$N$5,0),0),"")</f>
        <v/>
      </c>
      <c r="H319" s="102" t="str">
        <f>IFERROR(VLOOKUP('دور ثان'!$A319,ورقة1!$A$9:$N$1000,MATCH('دور ثان'!H$8,ورقة1!$A$8:$N$8,0),0),"")</f>
        <v/>
      </c>
      <c r="I319" s="102" t="str">
        <f>IFERROR(VLOOKUP('دور ثان'!$A319,ورقة1!$A$9:$N$1000,MATCH('دور ثان'!I$8,ورقة1!$A$8:$N$8,0),0),"")</f>
        <v/>
      </c>
      <c r="J319" s="102" t="str">
        <f>IFERROR(VLOOKUP('دور ثان'!$A319,ورقة1!$A$9:$N$1000,MATCH('دور ثان'!J$8,ورقة1!$A$8:$N$8,0),0),"")</f>
        <v/>
      </c>
      <c r="K319" s="102" t="str">
        <f>IFERROR(VLOOKUP('دور ثان'!$A319,ورقة1!$A$9:$N$1000,11,0),"")</f>
        <v/>
      </c>
      <c r="L319" s="102" t="str">
        <f>IFERROR(VLOOKUP('دور ثان'!$A319,ورقة1!$A$9:$N$1000,12,0),"")</f>
        <v/>
      </c>
      <c r="M319" s="102" t="str">
        <f>IFERROR(VLOOKUP('دور ثان'!$A319,ورقة1!$A$9:$N$1000,13,0),"")</f>
        <v/>
      </c>
      <c r="N319" s="102" t="str">
        <f>IFERROR(VLOOKUP('دور ثان'!$A319,ورقة1!$A$9:$N$1000,MATCH('دور ثان'!N$5,ورقة1!$A$5:$N$5,0),0),"")</f>
        <v/>
      </c>
      <c r="O319" s="103" t="str">
        <f>IFERROR(VLOOKUP($A319,ورقة1!$A$9:$BS$1000,57,0),"")</f>
        <v/>
      </c>
      <c r="P319" s="103" t="str">
        <f>IFERROR(VLOOKUP($A319,ورقة1!$A$9:$BS$1000,58,0),"")</f>
        <v/>
      </c>
      <c r="Q319" s="103" t="str">
        <f>IFERROR(VLOOKUP($A319,ورقة1!$A$9:$BS$1000,59,0),"")</f>
        <v/>
      </c>
      <c r="R319" s="103" t="str">
        <f>IFERROR(VLOOKUP($A319,ورقة1!$A$9:$BS$1000,60,0),"")</f>
        <v/>
      </c>
      <c r="S319" s="103" t="str">
        <f>IFERROR(VLOOKUP($A319,ورقة1!$A$9:$BS$1000,61,0),"")</f>
        <v/>
      </c>
      <c r="T319" s="103" t="str">
        <f>IFERROR(VLOOKUP($A319,ورقة1!$A$9:$BS$1000,62,0),"")</f>
        <v/>
      </c>
      <c r="U319" s="103" t="str">
        <f>IFERROR(VLOOKUP($A319,ورقة1!$A$9:$BS$1000,63,0),"")</f>
        <v/>
      </c>
      <c r="V319" s="103" t="str">
        <f>IFERROR(VLOOKUP($A319,ورقة1!$A$9:$BS$1000,64,0),"")</f>
        <v/>
      </c>
      <c r="W319" s="103" t="str">
        <f>IFERROR(VLOOKUP($A319,ورقة1!$A$9:$BS$1000,65,0),"")</f>
        <v/>
      </c>
      <c r="X319" s="103" t="str">
        <f>IFERROR(VLOOKUP($A319,ورقة1!$A$9:$BS$1000,66,0),"")</f>
        <v/>
      </c>
      <c r="Y319" s="103" t="str">
        <f>IFERROR(VLOOKUP($A319,ورقة1!$A$9:$BS$1000,67,0),"")</f>
        <v/>
      </c>
      <c r="Z319" s="103" t="str">
        <f>IFERROR(VLOOKUP($A319,ورقة1!$A$9:$BS$1000,68,0),"")</f>
        <v/>
      </c>
      <c r="AA319" s="103" t="str">
        <f>IFERROR(VLOOKUP($A319,ورقة1!$A$9:$BS$1000,69,0),"")</f>
        <v/>
      </c>
      <c r="AB319" s="103" t="str">
        <f>IFERROR(VLOOKUP($A319,ورقة1!$A$9:$BS$1000,70,0),"")</f>
        <v/>
      </c>
      <c r="AC319" s="103" t="str">
        <f>IFERROR(VLOOKUP($A319,ورقة1!$A$9:$BS$1000,71,0),"")</f>
        <v/>
      </c>
    </row>
    <row r="320" spans="1:29">
      <c r="A320" s="102" t="str">
        <f t="array" ref="A320">IFERROR(SMALL(IF(ورقة1!$BD$9:$BD$1000="دور ثان",ROW(ورقة1!$BD$9:$BD$1000)-8,""),ROW()-8),"")</f>
        <v/>
      </c>
      <c r="B320" s="102" t="str">
        <f>IFERROR(VLOOKUP('دور ثان'!$A320,ورقة1!$A$9:$N$1000,MATCH('دور ثان'!B$5,ورقة1!$A$5:$N$5,0),0),"")</f>
        <v/>
      </c>
      <c r="C320" s="102" t="str">
        <f>IFERROR(VLOOKUP('دور ثان'!$A320,ورقة1!$A$9:$N$1000,MATCH('دور ثان'!C$5,ورقة1!$A$5:$N$5,0),0),"")</f>
        <v/>
      </c>
      <c r="D320" s="102" t="str">
        <f>IFERROR(VLOOKUP('دور ثان'!$A320,ورقة1!$A$9:$N$1000,MATCH('دور ثان'!D$5,ورقة1!$A$5:$N$5,0),0),"")</f>
        <v/>
      </c>
      <c r="E320" s="102" t="str">
        <f>IFERROR(VLOOKUP('دور ثان'!$A320,ورقة1!$A$9:$N$1000,MATCH('دور ثان'!E$5,ورقة1!$A$5:$N$5,0),0),"")</f>
        <v/>
      </c>
      <c r="F320" s="102" t="str">
        <f>IFERROR(VLOOKUP('دور ثان'!$A320,ورقة1!$A$9:$N$1000,MATCH('دور ثان'!F$5,ورقة1!$A$5:$N$5,0),0),"")</f>
        <v/>
      </c>
      <c r="G320" s="102" t="str">
        <f>IFERROR(VLOOKUP('دور ثان'!$A320,ورقة1!$A$9:$N$1000,MATCH('دور ثان'!G$5,ورقة1!$A$5:$N$5,0),0),"")</f>
        <v/>
      </c>
      <c r="H320" s="102" t="str">
        <f>IFERROR(VLOOKUP('دور ثان'!$A320,ورقة1!$A$9:$N$1000,MATCH('دور ثان'!H$8,ورقة1!$A$8:$N$8,0),0),"")</f>
        <v/>
      </c>
      <c r="I320" s="102" t="str">
        <f>IFERROR(VLOOKUP('دور ثان'!$A320,ورقة1!$A$9:$N$1000,MATCH('دور ثان'!I$8,ورقة1!$A$8:$N$8,0),0),"")</f>
        <v/>
      </c>
      <c r="J320" s="102" t="str">
        <f>IFERROR(VLOOKUP('دور ثان'!$A320,ورقة1!$A$9:$N$1000,MATCH('دور ثان'!J$8,ورقة1!$A$8:$N$8,0),0),"")</f>
        <v/>
      </c>
      <c r="K320" s="102" t="str">
        <f>IFERROR(VLOOKUP('دور ثان'!$A320,ورقة1!$A$9:$N$1000,11,0),"")</f>
        <v/>
      </c>
      <c r="L320" s="102" t="str">
        <f>IFERROR(VLOOKUP('دور ثان'!$A320,ورقة1!$A$9:$N$1000,12,0),"")</f>
        <v/>
      </c>
      <c r="M320" s="102" t="str">
        <f>IFERROR(VLOOKUP('دور ثان'!$A320,ورقة1!$A$9:$N$1000,13,0),"")</f>
        <v/>
      </c>
      <c r="N320" s="102" t="str">
        <f>IFERROR(VLOOKUP('دور ثان'!$A320,ورقة1!$A$9:$N$1000,MATCH('دور ثان'!N$5,ورقة1!$A$5:$N$5,0),0),"")</f>
        <v/>
      </c>
      <c r="O320" s="103" t="str">
        <f>IFERROR(VLOOKUP($A320,ورقة1!$A$9:$BS$1000,57,0),"")</f>
        <v/>
      </c>
      <c r="P320" s="103" t="str">
        <f>IFERROR(VLOOKUP($A320,ورقة1!$A$9:$BS$1000,58,0),"")</f>
        <v/>
      </c>
      <c r="Q320" s="103" t="str">
        <f>IFERROR(VLOOKUP($A320,ورقة1!$A$9:$BS$1000,59,0),"")</f>
        <v/>
      </c>
      <c r="R320" s="103" t="str">
        <f>IFERROR(VLOOKUP($A320,ورقة1!$A$9:$BS$1000,60,0),"")</f>
        <v/>
      </c>
      <c r="S320" s="103" t="str">
        <f>IFERROR(VLOOKUP($A320,ورقة1!$A$9:$BS$1000,61,0),"")</f>
        <v/>
      </c>
      <c r="T320" s="103" t="str">
        <f>IFERROR(VLOOKUP($A320,ورقة1!$A$9:$BS$1000,62,0),"")</f>
        <v/>
      </c>
      <c r="U320" s="103" t="str">
        <f>IFERROR(VLOOKUP($A320,ورقة1!$A$9:$BS$1000,63,0),"")</f>
        <v/>
      </c>
      <c r="V320" s="103" t="str">
        <f>IFERROR(VLOOKUP($A320,ورقة1!$A$9:$BS$1000,64,0),"")</f>
        <v/>
      </c>
      <c r="W320" s="103" t="str">
        <f>IFERROR(VLOOKUP($A320,ورقة1!$A$9:$BS$1000,65,0),"")</f>
        <v/>
      </c>
      <c r="X320" s="103" t="str">
        <f>IFERROR(VLOOKUP($A320,ورقة1!$A$9:$BS$1000,66,0),"")</f>
        <v/>
      </c>
      <c r="Y320" s="103" t="str">
        <f>IFERROR(VLOOKUP($A320,ورقة1!$A$9:$BS$1000,67,0),"")</f>
        <v/>
      </c>
      <c r="Z320" s="103" t="str">
        <f>IFERROR(VLOOKUP($A320,ورقة1!$A$9:$BS$1000,68,0),"")</f>
        <v/>
      </c>
      <c r="AA320" s="103" t="str">
        <f>IFERROR(VLOOKUP($A320,ورقة1!$A$9:$BS$1000,69,0),"")</f>
        <v/>
      </c>
      <c r="AB320" s="103" t="str">
        <f>IFERROR(VLOOKUP($A320,ورقة1!$A$9:$BS$1000,70,0),"")</f>
        <v/>
      </c>
      <c r="AC320" s="103" t="str">
        <f>IFERROR(VLOOKUP($A320,ورقة1!$A$9:$BS$1000,71,0),"")</f>
        <v/>
      </c>
    </row>
    <row r="321" spans="1:29">
      <c r="A321" s="102" t="str">
        <f t="array" ref="A321">IFERROR(SMALL(IF(ورقة1!$BD$9:$BD$1000="دور ثان",ROW(ورقة1!$BD$9:$BD$1000)-8,""),ROW()-8),"")</f>
        <v/>
      </c>
      <c r="B321" s="102" t="str">
        <f>IFERROR(VLOOKUP('دور ثان'!$A321,ورقة1!$A$9:$N$1000,MATCH('دور ثان'!B$5,ورقة1!$A$5:$N$5,0),0),"")</f>
        <v/>
      </c>
      <c r="C321" s="102" t="str">
        <f>IFERROR(VLOOKUP('دور ثان'!$A321,ورقة1!$A$9:$N$1000,MATCH('دور ثان'!C$5,ورقة1!$A$5:$N$5,0),0),"")</f>
        <v/>
      </c>
      <c r="D321" s="102" t="str">
        <f>IFERROR(VLOOKUP('دور ثان'!$A321,ورقة1!$A$9:$N$1000,MATCH('دور ثان'!D$5,ورقة1!$A$5:$N$5,0),0),"")</f>
        <v/>
      </c>
      <c r="E321" s="102" t="str">
        <f>IFERROR(VLOOKUP('دور ثان'!$A321,ورقة1!$A$9:$N$1000,MATCH('دور ثان'!E$5,ورقة1!$A$5:$N$5,0),0),"")</f>
        <v/>
      </c>
      <c r="F321" s="102" t="str">
        <f>IFERROR(VLOOKUP('دور ثان'!$A321,ورقة1!$A$9:$N$1000,MATCH('دور ثان'!F$5,ورقة1!$A$5:$N$5,0),0),"")</f>
        <v/>
      </c>
      <c r="G321" s="102" t="str">
        <f>IFERROR(VLOOKUP('دور ثان'!$A321,ورقة1!$A$9:$N$1000,MATCH('دور ثان'!G$5,ورقة1!$A$5:$N$5,0),0),"")</f>
        <v/>
      </c>
      <c r="H321" s="102" t="str">
        <f>IFERROR(VLOOKUP('دور ثان'!$A321,ورقة1!$A$9:$N$1000,MATCH('دور ثان'!H$8,ورقة1!$A$8:$N$8,0),0),"")</f>
        <v/>
      </c>
      <c r="I321" s="102" t="str">
        <f>IFERROR(VLOOKUP('دور ثان'!$A321,ورقة1!$A$9:$N$1000,MATCH('دور ثان'!I$8,ورقة1!$A$8:$N$8,0),0),"")</f>
        <v/>
      </c>
      <c r="J321" s="102" t="str">
        <f>IFERROR(VLOOKUP('دور ثان'!$A321,ورقة1!$A$9:$N$1000,MATCH('دور ثان'!J$8,ورقة1!$A$8:$N$8,0),0),"")</f>
        <v/>
      </c>
      <c r="K321" s="102" t="str">
        <f>IFERROR(VLOOKUP('دور ثان'!$A321,ورقة1!$A$9:$N$1000,11,0),"")</f>
        <v/>
      </c>
      <c r="L321" s="102" t="str">
        <f>IFERROR(VLOOKUP('دور ثان'!$A321,ورقة1!$A$9:$N$1000,12,0),"")</f>
        <v/>
      </c>
      <c r="M321" s="102" t="str">
        <f>IFERROR(VLOOKUP('دور ثان'!$A321,ورقة1!$A$9:$N$1000,13,0),"")</f>
        <v/>
      </c>
      <c r="N321" s="102" t="str">
        <f>IFERROR(VLOOKUP('دور ثان'!$A321,ورقة1!$A$9:$N$1000,MATCH('دور ثان'!N$5,ورقة1!$A$5:$N$5,0),0),"")</f>
        <v/>
      </c>
      <c r="O321" s="103" t="str">
        <f>IFERROR(VLOOKUP($A321,ورقة1!$A$9:$BS$1000,57,0),"")</f>
        <v/>
      </c>
      <c r="P321" s="103" t="str">
        <f>IFERROR(VLOOKUP($A321,ورقة1!$A$9:$BS$1000,58,0),"")</f>
        <v/>
      </c>
      <c r="Q321" s="103" t="str">
        <f>IFERROR(VLOOKUP($A321,ورقة1!$A$9:$BS$1000,59,0),"")</f>
        <v/>
      </c>
      <c r="R321" s="103" t="str">
        <f>IFERROR(VLOOKUP($A321,ورقة1!$A$9:$BS$1000,60,0),"")</f>
        <v/>
      </c>
      <c r="S321" s="103" t="str">
        <f>IFERROR(VLOOKUP($A321,ورقة1!$A$9:$BS$1000,61,0),"")</f>
        <v/>
      </c>
      <c r="T321" s="103" t="str">
        <f>IFERROR(VLOOKUP($A321,ورقة1!$A$9:$BS$1000,62,0),"")</f>
        <v/>
      </c>
      <c r="U321" s="103" t="str">
        <f>IFERROR(VLOOKUP($A321,ورقة1!$A$9:$BS$1000,63,0),"")</f>
        <v/>
      </c>
      <c r="V321" s="103" t="str">
        <f>IFERROR(VLOOKUP($A321,ورقة1!$A$9:$BS$1000,64,0),"")</f>
        <v/>
      </c>
      <c r="W321" s="103" t="str">
        <f>IFERROR(VLOOKUP($A321,ورقة1!$A$9:$BS$1000,65,0),"")</f>
        <v/>
      </c>
      <c r="X321" s="103" t="str">
        <f>IFERROR(VLOOKUP($A321,ورقة1!$A$9:$BS$1000,66,0),"")</f>
        <v/>
      </c>
      <c r="Y321" s="103" t="str">
        <f>IFERROR(VLOOKUP($A321,ورقة1!$A$9:$BS$1000,67,0),"")</f>
        <v/>
      </c>
      <c r="Z321" s="103" t="str">
        <f>IFERROR(VLOOKUP($A321,ورقة1!$A$9:$BS$1000,68,0),"")</f>
        <v/>
      </c>
      <c r="AA321" s="103" t="str">
        <f>IFERROR(VLOOKUP($A321,ورقة1!$A$9:$BS$1000,69,0),"")</f>
        <v/>
      </c>
      <c r="AB321" s="103" t="str">
        <f>IFERROR(VLOOKUP($A321,ورقة1!$A$9:$BS$1000,70,0),"")</f>
        <v/>
      </c>
      <c r="AC321" s="103" t="str">
        <f>IFERROR(VLOOKUP($A321,ورقة1!$A$9:$BS$1000,71,0),"")</f>
        <v/>
      </c>
    </row>
    <row r="322" spans="1:29">
      <c r="A322" s="102" t="str">
        <f t="array" ref="A322">IFERROR(SMALL(IF(ورقة1!$BD$9:$BD$1000="دور ثان",ROW(ورقة1!$BD$9:$BD$1000)-8,""),ROW()-8),"")</f>
        <v/>
      </c>
      <c r="B322" s="102" t="str">
        <f>IFERROR(VLOOKUP('دور ثان'!$A322,ورقة1!$A$9:$N$1000,MATCH('دور ثان'!B$5,ورقة1!$A$5:$N$5,0),0),"")</f>
        <v/>
      </c>
      <c r="C322" s="102" t="str">
        <f>IFERROR(VLOOKUP('دور ثان'!$A322,ورقة1!$A$9:$N$1000,MATCH('دور ثان'!C$5,ورقة1!$A$5:$N$5,0),0),"")</f>
        <v/>
      </c>
      <c r="D322" s="102" t="str">
        <f>IFERROR(VLOOKUP('دور ثان'!$A322,ورقة1!$A$9:$N$1000,MATCH('دور ثان'!D$5,ورقة1!$A$5:$N$5,0),0),"")</f>
        <v/>
      </c>
      <c r="E322" s="102" t="str">
        <f>IFERROR(VLOOKUP('دور ثان'!$A322,ورقة1!$A$9:$N$1000,MATCH('دور ثان'!E$5,ورقة1!$A$5:$N$5,0),0),"")</f>
        <v/>
      </c>
      <c r="F322" s="102" t="str">
        <f>IFERROR(VLOOKUP('دور ثان'!$A322,ورقة1!$A$9:$N$1000,MATCH('دور ثان'!F$5,ورقة1!$A$5:$N$5,0),0),"")</f>
        <v/>
      </c>
      <c r="G322" s="102" t="str">
        <f>IFERROR(VLOOKUP('دور ثان'!$A322,ورقة1!$A$9:$N$1000,MATCH('دور ثان'!G$5,ورقة1!$A$5:$N$5,0),0),"")</f>
        <v/>
      </c>
      <c r="H322" s="102" t="str">
        <f>IFERROR(VLOOKUP('دور ثان'!$A322,ورقة1!$A$9:$N$1000,MATCH('دور ثان'!H$8,ورقة1!$A$8:$N$8,0),0),"")</f>
        <v/>
      </c>
      <c r="I322" s="102" t="str">
        <f>IFERROR(VLOOKUP('دور ثان'!$A322,ورقة1!$A$9:$N$1000,MATCH('دور ثان'!I$8,ورقة1!$A$8:$N$8,0),0),"")</f>
        <v/>
      </c>
      <c r="J322" s="102" t="str">
        <f>IFERROR(VLOOKUP('دور ثان'!$A322,ورقة1!$A$9:$N$1000,MATCH('دور ثان'!J$8,ورقة1!$A$8:$N$8,0),0),"")</f>
        <v/>
      </c>
      <c r="K322" s="102" t="str">
        <f>IFERROR(VLOOKUP('دور ثان'!$A322,ورقة1!$A$9:$N$1000,11,0),"")</f>
        <v/>
      </c>
      <c r="L322" s="102" t="str">
        <f>IFERROR(VLOOKUP('دور ثان'!$A322,ورقة1!$A$9:$N$1000,12,0),"")</f>
        <v/>
      </c>
      <c r="M322" s="102" t="str">
        <f>IFERROR(VLOOKUP('دور ثان'!$A322,ورقة1!$A$9:$N$1000,13,0),"")</f>
        <v/>
      </c>
      <c r="N322" s="102" t="str">
        <f>IFERROR(VLOOKUP('دور ثان'!$A322,ورقة1!$A$9:$N$1000,MATCH('دور ثان'!N$5,ورقة1!$A$5:$N$5,0),0),"")</f>
        <v/>
      </c>
      <c r="O322" s="103" t="str">
        <f>IFERROR(VLOOKUP($A322,ورقة1!$A$9:$BS$1000,57,0),"")</f>
        <v/>
      </c>
      <c r="P322" s="103" t="str">
        <f>IFERROR(VLOOKUP($A322,ورقة1!$A$9:$BS$1000,58,0),"")</f>
        <v/>
      </c>
      <c r="Q322" s="103" t="str">
        <f>IFERROR(VLOOKUP($A322,ورقة1!$A$9:$BS$1000,59,0),"")</f>
        <v/>
      </c>
      <c r="R322" s="103" t="str">
        <f>IFERROR(VLOOKUP($A322,ورقة1!$A$9:$BS$1000,60,0),"")</f>
        <v/>
      </c>
      <c r="S322" s="103" t="str">
        <f>IFERROR(VLOOKUP($A322,ورقة1!$A$9:$BS$1000,61,0),"")</f>
        <v/>
      </c>
      <c r="T322" s="103" t="str">
        <f>IFERROR(VLOOKUP($A322,ورقة1!$A$9:$BS$1000,62,0),"")</f>
        <v/>
      </c>
      <c r="U322" s="103" t="str">
        <f>IFERROR(VLOOKUP($A322,ورقة1!$A$9:$BS$1000,63,0),"")</f>
        <v/>
      </c>
      <c r="V322" s="103" t="str">
        <f>IFERROR(VLOOKUP($A322,ورقة1!$A$9:$BS$1000,64,0),"")</f>
        <v/>
      </c>
      <c r="W322" s="103" t="str">
        <f>IFERROR(VLOOKUP($A322,ورقة1!$A$9:$BS$1000,65,0),"")</f>
        <v/>
      </c>
      <c r="X322" s="103" t="str">
        <f>IFERROR(VLOOKUP($A322,ورقة1!$A$9:$BS$1000,66,0),"")</f>
        <v/>
      </c>
      <c r="Y322" s="103" t="str">
        <f>IFERROR(VLOOKUP($A322,ورقة1!$A$9:$BS$1000,67,0),"")</f>
        <v/>
      </c>
      <c r="Z322" s="103" t="str">
        <f>IFERROR(VLOOKUP($A322,ورقة1!$A$9:$BS$1000,68,0),"")</f>
        <v/>
      </c>
      <c r="AA322" s="103" t="str">
        <f>IFERROR(VLOOKUP($A322,ورقة1!$A$9:$BS$1000,69,0),"")</f>
        <v/>
      </c>
      <c r="AB322" s="103" t="str">
        <f>IFERROR(VLOOKUP($A322,ورقة1!$A$9:$BS$1000,70,0),"")</f>
        <v/>
      </c>
      <c r="AC322" s="103" t="str">
        <f>IFERROR(VLOOKUP($A322,ورقة1!$A$9:$BS$1000,71,0),"")</f>
        <v/>
      </c>
    </row>
    <row r="323" spans="1:29">
      <c r="A323" s="102" t="str">
        <f t="array" ref="A323">IFERROR(SMALL(IF(ورقة1!$BD$9:$BD$1000="دور ثان",ROW(ورقة1!$BD$9:$BD$1000)-8,""),ROW()-8),"")</f>
        <v/>
      </c>
      <c r="B323" s="102" t="str">
        <f>IFERROR(VLOOKUP('دور ثان'!$A323,ورقة1!$A$9:$N$1000,MATCH('دور ثان'!B$5,ورقة1!$A$5:$N$5,0),0),"")</f>
        <v/>
      </c>
      <c r="C323" s="102" t="str">
        <f>IFERROR(VLOOKUP('دور ثان'!$A323,ورقة1!$A$9:$N$1000,MATCH('دور ثان'!C$5,ورقة1!$A$5:$N$5,0),0),"")</f>
        <v/>
      </c>
      <c r="D323" s="102" t="str">
        <f>IFERROR(VLOOKUP('دور ثان'!$A323,ورقة1!$A$9:$N$1000,MATCH('دور ثان'!D$5,ورقة1!$A$5:$N$5,0),0),"")</f>
        <v/>
      </c>
      <c r="E323" s="102" t="str">
        <f>IFERROR(VLOOKUP('دور ثان'!$A323,ورقة1!$A$9:$N$1000,MATCH('دور ثان'!E$5,ورقة1!$A$5:$N$5,0),0),"")</f>
        <v/>
      </c>
      <c r="F323" s="102" t="str">
        <f>IFERROR(VLOOKUP('دور ثان'!$A323,ورقة1!$A$9:$N$1000,MATCH('دور ثان'!F$5,ورقة1!$A$5:$N$5,0),0),"")</f>
        <v/>
      </c>
      <c r="G323" s="102" t="str">
        <f>IFERROR(VLOOKUP('دور ثان'!$A323,ورقة1!$A$9:$N$1000,MATCH('دور ثان'!G$5,ورقة1!$A$5:$N$5,0),0),"")</f>
        <v/>
      </c>
      <c r="H323" s="102" t="str">
        <f>IFERROR(VLOOKUP('دور ثان'!$A323,ورقة1!$A$9:$N$1000,MATCH('دور ثان'!H$8,ورقة1!$A$8:$N$8,0),0),"")</f>
        <v/>
      </c>
      <c r="I323" s="102" t="str">
        <f>IFERROR(VLOOKUP('دور ثان'!$A323,ورقة1!$A$9:$N$1000,MATCH('دور ثان'!I$8,ورقة1!$A$8:$N$8,0),0),"")</f>
        <v/>
      </c>
      <c r="J323" s="102" t="str">
        <f>IFERROR(VLOOKUP('دور ثان'!$A323,ورقة1!$A$9:$N$1000,MATCH('دور ثان'!J$8,ورقة1!$A$8:$N$8,0),0),"")</f>
        <v/>
      </c>
      <c r="K323" s="102" t="str">
        <f>IFERROR(VLOOKUP('دور ثان'!$A323,ورقة1!$A$9:$N$1000,11,0),"")</f>
        <v/>
      </c>
      <c r="L323" s="102" t="str">
        <f>IFERROR(VLOOKUP('دور ثان'!$A323,ورقة1!$A$9:$N$1000,12,0),"")</f>
        <v/>
      </c>
      <c r="M323" s="102" t="str">
        <f>IFERROR(VLOOKUP('دور ثان'!$A323,ورقة1!$A$9:$N$1000,13,0),"")</f>
        <v/>
      </c>
      <c r="N323" s="102" t="str">
        <f>IFERROR(VLOOKUP('دور ثان'!$A323,ورقة1!$A$9:$N$1000,MATCH('دور ثان'!N$5,ورقة1!$A$5:$N$5,0),0),"")</f>
        <v/>
      </c>
      <c r="O323" s="103" t="str">
        <f>IFERROR(VLOOKUP($A323,ورقة1!$A$9:$BS$1000,57,0),"")</f>
        <v/>
      </c>
      <c r="P323" s="103" t="str">
        <f>IFERROR(VLOOKUP($A323,ورقة1!$A$9:$BS$1000,58,0),"")</f>
        <v/>
      </c>
      <c r="Q323" s="103" t="str">
        <f>IFERROR(VLOOKUP($A323,ورقة1!$A$9:$BS$1000,59,0),"")</f>
        <v/>
      </c>
      <c r="R323" s="103" t="str">
        <f>IFERROR(VLOOKUP($A323,ورقة1!$A$9:$BS$1000,60,0),"")</f>
        <v/>
      </c>
      <c r="S323" s="103" t="str">
        <f>IFERROR(VLOOKUP($A323,ورقة1!$A$9:$BS$1000,61,0),"")</f>
        <v/>
      </c>
      <c r="T323" s="103" t="str">
        <f>IFERROR(VLOOKUP($A323,ورقة1!$A$9:$BS$1000,62,0),"")</f>
        <v/>
      </c>
      <c r="U323" s="103" t="str">
        <f>IFERROR(VLOOKUP($A323,ورقة1!$A$9:$BS$1000,63,0),"")</f>
        <v/>
      </c>
      <c r="V323" s="103" t="str">
        <f>IFERROR(VLOOKUP($A323,ورقة1!$A$9:$BS$1000,64,0),"")</f>
        <v/>
      </c>
      <c r="W323" s="103" t="str">
        <f>IFERROR(VLOOKUP($A323,ورقة1!$A$9:$BS$1000,65,0),"")</f>
        <v/>
      </c>
      <c r="X323" s="103" t="str">
        <f>IFERROR(VLOOKUP($A323,ورقة1!$A$9:$BS$1000,66,0),"")</f>
        <v/>
      </c>
      <c r="Y323" s="103" t="str">
        <f>IFERROR(VLOOKUP($A323,ورقة1!$A$9:$BS$1000,67,0),"")</f>
        <v/>
      </c>
      <c r="Z323" s="103" t="str">
        <f>IFERROR(VLOOKUP($A323,ورقة1!$A$9:$BS$1000,68,0),"")</f>
        <v/>
      </c>
      <c r="AA323" s="103" t="str">
        <f>IFERROR(VLOOKUP($A323,ورقة1!$A$9:$BS$1000,69,0),"")</f>
        <v/>
      </c>
      <c r="AB323" s="103" t="str">
        <f>IFERROR(VLOOKUP($A323,ورقة1!$A$9:$BS$1000,70,0),"")</f>
        <v/>
      </c>
      <c r="AC323" s="103" t="str">
        <f>IFERROR(VLOOKUP($A323,ورقة1!$A$9:$BS$1000,71,0),"")</f>
        <v/>
      </c>
    </row>
    <row r="324" spans="1:29">
      <c r="A324" s="102" t="str">
        <f t="array" ref="A324">IFERROR(SMALL(IF(ورقة1!$BD$9:$BD$1000="دور ثان",ROW(ورقة1!$BD$9:$BD$1000)-8,""),ROW()-8),"")</f>
        <v/>
      </c>
      <c r="B324" s="102" t="str">
        <f>IFERROR(VLOOKUP('دور ثان'!$A324,ورقة1!$A$9:$N$1000,MATCH('دور ثان'!B$5,ورقة1!$A$5:$N$5,0),0),"")</f>
        <v/>
      </c>
      <c r="C324" s="102" t="str">
        <f>IFERROR(VLOOKUP('دور ثان'!$A324,ورقة1!$A$9:$N$1000,MATCH('دور ثان'!C$5,ورقة1!$A$5:$N$5,0),0),"")</f>
        <v/>
      </c>
      <c r="D324" s="102" t="str">
        <f>IFERROR(VLOOKUP('دور ثان'!$A324,ورقة1!$A$9:$N$1000,MATCH('دور ثان'!D$5,ورقة1!$A$5:$N$5,0),0),"")</f>
        <v/>
      </c>
      <c r="E324" s="102" t="str">
        <f>IFERROR(VLOOKUP('دور ثان'!$A324,ورقة1!$A$9:$N$1000,MATCH('دور ثان'!E$5,ورقة1!$A$5:$N$5,0),0),"")</f>
        <v/>
      </c>
      <c r="F324" s="102" t="str">
        <f>IFERROR(VLOOKUP('دور ثان'!$A324,ورقة1!$A$9:$N$1000,MATCH('دور ثان'!F$5,ورقة1!$A$5:$N$5,0),0),"")</f>
        <v/>
      </c>
      <c r="G324" s="102" t="str">
        <f>IFERROR(VLOOKUP('دور ثان'!$A324,ورقة1!$A$9:$N$1000,MATCH('دور ثان'!G$5,ورقة1!$A$5:$N$5,0),0),"")</f>
        <v/>
      </c>
      <c r="H324" s="102" t="str">
        <f>IFERROR(VLOOKUP('دور ثان'!$A324,ورقة1!$A$9:$N$1000,MATCH('دور ثان'!H$8,ورقة1!$A$8:$N$8,0),0),"")</f>
        <v/>
      </c>
      <c r="I324" s="102" t="str">
        <f>IFERROR(VLOOKUP('دور ثان'!$A324,ورقة1!$A$9:$N$1000,MATCH('دور ثان'!I$8,ورقة1!$A$8:$N$8,0),0),"")</f>
        <v/>
      </c>
      <c r="J324" s="102" t="str">
        <f>IFERROR(VLOOKUP('دور ثان'!$A324,ورقة1!$A$9:$N$1000,MATCH('دور ثان'!J$8,ورقة1!$A$8:$N$8,0),0),"")</f>
        <v/>
      </c>
      <c r="K324" s="102" t="str">
        <f>IFERROR(VLOOKUP('دور ثان'!$A324,ورقة1!$A$9:$N$1000,11,0),"")</f>
        <v/>
      </c>
      <c r="L324" s="102" t="str">
        <f>IFERROR(VLOOKUP('دور ثان'!$A324,ورقة1!$A$9:$N$1000,12,0),"")</f>
        <v/>
      </c>
      <c r="M324" s="102" t="str">
        <f>IFERROR(VLOOKUP('دور ثان'!$A324,ورقة1!$A$9:$N$1000,13,0),"")</f>
        <v/>
      </c>
      <c r="N324" s="102" t="str">
        <f>IFERROR(VLOOKUP('دور ثان'!$A324,ورقة1!$A$9:$N$1000,MATCH('دور ثان'!N$5,ورقة1!$A$5:$N$5,0),0),"")</f>
        <v/>
      </c>
      <c r="O324" s="103" t="str">
        <f>IFERROR(VLOOKUP($A324,ورقة1!$A$9:$BS$1000,57,0),"")</f>
        <v/>
      </c>
      <c r="P324" s="103" t="str">
        <f>IFERROR(VLOOKUP($A324,ورقة1!$A$9:$BS$1000,58,0),"")</f>
        <v/>
      </c>
      <c r="Q324" s="103" t="str">
        <f>IFERROR(VLOOKUP($A324,ورقة1!$A$9:$BS$1000,59,0),"")</f>
        <v/>
      </c>
      <c r="R324" s="103" t="str">
        <f>IFERROR(VLOOKUP($A324,ورقة1!$A$9:$BS$1000,60,0),"")</f>
        <v/>
      </c>
      <c r="S324" s="103" t="str">
        <f>IFERROR(VLOOKUP($A324,ورقة1!$A$9:$BS$1000,61,0),"")</f>
        <v/>
      </c>
      <c r="T324" s="103" t="str">
        <f>IFERROR(VLOOKUP($A324,ورقة1!$A$9:$BS$1000,62,0),"")</f>
        <v/>
      </c>
      <c r="U324" s="103" t="str">
        <f>IFERROR(VLOOKUP($A324,ورقة1!$A$9:$BS$1000,63,0),"")</f>
        <v/>
      </c>
      <c r="V324" s="103" t="str">
        <f>IFERROR(VLOOKUP($A324,ورقة1!$A$9:$BS$1000,64,0),"")</f>
        <v/>
      </c>
      <c r="W324" s="103" t="str">
        <f>IFERROR(VLOOKUP($A324,ورقة1!$A$9:$BS$1000,65,0),"")</f>
        <v/>
      </c>
      <c r="X324" s="103" t="str">
        <f>IFERROR(VLOOKUP($A324,ورقة1!$A$9:$BS$1000,66,0),"")</f>
        <v/>
      </c>
      <c r="Y324" s="103" t="str">
        <f>IFERROR(VLOOKUP($A324,ورقة1!$A$9:$BS$1000,67,0),"")</f>
        <v/>
      </c>
      <c r="Z324" s="103" t="str">
        <f>IFERROR(VLOOKUP($A324,ورقة1!$A$9:$BS$1000,68,0),"")</f>
        <v/>
      </c>
      <c r="AA324" s="103" t="str">
        <f>IFERROR(VLOOKUP($A324,ورقة1!$A$9:$BS$1000,69,0),"")</f>
        <v/>
      </c>
      <c r="AB324" s="103" t="str">
        <f>IFERROR(VLOOKUP($A324,ورقة1!$A$9:$BS$1000,70,0),"")</f>
        <v/>
      </c>
      <c r="AC324" s="103" t="str">
        <f>IFERROR(VLOOKUP($A324,ورقة1!$A$9:$BS$1000,71,0),"")</f>
        <v/>
      </c>
    </row>
    <row r="325" spans="1:29">
      <c r="A325" s="102" t="str">
        <f t="array" ref="A325">IFERROR(SMALL(IF(ورقة1!$BD$9:$BD$1000="دور ثان",ROW(ورقة1!$BD$9:$BD$1000)-8,""),ROW()-8),"")</f>
        <v/>
      </c>
      <c r="B325" s="102" t="str">
        <f>IFERROR(VLOOKUP('دور ثان'!$A325,ورقة1!$A$9:$N$1000,MATCH('دور ثان'!B$5,ورقة1!$A$5:$N$5,0),0),"")</f>
        <v/>
      </c>
      <c r="C325" s="102" t="str">
        <f>IFERROR(VLOOKUP('دور ثان'!$A325,ورقة1!$A$9:$N$1000,MATCH('دور ثان'!C$5,ورقة1!$A$5:$N$5,0),0),"")</f>
        <v/>
      </c>
      <c r="D325" s="102" t="str">
        <f>IFERROR(VLOOKUP('دور ثان'!$A325,ورقة1!$A$9:$N$1000,MATCH('دور ثان'!D$5,ورقة1!$A$5:$N$5,0),0),"")</f>
        <v/>
      </c>
      <c r="E325" s="102" t="str">
        <f>IFERROR(VLOOKUP('دور ثان'!$A325,ورقة1!$A$9:$N$1000,MATCH('دور ثان'!E$5,ورقة1!$A$5:$N$5,0),0),"")</f>
        <v/>
      </c>
      <c r="F325" s="102" t="str">
        <f>IFERROR(VLOOKUP('دور ثان'!$A325,ورقة1!$A$9:$N$1000,MATCH('دور ثان'!F$5,ورقة1!$A$5:$N$5,0),0),"")</f>
        <v/>
      </c>
      <c r="G325" s="102" t="str">
        <f>IFERROR(VLOOKUP('دور ثان'!$A325,ورقة1!$A$9:$N$1000,MATCH('دور ثان'!G$5,ورقة1!$A$5:$N$5,0),0),"")</f>
        <v/>
      </c>
      <c r="H325" s="102" t="str">
        <f>IFERROR(VLOOKUP('دور ثان'!$A325,ورقة1!$A$9:$N$1000,MATCH('دور ثان'!H$8,ورقة1!$A$8:$N$8,0),0),"")</f>
        <v/>
      </c>
      <c r="I325" s="102" t="str">
        <f>IFERROR(VLOOKUP('دور ثان'!$A325,ورقة1!$A$9:$N$1000,MATCH('دور ثان'!I$8,ورقة1!$A$8:$N$8,0),0),"")</f>
        <v/>
      </c>
      <c r="J325" s="102" t="str">
        <f>IFERROR(VLOOKUP('دور ثان'!$A325,ورقة1!$A$9:$N$1000,MATCH('دور ثان'!J$8,ورقة1!$A$8:$N$8,0),0),"")</f>
        <v/>
      </c>
      <c r="K325" s="102" t="str">
        <f>IFERROR(VLOOKUP('دور ثان'!$A325,ورقة1!$A$9:$N$1000,11,0),"")</f>
        <v/>
      </c>
      <c r="L325" s="102" t="str">
        <f>IFERROR(VLOOKUP('دور ثان'!$A325,ورقة1!$A$9:$N$1000,12,0),"")</f>
        <v/>
      </c>
      <c r="M325" s="102" t="str">
        <f>IFERROR(VLOOKUP('دور ثان'!$A325,ورقة1!$A$9:$N$1000,13,0),"")</f>
        <v/>
      </c>
      <c r="N325" s="102" t="str">
        <f>IFERROR(VLOOKUP('دور ثان'!$A325,ورقة1!$A$9:$N$1000,MATCH('دور ثان'!N$5,ورقة1!$A$5:$N$5,0),0),"")</f>
        <v/>
      </c>
      <c r="O325" s="103" t="str">
        <f>IFERROR(VLOOKUP($A325,ورقة1!$A$9:$BS$1000,57,0),"")</f>
        <v/>
      </c>
      <c r="P325" s="103" t="str">
        <f>IFERROR(VLOOKUP($A325,ورقة1!$A$9:$BS$1000,58,0),"")</f>
        <v/>
      </c>
      <c r="Q325" s="103" t="str">
        <f>IFERROR(VLOOKUP($A325,ورقة1!$A$9:$BS$1000,59,0),"")</f>
        <v/>
      </c>
      <c r="R325" s="103" t="str">
        <f>IFERROR(VLOOKUP($A325,ورقة1!$A$9:$BS$1000,60,0),"")</f>
        <v/>
      </c>
      <c r="S325" s="103" t="str">
        <f>IFERROR(VLOOKUP($A325,ورقة1!$A$9:$BS$1000,61,0),"")</f>
        <v/>
      </c>
      <c r="T325" s="103" t="str">
        <f>IFERROR(VLOOKUP($A325,ورقة1!$A$9:$BS$1000,62,0),"")</f>
        <v/>
      </c>
      <c r="U325" s="103" t="str">
        <f>IFERROR(VLOOKUP($A325,ورقة1!$A$9:$BS$1000,63,0),"")</f>
        <v/>
      </c>
      <c r="V325" s="103" t="str">
        <f>IFERROR(VLOOKUP($A325,ورقة1!$A$9:$BS$1000,64,0),"")</f>
        <v/>
      </c>
      <c r="W325" s="103" t="str">
        <f>IFERROR(VLOOKUP($A325,ورقة1!$A$9:$BS$1000,65,0),"")</f>
        <v/>
      </c>
      <c r="X325" s="103" t="str">
        <f>IFERROR(VLOOKUP($A325,ورقة1!$A$9:$BS$1000,66,0),"")</f>
        <v/>
      </c>
      <c r="Y325" s="103" t="str">
        <f>IFERROR(VLOOKUP($A325,ورقة1!$A$9:$BS$1000,67,0),"")</f>
        <v/>
      </c>
      <c r="Z325" s="103" t="str">
        <f>IFERROR(VLOOKUP($A325,ورقة1!$A$9:$BS$1000,68,0),"")</f>
        <v/>
      </c>
      <c r="AA325" s="103" t="str">
        <f>IFERROR(VLOOKUP($A325,ورقة1!$A$9:$BS$1000,69,0),"")</f>
        <v/>
      </c>
      <c r="AB325" s="103" t="str">
        <f>IFERROR(VLOOKUP($A325,ورقة1!$A$9:$BS$1000,70,0),"")</f>
        <v/>
      </c>
      <c r="AC325" s="103" t="str">
        <f>IFERROR(VLOOKUP($A325,ورقة1!$A$9:$BS$1000,71,0),"")</f>
        <v/>
      </c>
    </row>
    <row r="326" spans="1:29">
      <c r="A326" s="102" t="str">
        <f t="array" ref="A326">IFERROR(SMALL(IF(ورقة1!$BD$9:$BD$1000="دور ثان",ROW(ورقة1!$BD$9:$BD$1000)-8,""),ROW()-8),"")</f>
        <v/>
      </c>
      <c r="B326" s="102" t="str">
        <f>IFERROR(VLOOKUP('دور ثان'!$A326,ورقة1!$A$9:$N$1000,MATCH('دور ثان'!B$5,ورقة1!$A$5:$N$5,0),0),"")</f>
        <v/>
      </c>
      <c r="C326" s="102" t="str">
        <f>IFERROR(VLOOKUP('دور ثان'!$A326,ورقة1!$A$9:$N$1000,MATCH('دور ثان'!C$5,ورقة1!$A$5:$N$5,0),0),"")</f>
        <v/>
      </c>
      <c r="D326" s="102" t="str">
        <f>IFERROR(VLOOKUP('دور ثان'!$A326,ورقة1!$A$9:$N$1000,MATCH('دور ثان'!D$5,ورقة1!$A$5:$N$5,0),0),"")</f>
        <v/>
      </c>
      <c r="E326" s="102" t="str">
        <f>IFERROR(VLOOKUP('دور ثان'!$A326,ورقة1!$A$9:$N$1000,MATCH('دور ثان'!E$5,ورقة1!$A$5:$N$5,0),0),"")</f>
        <v/>
      </c>
      <c r="F326" s="102" t="str">
        <f>IFERROR(VLOOKUP('دور ثان'!$A326,ورقة1!$A$9:$N$1000,MATCH('دور ثان'!F$5,ورقة1!$A$5:$N$5,0),0),"")</f>
        <v/>
      </c>
      <c r="G326" s="102" t="str">
        <f>IFERROR(VLOOKUP('دور ثان'!$A326,ورقة1!$A$9:$N$1000,MATCH('دور ثان'!G$5,ورقة1!$A$5:$N$5,0),0),"")</f>
        <v/>
      </c>
      <c r="H326" s="102" t="str">
        <f>IFERROR(VLOOKUP('دور ثان'!$A326,ورقة1!$A$9:$N$1000,MATCH('دور ثان'!H$8,ورقة1!$A$8:$N$8,0),0),"")</f>
        <v/>
      </c>
      <c r="I326" s="102" t="str">
        <f>IFERROR(VLOOKUP('دور ثان'!$A326,ورقة1!$A$9:$N$1000,MATCH('دور ثان'!I$8,ورقة1!$A$8:$N$8,0),0),"")</f>
        <v/>
      </c>
      <c r="J326" s="102" t="str">
        <f>IFERROR(VLOOKUP('دور ثان'!$A326,ورقة1!$A$9:$N$1000,MATCH('دور ثان'!J$8,ورقة1!$A$8:$N$8,0),0),"")</f>
        <v/>
      </c>
      <c r="K326" s="102" t="str">
        <f>IFERROR(VLOOKUP('دور ثان'!$A326,ورقة1!$A$9:$N$1000,11,0),"")</f>
        <v/>
      </c>
      <c r="L326" s="102" t="str">
        <f>IFERROR(VLOOKUP('دور ثان'!$A326,ورقة1!$A$9:$N$1000,12,0),"")</f>
        <v/>
      </c>
      <c r="M326" s="102" t="str">
        <f>IFERROR(VLOOKUP('دور ثان'!$A326,ورقة1!$A$9:$N$1000,13,0),"")</f>
        <v/>
      </c>
      <c r="N326" s="102" t="str">
        <f>IFERROR(VLOOKUP('دور ثان'!$A326,ورقة1!$A$9:$N$1000,MATCH('دور ثان'!N$5,ورقة1!$A$5:$N$5,0),0),"")</f>
        <v/>
      </c>
      <c r="O326" s="103" t="str">
        <f>IFERROR(VLOOKUP($A326,ورقة1!$A$9:$BS$1000,57,0),"")</f>
        <v/>
      </c>
      <c r="P326" s="103" t="str">
        <f>IFERROR(VLOOKUP($A326,ورقة1!$A$9:$BS$1000,58,0),"")</f>
        <v/>
      </c>
      <c r="Q326" s="103" t="str">
        <f>IFERROR(VLOOKUP($A326,ورقة1!$A$9:$BS$1000,59,0),"")</f>
        <v/>
      </c>
      <c r="R326" s="103" t="str">
        <f>IFERROR(VLOOKUP($A326,ورقة1!$A$9:$BS$1000,60,0),"")</f>
        <v/>
      </c>
      <c r="S326" s="103" t="str">
        <f>IFERROR(VLOOKUP($A326,ورقة1!$A$9:$BS$1000,61,0),"")</f>
        <v/>
      </c>
      <c r="T326" s="103" t="str">
        <f>IFERROR(VLOOKUP($A326,ورقة1!$A$9:$BS$1000,62,0),"")</f>
        <v/>
      </c>
      <c r="U326" s="103" t="str">
        <f>IFERROR(VLOOKUP($A326,ورقة1!$A$9:$BS$1000,63,0),"")</f>
        <v/>
      </c>
      <c r="V326" s="103" t="str">
        <f>IFERROR(VLOOKUP($A326,ورقة1!$A$9:$BS$1000,64,0),"")</f>
        <v/>
      </c>
      <c r="W326" s="103" t="str">
        <f>IFERROR(VLOOKUP($A326,ورقة1!$A$9:$BS$1000,65,0),"")</f>
        <v/>
      </c>
      <c r="X326" s="103" t="str">
        <f>IFERROR(VLOOKUP($A326,ورقة1!$A$9:$BS$1000,66,0),"")</f>
        <v/>
      </c>
      <c r="Y326" s="103" t="str">
        <f>IFERROR(VLOOKUP($A326,ورقة1!$A$9:$BS$1000,67,0),"")</f>
        <v/>
      </c>
      <c r="Z326" s="103" t="str">
        <f>IFERROR(VLOOKUP($A326,ورقة1!$A$9:$BS$1000,68,0),"")</f>
        <v/>
      </c>
      <c r="AA326" s="103" t="str">
        <f>IFERROR(VLOOKUP($A326,ورقة1!$A$9:$BS$1000,69,0),"")</f>
        <v/>
      </c>
      <c r="AB326" s="103" t="str">
        <f>IFERROR(VLOOKUP($A326,ورقة1!$A$9:$BS$1000,70,0),"")</f>
        <v/>
      </c>
      <c r="AC326" s="103" t="str">
        <f>IFERROR(VLOOKUP($A326,ورقة1!$A$9:$BS$1000,71,0),"")</f>
        <v/>
      </c>
    </row>
    <row r="327" spans="1:29">
      <c r="A327" s="102" t="str">
        <f t="array" ref="A327">IFERROR(SMALL(IF(ورقة1!$BD$9:$BD$1000="دور ثان",ROW(ورقة1!$BD$9:$BD$1000)-8,""),ROW()-8),"")</f>
        <v/>
      </c>
      <c r="B327" s="102" t="str">
        <f>IFERROR(VLOOKUP('دور ثان'!$A327,ورقة1!$A$9:$N$1000,MATCH('دور ثان'!B$5,ورقة1!$A$5:$N$5,0),0),"")</f>
        <v/>
      </c>
      <c r="C327" s="102" t="str">
        <f>IFERROR(VLOOKUP('دور ثان'!$A327,ورقة1!$A$9:$N$1000,MATCH('دور ثان'!C$5,ورقة1!$A$5:$N$5,0),0),"")</f>
        <v/>
      </c>
      <c r="D327" s="102" t="str">
        <f>IFERROR(VLOOKUP('دور ثان'!$A327,ورقة1!$A$9:$N$1000,MATCH('دور ثان'!D$5,ورقة1!$A$5:$N$5,0),0),"")</f>
        <v/>
      </c>
      <c r="E327" s="102" t="str">
        <f>IFERROR(VLOOKUP('دور ثان'!$A327,ورقة1!$A$9:$N$1000,MATCH('دور ثان'!E$5,ورقة1!$A$5:$N$5,0),0),"")</f>
        <v/>
      </c>
      <c r="F327" s="102" t="str">
        <f>IFERROR(VLOOKUP('دور ثان'!$A327,ورقة1!$A$9:$N$1000,MATCH('دور ثان'!F$5,ورقة1!$A$5:$N$5,0),0),"")</f>
        <v/>
      </c>
      <c r="G327" s="102" t="str">
        <f>IFERROR(VLOOKUP('دور ثان'!$A327,ورقة1!$A$9:$N$1000,MATCH('دور ثان'!G$5,ورقة1!$A$5:$N$5,0),0),"")</f>
        <v/>
      </c>
      <c r="H327" s="102" t="str">
        <f>IFERROR(VLOOKUP('دور ثان'!$A327,ورقة1!$A$9:$N$1000,MATCH('دور ثان'!H$8,ورقة1!$A$8:$N$8,0),0),"")</f>
        <v/>
      </c>
      <c r="I327" s="102" t="str">
        <f>IFERROR(VLOOKUP('دور ثان'!$A327,ورقة1!$A$9:$N$1000,MATCH('دور ثان'!I$8,ورقة1!$A$8:$N$8,0),0),"")</f>
        <v/>
      </c>
      <c r="J327" s="102" t="str">
        <f>IFERROR(VLOOKUP('دور ثان'!$A327,ورقة1!$A$9:$N$1000,MATCH('دور ثان'!J$8,ورقة1!$A$8:$N$8,0),0),"")</f>
        <v/>
      </c>
      <c r="K327" s="102" t="str">
        <f>IFERROR(VLOOKUP('دور ثان'!$A327,ورقة1!$A$9:$N$1000,11,0),"")</f>
        <v/>
      </c>
      <c r="L327" s="102" t="str">
        <f>IFERROR(VLOOKUP('دور ثان'!$A327,ورقة1!$A$9:$N$1000,12,0),"")</f>
        <v/>
      </c>
      <c r="M327" s="102" t="str">
        <f>IFERROR(VLOOKUP('دور ثان'!$A327,ورقة1!$A$9:$N$1000,13,0),"")</f>
        <v/>
      </c>
      <c r="N327" s="102" t="str">
        <f>IFERROR(VLOOKUP('دور ثان'!$A327,ورقة1!$A$9:$N$1000,MATCH('دور ثان'!N$5,ورقة1!$A$5:$N$5,0),0),"")</f>
        <v/>
      </c>
      <c r="O327" s="103" t="str">
        <f>IFERROR(VLOOKUP($A327,ورقة1!$A$9:$BS$1000,57,0),"")</f>
        <v/>
      </c>
      <c r="P327" s="103" t="str">
        <f>IFERROR(VLOOKUP($A327,ورقة1!$A$9:$BS$1000,58,0),"")</f>
        <v/>
      </c>
      <c r="Q327" s="103" t="str">
        <f>IFERROR(VLOOKUP($A327,ورقة1!$A$9:$BS$1000,59,0),"")</f>
        <v/>
      </c>
      <c r="R327" s="103" t="str">
        <f>IFERROR(VLOOKUP($A327,ورقة1!$A$9:$BS$1000,60,0),"")</f>
        <v/>
      </c>
      <c r="S327" s="103" t="str">
        <f>IFERROR(VLOOKUP($A327,ورقة1!$A$9:$BS$1000,61,0),"")</f>
        <v/>
      </c>
      <c r="T327" s="103" t="str">
        <f>IFERROR(VLOOKUP($A327,ورقة1!$A$9:$BS$1000,62,0),"")</f>
        <v/>
      </c>
      <c r="U327" s="103" t="str">
        <f>IFERROR(VLOOKUP($A327,ورقة1!$A$9:$BS$1000,63,0),"")</f>
        <v/>
      </c>
      <c r="V327" s="103" t="str">
        <f>IFERROR(VLOOKUP($A327,ورقة1!$A$9:$BS$1000,64,0),"")</f>
        <v/>
      </c>
      <c r="W327" s="103" t="str">
        <f>IFERROR(VLOOKUP($A327,ورقة1!$A$9:$BS$1000,65,0),"")</f>
        <v/>
      </c>
      <c r="X327" s="103" t="str">
        <f>IFERROR(VLOOKUP($A327,ورقة1!$A$9:$BS$1000,66,0),"")</f>
        <v/>
      </c>
      <c r="Y327" s="103" t="str">
        <f>IFERROR(VLOOKUP($A327,ورقة1!$A$9:$BS$1000,67,0),"")</f>
        <v/>
      </c>
      <c r="Z327" s="103" t="str">
        <f>IFERROR(VLOOKUP($A327,ورقة1!$A$9:$BS$1000,68,0),"")</f>
        <v/>
      </c>
      <c r="AA327" s="103" t="str">
        <f>IFERROR(VLOOKUP($A327,ورقة1!$A$9:$BS$1000,69,0),"")</f>
        <v/>
      </c>
      <c r="AB327" s="103" t="str">
        <f>IFERROR(VLOOKUP($A327,ورقة1!$A$9:$BS$1000,70,0),"")</f>
        <v/>
      </c>
      <c r="AC327" s="103" t="str">
        <f>IFERROR(VLOOKUP($A327,ورقة1!$A$9:$BS$1000,71,0),"")</f>
        <v/>
      </c>
    </row>
    <row r="328" spans="1:29">
      <c r="A328" s="102" t="str">
        <f t="array" ref="A328">IFERROR(SMALL(IF(ورقة1!$BD$9:$BD$1000="دور ثان",ROW(ورقة1!$BD$9:$BD$1000)-8,""),ROW()-8),"")</f>
        <v/>
      </c>
      <c r="B328" s="102" t="str">
        <f>IFERROR(VLOOKUP('دور ثان'!$A328,ورقة1!$A$9:$N$1000,MATCH('دور ثان'!B$5,ورقة1!$A$5:$N$5,0),0),"")</f>
        <v/>
      </c>
      <c r="C328" s="102" t="str">
        <f>IFERROR(VLOOKUP('دور ثان'!$A328,ورقة1!$A$9:$N$1000,MATCH('دور ثان'!C$5,ورقة1!$A$5:$N$5,0),0),"")</f>
        <v/>
      </c>
      <c r="D328" s="102" t="str">
        <f>IFERROR(VLOOKUP('دور ثان'!$A328,ورقة1!$A$9:$N$1000,MATCH('دور ثان'!D$5,ورقة1!$A$5:$N$5,0),0),"")</f>
        <v/>
      </c>
      <c r="E328" s="102" t="str">
        <f>IFERROR(VLOOKUP('دور ثان'!$A328,ورقة1!$A$9:$N$1000,MATCH('دور ثان'!E$5,ورقة1!$A$5:$N$5,0),0),"")</f>
        <v/>
      </c>
      <c r="F328" s="102" t="str">
        <f>IFERROR(VLOOKUP('دور ثان'!$A328,ورقة1!$A$9:$N$1000,MATCH('دور ثان'!F$5,ورقة1!$A$5:$N$5,0),0),"")</f>
        <v/>
      </c>
      <c r="G328" s="102" t="str">
        <f>IFERROR(VLOOKUP('دور ثان'!$A328,ورقة1!$A$9:$N$1000,MATCH('دور ثان'!G$5,ورقة1!$A$5:$N$5,0),0),"")</f>
        <v/>
      </c>
      <c r="H328" s="102" t="str">
        <f>IFERROR(VLOOKUP('دور ثان'!$A328,ورقة1!$A$9:$N$1000,MATCH('دور ثان'!H$8,ورقة1!$A$8:$N$8,0),0),"")</f>
        <v/>
      </c>
      <c r="I328" s="102" t="str">
        <f>IFERROR(VLOOKUP('دور ثان'!$A328,ورقة1!$A$9:$N$1000,MATCH('دور ثان'!I$8,ورقة1!$A$8:$N$8,0),0),"")</f>
        <v/>
      </c>
      <c r="J328" s="102" t="str">
        <f>IFERROR(VLOOKUP('دور ثان'!$A328,ورقة1!$A$9:$N$1000,MATCH('دور ثان'!J$8,ورقة1!$A$8:$N$8,0),0),"")</f>
        <v/>
      </c>
      <c r="K328" s="102" t="str">
        <f>IFERROR(VLOOKUP('دور ثان'!$A328,ورقة1!$A$9:$N$1000,11,0),"")</f>
        <v/>
      </c>
      <c r="L328" s="102" t="str">
        <f>IFERROR(VLOOKUP('دور ثان'!$A328,ورقة1!$A$9:$N$1000,12,0),"")</f>
        <v/>
      </c>
      <c r="M328" s="102" t="str">
        <f>IFERROR(VLOOKUP('دور ثان'!$A328,ورقة1!$A$9:$N$1000,13,0),"")</f>
        <v/>
      </c>
      <c r="N328" s="102" t="str">
        <f>IFERROR(VLOOKUP('دور ثان'!$A328,ورقة1!$A$9:$N$1000,MATCH('دور ثان'!N$5,ورقة1!$A$5:$N$5,0),0),"")</f>
        <v/>
      </c>
      <c r="O328" s="103" t="str">
        <f>IFERROR(VLOOKUP($A328,ورقة1!$A$9:$BS$1000,57,0),"")</f>
        <v/>
      </c>
      <c r="P328" s="103" t="str">
        <f>IFERROR(VLOOKUP($A328,ورقة1!$A$9:$BS$1000,58,0),"")</f>
        <v/>
      </c>
      <c r="Q328" s="103" t="str">
        <f>IFERROR(VLOOKUP($A328,ورقة1!$A$9:$BS$1000,59,0),"")</f>
        <v/>
      </c>
      <c r="R328" s="103" t="str">
        <f>IFERROR(VLOOKUP($A328,ورقة1!$A$9:$BS$1000,60,0),"")</f>
        <v/>
      </c>
      <c r="S328" s="103" t="str">
        <f>IFERROR(VLOOKUP($A328,ورقة1!$A$9:$BS$1000,61,0),"")</f>
        <v/>
      </c>
      <c r="T328" s="103" t="str">
        <f>IFERROR(VLOOKUP($A328,ورقة1!$A$9:$BS$1000,62,0),"")</f>
        <v/>
      </c>
      <c r="U328" s="103" t="str">
        <f>IFERROR(VLOOKUP($A328,ورقة1!$A$9:$BS$1000,63,0),"")</f>
        <v/>
      </c>
      <c r="V328" s="103" t="str">
        <f>IFERROR(VLOOKUP($A328,ورقة1!$A$9:$BS$1000,64,0),"")</f>
        <v/>
      </c>
      <c r="W328" s="103" t="str">
        <f>IFERROR(VLOOKUP($A328,ورقة1!$A$9:$BS$1000,65,0),"")</f>
        <v/>
      </c>
      <c r="X328" s="103" t="str">
        <f>IFERROR(VLOOKUP($A328,ورقة1!$A$9:$BS$1000,66,0),"")</f>
        <v/>
      </c>
      <c r="Y328" s="103" t="str">
        <f>IFERROR(VLOOKUP($A328,ورقة1!$A$9:$BS$1000,67,0),"")</f>
        <v/>
      </c>
      <c r="Z328" s="103" t="str">
        <f>IFERROR(VLOOKUP($A328,ورقة1!$A$9:$BS$1000,68,0),"")</f>
        <v/>
      </c>
      <c r="AA328" s="103" t="str">
        <f>IFERROR(VLOOKUP($A328,ورقة1!$A$9:$BS$1000,69,0),"")</f>
        <v/>
      </c>
      <c r="AB328" s="103" t="str">
        <f>IFERROR(VLOOKUP($A328,ورقة1!$A$9:$BS$1000,70,0),"")</f>
        <v/>
      </c>
      <c r="AC328" s="103" t="str">
        <f>IFERROR(VLOOKUP($A328,ورقة1!$A$9:$BS$1000,71,0),"")</f>
        <v/>
      </c>
    </row>
    <row r="329" spans="1:29">
      <c r="A329" s="102" t="str">
        <f t="array" ref="A329">IFERROR(SMALL(IF(ورقة1!$BD$9:$BD$1000="دور ثان",ROW(ورقة1!$BD$9:$BD$1000)-8,""),ROW()-8),"")</f>
        <v/>
      </c>
      <c r="B329" s="102" t="str">
        <f>IFERROR(VLOOKUP('دور ثان'!$A329,ورقة1!$A$9:$N$1000,MATCH('دور ثان'!B$5,ورقة1!$A$5:$N$5,0),0),"")</f>
        <v/>
      </c>
      <c r="C329" s="102" t="str">
        <f>IFERROR(VLOOKUP('دور ثان'!$A329,ورقة1!$A$9:$N$1000,MATCH('دور ثان'!C$5,ورقة1!$A$5:$N$5,0),0),"")</f>
        <v/>
      </c>
      <c r="D329" s="102" t="str">
        <f>IFERROR(VLOOKUP('دور ثان'!$A329,ورقة1!$A$9:$N$1000,MATCH('دور ثان'!D$5,ورقة1!$A$5:$N$5,0),0),"")</f>
        <v/>
      </c>
      <c r="E329" s="102" t="str">
        <f>IFERROR(VLOOKUP('دور ثان'!$A329,ورقة1!$A$9:$N$1000,MATCH('دور ثان'!E$5,ورقة1!$A$5:$N$5,0),0),"")</f>
        <v/>
      </c>
      <c r="F329" s="102" t="str">
        <f>IFERROR(VLOOKUP('دور ثان'!$A329,ورقة1!$A$9:$N$1000,MATCH('دور ثان'!F$5,ورقة1!$A$5:$N$5,0),0),"")</f>
        <v/>
      </c>
      <c r="G329" s="102" t="str">
        <f>IFERROR(VLOOKUP('دور ثان'!$A329,ورقة1!$A$9:$N$1000,MATCH('دور ثان'!G$5,ورقة1!$A$5:$N$5,0),0),"")</f>
        <v/>
      </c>
      <c r="H329" s="102" t="str">
        <f>IFERROR(VLOOKUP('دور ثان'!$A329,ورقة1!$A$9:$N$1000,MATCH('دور ثان'!H$8,ورقة1!$A$8:$N$8,0),0),"")</f>
        <v/>
      </c>
      <c r="I329" s="102" t="str">
        <f>IFERROR(VLOOKUP('دور ثان'!$A329,ورقة1!$A$9:$N$1000,MATCH('دور ثان'!I$8,ورقة1!$A$8:$N$8,0),0),"")</f>
        <v/>
      </c>
      <c r="J329" s="102" t="str">
        <f>IFERROR(VLOOKUP('دور ثان'!$A329,ورقة1!$A$9:$N$1000,MATCH('دور ثان'!J$8,ورقة1!$A$8:$N$8,0),0),"")</f>
        <v/>
      </c>
      <c r="K329" s="102" t="str">
        <f>IFERROR(VLOOKUP('دور ثان'!$A329,ورقة1!$A$9:$N$1000,11,0),"")</f>
        <v/>
      </c>
      <c r="L329" s="102" t="str">
        <f>IFERROR(VLOOKUP('دور ثان'!$A329,ورقة1!$A$9:$N$1000,12,0),"")</f>
        <v/>
      </c>
      <c r="M329" s="102" t="str">
        <f>IFERROR(VLOOKUP('دور ثان'!$A329,ورقة1!$A$9:$N$1000,13,0),"")</f>
        <v/>
      </c>
      <c r="N329" s="102" t="str">
        <f>IFERROR(VLOOKUP('دور ثان'!$A329,ورقة1!$A$9:$N$1000,MATCH('دور ثان'!N$5,ورقة1!$A$5:$N$5,0),0),"")</f>
        <v/>
      </c>
      <c r="O329" s="103" t="str">
        <f>IFERROR(VLOOKUP($A329,ورقة1!$A$9:$BS$1000,57,0),"")</f>
        <v/>
      </c>
      <c r="P329" s="103" t="str">
        <f>IFERROR(VLOOKUP($A329,ورقة1!$A$9:$BS$1000,58,0),"")</f>
        <v/>
      </c>
      <c r="Q329" s="103" t="str">
        <f>IFERROR(VLOOKUP($A329,ورقة1!$A$9:$BS$1000,59,0),"")</f>
        <v/>
      </c>
      <c r="R329" s="103" t="str">
        <f>IFERROR(VLOOKUP($A329,ورقة1!$A$9:$BS$1000,60,0),"")</f>
        <v/>
      </c>
      <c r="S329" s="103" t="str">
        <f>IFERROR(VLOOKUP($A329,ورقة1!$A$9:$BS$1000,61,0),"")</f>
        <v/>
      </c>
      <c r="T329" s="103" t="str">
        <f>IFERROR(VLOOKUP($A329,ورقة1!$A$9:$BS$1000,62,0),"")</f>
        <v/>
      </c>
      <c r="U329" s="103" t="str">
        <f>IFERROR(VLOOKUP($A329,ورقة1!$A$9:$BS$1000,63,0),"")</f>
        <v/>
      </c>
      <c r="V329" s="103" t="str">
        <f>IFERROR(VLOOKUP($A329,ورقة1!$A$9:$BS$1000,64,0),"")</f>
        <v/>
      </c>
      <c r="W329" s="103" t="str">
        <f>IFERROR(VLOOKUP($A329,ورقة1!$A$9:$BS$1000,65,0),"")</f>
        <v/>
      </c>
      <c r="X329" s="103" t="str">
        <f>IFERROR(VLOOKUP($A329,ورقة1!$A$9:$BS$1000,66,0),"")</f>
        <v/>
      </c>
      <c r="Y329" s="103" t="str">
        <f>IFERROR(VLOOKUP($A329,ورقة1!$A$9:$BS$1000,67,0),"")</f>
        <v/>
      </c>
      <c r="Z329" s="103" t="str">
        <f>IFERROR(VLOOKUP($A329,ورقة1!$A$9:$BS$1000,68,0),"")</f>
        <v/>
      </c>
      <c r="AA329" s="103" t="str">
        <f>IFERROR(VLOOKUP($A329,ورقة1!$A$9:$BS$1000,69,0),"")</f>
        <v/>
      </c>
      <c r="AB329" s="103" t="str">
        <f>IFERROR(VLOOKUP($A329,ورقة1!$A$9:$BS$1000,70,0),"")</f>
        <v/>
      </c>
      <c r="AC329" s="103" t="str">
        <f>IFERROR(VLOOKUP($A329,ورقة1!$A$9:$BS$1000,71,0),"")</f>
        <v/>
      </c>
    </row>
    <row r="330" spans="1:29">
      <c r="A330" s="102" t="str">
        <f t="array" ref="A330">IFERROR(SMALL(IF(ورقة1!$BD$9:$BD$1000="دور ثان",ROW(ورقة1!$BD$9:$BD$1000)-8,""),ROW()-8),"")</f>
        <v/>
      </c>
      <c r="B330" s="102" t="str">
        <f>IFERROR(VLOOKUP('دور ثان'!$A330,ورقة1!$A$9:$N$1000,MATCH('دور ثان'!B$5,ورقة1!$A$5:$N$5,0),0),"")</f>
        <v/>
      </c>
      <c r="C330" s="102" t="str">
        <f>IFERROR(VLOOKUP('دور ثان'!$A330,ورقة1!$A$9:$N$1000,MATCH('دور ثان'!C$5,ورقة1!$A$5:$N$5,0),0),"")</f>
        <v/>
      </c>
      <c r="D330" s="102" t="str">
        <f>IFERROR(VLOOKUP('دور ثان'!$A330,ورقة1!$A$9:$N$1000,MATCH('دور ثان'!D$5,ورقة1!$A$5:$N$5,0),0),"")</f>
        <v/>
      </c>
      <c r="E330" s="102" t="str">
        <f>IFERROR(VLOOKUP('دور ثان'!$A330,ورقة1!$A$9:$N$1000,MATCH('دور ثان'!E$5,ورقة1!$A$5:$N$5,0),0),"")</f>
        <v/>
      </c>
      <c r="F330" s="102" t="str">
        <f>IFERROR(VLOOKUP('دور ثان'!$A330,ورقة1!$A$9:$N$1000,MATCH('دور ثان'!F$5,ورقة1!$A$5:$N$5,0),0),"")</f>
        <v/>
      </c>
      <c r="G330" s="102" t="str">
        <f>IFERROR(VLOOKUP('دور ثان'!$A330,ورقة1!$A$9:$N$1000,MATCH('دور ثان'!G$5,ورقة1!$A$5:$N$5,0),0),"")</f>
        <v/>
      </c>
      <c r="H330" s="102" t="str">
        <f>IFERROR(VLOOKUP('دور ثان'!$A330,ورقة1!$A$9:$N$1000,MATCH('دور ثان'!H$8,ورقة1!$A$8:$N$8,0),0),"")</f>
        <v/>
      </c>
      <c r="I330" s="102" t="str">
        <f>IFERROR(VLOOKUP('دور ثان'!$A330,ورقة1!$A$9:$N$1000,MATCH('دور ثان'!I$8,ورقة1!$A$8:$N$8,0),0),"")</f>
        <v/>
      </c>
      <c r="J330" s="102" t="str">
        <f>IFERROR(VLOOKUP('دور ثان'!$A330,ورقة1!$A$9:$N$1000,MATCH('دور ثان'!J$8,ورقة1!$A$8:$N$8,0),0),"")</f>
        <v/>
      </c>
      <c r="K330" s="102" t="str">
        <f>IFERROR(VLOOKUP('دور ثان'!$A330,ورقة1!$A$9:$N$1000,11,0),"")</f>
        <v/>
      </c>
      <c r="L330" s="102" t="str">
        <f>IFERROR(VLOOKUP('دور ثان'!$A330,ورقة1!$A$9:$N$1000,12,0),"")</f>
        <v/>
      </c>
      <c r="M330" s="102" t="str">
        <f>IFERROR(VLOOKUP('دور ثان'!$A330,ورقة1!$A$9:$N$1000,13,0),"")</f>
        <v/>
      </c>
      <c r="N330" s="102" t="str">
        <f>IFERROR(VLOOKUP('دور ثان'!$A330,ورقة1!$A$9:$N$1000,MATCH('دور ثان'!N$5,ورقة1!$A$5:$N$5,0),0),"")</f>
        <v/>
      </c>
      <c r="O330" s="103" t="str">
        <f>IFERROR(VLOOKUP($A330,ورقة1!$A$9:$BS$1000,57,0),"")</f>
        <v/>
      </c>
      <c r="P330" s="103" t="str">
        <f>IFERROR(VLOOKUP($A330,ورقة1!$A$9:$BS$1000,58,0),"")</f>
        <v/>
      </c>
      <c r="Q330" s="103" t="str">
        <f>IFERROR(VLOOKUP($A330,ورقة1!$A$9:$BS$1000,59,0),"")</f>
        <v/>
      </c>
      <c r="R330" s="103" t="str">
        <f>IFERROR(VLOOKUP($A330,ورقة1!$A$9:$BS$1000,60,0),"")</f>
        <v/>
      </c>
      <c r="S330" s="103" t="str">
        <f>IFERROR(VLOOKUP($A330,ورقة1!$A$9:$BS$1000,61,0),"")</f>
        <v/>
      </c>
      <c r="T330" s="103" t="str">
        <f>IFERROR(VLOOKUP($A330,ورقة1!$A$9:$BS$1000,62,0),"")</f>
        <v/>
      </c>
      <c r="U330" s="103" t="str">
        <f>IFERROR(VLOOKUP($A330,ورقة1!$A$9:$BS$1000,63,0),"")</f>
        <v/>
      </c>
      <c r="V330" s="103" t="str">
        <f>IFERROR(VLOOKUP($A330,ورقة1!$A$9:$BS$1000,64,0),"")</f>
        <v/>
      </c>
      <c r="W330" s="103" t="str">
        <f>IFERROR(VLOOKUP($A330,ورقة1!$A$9:$BS$1000,65,0),"")</f>
        <v/>
      </c>
      <c r="X330" s="103" t="str">
        <f>IFERROR(VLOOKUP($A330,ورقة1!$A$9:$BS$1000,66,0),"")</f>
        <v/>
      </c>
      <c r="Y330" s="103" t="str">
        <f>IFERROR(VLOOKUP($A330,ورقة1!$A$9:$BS$1000,67,0),"")</f>
        <v/>
      </c>
      <c r="Z330" s="103" t="str">
        <f>IFERROR(VLOOKUP($A330,ورقة1!$A$9:$BS$1000,68,0),"")</f>
        <v/>
      </c>
      <c r="AA330" s="103" t="str">
        <f>IFERROR(VLOOKUP($A330,ورقة1!$A$9:$BS$1000,69,0),"")</f>
        <v/>
      </c>
      <c r="AB330" s="103" t="str">
        <f>IFERROR(VLOOKUP($A330,ورقة1!$A$9:$BS$1000,70,0),"")</f>
        <v/>
      </c>
      <c r="AC330" s="103" t="str">
        <f>IFERROR(VLOOKUP($A330,ورقة1!$A$9:$BS$1000,71,0),"")</f>
        <v/>
      </c>
    </row>
    <row r="331" spans="1:29">
      <c r="A331" s="102" t="str">
        <f t="array" ref="A331">IFERROR(SMALL(IF(ورقة1!$BD$9:$BD$1000="دور ثان",ROW(ورقة1!$BD$9:$BD$1000)-8,""),ROW()-8),"")</f>
        <v/>
      </c>
      <c r="B331" s="102" t="str">
        <f>IFERROR(VLOOKUP('دور ثان'!$A331,ورقة1!$A$9:$N$1000,MATCH('دور ثان'!B$5,ورقة1!$A$5:$N$5,0),0),"")</f>
        <v/>
      </c>
      <c r="C331" s="102" t="str">
        <f>IFERROR(VLOOKUP('دور ثان'!$A331,ورقة1!$A$9:$N$1000,MATCH('دور ثان'!C$5,ورقة1!$A$5:$N$5,0),0),"")</f>
        <v/>
      </c>
      <c r="D331" s="102" t="str">
        <f>IFERROR(VLOOKUP('دور ثان'!$A331,ورقة1!$A$9:$N$1000,MATCH('دور ثان'!D$5,ورقة1!$A$5:$N$5,0),0),"")</f>
        <v/>
      </c>
      <c r="E331" s="102" t="str">
        <f>IFERROR(VLOOKUP('دور ثان'!$A331,ورقة1!$A$9:$N$1000,MATCH('دور ثان'!E$5,ورقة1!$A$5:$N$5,0),0),"")</f>
        <v/>
      </c>
      <c r="F331" s="102" t="str">
        <f>IFERROR(VLOOKUP('دور ثان'!$A331,ورقة1!$A$9:$N$1000,MATCH('دور ثان'!F$5,ورقة1!$A$5:$N$5,0),0),"")</f>
        <v/>
      </c>
      <c r="G331" s="102" t="str">
        <f>IFERROR(VLOOKUP('دور ثان'!$A331,ورقة1!$A$9:$N$1000,MATCH('دور ثان'!G$5,ورقة1!$A$5:$N$5,0),0),"")</f>
        <v/>
      </c>
      <c r="H331" s="102" t="str">
        <f>IFERROR(VLOOKUP('دور ثان'!$A331,ورقة1!$A$9:$N$1000,MATCH('دور ثان'!H$8,ورقة1!$A$8:$N$8,0),0),"")</f>
        <v/>
      </c>
      <c r="I331" s="102" t="str">
        <f>IFERROR(VLOOKUP('دور ثان'!$A331,ورقة1!$A$9:$N$1000,MATCH('دور ثان'!I$8,ورقة1!$A$8:$N$8,0),0),"")</f>
        <v/>
      </c>
      <c r="J331" s="102" t="str">
        <f>IFERROR(VLOOKUP('دور ثان'!$A331,ورقة1!$A$9:$N$1000,MATCH('دور ثان'!J$8,ورقة1!$A$8:$N$8,0),0),"")</f>
        <v/>
      </c>
      <c r="K331" s="102" t="str">
        <f>IFERROR(VLOOKUP('دور ثان'!$A331,ورقة1!$A$9:$N$1000,11,0),"")</f>
        <v/>
      </c>
      <c r="L331" s="102" t="str">
        <f>IFERROR(VLOOKUP('دور ثان'!$A331,ورقة1!$A$9:$N$1000,12,0),"")</f>
        <v/>
      </c>
      <c r="M331" s="102" t="str">
        <f>IFERROR(VLOOKUP('دور ثان'!$A331,ورقة1!$A$9:$N$1000,13,0),"")</f>
        <v/>
      </c>
      <c r="N331" s="102" t="str">
        <f>IFERROR(VLOOKUP('دور ثان'!$A331,ورقة1!$A$9:$N$1000,MATCH('دور ثان'!N$5,ورقة1!$A$5:$N$5,0),0),"")</f>
        <v/>
      </c>
      <c r="O331" s="103" t="str">
        <f>IFERROR(VLOOKUP($A331,ورقة1!$A$9:$BS$1000,57,0),"")</f>
        <v/>
      </c>
      <c r="P331" s="103" t="str">
        <f>IFERROR(VLOOKUP($A331,ورقة1!$A$9:$BS$1000,58,0),"")</f>
        <v/>
      </c>
      <c r="Q331" s="103" t="str">
        <f>IFERROR(VLOOKUP($A331,ورقة1!$A$9:$BS$1000,59,0),"")</f>
        <v/>
      </c>
      <c r="R331" s="103" t="str">
        <f>IFERROR(VLOOKUP($A331,ورقة1!$A$9:$BS$1000,60,0),"")</f>
        <v/>
      </c>
      <c r="S331" s="103" t="str">
        <f>IFERROR(VLOOKUP($A331,ورقة1!$A$9:$BS$1000,61,0),"")</f>
        <v/>
      </c>
      <c r="T331" s="103" t="str">
        <f>IFERROR(VLOOKUP($A331,ورقة1!$A$9:$BS$1000,62,0),"")</f>
        <v/>
      </c>
      <c r="U331" s="103" t="str">
        <f>IFERROR(VLOOKUP($A331,ورقة1!$A$9:$BS$1000,63,0),"")</f>
        <v/>
      </c>
      <c r="V331" s="103" t="str">
        <f>IFERROR(VLOOKUP($A331,ورقة1!$A$9:$BS$1000,64,0),"")</f>
        <v/>
      </c>
      <c r="W331" s="103" t="str">
        <f>IFERROR(VLOOKUP($A331,ورقة1!$A$9:$BS$1000,65,0),"")</f>
        <v/>
      </c>
      <c r="X331" s="103" t="str">
        <f>IFERROR(VLOOKUP($A331,ورقة1!$A$9:$BS$1000,66,0),"")</f>
        <v/>
      </c>
      <c r="Y331" s="103" t="str">
        <f>IFERROR(VLOOKUP($A331,ورقة1!$A$9:$BS$1000,67,0),"")</f>
        <v/>
      </c>
      <c r="Z331" s="103" t="str">
        <f>IFERROR(VLOOKUP($A331,ورقة1!$A$9:$BS$1000,68,0),"")</f>
        <v/>
      </c>
      <c r="AA331" s="103" t="str">
        <f>IFERROR(VLOOKUP($A331,ورقة1!$A$9:$BS$1000,69,0),"")</f>
        <v/>
      </c>
      <c r="AB331" s="103" t="str">
        <f>IFERROR(VLOOKUP($A331,ورقة1!$A$9:$BS$1000,70,0),"")</f>
        <v/>
      </c>
      <c r="AC331" s="103" t="str">
        <f>IFERROR(VLOOKUP($A331,ورقة1!$A$9:$BS$1000,71,0),"")</f>
        <v/>
      </c>
    </row>
    <row r="332" spans="1:29">
      <c r="A332" s="102" t="str">
        <f t="array" ref="A332">IFERROR(SMALL(IF(ورقة1!$BD$9:$BD$1000="دور ثان",ROW(ورقة1!$BD$9:$BD$1000)-8,""),ROW()-8),"")</f>
        <v/>
      </c>
      <c r="B332" s="102" t="str">
        <f>IFERROR(VLOOKUP('دور ثان'!$A332,ورقة1!$A$9:$N$1000,MATCH('دور ثان'!B$5,ورقة1!$A$5:$N$5,0),0),"")</f>
        <v/>
      </c>
      <c r="C332" s="102" t="str">
        <f>IFERROR(VLOOKUP('دور ثان'!$A332,ورقة1!$A$9:$N$1000,MATCH('دور ثان'!C$5,ورقة1!$A$5:$N$5,0),0),"")</f>
        <v/>
      </c>
      <c r="D332" s="102" t="str">
        <f>IFERROR(VLOOKUP('دور ثان'!$A332,ورقة1!$A$9:$N$1000,MATCH('دور ثان'!D$5,ورقة1!$A$5:$N$5,0),0),"")</f>
        <v/>
      </c>
      <c r="E332" s="102" t="str">
        <f>IFERROR(VLOOKUP('دور ثان'!$A332,ورقة1!$A$9:$N$1000,MATCH('دور ثان'!E$5,ورقة1!$A$5:$N$5,0),0),"")</f>
        <v/>
      </c>
      <c r="F332" s="102" t="str">
        <f>IFERROR(VLOOKUP('دور ثان'!$A332,ورقة1!$A$9:$N$1000,MATCH('دور ثان'!F$5,ورقة1!$A$5:$N$5,0),0),"")</f>
        <v/>
      </c>
      <c r="G332" s="102" t="str">
        <f>IFERROR(VLOOKUP('دور ثان'!$A332,ورقة1!$A$9:$N$1000,MATCH('دور ثان'!G$5,ورقة1!$A$5:$N$5,0),0),"")</f>
        <v/>
      </c>
      <c r="H332" s="102" t="str">
        <f>IFERROR(VLOOKUP('دور ثان'!$A332,ورقة1!$A$9:$N$1000,MATCH('دور ثان'!H$8,ورقة1!$A$8:$N$8,0),0),"")</f>
        <v/>
      </c>
      <c r="I332" s="102" t="str">
        <f>IFERROR(VLOOKUP('دور ثان'!$A332,ورقة1!$A$9:$N$1000,MATCH('دور ثان'!I$8,ورقة1!$A$8:$N$8,0),0),"")</f>
        <v/>
      </c>
      <c r="J332" s="102" t="str">
        <f>IFERROR(VLOOKUP('دور ثان'!$A332,ورقة1!$A$9:$N$1000,MATCH('دور ثان'!J$8,ورقة1!$A$8:$N$8,0),0),"")</f>
        <v/>
      </c>
      <c r="K332" s="102" t="str">
        <f>IFERROR(VLOOKUP('دور ثان'!$A332,ورقة1!$A$9:$N$1000,11,0),"")</f>
        <v/>
      </c>
      <c r="L332" s="102" t="str">
        <f>IFERROR(VLOOKUP('دور ثان'!$A332,ورقة1!$A$9:$N$1000,12,0),"")</f>
        <v/>
      </c>
      <c r="M332" s="102" t="str">
        <f>IFERROR(VLOOKUP('دور ثان'!$A332,ورقة1!$A$9:$N$1000,13,0),"")</f>
        <v/>
      </c>
      <c r="N332" s="102" t="str">
        <f>IFERROR(VLOOKUP('دور ثان'!$A332,ورقة1!$A$9:$N$1000,MATCH('دور ثان'!N$5,ورقة1!$A$5:$N$5,0),0),"")</f>
        <v/>
      </c>
      <c r="O332" s="103" t="str">
        <f>IFERROR(VLOOKUP($A332,ورقة1!$A$9:$BS$1000,57,0),"")</f>
        <v/>
      </c>
      <c r="P332" s="103" t="str">
        <f>IFERROR(VLOOKUP($A332,ورقة1!$A$9:$BS$1000,58,0),"")</f>
        <v/>
      </c>
      <c r="Q332" s="103" t="str">
        <f>IFERROR(VLOOKUP($A332,ورقة1!$A$9:$BS$1000,59,0),"")</f>
        <v/>
      </c>
      <c r="R332" s="103" t="str">
        <f>IFERROR(VLOOKUP($A332,ورقة1!$A$9:$BS$1000,60,0),"")</f>
        <v/>
      </c>
      <c r="S332" s="103" t="str">
        <f>IFERROR(VLOOKUP($A332,ورقة1!$A$9:$BS$1000,61,0),"")</f>
        <v/>
      </c>
      <c r="T332" s="103" t="str">
        <f>IFERROR(VLOOKUP($A332,ورقة1!$A$9:$BS$1000,62,0),"")</f>
        <v/>
      </c>
      <c r="U332" s="103" t="str">
        <f>IFERROR(VLOOKUP($A332,ورقة1!$A$9:$BS$1000,63,0),"")</f>
        <v/>
      </c>
      <c r="V332" s="103" t="str">
        <f>IFERROR(VLOOKUP($A332,ورقة1!$A$9:$BS$1000,64,0),"")</f>
        <v/>
      </c>
      <c r="W332" s="103" t="str">
        <f>IFERROR(VLOOKUP($A332,ورقة1!$A$9:$BS$1000,65,0),"")</f>
        <v/>
      </c>
      <c r="X332" s="103" t="str">
        <f>IFERROR(VLOOKUP($A332,ورقة1!$A$9:$BS$1000,66,0),"")</f>
        <v/>
      </c>
      <c r="Y332" s="103" t="str">
        <f>IFERROR(VLOOKUP($A332,ورقة1!$A$9:$BS$1000,67,0),"")</f>
        <v/>
      </c>
      <c r="Z332" s="103" t="str">
        <f>IFERROR(VLOOKUP($A332,ورقة1!$A$9:$BS$1000,68,0),"")</f>
        <v/>
      </c>
      <c r="AA332" s="103" t="str">
        <f>IFERROR(VLOOKUP($A332,ورقة1!$A$9:$BS$1000,69,0),"")</f>
        <v/>
      </c>
      <c r="AB332" s="103" t="str">
        <f>IFERROR(VLOOKUP($A332,ورقة1!$A$9:$BS$1000,70,0),"")</f>
        <v/>
      </c>
      <c r="AC332" s="103" t="str">
        <f>IFERROR(VLOOKUP($A332,ورقة1!$A$9:$BS$1000,71,0),"")</f>
        <v/>
      </c>
    </row>
    <row r="333" spans="1:29">
      <c r="A333" s="102" t="str">
        <f t="array" ref="A333">IFERROR(SMALL(IF(ورقة1!$BD$9:$BD$1000="دور ثان",ROW(ورقة1!$BD$9:$BD$1000)-8,""),ROW()-8),"")</f>
        <v/>
      </c>
      <c r="B333" s="102" t="str">
        <f>IFERROR(VLOOKUP('دور ثان'!$A333,ورقة1!$A$9:$N$1000,MATCH('دور ثان'!B$5,ورقة1!$A$5:$N$5,0),0),"")</f>
        <v/>
      </c>
      <c r="C333" s="102" t="str">
        <f>IFERROR(VLOOKUP('دور ثان'!$A333,ورقة1!$A$9:$N$1000,MATCH('دور ثان'!C$5,ورقة1!$A$5:$N$5,0),0),"")</f>
        <v/>
      </c>
      <c r="D333" s="102" t="str">
        <f>IFERROR(VLOOKUP('دور ثان'!$A333,ورقة1!$A$9:$N$1000,MATCH('دور ثان'!D$5,ورقة1!$A$5:$N$5,0),0),"")</f>
        <v/>
      </c>
      <c r="E333" s="102" t="str">
        <f>IFERROR(VLOOKUP('دور ثان'!$A333,ورقة1!$A$9:$N$1000,MATCH('دور ثان'!E$5,ورقة1!$A$5:$N$5,0),0),"")</f>
        <v/>
      </c>
      <c r="F333" s="102" t="str">
        <f>IFERROR(VLOOKUP('دور ثان'!$A333,ورقة1!$A$9:$N$1000,MATCH('دور ثان'!F$5,ورقة1!$A$5:$N$5,0),0),"")</f>
        <v/>
      </c>
      <c r="G333" s="102" t="str">
        <f>IFERROR(VLOOKUP('دور ثان'!$A333,ورقة1!$A$9:$N$1000,MATCH('دور ثان'!G$5,ورقة1!$A$5:$N$5,0),0),"")</f>
        <v/>
      </c>
      <c r="H333" s="102" t="str">
        <f>IFERROR(VLOOKUP('دور ثان'!$A333,ورقة1!$A$9:$N$1000,MATCH('دور ثان'!H$8,ورقة1!$A$8:$N$8,0),0),"")</f>
        <v/>
      </c>
      <c r="I333" s="102" t="str">
        <f>IFERROR(VLOOKUP('دور ثان'!$A333,ورقة1!$A$9:$N$1000,MATCH('دور ثان'!I$8,ورقة1!$A$8:$N$8,0),0),"")</f>
        <v/>
      </c>
      <c r="J333" s="102" t="str">
        <f>IFERROR(VLOOKUP('دور ثان'!$A333,ورقة1!$A$9:$N$1000,MATCH('دور ثان'!J$8,ورقة1!$A$8:$N$8,0),0),"")</f>
        <v/>
      </c>
      <c r="K333" s="102" t="str">
        <f>IFERROR(VLOOKUP('دور ثان'!$A333,ورقة1!$A$9:$N$1000,11,0),"")</f>
        <v/>
      </c>
      <c r="L333" s="102" t="str">
        <f>IFERROR(VLOOKUP('دور ثان'!$A333,ورقة1!$A$9:$N$1000,12,0),"")</f>
        <v/>
      </c>
      <c r="M333" s="102" t="str">
        <f>IFERROR(VLOOKUP('دور ثان'!$A333,ورقة1!$A$9:$N$1000,13,0),"")</f>
        <v/>
      </c>
      <c r="N333" s="102" t="str">
        <f>IFERROR(VLOOKUP('دور ثان'!$A333,ورقة1!$A$9:$N$1000,MATCH('دور ثان'!N$5,ورقة1!$A$5:$N$5,0),0),"")</f>
        <v/>
      </c>
      <c r="O333" s="103" t="str">
        <f>IFERROR(VLOOKUP($A333,ورقة1!$A$9:$BS$1000,57,0),"")</f>
        <v/>
      </c>
      <c r="P333" s="103" t="str">
        <f>IFERROR(VLOOKUP($A333,ورقة1!$A$9:$BS$1000,58,0),"")</f>
        <v/>
      </c>
      <c r="Q333" s="103" t="str">
        <f>IFERROR(VLOOKUP($A333,ورقة1!$A$9:$BS$1000,59,0),"")</f>
        <v/>
      </c>
      <c r="R333" s="103" t="str">
        <f>IFERROR(VLOOKUP($A333,ورقة1!$A$9:$BS$1000,60,0),"")</f>
        <v/>
      </c>
      <c r="S333" s="103" t="str">
        <f>IFERROR(VLOOKUP($A333,ورقة1!$A$9:$BS$1000,61,0),"")</f>
        <v/>
      </c>
      <c r="T333" s="103" t="str">
        <f>IFERROR(VLOOKUP($A333,ورقة1!$A$9:$BS$1000,62,0),"")</f>
        <v/>
      </c>
      <c r="U333" s="103" t="str">
        <f>IFERROR(VLOOKUP($A333,ورقة1!$A$9:$BS$1000,63,0),"")</f>
        <v/>
      </c>
      <c r="V333" s="103" t="str">
        <f>IFERROR(VLOOKUP($A333,ورقة1!$A$9:$BS$1000,64,0),"")</f>
        <v/>
      </c>
      <c r="W333" s="103" t="str">
        <f>IFERROR(VLOOKUP($A333,ورقة1!$A$9:$BS$1000,65,0),"")</f>
        <v/>
      </c>
      <c r="X333" s="103" t="str">
        <f>IFERROR(VLOOKUP($A333,ورقة1!$A$9:$BS$1000,66,0),"")</f>
        <v/>
      </c>
      <c r="Y333" s="103" t="str">
        <f>IFERROR(VLOOKUP($A333,ورقة1!$A$9:$BS$1000,67,0),"")</f>
        <v/>
      </c>
      <c r="Z333" s="103" t="str">
        <f>IFERROR(VLOOKUP($A333,ورقة1!$A$9:$BS$1000,68,0),"")</f>
        <v/>
      </c>
      <c r="AA333" s="103" t="str">
        <f>IFERROR(VLOOKUP($A333,ورقة1!$A$9:$BS$1000,69,0),"")</f>
        <v/>
      </c>
      <c r="AB333" s="103" t="str">
        <f>IFERROR(VLOOKUP($A333,ورقة1!$A$9:$BS$1000,70,0),"")</f>
        <v/>
      </c>
      <c r="AC333" s="103" t="str">
        <f>IFERROR(VLOOKUP($A333,ورقة1!$A$9:$BS$1000,71,0),"")</f>
        <v/>
      </c>
    </row>
    <row r="334" spans="1:29">
      <c r="A334" s="102" t="str">
        <f t="array" ref="A334">IFERROR(SMALL(IF(ورقة1!$BD$9:$BD$1000="دور ثان",ROW(ورقة1!$BD$9:$BD$1000)-8,""),ROW()-8),"")</f>
        <v/>
      </c>
      <c r="B334" s="102" t="str">
        <f>IFERROR(VLOOKUP('دور ثان'!$A334,ورقة1!$A$9:$N$1000,MATCH('دور ثان'!B$5,ورقة1!$A$5:$N$5,0),0),"")</f>
        <v/>
      </c>
      <c r="C334" s="102" t="str">
        <f>IFERROR(VLOOKUP('دور ثان'!$A334,ورقة1!$A$9:$N$1000,MATCH('دور ثان'!C$5,ورقة1!$A$5:$N$5,0),0),"")</f>
        <v/>
      </c>
      <c r="D334" s="102" t="str">
        <f>IFERROR(VLOOKUP('دور ثان'!$A334,ورقة1!$A$9:$N$1000,MATCH('دور ثان'!D$5,ورقة1!$A$5:$N$5,0),0),"")</f>
        <v/>
      </c>
      <c r="E334" s="102" t="str">
        <f>IFERROR(VLOOKUP('دور ثان'!$A334,ورقة1!$A$9:$N$1000,MATCH('دور ثان'!E$5,ورقة1!$A$5:$N$5,0),0),"")</f>
        <v/>
      </c>
      <c r="F334" s="102" t="str">
        <f>IFERROR(VLOOKUP('دور ثان'!$A334,ورقة1!$A$9:$N$1000,MATCH('دور ثان'!F$5,ورقة1!$A$5:$N$5,0),0),"")</f>
        <v/>
      </c>
      <c r="G334" s="102" t="str">
        <f>IFERROR(VLOOKUP('دور ثان'!$A334,ورقة1!$A$9:$N$1000,MATCH('دور ثان'!G$5,ورقة1!$A$5:$N$5,0),0),"")</f>
        <v/>
      </c>
      <c r="H334" s="102" t="str">
        <f>IFERROR(VLOOKUP('دور ثان'!$A334,ورقة1!$A$9:$N$1000,MATCH('دور ثان'!H$8,ورقة1!$A$8:$N$8,0),0),"")</f>
        <v/>
      </c>
      <c r="I334" s="102" t="str">
        <f>IFERROR(VLOOKUP('دور ثان'!$A334,ورقة1!$A$9:$N$1000,MATCH('دور ثان'!I$8,ورقة1!$A$8:$N$8,0),0),"")</f>
        <v/>
      </c>
      <c r="J334" s="102" t="str">
        <f>IFERROR(VLOOKUP('دور ثان'!$A334,ورقة1!$A$9:$N$1000,MATCH('دور ثان'!J$8,ورقة1!$A$8:$N$8,0),0),"")</f>
        <v/>
      </c>
      <c r="K334" s="102" t="str">
        <f>IFERROR(VLOOKUP('دور ثان'!$A334,ورقة1!$A$9:$N$1000,11,0),"")</f>
        <v/>
      </c>
      <c r="L334" s="102" t="str">
        <f>IFERROR(VLOOKUP('دور ثان'!$A334,ورقة1!$A$9:$N$1000,12,0),"")</f>
        <v/>
      </c>
      <c r="M334" s="102" t="str">
        <f>IFERROR(VLOOKUP('دور ثان'!$A334,ورقة1!$A$9:$N$1000,13,0),"")</f>
        <v/>
      </c>
      <c r="N334" s="102" t="str">
        <f>IFERROR(VLOOKUP('دور ثان'!$A334,ورقة1!$A$9:$N$1000,MATCH('دور ثان'!N$5,ورقة1!$A$5:$N$5,0),0),"")</f>
        <v/>
      </c>
      <c r="O334" s="103" t="str">
        <f>IFERROR(VLOOKUP($A334,ورقة1!$A$9:$BS$1000,57,0),"")</f>
        <v/>
      </c>
      <c r="P334" s="103" t="str">
        <f>IFERROR(VLOOKUP($A334,ورقة1!$A$9:$BS$1000,58,0),"")</f>
        <v/>
      </c>
      <c r="Q334" s="103" t="str">
        <f>IFERROR(VLOOKUP($A334,ورقة1!$A$9:$BS$1000,59,0),"")</f>
        <v/>
      </c>
      <c r="R334" s="103" t="str">
        <f>IFERROR(VLOOKUP($A334,ورقة1!$A$9:$BS$1000,60,0),"")</f>
        <v/>
      </c>
      <c r="S334" s="103" t="str">
        <f>IFERROR(VLOOKUP($A334,ورقة1!$A$9:$BS$1000,61,0),"")</f>
        <v/>
      </c>
      <c r="T334" s="103" t="str">
        <f>IFERROR(VLOOKUP($A334,ورقة1!$A$9:$BS$1000,62,0),"")</f>
        <v/>
      </c>
      <c r="U334" s="103" t="str">
        <f>IFERROR(VLOOKUP($A334,ورقة1!$A$9:$BS$1000,63,0),"")</f>
        <v/>
      </c>
      <c r="V334" s="103" t="str">
        <f>IFERROR(VLOOKUP($A334,ورقة1!$A$9:$BS$1000,64,0),"")</f>
        <v/>
      </c>
      <c r="W334" s="103" t="str">
        <f>IFERROR(VLOOKUP($A334,ورقة1!$A$9:$BS$1000,65,0),"")</f>
        <v/>
      </c>
      <c r="X334" s="103" t="str">
        <f>IFERROR(VLOOKUP($A334,ورقة1!$A$9:$BS$1000,66,0),"")</f>
        <v/>
      </c>
      <c r="Y334" s="103" t="str">
        <f>IFERROR(VLOOKUP($A334,ورقة1!$A$9:$BS$1000,67,0),"")</f>
        <v/>
      </c>
      <c r="Z334" s="103" t="str">
        <f>IFERROR(VLOOKUP($A334,ورقة1!$A$9:$BS$1000,68,0),"")</f>
        <v/>
      </c>
      <c r="AA334" s="103" t="str">
        <f>IFERROR(VLOOKUP($A334,ورقة1!$A$9:$BS$1000,69,0),"")</f>
        <v/>
      </c>
      <c r="AB334" s="103" t="str">
        <f>IFERROR(VLOOKUP($A334,ورقة1!$A$9:$BS$1000,70,0),"")</f>
        <v/>
      </c>
      <c r="AC334" s="103" t="str">
        <f>IFERROR(VLOOKUP($A334,ورقة1!$A$9:$BS$1000,71,0),"")</f>
        <v/>
      </c>
    </row>
    <row r="335" spans="1:29">
      <c r="A335" s="102" t="str">
        <f t="array" ref="A335">IFERROR(SMALL(IF(ورقة1!$BD$9:$BD$1000="دور ثان",ROW(ورقة1!$BD$9:$BD$1000)-8,""),ROW()-8),"")</f>
        <v/>
      </c>
      <c r="B335" s="102" t="str">
        <f>IFERROR(VLOOKUP('دور ثان'!$A335,ورقة1!$A$9:$N$1000,MATCH('دور ثان'!B$5,ورقة1!$A$5:$N$5,0),0),"")</f>
        <v/>
      </c>
      <c r="C335" s="102" t="str">
        <f>IFERROR(VLOOKUP('دور ثان'!$A335,ورقة1!$A$9:$N$1000,MATCH('دور ثان'!C$5,ورقة1!$A$5:$N$5,0),0),"")</f>
        <v/>
      </c>
      <c r="D335" s="102" t="str">
        <f>IFERROR(VLOOKUP('دور ثان'!$A335,ورقة1!$A$9:$N$1000,MATCH('دور ثان'!D$5,ورقة1!$A$5:$N$5,0),0),"")</f>
        <v/>
      </c>
      <c r="E335" s="102" t="str">
        <f>IFERROR(VLOOKUP('دور ثان'!$A335,ورقة1!$A$9:$N$1000,MATCH('دور ثان'!E$5,ورقة1!$A$5:$N$5,0),0),"")</f>
        <v/>
      </c>
      <c r="F335" s="102" t="str">
        <f>IFERROR(VLOOKUP('دور ثان'!$A335,ورقة1!$A$9:$N$1000,MATCH('دور ثان'!F$5,ورقة1!$A$5:$N$5,0),0),"")</f>
        <v/>
      </c>
      <c r="G335" s="102" t="str">
        <f>IFERROR(VLOOKUP('دور ثان'!$A335,ورقة1!$A$9:$N$1000,MATCH('دور ثان'!G$5,ورقة1!$A$5:$N$5,0),0),"")</f>
        <v/>
      </c>
      <c r="H335" s="102" t="str">
        <f>IFERROR(VLOOKUP('دور ثان'!$A335,ورقة1!$A$9:$N$1000,MATCH('دور ثان'!H$8,ورقة1!$A$8:$N$8,0),0),"")</f>
        <v/>
      </c>
      <c r="I335" s="102" t="str">
        <f>IFERROR(VLOOKUP('دور ثان'!$A335,ورقة1!$A$9:$N$1000,MATCH('دور ثان'!I$8,ورقة1!$A$8:$N$8,0),0),"")</f>
        <v/>
      </c>
      <c r="J335" s="102" t="str">
        <f>IFERROR(VLOOKUP('دور ثان'!$A335,ورقة1!$A$9:$N$1000,MATCH('دور ثان'!J$8,ورقة1!$A$8:$N$8,0),0),"")</f>
        <v/>
      </c>
      <c r="K335" s="102" t="str">
        <f>IFERROR(VLOOKUP('دور ثان'!$A335,ورقة1!$A$9:$N$1000,11,0),"")</f>
        <v/>
      </c>
      <c r="L335" s="102" t="str">
        <f>IFERROR(VLOOKUP('دور ثان'!$A335,ورقة1!$A$9:$N$1000,12,0),"")</f>
        <v/>
      </c>
      <c r="M335" s="102" t="str">
        <f>IFERROR(VLOOKUP('دور ثان'!$A335,ورقة1!$A$9:$N$1000,13,0),"")</f>
        <v/>
      </c>
      <c r="N335" s="102" t="str">
        <f>IFERROR(VLOOKUP('دور ثان'!$A335,ورقة1!$A$9:$N$1000,MATCH('دور ثان'!N$5,ورقة1!$A$5:$N$5,0),0),"")</f>
        <v/>
      </c>
      <c r="O335" s="103" t="str">
        <f>IFERROR(VLOOKUP($A335,ورقة1!$A$9:$BS$1000,57,0),"")</f>
        <v/>
      </c>
      <c r="P335" s="103" t="str">
        <f>IFERROR(VLOOKUP($A335,ورقة1!$A$9:$BS$1000,58,0),"")</f>
        <v/>
      </c>
      <c r="Q335" s="103" t="str">
        <f>IFERROR(VLOOKUP($A335,ورقة1!$A$9:$BS$1000,59,0),"")</f>
        <v/>
      </c>
      <c r="R335" s="103" t="str">
        <f>IFERROR(VLOOKUP($A335,ورقة1!$A$9:$BS$1000,60,0),"")</f>
        <v/>
      </c>
      <c r="S335" s="103" t="str">
        <f>IFERROR(VLOOKUP($A335,ورقة1!$A$9:$BS$1000,61,0),"")</f>
        <v/>
      </c>
      <c r="T335" s="103" t="str">
        <f>IFERROR(VLOOKUP($A335,ورقة1!$A$9:$BS$1000,62,0),"")</f>
        <v/>
      </c>
      <c r="U335" s="103" t="str">
        <f>IFERROR(VLOOKUP($A335,ورقة1!$A$9:$BS$1000,63,0),"")</f>
        <v/>
      </c>
      <c r="V335" s="103" t="str">
        <f>IFERROR(VLOOKUP($A335,ورقة1!$A$9:$BS$1000,64,0),"")</f>
        <v/>
      </c>
      <c r="W335" s="103" t="str">
        <f>IFERROR(VLOOKUP($A335,ورقة1!$A$9:$BS$1000,65,0),"")</f>
        <v/>
      </c>
      <c r="X335" s="103" t="str">
        <f>IFERROR(VLOOKUP($A335,ورقة1!$A$9:$BS$1000,66,0),"")</f>
        <v/>
      </c>
      <c r="Y335" s="103" t="str">
        <f>IFERROR(VLOOKUP($A335,ورقة1!$A$9:$BS$1000,67,0),"")</f>
        <v/>
      </c>
      <c r="Z335" s="103" t="str">
        <f>IFERROR(VLOOKUP($A335,ورقة1!$A$9:$BS$1000,68,0),"")</f>
        <v/>
      </c>
      <c r="AA335" s="103" t="str">
        <f>IFERROR(VLOOKUP($A335,ورقة1!$A$9:$BS$1000,69,0),"")</f>
        <v/>
      </c>
      <c r="AB335" s="103" t="str">
        <f>IFERROR(VLOOKUP($A335,ورقة1!$A$9:$BS$1000,70,0),"")</f>
        <v/>
      </c>
      <c r="AC335" s="103" t="str">
        <f>IFERROR(VLOOKUP($A335,ورقة1!$A$9:$BS$1000,71,0),"")</f>
        <v/>
      </c>
    </row>
    <row r="336" spans="1:29">
      <c r="A336" s="102" t="str">
        <f t="array" ref="A336">IFERROR(SMALL(IF(ورقة1!$BD$9:$BD$1000="دور ثان",ROW(ورقة1!$BD$9:$BD$1000)-8,""),ROW()-8),"")</f>
        <v/>
      </c>
      <c r="B336" s="102" t="str">
        <f>IFERROR(VLOOKUP('دور ثان'!$A336,ورقة1!$A$9:$N$1000,MATCH('دور ثان'!B$5,ورقة1!$A$5:$N$5,0),0),"")</f>
        <v/>
      </c>
      <c r="C336" s="102" t="str">
        <f>IFERROR(VLOOKUP('دور ثان'!$A336,ورقة1!$A$9:$N$1000,MATCH('دور ثان'!C$5,ورقة1!$A$5:$N$5,0),0),"")</f>
        <v/>
      </c>
      <c r="D336" s="102" t="str">
        <f>IFERROR(VLOOKUP('دور ثان'!$A336,ورقة1!$A$9:$N$1000,MATCH('دور ثان'!D$5,ورقة1!$A$5:$N$5,0),0),"")</f>
        <v/>
      </c>
      <c r="E336" s="102" t="str">
        <f>IFERROR(VLOOKUP('دور ثان'!$A336,ورقة1!$A$9:$N$1000,MATCH('دور ثان'!E$5,ورقة1!$A$5:$N$5,0),0),"")</f>
        <v/>
      </c>
      <c r="F336" s="102" t="str">
        <f>IFERROR(VLOOKUP('دور ثان'!$A336,ورقة1!$A$9:$N$1000,MATCH('دور ثان'!F$5,ورقة1!$A$5:$N$5,0),0),"")</f>
        <v/>
      </c>
      <c r="G336" s="102" t="str">
        <f>IFERROR(VLOOKUP('دور ثان'!$A336,ورقة1!$A$9:$N$1000,MATCH('دور ثان'!G$5,ورقة1!$A$5:$N$5,0),0),"")</f>
        <v/>
      </c>
      <c r="H336" s="102" t="str">
        <f>IFERROR(VLOOKUP('دور ثان'!$A336,ورقة1!$A$9:$N$1000,MATCH('دور ثان'!H$8,ورقة1!$A$8:$N$8,0),0),"")</f>
        <v/>
      </c>
      <c r="I336" s="102" t="str">
        <f>IFERROR(VLOOKUP('دور ثان'!$A336,ورقة1!$A$9:$N$1000,MATCH('دور ثان'!I$8,ورقة1!$A$8:$N$8,0),0),"")</f>
        <v/>
      </c>
      <c r="J336" s="102" t="str">
        <f>IFERROR(VLOOKUP('دور ثان'!$A336,ورقة1!$A$9:$N$1000,MATCH('دور ثان'!J$8,ورقة1!$A$8:$N$8,0),0),"")</f>
        <v/>
      </c>
      <c r="K336" s="102" t="str">
        <f>IFERROR(VLOOKUP('دور ثان'!$A336,ورقة1!$A$9:$N$1000,11,0),"")</f>
        <v/>
      </c>
      <c r="L336" s="102" t="str">
        <f>IFERROR(VLOOKUP('دور ثان'!$A336,ورقة1!$A$9:$N$1000,12,0),"")</f>
        <v/>
      </c>
      <c r="M336" s="102" t="str">
        <f>IFERROR(VLOOKUP('دور ثان'!$A336,ورقة1!$A$9:$N$1000,13,0),"")</f>
        <v/>
      </c>
      <c r="N336" s="102" t="str">
        <f>IFERROR(VLOOKUP('دور ثان'!$A336,ورقة1!$A$9:$N$1000,MATCH('دور ثان'!N$5,ورقة1!$A$5:$N$5,0),0),"")</f>
        <v/>
      </c>
      <c r="O336" s="103" t="str">
        <f>IFERROR(VLOOKUP($A336,ورقة1!$A$9:$BS$1000,57,0),"")</f>
        <v/>
      </c>
      <c r="P336" s="103" t="str">
        <f>IFERROR(VLOOKUP($A336,ورقة1!$A$9:$BS$1000,58,0),"")</f>
        <v/>
      </c>
      <c r="Q336" s="103" t="str">
        <f>IFERROR(VLOOKUP($A336,ورقة1!$A$9:$BS$1000,59,0),"")</f>
        <v/>
      </c>
      <c r="R336" s="103" t="str">
        <f>IFERROR(VLOOKUP($A336,ورقة1!$A$9:$BS$1000,60,0),"")</f>
        <v/>
      </c>
      <c r="S336" s="103" t="str">
        <f>IFERROR(VLOOKUP($A336,ورقة1!$A$9:$BS$1000,61,0),"")</f>
        <v/>
      </c>
      <c r="T336" s="103" t="str">
        <f>IFERROR(VLOOKUP($A336,ورقة1!$A$9:$BS$1000,62,0),"")</f>
        <v/>
      </c>
      <c r="U336" s="103" t="str">
        <f>IFERROR(VLOOKUP($A336,ورقة1!$A$9:$BS$1000,63,0),"")</f>
        <v/>
      </c>
      <c r="V336" s="103" t="str">
        <f>IFERROR(VLOOKUP($A336,ورقة1!$A$9:$BS$1000,64,0),"")</f>
        <v/>
      </c>
      <c r="W336" s="103" t="str">
        <f>IFERROR(VLOOKUP($A336,ورقة1!$A$9:$BS$1000,65,0),"")</f>
        <v/>
      </c>
      <c r="X336" s="103" t="str">
        <f>IFERROR(VLOOKUP($A336,ورقة1!$A$9:$BS$1000,66,0),"")</f>
        <v/>
      </c>
      <c r="Y336" s="103" t="str">
        <f>IFERROR(VLOOKUP($A336,ورقة1!$A$9:$BS$1000,67,0),"")</f>
        <v/>
      </c>
      <c r="Z336" s="103" t="str">
        <f>IFERROR(VLOOKUP($A336,ورقة1!$A$9:$BS$1000,68,0),"")</f>
        <v/>
      </c>
      <c r="AA336" s="103" t="str">
        <f>IFERROR(VLOOKUP($A336,ورقة1!$A$9:$BS$1000,69,0),"")</f>
        <v/>
      </c>
      <c r="AB336" s="103" t="str">
        <f>IFERROR(VLOOKUP($A336,ورقة1!$A$9:$BS$1000,70,0),"")</f>
        <v/>
      </c>
      <c r="AC336" s="103" t="str">
        <f>IFERROR(VLOOKUP($A336,ورقة1!$A$9:$BS$1000,71,0),"")</f>
        <v/>
      </c>
    </row>
    <row r="337" spans="1:29">
      <c r="A337" s="102" t="str">
        <f t="array" ref="A337">IFERROR(SMALL(IF(ورقة1!$BD$9:$BD$1000="دور ثان",ROW(ورقة1!$BD$9:$BD$1000)-8,""),ROW()-8),"")</f>
        <v/>
      </c>
      <c r="B337" s="102" t="str">
        <f>IFERROR(VLOOKUP('دور ثان'!$A337,ورقة1!$A$9:$N$1000,MATCH('دور ثان'!B$5,ورقة1!$A$5:$N$5,0),0),"")</f>
        <v/>
      </c>
      <c r="C337" s="102" t="str">
        <f>IFERROR(VLOOKUP('دور ثان'!$A337,ورقة1!$A$9:$N$1000,MATCH('دور ثان'!C$5,ورقة1!$A$5:$N$5,0),0),"")</f>
        <v/>
      </c>
      <c r="D337" s="102" t="str">
        <f>IFERROR(VLOOKUP('دور ثان'!$A337,ورقة1!$A$9:$N$1000,MATCH('دور ثان'!D$5,ورقة1!$A$5:$N$5,0),0),"")</f>
        <v/>
      </c>
      <c r="E337" s="102" t="str">
        <f>IFERROR(VLOOKUP('دور ثان'!$A337,ورقة1!$A$9:$N$1000,MATCH('دور ثان'!E$5,ورقة1!$A$5:$N$5,0),0),"")</f>
        <v/>
      </c>
      <c r="F337" s="102" t="str">
        <f>IFERROR(VLOOKUP('دور ثان'!$A337,ورقة1!$A$9:$N$1000,MATCH('دور ثان'!F$5,ورقة1!$A$5:$N$5,0),0),"")</f>
        <v/>
      </c>
      <c r="G337" s="102" t="str">
        <f>IFERROR(VLOOKUP('دور ثان'!$A337,ورقة1!$A$9:$N$1000,MATCH('دور ثان'!G$5,ورقة1!$A$5:$N$5,0),0),"")</f>
        <v/>
      </c>
      <c r="H337" s="102" t="str">
        <f>IFERROR(VLOOKUP('دور ثان'!$A337,ورقة1!$A$9:$N$1000,MATCH('دور ثان'!H$8,ورقة1!$A$8:$N$8,0),0),"")</f>
        <v/>
      </c>
      <c r="I337" s="102" t="str">
        <f>IFERROR(VLOOKUP('دور ثان'!$A337,ورقة1!$A$9:$N$1000,MATCH('دور ثان'!I$8,ورقة1!$A$8:$N$8,0),0),"")</f>
        <v/>
      </c>
      <c r="J337" s="102" t="str">
        <f>IFERROR(VLOOKUP('دور ثان'!$A337,ورقة1!$A$9:$N$1000,MATCH('دور ثان'!J$8,ورقة1!$A$8:$N$8,0),0),"")</f>
        <v/>
      </c>
      <c r="K337" s="102" t="str">
        <f>IFERROR(VLOOKUP('دور ثان'!$A337,ورقة1!$A$9:$N$1000,11,0),"")</f>
        <v/>
      </c>
      <c r="L337" s="102" t="str">
        <f>IFERROR(VLOOKUP('دور ثان'!$A337,ورقة1!$A$9:$N$1000,12,0),"")</f>
        <v/>
      </c>
      <c r="M337" s="102" t="str">
        <f>IFERROR(VLOOKUP('دور ثان'!$A337,ورقة1!$A$9:$N$1000,13,0),"")</f>
        <v/>
      </c>
      <c r="N337" s="102" t="str">
        <f>IFERROR(VLOOKUP('دور ثان'!$A337,ورقة1!$A$9:$N$1000,MATCH('دور ثان'!N$5,ورقة1!$A$5:$N$5,0),0),"")</f>
        <v/>
      </c>
      <c r="O337" s="103" t="str">
        <f>IFERROR(VLOOKUP($A337,ورقة1!$A$9:$BS$1000,57,0),"")</f>
        <v/>
      </c>
      <c r="P337" s="103" t="str">
        <f>IFERROR(VLOOKUP($A337,ورقة1!$A$9:$BS$1000,58,0),"")</f>
        <v/>
      </c>
      <c r="Q337" s="103" t="str">
        <f>IFERROR(VLOOKUP($A337,ورقة1!$A$9:$BS$1000,59,0),"")</f>
        <v/>
      </c>
      <c r="R337" s="103" t="str">
        <f>IFERROR(VLOOKUP($A337,ورقة1!$A$9:$BS$1000,60,0),"")</f>
        <v/>
      </c>
      <c r="S337" s="103" t="str">
        <f>IFERROR(VLOOKUP($A337,ورقة1!$A$9:$BS$1000,61,0),"")</f>
        <v/>
      </c>
      <c r="T337" s="103" t="str">
        <f>IFERROR(VLOOKUP($A337,ورقة1!$A$9:$BS$1000,62,0),"")</f>
        <v/>
      </c>
      <c r="U337" s="103" t="str">
        <f>IFERROR(VLOOKUP($A337,ورقة1!$A$9:$BS$1000,63,0),"")</f>
        <v/>
      </c>
      <c r="V337" s="103" t="str">
        <f>IFERROR(VLOOKUP($A337,ورقة1!$A$9:$BS$1000,64,0),"")</f>
        <v/>
      </c>
      <c r="W337" s="103" t="str">
        <f>IFERROR(VLOOKUP($A337,ورقة1!$A$9:$BS$1000,65,0),"")</f>
        <v/>
      </c>
      <c r="X337" s="103" t="str">
        <f>IFERROR(VLOOKUP($A337,ورقة1!$A$9:$BS$1000,66,0),"")</f>
        <v/>
      </c>
      <c r="Y337" s="103" t="str">
        <f>IFERROR(VLOOKUP($A337,ورقة1!$A$9:$BS$1000,67,0),"")</f>
        <v/>
      </c>
      <c r="Z337" s="103" t="str">
        <f>IFERROR(VLOOKUP($A337,ورقة1!$A$9:$BS$1000,68,0),"")</f>
        <v/>
      </c>
      <c r="AA337" s="103" t="str">
        <f>IFERROR(VLOOKUP($A337,ورقة1!$A$9:$BS$1000,69,0),"")</f>
        <v/>
      </c>
      <c r="AB337" s="103" t="str">
        <f>IFERROR(VLOOKUP($A337,ورقة1!$A$9:$BS$1000,70,0),"")</f>
        <v/>
      </c>
      <c r="AC337" s="103" t="str">
        <f>IFERROR(VLOOKUP($A337,ورقة1!$A$9:$BS$1000,71,0),"")</f>
        <v/>
      </c>
    </row>
    <row r="338" spans="1:29">
      <c r="A338" s="102" t="str">
        <f t="array" ref="A338">IFERROR(SMALL(IF(ورقة1!$BD$9:$BD$1000="دور ثان",ROW(ورقة1!$BD$9:$BD$1000)-8,""),ROW()-8),"")</f>
        <v/>
      </c>
      <c r="B338" s="102" t="str">
        <f>IFERROR(VLOOKUP('دور ثان'!$A338,ورقة1!$A$9:$N$1000,MATCH('دور ثان'!B$5,ورقة1!$A$5:$N$5,0),0),"")</f>
        <v/>
      </c>
      <c r="C338" s="102" t="str">
        <f>IFERROR(VLOOKUP('دور ثان'!$A338,ورقة1!$A$9:$N$1000,MATCH('دور ثان'!C$5,ورقة1!$A$5:$N$5,0),0),"")</f>
        <v/>
      </c>
      <c r="D338" s="102" t="str">
        <f>IFERROR(VLOOKUP('دور ثان'!$A338,ورقة1!$A$9:$N$1000,MATCH('دور ثان'!D$5,ورقة1!$A$5:$N$5,0),0),"")</f>
        <v/>
      </c>
      <c r="E338" s="102" t="str">
        <f>IFERROR(VLOOKUP('دور ثان'!$A338,ورقة1!$A$9:$N$1000,MATCH('دور ثان'!E$5,ورقة1!$A$5:$N$5,0),0),"")</f>
        <v/>
      </c>
      <c r="F338" s="102" t="str">
        <f>IFERROR(VLOOKUP('دور ثان'!$A338,ورقة1!$A$9:$N$1000,MATCH('دور ثان'!F$5,ورقة1!$A$5:$N$5,0),0),"")</f>
        <v/>
      </c>
      <c r="G338" s="102" t="str">
        <f>IFERROR(VLOOKUP('دور ثان'!$A338,ورقة1!$A$9:$N$1000,MATCH('دور ثان'!G$5,ورقة1!$A$5:$N$5,0),0),"")</f>
        <v/>
      </c>
      <c r="H338" s="102" t="str">
        <f>IFERROR(VLOOKUP('دور ثان'!$A338,ورقة1!$A$9:$N$1000,MATCH('دور ثان'!H$8,ورقة1!$A$8:$N$8,0),0),"")</f>
        <v/>
      </c>
      <c r="I338" s="102" t="str">
        <f>IFERROR(VLOOKUP('دور ثان'!$A338,ورقة1!$A$9:$N$1000,MATCH('دور ثان'!I$8,ورقة1!$A$8:$N$8,0),0),"")</f>
        <v/>
      </c>
      <c r="J338" s="102" t="str">
        <f>IFERROR(VLOOKUP('دور ثان'!$A338,ورقة1!$A$9:$N$1000,MATCH('دور ثان'!J$8,ورقة1!$A$8:$N$8,0),0),"")</f>
        <v/>
      </c>
      <c r="K338" s="102" t="str">
        <f>IFERROR(VLOOKUP('دور ثان'!$A338,ورقة1!$A$9:$N$1000,11,0),"")</f>
        <v/>
      </c>
      <c r="L338" s="102" t="str">
        <f>IFERROR(VLOOKUP('دور ثان'!$A338,ورقة1!$A$9:$N$1000,12,0),"")</f>
        <v/>
      </c>
      <c r="M338" s="102" t="str">
        <f>IFERROR(VLOOKUP('دور ثان'!$A338,ورقة1!$A$9:$N$1000,13,0),"")</f>
        <v/>
      </c>
      <c r="N338" s="102" t="str">
        <f>IFERROR(VLOOKUP('دور ثان'!$A338,ورقة1!$A$9:$N$1000,MATCH('دور ثان'!N$5,ورقة1!$A$5:$N$5,0),0),"")</f>
        <v/>
      </c>
      <c r="O338" s="103" t="str">
        <f>IFERROR(VLOOKUP($A338,ورقة1!$A$9:$BS$1000,57,0),"")</f>
        <v/>
      </c>
      <c r="P338" s="103" t="str">
        <f>IFERROR(VLOOKUP($A338,ورقة1!$A$9:$BS$1000,58,0),"")</f>
        <v/>
      </c>
      <c r="Q338" s="103" t="str">
        <f>IFERROR(VLOOKUP($A338,ورقة1!$A$9:$BS$1000,59,0),"")</f>
        <v/>
      </c>
      <c r="R338" s="103" t="str">
        <f>IFERROR(VLOOKUP($A338,ورقة1!$A$9:$BS$1000,60,0),"")</f>
        <v/>
      </c>
      <c r="S338" s="103" t="str">
        <f>IFERROR(VLOOKUP($A338,ورقة1!$A$9:$BS$1000,61,0),"")</f>
        <v/>
      </c>
      <c r="T338" s="103" t="str">
        <f>IFERROR(VLOOKUP($A338,ورقة1!$A$9:$BS$1000,62,0),"")</f>
        <v/>
      </c>
      <c r="U338" s="103" t="str">
        <f>IFERROR(VLOOKUP($A338,ورقة1!$A$9:$BS$1000,63,0),"")</f>
        <v/>
      </c>
      <c r="V338" s="103" t="str">
        <f>IFERROR(VLOOKUP($A338,ورقة1!$A$9:$BS$1000,64,0),"")</f>
        <v/>
      </c>
      <c r="W338" s="103" t="str">
        <f>IFERROR(VLOOKUP($A338,ورقة1!$A$9:$BS$1000,65,0),"")</f>
        <v/>
      </c>
      <c r="X338" s="103" t="str">
        <f>IFERROR(VLOOKUP($A338,ورقة1!$A$9:$BS$1000,66,0),"")</f>
        <v/>
      </c>
      <c r="Y338" s="103" t="str">
        <f>IFERROR(VLOOKUP($A338,ورقة1!$A$9:$BS$1000,67,0),"")</f>
        <v/>
      </c>
      <c r="Z338" s="103" t="str">
        <f>IFERROR(VLOOKUP($A338,ورقة1!$A$9:$BS$1000,68,0),"")</f>
        <v/>
      </c>
      <c r="AA338" s="103" t="str">
        <f>IFERROR(VLOOKUP($A338,ورقة1!$A$9:$BS$1000,69,0),"")</f>
        <v/>
      </c>
      <c r="AB338" s="103" t="str">
        <f>IFERROR(VLOOKUP($A338,ورقة1!$A$9:$BS$1000,70,0),"")</f>
        <v/>
      </c>
      <c r="AC338" s="103" t="str">
        <f>IFERROR(VLOOKUP($A338,ورقة1!$A$9:$BS$1000,71,0),"")</f>
        <v/>
      </c>
    </row>
    <row r="339" spans="1:29">
      <c r="A339" s="102" t="str">
        <f t="array" ref="A339">IFERROR(SMALL(IF(ورقة1!$BD$9:$BD$1000="دور ثان",ROW(ورقة1!$BD$9:$BD$1000)-8,""),ROW()-8),"")</f>
        <v/>
      </c>
      <c r="B339" s="102" t="str">
        <f>IFERROR(VLOOKUP('دور ثان'!$A339,ورقة1!$A$9:$N$1000,MATCH('دور ثان'!B$5,ورقة1!$A$5:$N$5,0),0),"")</f>
        <v/>
      </c>
      <c r="C339" s="102" t="str">
        <f>IFERROR(VLOOKUP('دور ثان'!$A339,ورقة1!$A$9:$N$1000,MATCH('دور ثان'!C$5,ورقة1!$A$5:$N$5,0),0),"")</f>
        <v/>
      </c>
      <c r="D339" s="102" t="str">
        <f>IFERROR(VLOOKUP('دور ثان'!$A339,ورقة1!$A$9:$N$1000,MATCH('دور ثان'!D$5,ورقة1!$A$5:$N$5,0),0),"")</f>
        <v/>
      </c>
      <c r="E339" s="102" t="str">
        <f>IFERROR(VLOOKUP('دور ثان'!$A339,ورقة1!$A$9:$N$1000,MATCH('دور ثان'!E$5,ورقة1!$A$5:$N$5,0),0),"")</f>
        <v/>
      </c>
      <c r="F339" s="102" t="str">
        <f>IFERROR(VLOOKUP('دور ثان'!$A339,ورقة1!$A$9:$N$1000,MATCH('دور ثان'!F$5,ورقة1!$A$5:$N$5,0),0),"")</f>
        <v/>
      </c>
      <c r="G339" s="102" t="str">
        <f>IFERROR(VLOOKUP('دور ثان'!$A339,ورقة1!$A$9:$N$1000,MATCH('دور ثان'!G$5,ورقة1!$A$5:$N$5,0),0),"")</f>
        <v/>
      </c>
      <c r="H339" s="102" t="str">
        <f>IFERROR(VLOOKUP('دور ثان'!$A339,ورقة1!$A$9:$N$1000,MATCH('دور ثان'!H$8,ورقة1!$A$8:$N$8,0),0),"")</f>
        <v/>
      </c>
      <c r="I339" s="102" t="str">
        <f>IFERROR(VLOOKUP('دور ثان'!$A339,ورقة1!$A$9:$N$1000,MATCH('دور ثان'!I$8,ورقة1!$A$8:$N$8,0),0),"")</f>
        <v/>
      </c>
      <c r="J339" s="102" t="str">
        <f>IFERROR(VLOOKUP('دور ثان'!$A339,ورقة1!$A$9:$N$1000,MATCH('دور ثان'!J$8,ورقة1!$A$8:$N$8,0),0),"")</f>
        <v/>
      </c>
      <c r="K339" s="102" t="str">
        <f>IFERROR(VLOOKUP('دور ثان'!$A339,ورقة1!$A$9:$N$1000,11,0),"")</f>
        <v/>
      </c>
      <c r="L339" s="102" t="str">
        <f>IFERROR(VLOOKUP('دور ثان'!$A339,ورقة1!$A$9:$N$1000,12,0),"")</f>
        <v/>
      </c>
      <c r="M339" s="102" t="str">
        <f>IFERROR(VLOOKUP('دور ثان'!$A339,ورقة1!$A$9:$N$1000,13,0),"")</f>
        <v/>
      </c>
      <c r="N339" s="102" t="str">
        <f>IFERROR(VLOOKUP('دور ثان'!$A339,ورقة1!$A$9:$N$1000,MATCH('دور ثان'!N$5,ورقة1!$A$5:$N$5,0),0),"")</f>
        <v/>
      </c>
      <c r="O339" s="103" t="str">
        <f>IFERROR(VLOOKUP($A339,ورقة1!$A$9:$BS$1000,57,0),"")</f>
        <v/>
      </c>
      <c r="P339" s="103" t="str">
        <f>IFERROR(VLOOKUP($A339,ورقة1!$A$9:$BS$1000,58,0),"")</f>
        <v/>
      </c>
      <c r="Q339" s="103" t="str">
        <f>IFERROR(VLOOKUP($A339,ورقة1!$A$9:$BS$1000,59,0),"")</f>
        <v/>
      </c>
      <c r="R339" s="103" t="str">
        <f>IFERROR(VLOOKUP($A339,ورقة1!$A$9:$BS$1000,60,0),"")</f>
        <v/>
      </c>
      <c r="S339" s="103" t="str">
        <f>IFERROR(VLOOKUP($A339,ورقة1!$A$9:$BS$1000,61,0),"")</f>
        <v/>
      </c>
      <c r="T339" s="103" t="str">
        <f>IFERROR(VLOOKUP($A339,ورقة1!$A$9:$BS$1000,62,0),"")</f>
        <v/>
      </c>
      <c r="U339" s="103" t="str">
        <f>IFERROR(VLOOKUP($A339,ورقة1!$A$9:$BS$1000,63,0),"")</f>
        <v/>
      </c>
      <c r="V339" s="103" t="str">
        <f>IFERROR(VLOOKUP($A339,ورقة1!$A$9:$BS$1000,64,0),"")</f>
        <v/>
      </c>
      <c r="W339" s="103" t="str">
        <f>IFERROR(VLOOKUP($A339,ورقة1!$A$9:$BS$1000,65,0),"")</f>
        <v/>
      </c>
      <c r="X339" s="103" t="str">
        <f>IFERROR(VLOOKUP($A339,ورقة1!$A$9:$BS$1000,66,0),"")</f>
        <v/>
      </c>
      <c r="Y339" s="103" t="str">
        <f>IFERROR(VLOOKUP($A339,ورقة1!$A$9:$BS$1000,67,0),"")</f>
        <v/>
      </c>
      <c r="Z339" s="103" t="str">
        <f>IFERROR(VLOOKUP($A339,ورقة1!$A$9:$BS$1000,68,0),"")</f>
        <v/>
      </c>
      <c r="AA339" s="103" t="str">
        <f>IFERROR(VLOOKUP($A339,ورقة1!$A$9:$BS$1000,69,0),"")</f>
        <v/>
      </c>
      <c r="AB339" s="103" t="str">
        <f>IFERROR(VLOOKUP($A339,ورقة1!$A$9:$BS$1000,70,0),"")</f>
        <v/>
      </c>
      <c r="AC339" s="103" t="str">
        <f>IFERROR(VLOOKUP($A339,ورقة1!$A$9:$BS$1000,71,0),"")</f>
        <v/>
      </c>
    </row>
    <row r="340" spans="1:29">
      <c r="A340" s="102" t="str">
        <f t="array" ref="A340">IFERROR(SMALL(IF(ورقة1!$BD$9:$BD$1000="دور ثان",ROW(ورقة1!$BD$9:$BD$1000)-8,""),ROW()-8),"")</f>
        <v/>
      </c>
      <c r="B340" s="102" t="str">
        <f>IFERROR(VLOOKUP('دور ثان'!$A340,ورقة1!$A$9:$N$1000,MATCH('دور ثان'!B$5,ورقة1!$A$5:$N$5,0),0),"")</f>
        <v/>
      </c>
      <c r="C340" s="102" t="str">
        <f>IFERROR(VLOOKUP('دور ثان'!$A340,ورقة1!$A$9:$N$1000,MATCH('دور ثان'!C$5,ورقة1!$A$5:$N$5,0),0),"")</f>
        <v/>
      </c>
      <c r="D340" s="102" t="str">
        <f>IFERROR(VLOOKUP('دور ثان'!$A340,ورقة1!$A$9:$N$1000,MATCH('دور ثان'!D$5,ورقة1!$A$5:$N$5,0),0),"")</f>
        <v/>
      </c>
      <c r="E340" s="102" t="str">
        <f>IFERROR(VLOOKUP('دور ثان'!$A340,ورقة1!$A$9:$N$1000,MATCH('دور ثان'!E$5,ورقة1!$A$5:$N$5,0),0),"")</f>
        <v/>
      </c>
      <c r="F340" s="102" t="str">
        <f>IFERROR(VLOOKUP('دور ثان'!$A340,ورقة1!$A$9:$N$1000,MATCH('دور ثان'!F$5,ورقة1!$A$5:$N$5,0),0),"")</f>
        <v/>
      </c>
      <c r="G340" s="102" t="str">
        <f>IFERROR(VLOOKUP('دور ثان'!$A340,ورقة1!$A$9:$N$1000,MATCH('دور ثان'!G$5,ورقة1!$A$5:$N$5,0),0),"")</f>
        <v/>
      </c>
      <c r="H340" s="102" t="str">
        <f>IFERROR(VLOOKUP('دور ثان'!$A340,ورقة1!$A$9:$N$1000,MATCH('دور ثان'!H$8,ورقة1!$A$8:$N$8,0),0),"")</f>
        <v/>
      </c>
      <c r="I340" s="102" t="str">
        <f>IFERROR(VLOOKUP('دور ثان'!$A340,ورقة1!$A$9:$N$1000,MATCH('دور ثان'!I$8,ورقة1!$A$8:$N$8,0),0),"")</f>
        <v/>
      </c>
      <c r="J340" s="102" t="str">
        <f>IFERROR(VLOOKUP('دور ثان'!$A340,ورقة1!$A$9:$N$1000,MATCH('دور ثان'!J$8,ورقة1!$A$8:$N$8,0),0),"")</f>
        <v/>
      </c>
      <c r="K340" s="102" t="str">
        <f>IFERROR(VLOOKUP('دور ثان'!$A340,ورقة1!$A$9:$N$1000,11,0),"")</f>
        <v/>
      </c>
      <c r="L340" s="102" t="str">
        <f>IFERROR(VLOOKUP('دور ثان'!$A340,ورقة1!$A$9:$N$1000,12,0),"")</f>
        <v/>
      </c>
      <c r="M340" s="102" t="str">
        <f>IFERROR(VLOOKUP('دور ثان'!$A340,ورقة1!$A$9:$N$1000,13,0),"")</f>
        <v/>
      </c>
      <c r="N340" s="102" t="str">
        <f>IFERROR(VLOOKUP('دور ثان'!$A340,ورقة1!$A$9:$N$1000,MATCH('دور ثان'!N$5,ورقة1!$A$5:$N$5,0),0),"")</f>
        <v/>
      </c>
      <c r="O340" s="103" t="str">
        <f>IFERROR(VLOOKUP($A340,ورقة1!$A$9:$BS$1000,57,0),"")</f>
        <v/>
      </c>
      <c r="P340" s="103" t="str">
        <f>IFERROR(VLOOKUP($A340,ورقة1!$A$9:$BS$1000,58,0),"")</f>
        <v/>
      </c>
      <c r="Q340" s="103" t="str">
        <f>IFERROR(VLOOKUP($A340,ورقة1!$A$9:$BS$1000,59,0),"")</f>
        <v/>
      </c>
      <c r="R340" s="103" t="str">
        <f>IFERROR(VLOOKUP($A340,ورقة1!$A$9:$BS$1000,60,0),"")</f>
        <v/>
      </c>
      <c r="S340" s="103" t="str">
        <f>IFERROR(VLOOKUP($A340,ورقة1!$A$9:$BS$1000,61,0),"")</f>
        <v/>
      </c>
      <c r="T340" s="103" t="str">
        <f>IFERROR(VLOOKUP($A340,ورقة1!$A$9:$BS$1000,62,0),"")</f>
        <v/>
      </c>
      <c r="U340" s="103" t="str">
        <f>IFERROR(VLOOKUP($A340,ورقة1!$A$9:$BS$1000,63,0),"")</f>
        <v/>
      </c>
      <c r="V340" s="103" t="str">
        <f>IFERROR(VLOOKUP($A340,ورقة1!$A$9:$BS$1000,64,0),"")</f>
        <v/>
      </c>
      <c r="W340" s="103" t="str">
        <f>IFERROR(VLOOKUP($A340,ورقة1!$A$9:$BS$1000,65,0),"")</f>
        <v/>
      </c>
      <c r="X340" s="103" t="str">
        <f>IFERROR(VLOOKUP($A340,ورقة1!$A$9:$BS$1000,66,0),"")</f>
        <v/>
      </c>
      <c r="Y340" s="103" t="str">
        <f>IFERROR(VLOOKUP($A340,ورقة1!$A$9:$BS$1000,67,0),"")</f>
        <v/>
      </c>
      <c r="Z340" s="103" t="str">
        <f>IFERROR(VLOOKUP($A340,ورقة1!$A$9:$BS$1000,68,0),"")</f>
        <v/>
      </c>
      <c r="AA340" s="103" t="str">
        <f>IFERROR(VLOOKUP($A340,ورقة1!$A$9:$BS$1000,69,0),"")</f>
        <v/>
      </c>
      <c r="AB340" s="103" t="str">
        <f>IFERROR(VLOOKUP($A340,ورقة1!$A$9:$BS$1000,70,0),"")</f>
        <v/>
      </c>
      <c r="AC340" s="103" t="str">
        <f>IFERROR(VLOOKUP($A340,ورقة1!$A$9:$BS$1000,71,0),"")</f>
        <v/>
      </c>
    </row>
    <row r="341" spans="1:29">
      <c r="A341" s="102" t="str">
        <f t="array" ref="A341">IFERROR(SMALL(IF(ورقة1!$BD$9:$BD$1000="دور ثان",ROW(ورقة1!$BD$9:$BD$1000)-8,""),ROW()-8),"")</f>
        <v/>
      </c>
      <c r="B341" s="102" t="str">
        <f>IFERROR(VLOOKUP('دور ثان'!$A341,ورقة1!$A$9:$N$1000,MATCH('دور ثان'!B$5,ورقة1!$A$5:$N$5,0),0),"")</f>
        <v/>
      </c>
      <c r="C341" s="102" t="str">
        <f>IFERROR(VLOOKUP('دور ثان'!$A341,ورقة1!$A$9:$N$1000,MATCH('دور ثان'!C$5,ورقة1!$A$5:$N$5,0),0),"")</f>
        <v/>
      </c>
      <c r="D341" s="102" t="str">
        <f>IFERROR(VLOOKUP('دور ثان'!$A341,ورقة1!$A$9:$N$1000,MATCH('دور ثان'!D$5,ورقة1!$A$5:$N$5,0),0),"")</f>
        <v/>
      </c>
      <c r="E341" s="102" t="str">
        <f>IFERROR(VLOOKUP('دور ثان'!$A341,ورقة1!$A$9:$N$1000,MATCH('دور ثان'!E$5,ورقة1!$A$5:$N$5,0),0),"")</f>
        <v/>
      </c>
      <c r="F341" s="102" t="str">
        <f>IFERROR(VLOOKUP('دور ثان'!$A341,ورقة1!$A$9:$N$1000,MATCH('دور ثان'!F$5,ورقة1!$A$5:$N$5,0),0),"")</f>
        <v/>
      </c>
      <c r="G341" s="102" t="str">
        <f>IFERROR(VLOOKUP('دور ثان'!$A341,ورقة1!$A$9:$N$1000,MATCH('دور ثان'!G$5,ورقة1!$A$5:$N$5,0),0),"")</f>
        <v/>
      </c>
      <c r="H341" s="102" t="str">
        <f>IFERROR(VLOOKUP('دور ثان'!$A341,ورقة1!$A$9:$N$1000,MATCH('دور ثان'!H$8,ورقة1!$A$8:$N$8,0),0),"")</f>
        <v/>
      </c>
      <c r="I341" s="102" t="str">
        <f>IFERROR(VLOOKUP('دور ثان'!$A341,ورقة1!$A$9:$N$1000,MATCH('دور ثان'!I$8,ورقة1!$A$8:$N$8,0),0),"")</f>
        <v/>
      </c>
      <c r="J341" s="102" t="str">
        <f>IFERROR(VLOOKUP('دور ثان'!$A341,ورقة1!$A$9:$N$1000,MATCH('دور ثان'!J$8,ورقة1!$A$8:$N$8,0),0),"")</f>
        <v/>
      </c>
      <c r="K341" s="102" t="str">
        <f>IFERROR(VLOOKUP('دور ثان'!$A341,ورقة1!$A$9:$N$1000,11,0),"")</f>
        <v/>
      </c>
      <c r="L341" s="102" t="str">
        <f>IFERROR(VLOOKUP('دور ثان'!$A341,ورقة1!$A$9:$N$1000,12,0),"")</f>
        <v/>
      </c>
      <c r="M341" s="102" t="str">
        <f>IFERROR(VLOOKUP('دور ثان'!$A341,ورقة1!$A$9:$N$1000,13,0),"")</f>
        <v/>
      </c>
      <c r="N341" s="102" t="str">
        <f>IFERROR(VLOOKUP('دور ثان'!$A341,ورقة1!$A$9:$N$1000,MATCH('دور ثان'!N$5,ورقة1!$A$5:$N$5,0),0),"")</f>
        <v/>
      </c>
      <c r="O341" s="103" t="str">
        <f>IFERROR(VLOOKUP($A341,ورقة1!$A$9:$BS$1000,57,0),"")</f>
        <v/>
      </c>
      <c r="P341" s="103" t="str">
        <f>IFERROR(VLOOKUP($A341,ورقة1!$A$9:$BS$1000,58,0),"")</f>
        <v/>
      </c>
      <c r="Q341" s="103" t="str">
        <f>IFERROR(VLOOKUP($A341,ورقة1!$A$9:$BS$1000,59,0),"")</f>
        <v/>
      </c>
      <c r="R341" s="103" t="str">
        <f>IFERROR(VLOOKUP($A341,ورقة1!$A$9:$BS$1000,60,0),"")</f>
        <v/>
      </c>
      <c r="S341" s="103" t="str">
        <f>IFERROR(VLOOKUP($A341,ورقة1!$A$9:$BS$1000,61,0),"")</f>
        <v/>
      </c>
      <c r="T341" s="103" t="str">
        <f>IFERROR(VLOOKUP($A341,ورقة1!$A$9:$BS$1000,62,0),"")</f>
        <v/>
      </c>
      <c r="U341" s="103" t="str">
        <f>IFERROR(VLOOKUP($A341,ورقة1!$A$9:$BS$1000,63,0),"")</f>
        <v/>
      </c>
      <c r="V341" s="103" t="str">
        <f>IFERROR(VLOOKUP($A341,ورقة1!$A$9:$BS$1000,64,0),"")</f>
        <v/>
      </c>
      <c r="W341" s="103" t="str">
        <f>IFERROR(VLOOKUP($A341,ورقة1!$A$9:$BS$1000,65,0),"")</f>
        <v/>
      </c>
      <c r="X341" s="103" t="str">
        <f>IFERROR(VLOOKUP($A341,ورقة1!$A$9:$BS$1000,66,0),"")</f>
        <v/>
      </c>
      <c r="Y341" s="103" t="str">
        <f>IFERROR(VLOOKUP($A341,ورقة1!$A$9:$BS$1000,67,0),"")</f>
        <v/>
      </c>
      <c r="Z341" s="103" t="str">
        <f>IFERROR(VLOOKUP($A341,ورقة1!$A$9:$BS$1000,68,0),"")</f>
        <v/>
      </c>
      <c r="AA341" s="103" t="str">
        <f>IFERROR(VLOOKUP($A341,ورقة1!$A$9:$BS$1000,69,0),"")</f>
        <v/>
      </c>
      <c r="AB341" s="103" t="str">
        <f>IFERROR(VLOOKUP($A341,ورقة1!$A$9:$BS$1000,70,0),"")</f>
        <v/>
      </c>
      <c r="AC341" s="103" t="str">
        <f>IFERROR(VLOOKUP($A341,ورقة1!$A$9:$BS$1000,71,0),"")</f>
        <v/>
      </c>
    </row>
    <row r="342" spans="1:29">
      <c r="A342" s="102" t="str">
        <f t="array" ref="A342">IFERROR(SMALL(IF(ورقة1!$BD$9:$BD$1000="دور ثان",ROW(ورقة1!$BD$9:$BD$1000)-8,""),ROW()-8),"")</f>
        <v/>
      </c>
      <c r="B342" s="102" t="str">
        <f>IFERROR(VLOOKUP('دور ثان'!$A342,ورقة1!$A$9:$N$1000,MATCH('دور ثان'!B$5,ورقة1!$A$5:$N$5,0),0),"")</f>
        <v/>
      </c>
      <c r="C342" s="102" t="str">
        <f>IFERROR(VLOOKUP('دور ثان'!$A342,ورقة1!$A$9:$N$1000,MATCH('دور ثان'!C$5,ورقة1!$A$5:$N$5,0),0),"")</f>
        <v/>
      </c>
      <c r="D342" s="102" t="str">
        <f>IFERROR(VLOOKUP('دور ثان'!$A342,ورقة1!$A$9:$N$1000,MATCH('دور ثان'!D$5,ورقة1!$A$5:$N$5,0),0),"")</f>
        <v/>
      </c>
      <c r="E342" s="102" t="str">
        <f>IFERROR(VLOOKUP('دور ثان'!$A342,ورقة1!$A$9:$N$1000,MATCH('دور ثان'!E$5,ورقة1!$A$5:$N$5,0),0),"")</f>
        <v/>
      </c>
      <c r="F342" s="102" t="str">
        <f>IFERROR(VLOOKUP('دور ثان'!$A342,ورقة1!$A$9:$N$1000,MATCH('دور ثان'!F$5,ورقة1!$A$5:$N$5,0),0),"")</f>
        <v/>
      </c>
      <c r="G342" s="102" t="str">
        <f>IFERROR(VLOOKUP('دور ثان'!$A342,ورقة1!$A$9:$N$1000,MATCH('دور ثان'!G$5,ورقة1!$A$5:$N$5,0),0),"")</f>
        <v/>
      </c>
      <c r="H342" s="102" t="str">
        <f>IFERROR(VLOOKUP('دور ثان'!$A342,ورقة1!$A$9:$N$1000,MATCH('دور ثان'!H$8,ورقة1!$A$8:$N$8,0),0),"")</f>
        <v/>
      </c>
      <c r="I342" s="102" t="str">
        <f>IFERROR(VLOOKUP('دور ثان'!$A342,ورقة1!$A$9:$N$1000,MATCH('دور ثان'!I$8,ورقة1!$A$8:$N$8,0),0),"")</f>
        <v/>
      </c>
      <c r="J342" s="102" t="str">
        <f>IFERROR(VLOOKUP('دور ثان'!$A342,ورقة1!$A$9:$N$1000,MATCH('دور ثان'!J$8,ورقة1!$A$8:$N$8,0),0),"")</f>
        <v/>
      </c>
      <c r="K342" s="102" t="str">
        <f>IFERROR(VLOOKUP('دور ثان'!$A342,ورقة1!$A$9:$N$1000,11,0),"")</f>
        <v/>
      </c>
      <c r="L342" s="102" t="str">
        <f>IFERROR(VLOOKUP('دور ثان'!$A342,ورقة1!$A$9:$N$1000,12,0),"")</f>
        <v/>
      </c>
      <c r="M342" s="102" t="str">
        <f>IFERROR(VLOOKUP('دور ثان'!$A342,ورقة1!$A$9:$N$1000,13,0),"")</f>
        <v/>
      </c>
      <c r="N342" s="102" t="str">
        <f>IFERROR(VLOOKUP('دور ثان'!$A342,ورقة1!$A$9:$N$1000,MATCH('دور ثان'!N$5,ورقة1!$A$5:$N$5,0),0),"")</f>
        <v/>
      </c>
      <c r="O342" s="103" t="str">
        <f>IFERROR(VLOOKUP($A342,ورقة1!$A$9:$BS$1000,57,0),"")</f>
        <v/>
      </c>
      <c r="P342" s="103" t="str">
        <f>IFERROR(VLOOKUP($A342,ورقة1!$A$9:$BS$1000,58,0),"")</f>
        <v/>
      </c>
      <c r="Q342" s="103" t="str">
        <f>IFERROR(VLOOKUP($A342,ورقة1!$A$9:$BS$1000,59,0),"")</f>
        <v/>
      </c>
      <c r="R342" s="103" t="str">
        <f>IFERROR(VLOOKUP($A342,ورقة1!$A$9:$BS$1000,60,0),"")</f>
        <v/>
      </c>
      <c r="S342" s="103" t="str">
        <f>IFERROR(VLOOKUP($A342,ورقة1!$A$9:$BS$1000,61,0),"")</f>
        <v/>
      </c>
      <c r="T342" s="103" t="str">
        <f>IFERROR(VLOOKUP($A342,ورقة1!$A$9:$BS$1000,62,0),"")</f>
        <v/>
      </c>
      <c r="U342" s="103" t="str">
        <f>IFERROR(VLOOKUP($A342,ورقة1!$A$9:$BS$1000,63,0),"")</f>
        <v/>
      </c>
      <c r="V342" s="103" t="str">
        <f>IFERROR(VLOOKUP($A342,ورقة1!$A$9:$BS$1000,64,0),"")</f>
        <v/>
      </c>
      <c r="W342" s="103" t="str">
        <f>IFERROR(VLOOKUP($A342,ورقة1!$A$9:$BS$1000,65,0),"")</f>
        <v/>
      </c>
      <c r="X342" s="103" t="str">
        <f>IFERROR(VLOOKUP($A342,ورقة1!$A$9:$BS$1000,66,0),"")</f>
        <v/>
      </c>
      <c r="Y342" s="103" t="str">
        <f>IFERROR(VLOOKUP($A342,ورقة1!$A$9:$BS$1000,67,0),"")</f>
        <v/>
      </c>
      <c r="Z342" s="103" t="str">
        <f>IFERROR(VLOOKUP($A342,ورقة1!$A$9:$BS$1000,68,0),"")</f>
        <v/>
      </c>
      <c r="AA342" s="103" t="str">
        <f>IFERROR(VLOOKUP($A342,ورقة1!$A$9:$BS$1000,69,0),"")</f>
        <v/>
      </c>
      <c r="AB342" s="103" t="str">
        <f>IFERROR(VLOOKUP($A342,ورقة1!$A$9:$BS$1000,70,0),"")</f>
        <v/>
      </c>
      <c r="AC342" s="103" t="str">
        <f>IFERROR(VLOOKUP($A342,ورقة1!$A$9:$BS$1000,71,0),"")</f>
        <v/>
      </c>
    </row>
    <row r="343" spans="1:29">
      <c r="A343" s="102" t="str">
        <f t="array" ref="A343">IFERROR(SMALL(IF(ورقة1!$BD$9:$BD$1000="دور ثان",ROW(ورقة1!$BD$9:$BD$1000)-8,""),ROW()-8),"")</f>
        <v/>
      </c>
      <c r="B343" s="102" t="str">
        <f>IFERROR(VLOOKUP('دور ثان'!$A343,ورقة1!$A$9:$N$1000,MATCH('دور ثان'!B$5,ورقة1!$A$5:$N$5,0),0),"")</f>
        <v/>
      </c>
      <c r="C343" s="102" t="str">
        <f>IFERROR(VLOOKUP('دور ثان'!$A343,ورقة1!$A$9:$N$1000,MATCH('دور ثان'!C$5,ورقة1!$A$5:$N$5,0),0),"")</f>
        <v/>
      </c>
      <c r="D343" s="102" t="str">
        <f>IFERROR(VLOOKUP('دور ثان'!$A343,ورقة1!$A$9:$N$1000,MATCH('دور ثان'!D$5,ورقة1!$A$5:$N$5,0),0),"")</f>
        <v/>
      </c>
      <c r="E343" s="102" t="str">
        <f>IFERROR(VLOOKUP('دور ثان'!$A343,ورقة1!$A$9:$N$1000,MATCH('دور ثان'!E$5,ورقة1!$A$5:$N$5,0),0),"")</f>
        <v/>
      </c>
      <c r="F343" s="102" t="str">
        <f>IFERROR(VLOOKUP('دور ثان'!$A343,ورقة1!$A$9:$N$1000,MATCH('دور ثان'!F$5,ورقة1!$A$5:$N$5,0),0),"")</f>
        <v/>
      </c>
      <c r="G343" s="102" t="str">
        <f>IFERROR(VLOOKUP('دور ثان'!$A343,ورقة1!$A$9:$N$1000,MATCH('دور ثان'!G$5,ورقة1!$A$5:$N$5,0),0),"")</f>
        <v/>
      </c>
      <c r="H343" s="102" t="str">
        <f>IFERROR(VLOOKUP('دور ثان'!$A343,ورقة1!$A$9:$N$1000,MATCH('دور ثان'!H$8,ورقة1!$A$8:$N$8,0),0),"")</f>
        <v/>
      </c>
      <c r="I343" s="102" t="str">
        <f>IFERROR(VLOOKUP('دور ثان'!$A343,ورقة1!$A$9:$N$1000,MATCH('دور ثان'!I$8,ورقة1!$A$8:$N$8,0),0),"")</f>
        <v/>
      </c>
      <c r="J343" s="102" t="str">
        <f>IFERROR(VLOOKUP('دور ثان'!$A343,ورقة1!$A$9:$N$1000,MATCH('دور ثان'!J$8,ورقة1!$A$8:$N$8,0),0),"")</f>
        <v/>
      </c>
      <c r="K343" s="102" t="str">
        <f>IFERROR(VLOOKUP('دور ثان'!$A343,ورقة1!$A$9:$N$1000,11,0),"")</f>
        <v/>
      </c>
      <c r="L343" s="102" t="str">
        <f>IFERROR(VLOOKUP('دور ثان'!$A343,ورقة1!$A$9:$N$1000,12,0),"")</f>
        <v/>
      </c>
      <c r="M343" s="102" t="str">
        <f>IFERROR(VLOOKUP('دور ثان'!$A343,ورقة1!$A$9:$N$1000,13,0),"")</f>
        <v/>
      </c>
      <c r="N343" s="102" t="str">
        <f>IFERROR(VLOOKUP('دور ثان'!$A343,ورقة1!$A$9:$N$1000,MATCH('دور ثان'!N$5,ورقة1!$A$5:$N$5,0),0),"")</f>
        <v/>
      </c>
      <c r="O343" s="103" t="str">
        <f>IFERROR(VLOOKUP($A343,ورقة1!$A$9:$BS$1000,57,0),"")</f>
        <v/>
      </c>
      <c r="P343" s="103" t="str">
        <f>IFERROR(VLOOKUP($A343,ورقة1!$A$9:$BS$1000,58,0),"")</f>
        <v/>
      </c>
      <c r="Q343" s="103" t="str">
        <f>IFERROR(VLOOKUP($A343,ورقة1!$A$9:$BS$1000,59,0),"")</f>
        <v/>
      </c>
      <c r="R343" s="103" t="str">
        <f>IFERROR(VLOOKUP($A343,ورقة1!$A$9:$BS$1000,60,0),"")</f>
        <v/>
      </c>
      <c r="S343" s="103" t="str">
        <f>IFERROR(VLOOKUP($A343,ورقة1!$A$9:$BS$1000,61,0),"")</f>
        <v/>
      </c>
      <c r="T343" s="103" t="str">
        <f>IFERROR(VLOOKUP($A343,ورقة1!$A$9:$BS$1000,62,0),"")</f>
        <v/>
      </c>
      <c r="U343" s="103" t="str">
        <f>IFERROR(VLOOKUP($A343,ورقة1!$A$9:$BS$1000,63,0),"")</f>
        <v/>
      </c>
      <c r="V343" s="103" t="str">
        <f>IFERROR(VLOOKUP($A343,ورقة1!$A$9:$BS$1000,64,0),"")</f>
        <v/>
      </c>
      <c r="W343" s="103" t="str">
        <f>IFERROR(VLOOKUP($A343,ورقة1!$A$9:$BS$1000,65,0),"")</f>
        <v/>
      </c>
      <c r="X343" s="103" t="str">
        <f>IFERROR(VLOOKUP($A343,ورقة1!$A$9:$BS$1000,66,0),"")</f>
        <v/>
      </c>
      <c r="Y343" s="103" t="str">
        <f>IFERROR(VLOOKUP($A343,ورقة1!$A$9:$BS$1000,67,0),"")</f>
        <v/>
      </c>
      <c r="Z343" s="103" t="str">
        <f>IFERROR(VLOOKUP($A343,ورقة1!$A$9:$BS$1000,68,0),"")</f>
        <v/>
      </c>
      <c r="AA343" s="103" t="str">
        <f>IFERROR(VLOOKUP($A343,ورقة1!$A$9:$BS$1000,69,0),"")</f>
        <v/>
      </c>
      <c r="AB343" s="103" t="str">
        <f>IFERROR(VLOOKUP($A343,ورقة1!$A$9:$BS$1000,70,0),"")</f>
        <v/>
      </c>
      <c r="AC343" s="103" t="str">
        <f>IFERROR(VLOOKUP($A343,ورقة1!$A$9:$BS$1000,71,0),"")</f>
        <v/>
      </c>
    </row>
    <row r="344" spans="1:29">
      <c r="A344" s="102" t="str">
        <f t="array" ref="A344">IFERROR(SMALL(IF(ورقة1!$BD$9:$BD$1000="دور ثان",ROW(ورقة1!$BD$9:$BD$1000)-8,""),ROW()-8),"")</f>
        <v/>
      </c>
      <c r="B344" s="102" t="str">
        <f>IFERROR(VLOOKUP('دور ثان'!$A344,ورقة1!$A$9:$N$1000,MATCH('دور ثان'!B$5,ورقة1!$A$5:$N$5,0),0),"")</f>
        <v/>
      </c>
      <c r="C344" s="102" t="str">
        <f>IFERROR(VLOOKUP('دور ثان'!$A344,ورقة1!$A$9:$N$1000,MATCH('دور ثان'!C$5,ورقة1!$A$5:$N$5,0),0),"")</f>
        <v/>
      </c>
      <c r="D344" s="102" t="str">
        <f>IFERROR(VLOOKUP('دور ثان'!$A344,ورقة1!$A$9:$N$1000,MATCH('دور ثان'!D$5,ورقة1!$A$5:$N$5,0),0),"")</f>
        <v/>
      </c>
      <c r="E344" s="102" t="str">
        <f>IFERROR(VLOOKUP('دور ثان'!$A344,ورقة1!$A$9:$N$1000,MATCH('دور ثان'!E$5,ورقة1!$A$5:$N$5,0),0),"")</f>
        <v/>
      </c>
      <c r="F344" s="102" t="str">
        <f>IFERROR(VLOOKUP('دور ثان'!$A344,ورقة1!$A$9:$N$1000,MATCH('دور ثان'!F$5,ورقة1!$A$5:$N$5,0),0),"")</f>
        <v/>
      </c>
      <c r="G344" s="102" t="str">
        <f>IFERROR(VLOOKUP('دور ثان'!$A344,ورقة1!$A$9:$N$1000,MATCH('دور ثان'!G$5,ورقة1!$A$5:$N$5,0),0),"")</f>
        <v/>
      </c>
      <c r="H344" s="102" t="str">
        <f>IFERROR(VLOOKUP('دور ثان'!$A344,ورقة1!$A$9:$N$1000,MATCH('دور ثان'!H$8,ورقة1!$A$8:$N$8,0),0),"")</f>
        <v/>
      </c>
      <c r="I344" s="102" t="str">
        <f>IFERROR(VLOOKUP('دور ثان'!$A344,ورقة1!$A$9:$N$1000,MATCH('دور ثان'!I$8,ورقة1!$A$8:$N$8,0),0),"")</f>
        <v/>
      </c>
      <c r="J344" s="102" t="str">
        <f>IFERROR(VLOOKUP('دور ثان'!$A344,ورقة1!$A$9:$N$1000,MATCH('دور ثان'!J$8,ورقة1!$A$8:$N$8,0),0),"")</f>
        <v/>
      </c>
      <c r="K344" s="102" t="str">
        <f>IFERROR(VLOOKUP('دور ثان'!$A344,ورقة1!$A$9:$N$1000,11,0),"")</f>
        <v/>
      </c>
      <c r="L344" s="102" t="str">
        <f>IFERROR(VLOOKUP('دور ثان'!$A344,ورقة1!$A$9:$N$1000,12,0),"")</f>
        <v/>
      </c>
      <c r="M344" s="102" t="str">
        <f>IFERROR(VLOOKUP('دور ثان'!$A344,ورقة1!$A$9:$N$1000,13,0),"")</f>
        <v/>
      </c>
      <c r="N344" s="102" t="str">
        <f>IFERROR(VLOOKUP('دور ثان'!$A344,ورقة1!$A$9:$N$1000,MATCH('دور ثان'!N$5,ورقة1!$A$5:$N$5,0),0),"")</f>
        <v/>
      </c>
      <c r="O344" s="103" t="str">
        <f>IFERROR(VLOOKUP($A344,ورقة1!$A$9:$BS$1000,57,0),"")</f>
        <v/>
      </c>
      <c r="P344" s="103" t="str">
        <f>IFERROR(VLOOKUP($A344,ورقة1!$A$9:$BS$1000,58,0),"")</f>
        <v/>
      </c>
      <c r="Q344" s="103" t="str">
        <f>IFERROR(VLOOKUP($A344,ورقة1!$A$9:$BS$1000,59,0),"")</f>
        <v/>
      </c>
      <c r="R344" s="103" t="str">
        <f>IFERROR(VLOOKUP($A344,ورقة1!$A$9:$BS$1000,60,0),"")</f>
        <v/>
      </c>
      <c r="S344" s="103" t="str">
        <f>IFERROR(VLOOKUP($A344,ورقة1!$A$9:$BS$1000,61,0),"")</f>
        <v/>
      </c>
      <c r="T344" s="103" t="str">
        <f>IFERROR(VLOOKUP($A344,ورقة1!$A$9:$BS$1000,62,0),"")</f>
        <v/>
      </c>
      <c r="U344" s="103" t="str">
        <f>IFERROR(VLOOKUP($A344,ورقة1!$A$9:$BS$1000,63,0),"")</f>
        <v/>
      </c>
      <c r="V344" s="103" t="str">
        <f>IFERROR(VLOOKUP($A344,ورقة1!$A$9:$BS$1000,64,0),"")</f>
        <v/>
      </c>
      <c r="W344" s="103" t="str">
        <f>IFERROR(VLOOKUP($A344,ورقة1!$A$9:$BS$1000,65,0),"")</f>
        <v/>
      </c>
      <c r="X344" s="103" t="str">
        <f>IFERROR(VLOOKUP($A344,ورقة1!$A$9:$BS$1000,66,0),"")</f>
        <v/>
      </c>
      <c r="Y344" s="103" t="str">
        <f>IFERROR(VLOOKUP($A344,ورقة1!$A$9:$BS$1000,67,0),"")</f>
        <v/>
      </c>
      <c r="Z344" s="103" t="str">
        <f>IFERROR(VLOOKUP($A344,ورقة1!$A$9:$BS$1000,68,0),"")</f>
        <v/>
      </c>
      <c r="AA344" s="103" t="str">
        <f>IFERROR(VLOOKUP($A344,ورقة1!$A$9:$BS$1000,69,0),"")</f>
        <v/>
      </c>
      <c r="AB344" s="103" t="str">
        <f>IFERROR(VLOOKUP($A344,ورقة1!$A$9:$BS$1000,70,0),"")</f>
        <v/>
      </c>
      <c r="AC344" s="103" t="str">
        <f>IFERROR(VLOOKUP($A344,ورقة1!$A$9:$BS$1000,71,0),"")</f>
        <v/>
      </c>
    </row>
    <row r="345" spans="1:29">
      <c r="A345" s="102" t="str">
        <f t="array" ref="A345">IFERROR(SMALL(IF(ورقة1!$BD$9:$BD$1000="دور ثان",ROW(ورقة1!$BD$9:$BD$1000)-8,""),ROW()-8),"")</f>
        <v/>
      </c>
      <c r="B345" s="102" t="str">
        <f>IFERROR(VLOOKUP('دور ثان'!$A345,ورقة1!$A$9:$N$1000,MATCH('دور ثان'!B$5,ورقة1!$A$5:$N$5,0),0),"")</f>
        <v/>
      </c>
      <c r="C345" s="102" t="str">
        <f>IFERROR(VLOOKUP('دور ثان'!$A345,ورقة1!$A$9:$N$1000,MATCH('دور ثان'!C$5,ورقة1!$A$5:$N$5,0),0),"")</f>
        <v/>
      </c>
      <c r="D345" s="102" t="str">
        <f>IFERROR(VLOOKUP('دور ثان'!$A345,ورقة1!$A$9:$N$1000,MATCH('دور ثان'!D$5,ورقة1!$A$5:$N$5,0),0),"")</f>
        <v/>
      </c>
      <c r="E345" s="102" t="str">
        <f>IFERROR(VLOOKUP('دور ثان'!$A345,ورقة1!$A$9:$N$1000,MATCH('دور ثان'!E$5,ورقة1!$A$5:$N$5,0),0),"")</f>
        <v/>
      </c>
      <c r="F345" s="102" t="str">
        <f>IFERROR(VLOOKUP('دور ثان'!$A345,ورقة1!$A$9:$N$1000,MATCH('دور ثان'!F$5,ورقة1!$A$5:$N$5,0),0),"")</f>
        <v/>
      </c>
      <c r="G345" s="102" t="str">
        <f>IFERROR(VLOOKUP('دور ثان'!$A345,ورقة1!$A$9:$N$1000,MATCH('دور ثان'!G$5,ورقة1!$A$5:$N$5,0),0),"")</f>
        <v/>
      </c>
      <c r="H345" s="102" t="str">
        <f>IFERROR(VLOOKUP('دور ثان'!$A345,ورقة1!$A$9:$N$1000,MATCH('دور ثان'!H$8,ورقة1!$A$8:$N$8,0),0),"")</f>
        <v/>
      </c>
      <c r="I345" s="102" t="str">
        <f>IFERROR(VLOOKUP('دور ثان'!$A345,ورقة1!$A$9:$N$1000,MATCH('دور ثان'!I$8,ورقة1!$A$8:$N$8,0),0),"")</f>
        <v/>
      </c>
      <c r="J345" s="102" t="str">
        <f>IFERROR(VLOOKUP('دور ثان'!$A345,ورقة1!$A$9:$N$1000,MATCH('دور ثان'!J$8,ورقة1!$A$8:$N$8,0),0),"")</f>
        <v/>
      </c>
      <c r="K345" s="102" t="str">
        <f>IFERROR(VLOOKUP('دور ثان'!$A345,ورقة1!$A$9:$N$1000,11,0),"")</f>
        <v/>
      </c>
      <c r="L345" s="102" t="str">
        <f>IFERROR(VLOOKUP('دور ثان'!$A345,ورقة1!$A$9:$N$1000,12,0),"")</f>
        <v/>
      </c>
      <c r="M345" s="102" t="str">
        <f>IFERROR(VLOOKUP('دور ثان'!$A345,ورقة1!$A$9:$N$1000,13,0),"")</f>
        <v/>
      </c>
      <c r="N345" s="102" t="str">
        <f>IFERROR(VLOOKUP('دور ثان'!$A345,ورقة1!$A$9:$N$1000,MATCH('دور ثان'!N$5,ورقة1!$A$5:$N$5,0),0),"")</f>
        <v/>
      </c>
      <c r="O345" s="103" t="str">
        <f>IFERROR(VLOOKUP($A345,ورقة1!$A$9:$BS$1000,57,0),"")</f>
        <v/>
      </c>
      <c r="P345" s="103" t="str">
        <f>IFERROR(VLOOKUP($A345,ورقة1!$A$9:$BS$1000,58,0),"")</f>
        <v/>
      </c>
      <c r="Q345" s="103" t="str">
        <f>IFERROR(VLOOKUP($A345,ورقة1!$A$9:$BS$1000,59,0),"")</f>
        <v/>
      </c>
      <c r="R345" s="103" t="str">
        <f>IFERROR(VLOOKUP($A345,ورقة1!$A$9:$BS$1000,60,0),"")</f>
        <v/>
      </c>
      <c r="S345" s="103" t="str">
        <f>IFERROR(VLOOKUP($A345,ورقة1!$A$9:$BS$1000,61,0),"")</f>
        <v/>
      </c>
      <c r="T345" s="103" t="str">
        <f>IFERROR(VLOOKUP($A345,ورقة1!$A$9:$BS$1000,62,0),"")</f>
        <v/>
      </c>
      <c r="U345" s="103" t="str">
        <f>IFERROR(VLOOKUP($A345,ورقة1!$A$9:$BS$1000,63,0),"")</f>
        <v/>
      </c>
      <c r="V345" s="103" t="str">
        <f>IFERROR(VLOOKUP($A345,ورقة1!$A$9:$BS$1000,64,0),"")</f>
        <v/>
      </c>
      <c r="W345" s="103" t="str">
        <f>IFERROR(VLOOKUP($A345,ورقة1!$A$9:$BS$1000,65,0),"")</f>
        <v/>
      </c>
      <c r="X345" s="103" t="str">
        <f>IFERROR(VLOOKUP($A345,ورقة1!$A$9:$BS$1000,66,0),"")</f>
        <v/>
      </c>
      <c r="Y345" s="103" t="str">
        <f>IFERROR(VLOOKUP($A345,ورقة1!$A$9:$BS$1000,67,0),"")</f>
        <v/>
      </c>
      <c r="Z345" s="103" t="str">
        <f>IFERROR(VLOOKUP($A345,ورقة1!$A$9:$BS$1000,68,0),"")</f>
        <v/>
      </c>
      <c r="AA345" s="103" t="str">
        <f>IFERROR(VLOOKUP($A345,ورقة1!$A$9:$BS$1000,69,0),"")</f>
        <v/>
      </c>
      <c r="AB345" s="103" t="str">
        <f>IFERROR(VLOOKUP($A345,ورقة1!$A$9:$BS$1000,70,0),"")</f>
        <v/>
      </c>
      <c r="AC345" s="103" t="str">
        <f>IFERROR(VLOOKUP($A345,ورقة1!$A$9:$BS$1000,71,0),"")</f>
        <v/>
      </c>
    </row>
    <row r="346" spans="1:29">
      <c r="A346" s="102" t="str">
        <f t="array" ref="A346">IFERROR(SMALL(IF(ورقة1!$BD$9:$BD$1000="دور ثان",ROW(ورقة1!$BD$9:$BD$1000)-8,""),ROW()-8),"")</f>
        <v/>
      </c>
      <c r="B346" s="102" t="str">
        <f>IFERROR(VLOOKUP('دور ثان'!$A346,ورقة1!$A$9:$N$1000,MATCH('دور ثان'!B$5,ورقة1!$A$5:$N$5,0),0),"")</f>
        <v/>
      </c>
      <c r="C346" s="102" t="str">
        <f>IFERROR(VLOOKUP('دور ثان'!$A346,ورقة1!$A$9:$N$1000,MATCH('دور ثان'!C$5,ورقة1!$A$5:$N$5,0),0),"")</f>
        <v/>
      </c>
      <c r="D346" s="102" t="str">
        <f>IFERROR(VLOOKUP('دور ثان'!$A346,ورقة1!$A$9:$N$1000,MATCH('دور ثان'!D$5,ورقة1!$A$5:$N$5,0),0),"")</f>
        <v/>
      </c>
      <c r="E346" s="102" t="str">
        <f>IFERROR(VLOOKUP('دور ثان'!$A346,ورقة1!$A$9:$N$1000,MATCH('دور ثان'!E$5,ورقة1!$A$5:$N$5,0),0),"")</f>
        <v/>
      </c>
      <c r="F346" s="102" t="str">
        <f>IFERROR(VLOOKUP('دور ثان'!$A346,ورقة1!$A$9:$N$1000,MATCH('دور ثان'!F$5,ورقة1!$A$5:$N$5,0),0),"")</f>
        <v/>
      </c>
      <c r="G346" s="102" t="str">
        <f>IFERROR(VLOOKUP('دور ثان'!$A346,ورقة1!$A$9:$N$1000,MATCH('دور ثان'!G$5,ورقة1!$A$5:$N$5,0),0),"")</f>
        <v/>
      </c>
      <c r="H346" s="102" t="str">
        <f>IFERROR(VLOOKUP('دور ثان'!$A346,ورقة1!$A$9:$N$1000,MATCH('دور ثان'!H$8,ورقة1!$A$8:$N$8,0),0),"")</f>
        <v/>
      </c>
      <c r="I346" s="102" t="str">
        <f>IFERROR(VLOOKUP('دور ثان'!$A346,ورقة1!$A$9:$N$1000,MATCH('دور ثان'!I$8,ورقة1!$A$8:$N$8,0),0),"")</f>
        <v/>
      </c>
      <c r="J346" s="102" t="str">
        <f>IFERROR(VLOOKUP('دور ثان'!$A346,ورقة1!$A$9:$N$1000,MATCH('دور ثان'!J$8,ورقة1!$A$8:$N$8,0),0),"")</f>
        <v/>
      </c>
      <c r="K346" s="102" t="str">
        <f>IFERROR(VLOOKUP('دور ثان'!$A346,ورقة1!$A$9:$N$1000,11,0),"")</f>
        <v/>
      </c>
      <c r="L346" s="102" t="str">
        <f>IFERROR(VLOOKUP('دور ثان'!$A346,ورقة1!$A$9:$N$1000,12,0),"")</f>
        <v/>
      </c>
      <c r="M346" s="102" t="str">
        <f>IFERROR(VLOOKUP('دور ثان'!$A346,ورقة1!$A$9:$N$1000,13,0),"")</f>
        <v/>
      </c>
      <c r="N346" s="102" t="str">
        <f>IFERROR(VLOOKUP('دور ثان'!$A346,ورقة1!$A$9:$N$1000,MATCH('دور ثان'!N$5,ورقة1!$A$5:$N$5,0),0),"")</f>
        <v/>
      </c>
      <c r="O346" s="103" t="str">
        <f>IFERROR(VLOOKUP($A346,ورقة1!$A$9:$BS$1000,57,0),"")</f>
        <v/>
      </c>
      <c r="P346" s="103" t="str">
        <f>IFERROR(VLOOKUP($A346,ورقة1!$A$9:$BS$1000,58,0),"")</f>
        <v/>
      </c>
      <c r="Q346" s="103" t="str">
        <f>IFERROR(VLOOKUP($A346,ورقة1!$A$9:$BS$1000,59,0),"")</f>
        <v/>
      </c>
      <c r="R346" s="103" t="str">
        <f>IFERROR(VLOOKUP($A346,ورقة1!$A$9:$BS$1000,60,0),"")</f>
        <v/>
      </c>
      <c r="S346" s="103" t="str">
        <f>IFERROR(VLOOKUP($A346,ورقة1!$A$9:$BS$1000,61,0),"")</f>
        <v/>
      </c>
      <c r="T346" s="103" t="str">
        <f>IFERROR(VLOOKUP($A346,ورقة1!$A$9:$BS$1000,62,0),"")</f>
        <v/>
      </c>
      <c r="U346" s="103" t="str">
        <f>IFERROR(VLOOKUP($A346,ورقة1!$A$9:$BS$1000,63,0),"")</f>
        <v/>
      </c>
      <c r="V346" s="103" t="str">
        <f>IFERROR(VLOOKUP($A346,ورقة1!$A$9:$BS$1000,64,0),"")</f>
        <v/>
      </c>
      <c r="W346" s="103" t="str">
        <f>IFERROR(VLOOKUP($A346,ورقة1!$A$9:$BS$1000,65,0),"")</f>
        <v/>
      </c>
      <c r="X346" s="103" t="str">
        <f>IFERROR(VLOOKUP($A346,ورقة1!$A$9:$BS$1000,66,0),"")</f>
        <v/>
      </c>
      <c r="Y346" s="103" t="str">
        <f>IFERROR(VLOOKUP($A346,ورقة1!$A$9:$BS$1000,67,0),"")</f>
        <v/>
      </c>
      <c r="Z346" s="103" t="str">
        <f>IFERROR(VLOOKUP($A346,ورقة1!$A$9:$BS$1000,68,0),"")</f>
        <v/>
      </c>
      <c r="AA346" s="103" t="str">
        <f>IFERROR(VLOOKUP($A346,ورقة1!$A$9:$BS$1000,69,0),"")</f>
        <v/>
      </c>
      <c r="AB346" s="103" t="str">
        <f>IFERROR(VLOOKUP($A346,ورقة1!$A$9:$BS$1000,70,0),"")</f>
        <v/>
      </c>
      <c r="AC346" s="103" t="str">
        <f>IFERROR(VLOOKUP($A346,ورقة1!$A$9:$BS$1000,71,0),"")</f>
        <v/>
      </c>
    </row>
    <row r="347" spans="1:29">
      <c r="A347" s="102" t="str">
        <f t="array" ref="A347">IFERROR(SMALL(IF(ورقة1!$BD$9:$BD$1000="دور ثان",ROW(ورقة1!$BD$9:$BD$1000)-8,""),ROW()-8),"")</f>
        <v/>
      </c>
      <c r="B347" s="102" t="str">
        <f>IFERROR(VLOOKUP('دور ثان'!$A347,ورقة1!$A$9:$N$1000,MATCH('دور ثان'!B$5,ورقة1!$A$5:$N$5,0),0),"")</f>
        <v/>
      </c>
      <c r="C347" s="102" t="str">
        <f>IFERROR(VLOOKUP('دور ثان'!$A347,ورقة1!$A$9:$N$1000,MATCH('دور ثان'!C$5,ورقة1!$A$5:$N$5,0),0),"")</f>
        <v/>
      </c>
      <c r="D347" s="102" t="str">
        <f>IFERROR(VLOOKUP('دور ثان'!$A347,ورقة1!$A$9:$N$1000,MATCH('دور ثان'!D$5,ورقة1!$A$5:$N$5,0),0),"")</f>
        <v/>
      </c>
      <c r="E347" s="102" t="str">
        <f>IFERROR(VLOOKUP('دور ثان'!$A347,ورقة1!$A$9:$N$1000,MATCH('دور ثان'!E$5,ورقة1!$A$5:$N$5,0),0),"")</f>
        <v/>
      </c>
      <c r="F347" s="102" t="str">
        <f>IFERROR(VLOOKUP('دور ثان'!$A347,ورقة1!$A$9:$N$1000,MATCH('دور ثان'!F$5,ورقة1!$A$5:$N$5,0),0),"")</f>
        <v/>
      </c>
      <c r="G347" s="102" t="str">
        <f>IFERROR(VLOOKUP('دور ثان'!$A347,ورقة1!$A$9:$N$1000,MATCH('دور ثان'!G$5,ورقة1!$A$5:$N$5,0),0),"")</f>
        <v/>
      </c>
      <c r="H347" s="102" t="str">
        <f>IFERROR(VLOOKUP('دور ثان'!$A347,ورقة1!$A$9:$N$1000,MATCH('دور ثان'!H$8,ورقة1!$A$8:$N$8,0),0),"")</f>
        <v/>
      </c>
      <c r="I347" s="102" t="str">
        <f>IFERROR(VLOOKUP('دور ثان'!$A347,ورقة1!$A$9:$N$1000,MATCH('دور ثان'!I$8,ورقة1!$A$8:$N$8,0),0),"")</f>
        <v/>
      </c>
      <c r="J347" s="102" t="str">
        <f>IFERROR(VLOOKUP('دور ثان'!$A347,ورقة1!$A$9:$N$1000,MATCH('دور ثان'!J$8,ورقة1!$A$8:$N$8,0),0),"")</f>
        <v/>
      </c>
      <c r="K347" s="102" t="str">
        <f>IFERROR(VLOOKUP('دور ثان'!$A347,ورقة1!$A$9:$N$1000,11,0),"")</f>
        <v/>
      </c>
      <c r="L347" s="102" t="str">
        <f>IFERROR(VLOOKUP('دور ثان'!$A347,ورقة1!$A$9:$N$1000,12,0),"")</f>
        <v/>
      </c>
      <c r="M347" s="102" t="str">
        <f>IFERROR(VLOOKUP('دور ثان'!$A347,ورقة1!$A$9:$N$1000,13,0),"")</f>
        <v/>
      </c>
      <c r="N347" s="102" t="str">
        <f>IFERROR(VLOOKUP('دور ثان'!$A347,ورقة1!$A$9:$N$1000,MATCH('دور ثان'!N$5,ورقة1!$A$5:$N$5,0),0),"")</f>
        <v/>
      </c>
      <c r="O347" s="103" t="str">
        <f>IFERROR(VLOOKUP($A347,ورقة1!$A$9:$BS$1000,57,0),"")</f>
        <v/>
      </c>
      <c r="P347" s="103" t="str">
        <f>IFERROR(VLOOKUP($A347,ورقة1!$A$9:$BS$1000,58,0),"")</f>
        <v/>
      </c>
      <c r="Q347" s="103" t="str">
        <f>IFERROR(VLOOKUP($A347,ورقة1!$A$9:$BS$1000,59,0),"")</f>
        <v/>
      </c>
      <c r="R347" s="103" t="str">
        <f>IFERROR(VLOOKUP($A347,ورقة1!$A$9:$BS$1000,60,0),"")</f>
        <v/>
      </c>
      <c r="S347" s="103" t="str">
        <f>IFERROR(VLOOKUP($A347,ورقة1!$A$9:$BS$1000,61,0),"")</f>
        <v/>
      </c>
      <c r="T347" s="103" t="str">
        <f>IFERROR(VLOOKUP($A347,ورقة1!$A$9:$BS$1000,62,0),"")</f>
        <v/>
      </c>
      <c r="U347" s="103" t="str">
        <f>IFERROR(VLOOKUP($A347,ورقة1!$A$9:$BS$1000,63,0),"")</f>
        <v/>
      </c>
      <c r="V347" s="103" t="str">
        <f>IFERROR(VLOOKUP($A347,ورقة1!$A$9:$BS$1000,64,0),"")</f>
        <v/>
      </c>
      <c r="W347" s="103" t="str">
        <f>IFERROR(VLOOKUP($A347,ورقة1!$A$9:$BS$1000,65,0),"")</f>
        <v/>
      </c>
      <c r="X347" s="103" t="str">
        <f>IFERROR(VLOOKUP($A347,ورقة1!$A$9:$BS$1000,66,0),"")</f>
        <v/>
      </c>
      <c r="Y347" s="103" t="str">
        <f>IFERROR(VLOOKUP($A347,ورقة1!$A$9:$BS$1000,67,0),"")</f>
        <v/>
      </c>
      <c r="Z347" s="103" t="str">
        <f>IFERROR(VLOOKUP($A347,ورقة1!$A$9:$BS$1000,68,0),"")</f>
        <v/>
      </c>
      <c r="AA347" s="103" t="str">
        <f>IFERROR(VLOOKUP($A347,ورقة1!$A$9:$BS$1000,69,0),"")</f>
        <v/>
      </c>
      <c r="AB347" s="103" t="str">
        <f>IFERROR(VLOOKUP($A347,ورقة1!$A$9:$BS$1000,70,0),"")</f>
        <v/>
      </c>
      <c r="AC347" s="103" t="str">
        <f>IFERROR(VLOOKUP($A347,ورقة1!$A$9:$BS$1000,71,0),"")</f>
        <v/>
      </c>
    </row>
    <row r="348" spans="1:29">
      <c r="A348" s="102" t="str">
        <f t="array" ref="A348">IFERROR(SMALL(IF(ورقة1!$BD$9:$BD$1000="دور ثان",ROW(ورقة1!$BD$9:$BD$1000)-8,""),ROW()-8),"")</f>
        <v/>
      </c>
      <c r="B348" s="102" t="str">
        <f>IFERROR(VLOOKUP('دور ثان'!$A348,ورقة1!$A$9:$N$1000,MATCH('دور ثان'!B$5,ورقة1!$A$5:$N$5,0),0),"")</f>
        <v/>
      </c>
      <c r="C348" s="102" t="str">
        <f>IFERROR(VLOOKUP('دور ثان'!$A348,ورقة1!$A$9:$N$1000,MATCH('دور ثان'!C$5,ورقة1!$A$5:$N$5,0),0),"")</f>
        <v/>
      </c>
      <c r="D348" s="102" t="str">
        <f>IFERROR(VLOOKUP('دور ثان'!$A348,ورقة1!$A$9:$N$1000,MATCH('دور ثان'!D$5,ورقة1!$A$5:$N$5,0),0),"")</f>
        <v/>
      </c>
      <c r="E348" s="102" t="str">
        <f>IFERROR(VLOOKUP('دور ثان'!$A348,ورقة1!$A$9:$N$1000,MATCH('دور ثان'!E$5,ورقة1!$A$5:$N$5,0),0),"")</f>
        <v/>
      </c>
      <c r="F348" s="102" t="str">
        <f>IFERROR(VLOOKUP('دور ثان'!$A348,ورقة1!$A$9:$N$1000,MATCH('دور ثان'!F$5,ورقة1!$A$5:$N$5,0),0),"")</f>
        <v/>
      </c>
      <c r="G348" s="102" t="str">
        <f>IFERROR(VLOOKUP('دور ثان'!$A348,ورقة1!$A$9:$N$1000,MATCH('دور ثان'!G$5,ورقة1!$A$5:$N$5,0),0),"")</f>
        <v/>
      </c>
      <c r="H348" s="102" t="str">
        <f>IFERROR(VLOOKUP('دور ثان'!$A348,ورقة1!$A$9:$N$1000,MATCH('دور ثان'!H$8,ورقة1!$A$8:$N$8,0),0),"")</f>
        <v/>
      </c>
      <c r="I348" s="102" t="str">
        <f>IFERROR(VLOOKUP('دور ثان'!$A348,ورقة1!$A$9:$N$1000,MATCH('دور ثان'!I$8,ورقة1!$A$8:$N$8,0),0),"")</f>
        <v/>
      </c>
      <c r="J348" s="102" t="str">
        <f>IFERROR(VLOOKUP('دور ثان'!$A348,ورقة1!$A$9:$N$1000,MATCH('دور ثان'!J$8,ورقة1!$A$8:$N$8,0),0),"")</f>
        <v/>
      </c>
      <c r="K348" s="102" t="str">
        <f>IFERROR(VLOOKUP('دور ثان'!$A348,ورقة1!$A$9:$N$1000,11,0),"")</f>
        <v/>
      </c>
      <c r="L348" s="102" t="str">
        <f>IFERROR(VLOOKUP('دور ثان'!$A348,ورقة1!$A$9:$N$1000,12,0),"")</f>
        <v/>
      </c>
      <c r="M348" s="102" t="str">
        <f>IFERROR(VLOOKUP('دور ثان'!$A348,ورقة1!$A$9:$N$1000,13,0),"")</f>
        <v/>
      </c>
      <c r="N348" s="102" t="str">
        <f>IFERROR(VLOOKUP('دور ثان'!$A348,ورقة1!$A$9:$N$1000,MATCH('دور ثان'!N$5,ورقة1!$A$5:$N$5,0),0),"")</f>
        <v/>
      </c>
      <c r="O348" s="103" t="str">
        <f>IFERROR(VLOOKUP($A348,ورقة1!$A$9:$BS$1000,57,0),"")</f>
        <v/>
      </c>
      <c r="P348" s="103" t="str">
        <f>IFERROR(VLOOKUP($A348,ورقة1!$A$9:$BS$1000,58,0),"")</f>
        <v/>
      </c>
      <c r="Q348" s="103" t="str">
        <f>IFERROR(VLOOKUP($A348,ورقة1!$A$9:$BS$1000,59,0),"")</f>
        <v/>
      </c>
      <c r="R348" s="103" t="str">
        <f>IFERROR(VLOOKUP($A348,ورقة1!$A$9:$BS$1000,60,0),"")</f>
        <v/>
      </c>
      <c r="S348" s="103" t="str">
        <f>IFERROR(VLOOKUP($A348,ورقة1!$A$9:$BS$1000,61,0),"")</f>
        <v/>
      </c>
      <c r="T348" s="103" t="str">
        <f>IFERROR(VLOOKUP($A348,ورقة1!$A$9:$BS$1000,62,0),"")</f>
        <v/>
      </c>
      <c r="U348" s="103" t="str">
        <f>IFERROR(VLOOKUP($A348,ورقة1!$A$9:$BS$1000,63,0),"")</f>
        <v/>
      </c>
      <c r="V348" s="103" t="str">
        <f>IFERROR(VLOOKUP($A348,ورقة1!$A$9:$BS$1000,64,0),"")</f>
        <v/>
      </c>
      <c r="W348" s="103" t="str">
        <f>IFERROR(VLOOKUP($A348,ورقة1!$A$9:$BS$1000,65,0),"")</f>
        <v/>
      </c>
      <c r="X348" s="103" t="str">
        <f>IFERROR(VLOOKUP($A348,ورقة1!$A$9:$BS$1000,66,0),"")</f>
        <v/>
      </c>
      <c r="Y348" s="103" t="str">
        <f>IFERROR(VLOOKUP($A348,ورقة1!$A$9:$BS$1000,67,0),"")</f>
        <v/>
      </c>
      <c r="Z348" s="103" t="str">
        <f>IFERROR(VLOOKUP($A348,ورقة1!$A$9:$BS$1000,68,0),"")</f>
        <v/>
      </c>
      <c r="AA348" s="103" t="str">
        <f>IFERROR(VLOOKUP($A348,ورقة1!$A$9:$BS$1000,69,0),"")</f>
        <v/>
      </c>
      <c r="AB348" s="103" t="str">
        <f>IFERROR(VLOOKUP($A348,ورقة1!$A$9:$BS$1000,70,0),"")</f>
        <v/>
      </c>
      <c r="AC348" s="103" t="str">
        <f>IFERROR(VLOOKUP($A348,ورقة1!$A$9:$BS$1000,71,0),"")</f>
        <v/>
      </c>
    </row>
    <row r="349" spans="1:29">
      <c r="A349" s="102" t="str">
        <f t="array" ref="A349">IFERROR(SMALL(IF(ورقة1!$BD$9:$BD$1000="دور ثان",ROW(ورقة1!$BD$9:$BD$1000)-8,""),ROW()-8),"")</f>
        <v/>
      </c>
      <c r="B349" s="102" t="str">
        <f>IFERROR(VLOOKUP('دور ثان'!$A349,ورقة1!$A$9:$N$1000,MATCH('دور ثان'!B$5,ورقة1!$A$5:$N$5,0),0),"")</f>
        <v/>
      </c>
      <c r="C349" s="102" t="str">
        <f>IFERROR(VLOOKUP('دور ثان'!$A349,ورقة1!$A$9:$N$1000,MATCH('دور ثان'!C$5,ورقة1!$A$5:$N$5,0),0),"")</f>
        <v/>
      </c>
      <c r="D349" s="102" t="str">
        <f>IFERROR(VLOOKUP('دور ثان'!$A349,ورقة1!$A$9:$N$1000,MATCH('دور ثان'!D$5,ورقة1!$A$5:$N$5,0),0),"")</f>
        <v/>
      </c>
      <c r="E349" s="102" t="str">
        <f>IFERROR(VLOOKUP('دور ثان'!$A349,ورقة1!$A$9:$N$1000,MATCH('دور ثان'!E$5,ورقة1!$A$5:$N$5,0),0),"")</f>
        <v/>
      </c>
      <c r="F349" s="102" t="str">
        <f>IFERROR(VLOOKUP('دور ثان'!$A349,ورقة1!$A$9:$N$1000,MATCH('دور ثان'!F$5,ورقة1!$A$5:$N$5,0),0),"")</f>
        <v/>
      </c>
      <c r="G349" s="102" t="str">
        <f>IFERROR(VLOOKUP('دور ثان'!$A349,ورقة1!$A$9:$N$1000,MATCH('دور ثان'!G$5,ورقة1!$A$5:$N$5,0),0),"")</f>
        <v/>
      </c>
      <c r="H349" s="102" t="str">
        <f>IFERROR(VLOOKUP('دور ثان'!$A349,ورقة1!$A$9:$N$1000,MATCH('دور ثان'!H$8,ورقة1!$A$8:$N$8,0),0),"")</f>
        <v/>
      </c>
      <c r="I349" s="102" t="str">
        <f>IFERROR(VLOOKUP('دور ثان'!$A349,ورقة1!$A$9:$N$1000,MATCH('دور ثان'!I$8,ورقة1!$A$8:$N$8,0),0),"")</f>
        <v/>
      </c>
      <c r="J349" s="102" t="str">
        <f>IFERROR(VLOOKUP('دور ثان'!$A349,ورقة1!$A$9:$N$1000,MATCH('دور ثان'!J$8,ورقة1!$A$8:$N$8,0),0),"")</f>
        <v/>
      </c>
      <c r="K349" s="102" t="str">
        <f>IFERROR(VLOOKUP('دور ثان'!$A349,ورقة1!$A$9:$N$1000,11,0),"")</f>
        <v/>
      </c>
      <c r="L349" s="102" t="str">
        <f>IFERROR(VLOOKUP('دور ثان'!$A349,ورقة1!$A$9:$N$1000,12,0),"")</f>
        <v/>
      </c>
      <c r="M349" s="102" t="str">
        <f>IFERROR(VLOOKUP('دور ثان'!$A349,ورقة1!$A$9:$N$1000,13,0),"")</f>
        <v/>
      </c>
      <c r="N349" s="102" t="str">
        <f>IFERROR(VLOOKUP('دور ثان'!$A349,ورقة1!$A$9:$N$1000,MATCH('دور ثان'!N$5,ورقة1!$A$5:$N$5,0),0),"")</f>
        <v/>
      </c>
      <c r="O349" s="103" t="str">
        <f>IFERROR(VLOOKUP($A349,ورقة1!$A$9:$BS$1000,57,0),"")</f>
        <v/>
      </c>
      <c r="P349" s="103" t="str">
        <f>IFERROR(VLOOKUP($A349,ورقة1!$A$9:$BS$1000,58,0),"")</f>
        <v/>
      </c>
      <c r="Q349" s="103" t="str">
        <f>IFERROR(VLOOKUP($A349,ورقة1!$A$9:$BS$1000,59,0),"")</f>
        <v/>
      </c>
      <c r="R349" s="103" t="str">
        <f>IFERROR(VLOOKUP($A349,ورقة1!$A$9:$BS$1000,60,0),"")</f>
        <v/>
      </c>
      <c r="S349" s="103" t="str">
        <f>IFERROR(VLOOKUP($A349,ورقة1!$A$9:$BS$1000,61,0),"")</f>
        <v/>
      </c>
      <c r="T349" s="103" t="str">
        <f>IFERROR(VLOOKUP($A349,ورقة1!$A$9:$BS$1000,62,0),"")</f>
        <v/>
      </c>
      <c r="U349" s="103" t="str">
        <f>IFERROR(VLOOKUP($A349,ورقة1!$A$9:$BS$1000,63,0),"")</f>
        <v/>
      </c>
      <c r="V349" s="103" t="str">
        <f>IFERROR(VLOOKUP($A349,ورقة1!$A$9:$BS$1000,64,0),"")</f>
        <v/>
      </c>
      <c r="W349" s="103" t="str">
        <f>IFERROR(VLOOKUP($A349,ورقة1!$A$9:$BS$1000,65,0),"")</f>
        <v/>
      </c>
      <c r="X349" s="103" t="str">
        <f>IFERROR(VLOOKUP($A349,ورقة1!$A$9:$BS$1000,66,0),"")</f>
        <v/>
      </c>
      <c r="Y349" s="103" t="str">
        <f>IFERROR(VLOOKUP($A349,ورقة1!$A$9:$BS$1000,67,0),"")</f>
        <v/>
      </c>
      <c r="Z349" s="103" t="str">
        <f>IFERROR(VLOOKUP($A349,ورقة1!$A$9:$BS$1000,68,0),"")</f>
        <v/>
      </c>
      <c r="AA349" s="103" t="str">
        <f>IFERROR(VLOOKUP($A349,ورقة1!$A$9:$BS$1000,69,0),"")</f>
        <v/>
      </c>
      <c r="AB349" s="103" t="str">
        <f>IFERROR(VLOOKUP($A349,ورقة1!$A$9:$BS$1000,70,0),"")</f>
        <v/>
      </c>
      <c r="AC349" s="103" t="str">
        <f>IFERROR(VLOOKUP($A349,ورقة1!$A$9:$BS$1000,71,0),"")</f>
        <v/>
      </c>
    </row>
    <row r="350" spans="1:29">
      <c r="A350" s="102" t="str">
        <f t="array" ref="A350">IFERROR(SMALL(IF(ورقة1!$BD$9:$BD$1000="دور ثان",ROW(ورقة1!$BD$9:$BD$1000)-8,""),ROW()-8),"")</f>
        <v/>
      </c>
      <c r="B350" s="102" t="str">
        <f>IFERROR(VLOOKUP('دور ثان'!$A350,ورقة1!$A$9:$N$1000,MATCH('دور ثان'!B$5,ورقة1!$A$5:$N$5,0),0),"")</f>
        <v/>
      </c>
      <c r="C350" s="102" t="str">
        <f>IFERROR(VLOOKUP('دور ثان'!$A350,ورقة1!$A$9:$N$1000,MATCH('دور ثان'!C$5,ورقة1!$A$5:$N$5,0),0),"")</f>
        <v/>
      </c>
      <c r="D350" s="102" t="str">
        <f>IFERROR(VLOOKUP('دور ثان'!$A350,ورقة1!$A$9:$N$1000,MATCH('دور ثان'!D$5,ورقة1!$A$5:$N$5,0),0),"")</f>
        <v/>
      </c>
      <c r="E350" s="102" t="str">
        <f>IFERROR(VLOOKUP('دور ثان'!$A350,ورقة1!$A$9:$N$1000,MATCH('دور ثان'!E$5,ورقة1!$A$5:$N$5,0),0),"")</f>
        <v/>
      </c>
      <c r="F350" s="102" t="str">
        <f>IFERROR(VLOOKUP('دور ثان'!$A350,ورقة1!$A$9:$N$1000,MATCH('دور ثان'!F$5,ورقة1!$A$5:$N$5,0),0),"")</f>
        <v/>
      </c>
      <c r="G350" s="102" t="str">
        <f>IFERROR(VLOOKUP('دور ثان'!$A350,ورقة1!$A$9:$N$1000,MATCH('دور ثان'!G$5,ورقة1!$A$5:$N$5,0),0),"")</f>
        <v/>
      </c>
      <c r="H350" s="102" t="str">
        <f>IFERROR(VLOOKUP('دور ثان'!$A350,ورقة1!$A$9:$N$1000,MATCH('دور ثان'!H$8,ورقة1!$A$8:$N$8,0),0),"")</f>
        <v/>
      </c>
      <c r="I350" s="102" t="str">
        <f>IFERROR(VLOOKUP('دور ثان'!$A350,ورقة1!$A$9:$N$1000,MATCH('دور ثان'!I$8,ورقة1!$A$8:$N$8,0),0),"")</f>
        <v/>
      </c>
      <c r="J350" s="102" t="str">
        <f>IFERROR(VLOOKUP('دور ثان'!$A350,ورقة1!$A$9:$N$1000,MATCH('دور ثان'!J$8,ورقة1!$A$8:$N$8,0),0),"")</f>
        <v/>
      </c>
      <c r="K350" s="102" t="str">
        <f>IFERROR(VLOOKUP('دور ثان'!$A350,ورقة1!$A$9:$N$1000,11,0),"")</f>
        <v/>
      </c>
      <c r="L350" s="102" t="str">
        <f>IFERROR(VLOOKUP('دور ثان'!$A350,ورقة1!$A$9:$N$1000,12,0),"")</f>
        <v/>
      </c>
      <c r="M350" s="102" t="str">
        <f>IFERROR(VLOOKUP('دور ثان'!$A350,ورقة1!$A$9:$N$1000,13,0),"")</f>
        <v/>
      </c>
      <c r="N350" s="102" t="str">
        <f>IFERROR(VLOOKUP('دور ثان'!$A350,ورقة1!$A$9:$N$1000,MATCH('دور ثان'!N$5,ورقة1!$A$5:$N$5,0),0),"")</f>
        <v/>
      </c>
      <c r="O350" s="103" t="str">
        <f>IFERROR(VLOOKUP($A350,ورقة1!$A$9:$BS$1000,57,0),"")</f>
        <v/>
      </c>
      <c r="P350" s="103" t="str">
        <f>IFERROR(VLOOKUP($A350,ورقة1!$A$9:$BS$1000,58,0),"")</f>
        <v/>
      </c>
      <c r="Q350" s="103" t="str">
        <f>IFERROR(VLOOKUP($A350,ورقة1!$A$9:$BS$1000,59,0),"")</f>
        <v/>
      </c>
      <c r="R350" s="103" t="str">
        <f>IFERROR(VLOOKUP($A350,ورقة1!$A$9:$BS$1000,60,0),"")</f>
        <v/>
      </c>
      <c r="S350" s="103" t="str">
        <f>IFERROR(VLOOKUP($A350,ورقة1!$A$9:$BS$1000,61,0),"")</f>
        <v/>
      </c>
      <c r="T350" s="103" t="str">
        <f>IFERROR(VLOOKUP($A350,ورقة1!$A$9:$BS$1000,62,0),"")</f>
        <v/>
      </c>
      <c r="U350" s="103" t="str">
        <f>IFERROR(VLOOKUP($A350,ورقة1!$A$9:$BS$1000,63,0),"")</f>
        <v/>
      </c>
      <c r="V350" s="103" t="str">
        <f>IFERROR(VLOOKUP($A350,ورقة1!$A$9:$BS$1000,64,0),"")</f>
        <v/>
      </c>
      <c r="W350" s="103" t="str">
        <f>IFERROR(VLOOKUP($A350,ورقة1!$A$9:$BS$1000,65,0),"")</f>
        <v/>
      </c>
      <c r="X350" s="103" t="str">
        <f>IFERROR(VLOOKUP($A350,ورقة1!$A$9:$BS$1000,66,0),"")</f>
        <v/>
      </c>
      <c r="Y350" s="103" t="str">
        <f>IFERROR(VLOOKUP($A350,ورقة1!$A$9:$BS$1000,67,0),"")</f>
        <v/>
      </c>
      <c r="Z350" s="103" t="str">
        <f>IFERROR(VLOOKUP($A350,ورقة1!$A$9:$BS$1000,68,0),"")</f>
        <v/>
      </c>
      <c r="AA350" s="103" t="str">
        <f>IFERROR(VLOOKUP($A350,ورقة1!$A$9:$BS$1000,69,0),"")</f>
        <v/>
      </c>
      <c r="AB350" s="103" t="str">
        <f>IFERROR(VLOOKUP($A350,ورقة1!$A$9:$BS$1000,70,0),"")</f>
        <v/>
      </c>
      <c r="AC350" s="103" t="str">
        <f>IFERROR(VLOOKUP($A350,ورقة1!$A$9:$BS$1000,71,0),"")</f>
        <v/>
      </c>
    </row>
    <row r="351" spans="1:29">
      <c r="A351" s="102" t="str">
        <f t="array" ref="A351">IFERROR(SMALL(IF(ورقة1!$BD$9:$BD$1000="دور ثان",ROW(ورقة1!$BD$9:$BD$1000)-8,""),ROW()-8),"")</f>
        <v/>
      </c>
      <c r="B351" s="102" t="str">
        <f>IFERROR(VLOOKUP('دور ثان'!$A351,ورقة1!$A$9:$N$1000,MATCH('دور ثان'!B$5,ورقة1!$A$5:$N$5,0),0),"")</f>
        <v/>
      </c>
      <c r="C351" s="102" t="str">
        <f>IFERROR(VLOOKUP('دور ثان'!$A351,ورقة1!$A$9:$N$1000,MATCH('دور ثان'!C$5,ورقة1!$A$5:$N$5,0),0),"")</f>
        <v/>
      </c>
      <c r="D351" s="102" t="str">
        <f>IFERROR(VLOOKUP('دور ثان'!$A351,ورقة1!$A$9:$N$1000,MATCH('دور ثان'!D$5,ورقة1!$A$5:$N$5,0),0),"")</f>
        <v/>
      </c>
      <c r="E351" s="102" t="str">
        <f>IFERROR(VLOOKUP('دور ثان'!$A351,ورقة1!$A$9:$N$1000,MATCH('دور ثان'!E$5,ورقة1!$A$5:$N$5,0),0),"")</f>
        <v/>
      </c>
      <c r="F351" s="102" t="str">
        <f>IFERROR(VLOOKUP('دور ثان'!$A351,ورقة1!$A$9:$N$1000,MATCH('دور ثان'!F$5,ورقة1!$A$5:$N$5,0),0),"")</f>
        <v/>
      </c>
      <c r="G351" s="102" t="str">
        <f>IFERROR(VLOOKUP('دور ثان'!$A351,ورقة1!$A$9:$N$1000,MATCH('دور ثان'!G$5,ورقة1!$A$5:$N$5,0),0),"")</f>
        <v/>
      </c>
      <c r="H351" s="102" t="str">
        <f>IFERROR(VLOOKUP('دور ثان'!$A351,ورقة1!$A$9:$N$1000,MATCH('دور ثان'!H$8,ورقة1!$A$8:$N$8,0),0),"")</f>
        <v/>
      </c>
      <c r="I351" s="102" t="str">
        <f>IFERROR(VLOOKUP('دور ثان'!$A351,ورقة1!$A$9:$N$1000,MATCH('دور ثان'!I$8,ورقة1!$A$8:$N$8,0),0),"")</f>
        <v/>
      </c>
      <c r="J351" s="102" t="str">
        <f>IFERROR(VLOOKUP('دور ثان'!$A351,ورقة1!$A$9:$N$1000,MATCH('دور ثان'!J$8,ورقة1!$A$8:$N$8,0),0),"")</f>
        <v/>
      </c>
      <c r="K351" s="102" t="str">
        <f>IFERROR(VLOOKUP('دور ثان'!$A351,ورقة1!$A$9:$N$1000,11,0),"")</f>
        <v/>
      </c>
      <c r="L351" s="102" t="str">
        <f>IFERROR(VLOOKUP('دور ثان'!$A351,ورقة1!$A$9:$N$1000,12,0),"")</f>
        <v/>
      </c>
      <c r="M351" s="102" t="str">
        <f>IFERROR(VLOOKUP('دور ثان'!$A351,ورقة1!$A$9:$N$1000,13,0),"")</f>
        <v/>
      </c>
      <c r="N351" s="102" t="str">
        <f>IFERROR(VLOOKUP('دور ثان'!$A351,ورقة1!$A$9:$N$1000,MATCH('دور ثان'!N$5,ورقة1!$A$5:$N$5,0),0),"")</f>
        <v/>
      </c>
      <c r="O351" s="103" t="str">
        <f>IFERROR(VLOOKUP($A351,ورقة1!$A$9:$BS$1000,57,0),"")</f>
        <v/>
      </c>
      <c r="P351" s="103" t="str">
        <f>IFERROR(VLOOKUP($A351,ورقة1!$A$9:$BS$1000,58,0),"")</f>
        <v/>
      </c>
      <c r="Q351" s="103" t="str">
        <f>IFERROR(VLOOKUP($A351,ورقة1!$A$9:$BS$1000,59,0),"")</f>
        <v/>
      </c>
      <c r="R351" s="103" t="str">
        <f>IFERROR(VLOOKUP($A351,ورقة1!$A$9:$BS$1000,60,0),"")</f>
        <v/>
      </c>
      <c r="S351" s="103" t="str">
        <f>IFERROR(VLOOKUP($A351,ورقة1!$A$9:$BS$1000,61,0),"")</f>
        <v/>
      </c>
      <c r="T351" s="103" t="str">
        <f>IFERROR(VLOOKUP($A351,ورقة1!$A$9:$BS$1000,62,0),"")</f>
        <v/>
      </c>
      <c r="U351" s="103" t="str">
        <f>IFERROR(VLOOKUP($A351,ورقة1!$A$9:$BS$1000,63,0),"")</f>
        <v/>
      </c>
      <c r="V351" s="103" t="str">
        <f>IFERROR(VLOOKUP($A351,ورقة1!$A$9:$BS$1000,64,0),"")</f>
        <v/>
      </c>
      <c r="W351" s="103" t="str">
        <f>IFERROR(VLOOKUP($A351,ورقة1!$A$9:$BS$1000,65,0),"")</f>
        <v/>
      </c>
      <c r="X351" s="103" t="str">
        <f>IFERROR(VLOOKUP($A351,ورقة1!$A$9:$BS$1000,66,0),"")</f>
        <v/>
      </c>
      <c r="Y351" s="103" t="str">
        <f>IFERROR(VLOOKUP($A351,ورقة1!$A$9:$BS$1000,67,0),"")</f>
        <v/>
      </c>
      <c r="Z351" s="103" t="str">
        <f>IFERROR(VLOOKUP($A351,ورقة1!$A$9:$BS$1000,68,0),"")</f>
        <v/>
      </c>
      <c r="AA351" s="103" t="str">
        <f>IFERROR(VLOOKUP($A351,ورقة1!$A$9:$BS$1000,69,0),"")</f>
        <v/>
      </c>
      <c r="AB351" s="103" t="str">
        <f>IFERROR(VLOOKUP($A351,ورقة1!$A$9:$BS$1000,70,0),"")</f>
        <v/>
      </c>
      <c r="AC351" s="103" t="str">
        <f>IFERROR(VLOOKUP($A351,ورقة1!$A$9:$BS$1000,71,0),"")</f>
        <v/>
      </c>
    </row>
    <row r="352" spans="1:29">
      <c r="A352" s="102" t="str">
        <f t="array" ref="A352">IFERROR(SMALL(IF(ورقة1!$BD$9:$BD$1000="دور ثان",ROW(ورقة1!$BD$9:$BD$1000)-8,""),ROW()-8),"")</f>
        <v/>
      </c>
      <c r="B352" s="102" t="str">
        <f>IFERROR(VLOOKUP('دور ثان'!$A352,ورقة1!$A$9:$N$1000,MATCH('دور ثان'!B$5,ورقة1!$A$5:$N$5,0),0),"")</f>
        <v/>
      </c>
      <c r="C352" s="102" t="str">
        <f>IFERROR(VLOOKUP('دور ثان'!$A352,ورقة1!$A$9:$N$1000,MATCH('دور ثان'!C$5,ورقة1!$A$5:$N$5,0),0),"")</f>
        <v/>
      </c>
      <c r="D352" s="102" t="str">
        <f>IFERROR(VLOOKUP('دور ثان'!$A352,ورقة1!$A$9:$N$1000,MATCH('دور ثان'!D$5,ورقة1!$A$5:$N$5,0),0),"")</f>
        <v/>
      </c>
      <c r="E352" s="102" t="str">
        <f>IFERROR(VLOOKUP('دور ثان'!$A352,ورقة1!$A$9:$N$1000,MATCH('دور ثان'!E$5,ورقة1!$A$5:$N$5,0),0),"")</f>
        <v/>
      </c>
      <c r="F352" s="102" t="str">
        <f>IFERROR(VLOOKUP('دور ثان'!$A352,ورقة1!$A$9:$N$1000,MATCH('دور ثان'!F$5,ورقة1!$A$5:$N$5,0),0),"")</f>
        <v/>
      </c>
      <c r="G352" s="102" t="str">
        <f>IFERROR(VLOOKUP('دور ثان'!$A352,ورقة1!$A$9:$N$1000,MATCH('دور ثان'!G$5,ورقة1!$A$5:$N$5,0),0),"")</f>
        <v/>
      </c>
      <c r="H352" s="102" t="str">
        <f>IFERROR(VLOOKUP('دور ثان'!$A352,ورقة1!$A$9:$N$1000,MATCH('دور ثان'!H$8,ورقة1!$A$8:$N$8,0),0),"")</f>
        <v/>
      </c>
      <c r="I352" s="102" t="str">
        <f>IFERROR(VLOOKUP('دور ثان'!$A352,ورقة1!$A$9:$N$1000,MATCH('دور ثان'!I$8,ورقة1!$A$8:$N$8,0),0),"")</f>
        <v/>
      </c>
      <c r="J352" s="102" t="str">
        <f>IFERROR(VLOOKUP('دور ثان'!$A352,ورقة1!$A$9:$N$1000,MATCH('دور ثان'!J$8,ورقة1!$A$8:$N$8,0),0),"")</f>
        <v/>
      </c>
      <c r="K352" s="102" t="str">
        <f>IFERROR(VLOOKUP('دور ثان'!$A352,ورقة1!$A$9:$N$1000,11,0),"")</f>
        <v/>
      </c>
      <c r="L352" s="102" t="str">
        <f>IFERROR(VLOOKUP('دور ثان'!$A352,ورقة1!$A$9:$N$1000,12,0),"")</f>
        <v/>
      </c>
      <c r="M352" s="102" t="str">
        <f>IFERROR(VLOOKUP('دور ثان'!$A352,ورقة1!$A$9:$N$1000,13,0),"")</f>
        <v/>
      </c>
      <c r="N352" s="102" t="str">
        <f>IFERROR(VLOOKUP('دور ثان'!$A352,ورقة1!$A$9:$N$1000,MATCH('دور ثان'!N$5,ورقة1!$A$5:$N$5,0),0),"")</f>
        <v/>
      </c>
      <c r="O352" s="103" t="str">
        <f>IFERROR(VLOOKUP($A352,ورقة1!$A$9:$BS$1000,57,0),"")</f>
        <v/>
      </c>
      <c r="P352" s="103" t="str">
        <f>IFERROR(VLOOKUP($A352,ورقة1!$A$9:$BS$1000,58,0),"")</f>
        <v/>
      </c>
      <c r="Q352" s="103" t="str">
        <f>IFERROR(VLOOKUP($A352,ورقة1!$A$9:$BS$1000,59,0),"")</f>
        <v/>
      </c>
      <c r="R352" s="103" t="str">
        <f>IFERROR(VLOOKUP($A352,ورقة1!$A$9:$BS$1000,60,0),"")</f>
        <v/>
      </c>
      <c r="S352" s="103" t="str">
        <f>IFERROR(VLOOKUP($A352,ورقة1!$A$9:$BS$1000,61,0),"")</f>
        <v/>
      </c>
      <c r="T352" s="103" t="str">
        <f>IFERROR(VLOOKUP($A352,ورقة1!$A$9:$BS$1000,62,0),"")</f>
        <v/>
      </c>
      <c r="U352" s="103" t="str">
        <f>IFERROR(VLOOKUP($A352,ورقة1!$A$9:$BS$1000,63,0),"")</f>
        <v/>
      </c>
      <c r="V352" s="103" t="str">
        <f>IFERROR(VLOOKUP($A352,ورقة1!$A$9:$BS$1000,64,0),"")</f>
        <v/>
      </c>
      <c r="W352" s="103" t="str">
        <f>IFERROR(VLOOKUP($A352,ورقة1!$A$9:$BS$1000,65,0),"")</f>
        <v/>
      </c>
      <c r="X352" s="103" t="str">
        <f>IFERROR(VLOOKUP($A352,ورقة1!$A$9:$BS$1000,66,0),"")</f>
        <v/>
      </c>
      <c r="Y352" s="103" t="str">
        <f>IFERROR(VLOOKUP($A352,ورقة1!$A$9:$BS$1000,67,0),"")</f>
        <v/>
      </c>
      <c r="Z352" s="103" t="str">
        <f>IFERROR(VLOOKUP($A352,ورقة1!$A$9:$BS$1000,68,0),"")</f>
        <v/>
      </c>
      <c r="AA352" s="103" t="str">
        <f>IFERROR(VLOOKUP($A352,ورقة1!$A$9:$BS$1000,69,0),"")</f>
        <v/>
      </c>
      <c r="AB352" s="103" t="str">
        <f>IFERROR(VLOOKUP($A352,ورقة1!$A$9:$BS$1000,70,0),"")</f>
        <v/>
      </c>
      <c r="AC352" s="103" t="str">
        <f>IFERROR(VLOOKUP($A352,ورقة1!$A$9:$BS$1000,71,0),"")</f>
        <v/>
      </c>
    </row>
    <row r="353" spans="1:29">
      <c r="A353" s="102" t="str">
        <f t="array" ref="A353">IFERROR(SMALL(IF(ورقة1!$BD$9:$BD$1000="دور ثان",ROW(ورقة1!$BD$9:$BD$1000)-8,""),ROW()-8),"")</f>
        <v/>
      </c>
      <c r="B353" s="102" t="str">
        <f>IFERROR(VLOOKUP('دور ثان'!$A353,ورقة1!$A$9:$N$1000,MATCH('دور ثان'!B$5,ورقة1!$A$5:$N$5,0),0),"")</f>
        <v/>
      </c>
      <c r="C353" s="102" t="str">
        <f>IFERROR(VLOOKUP('دور ثان'!$A353,ورقة1!$A$9:$N$1000,MATCH('دور ثان'!C$5,ورقة1!$A$5:$N$5,0),0),"")</f>
        <v/>
      </c>
      <c r="D353" s="102" t="str">
        <f>IFERROR(VLOOKUP('دور ثان'!$A353,ورقة1!$A$9:$N$1000,MATCH('دور ثان'!D$5,ورقة1!$A$5:$N$5,0),0),"")</f>
        <v/>
      </c>
      <c r="E353" s="102" t="str">
        <f>IFERROR(VLOOKUP('دور ثان'!$A353,ورقة1!$A$9:$N$1000,MATCH('دور ثان'!E$5,ورقة1!$A$5:$N$5,0),0),"")</f>
        <v/>
      </c>
      <c r="F353" s="102" t="str">
        <f>IFERROR(VLOOKUP('دور ثان'!$A353,ورقة1!$A$9:$N$1000,MATCH('دور ثان'!F$5,ورقة1!$A$5:$N$5,0),0),"")</f>
        <v/>
      </c>
      <c r="G353" s="102" t="str">
        <f>IFERROR(VLOOKUP('دور ثان'!$A353,ورقة1!$A$9:$N$1000,MATCH('دور ثان'!G$5,ورقة1!$A$5:$N$5,0),0),"")</f>
        <v/>
      </c>
      <c r="H353" s="102" t="str">
        <f>IFERROR(VLOOKUP('دور ثان'!$A353,ورقة1!$A$9:$N$1000,MATCH('دور ثان'!H$8,ورقة1!$A$8:$N$8,0),0),"")</f>
        <v/>
      </c>
      <c r="I353" s="102" t="str">
        <f>IFERROR(VLOOKUP('دور ثان'!$A353,ورقة1!$A$9:$N$1000,MATCH('دور ثان'!I$8,ورقة1!$A$8:$N$8,0),0),"")</f>
        <v/>
      </c>
      <c r="J353" s="102" t="str">
        <f>IFERROR(VLOOKUP('دور ثان'!$A353,ورقة1!$A$9:$N$1000,MATCH('دور ثان'!J$8,ورقة1!$A$8:$N$8,0),0),"")</f>
        <v/>
      </c>
      <c r="K353" s="102" t="str">
        <f>IFERROR(VLOOKUP('دور ثان'!$A353,ورقة1!$A$9:$N$1000,11,0),"")</f>
        <v/>
      </c>
      <c r="L353" s="102" t="str">
        <f>IFERROR(VLOOKUP('دور ثان'!$A353,ورقة1!$A$9:$N$1000,12,0),"")</f>
        <v/>
      </c>
      <c r="M353" s="102" t="str">
        <f>IFERROR(VLOOKUP('دور ثان'!$A353,ورقة1!$A$9:$N$1000,13,0),"")</f>
        <v/>
      </c>
      <c r="N353" s="102" t="str">
        <f>IFERROR(VLOOKUP('دور ثان'!$A353,ورقة1!$A$9:$N$1000,MATCH('دور ثان'!N$5,ورقة1!$A$5:$N$5,0),0),"")</f>
        <v/>
      </c>
      <c r="O353" s="103" t="str">
        <f>IFERROR(VLOOKUP($A353,ورقة1!$A$9:$BS$1000,57,0),"")</f>
        <v/>
      </c>
      <c r="P353" s="103" t="str">
        <f>IFERROR(VLOOKUP($A353,ورقة1!$A$9:$BS$1000,58,0),"")</f>
        <v/>
      </c>
      <c r="Q353" s="103" t="str">
        <f>IFERROR(VLOOKUP($A353,ورقة1!$A$9:$BS$1000,59,0),"")</f>
        <v/>
      </c>
      <c r="R353" s="103" t="str">
        <f>IFERROR(VLOOKUP($A353,ورقة1!$A$9:$BS$1000,60,0),"")</f>
        <v/>
      </c>
      <c r="S353" s="103" t="str">
        <f>IFERROR(VLOOKUP($A353,ورقة1!$A$9:$BS$1000,61,0),"")</f>
        <v/>
      </c>
      <c r="T353" s="103" t="str">
        <f>IFERROR(VLOOKUP($A353,ورقة1!$A$9:$BS$1000,62,0),"")</f>
        <v/>
      </c>
      <c r="U353" s="103" t="str">
        <f>IFERROR(VLOOKUP($A353,ورقة1!$A$9:$BS$1000,63,0),"")</f>
        <v/>
      </c>
      <c r="V353" s="103" t="str">
        <f>IFERROR(VLOOKUP($A353,ورقة1!$A$9:$BS$1000,64,0),"")</f>
        <v/>
      </c>
      <c r="W353" s="103" t="str">
        <f>IFERROR(VLOOKUP($A353,ورقة1!$A$9:$BS$1000,65,0),"")</f>
        <v/>
      </c>
      <c r="X353" s="103" t="str">
        <f>IFERROR(VLOOKUP($A353,ورقة1!$A$9:$BS$1000,66,0),"")</f>
        <v/>
      </c>
      <c r="Y353" s="103" t="str">
        <f>IFERROR(VLOOKUP($A353,ورقة1!$A$9:$BS$1000,67,0),"")</f>
        <v/>
      </c>
      <c r="Z353" s="103" t="str">
        <f>IFERROR(VLOOKUP($A353,ورقة1!$A$9:$BS$1000,68,0),"")</f>
        <v/>
      </c>
      <c r="AA353" s="103" t="str">
        <f>IFERROR(VLOOKUP($A353,ورقة1!$A$9:$BS$1000,69,0),"")</f>
        <v/>
      </c>
      <c r="AB353" s="103" t="str">
        <f>IFERROR(VLOOKUP($A353,ورقة1!$A$9:$BS$1000,70,0),"")</f>
        <v/>
      </c>
      <c r="AC353" s="103" t="str">
        <f>IFERROR(VLOOKUP($A353,ورقة1!$A$9:$BS$1000,71,0),"")</f>
        <v/>
      </c>
    </row>
    <row r="354" spans="1:29">
      <c r="A354" s="102" t="str">
        <f t="array" ref="A354">IFERROR(SMALL(IF(ورقة1!$BD$9:$BD$1000="دور ثان",ROW(ورقة1!$BD$9:$BD$1000)-8,""),ROW()-8),"")</f>
        <v/>
      </c>
      <c r="B354" s="102" t="str">
        <f>IFERROR(VLOOKUP('دور ثان'!$A354,ورقة1!$A$9:$N$1000,MATCH('دور ثان'!B$5,ورقة1!$A$5:$N$5,0),0),"")</f>
        <v/>
      </c>
      <c r="C354" s="102" t="str">
        <f>IFERROR(VLOOKUP('دور ثان'!$A354,ورقة1!$A$9:$N$1000,MATCH('دور ثان'!C$5,ورقة1!$A$5:$N$5,0),0),"")</f>
        <v/>
      </c>
      <c r="D354" s="102" t="str">
        <f>IFERROR(VLOOKUP('دور ثان'!$A354,ورقة1!$A$9:$N$1000,MATCH('دور ثان'!D$5,ورقة1!$A$5:$N$5,0),0),"")</f>
        <v/>
      </c>
      <c r="E354" s="102" t="str">
        <f>IFERROR(VLOOKUP('دور ثان'!$A354,ورقة1!$A$9:$N$1000,MATCH('دور ثان'!E$5,ورقة1!$A$5:$N$5,0),0),"")</f>
        <v/>
      </c>
      <c r="F354" s="102" t="str">
        <f>IFERROR(VLOOKUP('دور ثان'!$A354,ورقة1!$A$9:$N$1000,MATCH('دور ثان'!F$5,ورقة1!$A$5:$N$5,0),0),"")</f>
        <v/>
      </c>
      <c r="G354" s="102" t="str">
        <f>IFERROR(VLOOKUP('دور ثان'!$A354,ورقة1!$A$9:$N$1000,MATCH('دور ثان'!G$5,ورقة1!$A$5:$N$5,0),0),"")</f>
        <v/>
      </c>
      <c r="H354" s="102" t="str">
        <f>IFERROR(VLOOKUP('دور ثان'!$A354,ورقة1!$A$9:$N$1000,MATCH('دور ثان'!H$8,ورقة1!$A$8:$N$8,0),0),"")</f>
        <v/>
      </c>
      <c r="I354" s="102" t="str">
        <f>IFERROR(VLOOKUP('دور ثان'!$A354,ورقة1!$A$9:$N$1000,MATCH('دور ثان'!I$8,ورقة1!$A$8:$N$8,0),0),"")</f>
        <v/>
      </c>
      <c r="J354" s="102" t="str">
        <f>IFERROR(VLOOKUP('دور ثان'!$A354,ورقة1!$A$9:$N$1000,MATCH('دور ثان'!J$8,ورقة1!$A$8:$N$8,0),0),"")</f>
        <v/>
      </c>
      <c r="K354" s="102" t="str">
        <f>IFERROR(VLOOKUP('دور ثان'!$A354,ورقة1!$A$9:$N$1000,11,0),"")</f>
        <v/>
      </c>
      <c r="L354" s="102" t="str">
        <f>IFERROR(VLOOKUP('دور ثان'!$A354,ورقة1!$A$9:$N$1000,12,0),"")</f>
        <v/>
      </c>
      <c r="M354" s="102" t="str">
        <f>IFERROR(VLOOKUP('دور ثان'!$A354,ورقة1!$A$9:$N$1000,13,0),"")</f>
        <v/>
      </c>
      <c r="N354" s="102" t="str">
        <f>IFERROR(VLOOKUP('دور ثان'!$A354,ورقة1!$A$9:$N$1000,MATCH('دور ثان'!N$5,ورقة1!$A$5:$N$5,0),0),"")</f>
        <v/>
      </c>
      <c r="O354" s="103" t="str">
        <f>IFERROR(VLOOKUP($A354,ورقة1!$A$9:$BS$1000,57,0),"")</f>
        <v/>
      </c>
      <c r="P354" s="103" t="str">
        <f>IFERROR(VLOOKUP($A354,ورقة1!$A$9:$BS$1000,58,0),"")</f>
        <v/>
      </c>
      <c r="Q354" s="103" t="str">
        <f>IFERROR(VLOOKUP($A354,ورقة1!$A$9:$BS$1000,59,0),"")</f>
        <v/>
      </c>
      <c r="R354" s="103" t="str">
        <f>IFERROR(VLOOKUP($A354,ورقة1!$A$9:$BS$1000,60,0),"")</f>
        <v/>
      </c>
      <c r="S354" s="103" t="str">
        <f>IFERROR(VLOOKUP($A354,ورقة1!$A$9:$BS$1000,61,0),"")</f>
        <v/>
      </c>
      <c r="T354" s="103" t="str">
        <f>IFERROR(VLOOKUP($A354,ورقة1!$A$9:$BS$1000,62,0),"")</f>
        <v/>
      </c>
      <c r="U354" s="103" t="str">
        <f>IFERROR(VLOOKUP($A354,ورقة1!$A$9:$BS$1000,63,0),"")</f>
        <v/>
      </c>
      <c r="V354" s="103" t="str">
        <f>IFERROR(VLOOKUP($A354,ورقة1!$A$9:$BS$1000,64,0),"")</f>
        <v/>
      </c>
      <c r="W354" s="103" t="str">
        <f>IFERROR(VLOOKUP($A354,ورقة1!$A$9:$BS$1000,65,0),"")</f>
        <v/>
      </c>
      <c r="X354" s="103" t="str">
        <f>IFERROR(VLOOKUP($A354,ورقة1!$A$9:$BS$1000,66,0),"")</f>
        <v/>
      </c>
      <c r="Y354" s="103" t="str">
        <f>IFERROR(VLOOKUP($A354,ورقة1!$A$9:$BS$1000,67,0),"")</f>
        <v/>
      </c>
      <c r="Z354" s="103" t="str">
        <f>IFERROR(VLOOKUP($A354,ورقة1!$A$9:$BS$1000,68,0),"")</f>
        <v/>
      </c>
      <c r="AA354" s="103" t="str">
        <f>IFERROR(VLOOKUP($A354,ورقة1!$A$9:$BS$1000,69,0),"")</f>
        <v/>
      </c>
      <c r="AB354" s="103" t="str">
        <f>IFERROR(VLOOKUP($A354,ورقة1!$A$9:$BS$1000,70,0),"")</f>
        <v/>
      </c>
      <c r="AC354" s="103" t="str">
        <f>IFERROR(VLOOKUP($A354,ورقة1!$A$9:$BS$1000,71,0),"")</f>
        <v/>
      </c>
    </row>
    <row r="355" spans="1:29">
      <c r="A355" s="102" t="str">
        <f t="array" ref="A355">IFERROR(SMALL(IF(ورقة1!$BD$9:$BD$1000="دور ثان",ROW(ورقة1!$BD$9:$BD$1000)-8,""),ROW()-8),"")</f>
        <v/>
      </c>
      <c r="B355" s="102" t="str">
        <f>IFERROR(VLOOKUP('دور ثان'!$A355,ورقة1!$A$9:$N$1000,MATCH('دور ثان'!B$5,ورقة1!$A$5:$N$5,0),0),"")</f>
        <v/>
      </c>
      <c r="C355" s="102" t="str">
        <f>IFERROR(VLOOKUP('دور ثان'!$A355,ورقة1!$A$9:$N$1000,MATCH('دور ثان'!C$5,ورقة1!$A$5:$N$5,0),0),"")</f>
        <v/>
      </c>
      <c r="D355" s="102" t="str">
        <f>IFERROR(VLOOKUP('دور ثان'!$A355,ورقة1!$A$9:$N$1000,MATCH('دور ثان'!D$5,ورقة1!$A$5:$N$5,0),0),"")</f>
        <v/>
      </c>
      <c r="E355" s="102" t="str">
        <f>IFERROR(VLOOKUP('دور ثان'!$A355,ورقة1!$A$9:$N$1000,MATCH('دور ثان'!E$5,ورقة1!$A$5:$N$5,0),0),"")</f>
        <v/>
      </c>
      <c r="F355" s="102" t="str">
        <f>IFERROR(VLOOKUP('دور ثان'!$A355,ورقة1!$A$9:$N$1000,MATCH('دور ثان'!F$5,ورقة1!$A$5:$N$5,0),0),"")</f>
        <v/>
      </c>
      <c r="G355" s="102" t="str">
        <f>IFERROR(VLOOKUP('دور ثان'!$A355,ورقة1!$A$9:$N$1000,MATCH('دور ثان'!G$5,ورقة1!$A$5:$N$5,0),0),"")</f>
        <v/>
      </c>
      <c r="H355" s="102" t="str">
        <f>IFERROR(VLOOKUP('دور ثان'!$A355,ورقة1!$A$9:$N$1000,MATCH('دور ثان'!H$8,ورقة1!$A$8:$N$8,0),0),"")</f>
        <v/>
      </c>
      <c r="I355" s="102" t="str">
        <f>IFERROR(VLOOKUP('دور ثان'!$A355,ورقة1!$A$9:$N$1000,MATCH('دور ثان'!I$8,ورقة1!$A$8:$N$8,0),0),"")</f>
        <v/>
      </c>
      <c r="J355" s="102" t="str">
        <f>IFERROR(VLOOKUP('دور ثان'!$A355,ورقة1!$A$9:$N$1000,MATCH('دور ثان'!J$8,ورقة1!$A$8:$N$8,0),0),"")</f>
        <v/>
      </c>
      <c r="K355" s="102" t="str">
        <f>IFERROR(VLOOKUP('دور ثان'!$A355,ورقة1!$A$9:$N$1000,11,0),"")</f>
        <v/>
      </c>
      <c r="L355" s="102" t="str">
        <f>IFERROR(VLOOKUP('دور ثان'!$A355,ورقة1!$A$9:$N$1000,12,0),"")</f>
        <v/>
      </c>
      <c r="M355" s="102" t="str">
        <f>IFERROR(VLOOKUP('دور ثان'!$A355,ورقة1!$A$9:$N$1000,13,0),"")</f>
        <v/>
      </c>
      <c r="N355" s="102" t="str">
        <f>IFERROR(VLOOKUP('دور ثان'!$A355,ورقة1!$A$9:$N$1000,MATCH('دور ثان'!N$5,ورقة1!$A$5:$N$5,0),0),"")</f>
        <v/>
      </c>
      <c r="O355" s="103" t="str">
        <f>IFERROR(VLOOKUP($A355,ورقة1!$A$9:$BS$1000,57,0),"")</f>
        <v/>
      </c>
      <c r="P355" s="103" t="str">
        <f>IFERROR(VLOOKUP($A355,ورقة1!$A$9:$BS$1000,58,0),"")</f>
        <v/>
      </c>
      <c r="Q355" s="103" t="str">
        <f>IFERROR(VLOOKUP($A355,ورقة1!$A$9:$BS$1000,59,0),"")</f>
        <v/>
      </c>
      <c r="R355" s="103" t="str">
        <f>IFERROR(VLOOKUP($A355,ورقة1!$A$9:$BS$1000,60,0),"")</f>
        <v/>
      </c>
      <c r="S355" s="103" t="str">
        <f>IFERROR(VLOOKUP($A355,ورقة1!$A$9:$BS$1000,61,0),"")</f>
        <v/>
      </c>
      <c r="T355" s="103" t="str">
        <f>IFERROR(VLOOKUP($A355,ورقة1!$A$9:$BS$1000,62,0),"")</f>
        <v/>
      </c>
      <c r="U355" s="103" t="str">
        <f>IFERROR(VLOOKUP($A355,ورقة1!$A$9:$BS$1000,63,0),"")</f>
        <v/>
      </c>
      <c r="V355" s="103" t="str">
        <f>IFERROR(VLOOKUP($A355,ورقة1!$A$9:$BS$1000,64,0),"")</f>
        <v/>
      </c>
      <c r="W355" s="103" t="str">
        <f>IFERROR(VLOOKUP($A355,ورقة1!$A$9:$BS$1000,65,0),"")</f>
        <v/>
      </c>
      <c r="X355" s="103" t="str">
        <f>IFERROR(VLOOKUP($A355,ورقة1!$A$9:$BS$1000,66,0),"")</f>
        <v/>
      </c>
      <c r="Y355" s="103" t="str">
        <f>IFERROR(VLOOKUP($A355,ورقة1!$A$9:$BS$1000,67,0),"")</f>
        <v/>
      </c>
      <c r="Z355" s="103" t="str">
        <f>IFERROR(VLOOKUP($A355,ورقة1!$A$9:$BS$1000,68,0),"")</f>
        <v/>
      </c>
      <c r="AA355" s="103" t="str">
        <f>IFERROR(VLOOKUP($A355,ورقة1!$A$9:$BS$1000,69,0),"")</f>
        <v/>
      </c>
      <c r="AB355" s="103" t="str">
        <f>IFERROR(VLOOKUP($A355,ورقة1!$A$9:$BS$1000,70,0),"")</f>
        <v/>
      </c>
      <c r="AC355" s="103" t="str">
        <f>IFERROR(VLOOKUP($A355,ورقة1!$A$9:$BS$1000,71,0),"")</f>
        <v/>
      </c>
    </row>
    <row r="356" spans="1:29">
      <c r="A356" s="102" t="str">
        <f t="array" ref="A356">IFERROR(SMALL(IF(ورقة1!$BD$9:$BD$1000="دور ثان",ROW(ورقة1!$BD$9:$BD$1000)-8,""),ROW()-8),"")</f>
        <v/>
      </c>
      <c r="B356" s="102" t="str">
        <f>IFERROR(VLOOKUP('دور ثان'!$A356,ورقة1!$A$9:$N$1000,MATCH('دور ثان'!B$5,ورقة1!$A$5:$N$5,0),0),"")</f>
        <v/>
      </c>
      <c r="C356" s="102" t="str">
        <f>IFERROR(VLOOKUP('دور ثان'!$A356,ورقة1!$A$9:$N$1000,MATCH('دور ثان'!C$5,ورقة1!$A$5:$N$5,0),0),"")</f>
        <v/>
      </c>
      <c r="D356" s="102" t="str">
        <f>IFERROR(VLOOKUP('دور ثان'!$A356,ورقة1!$A$9:$N$1000,MATCH('دور ثان'!D$5,ورقة1!$A$5:$N$5,0),0),"")</f>
        <v/>
      </c>
      <c r="E356" s="102" t="str">
        <f>IFERROR(VLOOKUP('دور ثان'!$A356,ورقة1!$A$9:$N$1000,MATCH('دور ثان'!E$5,ورقة1!$A$5:$N$5,0),0),"")</f>
        <v/>
      </c>
      <c r="F356" s="102" t="str">
        <f>IFERROR(VLOOKUP('دور ثان'!$A356,ورقة1!$A$9:$N$1000,MATCH('دور ثان'!F$5,ورقة1!$A$5:$N$5,0),0),"")</f>
        <v/>
      </c>
      <c r="G356" s="102" t="str">
        <f>IFERROR(VLOOKUP('دور ثان'!$A356,ورقة1!$A$9:$N$1000,MATCH('دور ثان'!G$5,ورقة1!$A$5:$N$5,0),0),"")</f>
        <v/>
      </c>
      <c r="H356" s="102" t="str">
        <f>IFERROR(VLOOKUP('دور ثان'!$A356,ورقة1!$A$9:$N$1000,MATCH('دور ثان'!H$8,ورقة1!$A$8:$N$8,0),0),"")</f>
        <v/>
      </c>
      <c r="I356" s="102" t="str">
        <f>IFERROR(VLOOKUP('دور ثان'!$A356,ورقة1!$A$9:$N$1000,MATCH('دور ثان'!I$8,ورقة1!$A$8:$N$8,0),0),"")</f>
        <v/>
      </c>
      <c r="J356" s="102" t="str">
        <f>IFERROR(VLOOKUP('دور ثان'!$A356,ورقة1!$A$9:$N$1000,MATCH('دور ثان'!J$8,ورقة1!$A$8:$N$8,0),0),"")</f>
        <v/>
      </c>
      <c r="K356" s="102" t="str">
        <f>IFERROR(VLOOKUP('دور ثان'!$A356,ورقة1!$A$9:$N$1000,11,0),"")</f>
        <v/>
      </c>
      <c r="L356" s="102" t="str">
        <f>IFERROR(VLOOKUP('دور ثان'!$A356,ورقة1!$A$9:$N$1000,12,0),"")</f>
        <v/>
      </c>
      <c r="M356" s="102" t="str">
        <f>IFERROR(VLOOKUP('دور ثان'!$A356,ورقة1!$A$9:$N$1000,13,0),"")</f>
        <v/>
      </c>
      <c r="N356" s="102" t="str">
        <f>IFERROR(VLOOKUP('دور ثان'!$A356,ورقة1!$A$9:$N$1000,MATCH('دور ثان'!N$5,ورقة1!$A$5:$N$5,0),0),"")</f>
        <v/>
      </c>
      <c r="O356" s="103" t="str">
        <f>IFERROR(VLOOKUP($A356,ورقة1!$A$9:$BS$1000,57,0),"")</f>
        <v/>
      </c>
      <c r="P356" s="103" t="str">
        <f>IFERROR(VLOOKUP($A356,ورقة1!$A$9:$BS$1000,58,0),"")</f>
        <v/>
      </c>
      <c r="Q356" s="103" t="str">
        <f>IFERROR(VLOOKUP($A356,ورقة1!$A$9:$BS$1000,59,0),"")</f>
        <v/>
      </c>
      <c r="R356" s="103" t="str">
        <f>IFERROR(VLOOKUP($A356,ورقة1!$A$9:$BS$1000,60,0),"")</f>
        <v/>
      </c>
      <c r="S356" s="103" t="str">
        <f>IFERROR(VLOOKUP($A356,ورقة1!$A$9:$BS$1000,61,0),"")</f>
        <v/>
      </c>
      <c r="T356" s="103" t="str">
        <f>IFERROR(VLOOKUP($A356,ورقة1!$A$9:$BS$1000,62,0),"")</f>
        <v/>
      </c>
      <c r="U356" s="103" t="str">
        <f>IFERROR(VLOOKUP($A356,ورقة1!$A$9:$BS$1000,63,0),"")</f>
        <v/>
      </c>
      <c r="V356" s="103" t="str">
        <f>IFERROR(VLOOKUP($A356,ورقة1!$A$9:$BS$1000,64,0),"")</f>
        <v/>
      </c>
      <c r="W356" s="103" t="str">
        <f>IFERROR(VLOOKUP($A356,ورقة1!$A$9:$BS$1000,65,0),"")</f>
        <v/>
      </c>
      <c r="X356" s="103" t="str">
        <f>IFERROR(VLOOKUP($A356,ورقة1!$A$9:$BS$1000,66,0),"")</f>
        <v/>
      </c>
      <c r="Y356" s="103" t="str">
        <f>IFERROR(VLOOKUP($A356,ورقة1!$A$9:$BS$1000,67,0),"")</f>
        <v/>
      </c>
      <c r="Z356" s="103" t="str">
        <f>IFERROR(VLOOKUP($A356,ورقة1!$A$9:$BS$1000,68,0),"")</f>
        <v/>
      </c>
      <c r="AA356" s="103" t="str">
        <f>IFERROR(VLOOKUP($A356,ورقة1!$A$9:$BS$1000,69,0),"")</f>
        <v/>
      </c>
      <c r="AB356" s="103" t="str">
        <f>IFERROR(VLOOKUP($A356,ورقة1!$A$9:$BS$1000,70,0),"")</f>
        <v/>
      </c>
      <c r="AC356" s="103" t="str">
        <f>IFERROR(VLOOKUP($A356,ورقة1!$A$9:$BS$1000,71,0),"")</f>
        <v/>
      </c>
    </row>
    <row r="357" spans="1:29">
      <c r="A357" s="102" t="str">
        <f t="array" ref="A357">IFERROR(SMALL(IF(ورقة1!$BD$9:$BD$1000="دور ثان",ROW(ورقة1!$BD$9:$BD$1000)-8,""),ROW()-8),"")</f>
        <v/>
      </c>
      <c r="B357" s="102" t="str">
        <f>IFERROR(VLOOKUP('دور ثان'!$A357,ورقة1!$A$9:$N$1000,MATCH('دور ثان'!B$5,ورقة1!$A$5:$N$5,0),0),"")</f>
        <v/>
      </c>
      <c r="C357" s="102" t="str">
        <f>IFERROR(VLOOKUP('دور ثان'!$A357,ورقة1!$A$9:$N$1000,MATCH('دور ثان'!C$5,ورقة1!$A$5:$N$5,0),0),"")</f>
        <v/>
      </c>
      <c r="D357" s="102" t="str">
        <f>IFERROR(VLOOKUP('دور ثان'!$A357,ورقة1!$A$9:$N$1000,MATCH('دور ثان'!D$5,ورقة1!$A$5:$N$5,0),0),"")</f>
        <v/>
      </c>
      <c r="E357" s="102" t="str">
        <f>IFERROR(VLOOKUP('دور ثان'!$A357,ورقة1!$A$9:$N$1000,MATCH('دور ثان'!E$5,ورقة1!$A$5:$N$5,0),0),"")</f>
        <v/>
      </c>
      <c r="F357" s="102" t="str">
        <f>IFERROR(VLOOKUP('دور ثان'!$A357,ورقة1!$A$9:$N$1000,MATCH('دور ثان'!F$5,ورقة1!$A$5:$N$5,0),0),"")</f>
        <v/>
      </c>
      <c r="G357" s="102" t="str">
        <f>IFERROR(VLOOKUP('دور ثان'!$A357,ورقة1!$A$9:$N$1000,MATCH('دور ثان'!G$5,ورقة1!$A$5:$N$5,0),0),"")</f>
        <v/>
      </c>
      <c r="H357" s="102" t="str">
        <f>IFERROR(VLOOKUP('دور ثان'!$A357,ورقة1!$A$9:$N$1000,MATCH('دور ثان'!H$8,ورقة1!$A$8:$N$8,0),0),"")</f>
        <v/>
      </c>
      <c r="I357" s="102" t="str">
        <f>IFERROR(VLOOKUP('دور ثان'!$A357,ورقة1!$A$9:$N$1000,MATCH('دور ثان'!I$8,ورقة1!$A$8:$N$8,0),0),"")</f>
        <v/>
      </c>
      <c r="J357" s="102" t="str">
        <f>IFERROR(VLOOKUP('دور ثان'!$A357,ورقة1!$A$9:$N$1000,MATCH('دور ثان'!J$8,ورقة1!$A$8:$N$8,0),0),"")</f>
        <v/>
      </c>
      <c r="K357" s="102" t="str">
        <f>IFERROR(VLOOKUP('دور ثان'!$A357,ورقة1!$A$9:$N$1000,11,0),"")</f>
        <v/>
      </c>
      <c r="L357" s="102" t="str">
        <f>IFERROR(VLOOKUP('دور ثان'!$A357,ورقة1!$A$9:$N$1000,12,0),"")</f>
        <v/>
      </c>
      <c r="M357" s="102" t="str">
        <f>IFERROR(VLOOKUP('دور ثان'!$A357,ورقة1!$A$9:$N$1000,13,0),"")</f>
        <v/>
      </c>
      <c r="N357" s="102" t="str">
        <f>IFERROR(VLOOKUP('دور ثان'!$A357,ورقة1!$A$9:$N$1000,MATCH('دور ثان'!N$5,ورقة1!$A$5:$N$5,0),0),"")</f>
        <v/>
      </c>
      <c r="O357" s="103" t="str">
        <f>IFERROR(VLOOKUP($A357,ورقة1!$A$9:$BS$1000,57,0),"")</f>
        <v/>
      </c>
      <c r="P357" s="103" t="str">
        <f>IFERROR(VLOOKUP($A357,ورقة1!$A$9:$BS$1000,58,0),"")</f>
        <v/>
      </c>
      <c r="Q357" s="103" t="str">
        <f>IFERROR(VLOOKUP($A357,ورقة1!$A$9:$BS$1000,59,0),"")</f>
        <v/>
      </c>
      <c r="R357" s="103" t="str">
        <f>IFERROR(VLOOKUP($A357,ورقة1!$A$9:$BS$1000,60,0),"")</f>
        <v/>
      </c>
      <c r="S357" s="103" t="str">
        <f>IFERROR(VLOOKUP($A357,ورقة1!$A$9:$BS$1000,61,0),"")</f>
        <v/>
      </c>
      <c r="T357" s="103" t="str">
        <f>IFERROR(VLOOKUP($A357,ورقة1!$A$9:$BS$1000,62,0),"")</f>
        <v/>
      </c>
      <c r="U357" s="103" t="str">
        <f>IFERROR(VLOOKUP($A357,ورقة1!$A$9:$BS$1000,63,0),"")</f>
        <v/>
      </c>
      <c r="V357" s="103" t="str">
        <f>IFERROR(VLOOKUP($A357,ورقة1!$A$9:$BS$1000,64,0),"")</f>
        <v/>
      </c>
      <c r="W357" s="103" t="str">
        <f>IFERROR(VLOOKUP($A357,ورقة1!$A$9:$BS$1000,65,0),"")</f>
        <v/>
      </c>
      <c r="X357" s="103" t="str">
        <f>IFERROR(VLOOKUP($A357,ورقة1!$A$9:$BS$1000,66,0),"")</f>
        <v/>
      </c>
      <c r="Y357" s="103" t="str">
        <f>IFERROR(VLOOKUP($A357,ورقة1!$A$9:$BS$1000,67,0),"")</f>
        <v/>
      </c>
      <c r="Z357" s="103" t="str">
        <f>IFERROR(VLOOKUP($A357,ورقة1!$A$9:$BS$1000,68,0),"")</f>
        <v/>
      </c>
      <c r="AA357" s="103" t="str">
        <f>IFERROR(VLOOKUP($A357,ورقة1!$A$9:$BS$1000,69,0),"")</f>
        <v/>
      </c>
      <c r="AB357" s="103" t="str">
        <f>IFERROR(VLOOKUP($A357,ورقة1!$A$9:$BS$1000,70,0),"")</f>
        <v/>
      </c>
      <c r="AC357" s="103" t="str">
        <f>IFERROR(VLOOKUP($A357,ورقة1!$A$9:$BS$1000,71,0),"")</f>
        <v/>
      </c>
    </row>
    <row r="358" spans="1:29">
      <c r="A358" s="102" t="str">
        <f t="array" ref="A358">IFERROR(SMALL(IF(ورقة1!$BD$9:$BD$1000="دور ثان",ROW(ورقة1!$BD$9:$BD$1000)-8,""),ROW()-8),"")</f>
        <v/>
      </c>
      <c r="B358" s="102" t="str">
        <f>IFERROR(VLOOKUP('دور ثان'!$A358,ورقة1!$A$9:$N$1000,MATCH('دور ثان'!B$5,ورقة1!$A$5:$N$5,0),0),"")</f>
        <v/>
      </c>
      <c r="C358" s="102" t="str">
        <f>IFERROR(VLOOKUP('دور ثان'!$A358,ورقة1!$A$9:$N$1000,MATCH('دور ثان'!C$5,ورقة1!$A$5:$N$5,0),0),"")</f>
        <v/>
      </c>
      <c r="D358" s="102" t="str">
        <f>IFERROR(VLOOKUP('دور ثان'!$A358,ورقة1!$A$9:$N$1000,MATCH('دور ثان'!D$5,ورقة1!$A$5:$N$5,0),0),"")</f>
        <v/>
      </c>
      <c r="E358" s="102" t="str">
        <f>IFERROR(VLOOKUP('دور ثان'!$A358,ورقة1!$A$9:$N$1000,MATCH('دور ثان'!E$5,ورقة1!$A$5:$N$5,0),0),"")</f>
        <v/>
      </c>
      <c r="F358" s="102" t="str">
        <f>IFERROR(VLOOKUP('دور ثان'!$A358,ورقة1!$A$9:$N$1000,MATCH('دور ثان'!F$5,ورقة1!$A$5:$N$5,0),0),"")</f>
        <v/>
      </c>
      <c r="G358" s="102" t="str">
        <f>IFERROR(VLOOKUP('دور ثان'!$A358,ورقة1!$A$9:$N$1000,MATCH('دور ثان'!G$5,ورقة1!$A$5:$N$5,0),0),"")</f>
        <v/>
      </c>
      <c r="H358" s="102" t="str">
        <f>IFERROR(VLOOKUP('دور ثان'!$A358,ورقة1!$A$9:$N$1000,MATCH('دور ثان'!H$8,ورقة1!$A$8:$N$8,0),0),"")</f>
        <v/>
      </c>
      <c r="I358" s="102" t="str">
        <f>IFERROR(VLOOKUP('دور ثان'!$A358,ورقة1!$A$9:$N$1000,MATCH('دور ثان'!I$8,ورقة1!$A$8:$N$8,0),0),"")</f>
        <v/>
      </c>
      <c r="J358" s="102" t="str">
        <f>IFERROR(VLOOKUP('دور ثان'!$A358,ورقة1!$A$9:$N$1000,MATCH('دور ثان'!J$8,ورقة1!$A$8:$N$8,0),0),"")</f>
        <v/>
      </c>
      <c r="K358" s="102" t="str">
        <f>IFERROR(VLOOKUP('دور ثان'!$A358,ورقة1!$A$9:$N$1000,11,0),"")</f>
        <v/>
      </c>
      <c r="L358" s="102" t="str">
        <f>IFERROR(VLOOKUP('دور ثان'!$A358,ورقة1!$A$9:$N$1000,12,0),"")</f>
        <v/>
      </c>
      <c r="M358" s="102" t="str">
        <f>IFERROR(VLOOKUP('دور ثان'!$A358,ورقة1!$A$9:$N$1000,13,0),"")</f>
        <v/>
      </c>
      <c r="N358" s="102" t="str">
        <f>IFERROR(VLOOKUP('دور ثان'!$A358,ورقة1!$A$9:$N$1000,MATCH('دور ثان'!N$5,ورقة1!$A$5:$N$5,0),0),"")</f>
        <v/>
      </c>
      <c r="O358" s="103" t="str">
        <f>IFERROR(VLOOKUP($A358,ورقة1!$A$9:$BS$1000,57,0),"")</f>
        <v/>
      </c>
      <c r="P358" s="103" t="str">
        <f>IFERROR(VLOOKUP($A358,ورقة1!$A$9:$BS$1000,58,0),"")</f>
        <v/>
      </c>
      <c r="Q358" s="103" t="str">
        <f>IFERROR(VLOOKUP($A358,ورقة1!$A$9:$BS$1000,59,0),"")</f>
        <v/>
      </c>
      <c r="R358" s="103" t="str">
        <f>IFERROR(VLOOKUP($A358,ورقة1!$A$9:$BS$1000,60,0),"")</f>
        <v/>
      </c>
      <c r="S358" s="103" t="str">
        <f>IFERROR(VLOOKUP($A358,ورقة1!$A$9:$BS$1000,61,0),"")</f>
        <v/>
      </c>
      <c r="T358" s="103" t="str">
        <f>IFERROR(VLOOKUP($A358,ورقة1!$A$9:$BS$1000,62,0),"")</f>
        <v/>
      </c>
      <c r="U358" s="103" t="str">
        <f>IFERROR(VLOOKUP($A358,ورقة1!$A$9:$BS$1000,63,0),"")</f>
        <v/>
      </c>
      <c r="V358" s="103" t="str">
        <f>IFERROR(VLOOKUP($A358,ورقة1!$A$9:$BS$1000,64,0),"")</f>
        <v/>
      </c>
      <c r="W358" s="103" t="str">
        <f>IFERROR(VLOOKUP($A358,ورقة1!$A$9:$BS$1000,65,0),"")</f>
        <v/>
      </c>
      <c r="X358" s="103" t="str">
        <f>IFERROR(VLOOKUP($A358,ورقة1!$A$9:$BS$1000,66,0),"")</f>
        <v/>
      </c>
      <c r="Y358" s="103" t="str">
        <f>IFERROR(VLOOKUP($A358,ورقة1!$A$9:$BS$1000,67,0),"")</f>
        <v/>
      </c>
      <c r="Z358" s="103" t="str">
        <f>IFERROR(VLOOKUP($A358,ورقة1!$A$9:$BS$1000,68,0),"")</f>
        <v/>
      </c>
      <c r="AA358" s="103" t="str">
        <f>IFERROR(VLOOKUP($A358,ورقة1!$A$9:$BS$1000,69,0),"")</f>
        <v/>
      </c>
      <c r="AB358" s="103" t="str">
        <f>IFERROR(VLOOKUP($A358,ورقة1!$A$9:$BS$1000,70,0),"")</f>
        <v/>
      </c>
      <c r="AC358" s="103" t="str">
        <f>IFERROR(VLOOKUP($A358,ورقة1!$A$9:$BS$1000,71,0),"")</f>
        <v/>
      </c>
    </row>
    <row r="359" spans="1:29">
      <c r="A359" s="102" t="str">
        <f t="array" ref="A359">IFERROR(SMALL(IF(ورقة1!$BD$9:$BD$1000="دور ثان",ROW(ورقة1!$BD$9:$BD$1000)-8,""),ROW()-8),"")</f>
        <v/>
      </c>
      <c r="B359" s="102" t="str">
        <f>IFERROR(VLOOKUP('دور ثان'!$A359,ورقة1!$A$9:$N$1000,MATCH('دور ثان'!B$5,ورقة1!$A$5:$N$5,0),0),"")</f>
        <v/>
      </c>
      <c r="C359" s="102" t="str">
        <f>IFERROR(VLOOKUP('دور ثان'!$A359,ورقة1!$A$9:$N$1000,MATCH('دور ثان'!C$5,ورقة1!$A$5:$N$5,0),0),"")</f>
        <v/>
      </c>
      <c r="D359" s="102" t="str">
        <f>IFERROR(VLOOKUP('دور ثان'!$A359,ورقة1!$A$9:$N$1000,MATCH('دور ثان'!D$5,ورقة1!$A$5:$N$5,0),0),"")</f>
        <v/>
      </c>
      <c r="E359" s="102" t="str">
        <f>IFERROR(VLOOKUP('دور ثان'!$A359,ورقة1!$A$9:$N$1000,MATCH('دور ثان'!E$5,ورقة1!$A$5:$N$5,0),0),"")</f>
        <v/>
      </c>
      <c r="F359" s="102" t="str">
        <f>IFERROR(VLOOKUP('دور ثان'!$A359,ورقة1!$A$9:$N$1000,MATCH('دور ثان'!F$5,ورقة1!$A$5:$N$5,0),0),"")</f>
        <v/>
      </c>
      <c r="G359" s="102" t="str">
        <f>IFERROR(VLOOKUP('دور ثان'!$A359,ورقة1!$A$9:$N$1000,MATCH('دور ثان'!G$5,ورقة1!$A$5:$N$5,0),0),"")</f>
        <v/>
      </c>
      <c r="H359" s="102" t="str">
        <f>IFERROR(VLOOKUP('دور ثان'!$A359,ورقة1!$A$9:$N$1000,MATCH('دور ثان'!H$8,ورقة1!$A$8:$N$8,0),0),"")</f>
        <v/>
      </c>
      <c r="I359" s="102" t="str">
        <f>IFERROR(VLOOKUP('دور ثان'!$A359,ورقة1!$A$9:$N$1000,MATCH('دور ثان'!I$8,ورقة1!$A$8:$N$8,0),0),"")</f>
        <v/>
      </c>
      <c r="J359" s="102" t="str">
        <f>IFERROR(VLOOKUP('دور ثان'!$A359,ورقة1!$A$9:$N$1000,MATCH('دور ثان'!J$8,ورقة1!$A$8:$N$8,0),0),"")</f>
        <v/>
      </c>
      <c r="K359" s="102" t="str">
        <f>IFERROR(VLOOKUP('دور ثان'!$A359,ورقة1!$A$9:$N$1000,11,0),"")</f>
        <v/>
      </c>
      <c r="L359" s="102" t="str">
        <f>IFERROR(VLOOKUP('دور ثان'!$A359,ورقة1!$A$9:$N$1000,12,0),"")</f>
        <v/>
      </c>
      <c r="M359" s="102" t="str">
        <f>IFERROR(VLOOKUP('دور ثان'!$A359,ورقة1!$A$9:$N$1000,13,0),"")</f>
        <v/>
      </c>
      <c r="N359" s="102" t="str">
        <f>IFERROR(VLOOKUP('دور ثان'!$A359,ورقة1!$A$9:$N$1000,MATCH('دور ثان'!N$5,ورقة1!$A$5:$N$5,0),0),"")</f>
        <v/>
      </c>
      <c r="O359" s="103" t="str">
        <f>IFERROR(VLOOKUP($A359,ورقة1!$A$9:$BS$1000,57,0),"")</f>
        <v/>
      </c>
      <c r="P359" s="103" t="str">
        <f>IFERROR(VLOOKUP($A359,ورقة1!$A$9:$BS$1000,58,0),"")</f>
        <v/>
      </c>
      <c r="Q359" s="103" t="str">
        <f>IFERROR(VLOOKUP($A359,ورقة1!$A$9:$BS$1000,59,0),"")</f>
        <v/>
      </c>
      <c r="R359" s="103" t="str">
        <f>IFERROR(VLOOKUP($A359,ورقة1!$A$9:$BS$1000,60,0),"")</f>
        <v/>
      </c>
      <c r="S359" s="103" t="str">
        <f>IFERROR(VLOOKUP($A359,ورقة1!$A$9:$BS$1000,61,0),"")</f>
        <v/>
      </c>
      <c r="T359" s="103" t="str">
        <f>IFERROR(VLOOKUP($A359,ورقة1!$A$9:$BS$1000,62,0),"")</f>
        <v/>
      </c>
      <c r="U359" s="103" t="str">
        <f>IFERROR(VLOOKUP($A359,ورقة1!$A$9:$BS$1000,63,0),"")</f>
        <v/>
      </c>
      <c r="V359" s="103" t="str">
        <f>IFERROR(VLOOKUP($A359,ورقة1!$A$9:$BS$1000,64,0),"")</f>
        <v/>
      </c>
      <c r="W359" s="103" t="str">
        <f>IFERROR(VLOOKUP($A359,ورقة1!$A$9:$BS$1000,65,0),"")</f>
        <v/>
      </c>
      <c r="X359" s="103" t="str">
        <f>IFERROR(VLOOKUP($A359,ورقة1!$A$9:$BS$1000,66,0),"")</f>
        <v/>
      </c>
      <c r="Y359" s="103" t="str">
        <f>IFERROR(VLOOKUP($A359,ورقة1!$A$9:$BS$1000,67,0),"")</f>
        <v/>
      </c>
      <c r="Z359" s="103" t="str">
        <f>IFERROR(VLOOKUP($A359,ورقة1!$A$9:$BS$1000,68,0),"")</f>
        <v/>
      </c>
      <c r="AA359" s="103" t="str">
        <f>IFERROR(VLOOKUP($A359,ورقة1!$A$9:$BS$1000,69,0),"")</f>
        <v/>
      </c>
      <c r="AB359" s="103" t="str">
        <f>IFERROR(VLOOKUP($A359,ورقة1!$A$9:$BS$1000,70,0),"")</f>
        <v/>
      </c>
      <c r="AC359" s="103" t="str">
        <f>IFERROR(VLOOKUP($A359,ورقة1!$A$9:$BS$1000,71,0),"")</f>
        <v/>
      </c>
    </row>
    <row r="360" spans="1:29">
      <c r="A360" s="102" t="str">
        <f t="array" ref="A360">IFERROR(SMALL(IF(ورقة1!$BD$9:$BD$1000="دور ثان",ROW(ورقة1!$BD$9:$BD$1000)-8,""),ROW()-8),"")</f>
        <v/>
      </c>
      <c r="B360" s="102" t="str">
        <f>IFERROR(VLOOKUP('دور ثان'!$A360,ورقة1!$A$9:$N$1000,MATCH('دور ثان'!B$5,ورقة1!$A$5:$N$5,0),0),"")</f>
        <v/>
      </c>
      <c r="C360" s="102" t="str">
        <f>IFERROR(VLOOKUP('دور ثان'!$A360,ورقة1!$A$9:$N$1000,MATCH('دور ثان'!C$5,ورقة1!$A$5:$N$5,0),0),"")</f>
        <v/>
      </c>
      <c r="D360" s="102" t="str">
        <f>IFERROR(VLOOKUP('دور ثان'!$A360,ورقة1!$A$9:$N$1000,MATCH('دور ثان'!D$5,ورقة1!$A$5:$N$5,0),0),"")</f>
        <v/>
      </c>
      <c r="E360" s="102" t="str">
        <f>IFERROR(VLOOKUP('دور ثان'!$A360,ورقة1!$A$9:$N$1000,MATCH('دور ثان'!E$5,ورقة1!$A$5:$N$5,0),0),"")</f>
        <v/>
      </c>
      <c r="F360" s="102" t="str">
        <f>IFERROR(VLOOKUP('دور ثان'!$A360,ورقة1!$A$9:$N$1000,MATCH('دور ثان'!F$5,ورقة1!$A$5:$N$5,0),0),"")</f>
        <v/>
      </c>
      <c r="G360" s="102" t="str">
        <f>IFERROR(VLOOKUP('دور ثان'!$A360,ورقة1!$A$9:$N$1000,MATCH('دور ثان'!G$5,ورقة1!$A$5:$N$5,0),0),"")</f>
        <v/>
      </c>
      <c r="H360" s="102" t="str">
        <f>IFERROR(VLOOKUP('دور ثان'!$A360,ورقة1!$A$9:$N$1000,MATCH('دور ثان'!H$8,ورقة1!$A$8:$N$8,0),0),"")</f>
        <v/>
      </c>
      <c r="I360" s="102" t="str">
        <f>IFERROR(VLOOKUP('دور ثان'!$A360,ورقة1!$A$9:$N$1000,MATCH('دور ثان'!I$8,ورقة1!$A$8:$N$8,0),0),"")</f>
        <v/>
      </c>
      <c r="J360" s="102" t="str">
        <f>IFERROR(VLOOKUP('دور ثان'!$A360,ورقة1!$A$9:$N$1000,MATCH('دور ثان'!J$8,ورقة1!$A$8:$N$8,0),0),"")</f>
        <v/>
      </c>
      <c r="K360" s="102" t="str">
        <f>IFERROR(VLOOKUP('دور ثان'!$A360,ورقة1!$A$9:$N$1000,11,0),"")</f>
        <v/>
      </c>
      <c r="L360" s="102" t="str">
        <f>IFERROR(VLOOKUP('دور ثان'!$A360,ورقة1!$A$9:$N$1000,12,0),"")</f>
        <v/>
      </c>
      <c r="M360" s="102" t="str">
        <f>IFERROR(VLOOKUP('دور ثان'!$A360,ورقة1!$A$9:$N$1000,13,0),"")</f>
        <v/>
      </c>
      <c r="N360" s="102" t="str">
        <f>IFERROR(VLOOKUP('دور ثان'!$A360,ورقة1!$A$9:$N$1000,MATCH('دور ثان'!N$5,ورقة1!$A$5:$N$5,0),0),"")</f>
        <v/>
      </c>
      <c r="O360" s="103" t="str">
        <f>IFERROR(VLOOKUP($A360,ورقة1!$A$9:$BS$1000,57,0),"")</f>
        <v/>
      </c>
      <c r="P360" s="103" t="str">
        <f>IFERROR(VLOOKUP($A360,ورقة1!$A$9:$BS$1000,58,0),"")</f>
        <v/>
      </c>
      <c r="Q360" s="103" t="str">
        <f>IFERROR(VLOOKUP($A360,ورقة1!$A$9:$BS$1000,59,0),"")</f>
        <v/>
      </c>
      <c r="R360" s="103" t="str">
        <f>IFERROR(VLOOKUP($A360,ورقة1!$A$9:$BS$1000,60,0),"")</f>
        <v/>
      </c>
      <c r="S360" s="103" t="str">
        <f>IFERROR(VLOOKUP($A360,ورقة1!$A$9:$BS$1000,61,0),"")</f>
        <v/>
      </c>
      <c r="T360" s="103" t="str">
        <f>IFERROR(VLOOKUP($A360,ورقة1!$A$9:$BS$1000,62,0),"")</f>
        <v/>
      </c>
      <c r="U360" s="103" t="str">
        <f>IFERROR(VLOOKUP($A360,ورقة1!$A$9:$BS$1000,63,0),"")</f>
        <v/>
      </c>
      <c r="V360" s="103" t="str">
        <f>IFERROR(VLOOKUP($A360,ورقة1!$A$9:$BS$1000,64,0),"")</f>
        <v/>
      </c>
      <c r="W360" s="103" t="str">
        <f>IFERROR(VLOOKUP($A360,ورقة1!$A$9:$BS$1000,65,0),"")</f>
        <v/>
      </c>
      <c r="X360" s="103" t="str">
        <f>IFERROR(VLOOKUP($A360,ورقة1!$A$9:$BS$1000,66,0),"")</f>
        <v/>
      </c>
      <c r="Y360" s="103" t="str">
        <f>IFERROR(VLOOKUP($A360,ورقة1!$A$9:$BS$1000,67,0),"")</f>
        <v/>
      </c>
      <c r="Z360" s="103" t="str">
        <f>IFERROR(VLOOKUP($A360,ورقة1!$A$9:$BS$1000,68,0),"")</f>
        <v/>
      </c>
      <c r="AA360" s="103" t="str">
        <f>IFERROR(VLOOKUP($A360,ورقة1!$A$9:$BS$1000,69,0),"")</f>
        <v/>
      </c>
      <c r="AB360" s="103" t="str">
        <f>IFERROR(VLOOKUP($A360,ورقة1!$A$9:$BS$1000,70,0),"")</f>
        <v/>
      </c>
      <c r="AC360" s="103" t="str">
        <f>IFERROR(VLOOKUP($A360,ورقة1!$A$9:$BS$1000,71,0),"")</f>
        <v/>
      </c>
    </row>
    <row r="361" spans="1:29">
      <c r="A361" s="102" t="str">
        <f t="array" ref="A361">IFERROR(SMALL(IF(ورقة1!$BD$9:$BD$1000="دور ثان",ROW(ورقة1!$BD$9:$BD$1000)-8,""),ROW()-8),"")</f>
        <v/>
      </c>
      <c r="B361" s="102" t="str">
        <f>IFERROR(VLOOKUP('دور ثان'!$A361,ورقة1!$A$9:$N$1000,MATCH('دور ثان'!B$5,ورقة1!$A$5:$N$5,0),0),"")</f>
        <v/>
      </c>
      <c r="C361" s="102" t="str">
        <f>IFERROR(VLOOKUP('دور ثان'!$A361,ورقة1!$A$9:$N$1000,MATCH('دور ثان'!C$5,ورقة1!$A$5:$N$5,0),0),"")</f>
        <v/>
      </c>
      <c r="D361" s="102" t="str">
        <f>IFERROR(VLOOKUP('دور ثان'!$A361,ورقة1!$A$9:$N$1000,MATCH('دور ثان'!D$5,ورقة1!$A$5:$N$5,0),0),"")</f>
        <v/>
      </c>
      <c r="E361" s="102" t="str">
        <f>IFERROR(VLOOKUP('دور ثان'!$A361,ورقة1!$A$9:$N$1000,MATCH('دور ثان'!E$5,ورقة1!$A$5:$N$5,0),0),"")</f>
        <v/>
      </c>
      <c r="F361" s="102" t="str">
        <f>IFERROR(VLOOKUP('دور ثان'!$A361,ورقة1!$A$9:$N$1000,MATCH('دور ثان'!F$5,ورقة1!$A$5:$N$5,0),0),"")</f>
        <v/>
      </c>
      <c r="G361" s="102" t="str">
        <f>IFERROR(VLOOKUP('دور ثان'!$A361,ورقة1!$A$9:$N$1000,MATCH('دور ثان'!G$5,ورقة1!$A$5:$N$5,0),0),"")</f>
        <v/>
      </c>
      <c r="H361" s="102" t="str">
        <f>IFERROR(VLOOKUP('دور ثان'!$A361,ورقة1!$A$9:$N$1000,MATCH('دور ثان'!H$8,ورقة1!$A$8:$N$8,0),0),"")</f>
        <v/>
      </c>
      <c r="I361" s="102" t="str">
        <f>IFERROR(VLOOKUP('دور ثان'!$A361,ورقة1!$A$9:$N$1000,MATCH('دور ثان'!I$8,ورقة1!$A$8:$N$8,0),0),"")</f>
        <v/>
      </c>
      <c r="J361" s="102" t="str">
        <f>IFERROR(VLOOKUP('دور ثان'!$A361,ورقة1!$A$9:$N$1000,MATCH('دور ثان'!J$8,ورقة1!$A$8:$N$8,0),0),"")</f>
        <v/>
      </c>
      <c r="K361" s="102" t="str">
        <f>IFERROR(VLOOKUP('دور ثان'!$A361,ورقة1!$A$9:$N$1000,11,0),"")</f>
        <v/>
      </c>
      <c r="L361" s="102" t="str">
        <f>IFERROR(VLOOKUP('دور ثان'!$A361,ورقة1!$A$9:$N$1000,12,0),"")</f>
        <v/>
      </c>
      <c r="M361" s="102" t="str">
        <f>IFERROR(VLOOKUP('دور ثان'!$A361,ورقة1!$A$9:$N$1000,13,0),"")</f>
        <v/>
      </c>
      <c r="N361" s="102" t="str">
        <f>IFERROR(VLOOKUP('دور ثان'!$A361,ورقة1!$A$9:$N$1000,MATCH('دور ثان'!N$5,ورقة1!$A$5:$N$5,0),0),"")</f>
        <v/>
      </c>
      <c r="O361" s="103" t="str">
        <f>IFERROR(VLOOKUP($A361,ورقة1!$A$9:$BS$1000,57,0),"")</f>
        <v/>
      </c>
      <c r="P361" s="103" t="str">
        <f>IFERROR(VLOOKUP($A361,ورقة1!$A$9:$BS$1000,58,0),"")</f>
        <v/>
      </c>
      <c r="Q361" s="103" t="str">
        <f>IFERROR(VLOOKUP($A361,ورقة1!$A$9:$BS$1000,59,0),"")</f>
        <v/>
      </c>
      <c r="R361" s="103" t="str">
        <f>IFERROR(VLOOKUP($A361,ورقة1!$A$9:$BS$1000,60,0),"")</f>
        <v/>
      </c>
      <c r="S361" s="103" t="str">
        <f>IFERROR(VLOOKUP($A361,ورقة1!$A$9:$BS$1000,61,0),"")</f>
        <v/>
      </c>
      <c r="T361" s="103" t="str">
        <f>IFERROR(VLOOKUP($A361,ورقة1!$A$9:$BS$1000,62,0),"")</f>
        <v/>
      </c>
      <c r="U361" s="103" t="str">
        <f>IFERROR(VLOOKUP($A361,ورقة1!$A$9:$BS$1000,63,0),"")</f>
        <v/>
      </c>
      <c r="V361" s="103" t="str">
        <f>IFERROR(VLOOKUP($A361,ورقة1!$A$9:$BS$1000,64,0),"")</f>
        <v/>
      </c>
      <c r="W361" s="103" t="str">
        <f>IFERROR(VLOOKUP($A361,ورقة1!$A$9:$BS$1000,65,0),"")</f>
        <v/>
      </c>
      <c r="X361" s="103" t="str">
        <f>IFERROR(VLOOKUP($A361,ورقة1!$A$9:$BS$1000,66,0),"")</f>
        <v/>
      </c>
      <c r="Y361" s="103" t="str">
        <f>IFERROR(VLOOKUP($A361,ورقة1!$A$9:$BS$1000,67,0),"")</f>
        <v/>
      </c>
      <c r="Z361" s="103" t="str">
        <f>IFERROR(VLOOKUP($A361,ورقة1!$A$9:$BS$1000,68,0),"")</f>
        <v/>
      </c>
      <c r="AA361" s="103" t="str">
        <f>IFERROR(VLOOKUP($A361,ورقة1!$A$9:$BS$1000,69,0),"")</f>
        <v/>
      </c>
      <c r="AB361" s="103" t="str">
        <f>IFERROR(VLOOKUP($A361,ورقة1!$A$9:$BS$1000,70,0),"")</f>
        <v/>
      </c>
      <c r="AC361" s="103" t="str">
        <f>IFERROR(VLOOKUP($A361,ورقة1!$A$9:$BS$1000,71,0),"")</f>
        <v/>
      </c>
    </row>
    <row r="362" spans="1:29">
      <c r="A362" s="102" t="str">
        <f t="array" ref="A362">IFERROR(SMALL(IF(ورقة1!$BD$9:$BD$1000="دور ثان",ROW(ورقة1!$BD$9:$BD$1000)-8,""),ROW()-8),"")</f>
        <v/>
      </c>
      <c r="B362" s="102" t="str">
        <f>IFERROR(VLOOKUP('دور ثان'!$A362,ورقة1!$A$9:$N$1000,MATCH('دور ثان'!B$5,ورقة1!$A$5:$N$5,0),0),"")</f>
        <v/>
      </c>
      <c r="C362" s="102" t="str">
        <f>IFERROR(VLOOKUP('دور ثان'!$A362,ورقة1!$A$9:$N$1000,MATCH('دور ثان'!C$5,ورقة1!$A$5:$N$5,0),0),"")</f>
        <v/>
      </c>
      <c r="D362" s="102" t="str">
        <f>IFERROR(VLOOKUP('دور ثان'!$A362,ورقة1!$A$9:$N$1000,MATCH('دور ثان'!D$5,ورقة1!$A$5:$N$5,0),0),"")</f>
        <v/>
      </c>
      <c r="E362" s="102" t="str">
        <f>IFERROR(VLOOKUP('دور ثان'!$A362,ورقة1!$A$9:$N$1000,MATCH('دور ثان'!E$5,ورقة1!$A$5:$N$5,0),0),"")</f>
        <v/>
      </c>
      <c r="F362" s="102" t="str">
        <f>IFERROR(VLOOKUP('دور ثان'!$A362,ورقة1!$A$9:$N$1000,MATCH('دور ثان'!F$5,ورقة1!$A$5:$N$5,0),0),"")</f>
        <v/>
      </c>
      <c r="G362" s="102" t="str">
        <f>IFERROR(VLOOKUP('دور ثان'!$A362,ورقة1!$A$9:$N$1000,MATCH('دور ثان'!G$5,ورقة1!$A$5:$N$5,0),0),"")</f>
        <v/>
      </c>
      <c r="H362" s="102" t="str">
        <f>IFERROR(VLOOKUP('دور ثان'!$A362,ورقة1!$A$9:$N$1000,MATCH('دور ثان'!H$8,ورقة1!$A$8:$N$8,0),0),"")</f>
        <v/>
      </c>
      <c r="I362" s="102" t="str">
        <f>IFERROR(VLOOKUP('دور ثان'!$A362,ورقة1!$A$9:$N$1000,MATCH('دور ثان'!I$8,ورقة1!$A$8:$N$8,0),0),"")</f>
        <v/>
      </c>
      <c r="J362" s="102" t="str">
        <f>IFERROR(VLOOKUP('دور ثان'!$A362,ورقة1!$A$9:$N$1000,MATCH('دور ثان'!J$8,ورقة1!$A$8:$N$8,0),0),"")</f>
        <v/>
      </c>
      <c r="K362" s="102" t="str">
        <f>IFERROR(VLOOKUP('دور ثان'!$A362,ورقة1!$A$9:$N$1000,11,0),"")</f>
        <v/>
      </c>
      <c r="L362" s="102" t="str">
        <f>IFERROR(VLOOKUP('دور ثان'!$A362,ورقة1!$A$9:$N$1000,12,0),"")</f>
        <v/>
      </c>
      <c r="M362" s="102" t="str">
        <f>IFERROR(VLOOKUP('دور ثان'!$A362,ورقة1!$A$9:$N$1000,13,0),"")</f>
        <v/>
      </c>
      <c r="N362" s="102" t="str">
        <f>IFERROR(VLOOKUP('دور ثان'!$A362,ورقة1!$A$9:$N$1000,MATCH('دور ثان'!N$5,ورقة1!$A$5:$N$5,0),0),"")</f>
        <v/>
      </c>
      <c r="O362" s="103" t="str">
        <f>IFERROR(VLOOKUP($A362,ورقة1!$A$9:$BS$1000,57,0),"")</f>
        <v/>
      </c>
      <c r="P362" s="103" t="str">
        <f>IFERROR(VLOOKUP($A362,ورقة1!$A$9:$BS$1000,58,0),"")</f>
        <v/>
      </c>
      <c r="Q362" s="103" t="str">
        <f>IFERROR(VLOOKUP($A362,ورقة1!$A$9:$BS$1000,59,0),"")</f>
        <v/>
      </c>
      <c r="R362" s="103" t="str">
        <f>IFERROR(VLOOKUP($A362,ورقة1!$A$9:$BS$1000,60,0),"")</f>
        <v/>
      </c>
      <c r="S362" s="103" t="str">
        <f>IFERROR(VLOOKUP($A362,ورقة1!$A$9:$BS$1000,61,0),"")</f>
        <v/>
      </c>
      <c r="T362" s="103" t="str">
        <f>IFERROR(VLOOKUP($A362,ورقة1!$A$9:$BS$1000,62,0),"")</f>
        <v/>
      </c>
      <c r="U362" s="103" t="str">
        <f>IFERROR(VLOOKUP($A362,ورقة1!$A$9:$BS$1000,63,0),"")</f>
        <v/>
      </c>
      <c r="V362" s="103" t="str">
        <f>IFERROR(VLOOKUP($A362,ورقة1!$A$9:$BS$1000,64,0),"")</f>
        <v/>
      </c>
      <c r="W362" s="103" t="str">
        <f>IFERROR(VLOOKUP($A362,ورقة1!$A$9:$BS$1000,65,0),"")</f>
        <v/>
      </c>
      <c r="X362" s="103" t="str">
        <f>IFERROR(VLOOKUP($A362,ورقة1!$A$9:$BS$1000,66,0),"")</f>
        <v/>
      </c>
      <c r="Y362" s="103" t="str">
        <f>IFERROR(VLOOKUP($A362,ورقة1!$A$9:$BS$1000,67,0),"")</f>
        <v/>
      </c>
      <c r="Z362" s="103" t="str">
        <f>IFERROR(VLOOKUP($A362,ورقة1!$A$9:$BS$1000,68,0),"")</f>
        <v/>
      </c>
      <c r="AA362" s="103" t="str">
        <f>IFERROR(VLOOKUP($A362,ورقة1!$A$9:$BS$1000,69,0),"")</f>
        <v/>
      </c>
      <c r="AB362" s="103" t="str">
        <f>IFERROR(VLOOKUP($A362,ورقة1!$A$9:$BS$1000,70,0),"")</f>
        <v/>
      </c>
      <c r="AC362" s="103" t="str">
        <f>IFERROR(VLOOKUP($A362,ورقة1!$A$9:$BS$1000,71,0),"")</f>
        <v/>
      </c>
    </row>
    <row r="363" spans="1:29">
      <c r="A363" s="102" t="str">
        <f t="array" ref="A363">IFERROR(SMALL(IF(ورقة1!$BD$9:$BD$1000="دور ثان",ROW(ورقة1!$BD$9:$BD$1000)-8,""),ROW()-8),"")</f>
        <v/>
      </c>
      <c r="B363" s="102" t="str">
        <f>IFERROR(VLOOKUP('دور ثان'!$A363,ورقة1!$A$9:$N$1000,MATCH('دور ثان'!B$5,ورقة1!$A$5:$N$5,0),0),"")</f>
        <v/>
      </c>
      <c r="C363" s="102" t="str">
        <f>IFERROR(VLOOKUP('دور ثان'!$A363,ورقة1!$A$9:$N$1000,MATCH('دور ثان'!C$5,ورقة1!$A$5:$N$5,0),0),"")</f>
        <v/>
      </c>
      <c r="D363" s="102" t="str">
        <f>IFERROR(VLOOKUP('دور ثان'!$A363,ورقة1!$A$9:$N$1000,MATCH('دور ثان'!D$5,ورقة1!$A$5:$N$5,0),0),"")</f>
        <v/>
      </c>
      <c r="E363" s="102" t="str">
        <f>IFERROR(VLOOKUP('دور ثان'!$A363,ورقة1!$A$9:$N$1000,MATCH('دور ثان'!E$5,ورقة1!$A$5:$N$5,0),0),"")</f>
        <v/>
      </c>
      <c r="F363" s="102" t="str">
        <f>IFERROR(VLOOKUP('دور ثان'!$A363,ورقة1!$A$9:$N$1000,MATCH('دور ثان'!F$5,ورقة1!$A$5:$N$5,0),0),"")</f>
        <v/>
      </c>
      <c r="G363" s="102" t="str">
        <f>IFERROR(VLOOKUP('دور ثان'!$A363,ورقة1!$A$9:$N$1000,MATCH('دور ثان'!G$5,ورقة1!$A$5:$N$5,0),0),"")</f>
        <v/>
      </c>
      <c r="H363" s="102" t="str">
        <f>IFERROR(VLOOKUP('دور ثان'!$A363,ورقة1!$A$9:$N$1000,MATCH('دور ثان'!H$8,ورقة1!$A$8:$N$8,0),0),"")</f>
        <v/>
      </c>
      <c r="I363" s="102" t="str">
        <f>IFERROR(VLOOKUP('دور ثان'!$A363,ورقة1!$A$9:$N$1000,MATCH('دور ثان'!I$8,ورقة1!$A$8:$N$8,0),0),"")</f>
        <v/>
      </c>
      <c r="J363" s="102" t="str">
        <f>IFERROR(VLOOKUP('دور ثان'!$A363,ورقة1!$A$9:$N$1000,MATCH('دور ثان'!J$8,ورقة1!$A$8:$N$8,0),0),"")</f>
        <v/>
      </c>
      <c r="K363" s="102" t="str">
        <f>IFERROR(VLOOKUP('دور ثان'!$A363,ورقة1!$A$9:$N$1000,11,0),"")</f>
        <v/>
      </c>
      <c r="L363" s="102" t="str">
        <f>IFERROR(VLOOKUP('دور ثان'!$A363,ورقة1!$A$9:$N$1000,12,0),"")</f>
        <v/>
      </c>
      <c r="M363" s="102" t="str">
        <f>IFERROR(VLOOKUP('دور ثان'!$A363,ورقة1!$A$9:$N$1000,13,0),"")</f>
        <v/>
      </c>
      <c r="N363" s="102" t="str">
        <f>IFERROR(VLOOKUP('دور ثان'!$A363,ورقة1!$A$9:$N$1000,MATCH('دور ثان'!N$5,ورقة1!$A$5:$N$5,0),0),"")</f>
        <v/>
      </c>
      <c r="O363" s="103" t="str">
        <f>IFERROR(VLOOKUP($A363,ورقة1!$A$9:$BS$1000,57,0),"")</f>
        <v/>
      </c>
      <c r="P363" s="103" t="str">
        <f>IFERROR(VLOOKUP($A363,ورقة1!$A$9:$BS$1000,58,0),"")</f>
        <v/>
      </c>
      <c r="Q363" s="103" t="str">
        <f>IFERROR(VLOOKUP($A363,ورقة1!$A$9:$BS$1000,59,0),"")</f>
        <v/>
      </c>
      <c r="R363" s="103" t="str">
        <f>IFERROR(VLOOKUP($A363,ورقة1!$A$9:$BS$1000,60,0),"")</f>
        <v/>
      </c>
      <c r="S363" s="103" t="str">
        <f>IFERROR(VLOOKUP($A363,ورقة1!$A$9:$BS$1000,61,0),"")</f>
        <v/>
      </c>
      <c r="T363" s="103" t="str">
        <f>IFERROR(VLOOKUP($A363,ورقة1!$A$9:$BS$1000,62,0),"")</f>
        <v/>
      </c>
      <c r="U363" s="103" t="str">
        <f>IFERROR(VLOOKUP($A363,ورقة1!$A$9:$BS$1000,63,0),"")</f>
        <v/>
      </c>
      <c r="V363" s="103" t="str">
        <f>IFERROR(VLOOKUP($A363,ورقة1!$A$9:$BS$1000,64,0),"")</f>
        <v/>
      </c>
      <c r="W363" s="103" t="str">
        <f>IFERROR(VLOOKUP($A363,ورقة1!$A$9:$BS$1000,65,0),"")</f>
        <v/>
      </c>
      <c r="X363" s="103" t="str">
        <f>IFERROR(VLOOKUP($A363,ورقة1!$A$9:$BS$1000,66,0),"")</f>
        <v/>
      </c>
      <c r="Y363" s="103" t="str">
        <f>IFERROR(VLOOKUP($A363,ورقة1!$A$9:$BS$1000,67,0),"")</f>
        <v/>
      </c>
      <c r="Z363" s="103" t="str">
        <f>IFERROR(VLOOKUP($A363,ورقة1!$A$9:$BS$1000,68,0),"")</f>
        <v/>
      </c>
      <c r="AA363" s="103" t="str">
        <f>IFERROR(VLOOKUP($A363,ورقة1!$A$9:$BS$1000,69,0),"")</f>
        <v/>
      </c>
      <c r="AB363" s="103" t="str">
        <f>IFERROR(VLOOKUP($A363,ورقة1!$A$9:$BS$1000,70,0),"")</f>
        <v/>
      </c>
      <c r="AC363" s="103" t="str">
        <f>IFERROR(VLOOKUP($A363,ورقة1!$A$9:$BS$1000,71,0),"")</f>
        <v/>
      </c>
    </row>
    <row r="364" spans="1:29">
      <c r="A364" s="102" t="str">
        <f t="array" ref="A364">IFERROR(SMALL(IF(ورقة1!$BD$9:$BD$1000="دور ثان",ROW(ورقة1!$BD$9:$BD$1000)-8,""),ROW()-8),"")</f>
        <v/>
      </c>
      <c r="B364" s="102" t="str">
        <f>IFERROR(VLOOKUP('دور ثان'!$A364,ورقة1!$A$9:$N$1000,MATCH('دور ثان'!B$5,ورقة1!$A$5:$N$5,0),0),"")</f>
        <v/>
      </c>
      <c r="C364" s="102" t="str">
        <f>IFERROR(VLOOKUP('دور ثان'!$A364,ورقة1!$A$9:$N$1000,MATCH('دور ثان'!C$5,ورقة1!$A$5:$N$5,0),0),"")</f>
        <v/>
      </c>
      <c r="D364" s="102" t="str">
        <f>IFERROR(VLOOKUP('دور ثان'!$A364,ورقة1!$A$9:$N$1000,MATCH('دور ثان'!D$5,ورقة1!$A$5:$N$5,0),0),"")</f>
        <v/>
      </c>
      <c r="E364" s="102" t="str">
        <f>IFERROR(VLOOKUP('دور ثان'!$A364,ورقة1!$A$9:$N$1000,MATCH('دور ثان'!E$5,ورقة1!$A$5:$N$5,0),0),"")</f>
        <v/>
      </c>
      <c r="F364" s="102" t="str">
        <f>IFERROR(VLOOKUP('دور ثان'!$A364,ورقة1!$A$9:$N$1000,MATCH('دور ثان'!F$5,ورقة1!$A$5:$N$5,0),0),"")</f>
        <v/>
      </c>
      <c r="G364" s="102" t="str">
        <f>IFERROR(VLOOKUP('دور ثان'!$A364,ورقة1!$A$9:$N$1000,MATCH('دور ثان'!G$5,ورقة1!$A$5:$N$5,0),0),"")</f>
        <v/>
      </c>
      <c r="H364" s="102" t="str">
        <f>IFERROR(VLOOKUP('دور ثان'!$A364,ورقة1!$A$9:$N$1000,MATCH('دور ثان'!H$8,ورقة1!$A$8:$N$8,0),0),"")</f>
        <v/>
      </c>
      <c r="I364" s="102" t="str">
        <f>IFERROR(VLOOKUP('دور ثان'!$A364,ورقة1!$A$9:$N$1000,MATCH('دور ثان'!I$8,ورقة1!$A$8:$N$8,0),0),"")</f>
        <v/>
      </c>
      <c r="J364" s="102" t="str">
        <f>IFERROR(VLOOKUP('دور ثان'!$A364,ورقة1!$A$9:$N$1000,MATCH('دور ثان'!J$8,ورقة1!$A$8:$N$8,0),0),"")</f>
        <v/>
      </c>
      <c r="K364" s="102" t="str">
        <f>IFERROR(VLOOKUP('دور ثان'!$A364,ورقة1!$A$9:$N$1000,11,0),"")</f>
        <v/>
      </c>
      <c r="L364" s="102" t="str">
        <f>IFERROR(VLOOKUP('دور ثان'!$A364,ورقة1!$A$9:$N$1000,12,0),"")</f>
        <v/>
      </c>
      <c r="M364" s="102" t="str">
        <f>IFERROR(VLOOKUP('دور ثان'!$A364,ورقة1!$A$9:$N$1000,13,0),"")</f>
        <v/>
      </c>
      <c r="N364" s="102" t="str">
        <f>IFERROR(VLOOKUP('دور ثان'!$A364,ورقة1!$A$9:$N$1000,MATCH('دور ثان'!N$5,ورقة1!$A$5:$N$5,0),0),"")</f>
        <v/>
      </c>
      <c r="O364" s="103" t="str">
        <f>IFERROR(VLOOKUP($A364,ورقة1!$A$9:$BS$1000,57,0),"")</f>
        <v/>
      </c>
      <c r="P364" s="103" t="str">
        <f>IFERROR(VLOOKUP($A364,ورقة1!$A$9:$BS$1000,58,0),"")</f>
        <v/>
      </c>
      <c r="Q364" s="103" t="str">
        <f>IFERROR(VLOOKUP($A364,ورقة1!$A$9:$BS$1000,59,0),"")</f>
        <v/>
      </c>
      <c r="R364" s="103" t="str">
        <f>IFERROR(VLOOKUP($A364,ورقة1!$A$9:$BS$1000,60,0),"")</f>
        <v/>
      </c>
      <c r="S364" s="103" t="str">
        <f>IFERROR(VLOOKUP($A364,ورقة1!$A$9:$BS$1000,61,0),"")</f>
        <v/>
      </c>
      <c r="T364" s="103" t="str">
        <f>IFERROR(VLOOKUP($A364,ورقة1!$A$9:$BS$1000,62,0),"")</f>
        <v/>
      </c>
      <c r="U364" s="103" t="str">
        <f>IFERROR(VLOOKUP($A364,ورقة1!$A$9:$BS$1000,63,0),"")</f>
        <v/>
      </c>
      <c r="V364" s="103" t="str">
        <f>IFERROR(VLOOKUP($A364,ورقة1!$A$9:$BS$1000,64,0),"")</f>
        <v/>
      </c>
      <c r="W364" s="103" t="str">
        <f>IFERROR(VLOOKUP($A364,ورقة1!$A$9:$BS$1000,65,0),"")</f>
        <v/>
      </c>
      <c r="X364" s="103" t="str">
        <f>IFERROR(VLOOKUP($A364,ورقة1!$A$9:$BS$1000,66,0),"")</f>
        <v/>
      </c>
      <c r="Y364" s="103" t="str">
        <f>IFERROR(VLOOKUP($A364,ورقة1!$A$9:$BS$1000,67,0),"")</f>
        <v/>
      </c>
      <c r="Z364" s="103" t="str">
        <f>IFERROR(VLOOKUP($A364,ورقة1!$A$9:$BS$1000,68,0),"")</f>
        <v/>
      </c>
      <c r="AA364" s="103" t="str">
        <f>IFERROR(VLOOKUP($A364,ورقة1!$A$9:$BS$1000,69,0),"")</f>
        <v/>
      </c>
      <c r="AB364" s="103" t="str">
        <f>IFERROR(VLOOKUP($A364,ورقة1!$A$9:$BS$1000,70,0),"")</f>
        <v/>
      </c>
      <c r="AC364" s="103" t="str">
        <f>IFERROR(VLOOKUP($A364,ورقة1!$A$9:$BS$1000,71,0),"")</f>
        <v/>
      </c>
    </row>
    <row r="365" spans="1:29">
      <c r="A365" s="102" t="str">
        <f t="array" ref="A365">IFERROR(SMALL(IF(ورقة1!$BD$9:$BD$1000="دور ثان",ROW(ورقة1!$BD$9:$BD$1000)-8,""),ROW()-8),"")</f>
        <v/>
      </c>
      <c r="B365" s="102" t="str">
        <f>IFERROR(VLOOKUP('دور ثان'!$A365,ورقة1!$A$9:$N$1000,MATCH('دور ثان'!B$5,ورقة1!$A$5:$N$5,0),0),"")</f>
        <v/>
      </c>
      <c r="C365" s="102" t="str">
        <f>IFERROR(VLOOKUP('دور ثان'!$A365,ورقة1!$A$9:$N$1000,MATCH('دور ثان'!C$5,ورقة1!$A$5:$N$5,0),0),"")</f>
        <v/>
      </c>
      <c r="D365" s="102" t="str">
        <f>IFERROR(VLOOKUP('دور ثان'!$A365,ورقة1!$A$9:$N$1000,MATCH('دور ثان'!D$5,ورقة1!$A$5:$N$5,0),0),"")</f>
        <v/>
      </c>
      <c r="E365" s="102" t="str">
        <f>IFERROR(VLOOKUP('دور ثان'!$A365,ورقة1!$A$9:$N$1000,MATCH('دور ثان'!E$5,ورقة1!$A$5:$N$5,0),0),"")</f>
        <v/>
      </c>
      <c r="F365" s="102" t="str">
        <f>IFERROR(VLOOKUP('دور ثان'!$A365,ورقة1!$A$9:$N$1000,MATCH('دور ثان'!F$5,ورقة1!$A$5:$N$5,0),0),"")</f>
        <v/>
      </c>
      <c r="G365" s="102" t="str">
        <f>IFERROR(VLOOKUP('دور ثان'!$A365,ورقة1!$A$9:$N$1000,MATCH('دور ثان'!G$5,ورقة1!$A$5:$N$5,0),0),"")</f>
        <v/>
      </c>
      <c r="H365" s="102" t="str">
        <f>IFERROR(VLOOKUP('دور ثان'!$A365,ورقة1!$A$9:$N$1000,MATCH('دور ثان'!H$8,ورقة1!$A$8:$N$8,0),0),"")</f>
        <v/>
      </c>
      <c r="I365" s="102" t="str">
        <f>IFERROR(VLOOKUP('دور ثان'!$A365,ورقة1!$A$9:$N$1000,MATCH('دور ثان'!I$8,ورقة1!$A$8:$N$8,0),0),"")</f>
        <v/>
      </c>
      <c r="J365" s="102" t="str">
        <f>IFERROR(VLOOKUP('دور ثان'!$A365,ورقة1!$A$9:$N$1000,MATCH('دور ثان'!J$8,ورقة1!$A$8:$N$8,0),0),"")</f>
        <v/>
      </c>
      <c r="K365" s="102" t="str">
        <f>IFERROR(VLOOKUP('دور ثان'!$A365,ورقة1!$A$9:$N$1000,11,0),"")</f>
        <v/>
      </c>
      <c r="L365" s="102" t="str">
        <f>IFERROR(VLOOKUP('دور ثان'!$A365,ورقة1!$A$9:$N$1000,12,0),"")</f>
        <v/>
      </c>
      <c r="M365" s="102" t="str">
        <f>IFERROR(VLOOKUP('دور ثان'!$A365,ورقة1!$A$9:$N$1000,13,0),"")</f>
        <v/>
      </c>
      <c r="N365" s="102" t="str">
        <f>IFERROR(VLOOKUP('دور ثان'!$A365,ورقة1!$A$9:$N$1000,MATCH('دور ثان'!N$5,ورقة1!$A$5:$N$5,0),0),"")</f>
        <v/>
      </c>
      <c r="O365" s="103" t="str">
        <f>IFERROR(VLOOKUP($A365,ورقة1!$A$9:$BS$1000,57,0),"")</f>
        <v/>
      </c>
      <c r="P365" s="103" t="str">
        <f>IFERROR(VLOOKUP($A365,ورقة1!$A$9:$BS$1000,58,0),"")</f>
        <v/>
      </c>
      <c r="Q365" s="103" t="str">
        <f>IFERROR(VLOOKUP($A365,ورقة1!$A$9:$BS$1000,59,0),"")</f>
        <v/>
      </c>
      <c r="R365" s="103" t="str">
        <f>IFERROR(VLOOKUP($A365,ورقة1!$A$9:$BS$1000,60,0),"")</f>
        <v/>
      </c>
      <c r="S365" s="103" t="str">
        <f>IFERROR(VLOOKUP($A365,ورقة1!$A$9:$BS$1000,61,0),"")</f>
        <v/>
      </c>
      <c r="T365" s="103" t="str">
        <f>IFERROR(VLOOKUP($A365,ورقة1!$A$9:$BS$1000,62,0),"")</f>
        <v/>
      </c>
      <c r="U365" s="103" t="str">
        <f>IFERROR(VLOOKUP($A365,ورقة1!$A$9:$BS$1000,63,0),"")</f>
        <v/>
      </c>
      <c r="V365" s="103" t="str">
        <f>IFERROR(VLOOKUP($A365,ورقة1!$A$9:$BS$1000,64,0),"")</f>
        <v/>
      </c>
      <c r="W365" s="103" t="str">
        <f>IFERROR(VLOOKUP($A365,ورقة1!$A$9:$BS$1000,65,0),"")</f>
        <v/>
      </c>
      <c r="X365" s="103" t="str">
        <f>IFERROR(VLOOKUP($A365,ورقة1!$A$9:$BS$1000,66,0),"")</f>
        <v/>
      </c>
      <c r="Y365" s="103" t="str">
        <f>IFERROR(VLOOKUP($A365,ورقة1!$A$9:$BS$1000,67,0),"")</f>
        <v/>
      </c>
      <c r="Z365" s="103" t="str">
        <f>IFERROR(VLOOKUP($A365,ورقة1!$A$9:$BS$1000,68,0),"")</f>
        <v/>
      </c>
      <c r="AA365" s="103" t="str">
        <f>IFERROR(VLOOKUP($A365,ورقة1!$A$9:$BS$1000,69,0),"")</f>
        <v/>
      </c>
      <c r="AB365" s="103" t="str">
        <f>IFERROR(VLOOKUP($A365,ورقة1!$A$9:$BS$1000,70,0),"")</f>
        <v/>
      </c>
      <c r="AC365" s="103" t="str">
        <f>IFERROR(VLOOKUP($A365,ورقة1!$A$9:$BS$1000,71,0),"")</f>
        <v/>
      </c>
    </row>
    <row r="366" spans="1:29">
      <c r="A366" s="102" t="str">
        <f t="array" ref="A366">IFERROR(SMALL(IF(ورقة1!$BD$9:$BD$1000="دور ثان",ROW(ورقة1!$BD$9:$BD$1000)-8,""),ROW()-8),"")</f>
        <v/>
      </c>
      <c r="B366" s="102" t="str">
        <f>IFERROR(VLOOKUP('دور ثان'!$A366,ورقة1!$A$9:$N$1000,MATCH('دور ثان'!B$5,ورقة1!$A$5:$N$5,0),0),"")</f>
        <v/>
      </c>
      <c r="C366" s="102" t="str">
        <f>IFERROR(VLOOKUP('دور ثان'!$A366,ورقة1!$A$9:$N$1000,MATCH('دور ثان'!C$5,ورقة1!$A$5:$N$5,0),0),"")</f>
        <v/>
      </c>
      <c r="D366" s="102" t="str">
        <f>IFERROR(VLOOKUP('دور ثان'!$A366,ورقة1!$A$9:$N$1000,MATCH('دور ثان'!D$5,ورقة1!$A$5:$N$5,0),0),"")</f>
        <v/>
      </c>
      <c r="E366" s="102" t="str">
        <f>IFERROR(VLOOKUP('دور ثان'!$A366,ورقة1!$A$9:$N$1000,MATCH('دور ثان'!E$5,ورقة1!$A$5:$N$5,0),0),"")</f>
        <v/>
      </c>
      <c r="F366" s="102" t="str">
        <f>IFERROR(VLOOKUP('دور ثان'!$A366,ورقة1!$A$9:$N$1000,MATCH('دور ثان'!F$5,ورقة1!$A$5:$N$5,0),0),"")</f>
        <v/>
      </c>
      <c r="G366" s="102" t="str">
        <f>IFERROR(VLOOKUP('دور ثان'!$A366,ورقة1!$A$9:$N$1000,MATCH('دور ثان'!G$5,ورقة1!$A$5:$N$5,0),0),"")</f>
        <v/>
      </c>
      <c r="H366" s="102" t="str">
        <f>IFERROR(VLOOKUP('دور ثان'!$A366,ورقة1!$A$9:$N$1000,MATCH('دور ثان'!H$8,ورقة1!$A$8:$N$8,0),0),"")</f>
        <v/>
      </c>
      <c r="I366" s="102" t="str">
        <f>IFERROR(VLOOKUP('دور ثان'!$A366,ورقة1!$A$9:$N$1000,MATCH('دور ثان'!I$8,ورقة1!$A$8:$N$8,0),0),"")</f>
        <v/>
      </c>
      <c r="J366" s="102" t="str">
        <f>IFERROR(VLOOKUP('دور ثان'!$A366,ورقة1!$A$9:$N$1000,MATCH('دور ثان'!J$8,ورقة1!$A$8:$N$8,0),0),"")</f>
        <v/>
      </c>
      <c r="K366" s="102" t="str">
        <f>IFERROR(VLOOKUP('دور ثان'!$A366,ورقة1!$A$9:$N$1000,11,0),"")</f>
        <v/>
      </c>
      <c r="L366" s="102" t="str">
        <f>IFERROR(VLOOKUP('دور ثان'!$A366,ورقة1!$A$9:$N$1000,12,0),"")</f>
        <v/>
      </c>
      <c r="M366" s="102" t="str">
        <f>IFERROR(VLOOKUP('دور ثان'!$A366,ورقة1!$A$9:$N$1000,13,0),"")</f>
        <v/>
      </c>
      <c r="N366" s="102" t="str">
        <f>IFERROR(VLOOKUP('دور ثان'!$A366,ورقة1!$A$9:$N$1000,MATCH('دور ثان'!N$5,ورقة1!$A$5:$N$5,0),0),"")</f>
        <v/>
      </c>
      <c r="O366" s="103" t="str">
        <f>IFERROR(VLOOKUP($A366,ورقة1!$A$9:$BS$1000,57,0),"")</f>
        <v/>
      </c>
      <c r="P366" s="103" t="str">
        <f>IFERROR(VLOOKUP($A366,ورقة1!$A$9:$BS$1000,58,0),"")</f>
        <v/>
      </c>
      <c r="Q366" s="103" t="str">
        <f>IFERROR(VLOOKUP($A366,ورقة1!$A$9:$BS$1000,59,0),"")</f>
        <v/>
      </c>
      <c r="R366" s="103" t="str">
        <f>IFERROR(VLOOKUP($A366,ورقة1!$A$9:$BS$1000,60,0),"")</f>
        <v/>
      </c>
      <c r="S366" s="103" t="str">
        <f>IFERROR(VLOOKUP($A366,ورقة1!$A$9:$BS$1000,61,0),"")</f>
        <v/>
      </c>
      <c r="T366" s="103" t="str">
        <f>IFERROR(VLOOKUP($A366,ورقة1!$A$9:$BS$1000,62,0),"")</f>
        <v/>
      </c>
      <c r="U366" s="103" t="str">
        <f>IFERROR(VLOOKUP($A366,ورقة1!$A$9:$BS$1000,63,0),"")</f>
        <v/>
      </c>
      <c r="V366" s="103" t="str">
        <f>IFERROR(VLOOKUP($A366,ورقة1!$A$9:$BS$1000,64,0),"")</f>
        <v/>
      </c>
      <c r="W366" s="103" t="str">
        <f>IFERROR(VLOOKUP($A366,ورقة1!$A$9:$BS$1000,65,0),"")</f>
        <v/>
      </c>
      <c r="X366" s="103" t="str">
        <f>IFERROR(VLOOKUP($A366,ورقة1!$A$9:$BS$1000,66,0),"")</f>
        <v/>
      </c>
      <c r="Y366" s="103" t="str">
        <f>IFERROR(VLOOKUP($A366,ورقة1!$A$9:$BS$1000,67,0),"")</f>
        <v/>
      </c>
      <c r="Z366" s="103" t="str">
        <f>IFERROR(VLOOKUP($A366,ورقة1!$A$9:$BS$1000,68,0),"")</f>
        <v/>
      </c>
      <c r="AA366" s="103" t="str">
        <f>IFERROR(VLOOKUP($A366,ورقة1!$A$9:$BS$1000,69,0),"")</f>
        <v/>
      </c>
      <c r="AB366" s="103" t="str">
        <f>IFERROR(VLOOKUP($A366,ورقة1!$A$9:$BS$1000,70,0),"")</f>
        <v/>
      </c>
      <c r="AC366" s="103" t="str">
        <f>IFERROR(VLOOKUP($A366,ورقة1!$A$9:$BS$1000,71,0),"")</f>
        <v/>
      </c>
    </row>
    <row r="367" spans="1:29">
      <c r="A367" s="102" t="str">
        <f t="array" ref="A367">IFERROR(SMALL(IF(ورقة1!$BD$9:$BD$1000="دور ثان",ROW(ورقة1!$BD$9:$BD$1000)-8,""),ROW()-8),"")</f>
        <v/>
      </c>
      <c r="B367" s="102" t="str">
        <f>IFERROR(VLOOKUP('دور ثان'!$A367,ورقة1!$A$9:$N$1000,MATCH('دور ثان'!B$5,ورقة1!$A$5:$N$5,0),0),"")</f>
        <v/>
      </c>
      <c r="C367" s="102" t="str">
        <f>IFERROR(VLOOKUP('دور ثان'!$A367,ورقة1!$A$9:$N$1000,MATCH('دور ثان'!C$5,ورقة1!$A$5:$N$5,0),0),"")</f>
        <v/>
      </c>
      <c r="D367" s="102" t="str">
        <f>IFERROR(VLOOKUP('دور ثان'!$A367,ورقة1!$A$9:$N$1000,MATCH('دور ثان'!D$5,ورقة1!$A$5:$N$5,0),0),"")</f>
        <v/>
      </c>
      <c r="E367" s="102" t="str">
        <f>IFERROR(VLOOKUP('دور ثان'!$A367,ورقة1!$A$9:$N$1000,MATCH('دور ثان'!E$5,ورقة1!$A$5:$N$5,0),0),"")</f>
        <v/>
      </c>
      <c r="F367" s="102" t="str">
        <f>IFERROR(VLOOKUP('دور ثان'!$A367,ورقة1!$A$9:$N$1000,MATCH('دور ثان'!F$5,ورقة1!$A$5:$N$5,0),0),"")</f>
        <v/>
      </c>
      <c r="G367" s="102" t="str">
        <f>IFERROR(VLOOKUP('دور ثان'!$A367,ورقة1!$A$9:$N$1000,MATCH('دور ثان'!G$5,ورقة1!$A$5:$N$5,0),0),"")</f>
        <v/>
      </c>
      <c r="H367" s="102" t="str">
        <f>IFERROR(VLOOKUP('دور ثان'!$A367,ورقة1!$A$9:$N$1000,MATCH('دور ثان'!H$8,ورقة1!$A$8:$N$8,0),0),"")</f>
        <v/>
      </c>
      <c r="I367" s="102" t="str">
        <f>IFERROR(VLOOKUP('دور ثان'!$A367,ورقة1!$A$9:$N$1000,MATCH('دور ثان'!I$8,ورقة1!$A$8:$N$8,0),0),"")</f>
        <v/>
      </c>
      <c r="J367" s="102" t="str">
        <f>IFERROR(VLOOKUP('دور ثان'!$A367,ورقة1!$A$9:$N$1000,MATCH('دور ثان'!J$8,ورقة1!$A$8:$N$8,0),0),"")</f>
        <v/>
      </c>
      <c r="K367" s="102" t="str">
        <f>IFERROR(VLOOKUP('دور ثان'!$A367,ورقة1!$A$9:$N$1000,11,0),"")</f>
        <v/>
      </c>
      <c r="L367" s="102" t="str">
        <f>IFERROR(VLOOKUP('دور ثان'!$A367,ورقة1!$A$9:$N$1000,12,0),"")</f>
        <v/>
      </c>
      <c r="M367" s="102" t="str">
        <f>IFERROR(VLOOKUP('دور ثان'!$A367,ورقة1!$A$9:$N$1000,13,0),"")</f>
        <v/>
      </c>
      <c r="N367" s="102" t="str">
        <f>IFERROR(VLOOKUP('دور ثان'!$A367,ورقة1!$A$9:$N$1000,MATCH('دور ثان'!N$5,ورقة1!$A$5:$N$5,0),0),"")</f>
        <v/>
      </c>
      <c r="O367" s="103" t="str">
        <f>IFERROR(VLOOKUP($A367,ورقة1!$A$9:$BS$1000,57,0),"")</f>
        <v/>
      </c>
      <c r="P367" s="103" t="str">
        <f>IFERROR(VLOOKUP($A367,ورقة1!$A$9:$BS$1000,58,0),"")</f>
        <v/>
      </c>
      <c r="Q367" s="103" t="str">
        <f>IFERROR(VLOOKUP($A367,ورقة1!$A$9:$BS$1000,59,0),"")</f>
        <v/>
      </c>
      <c r="R367" s="103" t="str">
        <f>IFERROR(VLOOKUP($A367,ورقة1!$A$9:$BS$1000,60,0),"")</f>
        <v/>
      </c>
      <c r="S367" s="103" t="str">
        <f>IFERROR(VLOOKUP($A367,ورقة1!$A$9:$BS$1000,61,0),"")</f>
        <v/>
      </c>
      <c r="T367" s="103" t="str">
        <f>IFERROR(VLOOKUP($A367,ورقة1!$A$9:$BS$1000,62,0),"")</f>
        <v/>
      </c>
      <c r="U367" s="103" t="str">
        <f>IFERROR(VLOOKUP($A367,ورقة1!$A$9:$BS$1000,63,0),"")</f>
        <v/>
      </c>
      <c r="V367" s="103" t="str">
        <f>IFERROR(VLOOKUP($A367,ورقة1!$A$9:$BS$1000,64,0),"")</f>
        <v/>
      </c>
      <c r="W367" s="103" t="str">
        <f>IFERROR(VLOOKUP($A367,ورقة1!$A$9:$BS$1000,65,0),"")</f>
        <v/>
      </c>
      <c r="X367" s="103" t="str">
        <f>IFERROR(VLOOKUP($A367,ورقة1!$A$9:$BS$1000,66,0),"")</f>
        <v/>
      </c>
      <c r="Y367" s="103" t="str">
        <f>IFERROR(VLOOKUP($A367,ورقة1!$A$9:$BS$1000,67,0),"")</f>
        <v/>
      </c>
      <c r="Z367" s="103" t="str">
        <f>IFERROR(VLOOKUP($A367,ورقة1!$A$9:$BS$1000,68,0),"")</f>
        <v/>
      </c>
      <c r="AA367" s="103" t="str">
        <f>IFERROR(VLOOKUP($A367,ورقة1!$A$9:$BS$1000,69,0),"")</f>
        <v/>
      </c>
      <c r="AB367" s="103" t="str">
        <f>IFERROR(VLOOKUP($A367,ورقة1!$A$9:$BS$1000,70,0),"")</f>
        <v/>
      </c>
      <c r="AC367" s="103" t="str">
        <f>IFERROR(VLOOKUP($A367,ورقة1!$A$9:$BS$1000,71,0),"")</f>
        <v/>
      </c>
    </row>
    <row r="368" spans="1:29">
      <c r="A368" s="102" t="str">
        <f t="array" ref="A368">IFERROR(SMALL(IF(ورقة1!$BD$9:$BD$1000="دور ثان",ROW(ورقة1!$BD$9:$BD$1000)-8,""),ROW()-8),"")</f>
        <v/>
      </c>
      <c r="B368" s="102" t="str">
        <f>IFERROR(VLOOKUP('دور ثان'!$A368,ورقة1!$A$9:$N$1000,MATCH('دور ثان'!B$5,ورقة1!$A$5:$N$5,0),0),"")</f>
        <v/>
      </c>
      <c r="C368" s="102" t="str">
        <f>IFERROR(VLOOKUP('دور ثان'!$A368,ورقة1!$A$9:$N$1000,MATCH('دور ثان'!C$5,ورقة1!$A$5:$N$5,0),0),"")</f>
        <v/>
      </c>
      <c r="D368" s="102" t="str">
        <f>IFERROR(VLOOKUP('دور ثان'!$A368,ورقة1!$A$9:$N$1000,MATCH('دور ثان'!D$5,ورقة1!$A$5:$N$5,0),0),"")</f>
        <v/>
      </c>
      <c r="E368" s="102" t="str">
        <f>IFERROR(VLOOKUP('دور ثان'!$A368,ورقة1!$A$9:$N$1000,MATCH('دور ثان'!E$5,ورقة1!$A$5:$N$5,0),0),"")</f>
        <v/>
      </c>
      <c r="F368" s="102" t="str">
        <f>IFERROR(VLOOKUP('دور ثان'!$A368,ورقة1!$A$9:$N$1000,MATCH('دور ثان'!F$5,ورقة1!$A$5:$N$5,0),0),"")</f>
        <v/>
      </c>
      <c r="G368" s="102" t="str">
        <f>IFERROR(VLOOKUP('دور ثان'!$A368,ورقة1!$A$9:$N$1000,MATCH('دور ثان'!G$5,ورقة1!$A$5:$N$5,0),0),"")</f>
        <v/>
      </c>
      <c r="H368" s="102" t="str">
        <f>IFERROR(VLOOKUP('دور ثان'!$A368,ورقة1!$A$9:$N$1000,MATCH('دور ثان'!H$8,ورقة1!$A$8:$N$8,0),0),"")</f>
        <v/>
      </c>
      <c r="I368" s="102" t="str">
        <f>IFERROR(VLOOKUP('دور ثان'!$A368,ورقة1!$A$9:$N$1000,MATCH('دور ثان'!I$8,ورقة1!$A$8:$N$8,0),0),"")</f>
        <v/>
      </c>
      <c r="J368" s="102" t="str">
        <f>IFERROR(VLOOKUP('دور ثان'!$A368,ورقة1!$A$9:$N$1000,MATCH('دور ثان'!J$8,ورقة1!$A$8:$N$8,0),0),"")</f>
        <v/>
      </c>
      <c r="K368" s="102" t="str">
        <f>IFERROR(VLOOKUP('دور ثان'!$A368,ورقة1!$A$9:$N$1000,11,0),"")</f>
        <v/>
      </c>
      <c r="L368" s="102" t="str">
        <f>IFERROR(VLOOKUP('دور ثان'!$A368,ورقة1!$A$9:$N$1000,12,0),"")</f>
        <v/>
      </c>
      <c r="M368" s="102" t="str">
        <f>IFERROR(VLOOKUP('دور ثان'!$A368,ورقة1!$A$9:$N$1000,13,0),"")</f>
        <v/>
      </c>
      <c r="N368" s="102" t="str">
        <f>IFERROR(VLOOKUP('دور ثان'!$A368,ورقة1!$A$9:$N$1000,MATCH('دور ثان'!N$5,ورقة1!$A$5:$N$5,0),0),"")</f>
        <v/>
      </c>
      <c r="O368" s="103" t="str">
        <f>IFERROR(VLOOKUP($A368,ورقة1!$A$9:$BS$1000,57,0),"")</f>
        <v/>
      </c>
      <c r="P368" s="103" t="str">
        <f>IFERROR(VLOOKUP($A368,ورقة1!$A$9:$BS$1000,58,0),"")</f>
        <v/>
      </c>
      <c r="Q368" s="103" t="str">
        <f>IFERROR(VLOOKUP($A368,ورقة1!$A$9:$BS$1000,59,0),"")</f>
        <v/>
      </c>
      <c r="R368" s="103" t="str">
        <f>IFERROR(VLOOKUP($A368,ورقة1!$A$9:$BS$1000,60,0),"")</f>
        <v/>
      </c>
      <c r="S368" s="103" t="str">
        <f>IFERROR(VLOOKUP($A368,ورقة1!$A$9:$BS$1000,61,0),"")</f>
        <v/>
      </c>
      <c r="T368" s="103" t="str">
        <f>IFERROR(VLOOKUP($A368,ورقة1!$A$9:$BS$1000,62,0),"")</f>
        <v/>
      </c>
      <c r="U368" s="103" t="str">
        <f>IFERROR(VLOOKUP($A368,ورقة1!$A$9:$BS$1000,63,0),"")</f>
        <v/>
      </c>
      <c r="V368" s="103" t="str">
        <f>IFERROR(VLOOKUP($A368,ورقة1!$A$9:$BS$1000,64,0),"")</f>
        <v/>
      </c>
      <c r="W368" s="103" t="str">
        <f>IFERROR(VLOOKUP($A368,ورقة1!$A$9:$BS$1000,65,0),"")</f>
        <v/>
      </c>
      <c r="X368" s="103" t="str">
        <f>IFERROR(VLOOKUP($A368,ورقة1!$A$9:$BS$1000,66,0),"")</f>
        <v/>
      </c>
      <c r="Y368" s="103" t="str">
        <f>IFERROR(VLOOKUP($A368,ورقة1!$A$9:$BS$1000,67,0),"")</f>
        <v/>
      </c>
      <c r="Z368" s="103" t="str">
        <f>IFERROR(VLOOKUP($A368,ورقة1!$A$9:$BS$1000,68,0),"")</f>
        <v/>
      </c>
      <c r="AA368" s="103" t="str">
        <f>IFERROR(VLOOKUP($A368,ورقة1!$A$9:$BS$1000,69,0),"")</f>
        <v/>
      </c>
      <c r="AB368" s="103" t="str">
        <f>IFERROR(VLOOKUP($A368,ورقة1!$A$9:$BS$1000,70,0),"")</f>
        <v/>
      </c>
      <c r="AC368" s="103" t="str">
        <f>IFERROR(VLOOKUP($A368,ورقة1!$A$9:$BS$1000,71,0),"")</f>
        <v/>
      </c>
    </row>
    <row r="369" spans="1:29">
      <c r="A369" s="102" t="str">
        <f t="array" ref="A369">IFERROR(SMALL(IF(ورقة1!$BD$9:$BD$1000="دور ثان",ROW(ورقة1!$BD$9:$BD$1000)-8,""),ROW()-8),"")</f>
        <v/>
      </c>
      <c r="B369" s="102" t="str">
        <f>IFERROR(VLOOKUP('دور ثان'!$A369,ورقة1!$A$9:$N$1000,MATCH('دور ثان'!B$5,ورقة1!$A$5:$N$5,0),0),"")</f>
        <v/>
      </c>
      <c r="C369" s="102" t="str">
        <f>IFERROR(VLOOKUP('دور ثان'!$A369,ورقة1!$A$9:$N$1000,MATCH('دور ثان'!C$5,ورقة1!$A$5:$N$5,0),0),"")</f>
        <v/>
      </c>
      <c r="D369" s="102" t="str">
        <f>IFERROR(VLOOKUP('دور ثان'!$A369,ورقة1!$A$9:$N$1000,MATCH('دور ثان'!D$5,ورقة1!$A$5:$N$5,0),0),"")</f>
        <v/>
      </c>
      <c r="E369" s="102" t="str">
        <f>IFERROR(VLOOKUP('دور ثان'!$A369,ورقة1!$A$9:$N$1000,MATCH('دور ثان'!E$5,ورقة1!$A$5:$N$5,0),0),"")</f>
        <v/>
      </c>
      <c r="F369" s="102" t="str">
        <f>IFERROR(VLOOKUP('دور ثان'!$A369,ورقة1!$A$9:$N$1000,MATCH('دور ثان'!F$5,ورقة1!$A$5:$N$5,0),0),"")</f>
        <v/>
      </c>
      <c r="G369" s="102" t="str">
        <f>IFERROR(VLOOKUP('دور ثان'!$A369,ورقة1!$A$9:$N$1000,MATCH('دور ثان'!G$5,ورقة1!$A$5:$N$5,0),0),"")</f>
        <v/>
      </c>
      <c r="H369" s="102" t="str">
        <f>IFERROR(VLOOKUP('دور ثان'!$A369,ورقة1!$A$9:$N$1000,MATCH('دور ثان'!H$8,ورقة1!$A$8:$N$8,0),0),"")</f>
        <v/>
      </c>
      <c r="I369" s="102" t="str">
        <f>IFERROR(VLOOKUP('دور ثان'!$A369,ورقة1!$A$9:$N$1000,MATCH('دور ثان'!I$8,ورقة1!$A$8:$N$8,0),0),"")</f>
        <v/>
      </c>
      <c r="J369" s="102" t="str">
        <f>IFERROR(VLOOKUP('دور ثان'!$A369,ورقة1!$A$9:$N$1000,MATCH('دور ثان'!J$8,ورقة1!$A$8:$N$8,0),0),"")</f>
        <v/>
      </c>
      <c r="K369" s="102" t="str">
        <f>IFERROR(VLOOKUP('دور ثان'!$A369,ورقة1!$A$9:$N$1000,11,0),"")</f>
        <v/>
      </c>
      <c r="L369" s="102" t="str">
        <f>IFERROR(VLOOKUP('دور ثان'!$A369,ورقة1!$A$9:$N$1000,12,0),"")</f>
        <v/>
      </c>
      <c r="M369" s="102" t="str">
        <f>IFERROR(VLOOKUP('دور ثان'!$A369,ورقة1!$A$9:$N$1000,13,0),"")</f>
        <v/>
      </c>
      <c r="N369" s="102" t="str">
        <f>IFERROR(VLOOKUP('دور ثان'!$A369,ورقة1!$A$9:$N$1000,MATCH('دور ثان'!N$5,ورقة1!$A$5:$N$5,0),0),"")</f>
        <v/>
      </c>
      <c r="O369" s="103" t="str">
        <f>IFERROR(VLOOKUP($A369,ورقة1!$A$9:$BS$1000,57,0),"")</f>
        <v/>
      </c>
      <c r="P369" s="103" t="str">
        <f>IFERROR(VLOOKUP($A369,ورقة1!$A$9:$BS$1000,58,0),"")</f>
        <v/>
      </c>
      <c r="Q369" s="103" t="str">
        <f>IFERROR(VLOOKUP($A369,ورقة1!$A$9:$BS$1000,59,0),"")</f>
        <v/>
      </c>
      <c r="R369" s="103" t="str">
        <f>IFERROR(VLOOKUP($A369,ورقة1!$A$9:$BS$1000,60,0),"")</f>
        <v/>
      </c>
      <c r="S369" s="103" t="str">
        <f>IFERROR(VLOOKUP($A369,ورقة1!$A$9:$BS$1000,61,0),"")</f>
        <v/>
      </c>
      <c r="T369" s="103" t="str">
        <f>IFERROR(VLOOKUP($A369,ورقة1!$A$9:$BS$1000,62,0),"")</f>
        <v/>
      </c>
      <c r="U369" s="103" t="str">
        <f>IFERROR(VLOOKUP($A369,ورقة1!$A$9:$BS$1000,63,0),"")</f>
        <v/>
      </c>
      <c r="V369" s="103" t="str">
        <f>IFERROR(VLOOKUP($A369,ورقة1!$A$9:$BS$1000,64,0),"")</f>
        <v/>
      </c>
      <c r="W369" s="103" t="str">
        <f>IFERROR(VLOOKUP($A369,ورقة1!$A$9:$BS$1000,65,0),"")</f>
        <v/>
      </c>
      <c r="X369" s="103" t="str">
        <f>IFERROR(VLOOKUP($A369,ورقة1!$A$9:$BS$1000,66,0),"")</f>
        <v/>
      </c>
      <c r="Y369" s="103" t="str">
        <f>IFERROR(VLOOKUP($A369,ورقة1!$A$9:$BS$1000,67,0),"")</f>
        <v/>
      </c>
      <c r="Z369" s="103" t="str">
        <f>IFERROR(VLOOKUP($A369,ورقة1!$A$9:$BS$1000,68,0),"")</f>
        <v/>
      </c>
      <c r="AA369" s="103" t="str">
        <f>IFERROR(VLOOKUP($A369,ورقة1!$A$9:$BS$1000,69,0),"")</f>
        <v/>
      </c>
      <c r="AB369" s="103" t="str">
        <f>IFERROR(VLOOKUP($A369,ورقة1!$A$9:$BS$1000,70,0),"")</f>
        <v/>
      </c>
      <c r="AC369" s="103" t="str">
        <f>IFERROR(VLOOKUP($A369,ورقة1!$A$9:$BS$1000,71,0),"")</f>
        <v/>
      </c>
    </row>
    <row r="370" spans="1:29">
      <c r="A370" s="102" t="str">
        <f t="array" ref="A370">IFERROR(SMALL(IF(ورقة1!$BD$9:$BD$1000="دور ثان",ROW(ورقة1!$BD$9:$BD$1000)-8,""),ROW()-8),"")</f>
        <v/>
      </c>
      <c r="B370" s="102" t="str">
        <f>IFERROR(VLOOKUP('دور ثان'!$A370,ورقة1!$A$9:$N$1000,MATCH('دور ثان'!B$5,ورقة1!$A$5:$N$5,0),0),"")</f>
        <v/>
      </c>
      <c r="C370" s="102" t="str">
        <f>IFERROR(VLOOKUP('دور ثان'!$A370,ورقة1!$A$9:$N$1000,MATCH('دور ثان'!C$5,ورقة1!$A$5:$N$5,0),0),"")</f>
        <v/>
      </c>
      <c r="D370" s="102" t="str">
        <f>IFERROR(VLOOKUP('دور ثان'!$A370,ورقة1!$A$9:$N$1000,MATCH('دور ثان'!D$5,ورقة1!$A$5:$N$5,0),0),"")</f>
        <v/>
      </c>
      <c r="E370" s="102" t="str">
        <f>IFERROR(VLOOKUP('دور ثان'!$A370,ورقة1!$A$9:$N$1000,MATCH('دور ثان'!E$5,ورقة1!$A$5:$N$5,0),0),"")</f>
        <v/>
      </c>
      <c r="F370" s="102" t="str">
        <f>IFERROR(VLOOKUP('دور ثان'!$A370,ورقة1!$A$9:$N$1000,MATCH('دور ثان'!F$5,ورقة1!$A$5:$N$5,0),0),"")</f>
        <v/>
      </c>
      <c r="G370" s="102" t="str">
        <f>IFERROR(VLOOKUP('دور ثان'!$A370,ورقة1!$A$9:$N$1000,MATCH('دور ثان'!G$5,ورقة1!$A$5:$N$5,0),0),"")</f>
        <v/>
      </c>
      <c r="H370" s="102" t="str">
        <f>IFERROR(VLOOKUP('دور ثان'!$A370,ورقة1!$A$9:$N$1000,MATCH('دور ثان'!H$8,ورقة1!$A$8:$N$8,0),0),"")</f>
        <v/>
      </c>
      <c r="I370" s="102" t="str">
        <f>IFERROR(VLOOKUP('دور ثان'!$A370,ورقة1!$A$9:$N$1000,MATCH('دور ثان'!I$8,ورقة1!$A$8:$N$8,0),0),"")</f>
        <v/>
      </c>
      <c r="J370" s="102" t="str">
        <f>IFERROR(VLOOKUP('دور ثان'!$A370,ورقة1!$A$9:$N$1000,MATCH('دور ثان'!J$8,ورقة1!$A$8:$N$8,0),0),"")</f>
        <v/>
      </c>
      <c r="K370" s="102" t="str">
        <f>IFERROR(VLOOKUP('دور ثان'!$A370,ورقة1!$A$9:$N$1000,11,0),"")</f>
        <v/>
      </c>
      <c r="L370" s="102" t="str">
        <f>IFERROR(VLOOKUP('دور ثان'!$A370,ورقة1!$A$9:$N$1000,12,0),"")</f>
        <v/>
      </c>
      <c r="M370" s="102" t="str">
        <f>IFERROR(VLOOKUP('دور ثان'!$A370,ورقة1!$A$9:$N$1000,13,0),"")</f>
        <v/>
      </c>
      <c r="N370" s="102" t="str">
        <f>IFERROR(VLOOKUP('دور ثان'!$A370,ورقة1!$A$9:$N$1000,MATCH('دور ثان'!N$5,ورقة1!$A$5:$N$5,0),0),"")</f>
        <v/>
      </c>
      <c r="O370" s="103" t="str">
        <f>IFERROR(VLOOKUP($A370,ورقة1!$A$9:$BS$1000,57,0),"")</f>
        <v/>
      </c>
      <c r="P370" s="103" t="str">
        <f>IFERROR(VLOOKUP($A370,ورقة1!$A$9:$BS$1000,58,0),"")</f>
        <v/>
      </c>
      <c r="Q370" s="103" t="str">
        <f>IFERROR(VLOOKUP($A370,ورقة1!$A$9:$BS$1000,59,0),"")</f>
        <v/>
      </c>
      <c r="R370" s="103" t="str">
        <f>IFERROR(VLOOKUP($A370,ورقة1!$A$9:$BS$1000,60,0),"")</f>
        <v/>
      </c>
      <c r="S370" s="103" t="str">
        <f>IFERROR(VLOOKUP($A370,ورقة1!$A$9:$BS$1000,61,0),"")</f>
        <v/>
      </c>
      <c r="T370" s="103" t="str">
        <f>IFERROR(VLOOKUP($A370,ورقة1!$A$9:$BS$1000,62,0),"")</f>
        <v/>
      </c>
      <c r="U370" s="103" t="str">
        <f>IFERROR(VLOOKUP($A370,ورقة1!$A$9:$BS$1000,63,0),"")</f>
        <v/>
      </c>
      <c r="V370" s="103" t="str">
        <f>IFERROR(VLOOKUP($A370,ورقة1!$A$9:$BS$1000,64,0),"")</f>
        <v/>
      </c>
      <c r="W370" s="103" t="str">
        <f>IFERROR(VLOOKUP($A370,ورقة1!$A$9:$BS$1000,65,0),"")</f>
        <v/>
      </c>
      <c r="X370" s="103" t="str">
        <f>IFERROR(VLOOKUP($A370,ورقة1!$A$9:$BS$1000,66,0),"")</f>
        <v/>
      </c>
      <c r="Y370" s="103" t="str">
        <f>IFERROR(VLOOKUP($A370,ورقة1!$A$9:$BS$1000,67,0),"")</f>
        <v/>
      </c>
      <c r="Z370" s="103" t="str">
        <f>IFERROR(VLOOKUP($A370,ورقة1!$A$9:$BS$1000,68,0),"")</f>
        <v/>
      </c>
      <c r="AA370" s="103" t="str">
        <f>IFERROR(VLOOKUP($A370,ورقة1!$A$9:$BS$1000,69,0),"")</f>
        <v/>
      </c>
      <c r="AB370" s="103" t="str">
        <f>IFERROR(VLOOKUP($A370,ورقة1!$A$9:$BS$1000,70,0),"")</f>
        <v/>
      </c>
      <c r="AC370" s="103" t="str">
        <f>IFERROR(VLOOKUP($A370,ورقة1!$A$9:$BS$1000,71,0),"")</f>
        <v/>
      </c>
    </row>
    <row r="371" spans="1:29">
      <c r="A371" s="102" t="str">
        <f t="array" ref="A371">IFERROR(SMALL(IF(ورقة1!$BD$9:$BD$1000="دور ثان",ROW(ورقة1!$BD$9:$BD$1000)-8,""),ROW()-8),"")</f>
        <v/>
      </c>
      <c r="B371" s="102" t="str">
        <f>IFERROR(VLOOKUP('دور ثان'!$A371,ورقة1!$A$9:$N$1000,MATCH('دور ثان'!B$5,ورقة1!$A$5:$N$5,0),0),"")</f>
        <v/>
      </c>
      <c r="C371" s="102" t="str">
        <f>IFERROR(VLOOKUP('دور ثان'!$A371,ورقة1!$A$9:$N$1000,MATCH('دور ثان'!C$5,ورقة1!$A$5:$N$5,0),0),"")</f>
        <v/>
      </c>
      <c r="D371" s="102" t="str">
        <f>IFERROR(VLOOKUP('دور ثان'!$A371,ورقة1!$A$9:$N$1000,MATCH('دور ثان'!D$5,ورقة1!$A$5:$N$5,0),0),"")</f>
        <v/>
      </c>
      <c r="E371" s="102" t="str">
        <f>IFERROR(VLOOKUP('دور ثان'!$A371,ورقة1!$A$9:$N$1000,MATCH('دور ثان'!E$5,ورقة1!$A$5:$N$5,0),0),"")</f>
        <v/>
      </c>
      <c r="F371" s="102" t="str">
        <f>IFERROR(VLOOKUP('دور ثان'!$A371,ورقة1!$A$9:$N$1000,MATCH('دور ثان'!F$5,ورقة1!$A$5:$N$5,0),0),"")</f>
        <v/>
      </c>
      <c r="G371" s="102" t="str">
        <f>IFERROR(VLOOKUP('دور ثان'!$A371,ورقة1!$A$9:$N$1000,MATCH('دور ثان'!G$5,ورقة1!$A$5:$N$5,0),0),"")</f>
        <v/>
      </c>
      <c r="H371" s="102" t="str">
        <f>IFERROR(VLOOKUP('دور ثان'!$A371,ورقة1!$A$9:$N$1000,MATCH('دور ثان'!H$8,ورقة1!$A$8:$N$8,0),0),"")</f>
        <v/>
      </c>
      <c r="I371" s="102" t="str">
        <f>IFERROR(VLOOKUP('دور ثان'!$A371,ورقة1!$A$9:$N$1000,MATCH('دور ثان'!I$8,ورقة1!$A$8:$N$8,0),0),"")</f>
        <v/>
      </c>
      <c r="J371" s="102" t="str">
        <f>IFERROR(VLOOKUP('دور ثان'!$A371,ورقة1!$A$9:$N$1000,MATCH('دور ثان'!J$8,ورقة1!$A$8:$N$8,0),0),"")</f>
        <v/>
      </c>
      <c r="K371" s="102" t="str">
        <f>IFERROR(VLOOKUP('دور ثان'!$A371,ورقة1!$A$9:$N$1000,11,0),"")</f>
        <v/>
      </c>
      <c r="L371" s="102" t="str">
        <f>IFERROR(VLOOKUP('دور ثان'!$A371,ورقة1!$A$9:$N$1000,12,0),"")</f>
        <v/>
      </c>
      <c r="M371" s="102" t="str">
        <f>IFERROR(VLOOKUP('دور ثان'!$A371,ورقة1!$A$9:$N$1000,13,0),"")</f>
        <v/>
      </c>
      <c r="N371" s="102" t="str">
        <f>IFERROR(VLOOKUP('دور ثان'!$A371,ورقة1!$A$9:$N$1000,MATCH('دور ثان'!N$5,ورقة1!$A$5:$N$5,0),0),"")</f>
        <v/>
      </c>
      <c r="O371" s="103" t="str">
        <f>IFERROR(VLOOKUP($A371,ورقة1!$A$9:$BS$1000,57,0),"")</f>
        <v/>
      </c>
      <c r="P371" s="103" t="str">
        <f>IFERROR(VLOOKUP($A371,ورقة1!$A$9:$BS$1000,58,0),"")</f>
        <v/>
      </c>
      <c r="Q371" s="103" t="str">
        <f>IFERROR(VLOOKUP($A371,ورقة1!$A$9:$BS$1000,59,0),"")</f>
        <v/>
      </c>
      <c r="R371" s="103" t="str">
        <f>IFERROR(VLOOKUP($A371,ورقة1!$A$9:$BS$1000,60,0),"")</f>
        <v/>
      </c>
      <c r="S371" s="103" t="str">
        <f>IFERROR(VLOOKUP($A371,ورقة1!$A$9:$BS$1000,61,0),"")</f>
        <v/>
      </c>
      <c r="T371" s="103" t="str">
        <f>IFERROR(VLOOKUP($A371,ورقة1!$A$9:$BS$1000,62,0),"")</f>
        <v/>
      </c>
      <c r="U371" s="103" t="str">
        <f>IFERROR(VLOOKUP($A371,ورقة1!$A$9:$BS$1000,63,0),"")</f>
        <v/>
      </c>
      <c r="V371" s="103" t="str">
        <f>IFERROR(VLOOKUP($A371,ورقة1!$A$9:$BS$1000,64,0),"")</f>
        <v/>
      </c>
      <c r="W371" s="103" t="str">
        <f>IFERROR(VLOOKUP($A371,ورقة1!$A$9:$BS$1000,65,0),"")</f>
        <v/>
      </c>
      <c r="X371" s="103" t="str">
        <f>IFERROR(VLOOKUP($A371,ورقة1!$A$9:$BS$1000,66,0),"")</f>
        <v/>
      </c>
      <c r="Y371" s="103" t="str">
        <f>IFERROR(VLOOKUP($A371,ورقة1!$A$9:$BS$1000,67,0),"")</f>
        <v/>
      </c>
      <c r="Z371" s="103" t="str">
        <f>IFERROR(VLOOKUP($A371,ورقة1!$A$9:$BS$1000,68,0),"")</f>
        <v/>
      </c>
      <c r="AA371" s="103" t="str">
        <f>IFERROR(VLOOKUP($A371,ورقة1!$A$9:$BS$1000,69,0),"")</f>
        <v/>
      </c>
      <c r="AB371" s="103" t="str">
        <f>IFERROR(VLOOKUP($A371,ورقة1!$A$9:$BS$1000,70,0),"")</f>
        <v/>
      </c>
      <c r="AC371" s="103" t="str">
        <f>IFERROR(VLOOKUP($A371,ورقة1!$A$9:$BS$1000,71,0),"")</f>
        <v/>
      </c>
    </row>
    <row r="372" spans="1:29">
      <c r="A372" s="102" t="str">
        <f t="array" ref="A372">IFERROR(SMALL(IF(ورقة1!$BD$9:$BD$1000="دور ثان",ROW(ورقة1!$BD$9:$BD$1000)-8,""),ROW()-8),"")</f>
        <v/>
      </c>
      <c r="B372" s="102" t="str">
        <f>IFERROR(VLOOKUP('دور ثان'!$A372,ورقة1!$A$9:$N$1000,MATCH('دور ثان'!B$5,ورقة1!$A$5:$N$5,0),0),"")</f>
        <v/>
      </c>
      <c r="C372" s="102" t="str">
        <f>IFERROR(VLOOKUP('دور ثان'!$A372,ورقة1!$A$9:$N$1000,MATCH('دور ثان'!C$5,ورقة1!$A$5:$N$5,0),0),"")</f>
        <v/>
      </c>
      <c r="D372" s="102" t="str">
        <f>IFERROR(VLOOKUP('دور ثان'!$A372,ورقة1!$A$9:$N$1000,MATCH('دور ثان'!D$5,ورقة1!$A$5:$N$5,0),0),"")</f>
        <v/>
      </c>
      <c r="E372" s="102" t="str">
        <f>IFERROR(VLOOKUP('دور ثان'!$A372,ورقة1!$A$9:$N$1000,MATCH('دور ثان'!E$5,ورقة1!$A$5:$N$5,0),0),"")</f>
        <v/>
      </c>
      <c r="F372" s="102" t="str">
        <f>IFERROR(VLOOKUP('دور ثان'!$A372,ورقة1!$A$9:$N$1000,MATCH('دور ثان'!F$5,ورقة1!$A$5:$N$5,0),0),"")</f>
        <v/>
      </c>
      <c r="G372" s="102" t="str">
        <f>IFERROR(VLOOKUP('دور ثان'!$A372,ورقة1!$A$9:$N$1000,MATCH('دور ثان'!G$5,ورقة1!$A$5:$N$5,0),0),"")</f>
        <v/>
      </c>
      <c r="H372" s="102" t="str">
        <f>IFERROR(VLOOKUP('دور ثان'!$A372,ورقة1!$A$9:$N$1000,MATCH('دور ثان'!H$8,ورقة1!$A$8:$N$8,0),0),"")</f>
        <v/>
      </c>
      <c r="I372" s="102" t="str">
        <f>IFERROR(VLOOKUP('دور ثان'!$A372,ورقة1!$A$9:$N$1000,MATCH('دور ثان'!I$8,ورقة1!$A$8:$N$8,0),0),"")</f>
        <v/>
      </c>
      <c r="J372" s="102" t="str">
        <f>IFERROR(VLOOKUP('دور ثان'!$A372,ورقة1!$A$9:$N$1000,MATCH('دور ثان'!J$8,ورقة1!$A$8:$N$8,0),0),"")</f>
        <v/>
      </c>
      <c r="K372" s="102" t="str">
        <f>IFERROR(VLOOKUP('دور ثان'!$A372,ورقة1!$A$9:$N$1000,11,0),"")</f>
        <v/>
      </c>
      <c r="L372" s="102" t="str">
        <f>IFERROR(VLOOKUP('دور ثان'!$A372,ورقة1!$A$9:$N$1000,12,0),"")</f>
        <v/>
      </c>
      <c r="M372" s="102" t="str">
        <f>IFERROR(VLOOKUP('دور ثان'!$A372,ورقة1!$A$9:$N$1000,13,0),"")</f>
        <v/>
      </c>
      <c r="N372" s="102" t="str">
        <f>IFERROR(VLOOKUP('دور ثان'!$A372,ورقة1!$A$9:$N$1000,MATCH('دور ثان'!N$5,ورقة1!$A$5:$N$5,0),0),"")</f>
        <v/>
      </c>
      <c r="O372" s="103" t="str">
        <f>IFERROR(VLOOKUP($A372,ورقة1!$A$9:$BS$1000,57,0),"")</f>
        <v/>
      </c>
      <c r="P372" s="103" t="str">
        <f>IFERROR(VLOOKUP($A372,ورقة1!$A$9:$BS$1000,58,0),"")</f>
        <v/>
      </c>
      <c r="Q372" s="103" t="str">
        <f>IFERROR(VLOOKUP($A372,ورقة1!$A$9:$BS$1000,59,0),"")</f>
        <v/>
      </c>
      <c r="R372" s="103" t="str">
        <f>IFERROR(VLOOKUP($A372,ورقة1!$A$9:$BS$1000,60,0),"")</f>
        <v/>
      </c>
      <c r="S372" s="103" t="str">
        <f>IFERROR(VLOOKUP($A372,ورقة1!$A$9:$BS$1000,61,0),"")</f>
        <v/>
      </c>
      <c r="T372" s="103" t="str">
        <f>IFERROR(VLOOKUP($A372,ورقة1!$A$9:$BS$1000,62,0),"")</f>
        <v/>
      </c>
      <c r="U372" s="103" t="str">
        <f>IFERROR(VLOOKUP($A372,ورقة1!$A$9:$BS$1000,63,0),"")</f>
        <v/>
      </c>
      <c r="V372" s="103" t="str">
        <f>IFERROR(VLOOKUP($A372,ورقة1!$A$9:$BS$1000,64,0),"")</f>
        <v/>
      </c>
      <c r="W372" s="103" t="str">
        <f>IFERROR(VLOOKUP($A372,ورقة1!$A$9:$BS$1000,65,0),"")</f>
        <v/>
      </c>
      <c r="X372" s="103" t="str">
        <f>IFERROR(VLOOKUP($A372,ورقة1!$A$9:$BS$1000,66,0),"")</f>
        <v/>
      </c>
      <c r="Y372" s="103" t="str">
        <f>IFERROR(VLOOKUP($A372,ورقة1!$A$9:$BS$1000,67,0),"")</f>
        <v/>
      </c>
      <c r="Z372" s="103" t="str">
        <f>IFERROR(VLOOKUP($A372,ورقة1!$A$9:$BS$1000,68,0),"")</f>
        <v/>
      </c>
      <c r="AA372" s="103" t="str">
        <f>IFERROR(VLOOKUP($A372,ورقة1!$A$9:$BS$1000,69,0),"")</f>
        <v/>
      </c>
      <c r="AB372" s="103" t="str">
        <f>IFERROR(VLOOKUP($A372,ورقة1!$A$9:$BS$1000,70,0),"")</f>
        <v/>
      </c>
      <c r="AC372" s="103" t="str">
        <f>IFERROR(VLOOKUP($A372,ورقة1!$A$9:$BS$1000,71,0),"")</f>
        <v/>
      </c>
    </row>
    <row r="373" spans="1:29">
      <c r="A373" s="102" t="str">
        <f t="array" ref="A373">IFERROR(SMALL(IF(ورقة1!$BD$9:$BD$1000="دور ثان",ROW(ورقة1!$BD$9:$BD$1000)-8,""),ROW()-8),"")</f>
        <v/>
      </c>
      <c r="B373" s="102" t="str">
        <f>IFERROR(VLOOKUP('دور ثان'!$A373,ورقة1!$A$9:$N$1000,MATCH('دور ثان'!B$5,ورقة1!$A$5:$N$5,0),0),"")</f>
        <v/>
      </c>
      <c r="C373" s="102" t="str">
        <f>IFERROR(VLOOKUP('دور ثان'!$A373,ورقة1!$A$9:$N$1000,MATCH('دور ثان'!C$5,ورقة1!$A$5:$N$5,0),0),"")</f>
        <v/>
      </c>
      <c r="D373" s="102" t="str">
        <f>IFERROR(VLOOKUP('دور ثان'!$A373,ورقة1!$A$9:$N$1000,MATCH('دور ثان'!D$5,ورقة1!$A$5:$N$5,0),0),"")</f>
        <v/>
      </c>
      <c r="E373" s="102" t="str">
        <f>IFERROR(VLOOKUP('دور ثان'!$A373,ورقة1!$A$9:$N$1000,MATCH('دور ثان'!E$5,ورقة1!$A$5:$N$5,0),0),"")</f>
        <v/>
      </c>
      <c r="F373" s="102" t="str">
        <f>IFERROR(VLOOKUP('دور ثان'!$A373,ورقة1!$A$9:$N$1000,MATCH('دور ثان'!F$5,ورقة1!$A$5:$N$5,0),0),"")</f>
        <v/>
      </c>
      <c r="G373" s="102" t="str">
        <f>IFERROR(VLOOKUP('دور ثان'!$A373,ورقة1!$A$9:$N$1000,MATCH('دور ثان'!G$5,ورقة1!$A$5:$N$5,0),0),"")</f>
        <v/>
      </c>
      <c r="H373" s="102" t="str">
        <f>IFERROR(VLOOKUP('دور ثان'!$A373,ورقة1!$A$9:$N$1000,MATCH('دور ثان'!H$8,ورقة1!$A$8:$N$8,0),0),"")</f>
        <v/>
      </c>
      <c r="I373" s="102" t="str">
        <f>IFERROR(VLOOKUP('دور ثان'!$A373,ورقة1!$A$9:$N$1000,MATCH('دور ثان'!I$8,ورقة1!$A$8:$N$8,0),0),"")</f>
        <v/>
      </c>
      <c r="J373" s="102" t="str">
        <f>IFERROR(VLOOKUP('دور ثان'!$A373,ورقة1!$A$9:$N$1000,MATCH('دور ثان'!J$8,ورقة1!$A$8:$N$8,0),0),"")</f>
        <v/>
      </c>
      <c r="K373" s="102" t="str">
        <f>IFERROR(VLOOKUP('دور ثان'!$A373,ورقة1!$A$9:$N$1000,11,0),"")</f>
        <v/>
      </c>
      <c r="L373" s="102" t="str">
        <f>IFERROR(VLOOKUP('دور ثان'!$A373,ورقة1!$A$9:$N$1000,12,0),"")</f>
        <v/>
      </c>
      <c r="M373" s="102" t="str">
        <f>IFERROR(VLOOKUP('دور ثان'!$A373,ورقة1!$A$9:$N$1000,13,0),"")</f>
        <v/>
      </c>
      <c r="N373" s="102" t="str">
        <f>IFERROR(VLOOKUP('دور ثان'!$A373,ورقة1!$A$9:$N$1000,MATCH('دور ثان'!N$5,ورقة1!$A$5:$N$5,0),0),"")</f>
        <v/>
      </c>
      <c r="O373" s="103" t="str">
        <f>IFERROR(VLOOKUP($A373,ورقة1!$A$9:$BS$1000,57,0),"")</f>
        <v/>
      </c>
      <c r="P373" s="103" t="str">
        <f>IFERROR(VLOOKUP($A373,ورقة1!$A$9:$BS$1000,58,0),"")</f>
        <v/>
      </c>
      <c r="Q373" s="103" t="str">
        <f>IFERROR(VLOOKUP($A373,ورقة1!$A$9:$BS$1000,59,0),"")</f>
        <v/>
      </c>
      <c r="R373" s="103" t="str">
        <f>IFERROR(VLOOKUP($A373,ورقة1!$A$9:$BS$1000,60,0),"")</f>
        <v/>
      </c>
      <c r="S373" s="103" t="str">
        <f>IFERROR(VLOOKUP($A373,ورقة1!$A$9:$BS$1000,61,0),"")</f>
        <v/>
      </c>
      <c r="T373" s="103" t="str">
        <f>IFERROR(VLOOKUP($A373,ورقة1!$A$9:$BS$1000,62,0),"")</f>
        <v/>
      </c>
      <c r="U373" s="103" t="str">
        <f>IFERROR(VLOOKUP($A373,ورقة1!$A$9:$BS$1000,63,0),"")</f>
        <v/>
      </c>
      <c r="V373" s="103" t="str">
        <f>IFERROR(VLOOKUP($A373,ورقة1!$A$9:$BS$1000,64,0),"")</f>
        <v/>
      </c>
      <c r="W373" s="103" t="str">
        <f>IFERROR(VLOOKUP($A373,ورقة1!$A$9:$BS$1000,65,0),"")</f>
        <v/>
      </c>
      <c r="X373" s="103" t="str">
        <f>IFERROR(VLOOKUP($A373,ورقة1!$A$9:$BS$1000,66,0),"")</f>
        <v/>
      </c>
      <c r="Y373" s="103" t="str">
        <f>IFERROR(VLOOKUP($A373,ورقة1!$A$9:$BS$1000,67,0),"")</f>
        <v/>
      </c>
      <c r="Z373" s="103" t="str">
        <f>IFERROR(VLOOKUP($A373,ورقة1!$A$9:$BS$1000,68,0),"")</f>
        <v/>
      </c>
      <c r="AA373" s="103" t="str">
        <f>IFERROR(VLOOKUP($A373,ورقة1!$A$9:$BS$1000,69,0),"")</f>
        <v/>
      </c>
      <c r="AB373" s="103" t="str">
        <f>IFERROR(VLOOKUP($A373,ورقة1!$A$9:$BS$1000,70,0),"")</f>
        <v/>
      </c>
      <c r="AC373" s="103" t="str">
        <f>IFERROR(VLOOKUP($A373,ورقة1!$A$9:$BS$1000,71,0),"")</f>
        <v/>
      </c>
    </row>
    <row r="374" spans="1:29">
      <c r="A374" s="102" t="str">
        <f t="array" ref="A374">IFERROR(SMALL(IF(ورقة1!$BD$9:$BD$1000="دور ثان",ROW(ورقة1!$BD$9:$BD$1000)-8,""),ROW()-8),"")</f>
        <v/>
      </c>
      <c r="B374" s="102" t="str">
        <f>IFERROR(VLOOKUP('دور ثان'!$A374,ورقة1!$A$9:$N$1000,MATCH('دور ثان'!B$5,ورقة1!$A$5:$N$5,0),0),"")</f>
        <v/>
      </c>
      <c r="C374" s="102" t="str">
        <f>IFERROR(VLOOKUP('دور ثان'!$A374,ورقة1!$A$9:$N$1000,MATCH('دور ثان'!C$5,ورقة1!$A$5:$N$5,0),0),"")</f>
        <v/>
      </c>
      <c r="D374" s="102" t="str">
        <f>IFERROR(VLOOKUP('دور ثان'!$A374,ورقة1!$A$9:$N$1000,MATCH('دور ثان'!D$5,ورقة1!$A$5:$N$5,0),0),"")</f>
        <v/>
      </c>
      <c r="E374" s="102" t="str">
        <f>IFERROR(VLOOKUP('دور ثان'!$A374,ورقة1!$A$9:$N$1000,MATCH('دور ثان'!E$5,ورقة1!$A$5:$N$5,0),0),"")</f>
        <v/>
      </c>
      <c r="F374" s="102" t="str">
        <f>IFERROR(VLOOKUP('دور ثان'!$A374,ورقة1!$A$9:$N$1000,MATCH('دور ثان'!F$5,ورقة1!$A$5:$N$5,0),0),"")</f>
        <v/>
      </c>
      <c r="G374" s="102" t="str">
        <f>IFERROR(VLOOKUP('دور ثان'!$A374,ورقة1!$A$9:$N$1000,MATCH('دور ثان'!G$5,ورقة1!$A$5:$N$5,0),0),"")</f>
        <v/>
      </c>
      <c r="H374" s="102" t="str">
        <f>IFERROR(VLOOKUP('دور ثان'!$A374,ورقة1!$A$9:$N$1000,MATCH('دور ثان'!H$8,ورقة1!$A$8:$N$8,0),0),"")</f>
        <v/>
      </c>
      <c r="I374" s="102" t="str">
        <f>IFERROR(VLOOKUP('دور ثان'!$A374,ورقة1!$A$9:$N$1000,MATCH('دور ثان'!I$8,ورقة1!$A$8:$N$8,0),0),"")</f>
        <v/>
      </c>
      <c r="J374" s="102" t="str">
        <f>IFERROR(VLOOKUP('دور ثان'!$A374,ورقة1!$A$9:$N$1000,MATCH('دور ثان'!J$8,ورقة1!$A$8:$N$8,0),0),"")</f>
        <v/>
      </c>
      <c r="K374" s="102" t="str">
        <f>IFERROR(VLOOKUP('دور ثان'!$A374,ورقة1!$A$9:$N$1000,11,0),"")</f>
        <v/>
      </c>
      <c r="L374" s="102" t="str">
        <f>IFERROR(VLOOKUP('دور ثان'!$A374,ورقة1!$A$9:$N$1000,12,0),"")</f>
        <v/>
      </c>
      <c r="M374" s="102" t="str">
        <f>IFERROR(VLOOKUP('دور ثان'!$A374,ورقة1!$A$9:$N$1000,13,0),"")</f>
        <v/>
      </c>
      <c r="N374" s="102" t="str">
        <f>IFERROR(VLOOKUP('دور ثان'!$A374,ورقة1!$A$9:$N$1000,MATCH('دور ثان'!N$5,ورقة1!$A$5:$N$5,0),0),"")</f>
        <v/>
      </c>
      <c r="O374" s="103" t="str">
        <f>IFERROR(VLOOKUP($A374,ورقة1!$A$9:$BS$1000,57,0),"")</f>
        <v/>
      </c>
      <c r="P374" s="103" t="str">
        <f>IFERROR(VLOOKUP($A374,ورقة1!$A$9:$BS$1000,58,0),"")</f>
        <v/>
      </c>
      <c r="Q374" s="103" t="str">
        <f>IFERROR(VLOOKUP($A374,ورقة1!$A$9:$BS$1000,59,0),"")</f>
        <v/>
      </c>
      <c r="R374" s="103" t="str">
        <f>IFERROR(VLOOKUP($A374,ورقة1!$A$9:$BS$1000,60,0),"")</f>
        <v/>
      </c>
      <c r="S374" s="103" t="str">
        <f>IFERROR(VLOOKUP($A374,ورقة1!$A$9:$BS$1000,61,0),"")</f>
        <v/>
      </c>
      <c r="T374" s="103" t="str">
        <f>IFERROR(VLOOKUP($A374,ورقة1!$A$9:$BS$1000,62,0),"")</f>
        <v/>
      </c>
      <c r="U374" s="103" t="str">
        <f>IFERROR(VLOOKUP($A374,ورقة1!$A$9:$BS$1000,63,0),"")</f>
        <v/>
      </c>
      <c r="V374" s="103" t="str">
        <f>IFERROR(VLOOKUP($A374,ورقة1!$A$9:$BS$1000,64,0),"")</f>
        <v/>
      </c>
      <c r="W374" s="103" t="str">
        <f>IFERROR(VLOOKUP($A374,ورقة1!$A$9:$BS$1000,65,0),"")</f>
        <v/>
      </c>
      <c r="X374" s="103" t="str">
        <f>IFERROR(VLOOKUP($A374,ورقة1!$A$9:$BS$1000,66,0),"")</f>
        <v/>
      </c>
      <c r="Y374" s="103" t="str">
        <f>IFERROR(VLOOKUP($A374,ورقة1!$A$9:$BS$1000,67,0),"")</f>
        <v/>
      </c>
      <c r="Z374" s="103" t="str">
        <f>IFERROR(VLOOKUP($A374,ورقة1!$A$9:$BS$1000,68,0),"")</f>
        <v/>
      </c>
      <c r="AA374" s="103" t="str">
        <f>IFERROR(VLOOKUP($A374,ورقة1!$A$9:$BS$1000,69,0),"")</f>
        <v/>
      </c>
      <c r="AB374" s="103" t="str">
        <f>IFERROR(VLOOKUP($A374,ورقة1!$A$9:$BS$1000,70,0),"")</f>
        <v/>
      </c>
      <c r="AC374" s="103" t="str">
        <f>IFERROR(VLOOKUP($A374,ورقة1!$A$9:$BS$1000,71,0),"")</f>
        <v/>
      </c>
    </row>
    <row r="375" spans="1:29">
      <c r="A375" s="102" t="str">
        <f t="array" ref="A375">IFERROR(SMALL(IF(ورقة1!$BD$9:$BD$1000="دور ثان",ROW(ورقة1!$BD$9:$BD$1000)-8,""),ROW()-8),"")</f>
        <v/>
      </c>
      <c r="B375" s="102" t="str">
        <f>IFERROR(VLOOKUP('دور ثان'!$A375,ورقة1!$A$9:$N$1000,MATCH('دور ثان'!B$5,ورقة1!$A$5:$N$5,0),0),"")</f>
        <v/>
      </c>
      <c r="C375" s="102" t="str">
        <f>IFERROR(VLOOKUP('دور ثان'!$A375,ورقة1!$A$9:$N$1000,MATCH('دور ثان'!C$5,ورقة1!$A$5:$N$5,0),0),"")</f>
        <v/>
      </c>
      <c r="D375" s="102" t="str">
        <f>IFERROR(VLOOKUP('دور ثان'!$A375,ورقة1!$A$9:$N$1000,MATCH('دور ثان'!D$5,ورقة1!$A$5:$N$5,0),0),"")</f>
        <v/>
      </c>
      <c r="E375" s="102" t="str">
        <f>IFERROR(VLOOKUP('دور ثان'!$A375,ورقة1!$A$9:$N$1000,MATCH('دور ثان'!E$5,ورقة1!$A$5:$N$5,0),0),"")</f>
        <v/>
      </c>
      <c r="F375" s="102" t="str">
        <f>IFERROR(VLOOKUP('دور ثان'!$A375,ورقة1!$A$9:$N$1000,MATCH('دور ثان'!F$5,ورقة1!$A$5:$N$5,0),0),"")</f>
        <v/>
      </c>
      <c r="G375" s="102" t="str">
        <f>IFERROR(VLOOKUP('دور ثان'!$A375,ورقة1!$A$9:$N$1000,MATCH('دور ثان'!G$5,ورقة1!$A$5:$N$5,0),0),"")</f>
        <v/>
      </c>
      <c r="H375" s="102" t="str">
        <f>IFERROR(VLOOKUP('دور ثان'!$A375,ورقة1!$A$9:$N$1000,MATCH('دور ثان'!H$8,ورقة1!$A$8:$N$8,0),0),"")</f>
        <v/>
      </c>
      <c r="I375" s="102" t="str">
        <f>IFERROR(VLOOKUP('دور ثان'!$A375,ورقة1!$A$9:$N$1000,MATCH('دور ثان'!I$8,ورقة1!$A$8:$N$8,0),0),"")</f>
        <v/>
      </c>
      <c r="J375" s="102" t="str">
        <f>IFERROR(VLOOKUP('دور ثان'!$A375,ورقة1!$A$9:$N$1000,MATCH('دور ثان'!J$8,ورقة1!$A$8:$N$8,0),0),"")</f>
        <v/>
      </c>
      <c r="K375" s="102" t="str">
        <f>IFERROR(VLOOKUP('دور ثان'!$A375,ورقة1!$A$9:$N$1000,11,0),"")</f>
        <v/>
      </c>
      <c r="L375" s="102" t="str">
        <f>IFERROR(VLOOKUP('دور ثان'!$A375,ورقة1!$A$9:$N$1000,12,0),"")</f>
        <v/>
      </c>
      <c r="M375" s="102" t="str">
        <f>IFERROR(VLOOKUP('دور ثان'!$A375,ورقة1!$A$9:$N$1000,13,0),"")</f>
        <v/>
      </c>
      <c r="N375" s="102" t="str">
        <f>IFERROR(VLOOKUP('دور ثان'!$A375,ورقة1!$A$9:$N$1000,MATCH('دور ثان'!N$5,ورقة1!$A$5:$N$5,0),0),"")</f>
        <v/>
      </c>
      <c r="O375" s="103" t="str">
        <f>IFERROR(VLOOKUP($A375,ورقة1!$A$9:$BS$1000,57,0),"")</f>
        <v/>
      </c>
      <c r="P375" s="103" t="str">
        <f>IFERROR(VLOOKUP($A375,ورقة1!$A$9:$BS$1000,58,0),"")</f>
        <v/>
      </c>
      <c r="Q375" s="103" t="str">
        <f>IFERROR(VLOOKUP($A375,ورقة1!$A$9:$BS$1000,59,0),"")</f>
        <v/>
      </c>
      <c r="R375" s="103" t="str">
        <f>IFERROR(VLOOKUP($A375,ورقة1!$A$9:$BS$1000,60,0),"")</f>
        <v/>
      </c>
      <c r="S375" s="103" t="str">
        <f>IFERROR(VLOOKUP($A375,ورقة1!$A$9:$BS$1000,61,0),"")</f>
        <v/>
      </c>
      <c r="T375" s="103" t="str">
        <f>IFERROR(VLOOKUP($A375,ورقة1!$A$9:$BS$1000,62,0),"")</f>
        <v/>
      </c>
      <c r="U375" s="103" t="str">
        <f>IFERROR(VLOOKUP($A375,ورقة1!$A$9:$BS$1000,63,0),"")</f>
        <v/>
      </c>
      <c r="V375" s="103" t="str">
        <f>IFERROR(VLOOKUP($A375,ورقة1!$A$9:$BS$1000,64,0),"")</f>
        <v/>
      </c>
      <c r="W375" s="103" t="str">
        <f>IFERROR(VLOOKUP($A375,ورقة1!$A$9:$BS$1000,65,0),"")</f>
        <v/>
      </c>
      <c r="X375" s="103" t="str">
        <f>IFERROR(VLOOKUP($A375,ورقة1!$A$9:$BS$1000,66,0),"")</f>
        <v/>
      </c>
      <c r="Y375" s="103" t="str">
        <f>IFERROR(VLOOKUP($A375,ورقة1!$A$9:$BS$1000,67,0),"")</f>
        <v/>
      </c>
      <c r="Z375" s="103" t="str">
        <f>IFERROR(VLOOKUP($A375,ورقة1!$A$9:$BS$1000,68,0),"")</f>
        <v/>
      </c>
      <c r="AA375" s="103" t="str">
        <f>IFERROR(VLOOKUP($A375,ورقة1!$A$9:$BS$1000,69,0),"")</f>
        <v/>
      </c>
      <c r="AB375" s="103" t="str">
        <f>IFERROR(VLOOKUP($A375,ورقة1!$A$9:$BS$1000,70,0),"")</f>
        <v/>
      </c>
      <c r="AC375" s="103" t="str">
        <f>IFERROR(VLOOKUP($A375,ورقة1!$A$9:$BS$1000,71,0),"")</f>
        <v/>
      </c>
    </row>
    <row r="376" spans="1:29">
      <c r="A376" s="102" t="str">
        <f t="array" ref="A376">IFERROR(SMALL(IF(ورقة1!$BD$9:$BD$1000="دور ثان",ROW(ورقة1!$BD$9:$BD$1000)-8,""),ROW()-8),"")</f>
        <v/>
      </c>
      <c r="B376" s="102" t="str">
        <f>IFERROR(VLOOKUP('دور ثان'!$A376,ورقة1!$A$9:$N$1000,MATCH('دور ثان'!B$5,ورقة1!$A$5:$N$5,0),0),"")</f>
        <v/>
      </c>
      <c r="C376" s="102" t="str">
        <f>IFERROR(VLOOKUP('دور ثان'!$A376,ورقة1!$A$9:$N$1000,MATCH('دور ثان'!C$5,ورقة1!$A$5:$N$5,0),0),"")</f>
        <v/>
      </c>
      <c r="D376" s="102" t="str">
        <f>IFERROR(VLOOKUP('دور ثان'!$A376,ورقة1!$A$9:$N$1000,MATCH('دور ثان'!D$5,ورقة1!$A$5:$N$5,0),0),"")</f>
        <v/>
      </c>
      <c r="E376" s="102" t="str">
        <f>IFERROR(VLOOKUP('دور ثان'!$A376,ورقة1!$A$9:$N$1000,MATCH('دور ثان'!E$5,ورقة1!$A$5:$N$5,0),0),"")</f>
        <v/>
      </c>
      <c r="F376" s="102" t="str">
        <f>IFERROR(VLOOKUP('دور ثان'!$A376,ورقة1!$A$9:$N$1000,MATCH('دور ثان'!F$5,ورقة1!$A$5:$N$5,0),0),"")</f>
        <v/>
      </c>
      <c r="G376" s="102" t="str">
        <f>IFERROR(VLOOKUP('دور ثان'!$A376,ورقة1!$A$9:$N$1000,MATCH('دور ثان'!G$5,ورقة1!$A$5:$N$5,0),0),"")</f>
        <v/>
      </c>
      <c r="H376" s="102" t="str">
        <f>IFERROR(VLOOKUP('دور ثان'!$A376,ورقة1!$A$9:$N$1000,MATCH('دور ثان'!H$8,ورقة1!$A$8:$N$8,0),0),"")</f>
        <v/>
      </c>
      <c r="I376" s="102" t="str">
        <f>IFERROR(VLOOKUP('دور ثان'!$A376,ورقة1!$A$9:$N$1000,MATCH('دور ثان'!I$8,ورقة1!$A$8:$N$8,0),0),"")</f>
        <v/>
      </c>
      <c r="J376" s="102" t="str">
        <f>IFERROR(VLOOKUP('دور ثان'!$A376,ورقة1!$A$9:$N$1000,MATCH('دور ثان'!J$8,ورقة1!$A$8:$N$8,0),0),"")</f>
        <v/>
      </c>
      <c r="K376" s="102" t="str">
        <f>IFERROR(VLOOKUP('دور ثان'!$A376,ورقة1!$A$9:$N$1000,11,0),"")</f>
        <v/>
      </c>
      <c r="L376" s="102" t="str">
        <f>IFERROR(VLOOKUP('دور ثان'!$A376,ورقة1!$A$9:$N$1000,12,0),"")</f>
        <v/>
      </c>
      <c r="M376" s="102" t="str">
        <f>IFERROR(VLOOKUP('دور ثان'!$A376,ورقة1!$A$9:$N$1000,13,0),"")</f>
        <v/>
      </c>
      <c r="N376" s="102" t="str">
        <f>IFERROR(VLOOKUP('دور ثان'!$A376,ورقة1!$A$9:$N$1000,MATCH('دور ثان'!N$5,ورقة1!$A$5:$N$5,0),0),"")</f>
        <v/>
      </c>
      <c r="O376" s="103" t="str">
        <f>IFERROR(VLOOKUP($A376,ورقة1!$A$9:$BS$1000,57,0),"")</f>
        <v/>
      </c>
      <c r="P376" s="103" t="str">
        <f>IFERROR(VLOOKUP($A376,ورقة1!$A$9:$BS$1000,58,0),"")</f>
        <v/>
      </c>
      <c r="Q376" s="103" t="str">
        <f>IFERROR(VLOOKUP($A376,ورقة1!$A$9:$BS$1000,59,0),"")</f>
        <v/>
      </c>
      <c r="R376" s="103" t="str">
        <f>IFERROR(VLOOKUP($A376,ورقة1!$A$9:$BS$1000,60,0),"")</f>
        <v/>
      </c>
      <c r="S376" s="103" t="str">
        <f>IFERROR(VLOOKUP($A376,ورقة1!$A$9:$BS$1000,61,0),"")</f>
        <v/>
      </c>
      <c r="T376" s="103" t="str">
        <f>IFERROR(VLOOKUP($A376,ورقة1!$A$9:$BS$1000,62,0),"")</f>
        <v/>
      </c>
      <c r="U376" s="103" t="str">
        <f>IFERROR(VLOOKUP($A376,ورقة1!$A$9:$BS$1000,63,0),"")</f>
        <v/>
      </c>
      <c r="V376" s="103" t="str">
        <f>IFERROR(VLOOKUP($A376,ورقة1!$A$9:$BS$1000,64,0),"")</f>
        <v/>
      </c>
      <c r="W376" s="103" t="str">
        <f>IFERROR(VLOOKUP($A376,ورقة1!$A$9:$BS$1000,65,0),"")</f>
        <v/>
      </c>
      <c r="X376" s="103" t="str">
        <f>IFERROR(VLOOKUP($A376,ورقة1!$A$9:$BS$1000,66,0),"")</f>
        <v/>
      </c>
      <c r="Y376" s="103" t="str">
        <f>IFERROR(VLOOKUP($A376,ورقة1!$A$9:$BS$1000,67,0),"")</f>
        <v/>
      </c>
      <c r="Z376" s="103" t="str">
        <f>IFERROR(VLOOKUP($A376,ورقة1!$A$9:$BS$1000,68,0),"")</f>
        <v/>
      </c>
      <c r="AA376" s="103" t="str">
        <f>IFERROR(VLOOKUP($A376,ورقة1!$A$9:$BS$1000,69,0),"")</f>
        <v/>
      </c>
      <c r="AB376" s="103" t="str">
        <f>IFERROR(VLOOKUP($A376,ورقة1!$A$9:$BS$1000,70,0),"")</f>
        <v/>
      </c>
      <c r="AC376" s="103" t="str">
        <f>IFERROR(VLOOKUP($A376,ورقة1!$A$9:$BS$1000,71,0),"")</f>
        <v/>
      </c>
    </row>
    <row r="377" spans="1:29">
      <c r="A377" s="102" t="str">
        <f t="array" ref="A377">IFERROR(SMALL(IF(ورقة1!$BD$9:$BD$1000="دور ثان",ROW(ورقة1!$BD$9:$BD$1000)-8,""),ROW()-8),"")</f>
        <v/>
      </c>
      <c r="B377" s="102" t="str">
        <f>IFERROR(VLOOKUP('دور ثان'!$A377,ورقة1!$A$9:$N$1000,MATCH('دور ثان'!B$5,ورقة1!$A$5:$N$5,0),0),"")</f>
        <v/>
      </c>
      <c r="C377" s="102" t="str">
        <f>IFERROR(VLOOKUP('دور ثان'!$A377,ورقة1!$A$9:$N$1000,MATCH('دور ثان'!C$5,ورقة1!$A$5:$N$5,0),0),"")</f>
        <v/>
      </c>
      <c r="D377" s="102" t="str">
        <f>IFERROR(VLOOKUP('دور ثان'!$A377,ورقة1!$A$9:$N$1000,MATCH('دور ثان'!D$5,ورقة1!$A$5:$N$5,0),0),"")</f>
        <v/>
      </c>
      <c r="E377" s="102" t="str">
        <f>IFERROR(VLOOKUP('دور ثان'!$A377,ورقة1!$A$9:$N$1000,MATCH('دور ثان'!E$5,ورقة1!$A$5:$N$5,0),0),"")</f>
        <v/>
      </c>
      <c r="F377" s="102" t="str">
        <f>IFERROR(VLOOKUP('دور ثان'!$A377,ورقة1!$A$9:$N$1000,MATCH('دور ثان'!F$5,ورقة1!$A$5:$N$5,0),0),"")</f>
        <v/>
      </c>
      <c r="G377" s="102" t="str">
        <f>IFERROR(VLOOKUP('دور ثان'!$A377,ورقة1!$A$9:$N$1000,MATCH('دور ثان'!G$5,ورقة1!$A$5:$N$5,0),0),"")</f>
        <v/>
      </c>
      <c r="H377" s="102" t="str">
        <f>IFERROR(VLOOKUP('دور ثان'!$A377,ورقة1!$A$9:$N$1000,MATCH('دور ثان'!H$8,ورقة1!$A$8:$N$8,0),0),"")</f>
        <v/>
      </c>
      <c r="I377" s="102" t="str">
        <f>IFERROR(VLOOKUP('دور ثان'!$A377,ورقة1!$A$9:$N$1000,MATCH('دور ثان'!I$8,ورقة1!$A$8:$N$8,0),0),"")</f>
        <v/>
      </c>
      <c r="J377" s="102" t="str">
        <f>IFERROR(VLOOKUP('دور ثان'!$A377,ورقة1!$A$9:$N$1000,MATCH('دور ثان'!J$8,ورقة1!$A$8:$N$8,0),0),"")</f>
        <v/>
      </c>
      <c r="K377" s="102" t="str">
        <f>IFERROR(VLOOKUP('دور ثان'!$A377,ورقة1!$A$9:$N$1000,11,0),"")</f>
        <v/>
      </c>
      <c r="L377" s="102" t="str">
        <f>IFERROR(VLOOKUP('دور ثان'!$A377,ورقة1!$A$9:$N$1000,12,0),"")</f>
        <v/>
      </c>
      <c r="M377" s="102" t="str">
        <f>IFERROR(VLOOKUP('دور ثان'!$A377,ورقة1!$A$9:$N$1000,13,0),"")</f>
        <v/>
      </c>
      <c r="N377" s="102" t="str">
        <f>IFERROR(VLOOKUP('دور ثان'!$A377,ورقة1!$A$9:$N$1000,MATCH('دور ثان'!N$5,ورقة1!$A$5:$N$5,0),0),"")</f>
        <v/>
      </c>
      <c r="O377" s="103" t="str">
        <f>IFERROR(VLOOKUP($A377,ورقة1!$A$9:$BS$1000,57,0),"")</f>
        <v/>
      </c>
      <c r="P377" s="103" t="str">
        <f>IFERROR(VLOOKUP($A377,ورقة1!$A$9:$BS$1000,58,0),"")</f>
        <v/>
      </c>
      <c r="Q377" s="103" t="str">
        <f>IFERROR(VLOOKUP($A377,ورقة1!$A$9:$BS$1000,59,0),"")</f>
        <v/>
      </c>
      <c r="R377" s="103" t="str">
        <f>IFERROR(VLOOKUP($A377,ورقة1!$A$9:$BS$1000,60,0),"")</f>
        <v/>
      </c>
      <c r="S377" s="103" t="str">
        <f>IFERROR(VLOOKUP($A377,ورقة1!$A$9:$BS$1000,61,0),"")</f>
        <v/>
      </c>
      <c r="T377" s="103" t="str">
        <f>IFERROR(VLOOKUP($A377,ورقة1!$A$9:$BS$1000,62,0),"")</f>
        <v/>
      </c>
      <c r="U377" s="103" t="str">
        <f>IFERROR(VLOOKUP($A377,ورقة1!$A$9:$BS$1000,63,0),"")</f>
        <v/>
      </c>
      <c r="V377" s="103" t="str">
        <f>IFERROR(VLOOKUP($A377,ورقة1!$A$9:$BS$1000,64,0),"")</f>
        <v/>
      </c>
      <c r="W377" s="103" t="str">
        <f>IFERROR(VLOOKUP($A377,ورقة1!$A$9:$BS$1000,65,0),"")</f>
        <v/>
      </c>
      <c r="X377" s="103" t="str">
        <f>IFERROR(VLOOKUP($A377,ورقة1!$A$9:$BS$1000,66,0),"")</f>
        <v/>
      </c>
      <c r="Y377" s="103" t="str">
        <f>IFERROR(VLOOKUP($A377,ورقة1!$A$9:$BS$1000,67,0),"")</f>
        <v/>
      </c>
      <c r="Z377" s="103" t="str">
        <f>IFERROR(VLOOKUP($A377,ورقة1!$A$9:$BS$1000,68,0),"")</f>
        <v/>
      </c>
      <c r="AA377" s="103" t="str">
        <f>IFERROR(VLOOKUP($A377,ورقة1!$A$9:$BS$1000,69,0),"")</f>
        <v/>
      </c>
      <c r="AB377" s="103" t="str">
        <f>IFERROR(VLOOKUP($A377,ورقة1!$A$9:$BS$1000,70,0),"")</f>
        <v/>
      </c>
      <c r="AC377" s="103" t="str">
        <f>IFERROR(VLOOKUP($A377,ورقة1!$A$9:$BS$1000,71,0),"")</f>
        <v/>
      </c>
    </row>
    <row r="378" spans="1:29">
      <c r="A378" s="102" t="str">
        <f t="array" ref="A378">IFERROR(SMALL(IF(ورقة1!$BD$9:$BD$1000="دور ثان",ROW(ورقة1!$BD$9:$BD$1000)-8,""),ROW()-8),"")</f>
        <v/>
      </c>
      <c r="B378" s="102" t="str">
        <f>IFERROR(VLOOKUP('دور ثان'!$A378,ورقة1!$A$9:$N$1000,MATCH('دور ثان'!B$5,ورقة1!$A$5:$N$5,0),0),"")</f>
        <v/>
      </c>
      <c r="C378" s="102" t="str">
        <f>IFERROR(VLOOKUP('دور ثان'!$A378,ورقة1!$A$9:$N$1000,MATCH('دور ثان'!C$5,ورقة1!$A$5:$N$5,0),0),"")</f>
        <v/>
      </c>
      <c r="D378" s="102" t="str">
        <f>IFERROR(VLOOKUP('دور ثان'!$A378,ورقة1!$A$9:$N$1000,MATCH('دور ثان'!D$5,ورقة1!$A$5:$N$5,0),0),"")</f>
        <v/>
      </c>
      <c r="E378" s="102" t="str">
        <f>IFERROR(VLOOKUP('دور ثان'!$A378,ورقة1!$A$9:$N$1000,MATCH('دور ثان'!E$5,ورقة1!$A$5:$N$5,0),0),"")</f>
        <v/>
      </c>
      <c r="F378" s="102" t="str">
        <f>IFERROR(VLOOKUP('دور ثان'!$A378,ورقة1!$A$9:$N$1000,MATCH('دور ثان'!F$5,ورقة1!$A$5:$N$5,0),0),"")</f>
        <v/>
      </c>
      <c r="G378" s="102" t="str">
        <f>IFERROR(VLOOKUP('دور ثان'!$A378,ورقة1!$A$9:$N$1000,MATCH('دور ثان'!G$5,ورقة1!$A$5:$N$5,0),0),"")</f>
        <v/>
      </c>
      <c r="H378" s="102" t="str">
        <f>IFERROR(VLOOKUP('دور ثان'!$A378,ورقة1!$A$9:$N$1000,MATCH('دور ثان'!H$8,ورقة1!$A$8:$N$8,0),0),"")</f>
        <v/>
      </c>
      <c r="I378" s="102" t="str">
        <f>IFERROR(VLOOKUP('دور ثان'!$A378,ورقة1!$A$9:$N$1000,MATCH('دور ثان'!I$8,ورقة1!$A$8:$N$8,0),0),"")</f>
        <v/>
      </c>
      <c r="J378" s="102" t="str">
        <f>IFERROR(VLOOKUP('دور ثان'!$A378,ورقة1!$A$9:$N$1000,MATCH('دور ثان'!J$8,ورقة1!$A$8:$N$8,0),0),"")</f>
        <v/>
      </c>
      <c r="K378" s="102" t="str">
        <f>IFERROR(VLOOKUP('دور ثان'!$A378,ورقة1!$A$9:$N$1000,11,0),"")</f>
        <v/>
      </c>
      <c r="L378" s="102" t="str">
        <f>IFERROR(VLOOKUP('دور ثان'!$A378,ورقة1!$A$9:$N$1000,12,0),"")</f>
        <v/>
      </c>
      <c r="M378" s="102" t="str">
        <f>IFERROR(VLOOKUP('دور ثان'!$A378,ورقة1!$A$9:$N$1000,13,0),"")</f>
        <v/>
      </c>
      <c r="N378" s="102" t="str">
        <f>IFERROR(VLOOKUP('دور ثان'!$A378,ورقة1!$A$9:$N$1000,MATCH('دور ثان'!N$5,ورقة1!$A$5:$N$5,0),0),"")</f>
        <v/>
      </c>
      <c r="O378" s="103" t="str">
        <f>IFERROR(VLOOKUP($A378,ورقة1!$A$9:$BS$1000,57,0),"")</f>
        <v/>
      </c>
      <c r="P378" s="103" t="str">
        <f>IFERROR(VLOOKUP($A378,ورقة1!$A$9:$BS$1000,58,0),"")</f>
        <v/>
      </c>
      <c r="Q378" s="103" t="str">
        <f>IFERROR(VLOOKUP($A378,ورقة1!$A$9:$BS$1000,59,0),"")</f>
        <v/>
      </c>
      <c r="R378" s="103" t="str">
        <f>IFERROR(VLOOKUP($A378,ورقة1!$A$9:$BS$1000,60,0),"")</f>
        <v/>
      </c>
      <c r="S378" s="103" t="str">
        <f>IFERROR(VLOOKUP($A378,ورقة1!$A$9:$BS$1000,61,0),"")</f>
        <v/>
      </c>
      <c r="T378" s="103" t="str">
        <f>IFERROR(VLOOKUP($A378,ورقة1!$A$9:$BS$1000,62,0),"")</f>
        <v/>
      </c>
      <c r="U378" s="103" t="str">
        <f>IFERROR(VLOOKUP($A378,ورقة1!$A$9:$BS$1000,63,0),"")</f>
        <v/>
      </c>
      <c r="V378" s="103" t="str">
        <f>IFERROR(VLOOKUP($A378,ورقة1!$A$9:$BS$1000,64,0),"")</f>
        <v/>
      </c>
      <c r="W378" s="103" t="str">
        <f>IFERROR(VLOOKUP($A378,ورقة1!$A$9:$BS$1000,65,0),"")</f>
        <v/>
      </c>
      <c r="X378" s="103" t="str">
        <f>IFERROR(VLOOKUP($A378,ورقة1!$A$9:$BS$1000,66,0),"")</f>
        <v/>
      </c>
      <c r="Y378" s="103" t="str">
        <f>IFERROR(VLOOKUP($A378,ورقة1!$A$9:$BS$1000,67,0),"")</f>
        <v/>
      </c>
      <c r="Z378" s="103" t="str">
        <f>IFERROR(VLOOKUP($A378,ورقة1!$A$9:$BS$1000,68,0),"")</f>
        <v/>
      </c>
      <c r="AA378" s="103" t="str">
        <f>IFERROR(VLOOKUP($A378,ورقة1!$A$9:$BS$1000,69,0),"")</f>
        <v/>
      </c>
      <c r="AB378" s="103" t="str">
        <f>IFERROR(VLOOKUP($A378,ورقة1!$A$9:$BS$1000,70,0),"")</f>
        <v/>
      </c>
      <c r="AC378" s="103" t="str">
        <f>IFERROR(VLOOKUP($A378,ورقة1!$A$9:$BS$1000,71,0),"")</f>
        <v/>
      </c>
    </row>
    <row r="379" spans="1:29">
      <c r="A379" s="102" t="str">
        <f t="array" ref="A379">IFERROR(SMALL(IF(ورقة1!$BD$9:$BD$1000="دور ثان",ROW(ورقة1!$BD$9:$BD$1000)-8,""),ROW()-8),"")</f>
        <v/>
      </c>
      <c r="B379" s="102" t="str">
        <f>IFERROR(VLOOKUP('دور ثان'!$A379,ورقة1!$A$9:$N$1000,MATCH('دور ثان'!B$5,ورقة1!$A$5:$N$5,0),0),"")</f>
        <v/>
      </c>
      <c r="C379" s="102" t="str">
        <f>IFERROR(VLOOKUP('دور ثان'!$A379,ورقة1!$A$9:$N$1000,MATCH('دور ثان'!C$5,ورقة1!$A$5:$N$5,0),0),"")</f>
        <v/>
      </c>
      <c r="D379" s="102" t="str">
        <f>IFERROR(VLOOKUP('دور ثان'!$A379,ورقة1!$A$9:$N$1000,MATCH('دور ثان'!D$5,ورقة1!$A$5:$N$5,0),0),"")</f>
        <v/>
      </c>
      <c r="E379" s="102" t="str">
        <f>IFERROR(VLOOKUP('دور ثان'!$A379,ورقة1!$A$9:$N$1000,MATCH('دور ثان'!E$5,ورقة1!$A$5:$N$5,0),0),"")</f>
        <v/>
      </c>
      <c r="F379" s="102" t="str">
        <f>IFERROR(VLOOKUP('دور ثان'!$A379,ورقة1!$A$9:$N$1000,MATCH('دور ثان'!F$5,ورقة1!$A$5:$N$5,0),0),"")</f>
        <v/>
      </c>
      <c r="G379" s="102" t="str">
        <f>IFERROR(VLOOKUP('دور ثان'!$A379,ورقة1!$A$9:$N$1000,MATCH('دور ثان'!G$5,ورقة1!$A$5:$N$5,0),0),"")</f>
        <v/>
      </c>
      <c r="H379" s="102" t="str">
        <f>IFERROR(VLOOKUP('دور ثان'!$A379,ورقة1!$A$9:$N$1000,MATCH('دور ثان'!H$8,ورقة1!$A$8:$N$8,0),0),"")</f>
        <v/>
      </c>
      <c r="I379" s="102" t="str">
        <f>IFERROR(VLOOKUP('دور ثان'!$A379,ورقة1!$A$9:$N$1000,MATCH('دور ثان'!I$8,ورقة1!$A$8:$N$8,0),0),"")</f>
        <v/>
      </c>
      <c r="J379" s="102" t="str">
        <f>IFERROR(VLOOKUP('دور ثان'!$A379,ورقة1!$A$9:$N$1000,MATCH('دور ثان'!J$8,ورقة1!$A$8:$N$8,0),0),"")</f>
        <v/>
      </c>
      <c r="K379" s="102" t="str">
        <f>IFERROR(VLOOKUP('دور ثان'!$A379,ورقة1!$A$9:$N$1000,11,0),"")</f>
        <v/>
      </c>
      <c r="L379" s="102" t="str">
        <f>IFERROR(VLOOKUP('دور ثان'!$A379,ورقة1!$A$9:$N$1000,12,0),"")</f>
        <v/>
      </c>
      <c r="M379" s="102" t="str">
        <f>IFERROR(VLOOKUP('دور ثان'!$A379,ورقة1!$A$9:$N$1000,13,0),"")</f>
        <v/>
      </c>
      <c r="N379" s="102" t="str">
        <f>IFERROR(VLOOKUP('دور ثان'!$A379,ورقة1!$A$9:$N$1000,MATCH('دور ثان'!N$5,ورقة1!$A$5:$N$5,0),0),"")</f>
        <v/>
      </c>
      <c r="O379" s="103" t="str">
        <f>IFERROR(VLOOKUP($A379,ورقة1!$A$9:$BS$1000,57,0),"")</f>
        <v/>
      </c>
      <c r="P379" s="103" t="str">
        <f>IFERROR(VLOOKUP($A379,ورقة1!$A$9:$BS$1000,58,0),"")</f>
        <v/>
      </c>
      <c r="Q379" s="103" t="str">
        <f>IFERROR(VLOOKUP($A379,ورقة1!$A$9:$BS$1000,59,0),"")</f>
        <v/>
      </c>
      <c r="R379" s="103" t="str">
        <f>IFERROR(VLOOKUP($A379,ورقة1!$A$9:$BS$1000,60,0),"")</f>
        <v/>
      </c>
      <c r="S379" s="103" t="str">
        <f>IFERROR(VLOOKUP($A379,ورقة1!$A$9:$BS$1000,61,0),"")</f>
        <v/>
      </c>
      <c r="T379" s="103" t="str">
        <f>IFERROR(VLOOKUP($A379,ورقة1!$A$9:$BS$1000,62,0),"")</f>
        <v/>
      </c>
      <c r="U379" s="103" t="str">
        <f>IFERROR(VLOOKUP($A379,ورقة1!$A$9:$BS$1000,63,0),"")</f>
        <v/>
      </c>
      <c r="V379" s="103" t="str">
        <f>IFERROR(VLOOKUP($A379,ورقة1!$A$9:$BS$1000,64,0),"")</f>
        <v/>
      </c>
      <c r="W379" s="103" t="str">
        <f>IFERROR(VLOOKUP($A379,ورقة1!$A$9:$BS$1000,65,0),"")</f>
        <v/>
      </c>
      <c r="X379" s="103" t="str">
        <f>IFERROR(VLOOKUP($A379,ورقة1!$A$9:$BS$1000,66,0),"")</f>
        <v/>
      </c>
      <c r="Y379" s="103" t="str">
        <f>IFERROR(VLOOKUP($A379,ورقة1!$A$9:$BS$1000,67,0),"")</f>
        <v/>
      </c>
      <c r="Z379" s="103" t="str">
        <f>IFERROR(VLOOKUP($A379,ورقة1!$A$9:$BS$1000,68,0),"")</f>
        <v/>
      </c>
      <c r="AA379" s="103" t="str">
        <f>IFERROR(VLOOKUP($A379,ورقة1!$A$9:$BS$1000,69,0),"")</f>
        <v/>
      </c>
      <c r="AB379" s="103" t="str">
        <f>IFERROR(VLOOKUP($A379,ورقة1!$A$9:$BS$1000,70,0),"")</f>
        <v/>
      </c>
      <c r="AC379" s="103" t="str">
        <f>IFERROR(VLOOKUP($A379,ورقة1!$A$9:$BS$1000,71,0),"")</f>
        <v/>
      </c>
    </row>
    <row r="380" spans="1:29">
      <c r="A380" s="102" t="str">
        <f t="array" ref="A380">IFERROR(SMALL(IF(ورقة1!$BD$9:$BD$1000="دور ثان",ROW(ورقة1!$BD$9:$BD$1000)-8,""),ROW()-8),"")</f>
        <v/>
      </c>
      <c r="B380" s="102" t="str">
        <f>IFERROR(VLOOKUP('دور ثان'!$A380,ورقة1!$A$9:$N$1000,MATCH('دور ثان'!B$5,ورقة1!$A$5:$N$5,0),0),"")</f>
        <v/>
      </c>
      <c r="C380" s="102" t="str">
        <f>IFERROR(VLOOKUP('دور ثان'!$A380,ورقة1!$A$9:$N$1000,MATCH('دور ثان'!C$5,ورقة1!$A$5:$N$5,0),0),"")</f>
        <v/>
      </c>
      <c r="D380" s="102" t="str">
        <f>IFERROR(VLOOKUP('دور ثان'!$A380,ورقة1!$A$9:$N$1000,MATCH('دور ثان'!D$5,ورقة1!$A$5:$N$5,0),0),"")</f>
        <v/>
      </c>
      <c r="E380" s="102" t="str">
        <f>IFERROR(VLOOKUP('دور ثان'!$A380,ورقة1!$A$9:$N$1000,MATCH('دور ثان'!E$5,ورقة1!$A$5:$N$5,0),0),"")</f>
        <v/>
      </c>
      <c r="F380" s="102" t="str">
        <f>IFERROR(VLOOKUP('دور ثان'!$A380,ورقة1!$A$9:$N$1000,MATCH('دور ثان'!F$5,ورقة1!$A$5:$N$5,0),0),"")</f>
        <v/>
      </c>
      <c r="G380" s="102" t="str">
        <f>IFERROR(VLOOKUP('دور ثان'!$A380,ورقة1!$A$9:$N$1000,MATCH('دور ثان'!G$5,ورقة1!$A$5:$N$5,0),0),"")</f>
        <v/>
      </c>
      <c r="H380" s="102" t="str">
        <f>IFERROR(VLOOKUP('دور ثان'!$A380,ورقة1!$A$9:$N$1000,MATCH('دور ثان'!H$8,ورقة1!$A$8:$N$8,0),0),"")</f>
        <v/>
      </c>
      <c r="I380" s="102" t="str">
        <f>IFERROR(VLOOKUP('دور ثان'!$A380,ورقة1!$A$9:$N$1000,MATCH('دور ثان'!I$8,ورقة1!$A$8:$N$8,0),0),"")</f>
        <v/>
      </c>
      <c r="J380" s="102" t="str">
        <f>IFERROR(VLOOKUP('دور ثان'!$A380,ورقة1!$A$9:$N$1000,MATCH('دور ثان'!J$8,ورقة1!$A$8:$N$8,0),0),"")</f>
        <v/>
      </c>
      <c r="K380" s="102" t="str">
        <f>IFERROR(VLOOKUP('دور ثان'!$A380,ورقة1!$A$9:$N$1000,11,0),"")</f>
        <v/>
      </c>
      <c r="L380" s="102" t="str">
        <f>IFERROR(VLOOKUP('دور ثان'!$A380,ورقة1!$A$9:$N$1000,12,0),"")</f>
        <v/>
      </c>
      <c r="M380" s="102" t="str">
        <f>IFERROR(VLOOKUP('دور ثان'!$A380,ورقة1!$A$9:$N$1000,13,0),"")</f>
        <v/>
      </c>
      <c r="N380" s="102" t="str">
        <f>IFERROR(VLOOKUP('دور ثان'!$A380,ورقة1!$A$9:$N$1000,MATCH('دور ثان'!N$5,ورقة1!$A$5:$N$5,0),0),"")</f>
        <v/>
      </c>
      <c r="O380" s="103" t="str">
        <f>IFERROR(VLOOKUP($A380,ورقة1!$A$9:$BS$1000,57,0),"")</f>
        <v/>
      </c>
      <c r="P380" s="103" t="str">
        <f>IFERROR(VLOOKUP($A380,ورقة1!$A$9:$BS$1000,58,0),"")</f>
        <v/>
      </c>
      <c r="Q380" s="103" t="str">
        <f>IFERROR(VLOOKUP($A380,ورقة1!$A$9:$BS$1000,59,0),"")</f>
        <v/>
      </c>
      <c r="R380" s="103" t="str">
        <f>IFERROR(VLOOKUP($A380,ورقة1!$A$9:$BS$1000,60,0),"")</f>
        <v/>
      </c>
      <c r="S380" s="103" t="str">
        <f>IFERROR(VLOOKUP($A380,ورقة1!$A$9:$BS$1000,61,0),"")</f>
        <v/>
      </c>
      <c r="T380" s="103" t="str">
        <f>IFERROR(VLOOKUP($A380,ورقة1!$A$9:$BS$1000,62,0),"")</f>
        <v/>
      </c>
      <c r="U380" s="103" t="str">
        <f>IFERROR(VLOOKUP($A380,ورقة1!$A$9:$BS$1000,63,0),"")</f>
        <v/>
      </c>
      <c r="V380" s="103" t="str">
        <f>IFERROR(VLOOKUP($A380,ورقة1!$A$9:$BS$1000,64,0),"")</f>
        <v/>
      </c>
      <c r="W380" s="103" t="str">
        <f>IFERROR(VLOOKUP($A380,ورقة1!$A$9:$BS$1000,65,0),"")</f>
        <v/>
      </c>
      <c r="X380" s="103" t="str">
        <f>IFERROR(VLOOKUP($A380,ورقة1!$A$9:$BS$1000,66,0),"")</f>
        <v/>
      </c>
      <c r="Y380" s="103" t="str">
        <f>IFERROR(VLOOKUP($A380,ورقة1!$A$9:$BS$1000,67,0),"")</f>
        <v/>
      </c>
      <c r="Z380" s="103" t="str">
        <f>IFERROR(VLOOKUP($A380,ورقة1!$A$9:$BS$1000,68,0),"")</f>
        <v/>
      </c>
      <c r="AA380" s="103" t="str">
        <f>IFERROR(VLOOKUP($A380,ورقة1!$A$9:$BS$1000,69,0),"")</f>
        <v/>
      </c>
      <c r="AB380" s="103" t="str">
        <f>IFERROR(VLOOKUP($A380,ورقة1!$A$9:$BS$1000,70,0),"")</f>
        <v/>
      </c>
      <c r="AC380" s="103" t="str">
        <f>IFERROR(VLOOKUP($A380,ورقة1!$A$9:$BS$1000,71,0),"")</f>
        <v/>
      </c>
    </row>
    <row r="381" spans="1:29">
      <c r="A381" s="102" t="str">
        <f t="array" ref="A381">IFERROR(SMALL(IF(ورقة1!$BD$9:$BD$1000="دور ثان",ROW(ورقة1!$BD$9:$BD$1000)-8,""),ROW()-8),"")</f>
        <v/>
      </c>
      <c r="B381" s="102" t="str">
        <f>IFERROR(VLOOKUP('دور ثان'!$A381,ورقة1!$A$9:$N$1000,MATCH('دور ثان'!B$5,ورقة1!$A$5:$N$5,0),0),"")</f>
        <v/>
      </c>
      <c r="C381" s="102" t="str">
        <f>IFERROR(VLOOKUP('دور ثان'!$A381,ورقة1!$A$9:$N$1000,MATCH('دور ثان'!C$5,ورقة1!$A$5:$N$5,0),0),"")</f>
        <v/>
      </c>
      <c r="D381" s="102" t="str">
        <f>IFERROR(VLOOKUP('دور ثان'!$A381,ورقة1!$A$9:$N$1000,MATCH('دور ثان'!D$5,ورقة1!$A$5:$N$5,0),0),"")</f>
        <v/>
      </c>
      <c r="E381" s="102" t="str">
        <f>IFERROR(VLOOKUP('دور ثان'!$A381,ورقة1!$A$9:$N$1000,MATCH('دور ثان'!E$5,ورقة1!$A$5:$N$5,0),0),"")</f>
        <v/>
      </c>
      <c r="F381" s="102" t="str">
        <f>IFERROR(VLOOKUP('دور ثان'!$A381,ورقة1!$A$9:$N$1000,MATCH('دور ثان'!F$5,ورقة1!$A$5:$N$5,0),0),"")</f>
        <v/>
      </c>
      <c r="G381" s="102" t="str">
        <f>IFERROR(VLOOKUP('دور ثان'!$A381,ورقة1!$A$9:$N$1000,MATCH('دور ثان'!G$5,ورقة1!$A$5:$N$5,0),0),"")</f>
        <v/>
      </c>
      <c r="H381" s="102" t="str">
        <f>IFERROR(VLOOKUP('دور ثان'!$A381,ورقة1!$A$9:$N$1000,MATCH('دور ثان'!H$8,ورقة1!$A$8:$N$8,0),0),"")</f>
        <v/>
      </c>
      <c r="I381" s="102" t="str">
        <f>IFERROR(VLOOKUP('دور ثان'!$A381,ورقة1!$A$9:$N$1000,MATCH('دور ثان'!I$8,ورقة1!$A$8:$N$8,0),0),"")</f>
        <v/>
      </c>
      <c r="J381" s="102" t="str">
        <f>IFERROR(VLOOKUP('دور ثان'!$A381,ورقة1!$A$9:$N$1000,MATCH('دور ثان'!J$8,ورقة1!$A$8:$N$8,0),0),"")</f>
        <v/>
      </c>
      <c r="K381" s="102" t="str">
        <f>IFERROR(VLOOKUP('دور ثان'!$A381,ورقة1!$A$9:$N$1000,11,0),"")</f>
        <v/>
      </c>
      <c r="L381" s="102" t="str">
        <f>IFERROR(VLOOKUP('دور ثان'!$A381,ورقة1!$A$9:$N$1000,12,0),"")</f>
        <v/>
      </c>
      <c r="M381" s="102" t="str">
        <f>IFERROR(VLOOKUP('دور ثان'!$A381,ورقة1!$A$9:$N$1000,13,0),"")</f>
        <v/>
      </c>
      <c r="N381" s="102" t="str">
        <f>IFERROR(VLOOKUP('دور ثان'!$A381,ورقة1!$A$9:$N$1000,MATCH('دور ثان'!N$5,ورقة1!$A$5:$N$5,0),0),"")</f>
        <v/>
      </c>
      <c r="O381" s="103" t="str">
        <f>IFERROR(VLOOKUP($A381,ورقة1!$A$9:$BS$1000,57,0),"")</f>
        <v/>
      </c>
      <c r="P381" s="103" t="str">
        <f>IFERROR(VLOOKUP($A381,ورقة1!$A$9:$BS$1000,58,0),"")</f>
        <v/>
      </c>
      <c r="Q381" s="103" t="str">
        <f>IFERROR(VLOOKUP($A381,ورقة1!$A$9:$BS$1000,59,0),"")</f>
        <v/>
      </c>
      <c r="R381" s="103" t="str">
        <f>IFERROR(VLOOKUP($A381,ورقة1!$A$9:$BS$1000,60,0),"")</f>
        <v/>
      </c>
      <c r="S381" s="103" t="str">
        <f>IFERROR(VLOOKUP($A381,ورقة1!$A$9:$BS$1000,61,0),"")</f>
        <v/>
      </c>
      <c r="T381" s="103" t="str">
        <f>IFERROR(VLOOKUP($A381,ورقة1!$A$9:$BS$1000,62,0),"")</f>
        <v/>
      </c>
      <c r="U381" s="103" t="str">
        <f>IFERROR(VLOOKUP($A381,ورقة1!$A$9:$BS$1000,63,0),"")</f>
        <v/>
      </c>
      <c r="V381" s="103" t="str">
        <f>IFERROR(VLOOKUP($A381,ورقة1!$A$9:$BS$1000,64,0),"")</f>
        <v/>
      </c>
      <c r="W381" s="103" t="str">
        <f>IFERROR(VLOOKUP($A381,ورقة1!$A$9:$BS$1000,65,0),"")</f>
        <v/>
      </c>
      <c r="X381" s="103" t="str">
        <f>IFERROR(VLOOKUP($A381,ورقة1!$A$9:$BS$1000,66,0),"")</f>
        <v/>
      </c>
      <c r="Y381" s="103" t="str">
        <f>IFERROR(VLOOKUP($A381,ورقة1!$A$9:$BS$1000,67,0),"")</f>
        <v/>
      </c>
      <c r="Z381" s="103" t="str">
        <f>IFERROR(VLOOKUP($A381,ورقة1!$A$9:$BS$1000,68,0),"")</f>
        <v/>
      </c>
      <c r="AA381" s="103" t="str">
        <f>IFERROR(VLOOKUP($A381,ورقة1!$A$9:$BS$1000,69,0),"")</f>
        <v/>
      </c>
      <c r="AB381" s="103" t="str">
        <f>IFERROR(VLOOKUP($A381,ورقة1!$A$9:$BS$1000,70,0),"")</f>
        <v/>
      </c>
      <c r="AC381" s="103" t="str">
        <f>IFERROR(VLOOKUP($A381,ورقة1!$A$9:$BS$1000,71,0),"")</f>
        <v/>
      </c>
    </row>
    <row r="382" spans="1:29">
      <c r="A382" s="102" t="str">
        <f t="array" ref="A382">IFERROR(SMALL(IF(ورقة1!$BD$9:$BD$1000="دور ثان",ROW(ورقة1!$BD$9:$BD$1000)-8,""),ROW()-8),"")</f>
        <v/>
      </c>
      <c r="B382" s="102" t="str">
        <f>IFERROR(VLOOKUP('دور ثان'!$A382,ورقة1!$A$9:$N$1000,MATCH('دور ثان'!B$5,ورقة1!$A$5:$N$5,0),0),"")</f>
        <v/>
      </c>
      <c r="C382" s="102" t="str">
        <f>IFERROR(VLOOKUP('دور ثان'!$A382,ورقة1!$A$9:$N$1000,MATCH('دور ثان'!C$5,ورقة1!$A$5:$N$5,0),0),"")</f>
        <v/>
      </c>
      <c r="D382" s="102" t="str">
        <f>IFERROR(VLOOKUP('دور ثان'!$A382,ورقة1!$A$9:$N$1000,MATCH('دور ثان'!D$5,ورقة1!$A$5:$N$5,0),0),"")</f>
        <v/>
      </c>
      <c r="E382" s="102" t="str">
        <f>IFERROR(VLOOKUP('دور ثان'!$A382,ورقة1!$A$9:$N$1000,MATCH('دور ثان'!E$5,ورقة1!$A$5:$N$5,0),0),"")</f>
        <v/>
      </c>
      <c r="F382" s="102" t="str">
        <f>IFERROR(VLOOKUP('دور ثان'!$A382,ورقة1!$A$9:$N$1000,MATCH('دور ثان'!F$5,ورقة1!$A$5:$N$5,0),0),"")</f>
        <v/>
      </c>
      <c r="G382" s="102" t="str">
        <f>IFERROR(VLOOKUP('دور ثان'!$A382,ورقة1!$A$9:$N$1000,MATCH('دور ثان'!G$5,ورقة1!$A$5:$N$5,0),0),"")</f>
        <v/>
      </c>
      <c r="H382" s="102" t="str">
        <f>IFERROR(VLOOKUP('دور ثان'!$A382,ورقة1!$A$9:$N$1000,MATCH('دور ثان'!H$8,ورقة1!$A$8:$N$8,0),0),"")</f>
        <v/>
      </c>
      <c r="I382" s="102" t="str">
        <f>IFERROR(VLOOKUP('دور ثان'!$A382,ورقة1!$A$9:$N$1000,MATCH('دور ثان'!I$8,ورقة1!$A$8:$N$8,0),0),"")</f>
        <v/>
      </c>
      <c r="J382" s="102" t="str">
        <f>IFERROR(VLOOKUP('دور ثان'!$A382,ورقة1!$A$9:$N$1000,MATCH('دور ثان'!J$8,ورقة1!$A$8:$N$8,0),0),"")</f>
        <v/>
      </c>
      <c r="K382" s="102" t="str">
        <f>IFERROR(VLOOKUP('دور ثان'!$A382,ورقة1!$A$9:$N$1000,11,0),"")</f>
        <v/>
      </c>
      <c r="L382" s="102" t="str">
        <f>IFERROR(VLOOKUP('دور ثان'!$A382,ورقة1!$A$9:$N$1000,12,0),"")</f>
        <v/>
      </c>
      <c r="M382" s="102" t="str">
        <f>IFERROR(VLOOKUP('دور ثان'!$A382,ورقة1!$A$9:$N$1000,13,0),"")</f>
        <v/>
      </c>
      <c r="N382" s="102" t="str">
        <f>IFERROR(VLOOKUP('دور ثان'!$A382,ورقة1!$A$9:$N$1000,MATCH('دور ثان'!N$5,ورقة1!$A$5:$N$5,0),0),"")</f>
        <v/>
      </c>
      <c r="O382" s="103" t="str">
        <f>IFERROR(VLOOKUP($A382,ورقة1!$A$9:$BS$1000,57,0),"")</f>
        <v/>
      </c>
      <c r="P382" s="103" t="str">
        <f>IFERROR(VLOOKUP($A382,ورقة1!$A$9:$BS$1000,58,0),"")</f>
        <v/>
      </c>
      <c r="Q382" s="103" t="str">
        <f>IFERROR(VLOOKUP($A382,ورقة1!$A$9:$BS$1000,59,0),"")</f>
        <v/>
      </c>
      <c r="R382" s="103" t="str">
        <f>IFERROR(VLOOKUP($A382,ورقة1!$A$9:$BS$1000,60,0),"")</f>
        <v/>
      </c>
      <c r="S382" s="103" t="str">
        <f>IFERROR(VLOOKUP($A382,ورقة1!$A$9:$BS$1000,61,0),"")</f>
        <v/>
      </c>
      <c r="T382" s="103" t="str">
        <f>IFERROR(VLOOKUP($A382,ورقة1!$A$9:$BS$1000,62,0),"")</f>
        <v/>
      </c>
      <c r="U382" s="103" t="str">
        <f>IFERROR(VLOOKUP($A382,ورقة1!$A$9:$BS$1000,63,0),"")</f>
        <v/>
      </c>
      <c r="V382" s="103" t="str">
        <f>IFERROR(VLOOKUP($A382,ورقة1!$A$9:$BS$1000,64,0),"")</f>
        <v/>
      </c>
      <c r="W382" s="103" t="str">
        <f>IFERROR(VLOOKUP($A382,ورقة1!$A$9:$BS$1000,65,0),"")</f>
        <v/>
      </c>
      <c r="X382" s="103" t="str">
        <f>IFERROR(VLOOKUP($A382,ورقة1!$A$9:$BS$1000,66,0),"")</f>
        <v/>
      </c>
      <c r="Y382" s="103" t="str">
        <f>IFERROR(VLOOKUP($A382,ورقة1!$A$9:$BS$1000,67,0),"")</f>
        <v/>
      </c>
      <c r="Z382" s="103" t="str">
        <f>IFERROR(VLOOKUP($A382,ورقة1!$A$9:$BS$1000,68,0),"")</f>
        <v/>
      </c>
      <c r="AA382" s="103" t="str">
        <f>IFERROR(VLOOKUP($A382,ورقة1!$A$9:$BS$1000,69,0),"")</f>
        <v/>
      </c>
      <c r="AB382" s="103" t="str">
        <f>IFERROR(VLOOKUP($A382,ورقة1!$A$9:$BS$1000,70,0),"")</f>
        <v/>
      </c>
      <c r="AC382" s="103" t="str">
        <f>IFERROR(VLOOKUP($A382,ورقة1!$A$9:$BS$1000,71,0),"")</f>
        <v/>
      </c>
    </row>
    <row r="383" spans="1:29">
      <c r="A383" s="102" t="str">
        <f t="array" ref="A383">IFERROR(SMALL(IF(ورقة1!$BD$9:$BD$1000="دور ثان",ROW(ورقة1!$BD$9:$BD$1000)-8,""),ROW()-8),"")</f>
        <v/>
      </c>
      <c r="B383" s="102" t="str">
        <f>IFERROR(VLOOKUP('دور ثان'!$A383,ورقة1!$A$9:$N$1000,MATCH('دور ثان'!B$5,ورقة1!$A$5:$N$5,0),0),"")</f>
        <v/>
      </c>
      <c r="C383" s="102" t="str">
        <f>IFERROR(VLOOKUP('دور ثان'!$A383,ورقة1!$A$9:$N$1000,MATCH('دور ثان'!C$5,ورقة1!$A$5:$N$5,0),0),"")</f>
        <v/>
      </c>
      <c r="D383" s="102" t="str">
        <f>IFERROR(VLOOKUP('دور ثان'!$A383,ورقة1!$A$9:$N$1000,MATCH('دور ثان'!D$5,ورقة1!$A$5:$N$5,0),0),"")</f>
        <v/>
      </c>
      <c r="E383" s="102" t="str">
        <f>IFERROR(VLOOKUP('دور ثان'!$A383,ورقة1!$A$9:$N$1000,MATCH('دور ثان'!E$5,ورقة1!$A$5:$N$5,0),0),"")</f>
        <v/>
      </c>
      <c r="F383" s="102" t="str">
        <f>IFERROR(VLOOKUP('دور ثان'!$A383,ورقة1!$A$9:$N$1000,MATCH('دور ثان'!F$5,ورقة1!$A$5:$N$5,0),0),"")</f>
        <v/>
      </c>
      <c r="G383" s="102" t="str">
        <f>IFERROR(VLOOKUP('دور ثان'!$A383,ورقة1!$A$9:$N$1000,MATCH('دور ثان'!G$5,ورقة1!$A$5:$N$5,0),0),"")</f>
        <v/>
      </c>
      <c r="H383" s="102" t="str">
        <f>IFERROR(VLOOKUP('دور ثان'!$A383,ورقة1!$A$9:$N$1000,MATCH('دور ثان'!H$8,ورقة1!$A$8:$N$8,0),0),"")</f>
        <v/>
      </c>
      <c r="I383" s="102" t="str">
        <f>IFERROR(VLOOKUP('دور ثان'!$A383,ورقة1!$A$9:$N$1000,MATCH('دور ثان'!I$8,ورقة1!$A$8:$N$8,0),0),"")</f>
        <v/>
      </c>
      <c r="J383" s="102" t="str">
        <f>IFERROR(VLOOKUP('دور ثان'!$A383,ورقة1!$A$9:$N$1000,MATCH('دور ثان'!J$8,ورقة1!$A$8:$N$8,0),0),"")</f>
        <v/>
      </c>
      <c r="K383" s="102" t="str">
        <f>IFERROR(VLOOKUP('دور ثان'!$A383,ورقة1!$A$9:$N$1000,11,0),"")</f>
        <v/>
      </c>
      <c r="L383" s="102" t="str">
        <f>IFERROR(VLOOKUP('دور ثان'!$A383,ورقة1!$A$9:$N$1000,12,0),"")</f>
        <v/>
      </c>
      <c r="M383" s="102" t="str">
        <f>IFERROR(VLOOKUP('دور ثان'!$A383,ورقة1!$A$9:$N$1000,13,0),"")</f>
        <v/>
      </c>
      <c r="N383" s="102" t="str">
        <f>IFERROR(VLOOKUP('دور ثان'!$A383,ورقة1!$A$9:$N$1000,MATCH('دور ثان'!N$5,ورقة1!$A$5:$N$5,0),0),"")</f>
        <v/>
      </c>
      <c r="O383" s="103" t="str">
        <f>IFERROR(VLOOKUP($A383,ورقة1!$A$9:$BS$1000,57,0),"")</f>
        <v/>
      </c>
      <c r="P383" s="103" t="str">
        <f>IFERROR(VLOOKUP($A383,ورقة1!$A$9:$BS$1000,58,0),"")</f>
        <v/>
      </c>
      <c r="Q383" s="103" t="str">
        <f>IFERROR(VLOOKUP($A383,ورقة1!$A$9:$BS$1000,59,0),"")</f>
        <v/>
      </c>
      <c r="R383" s="103" t="str">
        <f>IFERROR(VLOOKUP($A383,ورقة1!$A$9:$BS$1000,60,0),"")</f>
        <v/>
      </c>
      <c r="S383" s="103" t="str">
        <f>IFERROR(VLOOKUP($A383,ورقة1!$A$9:$BS$1000,61,0),"")</f>
        <v/>
      </c>
      <c r="T383" s="103" t="str">
        <f>IFERROR(VLOOKUP($A383,ورقة1!$A$9:$BS$1000,62,0),"")</f>
        <v/>
      </c>
      <c r="U383" s="103" t="str">
        <f>IFERROR(VLOOKUP($A383,ورقة1!$A$9:$BS$1000,63,0),"")</f>
        <v/>
      </c>
      <c r="V383" s="103" t="str">
        <f>IFERROR(VLOOKUP($A383,ورقة1!$A$9:$BS$1000,64,0),"")</f>
        <v/>
      </c>
      <c r="W383" s="103" t="str">
        <f>IFERROR(VLOOKUP($A383,ورقة1!$A$9:$BS$1000,65,0),"")</f>
        <v/>
      </c>
      <c r="X383" s="103" t="str">
        <f>IFERROR(VLOOKUP($A383,ورقة1!$A$9:$BS$1000,66,0),"")</f>
        <v/>
      </c>
      <c r="Y383" s="103" t="str">
        <f>IFERROR(VLOOKUP($A383,ورقة1!$A$9:$BS$1000,67,0),"")</f>
        <v/>
      </c>
      <c r="Z383" s="103" t="str">
        <f>IFERROR(VLOOKUP($A383,ورقة1!$A$9:$BS$1000,68,0),"")</f>
        <v/>
      </c>
      <c r="AA383" s="103" t="str">
        <f>IFERROR(VLOOKUP($A383,ورقة1!$A$9:$BS$1000,69,0),"")</f>
        <v/>
      </c>
      <c r="AB383" s="103" t="str">
        <f>IFERROR(VLOOKUP($A383,ورقة1!$A$9:$BS$1000,70,0),"")</f>
        <v/>
      </c>
      <c r="AC383" s="103" t="str">
        <f>IFERROR(VLOOKUP($A383,ورقة1!$A$9:$BS$1000,71,0),"")</f>
        <v/>
      </c>
    </row>
    <row r="384" spans="1:29">
      <c r="A384" s="102" t="str">
        <f t="array" ref="A384">IFERROR(SMALL(IF(ورقة1!$BD$9:$BD$1000="دور ثان",ROW(ورقة1!$BD$9:$BD$1000)-8,""),ROW()-8),"")</f>
        <v/>
      </c>
      <c r="B384" s="102" t="str">
        <f>IFERROR(VLOOKUP('دور ثان'!$A384,ورقة1!$A$9:$N$1000,MATCH('دور ثان'!B$5,ورقة1!$A$5:$N$5,0),0),"")</f>
        <v/>
      </c>
      <c r="C384" s="102" t="str">
        <f>IFERROR(VLOOKUP('دور ثان'!$A384,ورقة1!$A$9:$N$1000,MATCH('دور ثان'!C$5,ورقة1!$A$5:$N$5,0),0),"")</f>
        <v/>
      </c>
      <c r="D384" s="102" t="str">
        <f>IFERROR(VLOOKUP('دور ثان'!$A384,ورقة1!$A$9:$N$1000,MATCH('دور ثان'!D$5,ورقة1!$A$5:$N$5,0),0),"")</f>
        <v/>
      </c>
      <c r="E384" s="102" t="str">
        <f>IFERROR(VLOOKUP('دور ثان'!$A384,ورقة1!$A$9:$N$1000,MATCH('دور ثان'!E$5,ورقة1!$A$5:$N$5,0),0),"")</f>
        <v/>
      </c>
      <c r="F384" s="102" t="str">
        <f>IFERROR(VLOOKUP('دور ثان'!$A384,ورقة1!$A$9:$N$1000,MATCH('دور ثان'!F$5,ورقة1!$A$5:$N$5,0),0),"")</f>
        <v/>
      </c>
      <c r="G384" s="102" t="str">
        <f>IFERROR(VLOOKUP('دور ثان'!$A384,ورقة1!$A$9:$N$1000,MATCH('دور ثان'!G$5,ورقة1!$A$5:$N$5,0),0),"")</f>
        <v/>
      </c>
      <c r="H384" s="102" t="str">
        <f>IFERROR(VLOOKUP('دور ثان'!$A384,ورقة1!$A$9:$N$1000,MATCH('دور ثان'!H$8,ورقة1!$A$8:$N$8,0),0),"")</f>
        <v/>
      </c>
      <c r="I384" s="102" t="str">
        <f>IFERROR(VLOOKUP('دور ثان'!$A384,ورقة1!$A$9:$N$1000,MATCH('دور ثان'!I$8,ورقة1!$A$8:$N$8,0),0),"")</f>
        <v/>
      </c>
      <c r="J384" s="102" t="str">
        <f>IFERROR(VLOOKUP('دور ثان'!$A384,ورقة1!$A$9:$N$1000,MATCH('دور ثان'!J$8,ورقة1!$A$8:$N$8,0),0),"")</f>
        <v/>
      </c>
      <c r="K384" s="102" t="str">
        <f>IFERROR(VLOOKUP('دور ثان'!$A384,ورقة1!$A$9:$N$1000,11,0),"")</f>
        <v/>
      </c>
      <c r="L384" s="102" t="str">
        <f>IFERROR(VLOOKUP('دور ثان'!$A384,ورقة1!$A$9:$N$1000,12,0),"")</f>
        <v/>
      </c>
      <c r="M384" s="102" t="str">
        <f>IFERROR(VLOOKUP('دور ثان'!$A384,ورقة1!$A$9:$N$1000,13,0),"")</f>
        <v/>
      </c>
      <c r="N384" s="102" t="str">
        <f>IFERROR(VLOOKUP('دور ثان'!$A384,ورقة1!$A$9:$N$1000,MATCH('دور ثان'!N$5,ورقة1!$A$5:$N$5,0),0),"")</f>
        <v/>
      </c>
      <c r="O384" s="103" t="str">
        <f>IFERROR(VLOOKUP($A384,ورقة1!$A$9:$BS$1000,57,0),"")</f>
        <v/>
      </c>
      <c r="P384" s="103" t="str">
        <f>IFERROR(VLOOKUP($A384,ورقة1!$A$9:$BS$1000,58,0),"")</f>
        <v/>
      </c>
      <c r="Q384" s="103" t="str">
        <f>IFERROR(VLOOKUP($A384,ورقة1!$A$9:$BS$1000,59,0),"")</f>
        <v/>
      </c>
      <c r="R384" s="103" t="str">
        <f>IFERROR(VLOOKUP($A384,ورقة1!$A$9:$BS$1000,60,0),"")</f>
        <v/>
      </c>
      <c r="S384" s="103" t="str">
        <f>IFERROR(VLOOKUP($A384,ورقة1!$A$9:$BS$1000,61,0),"")</f>
        <v/>
      </c>
      <c r="T384" s="103" t="str">
        <f>IFERROR(VLOOKUP($A384,ورقة1!$A$9:$BS$1000,62,0),"")</f>
        <v/>
      </c>
      <c r="U384" s="103" t="str">
        <f>IFERROR(VLOOKUP($A384,ورقة1!$A$9:$BS$1000,63,0),"")</f>
        <v/>
      </c>
      <c r="V384" s="103" t="str">
        <f>IFERROR(VLOOKUP($A384,ورقة1!$A$9:$BS$1000,64,0),"")</f>
        <v/>
      </c>
      <c r="W384" s="103" t="str">
        <f>IFERROR(VLOOKUP($A384,ورقة1!$A$9:$BS$1000,65,0),"")</f>
        <v/>
      </c>
      <c r="X384" s="103" t="str">
        <f>IFERROR(VLOOKUP($A384,ورقة1!$A$9:$BS$1000,66,0),"")</f>
        <v/>
      </c>
      <c r="Y384" s="103" t="str">
        <f>IFERROR(VLOOKUP($A384,ورقة1!$A$9:$BS$1000,67,0),"")</f>
        <v/>
      </c>
      <c r="Z384" s="103" t="str">
        <f>IFERROR(VLOOKUP($A384,ورقة1!$A$9:$BS$1000,68,0),"")</f>
        <v/>
      </c>
      <c r="AA384" s="103" t="str">
        <f>IFERROR(VLOOKUP($A384,ورقة1!$A$9:$BS$1000,69,0),"")</f>
        <v/>
      </c>
      <c r="AB384" s="103" t="str">
        <f>IFERROR(VLOOKUP($A384,ورقة1!$A$9:$BS$1000,70,0),"")</f>
        <v/>
      </c>
      <c r="AC384" s="103" t="str">
        <f>IFERROR(VLOOKUP($A384,ورقة1!$A$9:$BS$1000,71,0),"")</f>
        <v/>
      </c>
    </row>
    <row r="385" spans="1:29">
      <c r="A385" s="102" t="str">
        <f t="array" ref="A385">IFERROR(SMALL(IF(ورقة1!$BD$9:$BD$1000="دور ثان",ROW(ورقة1!$BD$9:$BD$1000)-8,""),ROW()-8),"")</f>
        <v/>
      </c>
      <c r="B385" s="102" t="str">
        <f>IFERROR(VLOOKUP('دور ثان'!$A385,ورقة1!$A$9:$N$1000,MATCH('دور ثان'!B$5,ورقة1!$A$5:$N$5,0),0),"")</f>
        <v/>
      </c>
      <c r="C385" s="102" t="str">
        <f>IFERROR(VLOOKUP('دور ثان'!$A385,ورقة1!$A$9:$N$1000,MATCH('دور ثان'!C$5,ورقة1!$A$5:$N$5,0),0),"")</f>
        <v/>
      </c>
      <c r="D385" s="102" t="str">
        <f>IFERROR(VLOOKUP('دور ثان'!$A385,ورقة1!$A$9:$N$1000,MATCH('دور ثان'!D$5,ورقة1!$A$5:$N$5,0),0),"")</f>
        <v/>
      </c>
      <c r="E385" s="102" t="str">
        <f>IFERROR(VLOOKUP('دور ثان'!$A385,ورقة1!$A$9:$N$1000,MATCH('دور ثان'!E$5,ورقة1!$A$5:$N$5,0),0),"")</f>
        <v/>
      </c>
      <c r="F385" s="102" t="str">
        <f>IFERROR(VLOOKUP('دور ثان'!$A385,ورقة1!$A$9:$N$1000,MATCH('دور ثان'!F$5,ورقة1!$A$5:$N$5,0),0),"")</f>
        <v/>
      </c>
      <c r="G385" s="102" t="str">
        <f>IFERROR(VLOOKUP('دور ثان'!$A385,ورقة1!$A$9:$N$1000,MATCH('دور ثان'!G$5,ورقة1!$A$5:$N$5,0),0),"")</f>
        <v/>
      </c>
      <c r="H385" s="102" t="str">
        <f>IFERROR(VLOOKUP('دور ثان'!$A385,ورقة1!$A$9:$N$1000,MATCH('دور ثان'!H$8,ورقة1!$A$8:$N$8,0),0),"")</f>
        <v/>
      </c>
      <c r="I385" s="102" t="str">
        <f>IFERROR(VLOOKUP('دور ثان'!$A385,ورقة1!$A$9:$N$1000,MATCH('دور ثان'!I$8,ورقة1!$A$8:$N$8,0),0),"")</f>
        <v/>
      </c>
      <c r="J385" s="102" t="str">
        <f>IFERROR(VLOOKUP('دور ثان'!$A385,ورقة1!$A$9:$N$1000,MATCH('دور ثان'!J$8,ورقة1!$A$8:$N$8,0),0),"")</f>
        <v/>
      </c>
      <c r="K385" s="102" t="str">
        <f>IFERROR(VLOOKUP('دور ثان'!$A385,ورقة1!$A$9:$N$1000,11,0),"")</f>
        <v/>
      </c>
      <c r="L385" s="102" t="str">
        <f>IFERROR(VLOOKUP('دور ثان'!$A385,ورقة1!$A$9:$N$1000,12,0),"")</f>
        <v/>
      </c>
      <c r="M385" s="102" t="str">
        <f>IFERROR(VLOOKUP('دور ثان'!$A385,ورقة1!$A$9:$N$1000,13,0),"")</f>
        <v/>
      </c>
      <c r="N385" s="102" t="str">
        <f>IFERROR(VLOOKUP('دور ثان'!$A385,ورقة1!$A$9:$N$1000,MATCH('دور ثان'!N$5,ورقة1!$A$5:$N$5,0),0),"")</f>
        <v/>
      </c>
      <c r="O385" s="103" t="str">
        <f>IFERROR(VLOOKUP($A385,ورقة1!$A$9:$BS$1000,57,0),"")</f>
        <v/>
      </c>
      <c r="P385" s="103" t="str">
        <f>IFERROR(VLOOKUP($A385,ورقة1!$A$9:$BS$1000,58,0),"")</f>
        <v/>
      </c>
      <c r="Q385" s="103" t="str">
        <f>IFERROR(VLOOKUP($A385,ورقة1!$A$9:$BS$1000,59,0),"")</f>
        <v/>
      </c>
      <c r="R385" s="103" t="str">
        <f>IFERROR(VLOOKUP($A385,ورقة1!$A$9:$BS$1000,60,0),"")</f>
        <v/>
      </c>
      <c r="S385" s="103" t="str">
        <f>IFERROR(VLOOKUP($A385,ورقة1!$A$9:$BS$1000,61,0),"")</f>
        <v/>
      </c>
      <c r="T385" s="103" t="str">
        <f>IFERROR(VLOOKUP($A385,ورقة1!$A$9:$BS$1000,62,0),"")</f>
        <v/>
      </c>
      <c r="U385" s="103" t="str">
        <f>IFERROR(VLOOKUP($A385,ورقة1!$A$9:$BS$1000,63,0),"")</f>
        <v/>
      </c>
      <c r="V385" s="103" t="str">
        <f>IFERROR(VLOOKUP($A385,ورقة1!$A$9:$BS$1000,64,0),"")</f>
        <v/>
      </c>
      <c r="W385" s="103" t="str">
        <f>IFERROR(VLOOKUP($A385,ورقة1!$A$9:$BS$1000,65,0),"")</f>
        <v/>
      </c>
      <c r="X385" s="103" t="str">
        <f>IFERROR(VLOOKUP($A385,ورقة1!$A$9:$BS$1000,66,0),"")</f>
        <v/>
      </c>
      <c r="Y385" s="103" t="str">
        <f>IFERROR(VLOOKUP($A385,ورقة1!$A$9:$BS$1000,67,0),"")</f>
        <v/>
      </c>
      <c r="Z385" s="103" t="str">
        <f>IFERROR(VLOOKUP($A385,ورقة1!$A$9:$BS$1000,68,0),"")</f>
        <v/>
      </c>
      <c r="AA385" s="103" t="str">
        <f>IFERROR(VLOOKUP($A385,ورقة1!$A$9:$BS$1000,69,0),"")</f>
        <v/>
      </c>
      <c r="AB385" s="103" t="str">
        <f>IFERROR(VLOOKUP($A385,ورقة1!$A$9:$BS$1000,70,0),"")</f>
        <v/>
      </c>
      <c r="AC385" s="103" t="str">
        <f>IFERROR(VLOOKUP($A385,ورقة1!$A$9:$BS$1000,71,0),"")</f>
        <v/>
      </c>
    </row>
    <row r="386" spans="1:29">
      <c r="A386" s="102" t="str">
        <f t="array" ref="A386">IFERROR(SMALL(IF(ورقة1!$BD$9:$BD$1000="دور ثان",ROW(ورقة1!$BD$9:$BD$1000)-8,""),ROW()-8),"")</f>
        <v/>
      </c>
      <c r="B386" s="102" t="str">
        <f>IFERROR(VLOOKUP('دور ثان'!$A386,ورقة1!$A$9:$N$1000,MATCH('دور ثان'!B$5,ورقة1!$A$5:$N$5,0),0),"")</f>
        <v/>
      </c>
      <c r="C386" s="102" t="str">
        <f>IFERROR(VLOOKUP('دور ثان'!$A386,ورقة1!$A$9:$N$1000,MATCH('دور ثان'!C$5,ورقة1!$A$5:$N$5,0),0),"")</f>
        <v/>
      </c>
      <c r="D386" s="102" t="str">
        <f>IFERROR(VLOOKUP('دور ثان'!$A386,ورقة1!$A$9:$N$1000,MATCH('دور ثان'!D$5,ورقة1!$A$5:$N$5,0),0),"")</f>
        <v/>
      </c>
      <c r="E386" s="102" t="str">
        <f>IFERROR(VLOOKUP('دور ثان'!$A386,ورقة1!$A$9:$N$1000,MATCH('دور ثان'!E$5,ورقة1!$A$5:$N$5,0),0),"")</f>
        <v/>
      </c>
      <c r="F386" s="102" t="str">
        <f>IFERROR(VLOOKUP('دور ثان'!$A386,ورقة1!$A$9:$N$1000,MATCH('دور ثان'!F$5,ورقة1!$A$5:$N$5,0),0),"")</f>
        <v/>
      </c>
      <c r="G386" s="102" t="str">
        <f>IFERROR(VLOOKUP('دور ثان'!$A386,ورقة1!$A$9:$N$1000,MATCH('دور ثان'!G$5,ورقة1!$A$5:$N$5,0),0),"")</f>
        <v/>
      </c>
      <c r="H386" s="102" t="str">
        <f>IFERROR(VLOOKUP('دور ثان'!$A386,ورقة1!$A$9:$N$1000,MATCH('دور ثان'!H$8,ورقة1!$A$8:$N$8,0),0),"")</f>
        <v/>
      </c>
      <c r="I386" s="102" t="str">
        <f>IFERROR(VLOOKUP('دور ثان'!$A386,ورقة1!$A$9:$N$1000,MATCH('دور ثان'!I$8,ورقة1!$A$8:$N$8,0),0),"")</f>
        <v/>
      </c>
      <c r="J386" s="102" t="str">
        <f>IFERROR(VLOOKUP('دور ثان'!$A386,ورقة1!$A$9:$N$1000,MATCH('دور ثان'!J$8,ورقة1!$A$8:$N$8,0),0),"")</f>
        <v/>
      </c>
      <c r="K386" s="102" t="str">
        <f>IFERROR(VLOOKUP('دور ثان'!$A386,ورقة1!$A$9:$N$1000,11,0),"")</f>
        <v/>
      </c>
      <c r="L386" s="102" t="str">
        <f>IFERROR(VLOOKUP('دور ثان'!$A386,ورقة1!$A$9:$N$1000,12,0),"")</f>
        <v/>
      </c>
      <c r="M386" s="102" t="str">
        <f>IFERROR(VLOOKUP('دور ثان'!$A386,ورقة1!$A$9:$N$1000,13,0),"")</f>
        <v/>
      </c>
      <c r="N386" s="102" t="str">
        <f>IFERROR(VLOOKUP('دور ثان'!$A386,ورقة1!$A$9:$N$1000,MATCH('دور ثان'!N$5,ورقة1!$A$5:$N$5,0),0),"")</f>
        <v/>
      </c>
      <c r="O386" s="103" t="str">
        <f>IFERROR(VLOOKUP($A386,ورقة1!$A$9:$BS$1000,57,0),"")</f>
        <v/>
      </c>
      <c r="P386" s="103" t="str">
        <f>IFERROR(VLOOKUP($A386,ورقة1!$A$9:$BS$1000,58,0),"")</f>
        <v/>
      </c>
      <c r="Q386" s="103" t="str">
        <f>IFERROR(VLOOKUP($A386,ورقة1!$A$9:$BS$1000,59,0),"")</f>
        <v/>
      </c>
      <c r="R386" s="103" t="str">
        <f>IFERROR(VLOOKUP($A386,ورقة1!$A$9:$BS$1000,60,0),"")</f>
        <v/>
      </c>
      <c r="S386" s="103" t="str">
        <f>IFERROR(VLOOKUP($A386,ورقة1!$A$9:$BS$1000,61,0),"")</f>
        <v/>
      </c>
      <c r="T386" s="103" t="str">
        <f>IFERROR(VLOOKUP($A386,ورقة1!$A$9:$BS$1000,62,0),"")</f>
        <v/>
      </c>
      <c r="U386" s="103" t="str">
        <f>IFERROR(VLOOKUP($A386,ورقة1!$A$9:$BS$1000,63,0),"")</f>
        <v/>
      </c>
      <c r="V386" s="103" t="str">
        <f>IFERROR(VLOOKUP($A386,ورقة1!$A$9:$BS$1000,64,0),"")</f>
        <v/>
      </c>
      <c r="W386" s="103" t="str">
        <f>IFERROR(VLOOKUP($A386,ورقة1!$A$9:$BS$1000,65,0),"")</f>
        <v/>
      </c>
      <c r="X386" s="103" t="str">
        <f>IFERROR(VLOOKUP($A386,ورقة1!$A$9:$BS$1000,66,0),"")</f>
        <v/>
      </c>
      <c r="Y386" s="103" t="str">
        <f>IFERROR(VLOOKUP($A386,ورقة1!$A$9:$BS$1000,67,0),"")</f>
        <v/>
      </c>
      <c r="Z386" s="103" t="str">
        <f>IFERROR(VLOOKUP($A386,ورقة1!$A$9:$BS$1000,68,0),"")</f>
        <v/>
      </c>
      <c r="AA386" s="103" t="str">
        <f>IFERROR(VLOOKUP($A386,ورقة1!$A$9:$BS$1000,69,0),"")</f>
        <v/>
      </c>
      <c r="AB386" s="103" t="str">
        <f>IFERROR(VLOOKUP($A386,ورقة1!$A$9:$BS$1000,70,0),"")</f>
        <v/>
      </c>
      <c r="AC386" s="103" t="str">
        <f>IFERROR(VLOOKUP($A386,ورقة1!$A$9:$BS$1000,71,0),"")</f>
        <v/>
      </c>
    </row>
    <row r="387" spans="1:29">
      <c r="A387" s="102" t="str">
        <f t="array" ref="A387">IFERROR(SMALL(IF(ورقة1!$BD$9:$BD$1000="دور ثان",ROW(ورقة1!$BD$9:$BD$1000)-8,""),ROW()-8),"")</f>
        <v/>
      </c>
      <c r="B387" s="102" t="str">
        <f>IFERROR(VLOOKUP('دور ثان'!$A387,ورقة1!$A$9:$N$1000,MATCH('دور ثان'!B$5,ورقة1!$A$5:$N$5,0),0),"")</f>
        <v/>
      </c>
      <c r="C387" s="102" t="str">
        <f>IFERROR(VLOOKUP('دور ثان'!$A387,ورقة1!$A$9:$N$1000,MATCH('دور ثان'!C$5,ورقة1!$A$5:$N$5,0),0),"")</f>
        <v/>
      </c>
      <c r="D387" s="102" t="str">
        <f>IFERROR(VLOOKUP('دور ثان'!$A387,ورقة1!$A$9:$N$1000,MATCH('دور ثان'!D$5,ورقة1!$A$5:$N$5,0),0),"")</f>
        <v/>
      </c>
      <c r="E387" s="102" t="str">
        <f>IFERROR(VLOOKUP('دور ثان'!$A387,ورقة1!$A$9:$N$1000,MATCH('دور ثان'!E$5,ورقة1!$A$5:$N$5,0),0),"")</f>
        <v/>
      </c>
      <c r="F387" s="102" t="str">
        <f>IFERROR(VLOOKUP('دور ثان'!$A387,ورقة1!$A$9:$N$1000,MATCH('دور ثان'!F$5,ورقة1!$A$5:$N$5,0),0),"")</f>
        <v/>
      </c>
      <c r="G387" s="102" t="str">
        <f>IFERROR(VLOOKUP('دور ثان'!$A387,ورقة1!$A$9:$N$1000,MATCH('دور ثان'!G$5,ورقة1!$A$5:$N$5,0),0),"")</f>
        <v/>
      </c>
      <c r="H387" s="102" t="str">
        <f>IFERROR(VLOOKUP('دور ثان'!$A387,ورقة1!$A$9:$N$1000,MATCH('دور ثان'!H$8,ورقة1!$A$8:$N$8,0),0),"")</f>
        <v/>
      </c>
      <c r="I387" s="102" t="str">
        <f>IFERROR(VLOOKUP('دور ثان'!$A387,ورقة1!$A$9:$N$1000,MATCH('دور ثان'!I$8,ورقة1!$A$8:$N$8,0),0),"")</f>
        <v/>
      </c>
      <c r="J387" s="102" t="str">
        <f>IFERROR(VLOOKUP('دور ثان'!$A387,ورقة1!$A$9:$N$1000,MATCH('دور ثان'!J$8,ورقة1!$A$8:$N$8,0),0),"")</f>
        <v/>
      </c>
      <c r="K387" s="102" t="str">
        <f>IFERROR(VLOOKUP('دور ثان'!$A387,ورقة1!$A$9:$N$1000,11,0),"")</f>
        <v/>
      </c>
      <c r="L387" s="102" t="str">
        <f>IFERROR(VLOOKUP('دور ثان'!$A387,ورقة1!$A$9:$N$1000,12,0),"")</f>
        <v/>
      </c>
      <c r="M387" s="102" t="str">
        <f>IFERROR(VLOOKUP('دور ثان'!$A387,ورقة1!$A$9:$N$1000,13,0),"")</f>
        <v/>
      </c>
      <c r="N387" s="102" t="str">
        <f>IFERROR(VLOOKUP('دور ثان'!$A387,ورقة1!$A$9:$N$1000,MATCH('دور ثان'!N$5,ورقة1!$A$5:$N$5,0),0),"")</f>
        <v/>
      </c>
      <c r="O387" s="103" t="str">
        <f>IFERROR(VLOOKUP($A387,ورقة1!$A$9:$BS$1000,57,0),"")</f>
        <v/>
      </c>
      <c r="P387" s="103" t="str">
        <f>IFERROR(VLOOKUP($A387,ورقة1!$A$9:$BS$1000,58,0),"")</f>
        <v/>
      </c>
      <c r="Q387" s="103" t="str">
        <f>IFERROR(VLOOKUP($A387,ورقة1!$A$9:$BS$1000,59,0),"")</f>
        <v/>
      </c>
      <c r="R387" s="103" t="str">
        <f>IFERROR(VLOOKUP($A387,ورقة1!$A$9:$BS$1000,60,0),"")</f>
        <v/>
      </c>
      <c r="S387" s="103" t="str">
        <f>IFERROR(VLOOKUP($A387,ورقة1!$A$9:$BS$1000,61,0),"")</f>
        <v/>
      </c>
      <c r="T387" s="103" t="str">
        <f>IFERROR(VLOOKUP($A387,ورقة1!$A$9:$BS$1000,62,0),"")</f>
        <v/>
      </c>
      <c r="U387" s="103" t="str">
        <f>IFERROR(VLOOKUP($A387,ورقة1!$A$9:$BS$1000,63,0),"")</f>
        <v/>
      </c>
      <c r="V387" s="103" t="str">
        <f>IFERROR(VLOOKUP($A387,ورقة1!$A$9:$BS$1000,64,0),"")</f>
        <v/>
      </c>
      <c r="W387" s="103" t="str">
        <f>IFERROR(VLOOKUP($A387,ورقة1!$A$9:$BS$1000,65,0),"")</f>
        <v/>
      </c>
      <c r="X387" s="103" t="str">
        <f>IFERROR(VLOOKUP($A387,ورقة1!$A$9:$BS$1000,66,0),"")</f>
        <v/>
      </c>
      <c r="Y387" s="103" t="str">
        <f>IFERROR(VLOOKUP($A387,ورقة1!$A$9:$BS$1000,67,0),"")</f>
        <v/>
      </c>
      <c r="Z387" s="103" t="str">
        <f>IFERROR(VLOOKUP($A387,ورقة1!$A$9:$BS$1000,68,0),"")</f>
        <v/>
      </c>
      <c r="AA387" s="103" t="str">
        <f>IFERROR(VLOOKUP($A387,ورقة1!$A$9:$BS$1000,69,0),"")</f>
        <v/>
      </c>
      <c r="AB387" s="103" t="str">
        <f>IFERROR(VLOOKUP($A387,ورقة1!$A$9:$BS$1000,70,0),"")</f>
        <v/>
      </c>
      <c r="AC387" s="103" t="str">
        <f>IFERROR(VLOOKUP($A387,ورقة1!$A$9:$BS$1000,71,0),"")</f>
        <v/>
      </c>
    </row>
    <row r="388" spans="1:29">
      <c r="A388" s="102" t="str">
        <f t="array" ref="A388">IFERROR(SMALL(IF(ورقة1!$BD$9:$BD$1000="دور ثان",ROW(ورقة1!$BD$9:$BD$1000)-8,""),ROW()-8),"")</f>
        <v/>
      </c>
      <c r="B388" s="102" t="str">
        <f>IFERROR(VLOOKUP('دور ثان'!$A388,ورقة1!$A$9:$N$1000,MATCH('دور ثان'!B$5,ورقة1!$A$5:$N$5,0),0),"")</f>
        <v/>
      </c>
      <c r="C388" s="102" t="str">
        <f>IFERROR(VLOOKUP('دور ثان'!$A388,ورقة1!$A$9:$N$1000,MATCH('دور ثان'!C$5,ورقة1!$A$5:$N$5,0),0),"")</f>
        <v/>
      </c>
      <c r="D388" s="102" t="str">
        <f>IFERROR(VLOOKUP('دور ثان'!$A388,ورقة1!$A$9:$N$1000,MATCH('دور ثان'!D$5,ورقة1!$A$5:$N$5,0),0),"")</f>
        <v/>
      </c>
      <c r="E388" s="102" t="str">
        <f>IFERROR(VLOOKUP('دور ثان'!$A388,ورقة1!$A$9:$N$1000,MATCH('دور ثان'!E$5,ورقة1!$A$5:$N$5,0),0),"")</f>
        <v/>
      </c>
      <c r="F388" s="102" t="str">
        <f>IFERROR(VLOOKUP('دور ثان'!$A388,ورقة1!$A$9:$N$1000,MATCH('دور ثان'!F$5,ورقة1!$A$5:$N$5,0),0),"")</f>
        <v/>
      </c>
      <c r="G388" s="102" t="str">
        <f>IFERROR(VLOOKUP('دور ثان'!$A388,ورقة1!$A$9:$N$1000,MATCH('دور ثان'!G$5,ورقة1!$A$5:$N$5,0),0),"")</f>
        <v/>
      </c>
      <c r="H388" s="102" t="str">
        <f>IFERROR(VLOOKUP('دور ثان'!$A388,ورقة1!$A$9:$N$1000,MATCH('دور ثان'!H$8,ورقة1!$A$8:$N$8,0),0),"")</f>
        <v/>
      </c>
      <c r="I388" s="102" t="str">
        <f>IFERROR(VLOOKUP('دور ثان'!$A388,ورقة1!$A$9:$N$1000,MATCH('دور ثان'!I$8,ورقة1!$A$8:$N$8,0),0),"")</f>
        <v/>
      </c>
      <c r="J388" s="102" t="str">
        <f>IFERROR(VLOOKUP('دور ثان'!$A388,ورقة1!$A$9:$N$1000,MATCH('دور ثان'!J$8,ورقة1!$A$8:$N$8,0),0),"")</f>
        <v/>
      </c>
      <c r="K388" s="102" t="str">
        <f>IFERROR(VLOOKUP('دور ثان'!$A388,ورقة1!$A$9:$N$1000,11,0),"")</f>
        <v/>
      </c>
      <c r="L388" s="102" t="str">
        <f>IFERROR(VLOOKUP('دور ثان'!$A388,ورقة1!$A$9:$N$1000,12,0),"")</f>
        <v/>
      </c>
      <c r="M388" s="102" t="str">
        <f>IFERROR(VLOOKUP('دور ثان'!$A388,ورقة1!$A$9:$N$1000,13,0),"")</f>
        <v/>
      </c>
      <c r="N388" s="102" t="str">
        <f>IFERROR(VLOOKUP('دور ثان'!$A388,ورقة1!$A$9:$N$1000,MATCH('دور ثان'!N$5,ورقة1!$A$5:$N$5,0),0),"")</f>
        <v/>
      </c>
      <c r="O388" s="103" t="str">
        <f>IFERROR(VLOOKUP($A388,ورقة1!$A$9:$BS$1000,57,0),"")</f>
        <v/>
      </c>
      <c r="P388" s="103" t="str">
        <f>IFERROR(VLOOKUP($A388,ورقة1!$A$9:$BS$1000,58,0),"")</f>
        <v/>
      </c>
      <c r="Q388" s="103" t="str">
        <f>IFERROR(VLOOKUP($A388,ورقة1!$A$9:$BS$1000,59,0),"")</f>
        <v/>
      </c>
      <c r="R388" s="103" t="str">
        <f>IFERROR(VLOOKUP($A388,ورقة1!$A$9:$BS$1000,60,0),"")</f>
        <v/>
      </c>
      <c r="S388" s="103" t="str">
        <f>IFERROR(VLOOKUP($A388,ورقة1!$A$9:$BS$1000,61,0),"")</f>
        <v/>
      </c>
      <c r="T388" s="103" t="str">
        <f>IFERROR(VLOOKUP($A388,ورقة1!$A$9:$BS$1000,62,0),"")</f>
        <v/>
      </c>
      <c r="U388" s="103" t="str">
        <f>IFERROR(VLOOKUP($A388,ورقة1!$A$9:$BS$1000,63,0),"")</f>
        <v/>
      </c>
      <c r="V388" s="103" t="str">
        <f>IFERROR(VLOOKUP($A388,ورقة1!$A$9:$BS$1000,64,0),"")</f>
        <v/>
      </c>
      <c r="W388" s="103" t="str">
        <f>IFERROR(VLOOKUP($A388,ورقة1!$A$9:$BS$1000,65,0),"")</f>
        <v/>
      </c>
      <c r="X388" s="103" t="str">
        <f>IFERROR(VLOOKUP($A388,ورقة1!$A$9:$BS$1000,66,0),"")</f>
        <v/>
      </c>
      <c r="Y388" s="103" t="str">
        <f>IFERROR(VLOOKUP($A388,ورقة1!$A$9:$BS$1000,67,0),"")</f>
        <v/>
      </c>
      <c r="Z388" s="103" t="str">
        <f>IFERROR(VLOOKUP($A388,ورقة1!$A$9:$BS$1000,68,0),"")</f>
        <v/>
      </c>
      <c r="AA388" s="103" t="str">
        <f>IFERROR(VLOOKUP($A388,ورقة1!$A$9:$BS$1000,69,0),"")</f>
        <v/>
      </c>
      <c r="AB388" s="103" t="str">
        <f>IFERROR(VLOOKUP($A388,ورقة1!$A$9:$BS$1000,70,0),"")</f>
        <v/>
      </c>
      <c r="AC388" s="103" t="str">
        <f>IFERROR(VLOOKUP($A388,ورقة1!$A$9:$BS$1000,71,0),"")</f>
        <v/>
      </c>
    </row>
    <row r="389" spans="1:29">
      <c r="A389" s="102" t="str">
        <f t="array" ref="A389">IFERROR(SMALL(IF(ورقة1!$BD$9:$BD$1000="دور ثان",ROW(ورقة1!$BD$9:$BD$1000)-8,""),ROW()-8),"")</f>
        <v/>
      </c>
      <c r="B389" s="102" t="str">
        <f>IFERROR(VLOOKUP('دور ثان'!$A389,ورقة1!$A$9:$N$1000,MATCH('دور ثان'!B$5,ورقة1!$A$5:$N$5,0),0),"")</f>
        <v/>
      </c>
      <c r="C389" s="102" t="str">
        <f>IFERROR(VLOOKUP('دور ثان'!$A389,ورقة1!$A$9:$N$1000,MATCH('دور ثان'!C$5,ورقة1!$A$5:$N$5,0),0),"")</f>
        <v/>
      </c>
      <c r="D389" s="102" t="str">
        <f>IFERROR(VLOOKUP('دور ثان'!$A389,ورقة1!$A$9:$N$1000,MATCH('دور ثان'!D$5,ورقة1!$A$5:$N$5,0),0),"")</f>
        <v/>
      </c>
      <c r="E389" s="102" t="str">
        <f>IFERROR(VLOOKUP('دور ثان'!$A389,ورقة1!$A$9:$N$1000,MATCH('دور ثان'!E$5,ورقة1!$A$5:$N$5,0),0),"")</f>
        <v/>
      </c>
      <c r="F389" s="102" t="str">
        <f>IFERROR(VLOOKUP('دور ثان'!$A389,ورقة1!$A$9:$N$1000,MATCH('دور ثان'!F$5,ورقة1!$A$5:$N$5,0),0),"")</f>
        <v/>
      </c>
      <c r="G389" s="102" t="str">
        <f>IFERROR(VLOOKUP('دور ثان'!$A389,ورقة1!$A$9:$N$1000,MATCH('دور ثان'!G$5,ورقة1!$A$5:$N$5,0),0),"")</f>
        <v/>
      </c>
      <c r="H389" s="102" t="str">
        <f>IFERROR(VLOOKUP('دور ثان'!$A389,ورقة1!$A$9:$N$1000,MATCH('دور ثان'!H$8,ورقة1!$A$8:$N$8,0),0),"")</f>
        <v/>
      </c>
      <c r="I389" s="102" t="str">
        <f>IFERROR(VLOOKUP('دور ثان'!$A389,ورقة1!$A$9:$N$1000,MATCH('دور ثان'!I$8,ورقة1!$A$8:$N$8,0),0),"")</f>
        <v/>
      </c>
      <c r="J389" s="102" t="str">
        <f>IFERROR(VLOOKUP('دور ثان'!$A389,ورقة1!$A$9:$N$1000,MATCH('دور ثان'!J$8,ورقة1!$A$8:$N$8,0),0),"")</f>
        <v/>
      </c>
      <c r="K389" s="102" t="str">
        <f>IFERROR(VLOOKUP('دور ثان'!$A389,ورقة1!$A$9:$N$1000,11,0),"")</f>
        <v/>
      </c>
      <c r="L389" s="102" t="str">
        <f>IFERROR(VLOOKUP('دور ثان'!$A389,ورقة1!$A$9:$N$1000,12,0),"")</f>
        <v/>
      </c>
      <c r="M389" s="102" t="str">
        <f>IFERROR(VLOOKUP('دور ثان'!$A389,ورقة1!$A$9:$N$1000,13,0),"")</f>
        <v/>
      </c>
      <c r="N389" s="102" t="str">
        <f>IFERROR(VLOOKUP('دور ثان'!$A389,ورقة1!$A$9:$N$1000,MATCH('دور ثان'!N$5,ورقة1!$A$5:$N$5,0),0),"")</f>
        <v/>
      </c>
      <c r="O389" s="103" t="str">
        <f>IFERROR(VLOOKUP($A389,ورقة1!$A$9:$BS$1000,57,0),"")</f>
        <v/>
      </c>
      <c r="P389" s="103" t="str">
        <f>IFERROR(VLOOKUP($A389,ورقة1!$A$9:$BS$1000,58,0),"")</f>
        <v/>
      </c>
      <c r="Q389" s="103" t="str">
        <f>IFERROR(VLOOKUP($A389,ورقة1!$A$9:$BS$1000,59,0),"")</f>
        <v/>
      </c>
      <c r="R389" s="103" t="str">
        <f>IFERROR(VLOOKUP($A389,ورقة1!$A$9:$BS$1000,60,0),"")</f>
        <v/>
      </c>
      <c r="S389" s="103" t="str">
        <f>IFERROR(VLOOKUP($A389,ورقة1!$A$9:$BS$1000,61,0),"")</f>
        <v/>
      </c>
      <c r="T389" s="103" t="str">
        <f>IFERROR(VLOOKUP($A389,ورقة1!$A$9:$BS$1000,62,0),"")</f>
        <v/>
      </c>
      <c r="U389" s="103" t="str">
        <f>IFERROR(VLOOKUP($A389,ورقة1!$A$9:$BS$1000,63,0),"")</f>
        <v/>
      </c>
      <c r="V389" s="103" t="str">
        <f>IFERROR(VLOOKUP($A389,ورقة1!$A$9:$BS$1000,64,0),"")</f>
        <v/>
      </c>
      <c r="W389" s="103" t="str">
        <f>IFERROR(VLOOKUP($A389,ورقة1!$A$9:$BS$1000,65,0),"")</f>
        <v/>
      </c>
      <c r="X389" s="103" t="str">
        <f>IFERROR(VLOOKUP($A389,ورقة1!$A$9:$BS$1000,66,0),"")</f>
        <v/>
      </c>
      <c r="Y389" s="103" t="str">
        <f>IFERROR(VLOOKUP($A389,ورقة1!$A$9:$BS$1000,67,0),"")</f>
        <v/>
      </c>
      <c r="Z389" s="103" t="str">
        <f>IFERROR(VLOOKUP($A389,ورقة1!$A$9:$BS$1000,68,0),"")</f>
        <v/>
      </c>
      <c r="AA389" s="103" t="str">
        <f>IFERROR(VLOOKUP($A389,ورقة1!$A$9:$BS$1000,69,0),"")</f>
        <v/>
      </c>
      <c r="AB389" s="103" t="str">
        <f>IFERROR(VLOOKUP($A389,ورقة1!$A$9:$BS$1000,70,0),"")</f>
        <v/>
      </c>
      <c r="AC389" s="103" t="str">
        <f>IFERROR(VLOOKUP($A389,ورقة1!$A$9:$BS$1000,71,0),"")</f>
        <v/>
      </c>
    </row>
    <row r="390" spans="1:29">
      <c r="A390" s="102" t="str">
        <f t="array" ref="A390">IFERROR(SMALL(IF(ورقة1!$BD$9:$BD$1000="دور ثان",ROW(ورقة1!$BD$9:$BD$1000)-8,""),ROW()-8),"")</f>
        <v/>
      </c>
      <c r="B390" s="102" t="str">
        <f>IFERROR(VLOOKUP('دور ثان'!$A390,ورقة1!$A$9:$N$1000,MATCH('دور ثان'!B$5,ورقة1!$A$5:$N$5,0),0),"")</f>
        <v/>
      </c>
      <c r="C390" s="102" t="str">
        <f>IFERROR(VLOOKUP('دور ثان'!$A390,ورقة1!$A$9:$N$1000,MATCH('دور ثان'!C$5,ورقة1!$A$5:$N$5,0),0),"")</f>
        <v/>
      </c>
      <c r="D390" s="102" t="str">
        <f>IFERROR(VLOOKUP('دور ثان'!$A390,ورقة1!$A$9:$N$1000,MATCH('دور ثان'!D$5,ورقة1!$A$5:$N$5,0),0),"")</f>
        <v/>
      </c>
      <c r="E390" s="102" t="str">
        <f>IFERROR(VLOOKUP('دور ثان'!$A390,ورقة1!$A$9:$N$1000,MATCH('دور ثان'!E$5,ورقة1!$A$5:$N$5,0),0),"")</f>
        <v/>
      </c>
      <c r="F390" s="102" t="str">
        <f>IFERROR(VLOOKUP('دور ثان'!$A390,ورقة1!$A$9:$N$1000,MATCH('دور ثان'!F$5,ورقة1!$A$5:$N$5,0),0),"")</f>
        <v/>
      </c>
      <c r="G390" s="102" t="str">
        <f>IFERROR(VLOOKUP('دور ثان'!$A390,ورقة1!$A$9:$N$1000,MATCH('دور ثان'!G$5,ورقة1!$A$5:$N$5,0),0),"")</f>
        <v/>
      </c>
      <c r="H390" s="102" t="str">
        <f>IFERROR(VLOOKUP('دور ثان'!$A390,ورقة1!$A$9:$N$1000,MATCH('دور ثان'!H$8,ورقة1!$A$8:$N$8,0),0),"")</f>
        <v/>
      </c>
      <c r="I390" s="102" t="str">
        <f>IFERROR(VLOOKUP('دور ثان'!$A390,ورقة1!$A$9:$N$1000,MATCH('دور ثان'!I$8,ورقة1!$A$8:$N$8,0),0),"")</f>
        <v/>
      </c>
      <c r="J390" s="102" t="str">
        <f>IFERROR(VLOOKUP('دور ثان'!$A390,ورقة1!$A$9:$N$1000,MATCH('دور ثان'!J$8,ورقة1!$A$8:$N$8,0),0),"")</f>
        <v/>
      </c>
      <c r="K390" s="102" t="str">
        <f>IFERROR(VLOOKUP('دور ثان'!$A390,ورقة1!$A$9:$N$1000,11,0),"")</f>
        <v/>
      </c>
      <c r="L390" s="102" t="str">
        <f>IFERROR(VLOOKUP('دور ثان'!$A390,ورقة1!$A$9:$N$1000,12,0),"")</f>
        <v/>
      </c>
      <c r="M390" s="102" t="str">
        <f>IFERROR(VLOOKUP('دور ثان'!$A390,ورقة1!$A$9:$N$1000,13,0),"")</f>
        <v/>
      </c>
      <c r="N390" s="102" t="str">
        <f>IFERROR(VLOOKUP('دور ثان'!$A390,ورقة1!$A$9:$N$1000,MATCH('دور ثان'!N$5,ورقة1!$A$5:$N$5,0),0),"")</f>
        <v/>
      </c>
      <c r="O390" s="103" t="str">
        <f>IFERROR(VLOOKUP($A390,ورقة1!$A$9:$BS$1000,57,0),"")</f>
        <v/>
      </c>
      <c r="P390" s="103" t="str">
        <f>IFERROR(VLOOKUP($A390,ورقة1!$A$9:$BS$1000,58,0),"")</f>
        <v/>
      </c>
      <c r="Q390" s="103" t="str">
        <f>IFERROR(VLOOKUP($A390,ورقة1!$A$9:$BS$1000,59,0),"")</f>
        <v/>
      </c>
      <c r="R390" s="103" t="str">
        <f>IFERROR(VLOOKUP($A390,ورقة1!$A$9:$BS$1000,60,0),"")</f>
        <v/>
      </c>
      <c r="S390" s="103" t="str">
        <f>IFERROR(VLOOKUP($A390,ورقة1!$A$9:$BS$1000,61,0),"")</f>
        <v/>
      </c>
      <c r="T390" s="103" t="str">
        <f>IFERROR(VLOOKUP($A390,ورقة1!$A$9:$BS$1000,62,0),"")</f>
        <v/>
      </c>
      <c r="U390" s="103" t="str">
        <f>IFERROR(VLOOKUP($A390,ورقة1!$A$9:$BS$1000,63,0),"")</f>
        <v/>
      </c>
      <c r="V390" s="103" t="str">
        <f>IFERROR(VLOOKUP($A390,ورقة1!$A$9:$BS$1000,64,0),"")</f>
        <v/>
      </c>
      <c r="W390" s="103" t="str">
        <f>IFERROR(VLOOKUP($A390,ورقة1!$A$9:$BS$1000,65,0),"")</f>
        <v/>
      </c>
      <c r="X390" s="103" t="str">
        <f>IFERROR(VLOOKUP($A390,ورقة1!$A$9:$BS$1000,66,0),"")</f>
        <v/>
      </c>
      <c r="Y390" s="103" t="str">
        <f>IFERROR(VLOOKUP($A390,ورقة1!$A$9:$BS$1000,67,0),"")</f>
        <v/>
      </c>
      <c r="Z390" s="103" t="str">
        <f>IFERROR(VLOOKUP($A390,ورقة1!$A$9:$BS$1000,68,0),"")</f>
        <v/>
      </c>
      <c r="AA390" s="103" t="str">
        <f>IFERROR(VLOOKUP($A390,ورقة1!$A$9:$BS$1000,69,0),"")</f>
        <v/>
      </c>
      <c r="AB390" s="103" t="str">
        <f>IFERROR(VLOOKUP($A390,ورقة1!$A$9:$BS$1000,70,0),"")</f>
        <v/>
      </c>
      <c r="AC390" s="103" t="str">
        <f>IFERROR(VLOOKUP($A390,ورقة1!$A$9:$BS$1000,71,0),"")</f>
        <v/>
      </c>
    </row>
    <row r="391" spans="1:29">
      <c r="A391" s="102" t="str">
        <f t="array" ref="A391">IFERROR(SMALL(IF(ورقة1!$BD$9:$BD$1000="دور ثان",ROW(ورقة1!$BD$9:$BD$1000)-8,""),ROW()-8),"")</f>
        <v/>
      </c>
      <c r="B391" s="102" t="str">
        <f>IFERROR(VLOOKUP('دور ثان'!$A391,ورقة1!$A$9:$N$1000,MATCH('دور ثان'!B$5,ورقة1!$A$5:$N$5,0),0),"")</f>
        <v/>
      </c>
      <c r="C391" s="102" t="str">
        <f>IFERROR(VLOOKUP('دور ثان'!$A391,ورقة1!$A$9:$N$1000,MATCH('دور ثان'!C$5,ورقة1!$A$5:$N$5,0),0),"")</f>
        <v/>
      </c>
      <c r="D391" s="102" t="str">
        <f>IFERROR(VLOOKUP('دور ثان'!$A391,ورقة1!$A$9:$N$1000,MATCH('دور ثان'!D$5,ورقة1!$A$5:$N$5,0),0),"")</f>
        <v/>
      </c>
      <c r="E391" s="102" t="str">
        <f>IFERROR(VLOOKUP('دور ثان'!$A391,ورقة1!$A$9:$N$1000,MATCH('دور ثان'!E$5,ورقة1!$A$5:$N$5,0),0),"")</f>
        <v/>
      </c>
      <c r="F391" s="102" t="str">
        <f>IFERROR(VLOOKUP('دور ثان'!$A391,ورقة1!$A$9:$N$1000,MATCH('دور ثان'!F$5,ورقة1!$A$5:$N$5,0),0),"")</f>
        <v/>
      </c>
      <c r="G391" s="102" t="str">
        <f>IFERROR(VLOOKUP('دور ثان'!$A391,ورقة1!$A$9:$N$1000,MATCH('دور ثان'!G$5,ورقة1!$A$5:$N$5,0),0),"")</f>
        <v/>
      </c>
      <c r="H391" s="102" t="str">
        <f>IFERROR(VLOOKUP('دور ثان'!$A391,ورقة1!$A$9:$N$1000,MATCH('دور ثان'!H$8,ورقة1!$A$8:$N$8,0),0),"")</f>
        <v/>
      </c>
      <c r="I391" s="102" t="str">
        <f>IFERROR(VLOOKUP('دور ثان'!$A391,ورقة1!$A$9:$N$1000,MATCH('دور ثان'!I$8,ورقة1!$A$8:$N$8,0),0),"")</f>
        <v/>
      </c>
      <c r="J391" s="102" t="str">
        <f>IFERROR(VLOOKUP('دور ثان'!$A391,ورقة1!$A$9:$N$1000,MATCH('دور ثان'!J$8,ورقة1!$A$8:$N$8,0),0),"")</f>
        <v/>
      </c>
      <c r="K391" s="102" t="str">
        <f>IFERROR(VLOOKUP('دور ثان'!$A391,ورقة1!$A$9:$N$1000,11,0),"")</f>
        <v/>
      </c>
      <c r="L391" s="102" t="str">
        <f>IFERROR(VLOOKUP('دور ثان'!$A391,ورقة1!$A$9:$N$1000,12,0),"")</f>
        <v/>
      </c>
      <c r="M391" s="102" t="str">
        <f>IFERROR(VLOOKUP('دور ثان'!$A391,ورقة1!$A$9:$N$1000,13,0),"")</f>
        <v/>
      </c>
      <c r="N391" s="102" t="str">
        <f>IFERROR(VLOOKUP('دور ثان'!$A391,ورقة1!$A$9:$N$1000,MATCH('دور ثان'!N$5,ورقة1!$A$5:$N$5,0),0),"")</f>
        <v/>
      </c>
      <c r="O391" s="103" t="str">
        <f>IFERROR(VLOOKUP($A391,ورقة1!$A$9:$BS$1000,57,0),"")</f>
        <v/>
      </c>
      <c r="P391" s="103" t="str">
        <f>IFERROR(VLOOKUP($A391,ورقة1!$A$9:$BS$1000,58,0),"")</f>
        <v/>
      </c>
      <c r="Q391" s="103" t="str">
        <f>IFERROR(VLOOKUP($A391,ورقة1!$A$9:$BS$1000,59,0),"")</f>
        <v/>
      </c>
      <c r="R391" s="103" t="str">
        <f>IFERROR(VLOOKUP($A391,ورقة1!$A$9:$BS$1000,60,0),"")</f>
        <v/>
      </c>
      <c r="S391" s="103" t="str">
        <f>IFERROR(VLOOKUP($A391,ورقة1!$A$9:$BS$1000,61,0),"")</f>
        <v/>
      </c>
      <c r="T391" s="103" t="str">
        <f>IFERROR(VLOOKUP($A391,ورقة1!$A$9:$BS$1000,62,0),"")</f>
        <v/>
      </c>
      <c r="U391" s="103" t="str">
        <f>IFERROR(VLOOKUP($A391,ورقة1!$A$9:$BS$1000,63,0),"")</f>
        <v/>
      </c>
      <c r="V391" s="103" t="str">
        <f>IFERROR(VLOOKUP($A391,ورقة1!$A$9:$BS$1000,64,0),"")</f>
        <v/>
      </c>
      <c r="W391" s="103" t="str">
        <f>IFERROR(VLOOKUP($A391,ورقة1!$A$9:$BS$1000,65,0),"")</f>
        <v/>
      </c>
      <c r="X391" s="103" t="str">
        <f>IFERROR(VLOOKUP($A391,ورقة1!$A$9:$BS$1000,66,0),"")</f>
        <v/>
      </c>
      <c r="Y391" s="103" t="str">
        <f>IFERROR(VLOOKUP($A391,ورقة1!$A$9:$BS$1000,67,0),"")</f>
        <v/>
      </c>
      <c r="Z391" s="103" t="str">
        <f>IFERROR(VLOOKUP($A391,ورقة1!$A$9:$BS$1000,68,0),"")</f>
        <v/>
      </c>
      <c r="AA391" s="103" t="str">
        <f>IFERROR(VLOOKUP($A391,ورقة1!$A$9:$BS$1000,69,0),"")</f>
        <v/>
      </c>
      <c r="AB391" s="103" t="str">
        <f>IFERROR(VLOOKUP($A391,ورقة1!$A$9:$BS$1000,70,0),"")</f>
        <v/>
      </c>
      <c r="AC391" s="103" t="str">
        <f>IFERROR(VLOOKUP($A391,ورقة1!$A$9:$BS$1000,71,0),"")</f>
        <v/>
      </c>
    </row>
    <row r="392" spans="1:29">
      <c r="A392" s="102" t="str">
        <f t="array" ref="A392">IFERROR(SMALL(IF(ورقة1!$BD$9:$BD$1000="دور ثان",ROW(ورقة1!$BD$9:$BD$1000)-8,""),ROW()-8),"")</f>
        <v/>
      </c>
      <c r="B392" s="102" t="str">
        <f>IFERROR(VLOOKUP('دور ثان'!$A392,ورقة1!$A$9:$N$1000,MATCH('دور ثان'!B$5,ورقة1!$A$5:$N$5,0),0),"")</f>
        <v/>
      </c>
      <c r="C392" s="102" t="str">
        <f>IFERROR(VLOOKUP('دور ثان'!$A392,ورقة1!$A$9:$N$1000,MATCH('دور ثان'!C$5,ورقة1!$A$5:$N$5,0),0),"")</f>
        <v/>
      </c>
      <c r="D392" s="102" t="str">
        <f>IFERROR(VLOOKUP('دور ثان'!$A392,ورقة1!$A$9:$N$1000,MATCH('دور ثان'!D$5,ورقة1!$A$5:$N$5,0),0),"")</f>
        <v/>
      </c>
      <c r="E392" s="102" t="str">
        <f>IFERROR(VLOOKUP('دور ثان'!$A392,ورقة1!$A$9:$N$1000,MATCH('دور ثان'!E$5,ورقة1!$A$5:$N$5,0),0),"")</f>
        <v/>
      </c>
      <c r="F392" s="102" t="str">
        <f>IFERROR(VLOOKUP('دور ثان'!$A392,ورقة1!$A$9:$N$1000,MATCH('دور ثان'!F$5,ورقة1!$A$5:$N$5,0),0),"")</f>
        <v/>
      </c>
      <c r="G392" s="102" t="str">
        <f>IFERROR(VLOOKUP('دور ثان'!$A392,ورقة1!$A$9:$N$1000,MATCH('دور ثان'!G$5,ورقة1!$A$5:$N$5,0),0),"")</f>
        <v/>
      </c>
      <c r="H392" s="102" t="str">
        <f>IFERROR(VLOOKUP('دور ثان'!$A392,ورقة1!$A$9:$N$1000,MATCH('دور ثان'!H$8,ورقة1!$A$8:$N$8,0),0),"")</f>
        <v/>
      </c>
      <c r="I392" s="102" t="str">
        <f>IFERROR(VLOOKUP('دور ثان'!$A392,ورقة1!$A$9:$N$1000,MATCH('دور ثان'!I$8,ورقة1!$A$8:$N$8,0),0),"")</f>
        <v/>
      </c>
      <c r="J392" s="102" t="str">
        <f>IFERROR(VLOOKUP('دور ثان'!$A392,ورقة1!$A$9:$N$1000,MATCH('دور ثان'!J$8,ورقة1!$A$8:$N$8,0),0),"")</f>
        <v/>
      </c>
      <c r="K392" s="102" t="str">
        <f>IFERROR(VLOOKUP('دور ثان'!$A392,ورقة1!$A$9:$N$1000,11,0),"")</f>
        <v/>
      </c>
      <c r="L392" s="102" t="str">
        <f>IFERROR(VLOOKUP('دور ثان'!$A392,ورقة1!$A$9:$N$1000,12,0),"")</f>
        <v/>
      </c>
      <c r="M392" s="102" t="str">
        <f>IFERROR(VLOOKUP('دور ثان'!$A392,ورقة1!$A$9:$N$1000,13,0),"")</f>
        <v/>
      </c>
      <c r="N392" s="102" t="str">
        <f>IFERROR(VLOOKUP('دور ثان'!$A392,ورقة1!$A$9:$N$1000,MATCH('دور ثان'!N$5,ورقة1!$A$5:$N$5,0),0),"")</f>
        <v/>
      </c>
      <c r="O392" s="103" t="str">
        <f>IFERROR(VLOOKUP($A392,ورقة1!$A$9:$BS$1000,57,0),"")</f>
        <v/>
      </c>
      <c r="P392" s="103" t="str">
        <f>IFERROR(VLOOKUP($A392,ورقة1!$A$9:$BS$1000,58,0),"")</f>
        <v/>
      </c>
      <c r="Q392" s="103" t="str">
        <f>IFERROR(VLOOKUP($A392,ورقة1!$A$9:$BS$1000,59,0),"")</f>
        <v/>
      </c>
      <c r="R392" s="103" t="str">
        <f>IFERROR(VLOOKUP($A392,ورقة1!$A$9:$BS$1000,60,0),"")</f>
        <v/>
      </c>
      <c r="S392" s="103" t="str">
        <f>IFERROR(VLOOKUP($A392,ورقة1!$A$9:$BS$1000,61,0),"")</f>
        <v/>
      </c>
      <c r="T392" s="103" t="str">
        <f>IFERROR(VLOOKUP($A392,ورقة1!$A$9:$BS$1000,62,0),"")</f>
        <v/>
      </c>
      <c r="U392" s="103" t="str">
        <f>IFERROR(VLOOKUP($A392,ورقة1!$A$9:$BS$1000,63,0),"")</f>
        <v/>
      </c>
      <c r="V392" s="103" t="str">
        <f>IFERROR(VLOOKUP($A392,ورقة1!$A$9:$BS$1000,64,0),"")</f>
        <v/>
      </c>
      <c r="W392" s="103" t="str">
        <f>IFERROR(VLOOKUP($A392,ورقة1!$A$9:$BS$1000,65,0),"")</f>
        <v/>
      </c>
      <c r="X392" s="103" t="str">
        <f>IFERROR(VLOOKUP($A392,ورقة1!$A$9:$BS$1000,66,0),"")</f>
        <v/>
      </c>
      <c r="Y392" s="103" t="str">
        <f>IFERROR(VLOOKUP($A392,ورقة1!$A$9:$BS$1000,67,0),"")</f>
        <v/>
      </c>
      <c r="Z392" s="103" t="str">
        <f>IFERROR(VLOOKUP($A392,ورقة1!$A$9:$BS$1000,68,0),"")</f>
        <v/>
      </c>
      <c r="AA392" s="103" t="str">
        <f>IFERROR(VLOOKUP($A392,ورقة1!$A$9:$BS$1000,69,0),"")</f>
        <v/>
      </c>
      <c r="AB392" s="103" t="str">
        <f>IFERROR(VLOOKUP($A392,ورقة1!$A$9:$BS$1000,70,0),"")</f>
        <v/>
      </c>
      <c r="AC392" s="103" t="str">
        <f>IFERROR(VLOOKUP($A392,ورقة1!$A$9:$BS$1000,71,0),"")</f>
        <v/>
      </c>
    </row>
    <row r="393" spans="1:29">
      <c r="A393" s="102" t="str">
        <f t="array" ref="A393">IFERROR(SMALL(IF(ورقة1!$BD$9:$BD$1000="دور ثان",ROW(ورقة1!$BD$9:$BD$1000)-8,""),ROW()-8),"")</f>
        <v/>
      </c>
      <c r="B393" s="102" t="str">
        <f>IFERROR(VLOOKUP('دور ثان'!$A393,ورقة1!$A$9:$N$1000,MATCH('دور ثان'!B$5,ورقة1!$A$5:$N$5,0),0),"")</f>
        <v/>
      </c>
      <c r="C393" s="102" t="str">
        <f>IFERROR(VLOOKUP('دور ثان'!$A393,ورقة1!$A$9:$N$1000,MATCH('دور ثان'!C$5,ورقة1!$A$5:$N$5,0),0),"")</f>
        <v/>
      </c>
      <c r="D393" s="102" t="str">
        <f>IFERROR(VLOOKUP('دور ثان'!$A393,ورقة1!$A$9:$N$1000,MATCH('دور ثان'!D$5,ورقة1!$A$5:$N$5,0),0),"")</f>
        <v/>
      </c>
      <c r="E393" s="102" t="str">
        <f>IFERROR(VLOOKUP('دور ثان'!$A393,ورقة1!$A$9:$N$1000,MATCH('دور ثان'!E$5,ورقة1!$A$5:$N$5,0),0),"")</f>
        <v/>
      </c>
      <c r="F393" s="102" t="str">
        <f>IFERROR(VLOOKUP('دور ثان'!$A393,ورقة1!$A$9:$N$1000,MATCH('دور ثان'!F$5,ورقة1!$A$5:$N$5,0),0),"")</f>
        <v/>
      </c>
      <c r="G393" s="102" t="str">
        <f>IFERROR(VLOOKUP('دور ثان'!$A393,ورقة1!$A$9:$N$1000,MATCH('دور ثان'!G$5,ورقة1!$A$5:$N$5,0),0),"")</f>
        <v/>
      </c>
      <c r="H393" s="102" t="str">
        <f>IFERROR(VLOOKUP('دور ثان'!$A393,ورقة1!$A$9:$N$1000,MATCH('دور ثان'!H$8,ورقة1!$A$8:$N$8,0),0),"")</f>
        <v/>
      </c>
      <c r="I393" s="102" t="str">
        <f>IFERROR(VLOOKUP('دور ثان'!$A393,ورقة1!$A$9:$N$1000,MATCH('دور ثان'!I$8,ورقة1!$A$8:$N$8,0),0),"")</f>
        <v/>
      </c>
      <c r="J393" s="102" t="str">
        <f>IFERROR(VLOOKUP('دور ثان'!$A393,ورقة1!$A$9:$N$1000,MATCH('دور ثان'!J$8,ورقة1!$A$8:$N$8,0),0),"")</f>
        <v/>
      </c>
      <c r="K393" s="102" t="str">
        <f>IFERROR(VLOOKUP('دور ثان'!$A393,ورقة1!$A$9:$N$1000,11,0),"")</f>
        <v/>
      </c>
      <c r="L393" s="102" t="str">
        <f>IFERROR(VLOOKUP('دور ثان'!$A393,ورقة1!$A$9:$N$1000,12,0),"")</f>
        <v/>
      </c>
      <c r="M393" s="102" t="str">
        <f>IFERROR(VLOOKUP('دور ثان'!$A393,ورقة1!$A$9:$N$1000,13,0),"")</f>
        <v/>
      </c>
      <c r="N393" s="102" t="str">
        <f>IFERROR(VLOOKUP('دور ثان'!$A393,ورقة1!$A$9:$N$1000,MATCH('دور ثان'!N$5,ورقة1!$A$5:$N$5,0),0),"")</f>
        <v/>
      </c>
      <c r="O393" s="103" t="str">
        <f>IFERROR(VLOOKUP($A393,ورقة1!$A$9:$BS$1000,57,0),"")</f>
        <v/>
      </c>
      <c r="P393" s="103" t="str">
        <f>IFERROR(VLOOKUP($A393,ورقة1!$A$9:$BS$1000,58,0),"")</f>
        <v/>
      </c>
      <c r="Q393" s="103" t="str">
        <f>IFERROR(VLOOKUP($A393,ورقة1!$A$9:$BS$1000,59,0),"")</f>
        <v/>
      </c>
      <c r="R393" s="103" t="str">
        <f>IFERROR(VLOOKUP($A393,ورقة1!$A$9:$BS$1000,60,0),"")</f>
        <v/>
      </c>
      <c r="S393" s="103" t="str">
        <f>IFERROR(VLOOKUP($A393,ورقة1!$A$9:$BS$1000,61,0),"")</f>
        <v/>
      </c>
      <c r="T393" s="103" t="str">
        <f>IFERROR(VLOOKUP($A393,ورقة1!$A$9:$BS$1000,62,0),"")</f>
        <v/>
      </c>
      <c r="U393" s="103" t="str">
        <f>IFERROR(VLOOKUP($A393,ورقة1!$A$9:$BS$1000,63,0),"")</f>
        <v/>
      </c>
      <c r="V393" s="103" t="str">
        <f>IFERROR(VLOOKUP($A393,ورقة1!$A$9:$BS$1000,64,0),"")</f>
        <v/>
      </c>
      <c r="W393" s="103" t="str">
        <f>IFERROR(VLOOKUP($A393,ورقة1!$A$9:$BS$1000,65,0),"")</f>
        <v/>
      </c>
      <c r="X393" s="103" t="str">
        <f>IFERROR(VLOOKUP($A393,ورقة1!$A$9:$BS$1000,66,0),"")</f>
        <v/>
      </c>
      <c r="Y393" s="103" t="str">
        <f>IFERROR(VLOOKUP($A393,ورقة1!$A$9:$BS$1000,67,0),"")</f>
        <v/>
      </c>
      <c r="Z393" s="103" t="str">
        <f>IFERROR(VLOOKUP($A393,ورقة1!$A$9:$BS$1000,68,0),"")</f>
        <v/>
      </c>
      <c r="AA393" s="103" t="str">
        <f>IFERROR(VLOOKUP($A393,ورقة1!$A$9:$BS$1000,69,0),"")</f>
        <v/>
      </c>
      <c r="AB393" s="103" t="str">
        <f>IFERROR(VLOOKUP($A393,ورقة1!$A$9:$BS$1000,70,0),"")</f>
        <v/>
      </c>
      <c r="AC393" s="103" t="str">
        <f>IFERROR(VLOOKUP($A393,ورقة1!$A$9:$BS$1000,71,0),"")</f>
        <v/>
      </c>
    </row>
    <row r="394" spans="1:29">
      <c r="A394" s="102" t="str">
        <f t="array" ref="A394">IFERROR(SMALL(IF(ورقة1!$BD$9:$BD$1000="دور ثان",ROW(ورقة1!$BD$9:$BD$1000)-8,""),ROW()-8),"")</f>
        <v/>
      </c>
      <c r="B394" s="102" t="str">
        <f>IFERROR(VLOOKUP('دور ثان'!$A394,ورقة1!$A$9:$N$1000,MATCH('دور ثان'!B$5,ورقة1!$A$5:$N$5,0),0),"")</f>
        <v/>
      </c>
      <c r="C394" s="102" t="str">
        <f>IFERROR(VLOOKUP('دور ثان'!$A394,ورقة1!$A$9:$N$1000,MATCH('دور ثان'!C$5,ورقة1!$A$5:$N$5,0),0),"")</f>
        <v/>
      </c>
      <c r="D394" s="102" t="str">
        <f>IFERROR(VLOOKUP('دور ثان'!$A394,ورقة1!$A$9:$N$1000,MATCH('دور ثان'!D$5,ورقة1!$A$5:$N$5,0),0),"")</f>
        <v/>
      </c>
      <c r="E394" s="102" t="str">
        <f>IFERROR(VLOOKUP('دور ثان'!$A394,ورقة1!$A$9:$N$1000,MATCH('دور ثان'!E$5,ورقة1!$A$5:$N$5,0),0),"")</f>
        <v/>
      </c>
      <c r="F394" s="102" t="str">
        <f>IFERROR(VLOOKUP('دور ثان'!$A394,ورقة1!$A$9:$N$1000,MATCH('دور ثان'!F$5,ورقة1!$A$5:$N$5,0),0),"")</f>
        <v/>
      </c>
      <c r="G394" s="102" t="str">
        <f>IFERROR(VLOOKUP('دور ثان'!$A394,ورقة1!$A$9:$N$1000,MATCH('دور ثان'!G$5,ورقة1!$A$5:$N$5,0),0),"")</f>
        <v/>
      </c>
      <c r="H394" s="102" t="str">
        <f>IFERROR(VLOOKUP('دور ثان'!$A394,ورقة1!$A$9:$N$1000,MATCH('دور ثان'!H$8,ورقة1!$A$8:$N$8,0),0),"")</f>
        <v/>
      </c>
      <c r="I394" s="102" t="str">
        <f>IFERROR(VLOOKUP('دور ثان'!$A394,ورقة1!$A$9:$N$1000,MATCH('دور ثان'!I$8,ورقة1!$A$8:$N$8,0),0),"")</f>
        <v/>
      </c>
      <c r="J394" s="102" t="str">
        <f>IFERROR(VLOOKUP('دور ثان'!$A394,ورقة1!$A$9:$N$1000,MATCH('دور ثان'!J$8,ورقة1!$A$8:$N$8,0),0),"")</f>
        <v/>
      </c>
      <c r="K394" s="102" t="str">
        <f>IFERROR(VLOOKUP('دور ثان'!$A394,ورقة1!$A$9:$N$1000,11,0),"")</f>
        <v/>
      </c>
      <c r="L394" s="102" t="str">
        <f>IFERROR(VLOOKUP('دور ثان'!$A394,ورقة1!$A$9:$N$1000,12,0),"")</f>
        <v/>
      </c>
      <c r="M394" s="102" t="str">
        <f>IFERROR(VLOOKUP('دور ثان'!$A394,ورقة1!$A$9:$N$1000,13,0),"")</f>
        <v/>
      </c>
      <c r="N394" s="102" t="str">
        <f>IFERROR(VLOOKUP('دور ثان'!$A394,ورقة1!$A$9:$N$1000,MATCH('دور ثان'!N$5,ورقة1!$A$5:$N$5,0),0),"")</f>
        <v/>
      </c>
      <c r="O394" s="103" t="str">
        <f>IFERROR(VLOOKUP($A394,ورقة1!$A$9:$BS$1000,57,0),"")</f>
        <v/>
      </c>
      <c r="P394" s="103" t="str">
        <f>IFERROR(VLOOKUP($A394,ورقة1!$A$9:$BS$1000,58,0),"")</f>
        <v/>
      </c>
      <c r="Q394" s="103" t="str">
        <f>IFERROR(VLOOKUP($A394,ورقة1!$A$9:$BS$1000,59,0),"")</f>
        <v/>
      </c>
      <c r="R394" s="103" t="str">
        <f>IFERROR(VLOOKUP($A394,ورقة1!$A$9:$BS$1000,60,0),"")</f>
        <v/>
      </c>
      <c r="S394" s="103" t="str">
        <f>IFERROR(VLOOKUP($A394,ورقة1!$A$9:$BS$1000,61,0),"")</f>
        <v/>
      </c>
      <c r="T394" s="103" t="str">
        <f>IFERROR(VLOOKUP($A394,ورقة1!$A$9:$BS$1000,62,0),"")</f>
        <v/>
      </c>
      <c r="U394" s="103" t="str">
        <f>IFERROR(VLOOKUP($A394,ورقة1!$A$9:$BS$1000,63,0),"")</f>
        <v/>
      </c>
      <c r="V394" s="103" t="str">
        <f>IFERROR(VLOOKUP($A394,ورقة1!$A$9:$BS$1000,64,0),"")</f>
        <v/>
      </c>
      <c r="W394" s="103" t="str">
        <f>IFERROR(VLOOKUP($A394,ورقة1!$A$9:$BS$1000,65,0),"")</f>
        <v/>
      </c>
      <c r="X394" s="103" t="str">
        <f>IFERROR(VLOOKUP($A394,ورقة1!$A$9:$BS$1000,66,0),"")</f>
        <v/>
      </c>
      <c r="Y394" s="103" t="str">
        <f>IFERROR(VLOOKUP($A394,ورقة1!$A$9:$BS$1000,67,0),"")</f>
        <v/>
      </c>
      <c r="Z394" s="103" t="str">
        <f>IFERROR(VLOOKUP($A394,ورقة1!$A$9:$BS$1000,68,0),"")</f>
        <v/>
      </c>
      <c r="AA394" s="103" t="str">
        <f>IFERROR(VLOOKUP($A394,ورقة1!$A$9:$BS$1000,69,0),"")</f>
        <v/>
      </c>
      <c r="AB394" s="103" t="str">
        <f>IFERROR(VLOOKUP($A394,ورقة1!$A$9:$BS$1000,70,0),"")</f>
        <v/>
      </c>
      <c r="AC394" s="103" t="str">
        <f>IFERROR(VLOOKUP($A394,ورقة1!$A$9:$BS$1000,71,0),"")</f>
        <v/>
      </c>
    </row>
    <row r="395" spans="1:29">
      <c r="A395" s="102" t="str">
        <f t="array" ref="A395">IFERROR(SMALL(IF(ورقة1!$BD$9:$BD$1000="دور ثان",ROW(ورقة1!$BD$9:$BD$1000)-8,""),ROW()-8),"")</f>
        <v/>
      </c>
      <c r="B395" s="102" t="str">
        <f>IFERROR(VLOOKUP('دور ثان'!$A395,ورقة1!$A$9:$N$1000,MATCH('دور ثان'!B$5,ورقة1!$A$5:$N$5,0),0),"")</f>
        <v/>
      </c>
      <c r="C395" s="102" t="str">
        <f>IFERROR(VLOOKUP('دور ثان'!$A395,ورقة1!$A$9:$N$1000,MATCH('دور ثان'!C$5,ورقة1!$A$5:$N$5,0),0),"")</f>
        <v/>
      </c>
      <c r="D395" s="102" t="str">
        <f>IFERROR(VLOOKUP('دور ثان'!$A395,ورقة1!$A$9:$N$1000,MATCH('دور ثان'!D$5,ورقة1!$A$5:$N$5,0),0),"")</f>
        <v/>
      </c>
      <c r="E395" s="102" t="str">
        <f>IFERROR(VLOOKUP('دور ثان'!$A395,ورقة1!$A$9:$N$1000,MATCH('دور ثان'!E$5,ورقة1!$A$5:$N$5,0),0),"")</f>
        <v/>
      </c>
      <c r="F395" s="102" t="str">
        <f>IFERROR(VLOOKUP('دور ثان'!$A395,ورقة1!$A$9:$N$1000,MATCH('دور ثان'!F$5,ورقة1!$A$5:$N$5,0),0),"")</f>
        <v/>
      </c>
      <c r="G395" s="102" t="str">
        <f>IFERROR(VLOOKUP('دور ثان'!$A395,ورقة1!$A$9:$N$1000,MATCH('دور ثان'!G$5,ورقة1!$A$5:$N$5,0),0),"")</f>
        <v/>
      </c>
      <c r="H395" s="102" t="str">
        <f>IFERROR(VLOOKUP('دور ثان'!$A395,ورقة1!$A$9:$N$1000,MATCH('دور ثان'!H$8,ورقة1!$A$8:$N$8,0),0),"")</f>
        <v/>
      </c>
      <c r="I395" s="102" t="str">
        <f>IFERROR(VLOOKUP('دور ثان'!$A395,ورقة1!$A$9:$N$1000,MATCH('دور ثان'!I$8,ورقة1!$A$8:$N$8,0),0),"")</f>
        <v/>
      </c>
      <c r="J395" s="102" t="str">
        <f>IFERROR(VLOOKUP('دور ثان'!$A395,ورقة1!$A$9:$N$1000,MATCH('دور ثان'!J$8,ورقة1!$A$8:$N$8,0),0),"")</f>
        <v/>
      </c>
      <c r="K395" s="102" t="str">
        <f>IFERROR(VLOOKUP('دور ثان'!$A395,ورقة1!$A$9:$N$1000,11,0),"")</f>
        <v/>
      </c>
      <c r="L395" s="102" t="str">
        <f>IFERROR(VLOOKUP('دور ثان'!$A395,ورقة1!$A$9:$N$1000,12,0),"")</f>
        <v/>
      </c>
      <c r="M395" s="102" t="str">
        <f>IFERROR(VLOOKUP('دور ثان'!$A395,ورقة1!$A$9:$N$1000,13,0),"")</f>
        <v/>
      </c>
      <c r="N395" s="102" t="str">
        <f>IFERROR(VLOOKUP('دور ثان'!$A395,ورقة1!$A$9:$N$1000,MATCH('دور ثان'!N$5,ورقة1!$A$5:$N$5,0),0),"")</f>
        <v/>
      </c>
      <c r="O395" s="103" t="str">
        <f>IFERROR(VLOOKUP($A395,ورقة1!$A$9:$BS$1000,57,0),"")</f>
        <v/>
      </c>
      <c r="P395" s="103" t="str">
        <f>IFERROR(VLOOKUP($A395,ورقة1!$A$9:$BS$1000,58,0),"")</f>
        <v/>
      </c>
      <c r="Q395" s="103" t="str">
        <f>IFERROR(VLOOKUP($A395,ورقة1!$A$9:$BS$1000,59,0),"")</f>
        <v/>
      </c>
      <c r="R395" s="103" t="str">
        <f>IFERROR(VLOOKUP($A395,ورقة1!$A$9:$BS$1000,60,0),"")</f>
        <v/>
      </c>
      <c r="S395" s="103" t="str">
        <f>IFERROR(VLOOKUP($A395,ورقة1!$A$9:$BS$1000,61,0),"")</f>
        <v/>
      </c>
      <c r="T395" s="103" t="str">
        <f>IFERROR(VLOOKUP($A395,ورقة1!$A$9:$BS$1000,62,0),"")</f>
        <v/>
      </c>
      <c r="U395" s="103" t="str">
        <f>IFERROR(VLOOKUP($A395,ورقة1!$A$9:$BS$1000,63,0),"")</f>
        <v/>
      </c>
      <c r="V395" s="103" t="str">
        <f>IFERROR(VLOOKUP($A395,ورقة1!$A$9:$BS$1000,64,0),"")</f>
        <v/>
      </c>
      <c r="W395" s="103" t="str">
        <f>IFERROR(VLOOKUP($A395,ورقة1!$A$9:$BS$1000,65,0),"")</f>
        <v/>
      </c>
      <c r="X395" s="103" t="str">
        <f>IFERROR(VLOOKUP($A395,ورقة1!$A$9:$BS$1000,66,0),"")</f>
        <v/>
      </c>
      <c r="Y395" s="103" t="str">
        <f>IFERROR(VLOOKUP($A395,ورقة1!$A$9:$BS$1000,67,0),"")</f>
        <v/>
      </c>
      <c r="Z395" s="103" t="str">
        <f>IFERROR(VLOOKUP($A395,ورقة1!$A$9:$BS$1000,68,0),"")</f>
        <v/>
      </c>
      <c r="AA395" s="103" t="str">
        <f>IFERROR(VLOOKUP($A395,ورقة1!$A$9:$BS$1000,69,0),"")</f>
        <v/>
      </c>
      <c r="AB395" s="103" t="str">
        <f>IFERROR(VLOOKUP($A395,ورقة1!$A$9:$BS$1000,70,0),"")</f>
        <v/>
      </c>
      <c r="AC395" s="103" t="str">
        <f>IFERROR(VLOOKUP($A395,ورقة1!$A$9:$BS$1000,71,0),"")</f>
        <v/>
      </c>
    </row>
    <row r="396" spans="1:29">
      <c r="A396" s="102" t="str">
        <f t="array" ref="A396">IFERROR(SMALL(IF(ورقة1!$BD$9:$BD$1000="دور ثان",ROW(ورقة1!$BD$9:$BD$1000)-8,""),ROW()-8),"")</f>
        <v/>
      </c>
      <c r="B396" s="102" t="str">
        <f>IFERROR(VLOOKUP('دور ثان'!$A396,ورقة1!$A$9:$N$1000,MATCH('دور ثان'!B$5,ورقة1!$A$5:$N$5,0),0),"")</f>
        <v/>
      </c>
      <c r="C396" s="102" t="str">
        <f>IFERROR(VLOOKUP('دور ثان'!$A396,ورقة1!$A$9:$N$1000,MATCH('دور ثان'!C$5,ورقة1!$A$5:$N$5,0),0),"")</f>
        <v/>
      </c>
      <c r="D396" s="102" t="str">
        <f>IFERROR(VLOOKUP('دور ثان'!$A396,ورقة1!$A$9:$N$1000,MATCH('دور ثان'!D$5,ورقة1!$A$5:$N$5,0),0),"")</f>
        <v/>
      </c>
      <c r="E396" s="102" t="str">
        <f>IFERROR(VLOOKUP('دور ثان'!$A396,ورقة1!$A$9:$N$1000,MATCH('دور ثان'!E$5,ورقة1!$A$5:$N$5,0),0),"")</f>
        <v/>
      </c>
      <c r="F396" s="102" t="str">
        <f>IFERROR(VLOOKUP('دور ثان'!$A396,ورقة1!$A$9:$N$1000,MATCH('دور ثان'!F$5,ورقة1!$A$5:$N$5,0),0),"")</f>
        <v/>
      </c>
      <c r="G396" s="102" t="str">
        <f>IFERROR(VLOOKUP('دور ثان'!$A396,ورقة1!$A$9:$N$1000,MATCH('دور ثان'!G$5,ورقة1!$A$5:$N$5,0),0),"")</f>
        <v/>
      </c>
      <c r="H396" s="102" t="str">
        <f>IFERROR(VLOOKUP('دور ثان'!$A396,ورقة1!$A$9:$N$1000,MATCH('دور ثان'!H$8,ورقة1!$A$8:$N$8,0),0),"")</f>
        <v/>
      </c>
      <c r="I396" s="102" t="str">
        <f>IFERROR(VLOOKUP('دور ثان'!$A396,ورقة1!$A$9:$N$1000,MATCH('دور ثان'!I$8,ورقة1!$A$8:$N$8,0),0),"")</f>
        <v/>
      </c>
      <c r="J396" s="102" t="str">
        <f>IFERROR(VLOOKUP('دور ثان'!$A396,ورقة1!$A$9:$N$1000,MATCH('دور ثان'!J$8,ورقة1!$A$8:$N$8,0),0),"")</f>
        <v/>
      </c>
      <c r="K396" s="102" t="str">
        <f>IFERROR(VLOOKUP('دور ثان'!$A396,ورقة1!$A$9:$N$1000,11,0),"")</f>
        <v/>
      </c>
      <c r="L396" s="102" t="str">
        <f>IFERROR(VLOOKUP('دور ثان'!$A396,ورقة1!$A$9:$N$1000,12,0),"")</f>
        <v/>
      </c>
      <c r="M396" s="102" t="str">
        <f>IFERROR(VLOOKUP('دور ثان'!$A396,ورقة1!$A$9:$N$1000,13,0),"")</f>
        <v/>
      </c>
      <c r="N396" s="102" t="str">
        <f>IFERROR(VLOOKUP('دور ثان'!$A396,ورقة1!$A$9:$N$1000,MATCH('دور ثان'!N$5,ورقة1!$A$5:$N$5,0),0),"")</f>
        <v/>
      </c>
      <c r="O396" s="103" t="str">
        <f>IFERROR(VLOOKUP($A396,ورقة1!$A$9:$BS$1000,57,0),"")</f>
        <v/>
      </c>
      <c r="P396" s="103" t="str">
        <f>IFERROR(VLOOKUP($A396,ورقة1!$A$9:$BS$1000,58,0),"")</f>
        <v/>
      </c>
      <c r="Q396" s="103" t="str">
        <f>IFERROR(VLOOKUP($A396,ورقة1!$A$9:$BS$1000,59,0),"")</f>
        <v/>
      </c>
      <c r="R396" s="103" t="str">
        <f>IFERROR(VLOOKUP($A396,ورقة1!$A$9:$BS$1000,60,0),"")</f>
        <v/>
      </c>
      <c r="S396" s="103" t="str">
        <f>IFERROR(VLOOKUP($A396,ورقة1!$A$9:$BS$1000,61,0),"")</f>
        <v/>
      </c>
      <c r="T396" s="103" t="str">
        <f>IFERROR(VLOOKUP($A396,ورقة1!$A$9:$BS$1000,62,0),"")</f>
        <v/>
      </c>
      <c r="U396" s="103" t="str">
        <f>IFERROR(VLOOKUP($A396,ورقة1!$A$9:$BS$1000,63,0),"")</f>
        <v/>
      </c>
      <c r="V396" s="103" t="str">
        <f>IFERROR(VLOOKUP($A396,ورقة1!$A$9:$BS$1000,64,0),"")</f>
        <v/>
      </c>
      <c r="W396" s="103" t="str">
        <f>IFERROR(VLOOKUP($A396,ورقة1!$A$9:$BS$1000,65,0),"")</f>
        <v/>
      </c>
      <c r="X396" s="103" t="str">
        <f>IFERROR(VLOOKUP($A396,ورقة1!$A$9:$BS$1000,66,0),"")</f>
        <v/>
      </c>
      <c r="Y396" s="103" t="str">
        <f>IFERROR(VLOOKUP($A396,ورقة1!$A$9:$BS$1000,67,0),"")</f>
        <v/>
      </c>
      <c r="Z396" s="103" t="str">
        <f>IFERROR(VLOOKUP($A396,ورقة1!$A$9:$BS$1000,68,0),"")</f>
        <v/>
      </c>
      <c r="AA396" s="103" t="str">
        <f>IFERROR(VLOOKUP($A396,ورقة1!$A$9:$BS$1000,69,0),"")</f>
        <v/>
      </c>
      <c r="AB396" s="103" t="str">
        <f>IFERROR(VLOOKUP($A396,ورقة1!$A$9:$BS$1000,70,0),"")</f>
        <v/>
      </c>
      <c r="AC396" s="103" t="str">
        <f>IFERROR(VLOOKUP($A396,ورقة1!$A$9:$BS$1000,71,0),"")</f>
        <v/>
      </c>
    </row>
    <row r="397" spans="1:29">
      <c r="A397" s="102" t="str">
        <f t="array" ref="A397">IFERROR(SMALL(IF(ورقة1!$BD$9:$BD$1000="دور ثان",ROW(ورقة1!$BD$9:$BD$1000)-8,""),ROW()-8),"")</f>
        <v/>
      </c>
      <c r="B397" s="102" t="str">
        <f>IFERROR(VLOOKUP('دور ثان'!$A397,ورقة1!$A$9:$N$1000,MATCH('دور ثان'!B$5,ورقة1!$A$5:$N$5,0),0),"")</f>
        <v/>
      </c>
      <c r="C397" s="102" t="str">
        <f>IFERROR(VLOOKUP('دور ثان'!$A397,ورقة1!$A$9:$N$1000,MATCH('دور ثان'!C$5,ورقة1!$A$5:$N$5,0),0),"")</f>
        <v/>
      </c>
      <c r="D397" s="102" t="str">
        <f>IFERROR(VLOOKUP('دور ثان'!$A397,ورقة1!$A$9:$N$1000,MATCH('دور ثان'!D$5,ورقة1!$A$5:$N$5,0),0),"")</f>
        <v/>
      </c>
      <c r="E397" s="102" t="str">
        <f>IFERROR(VLOOKUP('دور ثان'!$A397,ورقة1!$A$9:$N$1000,MATCH('دور ثان'!E$5,ورقة1!$A$5:$N$5,0),0),"")</f>
        <v/>
      </c>
      <c r="F397" s="102" t="str">
        <f>IFERROR(VLOOKUP('دور ثان'!$A397,ورقة1!$A$9:$N$1000,MATCH('دور ثان'!F$5,ورقة1!$A$5:$N$5,0),0),"")</f>
        <v/>
      </c>
      <c r="G397" s="102" t="str">
        <f>IFERROR(VLOOKUP('دور ثان'!$A397,ورقة1!$A$9:$N$1000,MATCH('دور ثان'!G$5,ورقة1!$A$5:$N$5,0),0),"")</f>
        <v/>
      </c>
      <c r="H397" s="102" t="str">
        <f>IFERROR(VLOOKUP('دور ثان'!$A397,ورقة1!$A$9:$N$1000,MATCH('دور ثان'!H$8,ورقة1!$A$8:$N$8,0),0),"")</f>
        <v/>
      </c>
      <c r="I397" s="102" t="str">
        <f>IFERROR(VLOOKUP('دور ثان'!$A397,ورقة1!$A$9:$N$1000,MATCH('دور ثان'!I$8,ورقة1!$A$8:$N$8,0),0),"")</f>
        <v/>
      </c>
      <c r="J397" s="102" t="str">
        <f>IFERROR(VLOOKUP('دور ثان'!$A397,ورقة1!$A$9:$N$1000,MATCH('دور ثان'!J$8,ورقة1!$A$8:$N$8,0),0),"")</f>
        <v/>
      </c>
      <c r="K397" s="102" t="str">
        <f>IFERROR(VLOOKUP('دور ثان'!$A397,ورقة1!$A$9:$N$1000,11,0),"")</f>
        <v/>
      </c>
      <c r="L397" s="102" t="str">
        <f>IFERROR(VLOOKUP('دور ثان'!$A397,ورقة1!$A$9:$N$1000,12,0),"")</f>
        <v/>
      </c>
      <c r="M397" s="102" t="str">
        <f>IFERROR(VLOOKUP('دور ثان'!$A397,ورقة1!$A$9:$N$1000,13,0),"")</f>
        <v/>
      </c>
      <c r="N397" s="102" t="str">
        <f>IFERROR(VLOOKUP('دور ثان'!$A397,ورقة1!$A$9:$N$1000,MATCH('دور ثان'!N$5,ورقة1!$A$5:$N$5,0),0),"")</f>
        <v/>
      </c>
      <c r="O397" s="103" t="str">
        <f>IFERROR(VLOOKUP($A397,ورقة1!$A$9:$BS$1000,57,0),"")</f>
        <v/>
      </c>
      <c r="P397" s="103" t="str">
        <f>IFERROR(VLOOKUP($A397,ورقة1!$A$9:$BS$1000,58,0),"")</f>
        <v/>
      </c>
      <c r="Q397" s="103" t="str">
        <f>IFERROR(VLOOKUP($A397,ورقة1!$A$9:$BS$1000,59,0),"")</f>
        <v/>
      </c>
      <c r="R397" s="103" t="str">
        <f>IFERROR(VLOOKUP($A397,ورقة1!$A$9:$BS$1000,60,0),"")</f>
        <v/>
      </c>
      <c r="S397" s="103" t="str">
        <f>IFERROR(VLOOKUP($A397,ورقة1!$A$9:$BS$1000,61,0),"")</f>
        <v/>
      </c>
      <c r="T397" s="103" t="str">
        <f>IFERROR(VLOOKUP($A397,ورقة1!$A$9:$BS$1000,62,0),"")</f>
        <v/>
      </c>
      <c r="U397" s="103" t="str">
        <f>IFERROR(VLOOKUP($A397,ورقة1!$A$9:$BS$1000,63,0),"")</f>
        <v/>
      </c>
      <c r="V397" s="103" t="str">
        <f>IFERROR(VLOOKUP($A397,ورقة1!$A$9:$BS$1000,64,0),"")</f>
        <v/>
      </c>
      <c r="W397" s="103" t="str">
        <f>IFERROR(VLOOKUP($A397,ورقة1!$A$9:$BS$1000,65,0),"")</f>
        <v/>
      </c>
      <c r="X397" s="103" t="str">
        <f>IFERROR(VLOOKUP($A397,ورقة1!$A$9:$BS$1000,66,0),"")</f>
        <v/>
      </c>
      <c r="Y397" s="103" t="str">
        <f>IFERROR(VLOOKUP($A397,ورقة1!$A$9:$BS$1000,67,0),"")</f>
        <v/>
      </c>
      <c r="Z397" s="103" t="str">
        <f>IFERROR(VLOOKUP($A397,ورقة1!$A$9:$BS$1000,68,0),"")</f>
        <v/>
      </c>
      <c r="AA397" s="103" t="str">
        <f>IFERROR(VLOOKUP($A397,ورقة1!$A$9:$BS$1000,69,0),"")</f>
        <v/>
      </c>
      <c r="AB397" s="103" t="str">
        <f>IFERROR(VLOOKUP($A397,ورقة1!$A$9:$BS$1000,70,0),"")</f>
        <v/>
      </c>
      <c r="AC397" s="103" t="str">
        <f>IFERROR(VLOOKUP($A397,ورقة1!$A$9:$BS$1000,71,0),"")</f>
        <v/>
      </c>
    </row>
    <row r="398" spans="1:29">
      <c r="A398" s="102" t="str">
        <f t="array" ref="A398">IFERROR(SMALL(IF(ورقة1!$BD$9:$BD$1000="دور ثان",ROW(ورقة1!$BD$9:$BD$1000)-8,""),ROW()-8),"")</f>
        <v/>
      </c>
      <c r="B398" s="102" t="str">
        <f>IFERROR(VLOOKUP('دور ثان'!$A398,ورقة1!$A$9:$N$1000,MATCH('دور ثان'!B$5,ورقة1!$A$5:$N$5,0),0),"")</f>
        <v/>
      </c>
      <c r="C398" s="102" t="str">
        <f>IFERROR(VLOOKUP('دور ثان'!$A398,ورقة1!$A$9:$N$1000,MATCH('دور ثان'!C$5,ورقة1!$A$5:$N$5,0),0),"")</f>
        <v/>
      </c>
      <c r="D398" s="102" t="str">
        <f>IFERROR(VLOOKUP('دور ثان'!$A398,ورقة1!$A$9:$N$1000,MATCH('دور ثان'!D$5,ورقة1!$A$5:$N$5,0),0),"")</f>
        <v/>
      </c>
      <c r="E398" s="102" t="str">
        <f>IFERROR(VLOOKUP('دور ثان'!$A398,ورقة1!$A$9:$N$1000,MATCH('دور ثان'!E$5,ورقة1!$A$5:$N$5,0),0),"")</f>
        <v/>
      </c>
      <c r="F398" s="102" t="str">
        <f>IFERROR(VLOOKUP('دور ثان'!$A398,ورقة1!$A$9:$N$1000,MATCH('دور ثان'!F$5,ورقة1!$A$5:$N$5,0),0),"")</f>
        <v/>
      </c>
      <c r="G398" s="102" t="str">
        <f>IFERROR(VLOOKUP('دور ثان'!$A398,ورقة1!$A$9:$N$1000,MATCH('دور ثان'!G$5,ورقة1!$A$5:$N$5,0),0),"")</f>
        <v/>
      </c>
      <c r="H398" s="102" t="str">
        <f>IFERROR(VLOOKUP('دور ثان'!$A398,ورقة1!$A$9:$N$1000,MATCH('دور ثان'!H$8,ورقة1!$A$8:$N$8,0),0),"")</f>
        <v/>
      </c>
      <c r="I398" s="102" t="str">
        <f>IFERROR(VLOOKUP('دور ثان'!$A398,ورقة1!$A$9:$N$1000,MATCH('دور ثان'!I$8,ورقة1!$A$8:$N$8,0),0),"")</f>
        <v/>
      </c>
      <c r="J398" s="102" t="str">
        <f>IFERROR(VLOOKUP('دور ثان'!$A398,ورقة1!$A$9:$N$1000,MATCH('دور ثان'!J$8,ورقة1!$A$8:$N$8,0),0),"")</f>
        <v/>
      </c>
      <c r="K398" s="102" t="str">
        <f>IFERROR(VLOOKUP('دور ثان'!$A398,ورقة1!$A$9:$N$1000,11,0),"")</f>
        <v/>
      </c>
      <c r="L398" s="102" t="str">
        <f>IFERROR(VLOOKUP('دور ثان'!$A398,ورقة1!$A$9:$N$1000,12,0),"")</f>
        <v/>
      </c>
      <c r="M398" s="102" t="str">
        <f>IFERROR(VLOOKUP('دور ثان'!$A398,ورقة1!$A$9:$N$1000,13,0),"")</f>
        <v/>
      </c>
      <c r="N398" s="102" t="str">
        <f>IFERROR(VLOOKUP('دور ثان'!$A398,ورقة1!$A$9:$N$1000,MATCH('دور ثان'!N$5,ورقة1!$A$5:$N$5,0),0),"")</f>
        <v/>
      </c>
      <c r="O398" s="103" t="str">
        <f>IFERROR(VLOOKUP($A398,ورقة1!$A$9:$BS$1000,57,0),"")</f>
        <v/>
      </c>
      <c r="P398" s="103" t="str">
        <f>IFERROR(VLOOKUP($A398,ورقة1!$A$9:$BS$1000,58,0),"")</f>
        <v/>
      </c>
      <c r="Q398" s="103" t="str">
        <f>IFERROR(VLOOKUP($A398,ورقة1!$A$9:$BS$1000,59,0),"")</f>
        <v/>
      </c>
      <c r="R398" s="103" t="str">
        <f>IFERROR(VLOOKUP($A398,ورقة1!$A$9:$BS$1000,60,0),"")</f>
        <v/>
      </c>
      <c r="S398" s="103" t="str">
        <f>IFERROR(VLOOKUP($A398,ورقة1!$A$9:$BS$1000,61,0),"")</f>
        <v/>
      </c>
      <c r="T398" s="103" t="str">
        <f>IFERROR(VLOOKUP($A398,ورقة1!$A$9:$BS$1000,62,0),"")</f>
        <v/>
      </c>
      <c r="U398" s="103" t="str">
        <f>IFERROR(VLOOKUP($A398,ورقة1!$A$9:$BS$1000,63,0),"")</f>
        <v/>
      </c>
      <c r="V398" s="103" t="str">
        <f>IFERROR(VLOOKUP($A398,ورقة1!$A$9:$BS$1000,64,0),"")</f>
        <v/>
      </c>
      <c r="W398" s="103" t="str">
        <f>IFERROR(VLOOKUP($A398,ورقة1!$A$9:$BS$1000,65,0),"")</f>
        <v/>
      </c>
      <c r="X398" s="103" t="str">
        <f>IFERROR(VLOOKUP($A398,ورقة1!$A$9:$BS$1000,66,0),"")</f>
        <v/>
      </c>
      <c r="Y398" s="103" t="str">
        <f>IFERROR(VLOOKUP($A398,ورقة1!$A$9:$BS$1000,67,0),"")</f>
        <v/>
      </c>
      <c r="Z398" s="103" t="str">
        <f>IFERROR(VLOOKUP($A398,ورقة1!$A$9:$BS$1000,68,0),"")</f>
        <v/>
      </c>
      <c r="AA398" s="103" t="str">
        <f>IFERROR(VLOOKUP($A398,ورقة1!$A$9:$BS$1000,69,0),"")</f>
        <v/>
      </c>
      <c r="AB398" s="103" t="str">
        <f>IFERROR(VLOOKUP($A398,ورقة1!$A$9:$BS$1000,70,0),"")</f>
        <v/>
      </c>
      <c r="AC398" s="103" t="str">
        <f>IFERROR(VLOOKUP($A398,ورقة1!$A$9:$BS$1000,71,0),"")</f>
        <v/>
      </c>
    </row>
    <row r="399" spans="1:29">
      <c r="A399" s="102" t="str">
        <f t="array" ref="A399">IFERROR(SMALL(IF(ورقة1!$BD$9:$BD$1000="دور ثان",ROW(ورقة1!$BD$9:$BD$1000)-8,""),ROW()-8),"")</f>
        <v/>
      </c>
      <c r="B399" s="102" t="str">
        <f>IFERROR(VLOOKUP('دور ثان'!$A399,ورقة1!$A$9:$N$1000,MATCH('دور ثان'!B$5,ورقة1!$A$5:$N$5,0),0),"")</f>
        <v/>
      </c>
      <c r="C399" s="102" t="str">
        <f>IFERROR(VLOOKUP('دور ثان'!$A399,ورقة1!$A$9:$N$1000,MATCH('دور ثان'!C$5,ورقة1!$A$5:$N$5,0),0),"")</f>
        <v/>
      </c>
      <c r="D399" s="102" t="str">
        <f>IFERROR(VLOOKUP('دور ثان'!$A399,ورقة1!$A$9:$N$1000,MATCH('دور ثان'!D$5,ورقة1!$A$5:$N$5,0),0),"")</f>
        <v/>
      </c>
      <c r="E399" s="102" t="str">
        <f>IFERROR(VLOOKUP('دور ثان'!$A399,ورقة1!$A$9:$N$1000,MATCH('دور ثان'!E$5,ورقة1!$A$5:$N$5,0),0),"")</f>
        <v/>
      </c>
      <c r="F399" s="102" t="str">
        <f>IFERROR(VLOOKUP('دور ثان'!$A399,ورقة1!$A$9:$N$1000,MATCH('دور ثان'!F$5,ورقة1!$A$5:$N$5,0),0),"")</f>
        <v/>
      </c>
      <c r="G399" s="102" t="str">
        <f>IFERROR(VLOOKUP('دور ثان'!$A399,ورقة1!$A$9:$N$1000,MATCH('دور ثان'!G$5,ورقة1!$A$5:$N$5,0),0),"")</f>
        <v/>
      </c>
      <c r="H399" s="102" t="str">
        <f>IFERROR(VLOOKUP('دور ثان'!$A399,ورقة1!$A$9:$N$1000,MATCH('دور ثان'!H$8,ورقة1!$A$8:$N$8,0),0),"")</f>
        <v/>
      </c>
      <c r="I399" s="102" t="str">
        <f>IFERROR(VLOOKUP('دور ثان'!$A399,ورقة1!$A$9:$N$1000,MATCH('دور ثان'!I$8,ورقة1!$A$8:$N$8,0),0),"")</f>
        <v/>
      </c>
      <c r="J399" s="102" t="str">
        <f>IFERROR(VLOOKUP('دور ثان'!$A399,ورقة1!$A$9:$N$1000,MATCH('دور ثان'!J$8,ورقة1!$A$8:$N$8,0),0),"")</f>
        <v/>
      </c>
      <c r="K399" s="102" t="str">
        <f>IFERROR(VLOOKUP('دور ثان'!$A399,ورقة1!$A$9:$N$1000,11,0),"")</f>
        <v/>
      </c>
      <c r="L399" s="102" t="str">
        <f>IFERROR(VLOOKUP('دور ثان'!$A399,ورقة1!$A$9:$N$1000,12,0),"")</f>
        <v/>
      </c>
      <c r="M399" s="102" t="str">
        <f>IFERROR(VLOOKUP('دور ثان'!$A399,ورقة1!$A$9:$N$1000,13,0),"")</f>
        <v/>
      </c>
      <c r="N399" s="102" t="str">
        <f>IFERROR(VLOOKUP('دور ثان'!$A399,ورقة1!$A$9:$N$1000,MATCH('دور ثان'!N$5,ورقة1!$A$5:$N$5,0),0),"")</f>
        <v/>
      </c>
      <c r="O399" s="103" t="str">
        <f>IFERROR(VLOOKUP($A399,ورقة1!$A$9:$BS$1000,57,0),"")</f>
        <v/>
      </c>
      <c r="P399" s="103" t="str">
        <f>IFERROR(VLOOKUP($A399,ورقة1!$A$9:$BS$1000,58,0),"")</f>
        <v/>
      </c>
      <c r="Q399" s="103" t="str">
        <f>IFERROR(VLOOKUP($A399,ورقة1!$A$9:$BS$1000,59,0),"")</f>
        <v/>
      </c>
      <c r="R399" s="103" t="str">
        <f>IFERROR(VLOOKUP($A399,ورقة1!$A$9:$BS$1000,60,0),"")</f>
        <v/>
      </c>
      <c r="S399" s="103" t="str">
        <f>IFERROR(VLOOKUP($A399,ورقة1!$A$9:$BS$1000,61,0),"")</f>
        <v/>
      </c>
      <c r="T399" s="103" t="str">
        <f>IFERROR(VLOOKUP($A399,ورقة1!$A$9:$BS$1000,62,0),"")</f>
        <v/>
      </c>
      <c r="U399" s="103" t="str">
        <f>IFERROR(VLOOKUP($A399,ورقة1!$A$9:$BS$1000,63,0),"")</f>
        <v/>
      </c>
      <c r="V399" s="103" t="str">
        <f>IFERROR(VLOOKUP($A399,ورقة1!$A$9:$BS$1000,64,0),"")</f>
        <v/>
      </c>
      <c r="W399" s="103" t="str">
        <f>IFERROR(VLOOKUP($A399,ورقة1!$A$9:$BS$1000,65,0),"")</f>
        <v/>
      </c>
      <c r="X399" s="103" t="str">
        <f>IFERROR(VLOOKUP($A399,ورقة1!$A$9:$BS$1000,66,0),"")</f>
        <v/>
      </c>
      <c r="Y399" s="103" t="str">
        <f>IFERROR(VLOOKUP($A399,ورقة1!$A$9:$BS$1000,67,0),"")</f>
        <v/>
      </c>
      <c r="Z399" s="103" t="str">
        <f>IFERROR(VLOOKUP($A399,ورقة1!$A$9:$BS$1000,68,0),"")</f>
        <v/>
      </c>
      <c r="AA399" s="103" t="str">
        <f>IFERROR(VLOOKUP($A399,ورقة1!$A$9:$BS$1000,69,0),"")</f>
        <v/>
      </c>
      <c r="AB399" s="103" t="str">
        <f>IFERROR(VLOOKUP($A399,ورقة1!$A$9:$BS$1000,70,0),"")</f>
        <v/>
      </c>
      <c r="AC399" s="103" t="str">
        <f>IFERROR(VLOOKUP($A399,ورقة1!$A$9:$BS$1000,71,0),"")</f>
        <v/>
      </c>
    </row>
    <row r="400" spans="1:29">
      <c r="A400" s="102" t="str">
        <f t="array" ref="A400">IFERROR(SMALL(IF(ورقة1!$BD$9:$BD$1000="دور ثان",ROW(ورقة1!$BD$9:$BD$1000)-8,""),ROW()-8),"")</f>
        <v/>
      </c>
      <c r="B400" s="102" t="str">
        <f>IFERROR(VLOOKUP('دور ثان'!$A400,ورقة1!$A$9:$N$1000,MATCH('دور ثان'!B$5,ورقة1!$A$5:$N$5,0),0),"")</f>
        <v/>
      </c>
      <c r="C400" s="102" t="str">
        <f>IFERROR(VLOOKUP('دور ثان'!$A400,ورقة1!$A$9:$N$1000,MATCH('دور ثان'!C$5,ورقة1!$A$5:$N$5,0),0),"")</f>
        <v/>
      </c>
      <c r="D400" s="102" t="str">
        <f>IFERROR(VLOOKUP('دور ثان'!$A400,ورقة1!$A$9:$N$1000,MATCH('دور ثان'!D$5,ورقة1!$A$5:$N$5,0),0),"")</f>
        <v/>
      </c>
      <c r="E400" s="102" t="str">
        <f>IFERROR(VLOOKUP('دور ثان'!$A400,ورقة1!$A$9:$N$1000,MATCH('دور ثان'!E$5,ورقة1!$A$5:$N$5,0),0),"")</f>
        <v/>
      </c>
      <c r="F400" s="102" t="str">
        <f>IFERROR(VLOOKUP('دور ثان'!$A400,ورقة1!$A$9:$N$1000,MATCH('دور ثان'!F$5,ورقة1!$A$5:$N$5,0),0),"")</f>
        <v/>
      </c>
      <c r="G400" s="102" t="str">
        <f>IFERROR(VLOOKUP('دور ثان'!$A400,ورقة1!$A$9:$N$1000,MATCH('دور ثان'!G$5,ورقة1!$A$5:$N$5,0),0),"")</f>
        <v/>
      </c>
      <c r="H400" s="102" t="str">
        <f>IFERROR(VLOOKUP('دور ثان'!$A400,ورقة1!$A$9:$N$1000,MATCH('دور ثان'!H$8,ورقة1!$A$8:$N$8,0),0),"")</f>
        <v/>
      </c>
      <c r="I400" s="102" t="str">
        <f>IFERROR(VLOOKUP('دور ثان'!$A400,ورقة1!$A$9:$N$1000,MATCH('دور ثان'!I$8,ورقة1!$A$8:$N$8,0),0),"")</f>
        <v/>
      </c>
      <c r="J400" s="102" t="str">
        <f>IFERROR(VLOOKUP('دور ثان'!$A400,ورقة1!$A$9:$N$1000,MATCH('دور ثان'!J$8,ورقة1!$A$8:$N$8,0),0),"")</f>
        <v/>
      </c>
      <c r="K400" s="102" t="str">
        <f>IFERROR(VLOOKUP('دور ثان'!$A400,ورقة1!$A$9:$N$1000,11,0),"")</f>
        <v/>
      </c>
      <c r="L400" s="102" t="str">
        <f>IFERROR(VLOOKUP('دور ثان'!$A400,ورقة1!$A$9:$N$1000,12,0),"")</f>
        <v/>
      </c>
      <c r="M400" s="102" t="str">
        <f>IFERROR(VLOOKUP('دور ثان'!$A400,ورقة1!$A$9:$N$1000,13,0),"")</f>
        <v/>
      </c>
      <c r="N400" s="102" t="str">
        <f>IFERROR(VLOOKUP('دور ثان'!$A400,ورقة1!$A$9:$N$1000,MATCH('دور ثان'!N$5,ورقة1!$A$5:$N$5,0),0),"")</f>
        <v/>
      </c>
      <c r="O400" s="103" t="str">
        <f>IFERROR(VLOOKUP($A400,ورقة1!$A$9:$BS$1000,57,0),"")</f>
        <v/>
      </c>
      <c r="P400" s="103" t="str">
        <f>IFERROR(VLOOKUP($A400,ورقة1!$A$9:$BS$1000,58,0),"")</f>
        <v/>
      </c>
      <c r="Q400" s="103" t="str">
        <f>IFERROR(VLOOKUP($A400,ورقة1!$A$9:$BS$1000,59,0),"")</f>
        <v/>
      </c>
      <c r="R400" s="103" t="str">
        <f>IFERROR(VLOOKUP($A400,ورقة1!$A$9:$BS$1000,60,0),"")</f>
        <v/>
      </c>
      <c r="S400" s="103" t="str">
        <f>IFERROR(VLOOKUP($A400,ورقة1!$A$9:$BS$1000,61,0),"")</f>
        <v/>
      </c>
      <c r="T400" s="103" t="str">
        <f>IFERROR(VLOOKUP($A400,ورقة1!$A$9:$BS$1000,62,0),"")</f>
        <v/>
      </c>
      <c r="U400" s="103" t="str">
        <f>IFERROR(VLOOKUP($A400,ورقة1!$A$9:$BS$1000,63,0),"")</f>
        <v/>
      </c>
      <c r="V400" s="103" t="str">
        <f>IFERROR(VLOOKUP($A400,ورقة1!$A$9:$BS$1000,64,0),"")</f>
        <v/>
      </c>
      <c r="W400" s="103" t="str">
        <f>IFERROR(VLOOKUP($A400,ورقة1!$A$9:$BS$1000,65,0),"")</f>
        <v/>
      </c>
      <c r="X400" s="103" t="str">
        <f>IFERROR(VLOOKUP($A400,ورقة1!$A$9:$BS$1000,66,0),"")</f>
        <v/>
      </c>
      <c r="Y400" s="103" t="str">
        <f>IFERROR(VLOOKUP($A400,ورقة1!$A$9:$BS$1000,67,0),"")</f>
        <v/>
      </c>
      <c r="Z400" s="103" t="str">
        <f>IFERROR(VLOOKUP($A400,ورقة1!$A$9:$BS$1000,68,0),"")</f>
        <v/>
      </c>
      <c r="AA400" s="103" t="str">
        <f>IFERROR(VLOOKUP($A400,ورقة1!$A$9:$BS$1000,69,0),"")</f>
        <v/>
      </c>
      <c r="AB400" s="103" t="str">
        <f>IFERROR(VLOOKUP($A400,ورقة1!$A$9:$BS$1000,70,0),"")</f>
        <v/>
      </c>
      <c r="AC400" s="103" t="str">
        <f>IFERROR(VLOOKUP($A400,ورقة1!$A$9:$BS$1000,71,0),"")</f>
        <v/>
      </c>
    </row>
    <row r="401" spans="1:29">
      <c r="A401" s="102" t="str">
        <f t="array" ref="A401">IFERROR(SMALL(IF(ورقة1!$BD$9:$BD$1000="دور ثان",ROW(ورقة1!$BD$9:$BD$1000)-8,""),ROW()-8),"")</f>
        <v/>
      </c>
      <c r="B401" s="102" t="str">
        <f>IFERROR(VLOOKUP('دور ثان'!$A401,ورقة1!$A$9:$N$1000,MATCH('دور ثان'!B$5,ورقة1!$A$5:$N$5,0),0),"")</f>
        <v/>
      </c>
      <c r="C401" s="102" t="str">
        <f>IFERROR(VLOOKUP('دور ثان'!$A401,ورقة1!$A$9:$N$1000,MATCH('دور ثان'!C$5,ورقة1!$A$5:$N$5,0),0),"")</f>
        <v/>
      </c>
      <c r="D401" s="102" t="str">
        <f>IFERROR(VLOOKUP('دور ثان'!$A401,ورقة1!$A$9:$N$1000,MATCH('دور ثان'!D$5,ورقة1!$A$5:$N$5,0),0),"")</f>
        <v/>
      </c>
      <c r="E401" s="102" t="str">
        <f>IFERROR(VLOOKUP('دور ثان'!$A401,ورقة1!$A$9:$N$1000,MATCH('دور ثان'!E$5,ورقة1!$A$5:$N$5,0),0),"")</f>
        <v/>
      </c>
      <c r="F401" s="102" t="str">
        <f>IFERROR(VLOOKUP('دور ثان'!$A401,ورقة1!$A$9:$N$1000,MATCH('دور ثان'!F$5,ورقة1!$A$5:$N$5,0),0),"")</f>
        <v/>
      </c>
      <c r="G401" s="102" t="str">
        <f>IFERROR(VLOOKUP('دور ثان'!$A401,ورقة1!$A$9:$N$1000,MATCH('دور ثان'!G$5,ورقة1!$A$5:$N$5,0),0),"")</f>
        <v/>
      </c>
      <c r="H401" s="102" t="str">
        <f>IFERROR(VLOOKUP('دور ثان'!$A401,ورقة1!$A$9:$N$1000,MATCH('دور ثان'!H$8,ورقة1!$A$8:$N$8,0),0),"")</f>
        <v/>
      </c>
      <c r="I401" s="102" t="str">
        <f>IFERROR(VLOOKUP('دور ثان'!$A401,ورقة1!$A$9:$N$1000,MATCH('دور ثان'!I$8,ورقة1!$A$8:$N$8,0),0),"")</f>
        <v/>
      </c>
      <c r="J401" s="102" t="str">
        <f>IFERROR(VLOOKUP('دور ثان'!$A401,ورقة1!$A$9:$N$1000,MATCH('دور ثان'!J$8,ورقة1!$A$8:$N$8,0),0),"")</f>
        <v/>
      </c>
      <c r="K401" s="102" t="str">
        <f>IFERROR(VLOOKUP('دور ثان'!$A401,ورقة1!$A$9:$N$1000,11,0),"")</f>
        <v/>
      </c>
      <c r="L401" s="102" t="str">
        <f>IFERROR(VLOOKUP('دور ثان'!$A401,ورقة1!$A$9:$N$1000,12,0),"")</f>
        <v/>
      </c>
      <c r="M401" s="102" t="str">
        <f>IFERROR(VLOOKUP('دور ثان'!$A401,ورقة1!$A$9:$N$1000,13,0),"")</f>
        <v/>
      </c>
      <c r="N401" s="102" t="str">
        <f>IFERROR(VLOOKUP('دور ثان'!$A401,ورقة1!$A$9:$N$1000,MATCH('دور ثان'!N$5,ورقة1!$A$5:$N$5,0),0),"")</f>
        <v/>
      </c>
      <c r="O401" s="103" t="str">
        <f>IFERROR(VLOOKUP($A401,ورقة1!$A$9:$BS$1000,57,0),"")</f>
        <v/>
      </c>
      <c r="P401" s="103" t="str">
        <f>IFERROR(VLOOKUP($A401,ورقة1!$A$9:$BS$1000,58,0),"")</f>
        <v/>
      </c>
      <c r="Q401" s="103" t="str">
        <f>IFERROR(VLOOKUP($A401,ورقة1!$A$9:$BS$1000,59,0),"")</f>
        <v/>
      </c>
      <c r="R401" s="103" t="str">
        <f>IFERROR(VLOOKUP($A401,ورقة1!$A$9:$BS$1000,60,0),"")</f>
        <v/>
      </c>
      <c r="S401" s="103" t="str">
        <f>IFERROR(VLOOKUP($A401,ورقة1!$A$9:$BS$1000,61,0),"")</f>
        <v/>
      </c>
      <c r="T401" s="103" t="str">
        <f>IFERROR(VLOOKUP($A401,ورقة1!$A$9:$BS$1000,62,0),"")</f>
        <v/>
      </c>
      <c r="U401" s="103" t="str">
        <f>IFERROR(VLOOKUP($A401,ورقة1!$A$9:$BS$1000,63,0),"")</f>
        <v/>
      </c>
      <c r="V401" s="103" t="str">
        <f>IFERROR(VLOOKUP($A401,ورقة1!$A$9:$BS$1000,64,0),"")</f>
        <v/>
      </c>
      <c r="W401" s="103" t="str">
        <f>IFERROR(VLOOKUP($A401,ورقة1!$A$9:$BS$1000,65,0),"")</f>
        <v/>
      </c>
      <c r="X401" s="103" t="str">
        <f>IFERROR(VLOOKUP($A401,ورقة1!$A$9:$BS$1000,66,0),"")</f>
        <v/>
      </c>
      <c r="Y401" s="103" t="str">
        <f>IFERROR(VLOOKUP($A401,ورقة1!$A$9:$BS$1000,67,0),"")</f>
        <v/>
      </c>
      <c r="Z401" s="103" t="str">
        <f>IFERROR(VLOOKUP($A401,ورقة1!$A$9:$BS$1000,68,0),"")</f>
        <v/>
      </c>
      <c r="AA401" s="103" t="str">
        <f>IFERROR(VLOOKUP($A401,ورقة1!$A$9:$BS$1000,69,0),"")</f>
        <v/>
      </c>
      <c r="AB401" s="103" t="str">
        <f>IFERROR(VLOOKUP($A401,ورقة1!$A$9:$BS$1000,70,0),"")</f>
        <v/>
      </c>
      <c r="AC401" s="103" t="str">
        <f>IFERROR(VLOOKUP($A401,ورقة1!$A$9:$BS$1000,71,0),"")</f>
        <v/>
      </c>
    </row>
    <row r="402" spans="1:29">
      <c r="A402" s="102" t="str">
        <f t="array" ref="A402">IFERROR(SMALL(IF(ورقة1!$BD$9:$BD$1000="دور ثان",ROW(ورقة1!$BD$9:$BD$1000)-8,""),ROW()-8),"")</f>
        <v/>
      </c>
      <c r="B402" s="102" t="str">
        <f>IFERROR(VLOOKUP('دور ثان'!$A402,ورقة1!$A$9:$N$1000,MATCH('دور ثان'!B$5,ورقة1!$A$5:$N$5,0),0),"")</f>
        <v/>
      </c>
      <c r="C402" s="102" t="str">
        <f>IFERROR(VLOOKUP('دور ثان'!$A402,ورقة1!$A$9:$N$1000,MATCH('دور ثان'!C$5,ورقة1!$A$5:$N$5,0),0),"")</f>
        <v/>
      </c>
      <c r="D402" s="102" t="str">
        <f>IFERROR(VLOOKUP('دور ثان'!$A402,ورقة1!$A$9:$N$1000,MATCH('دور ثان'!D$5,ورقة1!$A$5:$N$5,0),0),"")</f>
        <v/>
      </c>
      <c r="E402" s="102" t="str">
        <f>IFERROR(VLOOKUP('دور ثان'!$A402,ورقة1!$A$9:$N$1000,MATCH('دور ثان'!E$5,ورقة1!$A$5:$N$5,0),0),"")</f>
        <v/>
      </c>
      <c r="F402" s="102" t="str">
        <f>IFERROR(VLOOKUP('دور ثان'!$A402,ورقة1!$A$9:$N$1000,MATCH('دور ثان'!F$5,ورقة1!$A$5:$N$5,0),0),"")</f>
        <v/>
      </c>
      <c r="G402" s="102" t="str">
        <f>IFERROR(VLOOKUP('دور ثان'!$A402,ورقة1!$A$9:$N$1000,MATCH('دور ثان'!G$5,ورقة1!$A$5:$N$5,0),0),"")</f>
        <v/>
      </c>
      <c r="H402" s="102" t="str">
        <f>IFERROR(VLOOKUP('دور ثان'!$A402,ورقة1!$A$9:$N$1000,MATCH('دور ثان'!H$8,ورقة1!$A$8:$N$8,0),0),"")</f>
        <v/>
      </c>
      <c r="I402" s="102" t="str">
        <f>IFERROR(VLOOKUP('دور ثان'!$A402,ورقة1!$A$9:$N$1000,MATCH('دور ثان'!I$8,ورقة1!$A$8:$N$8,0),0),"")</f>
        <v/>
      </c>
      <c r="J402" s="102" t="str">
        <f>IFERROR(VLOOKUP('دور ثان'!$A402,ورقة1!$A$9:$N$1000,MATCH('دور ثان'!J$8,ورقة1!$A$8:$N$8,0),0),"")</f>
        <v/>
      </c>
      <c r="K402" s="102" t="str">
        <f>IFERROR(VLOOKUP('دور ثان'!$A402,ورقة1!$A$9:$N$1000,11,0),"")</f>
        <v/>
      </c>
      <c r="L402" s="102" t="str">
        <f>IFERROR(VLOOKUP('دور ثان'!$A402,ورقة1!$A$9:$N$1000,12,0),"")</f>
        <v/>
      </c>
      <c r="M402" s="102" t="str">
        <f>IFERROR(VLOOKUP('دور ثان'!$A402,ورقة1!$A$9:$N$1000,13,0),"")</f>
        <v/>
      </c>
      <c r="N402" s="102" t="str">
        <f>IFERROR(VLOOKUP('دور ثان'!$A402,ورقة1!$A$9:$N$1000,MATCH('دور ثان'!N$5,ورقة1!$A$5:$N$5,0),0),"")</f>
        <v/>
      </c>
      <c r="O402" s="103" t="str">
        <f>IFERROR(VLOOKUP($A402,ورقة1!$A$9:$BS$1000,57,0),"")</f>
        <v/>
      </c>
      <c r="P402" s="103" t="str">
        <f>IFERROR(VLOOKUP($A402,ورقة1!$A$9:$BS$1000,58,0),"")</f>
        <v/>
      </c>
      <c r="Q402" s="103" t="str">
        <f>IFERROR(VLOOKUP($A402,ورقة1!$A$9:$BS$1000,59,0),"")</f>
        <v/>
      </c>
      <c r="R402" s="103" t="str">
        <f>IFERROR(VLOOKUP($A402,ورقة1!$A$9:$BS$1000,60,0),"")</f>
        <v/>
      </c>
      <c r="S402" s="103" t="str">
        <f>IFERROR(VLOOKUP($A402,ورقة1!$A$9:$BS$1000,61,0),"")</f>
        <v/>
      </c>
      <c r="T402" s="103" t="str">
        <f>IFERROR(VLOOKUP($A402,ورقة1!$A$9:$BS$1000,62,0),"")</f>
        <v/>
      </c>
      <c r="U402" s="103" t="str">
        <f>IFERROR(VLOOKUP($A402,ورقة1!$A$9:$BS$1000,63,0),"")</f>
        <v/>
      </c>
      <c r="V402" s="103" t="str">
        <f>IFERROR(VLOOKUP($A402,ورقة1!$A$9:$BS$1000,64,0),"")</f>
        <v/>
      </c>
      <c r="W402" s="103" t="str">
        <f>IFERROR(VLOOKUP($A402,ورقة1!$A$9:$BS$1000,65,0),"")</f>
        <v/>
      </c>
      <c r="X402" s="103" t="str">
        <f>IFERROR(VLOOKUP($A402,ورقة1!$A$9:$BS$1000,66,0),"")</f>
        <v/>
      </c>
      <c r="Y402" s="103" t="str">
        <f>IFERROR(VLOOKUP($A402,ورقة1!$A$9:$BS$1000,67,0),"")</f>
        <v/>
      </c>
      <c r="Z402" s="103" t="str">
        <f>IFERROR(VLOOKUP($A402,ورقة1!$A$9:$BS$1000,68,0),"")</f>
        <v/>
      </c>
      <c r="AA402" s="103" t="str">
        <f>IFERROR(VLOOKUP($A402,ورقة1!$A$9:$BS$1000,69,0),"")</f>
        <v/>
      </c>
      <c r="AB402" s="103" t="str">
        <f>IFERROR(VLOOKUP($A402,ورقة1!$A$9:$BS$1000,70,0),"")</f>
        <v/>
      </c>
      <c r="AC402" s="103" t="str">
        <f>IFERROR(VLOOKUP($A402,ورقة1!$A$9:$BS$1000,71,0),"")</f>
        <v/>
      </c>
    </row>
    <row r="403" spans="1:29">
      <c r="A403" s="102" t="str">
        <f t="array" ref="A403">IFERROR(SMALL(IF(ورقة1!$BD$9:$BD$1000="دور ثان",ROW(ورقة1!$BD$9:$BD$1000)-8,""),ROW()-8),"")</f>
        <v/>
      </c>
      <c r="B403" s="102" t="str">
        <f>IFERROR(VLOOKUP('دور ثان'!$A403,ورقة1!$A$9:$N$1000,MATCH('دور ثان'!B$5,ورقة1!$A$5:$N$5,0),0),"")</f>
        <v/>
      </c>
      <c r="C403" s="102" t="str">
        <f>IFERROR(VLOOKUP('دور ثان'!$A403,ورقة1!$A$9:$N$1000,MATCH('دور ثان'!C$5,ورقة1!$A$5:$N$5,0),0),"")</f>
        <v/>
      </c>
      <c r="D403" s="102" t="str">
        <f>IFERROR(VLOOKUP('دور ثان'!$A403,ورقة1!$A$9:$N$1000,MATCH('دور ثان'!D$5,ورقة1!$A$5:$N$5,0),0),"")</f>
        <v/>
      </c>
      <c r="E403" s="102" t="str">
        <f>IFERROR(VLOOKUP('دور ثان'!$A403,ورقة1!$A$9:$N$1000,MATCH('دور ثان'!E$5,ورقة1!$A$5:$N$5,0),0),"")</f>
        <v/>
      </c>
      <c r="F403" s="102" t="str">
        <f>IFERROR(VLOOKUP('دور ثان'!$A403,ورقة1!$A$9:$N$1000,MATCH('دور ثان'!F$5,ورقة1!$A$5:$N$5,0),0),"")</f>
        <v/>
      </c>
      <c r="G403" s="102" t="str">
        <f>IFERROR(VLOOKUP('دور ثان'!$A403,ورقة1!$A$9:$N$1000,MATCH('دور ثان'!G$5,ورقة1!$A$5:$N$5,0),0),"")</f>
        <v/>
      </c>
      <c r="H403" s="102" t="str">
        <f>IFERROR(VLOOKUP('دور ثان'!$A403,ورقة1!$A$9:$N$1000,MATCH('دور ثان'!H$8,ورقة1!$A$8:$N$8,0),0),"")</f>
        <v/>
      </c>
      <c r="I403" s="102" t="str">
        <f>IFERROR(VLOOKUP('دور ثان'!$A403,ورقة1!$A$9:$N$1000,MATCH('دور ثان'!I$8,ورقة1!$A$8:$N$8,0),0),"")</f>
        <v/>
      </c>
      <c r="J403" s="102" t="str">
        <f>IFERROR(VLOOKUP('دور ثان'!$A403,ورقة1!$A$9:$N$1000,MATCH('دور ثان'!J$8,ورقة1!$A$8:$N$8,0),0),"")</f>
        <v/>
      </c>
      <c r="K403" s="102" t="str">
        <f>IFERROR(VLOOKUP('دور ثان'!$A403,ورقة1!$A$9:$N$1000,11,0),"")</f>
        <v/>
      </c>
      <c r="L403" s="102" t="str">
        <f>IFERROR(VLOOKUP('دور ثان'!$A403,ورقة1!$A$9:$N$1000,12,0),"")</f>
        <v/>
      </c>
      <c r="M403" s="102" t="str">
        <f>IFERROR(VLOOKUP('دور ثان'!$A403,ورقة1!$A$9:$N$1000,13,0),"")</f>
        <v/>
      </c>
      <c r="N403" s="102" t="str">
        <f>IFERROR(VLOOKUP('دور ثان'!$A403,ورقة1!$A$9:$N$1000,MATCH('دور ثان'!N$5,ورقة1!$A$5:$N$5,0),0),"")</f>
        <v/>
      </c>
      <c r="O403" s="103" t="str">
        <f>IFERROR(VLOOKUP($A403,ورقة1!$A$9:$BS$1000,57,0),"")</f>
        <v/>
      </c>
      <c r="P403" s="103" t="str">
        <f>IFERROR(VLOOKUP($A403,ورقة1!$A$9:$BS$1000,58,0),"")</f>
        <v/>
      </c>
      <c r="Q403" s="103" t="str">
        <f>IFERROR(VLOOKUP($A403,ورقة1!$A$9:$BS$1000,59,0),"")</f>
        <v/>
      </c>
      <c r="R403" s="103" t="str">
        <f>IFERROR(VLOOKUP($A403,ورقة1!$A$9:$BS$1000,60,0),"")</f>
        <v/>
      </c>
      <c r="S403" s="103" t="str">
        <f>IFERROR(VLOOKUP($A403,ورقة1!$A$9:$BS$1000,61,0),"")</f>
        <v/>
      </c>
      <c r="T403" s="103" t="str">
        <f>IFERROR(VLOOKUP($A403,ورقة1!$A$9:$BS$1000,62,0),"")</f>
        <v/>
      </c>
      <c r="U403" s="103" t="str">
        <f>IFERROR(VLOOKUP($A403,ورقة1!$A$9:$BS$1000,63,0),"")</f>
        <v/>
      </c>
      <c r="V403" s="103" t="str">
        <f>IFERROR(VLOOKUP($A403,ورقة1!$A$9:$BS$1000,64,0),"")</f>
        <v/>
      </c>
      <c r="W403" s="103" t="str">
        <f>IFERROR(VLOOKUP($A403,ورقة1!$A$9:$BS$1000,65,0),"")</f>
        <v/>
      </c>
      <c r="X403" s="103" t="str">
        <f>IFERROR(VLOOKUP($A403,ورقة1!$A$9:$BS$1000,66,0),"")</f>
        <v/>
      </c>
      <c r="Y403" s="103" t="str">
        <f>IFERROR(VLOOKUP($A403,ورقة1!$A$9:$BS$1000,67,0),"")</f>
        <v/>
      </c>
      <c r="Z403" s="103" t="str">
        <f>IFERROR(VLOOKUP($A403,ورقة1!$A$9:$BS$1000,68,0),"")</f>
        <v/>
      </c>
      <c r="AA403" s="103" t="str">
        <f>IFERROR(VLOOKUP($A403,ورقة1!$A$9:$BS$1000,69,0),"")</f>
        <v/>
      </c>
      <c r="AB403" s="103" t="str">
        <f>IFERROR(VLOOKUP($A403,ورقة1!$A$9:$BS$1000,70,0),"")</f>
        <v/>
      </c>
      <c r="AC403" s="103" t="str">
        <f>IFERROR(VLOOKUP($A403,ورقة1!$A$9:$BS$1000,71,0),"")</f>
        <v/>
      </c>
    </row>
    <row r="404" spans="1:29">
      <c r="A404" s="102" t="str">
        <f t="array" ref="A404">IFERROR(SMALL(IF(ورقة1!$BD$9:$BD$1000="دور ثان",ROW(ورقة1!$BD$9:$BD$1000)-8,""),ROW()-8),"")</f>
        <v/>
      </c>
      <c r="B404" s="102" t="str">
        <f>IFERROR(VLOOKUP('دور ثان'!$A404,ورقة1!$A$9:$N$1000,MATCH('دور ثان'!B$5,ورقة1!$A$5:$N$5,0),0),"")</f>
        <v/>
      </c>
      <c r="C404" s="102" t="str">
        <f>IFERROR(VLOOKUP('دور ثان'!$A404,ورقة1!$A$9:$N$1000,MATCH('دور ثان'!C$5,ورقة1!$A$5:$N$5,0),0),"")</f>
        <v/>
      </c>
      <c r="D404" s="102" t="str">
        <f>IFERROR(VLOOKUP('دور ثان'!$A404,ورقة1!$A$9:$N$1000,MATCH('دور ثان'!D$5,ورقة1!$A$5:$N$5,0),0),"")</f>
        <v/>
      </c>
      <c r="E404" s="102" t="str">
        <f>IFERROR(VLOOKUP('دور ثان'!$A404,ورقة1!$A$9:$N$1000,MATCH('دور ثان'!E$5,ورقة1!$A$5:$N$5,0),0),"")</f>
        <v/>
      </c>
      <c r="F404" s="102" t="str">
        <f>IFERROR(VLOOKUP('دور ثان'!$A404,ورقة1!$A$9:$N$1000,MATCH('دور ثان'!F$5,ورقة1!$A$5:$N$5,0),0),"")</f>
        <v/>
      </c>
      <c r="G404" s="102" t="str">
        <f>IFERROR(VLOOKUP('دور ثان'!$A404,ورقة1!$A$9:$N$1000,MATCH('دور ثان'!G$5,ورقة1!$A$5:$N$5,0),0),"")</f>
        <v/>
      </c>
      <c r="H404" s="102" t="str">
        <f>IFERROR(VLOOKUP('دور ثان'!$A404,ورقة1!$A$9:$N$1000,MATCH('دور ثان'!H$8,ورقة1!$A$8:$N$8,0),0),"")</f>
        <v/>
      </c>
      <c r="I404" s="102" t="str">
        <f>IFERROR(VLOOKUP('دور ثان'!$A404,ورقة1!$A$9:$N$1000,MATCH('دور ثان'!I$8,ورقة1!$A$8:$N$8,0),0),"")</f>
        <v/>
      </c>
      <c r="J404" s="102" t="str">
        <f>IFERROR(VLOOKUP('دور ثان'!$A404,ورقة1!$A$9:$N$1000,MATCH('دور ثان'!J$8,ورقة1!$A$8:$N$8,0),0),"")</f>
        <v/>
      </c>
      <c r="K404" s="102" t="str">
        <f>IFERROR(VLOOKUP('دور ثان'!$A404,ورقة1!$A$9:$N$1000,11,0),"")</f>
        <v/>
      </c>
      <c r="L404" s="102" t="str">
        <f>IFERROR(VLOOKUP('دور ثان'!$A404,ورقة1!$A$9:$N$1000,12,0),"")</f>
        <v/>
      </c>
      <c r="M404" s="102" t="str">
        <f>IFERROR(VLOOKUP('دور ثان'!$A404,ورقة1!$A$9:$N$1000,13,0),"")</f>
        <v/>
      </c>
      <c r="N404" s="102" t="str">
        <f>IFERROR(VLOOKUP('دور ثان'!$A404,ورقة1!$A$9:$N$1000,MATCH('دور ثان'!N$5,ورقة1!$A$5:$N$5,0),0),"")</f>
        <v/>
      </c>
      <c r="O404" s="103" t="str">
        <f>IFERROR(VLOOKUP($A404,ورقة1!$A$9:$BS$1000,57,0),"")</f>
        <v/>
      </c>
      <c r="P404" s="103" t="str">
        <f>IFERROR(VLOOKUP($A404,ورقة1!$A$9:$BS$1000,58,0),"")</f>
        <v/>
      </c>
      <c r="Q404" s="103" t="str">
        <f>IFERROR(VLOOKUP($A404,ورقة1!$A$9:$BS$1000,59,0),"")</f>
        <v/>
      </c>
      <c r="R404" s="103" t="str">
        <f>IFERROR(VLOOKUP($A404,ورقة1!$A$9:$BS$1000,60,0),"")</f>
        <v/>
      </c>
      <c r="S404" s="103" t="str">
        <f>IFERROR(VLOOKUP($A404,ورقة1!$A$9:$BS$1000,61,0),"")</f>
        <v/>
      </c>
      <c r="T404" s="103" t="str">
        <f>IFERROR(VLOOKUP($A404,ورقة1!$A$9:$BS$1000,62,0),"")</f>
        <v/>
      </c>
      <c r="U404" s="103" t="str">
        <f>IFERROR(VLOOKUP($A404,ورقة1!$A$9:$BS$1000,63,0),"")</f>
        <v/>
      </c>
      <c r="V404" s="103" t="str">
        <f>IFERROR(VLOOKUP($A404,ورقة1!$A$9:$BS$1000,64,0),"")</f>
        <v/>
      </c>
      <c r="W404" s="103" t="str">
        <f>IFERROR(VLOOKUP($A404,ورقة1!$A$9:$BS$1000,65,0),"")</f>
        <v/>
      </c>
      <c r="X404" s="103" t="str">
        <f>IFERROR(VLOOKUP($A404,ورقة1!$A$9:$BS$1000,66,0),"")</f>
        <v/>
      </c>
      <c r="Y404" s="103" t="str">
        <f>IFERROR(VLOOKUP($A404,ورقة1!$A$9:$BS$1000,67,0),"")</f>
        <v/>
      </c>
      <c r="Z404" s="103" t="str">
        <f>IFERROR(VLOOKUP($A404,ورقة1!$A$9:$BS$1000,68,0),"")</f>
        <v/>
      </c>
      <c r="AA404" s="103" t="str">
        <f>IFERROR(VLOOKUP($A404,ورقة1!$A$9:$BS$1000,69,0),"")</f>
        <v/>
      </c>
      <c r="AB404" s="103" t="str">
        <f>IFERROR(VLOOKUP($A404,ورقة1!$A$9:$BS$1000,70,0),"")</f>
        <v/>
      </c>
      <c r="AC404" s="103" t="str">
        <f>IFERROR(VLOOKUP($A404,ورقة1!$A$9:$BS$1000,71,0),"")</f>
        <v/>
      </c>
    </row>
    <row r="405" spans="1:29">
      <c r="A405" s="102" t="str">
        <f t="array" ref="A405">IFERROR(SMALL(IF(ورقة1!$BD$9:$BD$1000="دور ثان",ROW(ورقة1!$BD$9:$BD$1000)-8,""),ROW()-8),"")</f>
        <v/>
      </c>
      <c r="B405" s="102" t="str">
        <f>IFERROR(VLOOKUP('دور ثان'!$A405,ورقة1!$A$9:$N$1000,MATCH('دور ثان'!B$5,ورقة1!$A$5:$N$5,0),0),"")</f>
        <v/>
      </c>
      <c r="C405" s="102" t="str">
        <f>IFERROR(VLOOKUP('دور ثان'!$A405,ورقة1!$A$9:$N$1000,MATCH('دور ثان'!C$5,ورقة1!$A$5:$N$5,0),0),"")</f>
        <v/>
      </c>
      <c r="D405" s="102" t="str">
        <f>IFERROR(VLOOKUP('دور ثان'!$A405,ورقة1!$A$9:$N$1000,MATCH('دور ثان'!D$5,ورقة1!$A$5:$N$5,0),0),"")</f>
        <v/>
      </c>
      <c r="E405" s="102" t="str">
        <f>IFERROR(VLOOKUP('دور ثان'!$A405,ورقة1!$A$9:$N$1000,MATCH('دور ثان'!E$5,ورقة1!$A$5:$N$5,0),0),"")</f>
        <v/>
      </c>
      <c r="F405" s="102" t="str">
        <f>IFERROR(VLOOKUP('دور ثان'!$A405,ورقة1!$A$9:$N$1000,MATCH('دور ثان'!F$5,ورقة1!$A$5:$N$5,0),0),"")</f>
        <v/>
      </c>
      <c r="G405" s="102" t="str">
        <f>IFERROR(VLOOKUP('دور ثان'!$A405,ورقة1!$A$9:$N$1000,MATCH('دور ثان'!G$5,ورقة1!$A$5:$N$5,0),0),"")</f>
        <v/>
      </c>
      <c r="H405" s="102" t="str">
        <f>IFERROR(VLOOKUP('دور ثان'!$A405,ورقة1!$A$9:$N$1000,MATCH('دور ثان'!H$8,ورقة1!$A$8:$N$8,0),0),"")</f>
        <v/>
      </c>
      <c r="I405" s="102" t="str">
        <f>IFERROR(VLOOKUP('دور ثان'!$A405,ورقة1!$A$9:$N$1000,MATCH('دور ثان'!I$8,ورقة1!$A$8:$N$8,0),0),"")</f>
        <v/>
      </c>
      <c r="J405" s="102" t="str">
        <f>IFERROR(VLOOKUP('دور ثان'!$A405,ورقة1!$A$9:$N$1000,MATCH('دور ثان'!J$8,ورقة1!$A$8:$N$8,0),0),"")</f>
        <v/>
      </c>
      <c r="K405" s="102" t="str">
        <f>IFERROR(VLOOKUP('دور ثان'!$A405,ورقة1!$A$9:$N$1000,11,0),"")</f>
        <v/>
      </c>
      <c r="L405" s="102" t="str">
        <f>IFERROR(VLOOKUP('دور ثان'!$A405,ورقة1!$A$9:$N$1000,12,0),"")</f>
        <v/>
      </c>
      <c r="M405" s="102" t="str">
        <f>IFERROR(VLOOKUP('دور ثان'!$A405,ورقة1!$A$9:$N$1000,13,0),"")</f>
        <v/>
      </c>
      <c r="N405" s="102" t="str">
        <f>IFERROR(VLOOKUP('دور ثان'!$A405,ورقة1!$A$9:$N$1000,MATCH('دور ثان'!N$5,ورقة1!$A$5:$N$5,0),0),"")</f>
        <v/>
      </c>
      <c r="O405" s="103" t="str">
        <f>IFERROR(VLOOKUP($A405,ورقة1!$A$9:$BS$1000,57,0),"")</f>
        <v/>
      </c>
      <c r="P405" s="103" t="str">
        <f>IFERROR(VLOOKUP($A405,ورقة1!$A$9:$BS$1000,58,0),"")</f>
        <v/>
      </c>
      <c r="Q405" s="103" t="str">
        <f>IFERROR(VLOOKUP($A405,ورقة1!$A$9:$BS$1000,59,0),"")</f>
        <v/>
      </c>
      <c r="R405" s="103" t="str">
        <f>IFERROR(VLOOKUP($A405,ورقة1!$A$9:$BS$1000,60,0),"")</f>
        <v/>
      </c>
      <c r="S405" s="103" t="str">
        <f>IFERROR(VLOOKUP($A405,ورقة1!$A$9:$BS$1000,61,0),"")</f>
        <v/>
      </c>
      <c r="T405" s="103" t="str">
        <f>IFERROR(VLOOKUP($A405,ورقة1!$A$9:$BS$1000,62,0),"")</f>
        <v/>
      </c>
      <c r="U405" s="103" t="str">
        <f>IFERROR(VLOOKUP($A405,ورقة1!$A$9:$BS$1000,63,0),"")</f>
        <v/>
      </c>
      <c r="V405" s="103" t="str">
        <f>IFERROR(VLOOKUP($A405,ورقة1!$A$9:$BS$1000,64,0),"")</f>
        <v/>
      </c>
      <c r="W405" s="103" t="str">
        <f>IFERROR(VLOOKUP($A405,ورقة1!$A$9:$BS$1000,65,0),"")</f>
        <v/>
      </c>
      <c r="X405" s="103" t="str">
        <f>IFERROR(VLOOKUP($A405,ورقة1!$A$9:$BS$1000,66,0),"")</f>
        <v/>
      </c>
      <c r="Y405" s="103" t="str">
        <f>IFERROR(VLOOKUP($A405,ورقة1!$A$9:$BS$1000,67,0),"")</f>
        <v/>
      </c>
      <c r="Z405" s="103" t="str">
        <f>IFERROR(VLOOKUP($A405,ورقة1!$A$9:$BS$1000,68,0),"")</f>
        <v/>
      </c>
      <c r="AA405" s="103" t="str">
        <f>IFERROR(VLOOKUP($A405,ورقة1!$A$9:$BS$1000,69,0),"")</f>
        <v/>
      </c>
      <c r="AB405" s="103" t="str">
        <f>IFERROR(VLOOKUP($A405,ورقة1!$A$9:$BS$1000,70,0),"")</f>
        <v/>
      </c>
      <c r="AC405" s="103" t="str">
        <f>IFERROR(VLOOKUP($A405,ورقة1!$A$9:$BS$1000,71,0),"")</f>
        <v/>
      </c>
    </row>
    <row r="406" spans="1:29">
      <c r="A406" s="102" t="str">
        <f t="array" ref="A406">IFERROR(SMALL(IF(ورقة1!$BD$9:$BD$1000="دور ثان",ROW(ورقة1!$BD$9:$BD$1000)-8,""),ROW()-8),"")</f>
        <v/>
      </c>
      <c r="B406" s="102" t="str">
        <f>IFERROR(VLOOKUP('دور ثان'!$A406,ورقة1!$A$9:$N$1000,MATCH('دور ثان'!B$5,ورقة1!$A$5:$N$5,0),0),"")</f>
        <v/>
      </c>
      <c r="C406" s="102" t="str">
        <f>IFERROR(VLOOKUP('دور ثان'!$A406,ورقة1!$A$9:$N$1000,MATCH('دور ثان'!C$5,ورقة1!$A$5:$N$5,0),0),"")</f>
        <v/>
      </c>
      <c r="D406" s="102" t="str">
        <f>IFERROR(VLOOKUP('دور ثان'!$A406,ورقة1!$A$9:$N$1000,MATCH('دور ثان'!D$5,ورقة1!$A$5:$N$5,0),0),"")</f>
        <v/>
      </c>
      <c r="E406" s="102" t="str">
        <f>IFERROR(VLOOKUP('دور ثان'!$A406,ورقة1!$A$9:$N$1000,MATCH('دور ثان'!E$5,ورقة1!$A$5:$N$5,0),0),"")</f>
        <v/>
      </c>
      <c r="F406" s="102" t="str">
        <f>IFERROR(VLOOKUP('دور ثان'!$A406,ورقة1!$A$9:$N$1000,MATCH('دور ثان'!F$5,ورقة1!$A$5:$N$5,0),0),"")</f>
        <v/>
      </c>
      <c r="G406" s="102" t="str">
        <f>IFERROR(VLOOKUP('دور ثان'!$A406,ورقة1!$A$9:$N$1000,MATCH('دور ثان'!G$5,ورقة1!$A$5:$N$5,0),0),"")</f>
        <v/>
      </c>
      <c r="H406" s="102" t="str">
        <f>IFERROR(VLOOKUP('دور ثان'!$A406,ورقة1!$A$9:$N$1000,MATCH('دور ثان'!H$8,ورقة1!$A$8:$N$8,0),0),"")</f>
        <v/>
      </c>
      <c r="I406" s="102" t="str">
        <f>IFERROR(VLOOKUP('دور ثان'!$A406,ورقة1!$A$9:$N$1000,MATCH('دور ثان'!I$8,ورقة1!$A$8:$N$8,0),0),"")</f>
        <v/>
      </c>
      <c r="J406" s="102" t="str">
        <f>IFERROR(VLOOKUP('دور ثان'!$A406,ورقة1!$A$9:$N$1000,MATCH('دور ثان'!J$8,ورقة1!$A$8:$N$8,0),0),"")</f>
        <v/>
      </c>
      <c r="K406" s="102" t="str">
        <f>IFERROR(VLOOKUP('دور ثان'!$A406,ورقة1!$A$9:$N$1000,11,0),"")</f>
        <v/>
      </c>
      <c r="L406" s="102" t="str">
        <f>IFERROR(VLOOKUP('دور ثان'!$A406,ورقة1!$A$9:$N$1000,12,0),"")</f>
        <v/>
      </c>
      <c r="M406" s="102" t="str">
        <f>IFERROR(VLOOKUP('دور ثان'!$A406,ورقة1!$A$9:$N$1000,13,0),"")</f>
        <v/>
      </c>
      <c r="N406" s="102" t="str">
        <f>IFERROR(VLOOKUP('دور ثان'!$A406,ورقة1!$A$9:$N$1000,MATCH('دور ثان'!N$5,ورقة1!$A$5:$N$5,0),0),"")</f>
        <v/>
      </c>
      <c r="O406" s="103" t="str">
        <f>IFERROR(VLOOKUP($A406,ورقة1!$A$9:$BS$1000,57,0),"")</f>
        <v/>
      </c>
      <c r="P406" s="103" t="str">
        <f>IFERROR(VLOOKUP($A406,ورقة1!$A$9:$BS$1000,58,0),"")</f>
        <v/>
      </c>
      <c r="Q406" s="103" t="str">
        <f>IFERROR(VLOOKUP($A406,ورقة1!$A$9:$BS$1000,59,0),"")</f>
        <v/>
      </c>
      <c r="R406" s="103" t="str">
        <f>IFERROR(VLOOKUP($A406,ورقة1!$A$9:$BS$1000,60,0),"")</f>
        <v/>
      </c>
      <c r="S406" s="103" t="str">
        <f>IFERROR(VLOOKUP($A406,ورقة1!$A$9:$BS$1000,61,0),"")</f>
        <v/>
      </c>
      <c r="T406" s="103" t="str">
        <f>IFERROR(VLOOKUP($A406,ورقة1!$A$9:$BS$1000,62,0),"")</f>
        <v/>
      </c>
      <c r="U406" s="103" t="str">
        <f>IFERROR(VLOOKUP($A406,ورقة1!$A$9:$BS$1000,63,0),"")</f>
        <v/>
      </c>
      <c r="V406" s="103" t="str">
        <f>IFERROR(VLOOKUP($A406,ورقة1!$A$9:$BS$1000,64,0),"")</f>
        <v/>
      </c>
      <c r="W406" s="103" t="str">
        <f>IFERROR(VLOOKUP($A406,ورقة1!$A$9:$BS$1000,65,0),"")</f>
        <v/>
      </c>
      <c r="X406" s="103" t="str">
        <f>IFERROR(VLOOKUP($A406,ورقة1!$A$9:$BS$1000,66,0),"")</f>
        <v/>
      </c>
      <c r="Y406" s="103" t="str">
        <f>IFERROR(VLOOKUP($A406,ورقة1!$A$9:$BS$1000,67,0),"")</f>
        <v/>
      </c>
      <c r="Z406" s="103" t="str">
        <f>IFERROR(VLOOKUP($A406,ورقة1!$A$9:$BS$1000,68,0),"")</f>
        <v/>
      </c>
      <c r="AA406" s="103" t="str">
        <f>IFERROR(VLOOKUP($A406,ورقة1!$A$9:$BS$1000,69,0),"")</f>
        <v/>
      </c>
      <c r="AB406" s="103" t="str">
        <f>IFERROR(VLOOKUP($A406,ورقة1!$A$9:$BS$1000,70,0),"")</f>
        <v/>
      </c>
      <c r="AC406" s="103" t="str">
        <f>IFERROR(VLOOKUP($A406,ورقة1!$A$9:$BS$1000,71,0),"")</f>
        <v/>
      </c>
    </row>
    <row r="407" spans="1:29">
      <c r="A407" s="102" t="str">
        <f t="array" ref="A407">IFERROR(SMALL(IF(ورقة1!$BD$9:$BD$1000="دور ثان",ROW(ورقة1!$BD$9:$BD$1000)-8,""),ROW()-8),"")</f>
        <v/>
      </c>
      <c r="B407" s="102" t="str">
        <f>IFERROR(VLOOKUP('دور ثان'!$A407,ورقة1!$A$9:$N$1000,MATCH('دور ثان'!B$5,ورقة1!$A$5:$N$5,0),0),"")</f>
        <v/>
      </c>
      <c r="C407" s="102" t="str">
        <f>IFERROR(VLOOKUP('دور ثان'!$A407,ورقة1!$A$9:$N$1000,MATCH('دور ثان'!C$5,ورقة1!$A$5:$N$5,0),0),"")</f>
        <v/>
      </c>
      <c r="D407" s="102" t="str">
        <f>IFERROR(VLOOKUP('دور ثان'!$A407,ورقة1!$A$9:$N$1000,MATCH('دور ثان'!D$5,ورقة1!$A$5:$N$5,0),0),"")</f>
        <v/>
      </c>
      <c r="E407" s="102" t="str">
        <f>IFERROR(VLOOKUP('دور ثان'!$A407,ورقة1!$A$9:$N$1000,MATCH('دور ثان'!E$5,ورقة1!$A$5:$N$5,0),0),"")</f>
        <v/>
      </c>
      <c r="F407" s="102" t="str">
        <f>IFERROR(VLOOKUP('دور ثان'!$A407,ورقة1!$A$9:$N$1000,MATCH('دور ثان'!F$5,ورقة1!$A$5:$N$5,0),0),"")</f>
        <v/>
      </c>
      <c r="G407" s="102" t="str">
        <f>IFERROR(VLOOKUP('دور ثان'!$A407,ورقة1!$A$9:$N$1000,MATCH('دور ثان'!G$5,ورقة1!$A$5:$N$5,0),0),"")</f>
        <v/>
      </c>
      <c r="H407" s="102" t="str">
        <f>IFERROR(VLOOKUP('دور ثان'!$A407,ورقة1!$A$9:$N$1000,MATCH('دور ثان'!H$8,ورقة1!$A$8:$N$8,0),0),"")</f>
        <v/>
      </c>
      <c r="I407" s="102" t="str">
        <f>IFERROR(VLOOKUP('دور ثان'!$A407,ورقة1!$A$9:$N$1000,MATCH('دور ثان'!I$8,ورقة1!$A$8:$N$8,0),0),"")</f>
        <v/>
      </c>
      <c r="J407" s="102" t="str">
        <f>IFERROR(VLOOKUP('دور ثان'!$A407,ورقة1!$A$9:$N$1000,MATCH('دور ثان'!J$8,ورقة1!$A$8:$N$8,0),0),"")</f>
        <v/>
      </c>
      <c r="K407" s="102" t="str">
        <f>IFERROR(VLOOKUP('دور ثان'!$A407,ورقة1!$A$9:$N$1000,11,0),"")</f>
        <v/>
      </c>
      <c r="L407" s="102" t="str">
        <f>IFERROR(VLOOKUP('دور ثان'!$A407,ورقة1!$A$9:$N$1000,12,0),"")</f>
        <v/>
      </c>
      <c r="M407" s="102" t="str">
        <f>IFERROR(VLOOKUP('دور ثان'!$A407,ورقة1!$A$9:$N$1000,13,0),"")</f>
        <v/>
      </c>
      <c r="N407" s="102" t="str">
        <f>IFERROR(VLOOKUP('دور ثان'!$A407,ورقة1!$A$9:$N$1000,MATCH('دور ثان'!N$5,ورقة1!$A$5:$N$5,0),0),"")</f>
        <v/>
      </c>
      <c r="O407" s="103" t="str">
        <f>IFERROR(VLOOKUP($A407,ورقة1!$A$9:$BS$1000,57,0),"")</f>
        <v/>
      </c>
      <c r="P407" s="103" t="str">
        <f>IFERROR(VLOOKUP($A407,ورقة1!$A$9:$BS$1000,58,0),"")</f>
        <v/>
      </c>
      <c r="Q407" s="103" t="str">
        <f>IFERROR(VLOOKUP($A407,ورقة1!$A$9:$BS$1000,59,0),"")</f>
        <v/>
      </c>
      <c r="R407" s="103" t="str">
        <f>IFERROR(VLOOKUP($A407,ورقة1!$A$9:$BS$1000,60,0),"")</f>
        <v/>
      </c>
      <c r="S407" s="103" t="str">
        <f>IFERROR(VLOOKUP($A407,ورقة1!$A$9:$BS$1000,61,0),"")</f>
        <v/>
      </c>
      <c r="T407" s="103" t="str">
        <f>IFERROR(VLOOKUP($A407,ورقة1!$A$9:$BS$1000,62,0),"")</f>
        <v/>
      </c>
      <c r="U407" s="103" t="str">
        <f>IFERROR(VLOOKUP($A407,ورقة1!$A$9:$BS$1000,63,0),"")</f>
        <v/>
      </c>
      <c r="V407" s="103" t="str">
        <f>IFERROR(VLOOKUP($A407,ورقة1!$A$9:$BS$1000,64,0),"")</f>
        <v/>
      </c>
      <c r="W407" s="103" t="str">
        <f>IFERROR(VLOOKUP($A407,ورقة1!$A$9:$BS$1000,65,0),"")</f>
        <v/>
      </c>
      <c r="X407" s="103" t="str">
        <f>IFERROR(VLOOKUP($A407,ورقة1!$A$9:$BS$1000,66,0),"")</f>
        <v/>
      </c>
      <c r="Y407" s="103" t="str">
        <f>IFERROR(VLOOKUP($A407,ورقة1!$A$9:$BS$1000,67,0),"")</f>
        <v/>
      </c>
      <c r="Z407" s="103" t="str">
        <f>IFERROR(VLOOKUP($A407,ورقة1!$A$9:$BS$1000,68,0),"")</f>
        <v/>
      </c>
      <c r="AA407" s="103" t="str">
        <f>IFERROR(VLOOKUP($A407,ورقة1!$A$9:$BS$1000,69,0),"")</f>
        <v/>
      </c>
      <c r="AB407" s="103" t="str">
        <f>IFERROR(VLOOKUP($A407,ورقة1!$A$9:$BS$1000,70,0),"")</f>
        <v/>
      </c>
      <c r="AC407" s="103" t="str">
        <f>IFERROR(VLOOKUP($A407,ورقة1!$A$9:$BS$1000,71,0),"")</f>
        <v/>
      </c>
    </row>
    <row r="408" spans="1:29">
      <c r="A408" s="102" t="str">
        <f t="array" ref="A408">IFERROR(SMALL(IF(ورقة1!$BD$9:$BD$1000="دور ثان",ROW(ورقة1!$BD$9:$BD$1000)-8,""),ROW()-8),"")</f>
        <v/>
      </c>
      <c r="B408" s="102" t="str">
        <f>IFERROR(VLOOKUP('دور ثان'!$A408,ورقة1!$A$9:$N$1000,MATCH('دور ثان'!B$5,ورقة1!$A$5:$N$5,0),0),"")</f>
        <v/>
      </c>
      <c r="C408" s="102" t="str">
        <f>IFERROR(VLOOKUP('دور ثان'!$A408,ورقة1!$A$9:$N$1000,MATCH('دور ثان'!C$5,ورقة1!$A$5:$N$5,0),0),"")</f>
        <v/>
      </c>
      <c r="D408" s="102" t="str">
        <f>IFERROR(VLOOKUP('دور ثان'!$A408,ورقة1!$A$9:$N$1000,MATCH('دور ثان'!D$5,ورقة1!$A$5:$N$5,0),0),"")</f>
        <v/>
      </c>
      <c r="E408" s="102" t="str">
        <f>IFERROR(VLOOKUP('دور ثان'!$A408,ورقة1!$A$9:$N$1000,MATCH('دور ثان'!E$5,ورقة1!$A$5:$N$5,0),0),"")</f>
        <v/>
      </c>
      <c r="F408" s="102" t="str">
        <f>IFERROR(VLOOKUP('دور ثان'!$A408,ورقة1!$A$9:$N$1000,MATCH('دور ثان'!F$5,ورقة1!$A$5:$N$5,0),0),"")</f>
        <v/>
      </c>
      <c r="G408" s="102" t="str">
        <f>IFERROR(VLOOKUP('دور ثان'!$A408,ورقة1!$A$9:$N$1000,MATCH('دور ثان'!G$5,ورقة1!$A$5:$N$5,0),0),"")</f>
        <v/>
      </c>
      <c r="H408" s="102" t="str">
        <f>IFERROR(VLOOKUP('دور ثان'!$A408,ورقة1!$A$9:$N$1000,MATCH('دور ثان'!H$8,ورقة1!$A$8:$N$8,0),0),"")</f>
        <v/>
      </c>
      <c r="I408" s="102" t="str">
        <f>IFERROR(VLOOKUP('دور ثان'!$A408,ورقة1!$A$9:$N$1000,MATCH('دور ثان'!I$8,ورقة1!$A$8:$N$8,0),0),"")</f>
        <v/>
      </c>
      <c r="J408" s="102" t="str">
        <f>IFERROR(VLOOKUP('دور ثان'!$A408,ورقة1!$A$9:$N$1000,MATCH('دور ثان'!J$8,ورقة1!$A$8:$N$8,0),0),"")</f>
        <v/>
      </c>
      <c r="K408" s="102" t="str">
        <f>IFERROR(VLOOKUP('دور ثان'!$A408,ورقة1!$A$9:$N$1000,11,0),"")</f>
        <v/>
      </c>
      <c r="L408" s="102" t="str">
        <f>IFERROR(VLOOKUP('دور ثان'!$A408,ورقة1!$A$9:$N$1000,12,0),"")</f>
        <v/>
      </c>
      <c r="M408" s="102" t="str">
        <f>IFERROR(VLOOKUP('دور ثان'!$A408,ورقة1!$A$9:$N$1000,13,0),"")</f>
        <v/>
      </c>
      <c r="N408" s="102" t="str">
        <f>IFERROR(VLOOKUP('دور ثان'!$A408,ورقة1!$A$9:$N$1000,MATCH('دور ثان'!N$5,ورقة1!$A$5:$N$5,0),0),"")</f>
        <v/>
      </c>
      <c r="O408" s="103" t="str">
        <f>IFERROR(VLOOKUP($A408,ورقة1!$A$9:$BS$1000,57,0),"")</f>
        <v/>
      </c>
      <c r="P408" s="103" t="str">
        <f>IFERROR(VLOOKUP($A408,ورقة1!$A$9:$BS$1000,58,0),"")</f>
        <v/>
      </c>
      <c r="Q408" s="103" t="str">
        <f>IFERROR(VLOOKUP($A408,ورقة1!$A$9:$BS$1000,59,0),"")</f>
        <v/>
      </c>
      <c r="R408" s="103" t="str">
        <f>IFERROR(VLOOKUP($A408,ورقة1!$A$9:$BS$1000,60,0),"")</f>
        <v/>
      </c>
      <c r="S408" s="103" t="str">
        <f>IFERROR(VLOOKUP($A408,ورقة1!$A$9:$BS$1000,61,0),"")</f>
        <v/>
      </c>
      <c r="T408" s="103" t="str">
        <f>IFERROR(VLOOKUP($A408,ورقة1!$A$9:$BS$1000,62,0),"")</f>
        <v/>
      </c>
      <c r="U408" s="103" t="str">
        <f>IFERROR(VLOOKUP($A408,ورقة1!$A$9:$BS$1000,63,0),"")</f>
        <v/>
      </c>
      <c r="V408" s="103" t="str">
        <f>IFERROR(VLOOKUP($A408,ورقة1!$A$9:$BS$1000,64,0),"")</f>
        <v/>
      </c>
      <c r="W408" s="103" t="str">
        <f>IFERROR(VLOOKUP($A408,ورقة1!$A$9:$BS$1000,65,0),"")</f>
        <v/>
      </c>
      <c r="X408" s="103" t="str">
        <f>IFERROR(VLOOKUP($A408,ورقة1!$A$9:$BS$1000,66,0),"")</f>
        <v/>
      </c>
      <c r="Y408" s="103" t="str">
        <f>IFERROR(VLOOKUP($A408,ورقة1!$A$9:$BS$1000,67,0),"")</f>
        <v/>
      </c>
      <c r="Z408" s="103" t="str">
        <f>IFERROR(VLOOKUP($A408,ورقة1!$A$9:$BS$1000,68,0),"")</f>
        <v/>
      </c>
      <c r="AA408" s="103" t="str">
        <f>IFERROR(VLOOKUP($A408,ورقة1!$A$9:$BS$1000,69,0),"")</f>
        <v/>
      </c>
      <c r="AB408" s="103" t="str">
        <f>IFERROR(VLOOKUP($A408,ورقة1!$A$9:$BS$1000,70,0),"")</f>
        <v/>
      </c>
      <c r="AC408" s="103" t="str">
        <f>IFERROR(VLOOKUP($A408,ورقة1!$A$9:$BS$1000,71,0),"")</f>
        <v/>
      </c>
    </row>
    <row r="409" spans="1:29">
      <c r="A409" s="102" t="str">
        <f t="array" ref="A409">IFERROR(SMALL(IF(ورقة1!$BD$9:$BD$1000="دور ثان",ROW(ورقة1!$BD$9:$BD$1000)-8,""),ROW()-8),"")</f>
        <v/>
      </c>
      <c r="B409" s="102" t="str">
        <f>IFERROR(VLOOKUP('دور ثان'!$A409,ورقة1!$A$9:$N$1000,MATCH('دور ثان'!B$5,ورقة1!$A$5:$N$5,0),0),"")</f>
        <v/>
      </c>
      <c r="C409" s="102" t="str">
        <f>IFERROR(VLOOKUP('دور ثان'!$A409,ورقة1!$A$9:$N$1000,MATCH('دور ثان'!C$5,ورقة1!$A$5:$N$5,0),0),"")</f>
        <v/>
      </c>
      <c r="D409" s="102" t="str">
        <f>IFERROR(VLOOKUP('دور ثان'!$A409,ورقة1!$A$9:$N$1000,MATCH('دور ثان'!D$5,ورقة1!$A$5:$N$5,0),0),"")</f>
        <v/>
      </c>
      <c r="E409" s="102" t="str">
        <f>IFERROR(VLOOKUP('دور ثان'!$A409,ورقة1!$A$9:$N$1000,MATCH('دور ثان'!E$5,ورقة1!$A$5:$N$5,0),0),"")</f>
        <v/>
      </c>
      <c r="F409" s="102" t="str">
        <f>IFERROR(VLOOKUP('دور ثان'!$A409,ورقة1!$A$9:$N$1000,MATCH('دور ثان'!F$5,ورقة1!$A$5:$N$5,0),0),"")</f>
        <v/>
      </c>
      <c r="G409" s="102" t="str">
        <f>IFERROR(VLOOKUP('دور ثان'!$A409,ورقة1!$A$9:$N$1000,MATCH('دور ثان'!G$5,ورقة1!$A$5:$N$5,0),0),"")</f>
        <v/>
      </c>
      <c r="H409" s="102" t="str">
        <f>IFERROR(VLOOKUP('دور ثان'!$A409,ورقة1!$A$9:$N$1000,MATCH('دور ثان'!H$8,ورقة1!$A$8:$N$8,0),0),"")</f>
        <v/>
      </c>
      <c r="I409" s="102" t="str">
        <f>IFERROR(VLOOKUP('دور ثان'!$A409,ورقة1!$A$9:$N$1000,MATCH('دور ثان'!I$8,ورقة1!$A$8:$N$8,0),0),"")</f>
        <v/>
      </c>
      <c r="J409" s="102" t="str">
        <f>IFERROR(VLOOKUP('دور ثان'!$A409,ورقة1!$A$9:$N$1000,MATCH('دور ثان'!J$8,ورقة1!$A$8:$N$8,0),0),"")</f>
        <v/>
      </c>
      <c r="K409" s="102" t="str">
        <f>IFERROR(VLOOKUP('دور ثان'!$A409,ورقة1!$A$9:$N$1000,11,0),"")</f>
        <v/>
      </c>
      <c r="L409" s="102" t="str">
        <f>IFERROR(VLOOKUP('دور ثان'!$A409,ورقة1!$A$9:$N$1000,12,0),"")</f>
        <v/>
      </c>
      <c r="M409" s="102" t="str">
        <f>IFERROR(VLOOKUP('دور ثان'!$A409,ورقة1!$A$9:$N$1000,13,0),"")</f>
        <v/>
      </c>
      <c r="N409" s="102" t="str">
        <f>IFERROR(VLOOKUP('دور ثان'!$A409,ورقة1!$A$9:$N$1000,MATCH('دور ثان'!N$5,ورقة1!$A$5:$N$5,0),0),"")</f>
        <v/>
      </c>
      <c r="O409" s="103" t="str">
        <f>IFERROR(VLOOKUP($A409,ورقة1!$A$9:$BS$1000,57,0),"")</f>
        <v/>
      </c>
      <c r="P409" s="103" t="str">
        <f>IFERROR(VLOOKUP($A409,ورقة1!$A$9:$BS$1000,58,0),"")</f>
        <v/>
      </c>
      <c r="Q409" s="103" t="str">
        <f>IFERROR(VLOOKUP($A409,ورقة1!$A$9:$BS$1000,59,0),"")</f>
        <v/>
      </c>
      <c r="R409" s="103" t="str">
        <f>IFERROR(VLOOKUP($A409,ورقة1!$A$9:$BS$1000,60,0),"")</f>
        <v/>
      </c>
      <c r="S409" s="103" t="str">
        <f>IFERROR(VLOOKUP($A409,ورقة1!$A$9:$BS$1000,61,0),"")</f>
        <v/>
      </c>
      <c r="T409" s="103" t="str">
        <f>IFERROR(VLOOKUP($A409,ورقة1!$A$9:$BS$1000,62,0),"")</f>
        <v/>
      </c>
      <c r="U409" s="103" t="str">
        <f>IFERROR(VLOOKUP($A409,ورقة1!$A$9:$BS$1000,63,0),"")</f>
        <v/>
      </c>
      <c r="V409" s="103" t="str">
        <f>IFERROR(VLOOKUP($A409,ورقة1!$A$9:$BS$1000,64,0),"")</f>
        <v/>
      </c>
      <c r="W409" s="103" t="str">
        <f>IFERROR(VLOOKUP($A409,ورقة1!$A$9:$BS$1000,65,0),"")</f>
        <v/>
      </c>
      <c r="X409" s="103" t="str">
        <f>IFERROR(VLOOKUP($A409,ورقة1!$A$9:$BS$1000,66,0),"")</f>
        <v/>
      </c>
      <c r="Y409" s="103" t="str">
        <f>IFERROR(VLOOKUP($A409,ورقة1!$A$9:$BS$1000,67,0),"")</f>
        <v/>
      </c>
      <c r="Z409" s="103" t="str">
        <f>IFERROR(VLOOKUP($A409,ورقة1!$A$9:$BS$1000,68,0),"")</f>
        <v/>
      </c>
      <c r="AA409" s="103" t="str">
        <f>IFERROR(VLOOKUP($A409,ورقة1!$A$9:$BS$1000,69,0),"")</f>
        <v/>
      </c>
      <c r="AB409" s="103" t="str">
        <f>IFERROR(VLOOKUP($A409,ورقة1!$A$9:$BS$1000,70,0),"")</f>
        <v/>
      </c>
      <c r="AC409" s="103" t="str">
        <f>IFERROR(VLOOKUP($A409,ورقة1!$A$9:$BS$1000,71,0),"")</f>
        <v/>
      </c>
    </row>
    <row r="410" spans="1:29">
      <c r="A410" s="102" t="str">
        <f t="array" ref="A410">IFERROR(SMALL(IF(ورقة1!$BD$9:$BD$1000="دور ثان",ROW(ورقة1!$BD$9:$BD$1000)-8,""),ROW()-8),"")</f>
        <v/>
      </c>
      <c r="B410" s="102" t="str">
        <f>IFERROR(VLOOKUP('دور ثان'!$A410,ورقة1!$A$9:$N$1000,MATCH('دور ثان'!B$5,ورقة1!$A$5:$N$5,0),0),"")</f>
        <v/>
      </c>
      <c r="C410" s="102" t="str">
        <f>IFERROR(VLOOKUP('دور ثان'!$A410,ورقة1!$A$9:$N$1000,MATCH('دور ثان'!C$5,ورقة1!$A$5:$N$5,0),0),"")</f>
        <v/>
      </c>
      <c r="D410" s="102" t="str">
        <f>IFERROR(VLOOKUP('دور ثان'!$A410,ورقة1!$A$9:$N$1000,MATCH('دور ثان'!D$5,ورقة1!$A$5:$N$5,0),0),"")</f>
        <v/>
      </c>
      <c r="E410" s="102" t="str">
        <f>IFERROR(VLOOKUP('دور ثان'!$A410,ورقة1!$A$9:$N$1000,MATCH('دور ثان'!E$5,ورقة1!$A$5:$N$5,0),0),"")</f>
        <v/>
      </c>
      <c r="F410" s="102" t="str">
        <f>IFERROR(VLOOKUP('دور ثان'!$A410,ورقة1!$A$9:$N$1000,MATCH('دور ثان'!F$5,ورقة1!$A$5:$N$5,0),0),"")</f>
        <v/>
      </c>
      <c r="G410" s="102" t="str">
        <f>IFERROR(VLOOKUP('دور ثان'!$A410,ورقة1!$A$9:$N$1000,MATCH('دور ثان'!G$5,ورقة1!$A$5:$N$5,0),0),"")</f>
        <v/>
      </c>
      <c r="H410" s="102" t="str">
        <f>IFERROR(VLOOKUP('دور ثان'!$A410,ورقة1!$A$9:$N$1000,MATCH('دور ثان'!H$8,ورقة1!$A$8:$N$8,0),0),"")</f>
        <v/>
      </c>
      <c r="I410" s="102" t="str">
        <f>IFERROR(VLOOKUP('دور ثان'!$A410,ورقة1!$A$9:$N$1000,MATCH('دور ثان'!I$8,ورقة1!$A$8:$N$8,0),0),"")</f>
        <v/>
      </c>
      <c r="J410" s="102" t="str">
        <f>IFERROR(VLOOKUP('دور ثان'!$A410,ورقة1!$A$9:$N$1000,MATCH('دور ثان'!J$8,ورقة1!$A$8:$N$8,0),0),"")</f>
        <v/>
      </c>
      <c r="K410" s="102" t="str">
        <f>IFERROR(VLOOKUP('دور ثان'!$A410,ورقة1!$A$9:$N$1000,11,0),"")</f>
        <v/>
      </c>
      <c r="L410" s="102" t="str">
        <f>IFERROR(VLOOKUP('دور ثان'!$A410,ورقة1!$A$9:$N$1000,12,0),"")</f>
        <v/>
      </c>
      <c r="M410" s="102" t="str">
        <f>IFERROR(VLOOKUP('دور ثان'!$A410,ورقة1!$A$9:$N$1000,13,0),"")</f>
        <v/>
      </c>
      <c r="N410" s="102" t="str">
        <f>IFERROR(VLOOKUP('دور ثان'!$A410,ورقة1!$A$9:$N$1000,MATCH('دور ثان'!N$5,ورقة1!$A$5:$N$5,0),0),"")</f>
        <v/>
      </c>
      <c r="O410" s="103" t="str">
        <f>IFERROR(VLOOKUP($A410,ورقة1!$A$9:$BS$1000,57,0),"")</f>
        <v/>
      </c>
      <c r="P410" s="103" t="str">
        <f>IFERROR(VLOOKUP($A410,ورقة1!$A$9:$BS$1000,58,0),"")</f>
        <v/>
      </c>
      <c r="Q410" s="103" t="str">
        <f>IFERROR(VLOOKUP($A410,ورقة1!$A$9:$BS$1000,59,0),"")</f>
        <v/>
      </c>
      <c r="R410" s="103" t="str">
        <f>IFERROR(VLOOKUP($A410,ورقة1!$A$9:$BS$1000,60,0),"")</f>
        <v/>
      </c>
      <c r="S410" s="103" t="str">
        <f>IFERROR(VLOOKUP($A410,ورقة1!$A$9:$BS$1000,61,0),"")</f>
        <v/>
      </c>
      <c r="T410" s="103" t="str">
        <f>IFERROR(VLOOKUP($A410,ورقة1!$A$9:$BS$1000,62,0),"")</f>
        <v/>
      </c>
      <c r="U410" s="103" t="str">
        <f>IFERROR(VLOOKUP($A410,ورقة1!$A$9:$BS$1000,63,0),"")</f>
        <v/>
      </c>
      <c r="V410" s="103" t="str">
        <f>IFERROR(VLOOKUP($A410,ورقة1!$A$9:$BS$1000,64,0),"")</f>
        <v/>
      </c>
      <c r="W410" s="103" t="str">
        <f>IFERROR(VLOOKUP($A410,ورقة1!$A$9:$BS$1000,65,0),"")</f>
        <v/>
      </c>
      <c r="X410" s="103" t="str">
        <f>IFERROR(VLOOKUP($A410,ورقة1!$A$9:$BS$1000,66,0),"")</f>
        <v/>
      </c>
      <c r="Y410" s="103" t="str">
        <f>IFERROR(VLOOKUP($A410,ورقة1!$A$9:$BS$1000,67,0),"")</f>
        <v/>
      </c>
      <c r="Z410" s="103" t="str">
        <f>IFERROR(VLOOKUP($A410,ورقة1!$A$9:$BS$1000,68,0),"")</f>
        <v/>
      </c>
      <c r="AA410" s="103" t="str">
        <f>IFERROR(VLOOKUP($A410,ورقة1!$A$9:$BS$1000,69,0),"")</f>
        <v/>
      </c>
      <c r="AB410" s="103" t="str">
        <f>IFERROR(VLOOKUP($A410,ورقة1!$A$9:$BS$1000,70,0),"")</f>
        <v/>
      </c>
      <c r="AC410" s="103" t="str">
        <f>IFERROR(VLOOKUP($A410,ورقة1!$A$9:$BS$1000,71,0),"")</f>
        <v/>
      </c>
    </row>
    <row r="411" spans="1:29">
      <c r="A411" s="102" t="str">
        <f t="array" ref="A411">IFERROR(SMALL(IF(ورقة1!$BD$9:$BD$1000="دور ثان",ROW(ورقة1!$BD$9:$BD$1000)-8,""),ROW()-8),"")</f>
        <v/>
      </c>
      <c r="B411" s="102" t="str">
        <f>IFERROR(VLOOKUP('دور ثان'!$A411,ورقة1!$A$9:$N$1000,MATCH('دور ثان'!B$5,ورقة1!$A$5:$N$5,0),0),"")</f>
        <v/>
      </c>
      <c r="C411" s="102" t="str">
        <f>IFERROR(VLOOKUP('دور ثان'!$A411,ورقة1!$A$9:$N$1000,MATCH('دور ثان'!C$5,ورقة1!$A$5:$N$5,0),0),"")</f>
        <v/>
      </c>
      <c r="D411" s="102" t="str">
        <f>IFERROR(VLOOKUP('دور ثان'!$A411,ورقة1!$A$9:$N$1000,MATCH('دور ثان'!D$5,ورقة1!$A$5:$N$5,0),0),"")</f>
        <v/>
      </c>
      <c r="E411" s="102" t="str">
        <f>IFERROR(VLOOKUP('دور ثان'!$A411,ورقة1!$A$9:$N$1000,MATCH('دور ثان'!E$5,ورقة1!$A$5:$N$5,0),0),"")</f>
        <v/>
      </c>
      <c r="F411" s="102" t="str">
        <f>IFERROR(VLOOKUP('دور ثان'!$A411,ورقة1!$A$9:$N$1000,MATCH('دور ثان'!F$5,ورقة1!$A$5:$N$5,0),0),"")</f>
        <v/>
      </c>
      <c r="G411" s="102" t="str">
        <f>IFERROR(VLOOKUP('دور ثان'!$A411,ورقة1!$A$9:$N$1000,MATCH('دور ثان'!G$5,ورقة1!$A$5:$N$5,0),0),"")</f>
        <v/>
      </c>
      <c r="H411" s="102" t="str">
        <f>IFERROR(VLOOKUP('دور ثان'!$A411,ورقة1!$A$9:$N$1000,MATCH('دور ثان'!H$8,ورقة1!$A$8:$N$8,0),0),"")</f>
        <v/>
      </c>
      <c r="I411" s="102" t="str">
        <f>IFERROR(VLOOKUP('دور ثان'!$A411,ورقة1!$A$9:$N$1000,MATCH('دور ثان'!I$8,ورقة1!$A$8:$N$8,0),0),"")</f>
        <v/>
      </c>
      <c r="J411" s="102" t="str">
        <f>IFERROR(VLOOKUP('دور ثان'!$A411,ورقة1!$A$9:$N$1000,MATCH('دور ثان'!J$8,ورقة1!$A$8:$N$8,0),0),"")</f>
        <v/>
      </c>
      <c r="K411" s="102" t="str">
        <f>IFERROR(VLOOKUP('دور ثان'!$A411,ورقة1!$A$9:$N$1000,11,0),"")</f>
        <v/>
      </c>
      <c r="L411" s="102" t="str">
        <f>IFERROR(VLOOKUP('دور ثان'!$A411,ورقة1!$A$9:$N$1000,12,0),"")</f>
        <v/>
      </c>
      <c r="M411" s="102" t="str">
        <f>IFERROR(VLOOKUP('دور ثان'!$A411,ورقة1!$A$9:$N$1000,13,0),"")</f>
        <v/>
      </c>
      <c r="N411" s="102" t="str">
        <f>IFERROR(VLOOKUP('دور ثان'!$A411,ورقة1!$A$9:$N$1000,MATCH('دور ثان'!N$5,ورقة1!$A$5:$N$5,0),0),"")</f>
        <v/>
      </c>
      <c r="O411" s="103" t="str">
        <f>IFERROR(VLOOKUP($A411,ورقة1!$A$9:$BS$1000,57,0),"")</f>
        <v/>
      </c>
      <c r="P411" s="103" t="str">
        <f>IFERROR(VLOOKUP($A411,ورقة1!$A$9:$BS$1000,58,0),"")</f>
        <v/>
      </c>
      <c r="Q411" s="103" t="str">
        <f>IFERROR(VLOOKUP($A411,ورقة1!$A$9:$BS$1000,59,0),"")</f>
        <v/>
      </c>
      <c r="R411" s="103" t="str">
        <f>IFERROR(VLOOKUP($A411,ورقة1!$A$9:$BS$1000,60,0),"")</f>
        <v/>
      </c>
      <c r="S411" s="103" t="str">
        <f>IFERROR(VLOOKUP($A411,ورقة1!$A$9:$BS$1000,61,0),"")</f>
        <v/>
      </c>
      <c r="T411" s="103" t="str">
        <f>IFERROR(VLOOKUP($A411,ورقة1!$A$9:$BS$1000,62,0),"")</f>
        <v/>
      </c>
      <c r="U411" s="103" t="str">
        <f>IFERROR(VLOOKUP($A411,ورقة1!$A$9:$BS$1000,63,0),"")</f>
        <v/>
      </c>
      <c r="V411" s="103" t="str">
        <f>IFERROR(VLOOKUP($A411,ورقة1!$A$9:$BS$1000,64,0),"")</f>
        <v/>
      </c>
      <c r="W411" s="103" t="str">
        <f>IFERROR(VLOOKUP($A411,ورقة1!$A$9:$BS$1000,65,0),"")</f>
        <v/>
      </c>
      <c r="X411" s="103" t="str">
        <f>IFERROR(VLOOKUP($A411,ورقة1!$A$9:$BS$1000,66,0),"")</f>
        <v/>
      </c>
      <c r="Y411" s="103" t="str">
        <f>IFERROR(VLOOKUP($A411,ورقة1!$A$9:$BS$1000,67,0),"")</f>
        <v/>
      </c>
      <c r="Z411" s="103" t="str">
        <f>IFERROR(VLOOKUP($A411,ورقة1!$A$9:$BS$1000,68,0),"")</f>
        <v/>
      </c>
      <c r="AA411" s="103" t="str">
        <f>IFERROR(VLOOKUP($A411,ورقة1!$A$9:$BS$1000,69,0),"")</f>
        <v/>
      </c>
      <c r="AB411" s="103" t="str">
        <f>IFERROR(VLOOKUP($A411,ورقة1!$A$9:$BS$1000,70,0),"")</f>
        <v/>
      </c>
      <c r="AC411" s="103" t="str">
        <f>IFERROR(VLOOKUP($A411,ورقة1!$A$9:$BS$1000,71,0),"")</f>
        <v/>
      </c>
    </row>
    <row r="412" spans="1:29">
      <c r="A412" s="102" t="str">
        <f t="array" ref="A412">IFERROR(SMALL(IF(ورقة1!$BD$9:$BD$1000="دور ثان",ROW(ورقة1!$BD$9:$BD$1000)-8,""),ROW()-8),"")</f>
        <v/>
      </c>
      <c r="B412" s="102" t="str">
        <f>IFERROR(VLOOKUP('دور ثان'!$A412,ورقة1!$A$9:$N$1000,MATCH('دور ثان'!B$5,ورقة1!$A$5:$N$5,0),0),"")</f>
        <v/>
      </c>
      <c r="C412" s="102" t="str">
        <f>IFERROR(VLOOKUP('دور ثان'!$A412,ورقة1!$A$9:$N$1000,MATCH('دور ثان'!C$5,ورقة1!$A$5:$N$5,0),0),"")</f>
        <v/>
      </c>
      <c r="D412" s="102" t="str">
        <f>IFERROR(VLOOKUP('دور ثان'!$A412,ورقة1!$A$9:$N$1000,MATCH('دور ثان'!D$5,ورقة1!$A$5:$N$5,0),0),"")</f>
        <v/>
      </c>
      <c r="E412" s="102" t="str">
        <f>IFERROR(VLOOKUP('دور ثان'!$A412,ورقة1!$A$9:$N$1000,MATCH('دور ثان'!E$5,ورقة1!$A$5:$N$5,0),0),"")</f>
        <v/>
      </c>
      <c r="F412" s="102" t="str">
        <f>IFERROR(VLOOKUP('دور ثان'!$A412,ورقة1!$A$9:$N$1000,MATCH('دور ثان'!F$5,ورقة1!$A$5:$N$5,0),0),"")</f>
        <v/>
      </c>
      <c r="G412" s="102" t="str">
        <f>IFERROR(VLOOKUP('دور ثان'!$A412,ورقة1!$A$9:$N$1000,MATCH('دور ثان'!G$5,ورقة1!$A$5:$N$5,0),0),"")</f>
        <v/>
      </c>
      <c r="H412" s="102" t="str">
        <f>IFERROR(VLOOKUP('دور ثان'!$A412,ورقة1!$A$9:$N$1000,MATCH('دور ثان'!H$8,ورقة1!$A$8:$N$8,0),0),"")</f>
        <v/>
      </c>
      <c r="I412" s="102" t="str">
        <f>IFERROR(VLOOKUP('دور ثان'!$A412,ورقة1!$A$9:$N$1000,MATCH('دور ثان'!I$8,ورقة1!$A$8:$N$8,0),0),"")</f>
        <v/>
      </c>
      <c r="J412" s="102" t="str">
        <f>IFERROR(VLOOKUP('دور ثان'!$A412,ورقة1!$A$9:$N$1000,MATCH('دور ثان'!J$8,ورقة1!$A$8:$N$8,0),0),"")</f>
        <v/>
      </c>
      <c r="K412" s="102" t="str">
        <f>IFERROR(VLOOKUP('دور ثان'!$A412,ورقة1!$A$9:$N$1000,11,0),"")</f>
        <v/>
      </c>
      <c r="L412" s="102" t="str">
        <f>IFERROR(VLOOKUP('دور ثان'!$A412,ورقة1!$A$9:$N$1000,12,0),"")</f>
        <v/>
      </c>
      <c r="M412" s="102" t="str">
        <f>IFERROR(VLOOKUP('دور ثان'!$A412,ورقة1!$A$9:$N$1000,13,0),"")</f>
        <v/>
      </c>
      <c r="N412" s="102" t="str">
        <f>IFERROR(VLOOKUP('دور ثان'!$A412,ورقة1!$A$9:$N$1000,MATCH('دور ثان'!N$5,ورقة1!$A$5:$N$5,0),0),"")</f>
        <v/>
      </c>
      <c r="O412" s="103" t="str">
        <f>IFERROR(VLOOKUP($A412,ورقة1!$A$9:$BS$1000,57,0),"")</f>
        <v/>
      </c>
      <c r="P412" s="103" t="str">
        <f>IFERROR(VLOOKUP($A412,ورقة1!$A$9:$BS$1000,58,0),"")</f>
        <v/>
      </c>
      <c r="Q412" s="103" t="str">
        <f>IFERROR(VLOOKUP($A412,ورقة1!$A$9:$BS$1000,59,0),"")</f>
        <v/>
      </c>
      <c r="R412" s="103" t="str">
        <f>IFERROR(VLOOKUP($A412,ورقة1!$A$9:$BS$1000,60,0),"")</f>
        <v/>
      </c>
      <c r="S412" s="103" t="str">
        <f>IFERROR(VLOOKUP($A412,ورقة1!$A$9:$BS$1000,61,0),"")</f>
        <v/>
      </c>
      <c r="T412" s="103" t="str">
        <f>IFERROR(VLOOKUP($A412,ورقة1!$A$9:$BS$1000,62,0),"")</f>
        <v/>
      </c>
      <c r="U412" s="103" t="str">
        <f>IFERROR(VLOOKUP($A412,ورقة1!$A$9:$BS$1000,63,0),"")</f>
        <v/>
      </c>
      <c r="V412" s="103" t="str">
        <f>IFERROR(VLOOKUP($A412,ورقة1!$A$9:$BS$1000,64,0),"")</f>
        <v/>
      </c>
      <c r="W412" s="103" t="str">
        <f>IFERROR(VLOOKUP($A412,ورقة1!$A$9:$BS$1000,65,0),"")</f>
        <v/>
      </c>
      <c r="X412" s="103" t="str">
        <f>IFERROR(VLOOKUP($A412,ورقة1!$A$9:$BS$1000,66,0),"")</f>
        <v/>
      </c>
      <c r="Y412" s="103" t="str">
        <f>IFERROR(VLOOKUP($A412,ورقة1!$A$9:$BS$1000,67,0),"")</f>
        <v/>
      </c>
      <c r="Z412" s="103" t="str">
        <f>IFERROR(VLOOKUP($A412,ورقة1!$A$9:$BS$1000,68,0),"")</f>
        <v/>
      </c>
      <c r="AA412" s="103" t="str">
        <f>IFERROR(VLOOKUP($A412,ورقة1!$A$9:$BS$1000,69,0),"")</f>
        <v/>
      </c>
      <c r="AB412" s="103" t="str">
        <f>IFERROR(VLOOKUP($A412,ورقة1!$A$9:$BS$1000,70,0),"")</f>
        <v/>
      </c>
      <c r="AC412" s="103" t="str">
        <f>IFERROR(VLOOKUP($A412,ورقة1!$A$9:$BS$1000,71,0),"")</f>
        <v/>
      </c>
    </row>
    <row r="413" spans="1:29">
      <c r="A413" s="102" t="str">
        <f t="array" ref="A413">IFERROR(SMALL(IF(ورقة1!$BD$9:$BD$1000="دور ثان",ROW(ورقة1!$BD$9:$BD$1000)-8,""),ROW()-8),"")</f>
        <v/>
      </c>
      <c r="B413" s="102" t="str">
        <f>IFERROR(VLOOKUP('دور ثان'!$A413,ورقة1!$A$9:$N$1000,MATCH('دور ثان'!B$5,ورقة1!$A$5:$N$5,0),0),"")</f>
        <v/>
      </c>
      <c r="C413" s="102" t="str">
        <f>IFERROR(VLOOKUP('دور ثان'!$A413,ورقة1!$A$9:$N$1000,MATCH('دور ثان'!C$5,ورقة1!$A$5:$N$5,0),0),"")</f>
        <v/>
      </c>
      <c r="D413" s="102" t="str">
        <f>IFERROR(VLOOKUP('دور ثان'!$A413,ورقة1!$A$9:$N$1000,MATCH('دور ثان'!D$5,ورقة1!$A$5:$N$5,0),0),"")</f>
        <v/>
      </c>
      <c r="E413" s="102" t="str">
        <f>IFERROR(VLOOKUP('دور ثان'!$A413,ورقة1!$A$9:$N$1000,MATCH('دور ثان'!E$5,ورقة1!$A$5:$N$5,0),0),"")</f>
        <v/>
      </c>
      <c r="F413" s="102" t="str">
        <f>IFERROR(VLOOKUP('دور ثان'!$A413,ورقة1!$A$9:$N$1000,MATCH('دور ثان'!F$5,ورقة1!$A$5:$N$5,0),0),"")</f>
        <v/>
      </c>
      <c r="G413" s="102" t="str">
        <f>IFERROR(VLOOKUP('دور ثان'!$A413,ورقة1!$A$9:$N$1000,MATCH('دور ثان'!G$5,ورقة1!$A$5:$N$5,0),0),"")</f>
        <v/>
      </c>
      <c r="H413" s="102" t="str">
        <f>IFERROR(VLOOKUP('دور ثان'!$A413,ورقة1!$A$9:$N$1000,MATCH('دور ثان'!H$8,ورقة1!$A$8:$N$8,0),0),"")</f>
        <v/>
      </c>
      <c r="I413" s="102" t="str">
        <f>IFERROR(VLOOKUP('دور ثان'!$A413,ورقة1!$A$9:$N$1000,MATCH('دور ثان'!I$8,ورقة1!$A$8:$N$8,0),0),"")</f>
        <v/>
      </c>
      <c r="J413" s="102" t="str">
        <f>IFERROR(VLOOKUP('دور ثان'!$A413,ورقة1!$A$9:$N$1000,MATCH('دور ثان'!J$8,ورقة1!$A$8:$N$8,0),0),"")</f>
        <v/>
      </c>
      <c r="K413" s="102" t="str">
        <f>IFERROR(VLOOKUP('دور ثان'!$A413,ورقة1!$A$9:$N$1000,11,0),"")</f>
        <v/>
      </c>
      <c r="L413" s="102" t="str">
        <f>IFERROR(VLOOKUP('دور ثان'!$A413,ورقة1!$A$9:$N$1000,12,0),"")</f>
        <v/>
      </c>
      <c r="M413" s="102" t="str">
        <f>IFERROR(VLOOKUP('دور ثان'!$A413,ورقة1!$A$9:$N$1000,13,0),"")</f>
        <v/>
      </c>
      <c r="N413" s="102" t="str">
        <f>IFERROR(VLOOKUP('دور ثان'!$A413,ورقة1!$A$9:$N$1000,MATCH('دور ثان'!N$5,ورقة1!$A$5:$N$5,0),0),"")</f>
        <v/>
      </c>
      <c r="O413" s="103" t="str">
        <f>IFERROR(VLOOKUP($A413,ورقة1!$A$9:$BS$1000,57,0),"")</f>
        <v/>
      </c>
      <c r="P413" s="103" t="str">
        <f>IFERROR(VLOOKUP($A413,ورقة1!$A$9:$BS$1000,58,0),"")</f>
        <v/>
      </c>
      <c r="Q413" s="103" t="str">
        <f>IFERROR(VLOOKUP($A413,ورقة1!$A$9:$BS$1000,59,0),"")</f>
        <v/>
      </c>
      <c r="R413" s="103" t="str">
        <f>IFERROR(VLOOKUP($A413,ورقة1!$A$9:$BS$1000,60,0),"")</f>
        <v/>
      </c>
      <c r="S413" s="103" t="str">
        <f>IFERROR(VLOOKUP($A413,ورقة1!$A$9:$BS$1000,61,0),"")</f>
        <v/>
      </c>
      <c r="T413" s="103" t="str">
        <f>IFERROR(VLOOKUP($A413,ورقة1!$A$9:$BS$1000,62,0),"")</f>
        <v/>
      </c>
      <c r="U413" s="103" t="str">
        <f>IFERROR(VLOOKUP($A413,ورقة1!$A$9:$BS$1000,63,0),"")</f>
        <v/>
      </c>
      <c r="V413" s="103" t="str">
        <f>IFERROR(VLOOKUP($A413,ورقة1!$A$9:$BS$1000,64,0),"")</f>
        <v/>
      </c>
      <c r="W413" s="103" t="str">
        <f>IFERROR(VLOOKUP($A413,ورقة1!$A$9:$BS$1000,65,0),"")</f>
        <v/>
      </c>
      <c r="X413" s="103" t="str">
        <f>IFERROR(VLOOKUP($A413,ورقة1!$A$9:$BS$1000,66,0),"")</f>
        <v/>
      </c>
      <c r="Y413" s="103" t="str">
        <f>IFERROR(VLOOKUP($A413,ورقة1!$A$9:$BS$1000,67,0),"")</f>
        <v/>
      </c>
      <c r="Z413" s="103" t="str">
        <f>IFERROR(VLOOKUP($A413,ورقة1!$A$9:$BS$1000,68,0),"")</f>
        <v/>
      </c>
      <c r="AA413" s="103" t="str">
        <f>IFERROR(VLOOKUP($A413,ورقة1!$A$9:$BS$1000,69,0),"")</f>
        <v/>
      </c>
      <c r="AB413" s="103" t="str">
        <f>IFERROR(VLOOKUP($A413,ورقة1!$A$9:$BS$1000,70,0),"")</f>
        <v/>
      </c>
      <c r="AC413" s="103" t="str">
        <f>IFERROR(VLOOKUP($A413,ورقة1!$A$9:$BS$1000,71,0),"")</f>
        <v/>
      </c>
    </row>
    <row r="414" spans="1:29">
      <c r="A414" s="102" t="str">
        <f t="array" ref="A414">IFERROR(SMALL(IF(ورقة1!$BD$9:$BD$1000="دور ثان",ROW(ورقة1!$BD$9:$BD$1000)-8,""),ROW()-8),"")</f>
        <v/>
      </c>
      <c r="B414" s="102" t="str">
        <f>IFERROR(VLOOKUP('دور ثان'!$A414,ورقة1!$A$9:$N$1000,MATCH('دور ثان'!B$5,ورقة1!$A$5:$N$5,0),0),"")</f>
        <v/>
      </c>
      <c r="C414" s="102" t="str">
        <f>IFERROR(VLOOKUP('دور ثان'!$A414,ورقة1!$A$9:$N$1000,MATCH('دور ثان'!C$5,ورقة1!$A$5:$N$5,0),0),"")</f>
        <v/>
      </c>
      <c r="D414" s="102" t="str">
        <f>IFERROR(VLOOKUP('دور ثان'!$A414,ورقة1!$A$9:$N$1000,MATCH('دور ثان'!D$5,ورقة1!$A$5:$N$5,0),0),"")</f>
        <v/>
      </c>
      <c r="E414" s="102" t="str">
        <f>IFERROR(VLOOKUP('دور ثان'!$A414,ورقة1!$A$9:$N$1000,MATCH('دور ثان'!E$5,ورقة1!$A$5:$N$5,0),0),"")</f>
        <v/>
      </c>
      <c r="F414" s="102" t="str">
        <f>IFERROR(VLOOKUP('دور ثان'!$A414,ورقة1!$A$9:$N$1000,MATCH('دور ثان'!F$5,ورقة1!$A$5:$N$5,0),0),"")</f>
        <v/>
      </c>
      <c r="G414" s="102" t="str">
        <f>IFERROR(VLOOKUP('دور ثان'!$A414,ورقة1!$A$9:$N$1000,MATCH('دور ثان'!G$5,ورقة1!$A$5:$N$5,0),0),"")</f>
        <v/>
      </c>
      <c r="H414" s="102" t="str">
        <f>IFERROR(VLOOKUP('دور ثان'!$A414,ورقة1!$A$9:$N$1000,MATCH('دور ثان'!H$8,ورقة1!$A$8:$N$8,0),0),"")</f>
        <v/>
      </c>
      <c r="I414" s="102" t="str">
        <f>IFERROR(VLOOKUP('دور ثان'!$A414,ورقة1!$A$9:$N$1000,MATCH('دور ثان'!I$8,ورقة1!$A$8:$N$8,0),0),"")</f>
        <v/>
      </c>
      <c r="J414" s="102" t="str">
        <f>IFERROR(VLOOKUP('دور ثان'!$A414,ورقة1!$A$9:$N$1000,MATCH('دور ثان'!J$8,ورقة1!$A$8:$N$8,0),0),"")</f>
        <v/>
      </c>
      <c r="K414" s="102" t="str">
        <f>IFERROR(VLOOKUP('دور ثان'!$A414,ورقة1!$A$9:$N$1000,11,0),"")</f>
        <v/>
      </c>
      <c r="L414" s="102" t="str">
        <f>IFERROR(VLOOKUP('دور ثان'!$A414,ورقة1!$A$9:$N$1000,12,0),"")</f>
        <v/>
      </c>
      <c r="M414" s="102" t="str">
        <f>IFERROR(VLOOKUP('دور ثان'!$A414,ورقة1!$A$9:$N$1000,13,0),"")</f>
        <v/>
      </c>
      <c r="N414" s="102" t="str">
        <f>IFERROR(VLOOKUP('دور ثان'!$A414,ورقة1!$A$9:$N$1000,MATCH('دور ثان'!N$5,ورقة1!$A$5:$N$5,0),0),"")</f>
        <v/>
      </c>
      <c r="O414" s="103" t="str">
        <f>IFERROR(VLOOKUP($A414,ورقة1!$A$9:$BS$1000,57,0),"")</f>
        <v/>
      </c>
      <c r="P414" s="103" t="str">
        <f>IFERROR(VLOOKUP($A414,ورقة1!$A$9:$BS$1000,58,0),"")</f>
        <v/>
      </c>
      <c r="Q414" s="103" t="str">
        <f>IFERROR(VLOOKUP($A414,ورقة1!$A$9:$BS$1000,59,0),"")</f>
        <v/>
      </c>
      <c r="R414" s="103" t="str">
        <f>IFERROR(VLOOKUP($A414,ورقة1!$A$9:$BS$1000,60,0),"")</f>
        <v/>
      </c>
      <c r="S414" s="103" t="str">
        <f>IFERROR(VLOOKUP($A414,ورقة1!$A$9:$BS$1000,61,0),"")</f>
        <v/>
      </c>
      <c r="T414" s="103" t="str">
        <f>IFERROR(VLOOKUP($A414,ورقة1!$A$9:$BS$1000,62,0),"")</f>
        <v/>
      </c>
      <c r="U414" s="103" t="str">
        <f>IFERROR(VLOOKUP($A414,ورقة1!$A$9:$BS$1000,63,0),"")</f>
        <v/>
      </c>
      <c r="V414" s="103" t="str">
        <f>IFERROR(VLOOKUP($A414,ورقة1!$A$9:$BS$1000,64,0),"")</f>
        <v/>
      </c>
      <c r="W414" s="103" t="str">
        <f>IFERROR(VLOOKUP($A414,ورقة1!$A$9:$BS$1000,65,0),"")</f>
        <v/>
      </c>
      <c r="X414" s="103" t="str">
        <f>IFERROR(VLOOKUP($A414,ورقة1!$A$9:$BS$1000,66,0),"")</f>
        <v/>
      </c>
      <c r="Y414" s="103" t="str">
        <f>IFERROR(VLOOKUP($A414,ورقة1!$A$9:$BS$1000,67,0),"")</f>
        <v/>
      </c>
      <c r="Z414" s="103" t="str">
        <f>IFERROR(VLOOKUP($A414,ورقة1!$A$9:$BS$1000,68,0),"")</f>
        <v/>
      </c>
      <c r="AA414" s="103" t="str">
        <f>IFERROR(VLOOKUP($A414,ورقة1!$A$9:$BS$1000,69,0),"")</f>
        <v/>
      </c>
      <c r="AB414" s="103" t="str">
        <f>IFERROR(VLOOKUP($A414,ورقة1!$A$9:$BS$1000,70,0),"")</f>
        <v/>
      </c>
      <c r="AC414" s="103" t="str">
        <f>IFERROR(VLOOKUP($A414,ورقة1!$A$9:$BS$1000,71,0),"")</f>
        <v/>
      </c>
    </row>
    <row r="415" spans="1:29">
      <c r="A415" s="102" t="str">
        <f t="array" ref="A415">IFERROR(SMALL(IF(ورقة1!$BD$9:$BD$1000="دور ثان",ROW(ورقة1!$BD$9:$BD$1000)-8,""),ROW()-8),"")</f>
        <v/>
      </c>
      <c r="B415" s="102" t="str">
        <f>IFERROR(VLOOKUP('دور ثان'!$A415,ورقة1!$A$9:$N$1000,MATCH('دور ثان'!B$5,ورقة1!$A$5:$N$5,0),0),"")</f>
        <v/>
      </c>
      <c r="C415" s="102" t="str">
        <f>IFERROR(VLOOKUP('دور ثان'!$A415,ورقة1!$A$9:$N$1000,MATCH('دور ثان'!C$5,ورقة1!$A$5:$N$5,0),0),"")</f>
        <v/>
      </c>
      <c r="D415" s="102" t="str">
        <f>IFERROR(VLOOKUP('دور ثان'!$A415,ورقة1!$A$9:$N$1000,MATCH('دور ثان'!D$5,ورقة1!$A$5:$N$5,0),0),"")</f>
        <v/>
      </c>
      <c r="E415" s="102" t="str">
        <f>IFERROR(VLOOKUP('دور ثان'!$A415,ورقة1!$A$9:$N$1000,MATCH('دور ثان'!E$5,ورقة1!$A$5:$N$5,0),0),"")</f>
        <v/>
      </c>
      <c r="F415" s="102" t="str">
        <f>IFERROR(VLOOKUP('دور ثان'!$A415,ورقة1!$A$9:$N$1000,MATCH('دور ثان'!F$5,ورقة1!$A$5:$N$5,0),0),"")</f>
        <v/>
      </c>
      <c r="G415" s="102" t="str">
        <f>IFERROR(VLOOKUP('دور ثان'!$A415,ورقة1!$A$9:$N$1000,MATCH('دور ثان'!G$5,ورقة1!$A$5:$N$5,0),0),"")</f>
        <v/>
      </c>
      <c r="H415" s="102" t="str">
        <f>IFERROR(VLOOKUP('دور ثان'!$A415,ورقة1!$A$9:$N$1000,MATCH('دور ثان'!H$8,ورقة1!$A$8:$N$8,0),0),"")</f>
        <v/>
      </c>
      <c r="I415" s="102" t="str">
        <f>IFERROR(VLOOKUP('دور ثان'!$A415,ورقة1!$A$9:$N$1000,MATCH('دور ثان'!I$8,ورقة1!$A$8:$N$8,0),0),"")</f>
        <v/>
      </c>
      <c r="J415" s="102" t="str">
        <f>IFERROR(VLOOKUP('دور ثان'!$A415,ورقة1!$A$9:$N$1000,MATCH('دور ثان'!J$8,ورقة1!$A$8:$N$8,0),0),"")</f>
        <v/>
      </c>
      <c r="K415" s="102" t="str">
        <f>IFERROR(VLOOKUP('دور ثان'!$A415,ورقة1!$A$9:$N$1000,11,0),"")</f>
        <v/>
      </c>
      <c r="L415" s="102" t="str">
        <f>IFERROR(VLOOKUP('دور ثان'!$A415,ورقة1!$A$9:$N$1000,12,0),"")</f>
        <v/>
      </c>
      <c r="M415" s="102" t="str">
        <f>IFERROR(VLOOKUP('دور ثان'!$A415,ورقة1!$A$9:$N$1000,13,0),"")</f>
        <v/>
      </c>
      <c r="N415" s="102" t="str">
        <f>IFERROR(VLOOKUP('دور ثان'!$A415,ورقة1!$A$9:$N$1000,MATCH('دور ثان'!N$5,ورقة1!$A$5:$N$5,0),0),"")</f>
        <v/>
      </c>
      <c r="O415" s="103" t="str">
        <f>IFERROR(VLOOKUP($A415,ورقة1!$A$9:$BS$1000,57,0),"")</f>
        <v/>
      </c>
      <c r="P415" s="103" t="str">
        <f>IFERROR(VLOOKUP($A415,ورقة1!$A$9:$BS$1000,58,0),"")</f>
        <v/>
      </c>
      <c r="Q415" s="103" t="str">
        <f>IFERROR(VLOOKUP($A415,ورقة1!$A$9:$BS$1000,59,0),"")</f>
        <v/>
      </c>
      <c r="R415" s="103" t="str">
        <f>IFERROR(VLOOKUP($A415,ورقة1!$A$9:$BS$1000,60,0),"")</f>
        <v/>
      </c>
      <c r="S415" s="103" t="str">
        <f>IFERROR(VLOOKUP($A415,ورقة1!$A$9:$BS$1000,61,0),"")</f>
        <v/>
      </c>
      <c r="T415" s="103" t="str">
        <f>IFERROR(VLOOKUP($A415,ورقة1!$A$9:$BS$1000,62,0),"")</f>
        <v/>
      </c>
      <c r="U415" s="103" t="str">
        <f>IFERROR(VLOOKUP($A415,ورقة1!$A$9:$BS$1000,63,0),"")</f>
        <v/>
      </c>
      <c r="V415" s="103" t="str">
        <f>IFERROR(VLOOKUP($A415,ورقة1!$A$9:$BS$1000,64,0),"")</f>
        <v/>
      </c>
      <c r="W415" s="103" t="str">
        <f>IFERROR(VLOOKUP($A415,ورقة1!$A$9:$BS$1000,65,0),"")</f>
        <v/>
      </c>
      <c r="X415" s="103" t="str">
        <f>IFERROR(VLOOKUP($A415,ورقة1!$A$9:$BS$1000,66,0),"")</f>
        <v/>
      </c>
      <c r="Y415" s="103" t="str">
        <f>IFERROR(VLOOKUP($A415,ورقة1!$A$9:$BS$1000,67,0),"")</f>
        <v/>
      </c>
      <c r="Z415" s="103" t="str">
        <f>IFERROR(VLOOKUP($A415,ورقة1!$A$9:$BS$1000,68,0),"")</f>
        <v/>
      </c>
      <c r="AA415" s="103" t="str">
        <f>IFERROR(VLOOKUP($A415,ورقة1!$A$9:$BS$1000,69,0),"")</f>
        <v/>
      </c>
      <c r="AB415" s="103" t="str">
        <f>IFERROR(VLOOKUP($A415,ورقة1!$A$9:$BS$1000,70,0),"")</f>
        <v/>
      </c>
      <c r="AC415" s="103" t="str">
        <f>IFERROR(VLOOKUP($A415,ورقة1!$A$9:$BS$1000,71,0),"")</f>
        <v/>
      </c>
    </row>
    <row r="416" spans="1:29">
      <c r="A416" s="102" t="str">
        <f t="array" ref="A416">IFERROR(SMALL(IF(ورقة1!$BD$9:$BD$1000="دور ثان",ROW(ورقة1!$BD$9:$BD$1000)-8,""),ROW()-8),"")</f>
        <v/>
      </c>
      <c r="B416" s="102" t="str">
        <f>IFERROR(VLOOKUP('دور ثان'!$A416,ورقة1!$A$9:$N$1000,MATCH('دور ثان'!B$5,ورقة1!$A$5:$N$5,0),0),"")</f>
        <v/>
      </c>
      <c r="C416" s="102" t="str">
        <f>IFERROR(VLOOKUP('دور ثان'!$A416,ورقة1!$A$9:$N$1000,MATCH('دور ثان'!C$5,ورقة1!$A$5:$N$5,0),0),"")</f>
        <v/>
      </c>
      <c r="D416" s="102" t="str">
        <f>IFERROR(VLOOKUP('دور ثان'!$A416,ورقة1!$A$9:$N$1000,MATCH('دور ثان'!D$5,ورقة1!$A$5:$N$5,0),0),"")</f>
        <v/>
      </c>
      <c r="E416" s="102" t="str">
        <f>IFERROR(VLOOKUP('دور ثان'!$A416,ورقة1!$A$9:$N$1000,MATCH('دور ثان'!E$5,ورقة1!$A$5:$N$5,0),0),"")</f>
        <v/>
      </c>
      <c r="F416" s="102" t="str">
        <f>IFERROR(VLOOKUP('دور ثان'!$A416,ورقة1!$A$9:$N$1000,MATCH('دور ثان'!F$5,ورقة1!$A$5:$N$5,0),0),"")</f>
        <v/>
      </c>
      <c r="G416" s="102" t="str">
        <f>IFERROR(VLOOKUP('دور ثان'!$A416,ورقة1!$A$9:$N$1000,MATCH('دور ثان'!G$5,ورقة1!$A$5:$N$5,0),0),"")</f>
        <v/>
      </c>
      <c r="H416" s="102" t="str">
        <f>IFERROR(VLOOKUP('دور ثان'!$A416,ورقة1!$A$9:$N$1000,MATCH('دور ثان'!H$8,ورقة1!$A$8:$N$8,0),0),"")</f>
        <v/>
      </c>
      <c r="I416" s="102" t="str">
        <f>IFERROR(VLOOKUP('دور ثان'!$A416,ورقة1!$A$9:$N$1000,MATCH('دور ثان'!I$8,ورقة1!$A$8:$N$8,0),0),"")</f>
        <v/>
      </c>
      <c r="J416" s="102" t="str">
        <f>IFERROR(VLOOKUP('دور ثان'!$A416,ورقة1!$A$9:$N$1000,MATCH('دور ثان'!J$8,ورقة1!$A$8:$N$8,0),0),"")</f>
        <v/>
      </c>
      <c r="K416" s="102" t="str">
        <f>IFERROR(VLOOKUP('دور ثان'!$A416,ورقة1!$A$9:$N$1000,11,0),"")</f>
        <v/>
      </c>
      <c r="L416" s="102" t="str">
        <f>IFERROR(VLOOKUP('دور ثان'!$A416,ورقة1!$A$9:$N$1000,12,0),"")</f>
        <v/>
      </c>
      <c r="M416" s="102" t="str">
        <f>IFERROR(VLOOKUP('دور ثان'!$A416,ورقة1!$A$9:$N$1000,13,0),"")</f>
        <v/>
      </c>
      <c r="N416" s="102" t="str">
        <f>IFERROR(VLOOKUP('دور ثان'!$A416,ورقة1!$A$9:$N$1000,MATCH('دور ثان'!N$5,ورقة1!$A$5:$N$5,0),0),"")</f>
        <v/>
      </c>
      <c r="O416" s="103" t="str">
        <f>IFERROR(VLOOKUP($A416,ورقة1!$A$9:$BS$1000,57,0),"")</f>
        <v/>
      </c>
      <c r="P416" s="103" t="str">
        <f>IFERROR(VLOOKUP($A416,ورقة1!$A$9:$BS$1000,58,0),"")</f>
        <v/>
      </c>
      <c r="Q416" s="103" t="str">
        <f>IFERROR(VLOOKUP($A416,ورقة1!$A$9:$BS$1000,59,0),"")</f>
        <v/>
      </c>
      <c r="R416" s="103" t="str">
        <f>IFERROR(VLOOKUP($A416,ورقة1!$A$9:$BS$1000,60,0),"")</f>
        <v/>
      </c>
      <c r="S416" s="103" t="str">
        <f>IFERROR(VLOOKUP($A416,ورقة1!$A$9:$BS$1000,61,0),"")</f>
        <v/>
      </c>
      <c r="T416" s="103" t="str">
        <f>IFERROR(VLOOKUP($A416,ورقة1!$A$9:$BS$1000,62,0),"")</f>
        <v/>
      </c>
      <c r="U416" s="103" t="str">
        <f>IFERROR(VLOOKUP($A416,ورقة1!$A$9:$BS$1000,63,0),"")</f>
        <v/>
      </c>
      <c r="V416" s="103" t="str">
        <f>IFERROR(VLOOKUP($A416,ورقة1!$A$9:$BS$1000,64,0),"")</f>
        <v/>
      </c>
      <c r="W416" s="103" t="str">
        <f>IFERROR(VLOOKUP($A416,ورقة1!$A$9:$BS$1000,65,0),"")</f>
        <v/>
      </c>
      <c r="X416" s="103" t="str">
        <f>IFERROR(VLOOKUP($A416,ورقة1!$A$9:$BS$1000,66,0),"")</f>
        <v/>
      </c>
      <c r="Y416" s="103" t="str">
        <f>IFERROR(VLOOKUP($A416,ورقة1!$A$9:$BS$1000,67,0),"")</f>
        <v/>
      </c>
      <c r="Z416" s="103" t="str">
        <f>IFERROR(VLOOKUP($A416,ورقة1!$A$9:$BS$1000,68,0),"")</f>
        <v/>
      </c>
      <c r="AA416" s="103" t="str">
        <f>IFERROR(VLOOKUP($A416,ورقة1!$A$9:$BS$1000,69,0),"")</f>
        <v/>
      </c>
      <c r="AB416" s="103" t="str">
        <f>IFERROR(VLOOKUP($A416,ورقة1!$A$9:$BS$1000,70,0),"")</f>
        <v/>
      </c>
      <c r="AC416" s="103" t="str">
        <f>IFERROR(VLOOKUP($A416,ورقة1!$A$9:$BS$1000,71,0),"")</f>
        <v/>
      </c>
    </row>
    <row r="417" spans="1:29">
      <c r="A417" s="102" t="str">
        <f t="array" ref="A417">IFERROR(SMALL(IF(ورقة1!$BD$9:$BD$1000="دور ثان",ROW(ورقة1!$BD$9:$BD$1000)-8,""),ROW()-8),"")</f>
        <v/>
      </c>
      <c r="B417" s="102" t="str">
        <f>IFERROR(VLOOKUP('دور ثان'!$A417,ورقة1!$A$9:$N$1000,MATCH('دور ثان'!B$5,ورقة1!$A$5:$N$5,0),0),"")</f>
        <v/>
      </c>
      <c r="C417" s="102" t="str">
        <f>IFERROR(VLOOKUP('دور ثان'!$A417,ورقة1!$A$9:$N$1000,MATCH('دور ثان'!C$5,ورقة1!$A$5:$N$5,0),0),"")</f>
        <v/>
      </c>
      <c r="D417" s="102" t="str">
        <f>IFERROR(VLOOKUP('دور ثان'!$A417,ورقة1!$A$9:$N$1000,MATCH('دور ثان'!D$5,ورقة1!$A$5:$N$5,0),0),"")</f>
        <v/>
      </c>
      <c r="E417" s="102" t="str">
        <f>IFERROR(VLOOKUP('دور ثان'!$A417,ورقة1!$A$9:$N$1000,MATCH('دور ثان'!E$5,ورقة1!$A$5:$N$5,0),0),"")</f>
        <v/>
      </c>
      <c r="F417" s="102" t="str">
        <f>IFERROR(VLOOKUP('دور ثان'!$A417,ورقة1!$A$9:$N$1000,MATCH('دور ثان'!F$5,ورقة1!$A$5:$N$5,0),0),"")</f>
        <v/>
      </c>
      <c r="G417" s="102" t="str">
        <f>IFERROR(VLOOKUP('دور ثان'!$A417,ورقة1!$A$9:$N$1000,MATCH('دور ثان'!G$5,ورقة1!$A$5:$N$5,0),0),"")</f>
        <v/>
      </c>
      <c r="H417" s="102" t="str">
        <f>IFERROR(VLOOKUP('دور ثان'!$A417,ورقة1!$A$9:$N$1000,MATCH('دور ثان'!H$8,ورقة1!$A$8:$N$8,0),0),"")</f>
        <v/>
      </c>
      <c r="I417" s="102" t="str">
        <f>IFERROR(VLOOKUP('دور ثان'!$A417,ورقة1!$A$9:$N$1000,MATCH('دور ثان'!I$8,ورقة1!$A$8:$N$8,0),0),"")</f>
        <v/>
      </c>
      <c r="J417" s="102" t="str">
        <f>IFERROR(VLOOKUP('دور ثان'!$A417,ورقة1!$A$9:$N$1000,MATCH('دور ثان'!J$8,ورقة1!$A$8:$N$8,0),0),"")</f>
        <v/>
      </c>
      <c r="K417" s="102" t="str">
        <f>IFERROR(VLOOKUP('دور ثان'!$A417,ورقة1!$A$9:$N$1000,11,0),"")</f>
        <v/>
      </c>
      <c r="L417" s="102" t="str">
        <f>IFERROR(VLOOKUP('دور ثان'!$A417,ورقة1!$A$9:$N$1000,12,0),"")</f>
        <v/>
      </c>
      <c r="M417" s="102" t="str">
        <f>IFERROR(VLOOKUP('دور ثان'!$A417,ورقة1!$A$9:$N$1000,13,0),"")</f>
        <v/>
      </c>
      <c r="N417" s="102" t="str">
        <f>IFERROR(VLOOKUP('دور ثان'!$A417,ورقة1!$A$9:$N$1000,MATCH('دور ثان'!N$5,ورقة1!$A$5:$N$5,0),0),"")</f>
        <v/>
      </c>
      <c r="O417" s="103" t="str">
        <f>IFERROR(VLOOKUP($A417,ورقة1!$A$9:$BS$1000,57,0),"")</f>
        <v/>
      </c>
      <c r="P417" s="103" t="str">
        <f>IFERROR(VLOOKUP($A417,ورقة1!$A$9:$BS$1000,58,0),"")</f>
        <v/>
      </c>
      <c r="Q417" s="103" t="str">
        <f>IFERROR(VLOOKUP($A417,ورقة1!$A$9:$BS$1000,59,0),"")</f>
        <v/>
      </c>
      <c r="R417" s="103" t="str">
        <f>IFERROR(VLOOKUP($A417,ورقة1!$A$9:$BS$1000,60,0),"")</f>
        <v/>
      </c>
      <c r="S417" s="103" t="str">
        <f>IFERROR(VLOOKUP($A417,ورقة1!$A$9:$BS$1000,61,0),"")</f>
        <v/>
      </c>
      <c r="T417" s="103" t="str">
        <f>IFERROR(VLOOKUP($A417,ورقة1!$A$9:$BS$1000,62,0),"")</f>
        <v/>
      </c>
      <c r="U417" s="103" t="str">
        <f>IFERROR(VLOOKUP($A417,ورقة1!$A$9:$BS$1000,63,0),"")</f>
        <v/>
      </c>
      <c r="V417" s="103" t="str">
        <f>IFERROR(VLOOKUP($A417,ورقة1!$A$9:$BS$1000,64,0),"")</f>
        <v/>
      </c>
      <c r="W417" s="103" t="str">
        <f>IFERROR(VLOOKUP($A417,ورقة1!$A$9:$BS$1000,65,0),"")</f>
        <v/>
      </c>
      <c r="X417" s="103" t="str">
        <f>IFERROR(VLOOKUP($A417,ورقة1!$A$9:$BS$1000,66,0),"")</f>
        <v/>
      </c>
      <c r="Y417" s="103" t="str">
        <f>IFERROR(VLOOKUP($A417,ورقة1!$A$9:$BS$1000,67,0),"")</f>
        <v/>
      </c>
      <c r="Z417" s="103" t="str">
        <f>IFERROR(VLOOKUP($A417,ورقة1!$A$9:$BS$1000,68,0),"")</f>
        <v/>
      </c>
      <c r="AA417" s="103" t="str">
        <f>IFERROR(VLOOKUP($A417,ورقة1!$A$9:$BS$1000,69,0),"")</f>
        <v/>
      </c>
      <c r="AB417" s="103" t="str">
        <f>IFERROR(VLOOKUP($A417,ورقة1!$A$9:$BS$1000,70,0),"")</f>
        <v/>
      </c>
      <c r="AC417" s="103" t="str">
        <f>IFERROR(VLOOKUP($A417,ورقة1!$A$9:$BS$1000,71,0),"")</f>
        <v/>
      </c>
    </row>
    <row r="418" spans="1:29">
      <c r="A418" s="102" t="str">
        <f t="array" ref="A418">IFERROR(SMALL(IF(ورقة1!$BD$9:$BD$1000="دور ثان",ROW(ورقة1!$BD$9:$BD$1000)-8,""),ROW()-8),"")</f>
        <v/>
      </c>
      <c r="B418" s="102" t="str">
        <f>IFERROR(VLOOKUP('دور ثان'!$A418,ورقة1!$A$9:$N$1000,MATCH('دور ثان'!B$5,ورقة1!$A$5:$N$5,0),0),"")</f>
        <v/>
      </c>
      <c r="C418" s="102" t="str">
        <f>IFERROR(VLOOKUP('دور ثان'!$A418,ورقة1!$A$9:$N$1000,MATCH('دور ثان'!C$5,ورقة1!$A$5:$N$5,0),0),"")</f>
        <v/>
      </c>
      <c r="D418" s="102" t="str">
        <f>IFERROR(VLOOKUP('دور ثان'!$A418,ورقة1!$A$9:$N$1000,MATCH('دور ثان'!D$5,ورقة1!$A$5:$N$5,0),0),"")</f>
        <v/>
      </c>
      <c r="E418" s="102" t="str">
        <f>IFERROR(VLOOKUP('دور ثان'!$A418,ورقة1!$A$9:$N$1000,MATCH('دور ثان'!E$5,ورقة1!$A$5:$N$5,0),0),"")</f>
        <v/>
      </c>
      <c r="F418" s="102" t="str">
        <f>IFERROR(VLOOKUP('دور ثان'!$A418,ورقة1!$A$9:$N$1000,MATCH('دور ثان'!F$5,ورقة1!$A$5:$N$5,0),0),"")</f>
        <v/>
      </c>
      <c r="G418" s="102" t="str">
        <f>IFERROR(VLOOKUP('دور ثان'!$A418,ورقة1!$A$9:$N$1000,MATCH('دور ثان'!G$5,ورقة1!$A$5:$N$5,0),0),"")</f>
        <v/>
      </c>
      <c r="H418" s="102" t="str">
        <f>IFERROR(VLOOKUP('دور ثان'!$A418,ورقة1!$A$9:$N$1000,MATCH('دور ثان'!H$8,ورقة1!$A$8:$N$8,0),0),"")</f>
        <v/>
      </c>
      <c r="I418" s="102" t="str">
        <f>IFERROR(VLOOKUP('دور ثان'!$A418,ورقة1!$A$9:$N$1000,MATCH('دور ثان'!I$8,ورقة1!$A$8:$N$8,0),0),"")</f>
        <v/>
      </c>
      <c r="J418" s="102" t="str">
        <f>IFERROR(VLOOKUP('دور ثان'!$A418,ورقة1!$A$9:$N$1000,MATCH('دور ثان'!J$8,ورقة1!$A$8:$N$8,0),0),"")</f>
        <v/>
      </c>
      <c r="K418" s="102" t="str">
        <f>IFERROR(VLOOKUP('دور ثان'!$A418,ورقة1!$A$9:$N$1000,11,0),"")</f>
        <v/>
      </c>
      <c r="L418" s="102" t="str">
        <f>IFERROR(VLOOKUP('دور ثان'!$A418,ورقة1!$A$9:$N$1000,12,0),"")</f>
        <v/>
      </c>
      <c r="M418" s="102" t="str">
        <f>IFERROR(VLOOKUP('دور ثان'!$A418,ورقة1!$A$9:$N$1000,13,0),"")</f>
        <v/>
      </c>
      <c r="N418" s="102" t="str">
        <f>IFERROR(VLOOKUP('دور ثان'!$A418,ورقة1!$A$9:$N$1000,MATCH('دور ثان'!N$5,ورقة1!$A$5:$N$5,0),0),"")</f>
        <v/>
      </c>
      <c r="O418" s="103" t="str">
        <f>IFERROR(VLOOKUP($A418,ورقة1!$A$9:$BS$1000,57,0),"")</f>
        <v/>
      </c>
      <c r="P418" s="103" t="str">
        <f>IFERROR(VLOOKUP($A418,ورقة1!$A$9:$BS$1000,58,0),"")</f>
        <v/>
      </c>
      <c r="Q418" s="103" t="str">
        <f>IFERROR(VLOOKUP($A418,ورقة1!$A$9:$BS$1000,59,0),"")</f>
        <v/>
      </c>
      <c r="R418" s="103" t="str">
        <f>IFERROR(VLOOKUP($A418,ورقة1!$A$9:$BS$1000,60,0),"")</f>
        <v/>
      </c>
      <c r="S418" s="103" t="str">
        <f>IFERROR(VLOOKUP($A418,ورقة1!$A$9:$BS$1000,61,0),"")</f>
        <v/>
      </c>
      <c r="T418" s="103" t="str">
        <f>IFERROR(VLOOKUP($A418,ورقة1!$A$9:$BS$1000,62,0),"")</f>
        <v/>
      </c>
      <c r="U418" s="103" t="str">
        <f>IFERROR(VLOOKUP($A418,ورقة1!$A$9:$BS$1000,63,0),"")</f>
        <v/>
      </c>
      <c r="V418" s="103" t="str">
        <f>IFERROR(VLOOKUP($A418,ورقة1!$A$9:$BS$1000,64,0),"")</f>
        <v/>
      </c>
      <c r="W418" s="103" t="str">
        <f>IFERROR(VLOOKUP($A418,ورقة1!$A$9:$BS$1000,65,0),"")</f>
        <v/>
      </c>
      <c r="X418" s="103" t="str">
        <f>IFERROR(VLOOKUP($A418,ورقة1!$A$9:$BS$1000,66,0),"")</f>
        <v/>
      </c>
      <c r="Y418" s="103" t="str">
        <f>IFERROR(VLOOKUP($A418,ورقة1!$A$9:$BS$1000,67,0),"")</f>
        <v/>
      </c>
      <c r="Z418" s="103" t="str">
        <f>IFERROR(VLOOKUP($A418,ورقة1!$A$9:$BS$1000,68,0),"")</f>
        <v/>
      </c>
      <c r="AA418" s="103" t="str">
        <f>IFERROR(VLOOKUP($A418,ورقة1!$A$9:$BS$1000,69,0),"")</f>
        <v/>
      </c>
      <c r="AB418" s="103" t="str">
        <f>IFERROR(VLOOKUP($A418,ورقة1!$A$9:$BS$1000,70,0),"")</f>
        <v/>
      </c>
      <c r="AC418" s="103" t="str">
        <f>IFERROR(VLOOKUP($A418,ورقة1!$A$9:$BS$1000,71,0),"")</f>
        <v/>
      </c>
    </row>
    <row r="419" spans="1:29">
      <c r="A419" s="102" t="str">
        <f t="array" ref="A419">IFERROR(SMALL(IF(ورقة1!$BD$9:$BD$1000="دور ثان",ROW(ورقة1!$BD$9:$BD$1000)-8,""),ROW()-8),"")</f>
        <v/>
      </c>
      <c r="B419" s="102" t="str">
        <f>IFERROR(VLOOKUP('دور ثان'!$A419,ورقة1!$A$9:$N$1000,MATCH('دور ثان'!B$5,ورقة1!$A$5:$N$5,0),0),"")</f>
        <v/>
      </c>
      <c r="C419" s="102" t="str">
        <f>IFERROR(VLOOKUP('دور ثان'!$A419,ورقة1!$A$9:$N$1000,MATCH('دور ثان'!C$5,ورقة1!$A$5:$N$5,0),0),"")</f>
        <v/>
      </c>
      <c r="D419" s="102" t="str">
        <f>IFERROR(VLOOKUP('دور ثان'!$A419,ورقة1!$A$9:$N$1000,MATCH('دور ثان'!D$5,ورقة1!$A$5:$N$5,0),0),"")</f>
        <v/>
      </c>
      <c r="E419" s="102" t="str">
        <f>IFERROR(VLOOKUP('دور ثان'!$A419,ورقة1!$A$9:$N$1000,MATCH('دور ثان'!E$5,ورقة1!$A$5:$N$5,0),0),"")</f>
        <v/>
      </c>
      <c r="F419" s="102" t="str">
        <f>IFERROR(VLOOKUP('دور ثان'!$A419,ورقة1!$A$9:$N$1000,MATCH('دور ثان'!F$5,ورقة1!$A$5:$N$5,0),0),"")</f>
        <v/>
      </c>
      <c r="G419" s="102" t="str">
        <f>IFERROR(VLOOKUP('دور ثان'!$A419,ورقة1!$A$9:$N$1000,MATCH('دور ثان'!G$5,ورقة1!$A$5:$N$5,0),0),"")</f>
        <v/>
      </c>
      <c r="H419" s="102" t="str">
        <f>IFERROR(VLOOKUP('دور ثان'!$A419,ورقة1!$A$9:$N$1000,MATCH('دور ثان'!H$8,ورقة1!$A$8:$N$8,0),0),"")</f>
        <v/>
      </c>
      <c r="I419" s="102" t="str">
        <f>IFERROR(VLOOKUP('دور ثان'!$A419,ورقة1!$A$9:$N$1000,MATCH('دور ثان'!I$8,ورقة1!$A$8:$N$8,0),0),"")</f>
        <v/>
      </c>
      <c r="J419" s="102" t="str">
        <f>IFERROR(VLOOKUP('دور ثان'!$A419,ورقة1!$A$9:$N$1000,MATCH('دور ثان'!J$8,ورقة1!$A$8:$N$8,0),0),"")</f>
        <v/>
      </c>
      <c r="K419" s="102" t="str">
        <f>IFERROR(VLOOKUP('دور ثان'!$A419,ورقة1!$A$9:$N$1000,11,0),"")</f>
        <v/>
      </c>
      <c r="L419" s="102" t="str">
        <f>IFERROR(VLOOKUP('دور ثان'!$A419,ورقة1!$A$9:$N$1000,12,0),"")</f>
        <v/>
      </c>
      <c r="M419" s="102" t="str">
        <f>IFERROR(VLOOKUP('دور ثان'!$A419,ورقة1!$A$9:$N$1000,13,0),"")</f>
        <v/>
      </c>
      <c r="N419" s="102" t="str">
        <f>IFERROR(VLOOKUP('دور ثان'!$A419,ورقة1!$A$9:$N$1000,MATCH('دور ثان'!N$5,ورقة1!$A$5:$N$5,0),0),"")</f>
        <v/>
      </c>
      <c r="O419" s="103" t="str">
        <f>IFERROR(VLOOKUP($A419,ورقة1!$A$9:$BS$1000,57,0),"")</f>
        <v/>
      </c>
      <c r="P419" s="103" t="str">
        <f>IFERROR(VLOOKUP($A419,ورقة1!$A$9:$BS$1000,58,0),"")</f>
        <v/>
      </c>
      <c r="Q419" s="103" t="str">
        <f>IFERROR(VLOOKUP($A419,ورقة1!$A$9:$BS$1000,59,0),"")</f>
        <v/>
      </c>
      <c r="R419" s="103" t="str">
        <f>IFERROR(VLOOKUP($A419,ورقة1!$A$9:$BS$1000,60,0),"")</f>
        <v/>
      </c>
      <c r="S419" s="103" t="str">
        <f>IFERROR(VLOOKUP($A419,ورقة1!$A$9:$BS$1000,61,0),"")</f>
        <v/>
      </c>
      <c r="T419" s="103" t="str">
        <f>IFERROR(VLOOKUP($A419,ورقة1!$A$9:$BS$1000,62,0),"")</f>
        <v/>
      </c>
      <c r="U419" s="103" t="str">
        <f>IFERROR(VLOOKUP($A419,ورقة1!$A$9:$BS$1000,63,0),"")</f>
        <v/>
      </c>
      <c r="V419" s="103" t="str">
        <f>IFERROR(VLOOKUP($A419,ورقة1!$A$9:$BS$1000,64,0),"")</f>
        <v/>
      </c>
      <c r="W419" s="103" t="str">
        <f>IFERROR(VLOOKUP($A419,ورقة1!$A$9:$BS$1000,65,0),"")</f>
        <v/>
      </c>
      <c r="X419" s="103" t="str">
        <f>IFERROR(VLOOKUP($A419,ورقة1!$A$9:$BS$1000,66,0),"")</f>
        <v/>
      </c>
      <c r="Y419" s="103" t="str">
        <f>IFERROR(VLOOKUP($A419,ورقة1!$A$9:$BS$1000,67,0),"")</f>
        <v/>
      </c>
      <c r="Z419" s="103" t="str">
        <f>IFERROR(VLOOKUP($A419,ورقة1!$A$9:$BS$1000,68,0),"")</f>
        <v/>
      </c>
      <c r="AA419" s="103" t="str">
        <f>IFERROR(VLOOKUP($A419,ورقة1!$A$9:$BS$1000,69,0),"")</f>
        <v/>
      </c>
      <c r="AB419" s="103" t="str">
        <f>IFERROR(VLOOKUP($A419,ورقة1!$A$9:$BS$1000,70,0),"")</f>
        <v/>
      </c>
      <c r="AC419" s="103" t="str">
        <f>IFERROR(VLOOKUP($A419,ورقة1!$A$9:$BS$1000,71,0),"")</f>
        <v/>
      </c>
    </row>
    <row r="420" spans="1:29">
      <c r="A420" s="102" t="str">
        <f t="array" ref="A420">IFERROR(SMALL(IF(ورقة1!$BD$9:$BD$1000="دور ثان",ROW(ورقة1!$BD$9:$BD$1000)-8,""),ROW()-8),"")</f>
        <v/>
      </c>
      <c r="B420" s="102" t="str">
        <f>IFERROR(VLOOKUP('دور ثان'!$A420,ورقة1!$A$9:$N$1000,MATCH('دور ثان'!B$5,ورقة1!$A$5:$N$5,0),0),"")</f>
        <v/>
      </c>
      <c r="C420" s="102" t="str">
        <f>IFERROR(VLOOKUP('دور ثان'!$A420,ورقة1!$A$9:$N$1000,MATCH('دور ثان'!C$5,ورقة1!$A$5:$N$5,0),0),"")</f>
        <v/>
      </c>
      <c r="D420" s="102" t="str">
        <f>IFERROR(VLOOKUP('دور ثان'!$A420,ورقة1!$A$9:$N$1000,MATCH('دور ثان'!D$5,ورقة1!$A$5:$N$5,0),0),"")</f>
        <v/>
      </c>
      <c r="E420" s="102" t="str">
        <f>IFERROR(VLOOKUP('دور ثان'!$A420,ورقة1!$A$9:$N$1000,MATCH('دور ثان'!E$5,ورقة1!$A$5:$N$5,0),0),"")</f>
        <v/>
      </c>
      <c r="F420" s="102" t="str">
        <f>IFERROR(VLOOKUP('دور ثان'!$A420,ورقة1!$A$9:$N$1000,MATCH('دور ثان'!F$5,ورقة1!$A$5:$N$5,0),0),"")</f>
        <v/>
      </c>
      <c r="G420" s="102" t="str">
        <f>IFERROR(VLOOKUP('دور ثان'!$A420,ورقة1!$A$9:$N$1000,MATCH('دور ثان'!G$5,ورقة1!$A$5:$N$5,0),0),"")</f>
        <v/>
      </c>
      <c r="H420" s="102" t="str">
        <f>IFERROR(VLOOKUP('دور ثان'!$A420,ورقة1!$A$9:$N$1000,MATCH('دور ثان'!H$8,ورقة1!$A$8:$N$8,0),0),"")</f>
        <v/>
      </c>
      <c r="I420" s="102" t="str">
        <f>IFERROR(VLOOKUP('دور ثان'!$A420,ورقة1!$A$9:$N$1000,MATCH('دور ثان'!I$8,ورقة1!$A$8:$N$8,0),0),"")</f>
        <v/>
      </c>
      <c r="J420" s="102" t="str">
        <f>IFERROR(VLOOKUP('دور ثان'!$A420,ورقة1!$A$9:$N$1000,MATCH('دور ثان'!J$8,ورقة1!$A$8:$N$8,0),0),"")</f>
        <v/>
      </c>
      <c r="K420" s="102" t="str">
        <f>IFERROR(VLOOKUP('دور ثان'!$A420,ورقة1!$A$9:$N$1000,11,0),"")</f>
        <v/>
      </c>
      <c r="L420" s="102" t="str">
        <f>IFERROR(VLOOKUP('دور ثان'!$A420,ورقة1!$A$9:$N$1000,12,0),"")</f>
        <v/>
      </c>
      <c r="M420" s="102" t="str">
        <f>IFERROR(VLOOKUP('دور ثان'!$A420,ورقة1!$A$9:$N$1000,13,0),"")</f>
        <v/>
      </c>
      <c r="N420" s="102" t="str">
        <f>IFERROR(VLOOKUP('دور ثان'!$A420,ورقة1!$A$9:$N$1000,MATCH('دور ثان'!N$5,ورقة1!$A$5:$N$5,0),0),"")</f>
        <v/>
      </c>
      <c r="O420" s="103" t="str">
        <f>IFERROR(VLOOKUP($A420,ورقة1!$A$9:$BS$1000,57,0),"")</f>
        <v/>
      </c>
      <c r="P420" s="103" t="str">
        <f>IFERROR(VLOOKUP($A420,ورقة1!$A$9:$BS$1000,58,0),"")</f>
        <v/>
      </c>
      <c r="Q420" s="103" t="str">
        <f>IFERROR(VLOOKUP($A420,ورقة1!$A$9:$BS$1000,59,0),"")</f>
        <v/>
      </c>
      <c r="R420" s="103" t="str">
        <f>IFERROR(VLOOKUP($A420,ورقة1!$A$9:$BS$1000,60,0),"")</f>
        <v/>
      </c>
      <c r="S420" s="103" t="str">
        <f>IFERROR(VLOOKUP($A420,ورقة1!$A$9:$BS$1000,61,0),"")</f>
        <v/>
      </c>
      <c r="T420" s="103" t="str">
        <f>IFERROR(VLOOKUP($A420,ورقة1!$A$9:$BS$1000,62,0),"")</f>
        <v/>
      </c>
      <c r="U420" s="103" t="str">
        <f>IFERROR(VLOOKUP($A420,ورقة1!$A$9:$BS$1000,63,0),"")</f>
        <v/>
      </c>
      <c r="V420" s="103" t="str">
        <f>IFERROR(VLOOKUP($A420,ورقة1!$A$9:$BS$1000,64,0),"")</f>
        <v/>
      </c>
      <c r="W420" s="103" t="str">
        <f>IFERROR(VLOOKUP($A420,ورقة1!$A$9:$BS$1000,65,0),"")</f>
        <v/>
      </c>
      <c r="X420" s="103" t="str">
        <f>IFERROR(VLOOKUP($A420,ورقة1!$A$9:$BS$1000,66,0),"")</f>
        <v/>
      </c>
      <c r="Y420" s="103" t="str">
        <f>IFERROR(VLOOKUP($A420,ورقة1!$A$9:$BS$1000,67,0),"")</f>
        <v/>
      </c>
      <c r="Z420" s="103" t="str">
        <f>IFERROR(VLOOKUP($A420,ورقة1!$A$9:$BS$1000,68,0),"")</f>
        <v/>
      </c>
      <c r="AA420" s="103" t="str">
        <f>IFERROR(VLOOKUP($A420,ورقة1!$A$9:$BS$1000,69,0),"")</f>
        <v/>
      </c>
      <c r="AB420" s="103" t="str">
        <f>IFERROR(VLOOKUP($A420,ورقة1!$A$9:$BS$1000,70,0),"")</f>
        <v/>
      </c>
      <c r="AC420" s="103" t="str">
        <f>IFERROR(VLOOKUP($A420,ورقة1!$A$9:$BS$1000,71,0),"")</f>
        <v/>
      </c>
    </row>
    <row r="421" spans="1:29">
      <c r="A421" s="102" t="str">
        <f t="array" ref="A421">IFERROR(SMALL(IF(ورقة1!$BD$9:$BD$1000="دور ثان",ROW(ورقة1!$BD$9:$BD$1000)-8,""),ROW()-8),"")</f>
        <v/>
      </c>
      <c r="B421" s="102" t="str">
        <f>IFERROR(VLOOKUP('دور ثان'!$A421,ورقة1!$A$9:$N$1000,MATCH('دور ثان'!B$5,ورقة1!$A$5:$N$5,0),0),"")</f>
        <v/>
      </c>
      <c r="C421" s="102" t="str">
        <f>IFERROR(VLOOKUP('دور ثان'!$A421,ورقة1!$A$9:$N$1000,MATCH('دور ثان'!C$5,ورقة1!$A$5:$N$5,0),0),"")</f>
        <v/>
      </c>
      <c r="D421" s="102" t="str">
        <f>IFERROR(VLOOKUP('دور ثان'!$A421,ورقة1!$A$9:$N$1000,MATCH('دور ثان'!D$5,ورقة1!$A$5:$N$5,0),0),"")</f>
        <v/>
      </c>
      <c r="E421" s="102" t="str">
        <f>IFERROR(VLOOKUP('دور ثان'!$A421,ورقة1!$A$9:$N$1000,MATCH('دور ثان'!E$5,ورقة1!$A$5:$N$5,0),0),"")</f>
        <v/>
      </c>
      <c r="F421" s="102" t="str">
        <f>IFERROR(VLOOKUP('دور ثان'!$A421,ورقة1!$A$9:$N$1000,MATCH('دور ثان'!F$5,ورقة1!$A$5:$N$5,0),0),"")</f>
        <v/>
      </c>
      <c r="G421" s="102" t="str">
        <f>IFERROR(VLOOKUP('دور ثان'!$A421,ورقة1!$A$9:$N$1000,MATCH('دور ثان'!G$5,ورقة1!$A$5:$N$5,0),0),"")</f>
        <v/>
      </c>
      <c r="H421" s="102" t="str">
        <f>IFERROR(VLOOKUP('دور ثان'!$A421,ورقة1!$A$9:$N$1000,MATCH('دور ثان'!H$8,ورقة1!$A$8:$N$8,0),0),"")</f>
        <v/>
      </c>
      <c r="I421" s="102" t="str">
        <f>IFERROR(VLOOKUP('دور ثان'!$A421,ورقة1!$A$9:$N$1000,MATCH('دور ثان'!I$8,ورقة1!$A$8:$N$8,0),0),"")</f>
        <v/>
      </c>
      <c r="J421" s="102" t="str">
        <f>IFERROR(VLOOKUP('دور ثان'!$A421,ورقة1!$A$9:$N$1000,MATCH('دور ثان'!J$8,ورقة1!$A$8:$N$8,0),0),"")</f>
        <v/>
      </c>
      <c r="K421" s="102" t="str">
        <f>IFERROR(VLOOKUP('دور ثان'!$A421,ورقة1!$A$9:$N$1000,11,0),"")</f>
        <v/>
      </c>
      <c r="L421" s="102" t="str">
        <f>IFERROR(VLOOKUP('دور ثان'!$A421,ورقة1!$A$9:$N$1000,12,0),"")</f>
        <v/>
      </c>
      <c r="M421" s="102" t="str">
        <f>IFERROR(VLOOKUP('دور ثان'!$A421,ورقة1!$A$9:$N$1000,13,0),"")</f>
        <v/>
      </c>
      <c r="N421" s="102" t="str">
        <f>IFERROR(VLOOKUP('دور ثان'!$A421,ورقة1!$A$9:$N$1000,MATCH('دور ثان'!N$5,ورقة1!$A$5:$N$5,0),0),"")</f>
        <v/>
      </c>
      <c r="O421" s="103" t="str">
        <f>IFERROR(VLOOKUP($A421,ورقة1!$A$9:$BS$1000,57,0),"")</f>
        <v/>
      </c>
      <c r="P421" s="103" t="str">
        <f>IFERROR(VLOOKUP($A421,ورقة1!$A$9:$BS$1000,58,0),"")</f>
        <v/>
      </c>
      <c r="Q421" s="103" t="str">
        <f>IFERROR(VLOOKUP($A421,ورقة1!$A$9:$BS$1000,59,0),"")</f>
        <v/>
      </c>
      <c r="R421" s="103" t="str">
        <f>IFERROR(VLOOKUP($A421,ورقة1!$A$9:$BS$1000,60,0),"")</f>
        <v/>
      </c>
      <c r="S421" s="103" t="str">
        <f>IFERROR(VLOOKUP($A421,ورقة1!$A$9:$BS$1000,61,0),"")</f>
        <v/>
      </c>
      <c r="T421" s="103" t="str">
        <f>IFERROR(VLOOKUP($A421,ورقة1!$A$9:$BS$1000,62,0),"")</f>
        <v/>
      </c>
      <c r="U421" s="103" t="str">
        <f>IFERROR(VLOOKUP($A421,ورقة1!$A$9:$BS$1000,63,0),"")</f>
        <v/>
      </c>
      <c r="V421" s="103" t="str">
        <f>IFERROR(VLOOKUP($A421,ورقة1!$A$9:$BS$1000,64,0),"")</f>
        <v/>
      </c>
      <c r="W421" s="103" t="str">
        <f>IFERROR(VLOOKUP($A421,ورقة1!$A$9:$BS$1000,65,0),"")</f>
        <v/>
      </c>
      <c r="X421" s="103" t="str">
        <f>IFERROR(VLOOKUP($A421,ورقة1!$A$9:$BS$1000,66,0),"")</f>
        <v/>
      </c>
      <c r="Y421" s="103" t="str">
        <f>IFERROR(VLOOKUP($A421,ورقة1!$A$9:$BS$1000,67,0),"")</f>
        <v/>
      </c>
      <c r="Z421" s="103" t="str">
        <f>IFERROR(VLOOKUP($A421,ورقة1!$A$9:$BS$1000,68,0),"")</f>
        <v/>
      </c>
      <c r="AA421" s="103" t="str">
        <f>IFERROR(VLOOKUP($A421,ورقة1!$A$9:$BS$1000,69,0),"")</f>
        <v/>
      </c>
      <c r="AB421" s="103" t="str">
        <f>IFERROR(VLOOKUP($A421,ورقة1!$A$9:$BS$1000,70,0),"")</f>
        <v/>
      </c>
      <c r="AC421" s="103" t="str">
        <f>IFERROR(VLOOKUP($A421,ورقة1!$A$9:$BS$1000,71,0),"")</f>
        <v/>
      </c>
    </row>
    <row r="422" spans="1:29">
      <c r="A422" s="102" t="str">
        <f t="array" ref="A422">IFERROR(SMALL(IF(ورقة1!$BD$9:$BD$1000="دور ثان",ROW(ورقة1!$BD$9:$BD$1000)-8,""),ROW()-8),"")</f>
        <v/>
      </c>
      <c r="B422" s="102" t="str">
        <f>IFERROR(VLOOKUP('دور ثان'!$A422,ورقة1!$A$9:$N$1000,MATCH('دور ثان'!B$5,ورقة1!$A$5:$N$5,0),0),"")</f>
        <v/>
      </c>
      <c r="C422" s="102" t="str">
        <f>IFERROR(VLOOKUP('دور ثان'!$A422,ورقة1!$A$9:$N$1000,MATCH('دور ثان'!C$5,ورقة1!$A$5:$N$5,0),0),"")</f>
        <v/>
      </c>
      <c r="D422" s="102" t="str">
        <f>IFERROR(VLOOKUP('دور ثان'!$A422,ورقة1!$A$9:$N$1000,MATCH('دور ثان'!D$5,ورقة1!$A$5:$N$5,0),0),"")</f>
        <v/>
      </c>
      <c r="E422" s="102" t="str">
        <f>IFERROR(VLOOKUP('دور ثان'!$A422,ورقة1!$A$9:$N$1000,MATCH('دور ثان'!E$5,ورقة1!$A$5:$N$5,0),0),"")</f>
        <v/>
      </c>
      <c r="F422" s="102" t="str">
        <f>IFERROR(VLOOKUP('دور ثان'!$A422,ورقة1!$A$9:$N$1000,MATCH('دور ثان'!F$5,ورقة1!$A$5:$N$5,0),0),"")</f>
        <v/>
      </c>
      <c r="G422" s="102" t="str">
        <f>IFERROR(VLOOKUP('دور ثان'!$A422,ورقة1!$A$9:$N$1000,MATCH('دور ثان'!G$5,ورقة1!$A$5:$N$5,0),0),"")</f>
        <v/>
      </c>
      <c r="H422" s="102" t="str">
        <f>IFERROR(VLOOKUP('دور ثان'!$A422,ورقة1!$A$9:$N$1000,MATCH('دور ثان'!H$8,ورقة1!$A$8:$N$8,0),0),"")</f>
        <v/>
      </c>
      <c r="I422" s="102" t="str">
        <f>IFERROR(VLOOKUP('دور ثان'!$A422,ورقة1!$A$9:$N$1000,MATCH('دور ثان'!I$8,ورقة1!$A$8:$N$8,0),0),"")</f>
        <v/>
      </c>
      <c r="J422" s="102" t="str">
        <f>IFERROR(VLOOKUP('دور ثان'!$A422,ورقة1!$A$9:$N$1000,MATCH('دور ثان'!J$8,ورقة1!$A$8:$N$8,0),0),"")</f>
        <v/>
      </c>
      <c r="K422" s="102" t="str">
        <f>IFERROR(VLOOKUP('دور ثان'!$A422,ورقة1!$A$9:$N$1000,11,0),"")</f>
        <v/>
      </c>
      <c r="L422" s="102" t="str">
        <f>IFERROR(VLOOKUP('دور ثان'!$A422,ورقة1!$A$9:$N$1000,12,0),"")</f>
        <v/>
      </c>
      <c r="M422" s="102" t="str">
        <f>IFERROR(VLOOKUP('دور ثان'!$A422,ورقة1!$A$9:$N$1000,13,0),"")</f>
        <v/>
      </c>
      <c r="N422" s="102" t="str">
        <f>IFERROR(VLOOKUP('دور ثان'!$A422,ورقة1!$A$9:$N$1000,MATCH('دور ثان'!N$5,ورقة1!$A$5:$N$5,0),0),"")</f>
        <v/>
      </c>
      <c r="O422" s="103" t="str">
        <f>IFERROR(VLOOKUP($A422,ورقة1!$A$9:$BS$1000,57,0),"")</f>
        <v/>
      </c>
      <c r="P422" s="103" t="str">
        <f>IFERROR(VLOOKUP($A422,ورقة1!$A$9:$BS$1000,58,0),"")</f>
        <v/>
      </c>
      <c r="Q422" s="103" t="str">
        <f>IFERROR(VLOOKUP($A422,ورقة1!$A$9:$BS$1000,59,0),"")</f>
        <v/>
      </c>
      <c r="R422" s="103" t="str">
        <f>IFERROR(VLOOKUP($A422,ورقة1!$A$9:$BS$1000,60,0),"")</f>
        <v/>
      </c>
      <c r="S422" s="103" t="str">
        <f>IFERROR(VLOOKUP($A422,ورقة1!$A$9:$BS$1000,61,0),"")</f>
        <v/>
      </c>
      <c r="T422" s="103" t="str">
        <f>IFERROR(VLOOKUP($A422,ورقة1!$A$9:$BS$1000,62,0),"")</f>
        <v/>
      </c>
      <c r="U422" s="103" t="str">
        <f>IFERROR(VLOOKUP($A422,ورقة1!$A$9:$BS$1000,63,0),"")</f>
        <v/>
      </c>
      <c r="V422" s="103" t="str">
        <f>IFERROR(VLOOKUP($A422,ورقة1!$A$9:$BS$1000,64,0),"")</f>
        <v/>
      </c>
      <c r="W422" s="103" t="str">
        <f>IFERROR(VLOOKUP($A422,ورقة1!$A$9:$BS$1000,65,0),"")</f>
        <v/>
      </c>
      <c r="X422" s="103" t="str">
        <f>IFERROR(VLOOKUP($A422,ورقة1!$A$9:$BS$1000,66,0),"")</f>
        <v/>
      </c>
      <c r="Y422" s="103" t="str">
        <f>IFERROR(VLOOKUP($A422,ورقة1!$A$9:$BS$1000,67,0),"")</f>
        <v/>
      </c>
      <c r="Z422" s="103" t="str">
        <f>IFERROR(VLOOKUP($A422,ورقة1!$A$9:$BS$1000,68,0),"")</f>
        <v/>
      </c>
      <c r="AA422" s="103" t="str">
        <f>IFERROR(VLOOKUP($A422,ورقة1!$A$9:$BS$1000,69,0),"")</f>
        <v/>
      </c>
      <c r="AB422" s="103" t="str">
        <f>IFERROR(VLOOKUP($A422,ورقة1!$A$9:$BS$1000,70,0),"")</f>
        <v/>
      </c>
      <c r="AC422" s="103" t="str">
        <f>IFERROR(VLOOKUP($A422,ورقة1!$A$9:$BS$1000,71,0),"")</f>
        <v/>
      </c>
    </row>
    <row r="423" spans="1:29">
      <c r="A423" s="102" t="str">
        <f t="array" ref="A423">IFERROR(SMALL(IF(ورقة1!$BD$9:$BD$1000="دور ثان",ROW(ورقة1!$BD$9:$BD$1000)-8,""),ROW()-8),"")</f>
        <v/>
      </c>
      <c r="B423" s="102" t="str">
        <f>IFERROR(VLOOKUP('دور ثان'!$A423,ورقة1!$A$9:$N$1000,MATCH('دور ثان'!B$5,ورقة1!$A$5:$N$5,0),0),"")</f>
        <v/>
      </c>
      <c r="C423" s="102" t="str">
        <f>IFERROR(VLOOKUP('دور ثان'!$A423,ورقة1!$A$9:$N$1000,MATCH('دور ثان'!C$5,ورقة1!$A$5:$N$5,0),0),"")</f>
        <v/>
      </c>
      <c r="D423" s="102" t="str">
        <f>IFERROR(VLOOKUP('دور ثان'!$A423,ورقة1!$A$9:$N$1000,MATCH('دور ثان'!D$5,ورقة1!$A$5:$N$5,0),0),"")</f>
        <v/>
      </c>
      <c r="E423" s="102" t="str">
        <f>IFERROR(VLOOKUP('دور ثان'!$A423,ورقة1!$A$9:$N$1000,MATCH('دور ثان'!E$5,ورقة1!$A$5:$N$5,0),0),"")</f>
        <v/>
      </c>
      <c r="F423" s="102" t="str">
        <f>IFERROR(VLOOKUP('دور ثان'!$A423,ورقة1!$A$9:$N$1000,MATCH('دور ثان'!F$5,ورقة1!$A$5:$N$5,0),0),"")</f>
        <v/>
      </c>
      <c r="G423" s="102" t="str">
        <f>IFERROR(VLOOKUP('دور ثان'!$A423,ورقة1!$A$9:$N$1000,MATCH('دور ثان'!G$5,ورقة1!$A$5:$N$5,0),0),"")</f>
        <v/>
      </c>
      <c r="H423" s="102" t="str">
        <f>IFERROR(VLOOKUP('دور ثان'!$A423,ورقة1!$A$9:$N$1000,MATCH('دور ثان'!H$8,ورقة1!$A$8:$N$8,0),0),"")</f>
        <v/>
      </c>
      <c r="I423" s="102" t="str">
        <f>IFERROR(VLOOKUP('دور ثان'!$A423,ورقة1!$A$9:$N$1000,MATCH('دور ثان'!I$8,ورقة1!$A$8:$N$8,0),0),"")</f>
        <v/>
      </c>
      <c r="J423" s="102" t="str">
        <f>IFERROR(VLOOKUP('دور ثان'!$A423,ورقة1!$A$9:$N$1000,MATCH('دور ثان'!J$8,ورقة1!$A$8:$N$8,0),0),"")</f>
        <v/>
      </c>
      <c r="K423" s="102" t="str">
        <f>IFERROR(VLOOKUP('دور ثان'!$A423,ورقة1!$A$9:$N$1000,11,0),"")</f>
        <v/>
      </c>
      <c r="L423" s="102" t="str">
        <f>IFERROR(VLOOKUP('دور ثان'!$A423,ورقة1!$A$9:$N$1000,12,0),"")</f>
        <v/>
      </c>
      <c r="M423" s="102" t="str">
        <f>IFERROR(VLOOKUP('دور ثان'!$A423,ورقة1!$A$9:$N$1000,13,0),"")</f>
        <v/>
      </c>
      <c r="N423" s="102" t="str">
        <f>IFERROR(VLOOKUP('دور ثان'!$A423,ورقة1!$A$9:$N$1000,MATCH('دور ثان'!N$5,ورقة1!$A$5:$N$5,0),0),"")</f>
        <v/>
      </c>
      <c r="O423" s="103" t="str">
        <f>IFERROR(VLOOKUP($A423,ورقة1!$A$9:$BS$1000,57,0),"")</f>
        <v/>
      </c>
      <c r="P423" s="103" t="str">
        <f>IFERROR(VLOOKUP($A423,ورقة1!$A$9:$BS$1000,58,0),"")</f>
        <v/>
      </c>
      <c r="Q423" s="103" t="str">
        <f>IFERROR(VLOOKUP($A423,ورقة1!$A$9:$BS$1000,59,0),"")</f>
        <v/>
      </c>
      <c r="R423" s="103" t="str">
        <f>IFERROR(VLOOKUP($A423,ورقة1!$A$9:$BS$1000,60,0),"")</f>
        <v/>
      </c>
      <c r="S423" s="103" t="str">
        <f>IFERROR(VLOOKUP($A423,ورقة1!$A$9:$BS$1000,61,0),"")</f>
        <v/>
      </c>
      <c r="T423" s="103" t="str">
        <f>IFERROR(VLOOKUP($A423,ورقة1!$A$9:$BS$1000,62,0),"")</f>
        <v/>
      </c>
      <c r="U423" s="103" t="str">
        <f>IFERROR(VLOOKUP($A423,ورقة1!$A$9:$BS$1000,63,0),"")</f>
        <v/>
      </c>
      <c r="V423" s="103" t="str">
        <f>IFERROR(VLOOKUP($A423,ورقة1!$A$9:$BS$1000,64,0),"")</f>
        <v/>
      </c>
      <c r="W423" s="103" t="str">
        <f>IFERROR(VLOOKUP($A423,ورقة1!$A$9:$BS$1000,65,0),"")</f>
        <v/>
      </c>
      <c r="X423" s="103" t="str">
        <f>IFERROR(VLOOKUP($A423,ورقة1!$A$9:$BS$1000,66,0),"")</f>
        <v/>
      </c>
      <c r="Y423" s="103" t="str">
        <f>IFERROR(VLOOKUP($A423,ورقة1!$A$9:$BS$1000,67,0),"")</f>
        <v/>
      </c>
      <c r="Z423" s="103" t="str">
        <f>IFERROR(VLOOKUP($A423,ورقة1!$A$9:$BS$1000,68,0),"")</f>
        <v/>
      </c>
      <c r="AA423" s="103" t="str">
        <f>IFERROR(VLOOKUP($A423,ورقة1!$A$9:$BS$1000,69,0),"")</f>
        <v/>
      </c>
      <c r="AB423" s="103" t="str">
        <f>IFERROR(VLOOKUP($A423,ورقة1!$A$9:$BS$1000,70,0),"")</f>
        <v/>
      </c>
      <c r="AC423" s="103" t="str">
        <f>IFERROR(VLOOKUP($A423,ورقة1!$A$9:$BS$1000,71,0),"")</f>
        <v/>
      </c>
    </row>
    <row r="424" spans="1:29">
      <c r="A424" s="102" t="str">
        <f t="array" ref="A424">IFERROR(SMALL(IF(ورقة1!$BD$9:$BD$1000="دور ثان",ROW(ورقة1!$BD$9:$BD$1000)-8,""),ROW()-8),"")</f>
        <v/>
      </c>
      <c r="B424" s="102" t="str">
        <f>IFERROR(VLOOKUP('دور ثان'!$A424,ورقة1!$A$9:$N$1000,MATCH('دور ثان'!B$5,ورقة1!$A$5:$N$5,0),0),"")</f>
        <v/>
      </c>
      <c r="C424" s="102" t="str">
        <f>IFERROR(VLOOKUP('دور ثان'!$A424,ورقة1!$A$9:$N$1000,MATCH('دور ثان'!C$5,ورقة1!$A$5:$N$5,0),0),"")</f>
        <v/>
      </c>
      <c r="D424" s="102" t="str">
        <f>IFERROR(VLOOKUP('دور ثان'!$A424,ورقة1!$A$9:$N$1000,MATCH('دور ثان'!D$5,ورقة1!$A$5:$N$5,0),0),"")</f>
        <v/>
      </c>
      <c r="E424" s="102" t="str">
        <f>IFERROR(VLOOKUP('دور ثان'!$A424,ورقة1!$A$9:$N$1000,MATCH('دور ثان'!E$5,ورقة1!$A$5:$N$5,0),0),"")</f>
        <v/>
      </c>
      <c r="F424" s="102" t="str">
        <f>IFERROR(VLOOKUP('دور ثان'!$A424,ورقة1!$A$9:$N$1000,MATCH('دور ثان'!F$5,ورقة1!$A$5:$N$5,0),0),"")</f>
        <v/>
      </c>
      <c r="G424" s="102" t="str">
        <f>IFERROR(VLOOKUP('دور ثان'!$A424,ورقة1!$A$9:$N$1000,MATCH('دور ثان'!G$5,ورقة1!$A$5:$N$5,0),0),"")</f>
        <v/>
      </c>
      <c r="H424" s="102" t="str">
        <f>IFERROR(VLOOKUP('دور ثان'!$A424,ورقة1!$A$9:$N$1000,MATCH('دور ثان'!H$8,ورقة1!$A$8:$N$8,0),0),"")</f>
        <v/>
      </c>
      <c r="I424" s="102" t="str">
        <f>IFERROR(VLOOKUP('دور ثان'!$A424,ورقة1!$A$9:$N$1000,MATCH('دور ثان'!I$8,ورقة1!$A$8:$N$8,0),0),"")</f>
        <v/>
      </c>
      <c r="J424" s="102" t="str">
        <f>IFERROR(VLOOKUP('دور ثان'!$A424,ورقة1!$A$9:$N$1000,MATCH('دور ثان'!J$8,ورقة1!$A$8:$N$8,0),0),"")</f>
        <v/>
      </c>
      <c r="K424" s="102" t="str">
        <f>IFERROR(VLOOKUP('دور ثان'!$A424,ورقة1!$A$9:$N$1000,11,0),"")</f>
        <v/>
      </c>
      <c r="L424" s="102" t="str">
        <f>IFERROR(VLOOKUP('دور ثان'!$A424,ورقة1!$A$9:$N$1000,12,0),"")</f>
        <v/>
      </c>
      <c r="M424" s="102" t="str">
        <f>IFERROR(VLOOKUP('دور ثان'!$A424,ورقة1!$A$9:$N$1000,13,0),"")</f>
        <v/>
      </c>
      <c r="N424" s="102" t="str">
        <f>IFERROR(VLOOKUP('دور ثان'!$A424,ورقة1!$A$9:$N$1000,MATCH('دور ثان'!N$5,ورقة1!$A$5:$N$5,0),0),"")</f>
        <v/>
      </c>
      <c r="O424" s="103" t="str">
        <f>IFERROR(VLOOKUP($A424,ورقة1!$A$9:$BS$1000,57,0),"")</f>
        <v/>
      </c>
      <c r="P424" s="103" t="str">
        <f>IFERROR(VLOOKUP($A424,ورقة1!$A$9:$BS$1000,58,0),"")</f>
        <v/>
      </c>
      <c r="Q424" s="103" t="str">
        <f>IFERROR(VLOOKUP($A424,ورقة1!$A$9:$BS$1000,59,0),"")</f>
        <v/>
      </c>
      <c r="R424" s="103" t="str">
        <f>IFERROR(VLOOKUP($A424,ورقة1!$A$9:$BS$1000,60,0),"")</f>
        <v/>
      </c>
      <c r="S424" s="103" t="str">
        <f>IFERROR(VLOOKUP($A424,ورقة1!$A$9:$BS$1000,61,0),"")</f>
        <v/>
      </c>
      <c r="T424" s="103" t="str">
        <f>IFERROR(VLOOKUP($A424,ورقة1!$A$9:$BS$1000,62,0),"")</f>
        <v/>
      </c>
      <c r="U424" s="103" t="str">
        <f>IFERROR(VLOOKUP($A424,ورقة1!$A$9:$BS$1000,63,0),"")</f>
        <v/>
      </c>
      <c r="V424" s="103" t="str">
        <f>IFERROR(VLOOKUP($A424,ورقة1!$A$9:$BS$1000,64,0),"")</f>
        <v/>
      </c>
      <c r="W424" s="103" t="str">
        <f>IFERROR(VLOOKUP($A424,ورقة1!$A$9:$BS$1000,65,0),"")</f>
        <v/>
      </c>
      <c r="X424" s="103" t="str">
        <f>IFERROR(VLOOKUP($A424,ورقة1!$A$9:$BS$1000,66,0),"")</f>
        <v/>
      </c>
      <c r="Y424" s="103" t="str">
        <f>IFERROR(VLOOKUP($A424,ورقة1!$A$9:$BS$1000,67,0),"")</f>
        <v/>
      </c>
      <c r="Z424" s="103" t="str">
        <f>IFERROR(VLOOKUP($A424,ورقة1!$A$9:$BS$1000,68,0),"")</f>
        <v/>
      </c>
      <c r="AA424" s="103" t="str">
        <f>IFERROR(VLOOKUP($A424,ورقة1!$A$9:$BS$1000,69,0),"")</f>
        <v/>
      </c>
      <c r="AB424" s="103" t="str">
        <f>IFERROR(VLOOKUP($A424,ورقة1!$A$9:$BS$1000,70,0),"")</f>
        <v/>
      </c>
      <c r="AC424" s="103" t="str">
        <f>IFERROR(VLOOKUP($A424,ورقة1!$A$9:$BS$1000,71,0),"")</f>
        <v/>
      </c>
    </row>
    <row r="425" spans="1:29">
      <c r="A425" s="102" t="str">
        <f t="array" ref="A425">IFERROR(SMALL(IF(ورقة1!$BD$9:$BD$1000="دور ثان",ROW(ورقة1!$BD$9:$BD$1000)-8,""),ROW()-8),"")</f>
        <v/>
      </c>
      <c r="B425" s="102" t="str">
        <f>IFERROR(VLOOKUP('دور ثان'!$A425,ورقة1!$A$9:$N$1000,MATCH('دور ثان'!B$5,ورقة1!$A$5:$N$5,0),0),"")</f>
        <v/>
      </c>
      <c r="C425" s="102" t="str">
        <f>IFERROR(VLOOKUP('دور ثان'!$A425,ورقة1!$A$9:$N$1000,MATCH('دور ثان'!C$5,ورقة1!$A$5:$N$5,0),0),"")</f>
        <v/>
      </c>
      <c r="D425" s="102" t="str">
        <f>IFERROR(VLOOKUP('دور ثان'!$A425,ورقة1!$A$9:$N$1000,MATCH('دور ثان'!D$5,ورقة1!$A$5:$N$5,0),0),"")</f>
        <v/>
      </c>
      <c r="E425" s="102" t="str">
        <f>IFERROR(VLOOKUP('دور ثان'!$A425,ورقة1!$A$9:$N$1000,MATCH('دور ثان'!E$5,ورقة1!$A$5:$N$5,0),0),"")</f>
        <v/>
      </c>
      <c r="F425" s="102" t="str">
        <f>IFERROR(VLOOKUP('دور ثان'!$A425,ورقة1!$A$9:$N$1000,MATCH('دور ثان'!F$5,ورقة1!$A$5:$N$5,0),0),"")</f>
        <v/>
      </c>
      <c r="G425" s="102" t="str">
        <f>IFERROR(VLOOKUP('دور ثان'!$A425,ورقة1!$A$9:$N$1000,MATCH('دور ثان'!G$5,ورقة1!$A$5:$N$5,0),0),"")</f>
        <v/>
      </c>
      <c r="H425" s="102" t="str">
        <f>IFERROR(VLOOKUP('دور ثان'!$A425,ورقة1!$A$9:$N$1000,MATCH('دور ثان'!H$8,ورقة1!$A$8:$N$8,0),0),"")</f>
        <v/>
      </c>
      <c r="I425" s="102" t="str">
        <f>IFERROR(VLOOKUP('دور ثان'!$A425,ورقة1!$A$9:$N$1000,MATCH('دور ثان'!I$8,ورقة1!$A$8:$N$8,0),0),"")</f>
        <v/>
      </c>
      <c r="J425" s="102" t="str">
        <f>IFERROR(VLOOKUP('دور ثان'!$A425,ورقة1!$A$9:$N$1000,MATCH('دور ثان'!J$8,ورقة1!$A$8:$N$8,0),0),"")</f>
        <v/>
      </c>
      <c r="K425" s="102" t="str">
        <f>IFERROR(VLOOKUP('دور ثان'!$A425,ورقة1!$A$9:$N$1000,11,0),"")</f>
        <v/>
      </c>
      <c r="L425" s="102" t="str">
        <f>IFERROR(VLOOKUP('دور ثان'!$A425,ورقة1!$A$9:$N$1000,12,0),"")</f>
        <v/>
      </c>
      <c r="M425" s="102" t="str">
        <f>IFERROR(VLOOKUP('دور ثان'!$A425,ورقة1!$A$9:$N$1000,13,0),"")</f>
        <v/>
      </c>
      <c r="N425" s="102" t="str">
        <f>IFERROR(VLOOKUP('دور ثان'!$A425,ورقة1!$A$9:$N$1000,MATCH('دور ثان'!N$5,ورقة1!$A$5:$N$5,0),0),"")</f>
        <v/>
      </c>
      <c r="O425" s="103" t="str">
        <f>IFERROR(VLOOKUP($A425,ورقة1!$A$9:$BS$1000,57,0),"")</f>
        <v/>
      </c>
      <c r="P425" s="103" t="str">
        <f>IFERROR(VLOOKUP($A425,ورقة1!$A$9:$BS$1000,58,0),"")</f>
        <v/>
      </c>
      <c r="Q425" s="103" t="str">
        <f>IFERROR(VLOOKUP($A425,ورقة1!$A$9:$BS$1000,59,0),"")</f>
        <v/>
      </c>
      <c r="R425" s="103" t="str">
        <f>IFERROR(VLOOKUP($A425,ورقة1!$A$9:$BS$1000,60,0),"")</f>
        <v/>
      </c>
      <c r="S425" s="103" t="str">
        <f>IFERROR(VLOOKUP($A425,ورقة1!$A$9:$BS$1000,61,0),"")</f>
        <v/>
      </c>
      <c r="T425" s="103" t="str">
        <f>IFERROR(VLOOKUP($A425,ورقة1!$A$9:$BS$1000,62,0),"")</f>
        <v/>
      </c>
      <c r="U425" s="103" t="str">
        <f>IFERROR(VLOOKUP($A425,ورقة1!$A$9:$BS$1000,63,0),"")</f>
        <v/>
      </c>
      <c r="V425" s="103" t="str">
        <f>IFERROR(VLOOKUP($A425,ورقة1!$A$9:$BS$1000,64,0),"")</f>
        <v/>
      </c>
      <c r="W425" s="103" t="str">
        <f>IFERROR(VLOOKUP($A425,ورقة1!$A$9:$BS$1000,65,0),"")</f>
        <v/>
      </c>
      <c r="X425" s="103" t="str">
        <f>IFERROR(VLOOKUP($A425,ورقة1!$A$9:$BS$1000,66,0),"")</f>
        <v/>
      </c>
      <c r="Y425" s="103" t="str">
        <f>IFERROR(VLOOKUP($A425,ورقة1!$A$9:$BS$1000,67,0),"")</f>
        <v/>
      </c>
      <c r="Z425" s="103" t="str">
        <f>IFERROR(VLOOKUP($A425,ورقة1!$A$9:$BS$1000,68,0),"")</f>
        <v/>
      </c>
      <c r="AA425" s="103" t="str">
        <f>IFERROR(VLOOKUP($A425,ورقة1!$A$9:$BS$1000,69,0),"")</f>
        <v/>
      </c>
      <c r="AB425" s="103" t="str">
        <f>IFERROR(VLOOKUP($A425,ورقة1!$A$9:$BS$1000,70,0),"")</f>
        <v/>
      </c>
      <c r="AC425" s="103" t="str">
        <f>IFERROR(VLOOKUP($A425,ورقة1!$A$9:$BS$1000,71,0),"")</f>
        <v/>
      </c>
    </row>
    <row r="426" spans="1:29">
      <c r="A426" s="102" t="str">
        <f t="array" ref="A426">IFERROR(SMALL(IF(ورقة1!$BD$9:$BD$1000="دور ثان",ROW(ورقة1!$BD$9:$BD$1000)-8,""),ROW()-8),"")</f>
        <v/>
      </c>
      <c r="B426" s="102" t="str">
        <f>IFERROR(VLOOKUP('دور ثان'!$A426,ورقة1!$A$9:$N$1000,MATCH('دور ثان'!B$5,ورقة1!$A$5:$N$5,0),0),"")</f>
        <v/>
      </c>
      <c r="C426" s="102" t="str">
        <f>IFERROR(VLOOKUP('دور ثان'!$A426,ورقة1!$A$9:$N$1000,MATCH('دور ثان'!C$5,ورقة1!$A$5:$N$5,0),0),"")</f>
        <v/>
      </c>
      <c r="D426" s="102" t="str">
        <f>IFERROR(VLOOKUP('دور ثان'!$A426,ورقة1!$A$9:$N$1000,MATCH('دور ثان'!D$5,ورقة1!$A$5:$N$5,0),0),"")</f>
        <v/>
      </c>
      <c r="E426" s="102" t="str">
        <f>IFERROR(VLOOKUP('دور ثان'!$A426,ورقة1!$A$9:$N$1000,MATCH('دور ثان'!E$5,ورقة1!$A$5:$N$5,0),0),"")</f>
        <v/>
      </c>
      <c r="F426" s="102" t="str">
        <f>IFERROR(VLOOKUP('دور ثان'!$A426,ورقة1!$A$9:$N$1000,MATCH('دور ثان'!F$5,ورقة1!$A$5:$N$5,0),0),"")</f>
        <v/>
      </c>
      <c r="G426" s="102" t="str">
        <f>IFERROR(VLOOKUP('دور ثان'!$A426,ورقة1!$A$9:$N$1000,MATCH('دور ثان'!G$5,ورقة1!$A$5:$N$5,0),0),"")</f>
        <v/>
      </c>
      <c r="H426" s="102" t="str">
        <f>IFERROR(VLOOKUP('دور ثان'!$A426,ورقة1!$A$9:$N$1000,MATCH('دور ثان'!H$8,ورقة1!$A$8:$N$8,0),0),"")</f>
        <v/>
      </c>
      <c r="I426" s="102" t="str">
        <f>IFERROR(VLOOKUP('دور ثان'!$A426,ورقة1!$A$9:$N$1000,MATCH('دور ثان'!I$8,ورقة1!$A$8:$N$8,0),0),"")</f>
        <v/>
      </c>
      <c r="J426" s="102" t="str">
        <f>IFERROR(VLOOKUP('دور ثان'!$A426,ورقة1!$A$9:$N$1000,MATCH('دور ثان'!J$8,ورقة1!$A$8:$N$8,0),0),"")</f>
        <v/>
      </c>
      <c r="K426" s="102" t="str">
        <f>IFERROR(VLOOKUP('دور ثان'!$A426,ورقة1!$A$9:$N$1000,11,0),"")</f>
        <v/>
      </c>
      <c r="L426" s="102" t="str">
        <f>IFERROR(VLOOKUP('دور ثان'!$A426,ورقة1!$A$9:$N$1000,12,0),"")</f>
        <v/>
      </c>
      <c r="M426" s="102" t="str">
        <f>IFERROR(VLOOKUP('دور ثان'!$A426,ورقة1!$A$9:$N$1000,13,0),"")</f>
        <v/>
      </c>
      <c r="N426" s="102" t="str">
        <f>IFERROR(VLOOKUP('دور ثان'!$A426,ورقة1!$A$9:$N$1000,MATCH('دور ثان'!N$5,ورقة1!$A$5:$N$5,0),0),"")</f>
        <v/>
      </c>
      <c r="O426" s="103" t="str">
        <f>IFERROR(VLOOKUP($A426,ورقة1!$A$9:$BS$1000,57,0),"")</f>
        <v/>
      </c>
      <c r="P426" s="103" t="str">
        <f>IFERROR(VLOOKUP($A426,ورقة1!$A$9:$BS$1000,58,0),"")</f>
        <v/>
      </c>
      <c r="Q426" s="103" t="str">
        <f>IFERROR(VLOOKUP($A426,ورقة1!$A$9:$BS$1000,59,0),"")</f>
        <v/>
      </c>
      <c r="R426" s="103" t="str">
        <f>IFERROR(VLOOKUP($A426,ورقة1!$A$9:$BS$1000,60,0),"")</f>
        <v/>
      </c>
      <c r="S426" s="103" t="str">
        <f>IFERROR(VLOOKUP($A426,ورقة1!$A$9:$BS$1000,61,0),"")</f>
        <v/>
      </c>
      <c r="T426" s="103" t="str">
        <f>IFERROR(VLOOKUP($A426,ورقة1!$A$9:$BS$1000,62,0),"")</f>
        <v/>
      </c>
      <c r="U426" s="103" t="str">
        <f>IFERROR(VLOOKUP($A426,ورقة1!$A$9:$BS$1000,63,0),"")</f>
        <v/>
      </c>
      <c r="V426" s="103" t="str">
        <f>IFERROR(VLOOKUP($A426,ورقة1!$A$9:$BS$1000,64,0),"")</f>
        <v/>
      </c>
      <c r="W426" s="103" t="str">
        <f>IFERROR(VLOOKUP($A426,ورقة1!$A$9:$BS$1000,65,0),"")</f>
        <v/>
      </c>
      <c r="X426" s="103" t="str">
        <f>IFERROR(VLOOKUP($A426,ورقة1!$A$9:$BS$1000,66,0),"")</f>
        <v/>
      </c>
      <c r="Y426" s="103" t="str">
        <f>IFERROR(VLOOKUP($A426,ورقة1!$A$9:$BS$1000,67,0),"")</f>
        <v/>
      </c>
      <c r="Z426" s="103" t="str">
        <f>IFERROR(VLOOKUP($A426,ورقة1!$A$9:$BS$1000,68,0),"")</f>
        <v/>
      </c>
      <c r="AA426" s="103" t="str">
        <f>IFERROR(VLOOKUP($A426,ورقة1!$A$9:$BS$1000,69,0),"")</f>
        <v/>
      </c>
      <c r="AB426" s="103" t="str">
        <f>IFERROR(VLOOKUP($A426,ورقة1!$A$9:$BS$1000,70,0),"")</f>
        <v/>
      </c>
      <c r="AC426" s="103" t="str">
        <f>IFERROR(VLOOKUP($A426,ورقة1!$A$9:$BS$1000,71,0),"")</f>
        <v/>
      </c>
    </row>
    <row r="427" spans="1:29">
      <c r="A427" s="102" t="str">
        <f t="array" ref="A427">IFERROR(SMALL(IF(ورقة1!$BD$9:$BD$1000="دور ثان",ROW(ورقة1!$BD$9:$BD$1000)-8,""),ROW()-8),"")</f>
        <v/>
      </c>
      <c r="B427" s="102" t="str">
        <f>IFERROR(VLOOKUP('دور ثان'!$A427,ورقة1!$A$9:$N$1000,MATCH('دور ثان'!B$5,ورقة1!$A$5:$N$5,0),0),"")</f>
        <v/>
      </c>
      <c r="C427" s="102" t="str">
        <f>IFERROR(VLOOKUP('دور ثان'!$A427,ورقة1!$A$9:$N$1000,MATCH('دور ثان'!C$5,ورقة1!$A$5:$N$5,0),0),"")</f>
        <v/>
      </c>
      <c r="D427" s="102" t="str">
        <f>IFERROR(VLOOKUP('دور ثان'!$A427,ورقة1!$A$9:$N$1000,MATCH('دور ثان'!D$5,ورقة1!$A$5:$N$5,0),0),"")</f>
        <v/>
      </c>
      <c r="E427" s="102" t="str">
        <f>IFERROR(VLOOKUP('دور ثان'!$A427,ورقة1!$A$9:$N$1000,MATCH('دور ثان'!E$5,ورقة1!$A$5:$N$5,0),0),"")</f>
        <v/>
      </c>
      <c r="F427" s="102" t="str">
        <f>IFERROR(VLOOKUP('دور ثان'!$A427,ورقة1!$A$9:$N$1000,MATCH('دور ثان'!F$5,ورقة1!$A$5:$N$5,0),0),"")</f>
        <v/>
      </c>
      <c r="G427" s="102" t="str">
        <f>IFERROR(VLOOKUP('دور ثان'!$A427,ورقة1!$A$9:$N$1000,MATCH('دور ثان'!G$5,ورقة1!$A$5:$N$5,0),0),"")</f>
        <v/>
      </c>
      <c r="H427" s="102" t="str">
        <f>IFERROR(VLOOKUP('دور ثان'!$A427,ورقة1!$A$9:$N$1000,MATCH('دور ثان'!H$8,ورقة1!$A$8:$N$8,0),0),"")</f>
        <v/>
      </c>
      <c r="I427" s="102" t="str">
        <f>IFERROR(VLOOKUP('دور ثان'!$A427,ورقة1!$A$9:$N$1000,MATCH('دور ثان'!I$8,ورقة1!$A$8:$N$8,0),0),"")</f>
        <v/>
      </c>
      <c r="J427" s="102" t="str">
        <f>IFERROR(VLOOKUP('دور ثان'!$A427,ورقة1!$A$9:$N$1000,MATCH('دور ثان'!J$8,ورقة1!$A$8:$N$8,0),0),"")</f>
        <v/>
      </c>
      <c r="K427" s="102" t="str">
        <f>IFERROR(VLOOKUP('دور ثان'!$A427,ورقة1!$A$9:$N$1000,11,0),"")</f>
        <v/>
      </c>
      <c r="L427" s="102" t="str">
        <f>IFERROR(VLOOKUP('دور ثان'!$A427,ورقة1!$A$9:$N$1000,12,0),"")</f>
        <v/>
      </c>
      <c r="M427" s="102" t="str">
        <f>IFERROR(VLOOKUP('دور ثان'!$A427,ورقة1!$A$9:$N$1000,13,0),"")</f>
        <v/>
      </c>
      <c r="N427" s="102" t="str">
        <f>IFERROR(VLOOKUP('دور ثان'!$A427,ورقة1!$A$9:$N$1000,MATCH('دور ثان'!N$5,ورقة1!$A$5:$N$5,0),0),"")</f>
        <v/>
      </c>
      <c r="O427" s="103" t="str">
        <f>IFERROR(VLOOKUP($A427,ورقة1!$A$9:$BS$1000,57,0),"")</f>
        <v/>
      </c>
      <c r="P427" s="103" t="str">
        <f>IFERROR(VLOOKUP($A427,ورقة1!$A$9:$BS$1000,58,0),"")</f>
        <v/>
      </c>
      <c r="Q427" s="103" t="str">
        <f>IFERROR(VLOOKUP($A427,ورقة1!$A$9:$BS$1000,59,0),"")</f>
        <v/>
      </c>
      <c r="R427" s="103" t="str">
        <f>IFERROR(VLOOKUP($A427,ورقة1!$A$9:$BS$1000,60,0),"")</f>
        <v/>
      </c>
      <c r="S427" s="103" t="str">
        <f>IFERROR(VLOOKUP($A427,ورقة1!$A$9:$BS$1000,61,0),"")</f>
        <v/>
      </c>
      <c r="T427" s="103" t="str">
        <f>IFERROR(VLOOKUP($A427,ورقة1!$A$9:$BS$1000,62,0),"")</f>
        <v/>
      </c>
      <c r="U427" s="103" t="str">
        <f>IFERROR(VLOOKUP($A427,ورقة1!$A$9:$BS$1000,63,0),"")</f>
        <v/>
      </c>
      <c r="V427" s="103" t="str">
        <f>IFERROR(VLOOKUP($A427,ورقة1!$A$9:$BS$1000,64,0),"")</f>
        <v/>
      </c>
      <c r="W427" s="103" t="str">
        <f>IFERROR(VLOOKUP($A427,ورقة1!$A$9:$BS$1000,65,0),"")</f>
        <v/>
      </c>
      <c r="X427" s="103" t="str">
        <f>IFERROR(VLOOKUP($A427,ورقة1!$A$9:$BS$1000,66,0),"")</f>
        <v/>
      </c>
      <c r="Y427" s="103" t="str">
        <f>IFERROR(VLOOKUP($A427,ورقة1!$A$9:$BS$1000,67,0),"")</f>
        <v/>
      </c>
      <c r="Z427" s="103" t="str">
        <f>IFERROR(VLOOKUP($A427,ورقة1!$A$9:$BS$1000,68,0),"")</f>
        <v/>
      </c>
      <c r="AA427" s="103" t="str">
        <f>IFERROR(VLOOKUP($A427,ورقة1!$A$9:$BS$1000,69,0),"")</f>
        <v/>
      </c>
      <c r="AB427" s="103" t="str">
        <f>IFERROR(VLOOKUP($A427,ورقة1!$A$9:$BS$1000,70,0),"")</f>
        <v/>
      </c>
      <c r="AC427" s="103" t="str">
        <f>IFERROR(VLOOKUP($A427,ورقة1!$A$9:$BS$1000,71,0),"")</f>
        <v/>
      </c>
    </row>
    <row r="428" spans="1:29">
      <c r="A428" s="102" t="str">
        <f t="array" ref="A428">IFERROR(SMALL(IF(ورقة1!$BD$9:$BD$1000="دور ثان",ROW(ورقة1!$BD$9:$BD$1000)-8,""),ROW()-8),"")</f>
        <v/>
      </c>
      <c r="B428" s="102" t="str">
        <f>IFERROR(VLOOKUP('دور ثان'!$A428,ورقة1!$A$9:$N$1000,MATCH('دور ثان'!B$5,ورقة1!$A$5:$N$5,0),0),"")</f>
        <v/>
      </c>
      <c r="C428" s="102" t="str">
        <f>IFERROR(VLOOKUP('دور ثان'!$A428,ورقة1!$A$9:$N$1000,MATCH('دور ثان'!C$5,ورقة1!$A$5:$N$5,0),0),"")</f>
        <v/>
      </c>
      <c r="D428" s="102" t="str">
        <f>IFERROR(VLOOKUP('دور ثان'!$A428,ورقة1!$A$9:$N$1000,MATCH('دور ثان'!D$5,ورقة1!$A$5:$N$5,0),0),"")</f>
        <v/>
      </c>
      <c r="E428" s="102" t="str">
        <f>IFERROR(VLOOKUP('دور ثان'!$A428,ورقة1!$A$9:$N$1000,MATCH('دور ثان'!E$5,ورقة1!$A$5:$N$5,0),0),"")</f>
        <v/>
      </c>
      <c r="F428" s="102" t="str">
        <f>IFERROR(VLOOKUP('دور ثان'!$A428,ورقة1!$A$9:$N$1000,MATCH('دور ثان'!F$5,ورقة1!$A$5:$N$5,0),0),"")</f>
        <v/>
      </c>
      <c r="G428" s="102" t="str">
        <f>IFERROR(VLOOKUP('دور ثان'!$A428,ورقة1!$A$9:$N$1000,MATCH('دور ثان'!G$5,ورقة1!$A$5:$N$5,0),0),"")</f>
        <v/>
      </c>
      <c r="H428" s="102" t="str">
        <f>IFERROR(VLOOKUP('دور ثان'!$A428,ورقة1!$A$9:$N$1000,MATCH('دور ثان'!H$8,ورقة1!$A$8:$N$8,0),0),"")</f>
        <v/>
      </c>
      <c r="I428" s="102" t="str">
        <f>IFERROR(VLOOKUP('دور ثان'!$A428,ورقة1!$A$9:$N$1000,MATCH('دور ثان'!I$8,ورقة1!$A$8:$N$8,0),0),"")</f>
        <v/>
      </c>
      <c r="J428" s="102" t="str">
        <f>IFERROR(VLOOKUP('دور ثان'!$A428,ورقة1!$A$9:$N$1000,MATCH('دور ثان'!J$8,ورقة1!$A$8:$N$8,0),0),"")</f>
        <v/>
      </c>
      <c r="K428" s="102" t="str">
        <f>IFERROR(VLOOKUP('دور ثان'!$A428,ورقة1!$A$9:$N$1000,11,0),"")</f>
        <v/>
      </c>
      <c r="L428" s="102" t="str">
        <f>IFERROR(VLOOKUP('دور ثان'!$A428,ورقة1!$A$9:$N$1000,12,0),"")</f>
        <v/>
      </c>
      <c r="M428" s="102" t="str">
        <f>IFERROR(VLOOKUP('دور ثان'!$A428,ورقة1!$A$9:$N$1000,13,0),"")</f>
        <v/>
      </c>
      <c r="N428" s="102" t="str">
        <f>IFERROR(VLOOKUP('دور ثان'!$A428,ورقة1!$A$9:$N$1000,MATCH('دور ثان'!N$5,ورقة1!$A$5:$N$5,0),0),"")</f>
        <v/>
      </c>
      <c r="O428" s="103" t="str">
        <f>IFERROR(VLOOKUP($A428,ورقة1!$A$9:$BS$1000,57,0),"")</f>
        <v/>
      </c>
      <c r="P428" s="103" t="str">
        <f>IFERROR(VLOOKUP($A428,ورقة1!$A$9:$BS$1000,58,0),"")</f>
        <v/>
      </c>
      <c r="Q428" s="103" t="str">
        <f>IFERROR(VLOOKUP($A428,ورقة1!$A$9:$BS$1000,59,0),"")</f>
        <v/>
      </c>
      <c r="R428" s="103" t="str">
        <f>IFERROR(VLOOKUP($A428,ورقة1!$A$9:$BS$1000,60,0),"")</f>
        <v/>
      </c>
      <c r="S428" s="103" t="str">
        <f>IFERROR(VLOOKUP($A428,ورقة1!$A$9:$BS$1000,61,0),"")</f>
        <v/>
      </c>
      <c r="T428" s="103" t="str">
        <f>IFERROR(VLOOKUP($A428,ورقة1!$A$9:$BS$1000,62,0),"")</f>
        <v/>
      </c>
      <c r="U428" s="103" t="str">
        <f>IFERROR(VLOOKUP($A428,ورقة1!$A$9:$BS$1000,63,0),"")</f>
        <v/>
      </c>
      <c r="V428" s="103" t="str">
        <f>IFERROR(VLOOKUP($A428,ورقة1!$A$9:$BS$1000,64,0),"")</f>
        <v/>
      </c>
      <c r="W428" s="103" t="str">
        <f>IFERROR(VLOOKUP($A428,ورقة1!$A$9:$BS$1000,65,0),"")</f>
        <v/>
      </c>
      <c r="X428" s="103" t="str">
        <f>IFERROR(VLOOKUP($A428,ورقة1!$A$9:$BS$1000,66,0),"")</f>
        <v/>
      </c>
      <c r="Y428" s="103" t="str">
        <f>IFERROR(VLOOKUP($A428,ورقة1!$A$9:$BS$1000,67,0),"")</f>
        <v/>
      </c>
      <c r="Z428" s="103" t="str">
        <f>IFERROR(VLOOKUP($A428,ورقة1!$A$9:$BS$1000,68,0),"")</f>
        <v/>
      </c>
      <c r="AA428" s="103" t="str">
        <f>IFERROR(VLOOKUP($A428,ورقة1!$A$9:$BS$1000,69,0),"")</f>
        <v/>
      </c>
      <c r="AB428" s="103" t="str">
        <f>IFERROR(VLOOKUP($A428,ورقة1!$A$9:$BS$1000,70,0),"")</f>
        <v/>
      </c>
      <c r="AC428" s="103" t="str">
        <f>IFERROR(VLOOKUP($A428,ورقة1!$A$9:$BS$1000,71,0),"")</f>
        <v/>
      </c>
    </row>
    <row r="429" spans="1:29">
      <c r="A429" s="102" t="str">
        <f t="array" ref="A429">IFERROR(SMALL(IF(ورقة1!$BD$9:$BD$1000="دور ثان",ROW(ورقة1!$BD$9:$BD$1000)-8,""),ROW()-8),"")</f>
        <v/>
      </c>
      <c r="B429" s="102" t="str">
        <f>IFERROR(VLOOKUP('دور ثان'!$A429,ورقة1!$A$9:$N$1000,MATCH('دور ثان'!B$5,ورقة1!$A$5:$N$5,0),0),"")</f>
        <v/>
      </c>
      <c r="C429" s="102" t="str">
        <f>IFERROR(VLOOKUP('دور ثان'!$A429,ورقة1!$A$9:$N$1000,MATCH('دور ثان'!C$5,ورقة1!$A$5:$N$5,0),0),"")</f>
        <v/>
      </c>
      <c r="D429" s="102" t="str">
        <f>IFERROR(VLOOKUP('دور ثان'!$A429,ورقة1!$A$9:$N$1000,MATCH('دور ثان'!D$5,ورقة1!$A$5:$N$5,0),0),"")</f>
        <v/>
      </c>
      <c r="E429" s="102" t="str">
        <f>IFERROR(VLOOKUP('دور ثان'!$A429,ورقة1!$A$9:$N$1000,MATCH('دور ثان'!E$5,ورقة1!$A$5:$N$5,0),0),"")</f>
        <v/>
      </c>
      <c r="F429" s="102" t="str">
        <f>IFERROR(VLOOKUP('دور ثان'!$A429,ورقة1!$A$9:$N$1000,MATCH('دور ثان'!F$5,ورقة1!$A$5:$N$5,0),0),"")</f>
        <v/>
      </c>
      <c r="G429" s="102" t="str">
        <f>IFERROR(VLOOKUP('دور ثان'!$A429,ورقة1!$A$9:$N$1000,MATCH('دور ثان'!G$5,ورقة1!$A$5:$N$5,0),0),"")</f>
        <v/>
      </c>
      <c r="H429" s="102" t="str">
        <f>IFERROR(VLOOKUP('دور ثان'!$A429,ورقة1!$A$9:$N$1000,MATCH('دور ثان'!H$8,ورقة1!$A$8:$N$8,0),0),"")</f>
        <v/>
      </c>
      <c r="I429" s="102" t="str">
        <f>IFERROR(VLOOKUP('دور ثان'!$A429,ورقة1!$A$9:$N$1000,MATCH('دور ثان'!I$8,ورقة1!$A$8:$N$8,0),0),"")</f>
        <v/>
      </c>
      <c r="J429" s="102" t="str">
        <f>IFERROR(VLOOKUP('دور ثان'!$A429,ورقة1!$A$9:$N$1000,MATCH('دور ثان'!J$8,ورقة1!$A$8:$N$8,0),0),"")</f>
        <v/>
      </c>
      <c r="K429" s="102" t="str">
        <f>IFERROR(VLOOKUP('دور ثان'!$A429,ورقة1!$A$9:$N$1000,11,0),"")</f>
        <v/>
      </c>
      <c r="L429" s="102" t="str">
        <f>IFERROR(VLOOKUP('دور ثان'!$A429,ورقة1!$A$9:$N$1000,12,0),"")</f>
        <v/>
      </c>
      <c r="M429" s="102" t="str">
        <f>IFERROR(VLOOKUP('دور ثان'!$A429,ورقة1!$A$9:$N$1000,13,0),"")</f>
        <v/>
      </c>
      <c r="N429" s="102" t="str">
        <f>IFERROR(VLOOKUP('دور ثان'!$A429,ورقة1!$A$9:$N$1000,MATCH('دور ثان'!N$5,ورقة1!$A$5:$N$5,0),0),"")</f>
        <v/>
      </c>
      <c r="O429" s="103" t="str">
        <f>IFERROR(VLOOKUP($A429,ورقة1!$A$9:$BS$1000,57,0),"")</f>
        <v/>
      </c>
      <c r="P429" s="103" t="str">
        <f>IFERROR(VLOOKUP($A429,ورقة1!$A$9:$BS$1000,58,0),"")</f>
        <v/>
      </c>
      <c r="Q429" s="103" t="str">
        <f>IFERROR(VLOOKUP($A429,ورقة1!$A$9:$BS$1000,59,0),"")</f>
        <v/>
      </c>
      <c r="R429" s="103" t="str">
        <f>IFERROR(VLOOKUP($A429,ورقة1!$A$9:$BS$1000,60,0),"")</f>
        <v/>
      </c>
      <c r="S429" s="103" t="str">
        <f>IFERROR(VLOOKUP($A429,ورقة1!$A$9:$BS$1000,61,0),"")</f>
        <v/>
      </c>
      <c r="T429" s="103" t="str">
        <f>IFERROR(VLOOKUP($A429,ورقة1!$A$9:$BS$1000,62,0),"")</f>
        <v/>
      </c>
      <c r="U429" s="103" t="str">
        <f>IFERROR(VLOOKUP($A429,ورقة1!$A$9:$BS$1000,63,0),"")</f>
        <v/>
      </c>
      <c r="V429" s="103" t="str">
        <f>IFERROR(VLOOKUP($A429,ورقة1!$A$9:$BS$1000,64,0),"")</f>
        <v/>
      </c>
      <c r="W429" s="103" t="str">
        <f>IFERROR(VLOOKUP($A429,ورقة1!$A$9:$BS$1000,65,0),"")</f>
        <v/>
      </c>
      <c r="X429" s="103" t="str">
        <f>IFERROR(VLOOKUP($A429,ورقة1!$A$9:$BS$1000,66,0),"")</f>
        <v/>
      </c>
      <c r="Y429" s="103" t="str">
        <f>IFERROR(VLOOKUP($A429,ورقة1!$A$9:$BS$1000,67,0),"")</f>
        <v/>
      </c>
      <c r="Z429" s="103" t="str">
        <f>IFERROR(VLOOKUP($A429,ورقة1!$A$9:$BS$1000,68,0),"")</f>
        <v/>
      </c>
      <c r="AA429" s="103" t="str">
        <f>IFERROR(VLOOKUP($A429,ورقة1!$A$9:$BS$1000,69,0),"")</f>
        <v/>
      </c>
      <c r="AB429" s="103" t="str">
        <f>IFERROR(VLOOKUP($A429,ورقة1!$A$9:$BS$1000,70,0),"")</f>
        <v/>
      </c>
      <c r="AC429" s="103" t="str">
        <f>IFERROR(VLOOKUP($A429,ورقة1!$A$9:$BS$1000,71,0),"")</f>
        <v/>
      </c>
    </row>
    <row r="430" spans="1:29">
      <c r="A430" s="102" t="str">
        <f t="array" ref="A430">IFERROR(SMALL(IF(ورقة1!$BD$9:$BD$1000="دور ثان",ROW(ورقة1!$BD$9:$BD$1000)-8,""),ROW()-8),"")</f>
        <v/>
      </c>
      <c r="B430" s="102" t="str">
        <f>IFERROR(VLOOKUP('دور ثان'!$A430,ورقة1!$A$9:$N$1000,MATCH('دور ثان'!B$5,ورقة1!$A$5:$N$5,0),0),"")</f>
        <v/>
      </c>
      <c r="C430" s="102" t="str">
        <f>IFERROR(VLOOKUP('دور ثان'!$A430,ورقة1!$A$9:$N$1000,MATCH('دور ثان'!C$5,ورقة1!$A$5:$N$5,0),0),"")</f>
        <v/>
      </c>
      <c r="D430" s="102" t="str">
        <f>IFERROR(VLOOKUP('دور ثان'!$A430,ورقة1!$A$9:$N$1000,MATCH('دور ثان'!D$5,ورقة1!$A$5:$N$5,0),0),"")</f>
        <v/>
      </c>
      <c r="E430" s="102" t="str">
        <f>IFERROR(VLOOKUP('دور ثان'!$A430,ورقة1!$A$9:$N$1000,MATCH('دور ثان'!E$5,ورقة1!$A$5:$N$5,0),0),"")</f>
        <v/>
      </c>
      <c r="F430" s="102" t="str">
        <f>IFERROR(VLOOKUP('دور ثان'!$A430,ورقة1!$A$9:$N$1000,MATCH('دور ثان'!F$5,ورقة1!$A$5:$N$5,0),0),"")</f>
        <v/>
      </c>
      <c r="G430" s="102" t="str">
        <f>IFERROR(VLOOKUP('دور ثان'!$A430,ورقة1!$A$9:$N$1000,MATCH('دور ثان'!G$5,ورقة1!$A$5:$N$5,0),0),"")</f>
        <v/>
      </c>
      <c r="H430" s="102" t="str">
        <f>IFERROR(VLOOKUP('دور ثان'!$A430,ورقة1!$A$9:$N$1000,MATCH('دور ثان'!H$8,ورقة1!$A$8:$N$8,0),0),"")</f>
        <v/>
      </c>
      <c r="I430" s="102" t="str">
        <f>IFERROR(VLOOKUP('دور ثان'!$A430,ورقة1!$A$9:$N$1000,MATCH('دور ثان'!I$8,ورقة1!$A$8:$N$8,0),0),"")</f>
        <v/>
      </c>
      <c r="J430" s="102" t="str">
        <f>IFERROR(VLOOKUP('دور ثان'!$A430,ورقة1!$A$9:$N$1000,MATCH('دور ثان'!J$8,ورقة1!$A$8:$N$8,0),0),"")</f>
        <v/>
      </c>
      <c r="K430" s="102" t="str">
        <f>IFERROR(VLOOKUP('دور ثان'!$A430,ورقة1!$A$9:$N$1000,11,0),"")</f>
        <v/>
      </c>
      <c r="L430" s="102" t="str">
        <f>IFERROR(VLOOKUP('دور ثان'!$A430,ورقة1!$A$9:$N$1000,12,0),"")</f>
        <v/>
      </c>
      <c r="M430" s="102" t="str">
        <f>IFERROR(VLOOKUP('دور ثان'!$A430,ورقة1!$A$9:$N$1000,13,0),"")</f>
        <v/>
      </c>
      <c r="N430" s="102" t="str">
        <f>IFERROR(VLOOKUP('دور ثان'!$A430,ورقة1!$A$9:$N$1000,MATCH('دور ثان'!N$5,ورقة1!$A$5:$N$5,0),0),"")</f>
        <v/>
      </c>
      <c r="O430" s="103" t="str">
        <f>IFERROR(VLOOKUP($A430,ورقة1!$A$9:$BS$1000,57,0),"")</f>
        <v/>
      </c>
      <c r="P430" s="103" t="str">
        <f>IFERROR(VLOOKUP($A430,ورقة1!$A$9:$BS$1000,58,0),"")</f>
        <v/>
      </c>
      <c r="Q430" s="103" t="str">
        <f>IFERROR(VLOOKUP($A430,ورقة1!$A$9:$BS$1000,59,0),"")</f>
        <v/>
      </c>
      <c r="R430" s="103" t="str">
        <f>IFERROR(VLOOKUP($A430,ورقة1!$A$9:$BS$1000,60,0),"")</f>
        <v/>
      </c>
      <c r="S430" s="103" t="str">
        <f>IFERROR(VLOOKUP($A430,ورقة1!$A$9:$BS$1000,61,0),"")</f>
        <v/>
      </c>
      <c r="T430" s="103" t="str">
        <f>IFERROR(VLOOKUP($A430,ورقة1!$A$9:$BS$1000,62,0),"")</f>
        <v/>
      </c>
      <c r="U430" s="103" t="str">
        <f>IFERROR(VLOOKUP($A430,ورقة1!$A$9:$BS$1000,63,0),"")</f>
        <v/>
      </c>
      <c r="V430" s="103" t="str">
        <f>IFERROR(VLOOKUP($A430,ورقة1!$A$9:$BS$1000,64,0),"")</f>
        <v/>
      </c>
      <c r="W430" s="103" t="str">
        <f>IFERROR(VLOOKUP($A430,ورقة1!$A$9:$BS$1000,65,0),"")</f>
        <v/>
      </c>
      <c r="X430" s="103" t="str">
        <f>IFERROR(VLOOKUP($A430,ورقة1!$A$9:$BS$1000,66,0),"")</f>
        <v/>
      </c>
      <c r="Y430" s="103" t="str">
        <f>IFERROR(VLOOKUP($A430,ورقة1!$A$9:$BS$1000,67,0),"")</f>
        <v/>
      </c>
      <c r="Z430" s="103" t="str">
        <f>IFERROR(VLOOKUP($A430,ورقة1!$A$9:$BS$1000,68,0),"")</f>
        <v/>
      </c>
      <c r="AA430" s="103" t="str">
        <f>IFERROR(VLOOKUP($A430,ورقة1!$A$9:$BS$1000,69,0),"")</f>
        <v/>
      </c>
      <c r="AB430" s="103" t="str">
        <f>IFERROR(VLOOKUP($A430,ورقة1!$A$9:$BS$1000,70,0),"")</f>
        <v/>
      </c>
      <c r="AC430" s="103" t="str">
        <f>IFERROR(VLOOKUP($A430,ورقة1!$A$9:$BS$1000,71,0),"")</f>
        <v/>
      </c>
    </row>
    <row r="431" spans="1:29">
      <c r="A431" s="102" t="str">
        <f t="array" ref="A431">IFERROR(SMALL(IF(ورقة1!$BD$9:$BD$1000="دور ثان",ROW(ورقة1!$BD$9:$BD$1000)-8,""),ROW()-8),"")</f>
        <v/>
      </c>
      <c r="B431" s="102" t="str">
        <f>IFERROR(VLOOKUP('دور ثان'!$A431,ورقة1!$A$9:$N$1000,MATCH('دور ثان'!B$5,ورقة1!$A$5:$N$5,0),0),"")</f>
        <v/>
      </c>
      <c r="C431" s="102" t="str">
        <f>IFERROR(VLOOKUP('دور ثان'!$A431,ورقة1!$A$9:$N$1000,MATCH('دور ثان'!C$5,ورقة1!$A$5:$N$5,0),0),"")</f>
        <v/>
      </c>
      <c r="D431" s="102" t="str">
        <f>IFERROR(VLOOKUP('دور ثان'!$A431,ورقة1!$A$9:$N$1000,MATCH('دور ثان'!D$5,ورقة1!$A$5:$N$5,0),0),"")</f>
        <v/>
      </c>
      <c r="E431" s="102" t="str">
        <f>IFERROR(VLOOKUP('دور ثان'!$A431,ورقة1!$A$9:$N$1000,MATCH('دور ثان'!E$5,ورقة1!$A$5:$N$5,0),0),"")</f>
        <v/>
      </c>
      <c r="F431" s="102" t="str">
        <f>IFERROR(VLOOKUP('دور ثان'!$A431,ورقة1!$A$9:$N$1000,MATCH('دور ثان'!F$5,ورقة1!$A$5:$N$5,0),0),"")</f>
        <v/>
      </c>
      <c r="G431" s="102" t="str">
        <f>IFERROR(VLOOKUP('دور ثان'!$A431,ورقة1!$A$9:$N$1000,MATCH('دور ثان'!G$5,ورقة1!$A$5:$N$5,0),0),"")</f>
        <v/>
      </c>
      <c r="H431" s="102" t="str">
        <f>IFERROR(VLOOKUP('دور ثان'!$A431,ورقة1!$A$9:$N$1000,MATCH('دور ثان'!H$8,ورقة1!$A$8:$N$8,0),0),"")</f>
        <v/>
      </c>
      <c r="I431" s="102" t="str">
        <f>IFERROR(VLOOKUP('دور ثان'!$A431,ورقة1!$A$9:$N$1000,MATCH('دور ثان'!I$8,ورقة1!$A$8:$N$8,0),0),"")</f>
        <v/>
      </c>
      <c r="J431" s="102" t="str">
        <f>IFERROR(VLOOKUP('دور ثان'!$A431,ورقة1!$A$9:$N$1000,MATCH('دور ثان'!J$8,ورقة1!$A$8:$N$8,0),0),"")</f>
        <v/>
      </c>
      <c r="K431" s="102" t="str">
        <f>IFERROR(VLOOKUP('دور ثان'!$A431,ورقة1!$A$9:$N$1000,11,0),"")</f>
        <v/>
      </c>
      <c r="L431" s="102" t="str">
        <f>IFERROR(VLOOKUP('دور ثان'!$A431,ورقة1!$A$9:$N$1000,12,0),"")</f>
        <v/>
      </c>
      <c r="M431" s="102" t="str">
        <f>IFERROR(VLOOKUP('دور ثان'!$A431,ورقة1!$A$9:$N$1000,13,0),"")</f>
        <v/>
      </c>
      <c r="N431" s="102" t="str">
        <f>IFERROR(VLOOKUP('دور ثان'!$A431,ورقة1!$A$9:$N$1000,MATCH('دور ثان'!N$5,ورقة1!$A$5:$N$5,0),0),"")</f>
        <v/>
      </c>
      <c r="O431" s="103" t="str">
        <f>IFERROR(VLOOKUP($A431,ورقة1!$A$9:$BS$1000,57,0),"")</f>
        <v/>
      </c>
      <c r="P431" s="103" t="str">
        <f>IFERROR(VLOOKUP($A431,ورقة1!$A$9:$BS$1000,58,0),"")</f>
        <v/>
      </c>
      <c r="Q431" s="103" t="str">
        <f>IFERROR(VLOOKUP($A431,ورقة1!$A$9:$BS$1000,59,0),"")</f>
        <v/>
      </c>
      <c r="R431" s="103" t="str">
        <f>IFERROR(VLOOKUP($A431,ورقة1!$A$9:$BS$1000,60,0),"")</f>
        <v/>
      </c>
      <c r="S431" s="103" t="str">
        <f>IFERROR(VLOOKUP($A431,ورقة1!$A$9:$BS$1000,61,0),"")</f>
        <v/>
      </c>
      <c r="T431" s="103" t="str">
        <f>IFERROR(VLOOKUP($A431,ورقة1!$A$9:$BS$1000,62,0),"")</f>
        <v/>
      </c>
      <c r="U431" s="103" t="str">
        <f>IFERROR(VLOOKUP($A431,ورقة1!$A$9:$BS$1000,63,0),"")</f>
        <v/>
      </c>
      <c r="V431" s="103" t="str">
        <f>IFERROR(VLOOKUP($A431,ورقة1!$A$9:$BS$1000,64,0),"")</f>
        <v/>
      </c>
      <c r="W431" s="103" t="str">
        <f>IFERROR(VLOOKUP($A431,ورقة1!$A$9:$BS$1000,65,0),"")</f>
        <v/>
      </c>
      <c r="X431" s="103" t="str">
        <f>IFERROR(VLOOKUP($A431,ورقة1!$A$9:$BS$1000,66,0),"")</f>
        <v/>
      </c>
      <c r="Y431" s="103" t="str">
        <f>IFERROR(VLOOKUP($A431,ورقة1!$A$9:$BS$1000,67,0),"")</f>
        <v/>
      </c>
      <c r="Z431" s="103" t="str">
        <f>IFERROR(VLOOKUP($A431,ورقة1!$A$9:$BS$1000,68,0),"")</f>
        <v/>
      </c>
      <c r="AA431" s="103" t="str">
        <f>IFERROR(VLOOKUP($A431,ورقة1!$A$9:$BS$1000,69,0),"")</f>
        <v/>
      </c>
      <c r="AB431" s="103" t="str">
        <f>IFERROR(VLOOKUP($A431,ورقة1!$A$9:$BS$1000,70,0),"")</f>
        <v/>
      </c>
      <c r="AC431" s="103" t="str">
        <f>IFERROR(VLOOKUP($A431,ورقة1!$A$9:$BS$1000,71,0),"")</f>
        <v/>
      </c>
    </row>
    <row r="432" spans="1:29">
      <c r="A432" s="102" t="str">
        <f t="array" ref="A432">IFERROR(SMALL(IF(ورقة1!$BD$9:$BD$1000="دور ثان",ROW(ورقة1!$BD$9:$BD$1000)-8,""),ROW()-8),"")</f>
        <v/>
      </c>
      <c r="B432" s="102" t="str">
        <f>IFERROR(VLOOKUP('دور ثان'!$A432,ورقة1!$A$9:$N$1000,MATCH('دور ثان'!B$5,ورقة1!$A$5:$N$5,0),0),"")</f>
        <v/>
      </c>
      <c r="C432" s="102" t="str">
        <f>IFERROR(VLOOKUP('دور ثان'!$A432,ورقة1!$A$9:$N$1000,MATCH('دور ثان'!C$5,ورقة1!$A$5:$N$5,0),0),"")</f>
        <v/>
      </c>
      <c r="D432" s="102" t="str">
        <f>IFERROR(VLOOKUP('دور ثان'!$A432,ورقة1!$A$9:$N$1000,MATCH('دور ثان'!D$5,ورقة1!$A$5:$N$5,0),0),"")</f>
        <v/>
      </c>
      <c r="E432" s="102" t="str">
        <f>IFERROR(VLOOKUP('دور ثان'!$A432,ورقة1!$A$9:$N$1000,MATCH('دور ثان'!E$5,ورقة1!$A$5:$N$5,0),0),"")</f>
        <v/>
      </c>
      <c r="F432" s="102" t="str">
        <f>IFERROR(VLOOKUP('دور ثان'!$A432,ورقة1!$A$9:$N$1000,MATCH('دور ثان'!F$5,ورقة1!$A$5:$N$5,0),0),"")</f>
        <v/>
      </c>
      <c r="G432" s="102" t="str">
        <f>IFERROR(VLOOKUP('دور ثان'!$A432,ورقة1!$A$9:$N$1000,MATCH('دور ثان'!G$5,ورقة1!$A$5:$N$5,0),0),"")</f>
        <v/>
      </c>
      <c r="H432" s="102" t="str">
        <f>IFERROR(VLOOKUP('دور ثان'!$A432,ورقة1!$A$9:$N$1000,MATCH('دور ثان'!H$8,ورقة1!$A$8:$N$8,0),0),"")</f>
        <v/>
      </c>
      <c r="I432" s="102" t="str">
        <f>IFERROR(VLOOKUP('دور ثان'!$A432,ورقة1!$A$9:$N$1000,MATCH('دور ثان'!I$8,ورقة1!$A$8:$N$8,0),0),"")</f>
        <v/>
      </c>
      <c r="J432" s="102" t="str">
        <f>IFERROR(VLOOKUP('دور ثان'!$A432,ورقة1!$A$9:$N$1000,MATCH('دور ثان'!J$8,ورقة1!$A$8:$N$8,0),0),"")</f>
        <v/>
      </c>
      <c r="K432" s="102" t="str">
        <f>IFERROR(VLOOKUP('دور ثان'!$A432,ورقة1!$A$9:$N$1000,11,0),"")</f>
        <v/>
      </c>
      <c r="L432" s="102" t="str">
        <f>IFERROR(VLOOKUP('دور ثان'!$A432,ورقة1!$A$9:$N$1000,12,0),"")</f>
        <v/>
      </c>
      <c r="M432" s="102" t="str">
        <f>IFERROR(VLOOKUP('دور ثان'!$A432,ورقة1!$A$9:$N$1000,13,0),"")</f>
        <v/>
      </c>
      <c r="N432" s="102" t="str">
        <f>IFERROR(VLOOKUP('دور ثان'!$A432,ورقة1!$A$9:$N$1000,MATCH('دور ثان'!N$5,ورقة1!$A$5:$N$5,0),0),"")</f>
        <v/>
      </c>
      <c r="O432" s="103" t="str">
        <f>IFERROR(VLOOKUP($A432,ورقة1!$A$9:$BS$1000,57,0),"")</f>
        <v/>
      </c>
      <c r="P432" s="103" t="str">
        <f>IFERROR(VLOOKUP($A432,ورقة1!$A$9:$BS$1000,58,0),"")</f>
        <v/>
      </c>
      <c r="Q432" s="103" t="str">
        <f>IFERROR(VLOOKUP($A432,ورقة1!$A$9:$BS$1000,59,0),"")</f>
        <v/>
      </c>
      <c r="R432" s="103" t="str">
        <f>IFERROR(VLOOKUP($A432,ورقة1!$A$9:$BS$1000,60,0),"")</f>
        <v/>
      </c>
      <c r="S432" s="103" t="str">
        <f>IFERROR(VLOOKUP($A432,ورقة1!$A$9:$BS$1000,61,0),"")</f>
        <v/>
      </c>
      <c r="T432" s="103" t="str">
        <f>IFERROR(VLOOKUP($A432,ورقة1!$A$9:$BS$1000,62,0),"")</f>
        <v/>
      </c>
      <c r="U432" s="103" t="str">
        <f>IFERROR(VLOOKUP($A432,ورقة1!$A$9:$BS$1000,63,0),"")</f>
        <v/>
      </c>
      <c r="V432" s="103" t="str">
        <f>IFERROR(VLOOKUP($A432,ورقة1!$A$9:$BS$1000,64,0),"")</f>
        <v/>
      </c>
      <c r="W432" s="103" t="str">
        <f>IFERROR(VLOOKUP($A432,ورقة1!$A$9:$BS$1000,65,0),"")</f>
        <v/>
      </c>
      <c r="X432" s="103" t="str">
        <f>IFERROR(VLOOKUP($A432,ورقة1!$A$9:$BS$1000,66,0),"")</f>
        <v/>
      </c>
      <c r="Y432" s="103" t="str">
        <f>IFERROR(VLOOKUP($A432,ورقة1!$A$9:$BS$1000,67,0),"")</f>
        <v/>
      </c>
      <c r="Z432" s="103" t="str">
        <f>IFERROR(VLOOKUP($A432,ورقة1!$A$9:$BS$1000,68,0),"")</f>
        <v/>
      </c>
      <c r="AA432" s="103" t="str">
        <f>IFERROR(VLOOKUP($A432,ورقة1!$A$9:$BS$1000,69,0),"")</f>
        <v/>
      </c>
      <c r="AB432" s="103" t="str">
        <f>IFERROR(VLOOKUP($A432,ورقة1!$A$9:$BS$1000,70,0),"")</f>
        <v/>
      </c>
      <c r="AC432" s="103" t="str">
        <f>IFERROR(VLOOKUP($A432,ورقة1!$A$9:$BS$1000,71,0),"")</f>
        <v/>
      </c>
    </row>
    <row r="433" spans="1:29">
      <c r="A433" s="102" t="str">
        <f t="array" ref="A433">IFERROR(SMALL(IF(ورقة1!$BD$9:$BD$1000="دور ثان",ROW(ورقة1!$BD$9:$BD$1000)-8,""),ROW()-8),"")</f>
        <v/>
      </c>
      <c r="B433" s="102" t="str">
        <f>IFERROR(VLOOKUP('دور ثان'!$A433,ورقة1!$A$9:$N$1000,MATCH('دور ثان'!B$5,ورقة1!$A$5:$N$5,0),0),"")</f>
        <v/>
      </c>
      <c r="C433" s="102" t="str">
        <f>IFERROR(VLOOKUP('دور ثان'!$A433,ورقة1!$A$9:$N$1000,MATCH('دور ثان'!C$5,ورقة1!$A$5:$N$5,0),0),"")</f>
        <v/>
      </c>
      <c r="D433" s="102" t="str">
        <f>IFERROR(VLOOKUP('دور ثان'!$A433,ورقة1!$A$9:$N$1000,MATCH('دور ثان'!D$5,ورقة1!$A$5:$N$5,0),0),"")</f>
        <v/>
      </c>
      <c r="E433" s="102" t="str">
        <f>IFERROR(VLOOKUP('دور ثان'!$A433,ورقة1!$A$9:$N$1000,MATCH('دور ثان'!E$5,ورقة1!$A$5:$N$5,0),0),"")</f>
        <v/>
      </c>
      <c r="F433" s="102" t="str">
        <f>IFERROR(VLOOKUP('دور ثان'!$A433,ورقة1!$A$9:$N$1000,MATCH('دور ثان'!F$5,ورقة1!$A$5:$N$5,0),0),"")</f>
        <v/>
      </c>
      <c r="G433" s="102" t="str">
        <f>IFERROR(VLOOKUP('دور ثان'!$A433,ورقة1!$A$9:$N$1000,MATCH('دور ثان'!G$5,ورقة1!$A$5:$N$5,0),0),"")</f>
        <v/>
      </c>
      <c r="H433" s="102" t="str">
        <f>IFERROR(VLOOKUP('دور ثان'!$A433,ورقة1!$A$9:$N$1000,MATCH('دور ثان'!H$8,ورقة1!$A$8:$N$8,0),0),"")</f>
        <v/>
      </c>
      <c r="I433" s="102" t="str">
        <f>IFERROR(VLOOKUP('دور ثان'!$A433,ورقة1!$A$9:$N$1000,MATCH('دور ثان'!I$8,ورقة1!$A$8:$N$8,0),0),"")</f>
        <v/>
      </c>
      <c r="J433" s="102" t="str">
        <f>IFERROR(VLOOKUP('دور ثان'!$A433,ورقة1!$A$9:$N$1000,MATCH('دور ثان'!J$8,ورقة1!$A$8:$N$8,0),0),"")</f>
        <v/>
      </c>
      <c r="K433" s="102" t="str">
        <f>IFERROR(VLOOKUP('دور ثان'!$A433,ورقة1!$A$9:$N$1000,11,0),"")</f>
        <v/>
      </c>
      <c r="L433" s="102" t="str">
        <f>IFERROR(VLOOKUP('دور ثان'!$A433,ورقة1!$A$9:$N$1000,12,0),"")</f>
        <v/>
      </c>
      <c r="M433" s="102" t="str">
        <f>IFERROR(VLOOKUP('دور ثان'!$A433,ورقة1!$A$9:$N$1000,13,0),"")</f>
        <v/>
      </c>
      <c r="N433" s="102" t="str">
        <f>IFERROR(VLOOKUP('دور ثان'!$A433,ورقة1!$A$9:$N$1000,MATCH('دور ثان'!N$5,ورقة1!$A$5:$N$5,0),0),"")</f>
        <v/>
      </c>
      <c r="O433" s="103" t="str">
        <f>IFERROR(VLOOKUP($A433,ورقة1!$A$9:$BS$1000,57,0),"")</f>
        <v/>
      </c>
      <c r="P433" s="103" t="str">
        <f>IFERROR(VLOOKUP($A433,ورقة1!$A$9:$BS$1000,58,0),"")</f>
        <v/>
      </c>
      <c r="Q433" s="103" t="str">
        <f>IFERROR(VLOOKUP($A433,ورقة1!$A$9:$BS$1000,59,0),"")</f>
        <v/>
      </c>
      <c r="R433" s="103" t="str">
        <f>IFERROR(VLOOKUP($A433,ورقة1!$A$9:$BS$1000,60,0),"")</f>
        <v/>
      </c>
      <c r="S433" s="103" t="str">
        <f>IFERROR(VLOOKUP($A433,ورقة1!$A$9:$BS$1000,61,0),"")</f>
        <v/>
      </c>
      <c r="T433" s="103" t="str">
        <f>IFERROR(VLOOKUP($A433,ورقة1!$A$9:$BS$1000,62,0),"")</f>
        <v/>
      </c>
      <c r="U433" s="103" t="str">
        <f>IFERROR(VLOOKUP($A433,ورقة1!$A$9:$BS$1000,63,0),"")</f>
        <v/>
      </c>
      <c r="V433" s="103" t="str">
        <f>IFERROR(VLOOKUP($A433,ورقة1!$A$9:$BS$1000,64,0),"")</f>
        <v/>
      </c>
      <c r="W433" s="103" t="str">
        <f>IFERROR(VLOOKUP($A433,ورقة1!$A$9:$BS$1000,65,0),"")</f>
        <v/>
      </c>
      <c r="X433" s="103" t="str">
        <f>IFERROR(VLOOKUP($A433,ورقة1!$A$9:$BS$1000,66,0),"")</f>
        <v/>
      </c>
      <c r="Y433" s="103" t="str">
        <f>IFERROR(VLOOKUP($A433,ورقة1!$A$9:$BS$1000,67,0),"")</f>
        <v/>
      </c>
      <c r="Z433" s="103" t="str">
        <f>IFERROR(VLOOKUP($A433,ورقة1!$A$9:$BS$1000,68,0),"")</f>
        <v/>
      </c>
      <c r="AA433" s="103" t="str">
        <f>IFERROR(VLOOKUP($A433,ورقة1!$A$9:$BS$1000,69,0),"")</f>
        <v/>
      </c>
      <c r="AB433" s="103" t="str">
        <f>IFERROR(VLOOKUP($A433,ورقة1!$A$9:$BS$1000,70,0),"")</f>
        <v/>
      </c>
      <c r="AC433" s="103" t="str">
        <f>IFERROR(VLOOKUP($A433,ورقة1!$A$9:$BS$1000,71,0),"")</f>
        <v/>
      </c>
    </row>
    <row r="434" spans="1:29">
      <c r="A434" s="102" t="str">
        <f t="array" ref="A434">IFERROR(SMALL(IF(ورقة1!$BD$9:$BD$1000="دور ثان",ROW(ورقة1!$BD$9:$BD$1000)-8,""),ROW()-8),"")</f>
        <v/>
      </c>
      <c r="B434" s="102" t="str">
        <f>IFERROR(VLOOKUP('دور ثان'!$A434,ورقة1!$A$9:$N$1000,MATCH('دور ثان'!B$5,ورقة1!$A$5:$N$5,0),0),"")</f>
        <v/>
      </c>
      <c r="C434" s="102" t="str">
        <f>IFERROR(VLOOKUP('دور ثان'!$A434,ورقة1!$A$9:$N$1000,MATCH('دور ثان'!C$5,ورقة1!$A$5:$N$5,0),0),"")</f>
        <v/>
      </c>
      <c r="D434" s="102" t="str">
        <f>IFERROR(VLOOKUP('دور ثان'!$A434,ورقة1!$A$9:$N$1000,MATCH('دور ثان'!D$5,ورقة1!$A$5:$N$5,0),0),"")</f>
        <v/>
      </c>
      <c r="E434" s="102" t="str">
        <f>IFERROR(VLOOKUP('دور ثان'!$A434,ورقة1!$A$9:$N$1000,MATCH('دور ثان'!E$5,ورقة1!$A$5:$N$5,0),0),"")</f>
        <v/>
      </c>
      <c r="F434" s="102" t="str">
        <f>IFERROR(VLOOKUP('دور ثان'!$A434,ورقة1!$A$9:$N$1000,MATCH('دور ثان'!F$5,ورقة1!$A$5:$N$5,0),0),"")</f>
        <v/>
      </c>
      <c r="G434" s="102" t="str">
        <f>IFERROR(VLOOKUP('دور ثان'!$A434,ورقة1!$A$9:$N$1000,MATCH('دور ثان'!G$5,ورقة1!$A$5:$N$5,0),0),"")</f>
        <v/>
      </c>
      <c r="H434" s="102" t="str">
        <f>IFERROR(VLOOKUP('دور ثان'!$A434,ورقة1!$A$9:$N$1000,MATCH('دور ثان'!H$8,ورقة1!$A$8:$N$8,0),0),"")</f>
        <v/>
      </c>
      <c r="I434" s="102" t="str">
        <f>IFERROR(VLOOKUP('دور ثان'!$A434,ورقة1!$A$9:$N$1000,MATCH('دور ثان'!I$8,ورقة1!$A$8:$N$8,0),0),"")</f>
        <v/>
      </c>
      <c r="J434" s="102" t="str">
        <f>IFERROR(VLOOKUP('دور ثان'!$A434,ورقة1!$A$9:$N$1000,MATCH('دور ثان'!J$8,ورقة1!$A$8:$N$8,0),0),"")</f>
        <v/>
      </c>
      <c r="K434" s="102" t="str">
        <f>IFERROR(VLOOKUP('دور ثان'!$A434,ورقة1!$A$9:$N$1000,11,0),"")</f>
        <v/>
      </c>
      <c r="L434" s="102" t="str">
        <f>IFERROR(VLOOKUP('دور ثان'!$A434,ورقة1!$A$9:$N$1000,12,0),"")</f>
        <v/>
      </c>
      <c r="M434" s="102" t="str">
        <f>IFERROR(VLOOKUP('دور ثان'!$A434,ورقة1!$A$9:$N$1000,13,0),"")</f>
        <v/>
      </c>
      <c r="N434" s="102" t="str">
        <f>IFERROR(VLOOKUP('دور ثان'!$A434,ورقة1!$A$9:$N$1000,MATCH('دور ثان'!N$5,ورقة1!$A$5:$N$5,0),0),"")</f>
        <v/>
      </c>
      <c r="O434" s="103" t="str">
        <f>IFERROR(VLOOKUP($A434,ورقة1!$A$9:$BS$1000,57,0),"")</f>
        <v/>
      </c>
      <c r="P434" s="103" t="str">
        <f>IFERROR(VLOOKUP($A434,ورقة1!$A$9:$BS$1000,58,0),"")</f>
        <v/>
      </c>
      <c r="Q434" s="103" t="str">
        <f>IFERROR(VLOOKUP($A434,ورقة1!$A$9:$BS$1000,59,0),"")</f>
        <v/>
      </c>
      <c r="R434" s="103" t="str">
        <f>IFERROR(VLOOKUP($A434,ورقة1!$A$9:$BS$1000,60,0),"")</f>
        <v/>
      </c>
      <c r="S434" s="103" t="str">
        <f>IFERROR(VLOOKUP($A434,ورقة1!$A$9:$BS$1000,61,0),"")</f>
        <v/>
      </c>
      <c r="T434" s="103" t="str">
        <f>IFERROR(VLOOKUP($A434,ورقة1!$A$9:$BS$1000,62,0),"")</f>
        <v/>
      </c>
      <c r="U434" s="103" t="str">
        <f>IFERROR(VLOOKUP($A434,ورقة1!$A$9:$BS$1000,63,0),"")</f>
        <v/>
      </c>
      <c r="V434" s="103" t="str">
        <f>IFERROR(VLOOKUP($A434,ورقة1!$A$9:$BS$1000,64,0),"")</f>
        <v/>
      </c>
      <c r="W434" s="103" t="str">
        <f>IFERROR(VLOOKUP($A434,ورقة1!$A$9:$BS$1000,65,0),"")</f>
        <v/>
      </c>
      <c r="X434" s="103" t="str">
        <f>IFERROR(VLOOKUP($A434,ورقة1!$A$9:$BS$1000,66,0),"")</f>
        <v/>
      </c>
      <c r="Y434" s="103" t="str">
        <f>IFERROR(VLOOKUP($A434,ورقة1!$A$9:$BS$1000,67,0),"")</f>
        <v/>
      </c>
      <c r="Z434" s="103" t="str">
        <f>IFERROR(VLOOKUP($A434,ورقة1!$A$9:$BS$1000,68,0),"")</f>
        <v/>
      </c>
      <c r="AA434" s="103" t="str">
        <f>IFERROR(VLOOKUP($A434,ورقة1!$A$9:$BS$1000,69,0),"")</f>
        <v/>
      </c>
      <c r="AB434" s="103" t="str">
        <f>IFERROR(VLOOKUP($A434,ورقة1!$A$9:$BS$1000,70,0),"")</f>
        <v/>
      </c>
      <c r="AC434" s="103" t="str">
        <f>IFERROR(VLOOKUP($A434,ورقة1!$A$9:$BS$1000,71,0),"")</f>
        <v/>
      </c>
    </row>
    <row r="435" spans="1:29">
      <c r="A435" s="102" t="str">
        <f t="array" ref="A435">IFERROR(SMALL(IF(ورقة1!$BD$9:$BD$1000="دور ثان",ROW(ورقة1!$BD$9:$BD$1000)-8,""),ROW()-8),"")</f>
        <v/>
      </c>
      <c r="B435" s="102" t="str">
        <f>IFERROR(VLOOKUP('دور ثان'!$A435,ورقة1!$A$9:$N$1000,MATCH('دور ثان'!B$5,ورقة1!$A$5:$N$5,0),0),"")</f>
        <v/>
      </c>
      <c r="C435" s="102" t="str">
        <f>IFERROR(VLOOKUP('دور ثان'!$A435,ورقة1!$A$9:$N$1000,MATCH('دور ثان'!C$5,ورقة1!$A$5:$N$5,0),0),"")</f>
        <v/>
      </c>
      <c r="D435" s="102" t="str">
        <f>IFERROR(VLOOKUP('دور ثان'!$A435,ورقة1!$A$9:$N$1000,MATCH('دور ثان'!D$5,ورقة1!$A$5:$N$5,0),0),"")</f>
        <v/>
      </c>
      <c r="E435" s="102" t="str">
        <f>IFERROR(VLOOKUP('دور ثان'!$A435,ورقة1!$A$9:$N$1000,MATCH('دور ثان'!E$5,ورقة1!$A$5:$N$5,0),0),"")</f>
        <v/>
      </c>
      <c r="F435" s="102" t="str">
        <f>IFERROR(VLOOKUP('دور ثان'!$A435,ورقة1!$A$9:$N$1000,MATCH('دور ثان'!F$5,ورقة1!$A$5:$N$5,0),0),"")</f>
        <v/>
      </c>
      <c r="G435" s="102" t="str">
        <f>IFERROR(VLOOKUP('دور ثان'!$A435,ورقة1!$A$9:$N$1000,MATCH('دور ثان'!G$5,ورقة1!$A$5:$N$5,0),0),"")</f>
        <v/>
      </c>
      <c r="H435" s="102" t="str">
        <f>IFERROR(VLOOKUP('دور ثان'!$A435,ورقة1!$A$9:$N$1000,MATCH('دور ثان'!H$8,ورقة1!$A$8:$N$8,0),0),"")</f>
        <v/>
      </c>
      <c r="I435" s="102" t="str">
        <f>IFERROR(VLOOKUP('دور ثان'!$A435,ورقة1!$A$9:$N$1000,MATCH('دور ثان'!I$8,ورقة1!$A$8:$N$8,0),0),"")</f>
        <v/>
      </c>
      <c r="J435" s="102" t="str">
        <f>IFERROR(VLOOKUP('دور ثان'!$A435,ورقة1!$A$9:$N$1000,MATCH('دور ثان'!J$8,ورقة1!$A$8:$N$8,0),0),"")</f>
        <v/>
      </c>
      <c r="K435" s="102" t="str">
        <f>IFERROR(VLOOKUP('دور ثان'!$A435,ورقة1!$A$9:$N$1000,11,0),"")</f>
        <v/>
      </c>
      <c r="L435" s="102" t="str">
        <f>IFERROR(VLOOKUP('دور ثان'!$A435,ورقة1!$A$9:$N$1000,12,0),"")</f>
        <v/>
      </c>
      <c r="M435" s="102" t="str">
        <f>IFERROR(VLOOKUP('دور ثان'!$A435,ورقة1!$A$9:$N$1000,13,0),"")</f>
        <v/>
      </c>
      <c r="N435" s="102" t="str">
        <f>IFERROR(VLOOKUP('دور ثان'!$A435,ورقة1!$A$9:$N$1000,MATCH('دور ثان'!N$5,ورقة1!$A$5:$N$5,0),0),"")</f>
        <v/>
      </c>
      <c r="O435" s="103" t="str">
        <f>IFERROR(VLOOKUP($A435,ورقة1!$A$9:$BS$1000,57,0),"")</f>
        <v/>
      </c>
      <c r="P435" s="103" t="str">
        <f>IFERROR(VLOOKUP($A435,ورقة1!$A$9:$BS$1000,58,0),"")</f>
        <v/>
      </c>
      <c r="Q435" s="103" t="str">
        <f>IFERROR(VLOOKUP($A435,ورقة1!$A$9:$BS$1000,59,0),"")</f>
        <v/>
      </c>
      <c r="R435" s="103" t="str">
        <f>IFERROR(VLOOKUP($A435,ورقة1!$A$9:$BS$1000,60,0),"")</f>
        <v/>
      </c>
      <c r="S435" s="103" t="str">
        <f>IFERROR(VLOOKUP($A435,ورقة1!$A$9:$BS$1000,61,0),"")</f>
        <v/>
      </c>
      <c r="T435" s="103" t="str">
        <f>IFERROR(VLOOKUP($A435,ورقة1!$A$9:$BS$1000,62,0),"")</f>
        <v/>
      </c>
      <c r="U435" s="103" t="str">
        <f>IFERROR(VLOOKUP($A435,ورقة1!$A$9:$BS$1000,63,0),"")</f>
        <v/>
      </c>
      <c r="V435" s="103" t="str">
        <f>IFERROR(VLOOKUP($A435,ورقة1!$A$9:$BS$1000,64,0),"")</f>
        <v/>
      </c>
      <c r="W435" s="103" t="str">
        <f>IFERROR(VLOOKUP($A435,ورقة1!$A$9:$BS$1000,65,0),"")</f>
        <v/>
      </c>
      <c r="X435" s="103" t="str">
        <f>IFERROR(VLOOKUP($A435,ورقة1!$A$9:$BS$1000,66,0),"")</f>
        <v/>
      </c>
      <c r="Y435" s="103" t="str">
        <f>IFERROR(VLOOKUP($A435,ورقة1!$A$9:$BS$1000,67,0),"")</f>
        <v/>
      </c>
      <c r="Z435" s="103" t="str">
        <f>IFERROR(VLOOKUP($A435,ورقة1!$A$9:$BS$1000,68,0),"")</f>
        <v/>
      </c>
      <c r="AA435" s="103" t="str">
        <f>IFERROR(VLOOKUP($A435,ورقة1!$A$9:$BS$1000,69,0),"")</f>
        <v/>
      </c>
      <c r="AB435" s="103" t="str">
        <f>IFERROR(VLOOKUP($A435,ورقة1!$A$9:$BS$1000,70,0),"")</f>
        <v/>
      </c>
      <c r="AC435" s="103" t="str">
        <f>IFERROR(VLOOKUP($A435,ورقة1!$A$9:$BS$1000,71,0),"")</f>
        <v/>
      </c>
    </row>
    <row r="436" spans="1:29">
      <c r="A436" s="102" t="str">
        <f t="array" ref="A436">IFERROR(SMALL(IF(ورقة1!$BD$9:$BD$1000="دور ثان",ROW(ورقة1!$BD$9:$BD$1000)-8,""),ROW()-8),"")</f>
        <v/>
      </c>
      <c r="B436" s="102" t="str">
        <f>IFERROR(VLOOKUP('دور ثان'!$A436,ورقة1!$A$9:$N$1000,MATCH('دور ثان'!B$5,ورقة1!$A$5:$N$5,0),0),"")</f>
        <v/>
      </c>
      <c r="C436" s="102" t="str">
        <f>IFERROR(VLOOKUP('دور ثان'!$A436,ورقة1!$A$9:$N$1000,MATCH('دور ثان'!C$5,ورقة1!$A$5:$N$5,0),0),"")</f>
        <v/>
      </c>
      <c r="D436" s="102" t="str">
        <f>IFERROR(VLOOKUP('دور ثان'!$A436,ورقة1!$A$9:$N$1000,MATCH('دور ثان'!D$5,ورقة1!$A$5:$N$5,0),0),"")</f>
        <v/>
      </c>
      <c r="E436" s="102" t="str">
        <f>IFERROR(VLOOKUP('دور ثان'!$A436,ورقة1!$A$9:$N$1000,MATCH('دور ثان'!E$5,ورقة1!$A$5:$N$5,0),0),"")</f>
        <v/>
      </c>
      <c r="F436" s="102" t="str">
        <f>IFERROR(VLOOKUP('دور ثان'!$A436,ورقة1!$A$9:$N$1000,MATCH('دور ثان'!F$5,ورقة1!$A$5:$N$5,0),0),"")</f>
        <v/>
      </c>
      <c r="G436" s="102" t="str">
        <f>IFERROR(VLOOKUP('دور ثان'!$A436,ورقة1!$A$9:$N$1000,MATCH('دور ثان'!G$5,ورقة1!$A$5:$N$5,0),0),"")</f>
        <v/>
      </c>
      <c r="H436" s="102" t="str">
        <f>IFERROR(VLOOKUP('دور ثان'!$A436,ورقة1!$A$9:$N$1000,MATCH('دور ثان'!H$8,ورقة1!$A$8:$N$8,0),0),"")</f>
        <v/>
      </c>
      <c r="I436" s="102" t="str">
        <f>IFERROR(VLOOKUP('دور ثان'!$A436,ورقة1!$A$9:$N$1000,MATCH('دور ثان'!I$8,ورقة1!$A$8:$N$8,0),0),"")</f>
        <v/>
      </c>
      <c r="J436" s="102" t="str">
        <f>IFERROR(VLOOKUP('دور ثان'!$A436,ورقة1!$A$9:$N$1000,MATCH('دور ثان'!J$8,ورقة1!$A$8:$N$8,0),0),"")</f>
        <v/>
      </c>
      <c r="K436" s="102" t="str">
        <f>IFERROR(VLOOKUP('دور ثان'!$A436,ورقة1!$A$9:$N$1000,11,0),"")</f>
        <v/>
      </c>
      <c r="L436" s="102" t="str">
        <f>IFERROR(VLOOKUP('دور ثان'!$A436,ورقة1!$A$9:$N$1000,12,0),"")</f>
        <v/>
      </c>
      <c r="M436" s="102" t="str">
        <f>IFERROR(VLOOKUP('دور ثان'!$A436,ورقة1!$A$9:$N$1000,13,0),"")</f>
        <v/>
      </c>
      <c r="N436" s="102" t="str">
        <f>IFERROR(VLOOKUP('دور ثان'!$A436,ورقة1!$A$9:$N$1000,MATCH('دور ثان'!N$5,ورقة1!$A$5:$N$5,0),0),"")</f>
        <v/>
      </c>
      <c r="O436" s="103" t="str">
        <f>IFERROR(VLOOKUP($A436,ورقة1!$A$9:$BS$1000,57,0),"")</f>
        <v/>
      </c>
      <c r="P436" s="103" t="str">
        <f>IFERROR(VLOOKUP($A436,ورقة1!$A$9:$BS$1000,58,0),"")</f>
        <v/>
      </c>
      <c r="Q436" s="103" t="str">
        <f>IFERROR(VLOOKUP($A436,ورقة1!$A$9:$BS$1000,59,0),"")</f>
        <v/>
      </c>
      <c r="R436" s="103" t="str">
        <f>IFERROR(VLOOKUP($A436,ورقة1!$A$9:$BS$1000,60,0),"")</f>
        <v/>
      </c>
      <c r="S436" s="103" t="str">
        <f>IFERROR(VLOOKUP($A436,ورقة1!$A$9:$BS$1000,61,0),"")</f>
        <v/>
      </c>
      <c r="T436" s="103" t="str">
        <f>IFERROR(VLOOKUP($A436,ورقة1!$A$9:$BS$1000,62,0),"")</f>
        <v/>
      </c>
      <c r="U436" s="103" t="str">
        <f>IFERROR(VLOOKUP($A436,ورقة1!$A$9:$BS$1000,63,0),"")</f>
        <v/>
      </c>
      <c r="V436" s="103" t="str">
        <f>IFERROR(VLOOKUP($A436,ورقة1!$A$9:$BS$1000,64,0),"")</f>
        <v/>
      </c>
      <c r="W436" s="103" t="str">
        <f>IFERROR(VLOOKUP($A436,ورقة1!$A$9:$BS$1000,65,0),"")</f>
        <v/>
      </c>
      <c r="X436" s="103" t="str">
        <f>IFERROR(VLOOKUP($A436,ورقة1!$A$9:$BS$1000,66,0),"")</f>
        <v/>
      </c>
      <c r="Y436" s="103" t="str">
        <f>IFERROR(VLOOKUP($A436,ورقة1!$A$9:$BS$1000,67,0),"")</f>
        <v/>
      </c>
      <c r="Z436" s="103" t="str">
        <f>IFERROR(VLOOKUP($A436,ورقة1!$A$9:$BS$1000,68,0),"")</f>
        <v/>
      </c>
      <c r="AA436" s="103" t="str">
        <f>IFERROR(VLOOKUP($A436,ورقة1!$A$9:$BS$1000,69,0),"")</f>
        <v/>
      </c>
      <c r="AB436" s="103" t="str">
        <f>IFERROR(VLOOKUP($A436,ورقة1!$A$9:$BS$1000,70,0),"")</f>
        <v/>
      </c>
      <c r="AC436" s="103" t="str">
        <f>IFERROR(VLOOKUP($A436,ورقة1!$A$9:$BS$1000,71,0),"")</f>
        <v/>
      </c>
    </row>
    <row r="437" spans="1:29">
      <c r="A437" s="102" t="str">
        <f t="array" ref="A437">IFERROR(SMALL(IF(ورقة1!$BD$9:$BD$1000="دور ثان",ROW(ورقة1!$BD$9:$BD$1000)-8,""),ROW()-8),"")</f>
        <v/>
      </c>
      <c r="B437" s="102" t="str">
        <f>IFERROR(VLOOKUP('دور ثان'!$A437,ورقة1!$A$9:$N$1000,MATCH('دور ثان'!B$5,ورقة1!$A$5:$N$5,0),0),"")</f>
        <v/>
      </c>
      <c r="C437" s="102" t="str">
        <f>IFERROR(VLOOKUP('دور ثان'!$A437,ورقة1!$A$9:$N$1000,MATCH('دور ثان'!C$5,ورقة1!$A$5:$N$5,0),0),"")</f>
        <v/>
      </c>
      <c r="D437" s="102" t="str">
        <f>IFERROR(VLOOKUP('دور ثان'!$A437,ورقة1!$A$9:$N$1000,MATCH('دور ثان'!D$5,ورقة1!$A$5:$N$5,0),0),"")</f>
        <v/>
      </c>
      <c r="E437" s="102" t="str">
        <f>IFERROR(VLOOKUP('دور ثان'!$A437,ورقة1!$A$9:$N$1000,MATCH('دور ثان'!E$5,ورقة1!$A$5:$N$5,0),0),"")</f>
        <v/>
      </c>
      <c r="F437" s="102" t="str">
        <f>IFERROR(VLOOKUP('دور ثان'!$A437,ورقة1!$A$9:$N$1000,MATCH('دور ثان'!F$5,ورقة1!$A$5:$N$5,0),0),"")</f>
        <v/>
      </c>
      <c r="G437" s="102" t="str">
        <f>IFERROR(VLOOKUP('دور ثان'!$A437,ورقة1!$A$9:$N$1000,MATCH('دور ثان'!G$5,ورقة1!$A$5:$N$5,0),0),"")</f>
        <v/>
      </c>
      <c r="H437" s="102" t="str">
        <f>IFERROR(VLOOKUP('دور ثان'!$A437,ورقة1!$A$9:$N$1000,MATCH('دور ثان'!H$8,ورقة1!$A$8:$N$8,0),0),"")</f>
        <v/>
      </c>
      <c r="I437" s="102" t="str">
        <f>IFERROR(VLOOKUP('دور ثان'!$A437,ورقة1!$A$9:$N$1000,MATCH('دور ثان'!I$8,ورقة1!$A$8:$N$8,0),0),"")</f>
        <v/>
      </c>
      <c r="J437" s="102" t="str">
        <f>IFERROR(VLOOKUP('دور ثان'!$A437,ورقة1!$A$9:$N$1000,MATCH('دور ثان'!J$8,ورقة1!$A$8:$N$8,0),0),"")</f>
        <v/>
      </c>
      <c r="K437" s="102" t="str">
        <f>IFERROR(VLOOKUP('دور ثان'!$A437,ورقة1!$A$9:$N$1000,11,0),"")</f>
        <v/>
      </c>
      <c r="L437" s="102" t="str">
        <f>IFERROR(VLOOKUP('دور ثان'!$A437,ورقة1!$A$9:$N$1000,12,0),"")</f>
        <v/>
      </c>
      <c r="M437" s="102" t="str">
        <f>IFERROR(VLOOKUP('دور ثان'!$A437,ورقة1!$A$9:$N$1000,13,0),"")</f>
        <v/>
      </c>
      <c r="N437" s="102" t="str">
        <f>IFERROR(VLOOKUP('دور ثان'!$A437,ورقة1!$A$9:$N$1000,MATCH('دور ثان'!N$5,ورقة1!$A$5:$N$5,0),0),"")</f>
        <v/>
      </c>
      <c r="O437" s="103" t="str">
        <f>IFERROR(VLOOKUP($A437,ورقة1!$A$9:$BS$1000,57,0),"")</f>
        <v/>
      </c>
      <c r="P437" s="103" t="str">
        <f>IFERROR(VLOOKUP($A437,ورقة1!$A$9:$BS$1000,58,0),"")</f>
        <v/>
      </c>
      <c r="Q437" s="103" t="str">
        <f>IFERROR(VLOOKUP($A437,ورقة1!$A$9:$BS$1000,59,0),"")</f>
        <v/>
      </c>
      <c r="R437" s="103" t="str">
        <f>IFERROR(VLOOKUP($A437,ورقة1!$A$9:$BS$1000,60,0),"")</f>
        <v/>
      </c>
      <c r="S437" s="103" t="str">
        <f>IFERROR(VLOOKUP($A437,ورقة1!$A$9:$BS$1000,61,0),"")</f>
        <v/>
      </c>
      <c r="T437" s="103" t="str">
        <f>IFERROR(VLOOKUP($A437,ورقة1!$A$9:$BS$1000,62,0),"")</f>
        <v/>
      </c>
      <c r="U437" s="103" t="str">
        <f>IFERROR(VLOOKUP($A437,ورقة1!$A$9:$BS$1000,63,0),"")</f>
        <v/>
      </c>
      <c r="V437" s="103" t="str">
        <f>IFERROR(VLOOKUP($A437,ورقة1!$A$9:$BS$1000,64,0),"")</f>
        <v/>
      </c>
      <c r="W437" s="103" t="str">
        <f>IFERROR(VLOOKUP($A437,ورقة1!$A$9:$BS$1000,65,0),"")</f>
        <v/>
      </c>
      <c r="X437" s="103" t="str">
        <f>IFERROR(VLOOKUP($A437,ورقة1!$A$9:$BS$1000,66,0),"")</f>
        <v/>
      </c>
      <c r="Y437" s="103" t="str">
        <f>IFERROR(VLOOKUP($A437,ورقة1!$A$9:$BS$1000,67,0),"")</f>
        <v/>
      </c>
      <c r="Z437" s="103" t="str">
        <f>IFERROR(VLOOKUP($A437,ورقة1!$A$9:$BS$1000,68,0),"")</f>
        <v/>
      </c>
      <c r="AA437" s="103" t="str">
        <f>IFERROR(VLOOKUP($A437,ورقة1!$A$9:$BS$1000,69,0),"")</f>
        <v/>
      </c>
      <c r="AB437" s="103" t="str">
        <f>IFERROR(VLOOKUP($A437,ورقة1!$A$9:$BS$1000,70,0),"")</f>
        <v/>
      </c>
      <c r="AC437" s="103" t="str">
        <f>IFERROR(VLOOKUP($A437,ورقة1!$A$9:$BS$1000,71,0),"")</f>
        <v/>
      </c>
    </row>
    <row r="438" spans="1:29">
      <c r="A438" s="102" t="str">
        <f t="array" ref="A438">IFERROR(SMALL(IF(ورقة1!$BD$9:$BD$1000="دور ثان",ROW(ورقة1!$BD$9:$BD$1000)-8,""),ROW()-8),"")</f>
        <v/>
      </c>
      <c r="B438" s="102" t="str">
        <f>IFERROR(VLOOKUP('دور ثان'!$A438,ورقة1!$A$9:$N$1000,MATCH('دور ثان'!B$5,ورقة1!$A$5:$N$5,0),0),"")</f>
        <v/>
      </c>
      <c r="C438" s="102" t="str">
        <f>IFERROR(VLOOKUP('دور ثان'!$A438,ورقة1!$A$9:$N$1000,MATCH('دور ثان'!C$5,ورقة1!$A$5:$N$5,0),0),"")</f>
        <v/>
      </c>
      <c r="D438" s="102" t="str">
        <f>IFERROR(VLOOKUP('دور ثان'!$A438,ورقة1!$A$9:$N$1000,MATCH('دور ثان'!D$5,ورقة1!$A$5:$N$5,0),0),"")</f>
        <v/>
      </c>
      <c r="E438" s="102" t="str">
        <f>IFERROR(VLOOKUP('دور ثان'!$A438,ورقة1!$A$9:$N$1000,MATCH('دور ثان'!E$5,ورقة1!$A$5:$N$5,0),0),"")</f>
        <v/>
      </c>
      <c r="F438" s="102" t="str">
        <f>IFERROR(VLOOKUP('دور ثان'!$A438,ورقة1!$A$9:$N$1000,MATCH('دور ثان'!F$5,ورقة1!$A$5:$N$5,0),0),"")</f>
        <v/>
      </c>
      <c r="G438" s="102" t="str">
        <f>IFERROR(VLOOKUP('دور ثان'!$A438,ورقة1!$A$9:$N$1000,MATCH('دور ثان'!G$5,ورقة1!$A$5:$N$5,0),0),"")</f>
        <v/>
      </c>
      <c r="H438" s="102" t="str">
        <f>IFERROR(VLOOKUP('دور ثان'!$A438,ورقة1!$A$9:$N$1000,MATCH('دور ثان'!H$8,ورقة1!$A$8:$N$8,0),0),"")</f>
        <v/>
      </c>
      <c r="I438" s="102" t="str">
        <f>IFERROR(VLOOKUP('دور ثان'!$A438,ورقة1!$A$9:$N$1000,MATCH('دور ثان'!I$8,ورقة1!$A$8:$N$8,0),0),"")</f>
        <v/>
      </c>
      <c r="J438" s="102" t="str">
        <f>IFERROR(VLOOKUP('دور ثان'!$A438,ورقة1!$A$9:$N$1000,MATCH('دور ثان'!J$8,ورقة1!$A$8:$N$8,0),0),"")</f>
        <v/>
      </c>
      <c r="K438" s="102" t="str">
        <f>IFERROR(VLOOKUP('دور ثان'!$A438,ورقة1!$A$9:$N$1000,11,0),"")</f>
        <v/>
      </c>
      <c r="L438" s="102" t="str">
        <f>IFERROR(VLOOKUP('دور ثان'!$A438,ورقة1!$A$9:$N$1000,12,0),"")</f>
        <v/>
      </c>
      <c r="M438" s="102" t="str">
        <f>IFERROR(VLOOKUP('دور ثان'!$A438,ورقة1!$A$9:$N$1000,13,0),"")</f>
        <v/>
      </c>
      <c r="N438" s="102" t="str">
        <f>IFERROR(VLOOKUP('دور ثان'!$A438,ورقة1!$A$9:$N$1000,MATCH('دور ثان'!N$5,ورقة1!$A$5:$N$5,0),0),"")</f>
        <v/>
      </c>
      <c r="O438" s="103" t="str">
        <f>IFERROR(VLOOKUP($A438,ورقة1!$A$9:$BS$1000,57,0),"")</f>
        <v/>
      </c>
      <c r="P438" s="103" t="str">
        <f>IFERROR(VLOOKUP($A438,ورقة1!$A$9:$BS$1000,58,0),"")</f>
        <v/>
      </c>
      <c r="Q438" s="103" t="str">
        <f>IFERROR(VLOOKUP($A438,ورقة1!$A$9:$BS$1000,59,0),"")</f>
        <v/>
      </c>
      <c r="R438" s="103" t="str">
        <f>IFERROR(VLOOKUP($A438,ورقة1!$A$9:$BS$1000,60,0),"")</f>
        <v/>
      </c>
      <c r="S438" s="103" t="str">
        <f>IFERROR(VLOOKUP($A438,ورقة1!$A$9:$BS$1000,61,0),"")</f>
        <v/>
      </c>
      <c r="T438" s="103" t="str">
        <f>IFERROR(VLOOKUP($A438,ورقة1!$A$9:$BS$1000,62,0),"")</f>
        <v/>
      </c>
      <c r="U438" s="103" t="str">
        <f>IFERROR(VLOOKUP($A438,ورقة1!$A$9:$BS$1000,63,0),"")</f>
        <v/>
      </c>
      <c r="V438" s="103" t="str">
        <f>IFERROR(VLOOKUP($A438,ورقة1!$A$9:$BS$1000,64,0),"")</f>
        <v/>
      </c>
      <c r="W438" s="103" t="str">
        <f>IFERROR(VLOOKUP($A438,ورقة1!$A$9:$BS$1000,65,0),"")</f>
        <v/>
      </c>
      <c r="X438" s="103" t="str">
        <f>IFERROR(VLOOKUP($A438,ورقة1!$A$9:$BS$1000,66,0),"")</f>
        <v/>
      </c>
      <c r="Y438" s="103" t="str">
        <f>IFERROR(VLOOKUP($A438,ورقة1!$A$9:$BS$1000,67,0),"")</f>
        <v/>
      </c>
      <c r="Z438" s="103" t="str">
        <f>IFERROR(VLOOKUP($A438,ورقة1!$A$9:$BS$1000,68,0),"")</f>
        <v/>
      </c>
      <c r="AA438" s="103" t="str">
        <f>IFERROR(VLOOKUP($A438,ورقة1!$A$9:$BS$1000,69,0),"")</f>
        <v/>
      </c>
      <c r="AB438" s="103" t="str">
        <f>IFERROR(VLOOKUP($A438,ورقة1!$A$9:$BS$1000,70,0),"")</f>
        <v/>
      </c>
      <c r="AC438" s="103" t="str">
        <f>IFERROR(VLOOKUP($A438,ورقة1!$A$9:$BS$1000,71,0),"")</f>
        <v/>
      </c>
    </row>
    <row r="439" spans="1:29">
      <c r="A439" s="102" t="str">
        <f t="array" ref="A439">IFERROR(SMALL(IF(ورقة1!$BD$9:$BD$1000="دور ثان",ROW(ورقة1!$BD$9:$BD$1000)-8,""),ROW()-8),"")</f>
        <v/>
      </c>
      <c r="B439" s="102" t="str">
        <f>IFERROR(VLOOKUP('دور ثان'!$A439,ورقة1!$A$9:$N$1000,MATCH('دور ثان'!B$5,ورقة1!$A$5:$N$5,0),0),"")</f>
        <v/>
      </c>
      <c r="C439" s="102" t="str">
        <f>IFERROR(VLOOKUP('دور ثان'!$A439,ورقة1!$A$9:$N$1000,MATCH('دور ثان'!C$5,ورقة1!$A$5:$N$5,0),0),"")</f>
        <v/>
      </c>
      <c r="D439" s="102" t="str">
        <f>IFERROR(VLOOKUP('دور ثان'!$A439,ورقة1!$A$9:$N$1000,MATCH('دور ثان'!D$5,ورقة1!$A$5:$N$5,0),0),"")</f>
        <v/>
      </c>
      <c r="E439" s="102" t="str">
        <f>IFERROR(VLOOKUP('دور ثان'!$A439,ورقة1!$A$9:$N$1000,MATCH('دور ثان'!E$5,ورقة1!$A$5:$N$5,0),0),"")</f>
        <v/>
      </c>
      <c r="F439" s="102" t="str">
        <f>IFERROR(VLOOKUP('دور ثان'!$A439,ورقة1!$A$9:$N$1000,MATCH('دور ثان'!F$5,ورقة1!$A$5:$N$5,0),0),"")</f>
        <v/>
      </c>
      <c r="G439" s="102" t="str">
        <f>IFERROR(VLOOKUP('دور ثان'!$A439,ورقة1!$A$9:$N$1000,MATCH('دور ثان'!G$5,ورقة1!$A$5:$N$5,0),0),"")</f>
        <v/>
      </c>
      <c r="H439" s="102" t="str">
        <f>IFERROR(VLOOKUP('دور ثان'!$A439,ورقة1!$A$9:$N$1000,MATCH('دور ثان'!H$8,ورقة1!$A$8:$N$8,0),0),"")</f>
        <v/>
      </c>
      <c r="I439" s="102" t="str">
        <f>IFERROR(VLOOKUP('دور ثان'!$A439,ورقة1!$A$9:$N$1000,MATCH('دور ثان'!I$8,ورقة1!$A$8:$N$8,0),0),"")</f>
        <v/>
      </c>
      <c r="J439" s="102" t="str">
        <f>IFERROR(VLOOKUP('دور ثان'!$A439,ورقة1!$A$9:$N$1000,MATCH('دور ثان'!J$8,ورقة1!$A$8:$N$8,0),0),"")</f>
        <v/>
      </c>
      <c r="K439" s="102" t="str">
        <f>IFERROR(VLOOKUP('دور ثان'!$A439,ورقة1!$A$9:$N$1000,11,0),"")</f>
        <v/>
      </c>
      <c r="L439" s="102" t="str">
        <f>IFERROR(VLOOKUP('دور ثان'!$A439,ورقة1!$A$9:$N$1000,12,0),"")</f>
        <v/>
      </c>
      <c r="M439" s="102" t="str">
        <f>IFERROR(VLOOKUP('دور ثان'!$A439,ورقة1!$A$9:$N$1000,13,0),"")</f>
        <v/>
      </c>
      <c r="N439" s="102" t="str">
        <f>IFERROR(VLOOKUP('دور ثان'!$A439,ورقة1!$A$9:$N$1000,MATCH('دور ثان'!N$5,ورقة1!$A$5:$N$5,0),0),"")</f>
        <v/>
      </c>
      <c r="O439" s="103" t="str">
        <f>IFERROR(VLOOKUP($A439,ورقة1!$A$9:$BS$1000,57,0),"")</f>
        <v/>
      </c>
      <c r="P439" s="103" t="str">
        <f>IFERROR(VLOOKUP($A439,ورقة1!$A$9:$BS$1000,58,0),"")</f>
        <v/>
      </c>
      <c r="Q439" s="103" t="str">
        <f>IFERROR(VLOOKUP($A439,ورقة1!$A$9:$BS$1000,59,0),"")</f>
        <v/>
      </c>
      <c r="R439" s="103" t="str">
        <f>IFERROR(VLOOKUP($A439,ورقة1!$A$9:$BS$1000,60,0),"")</f>
        <v/>
      </c>
      <c r="S439" s="103" t="str">
        <f>IFERROR(VLOOKUP($A439,ورقة1!$A$9:$BS$1000,61,0),"")</f>
        <v/>
      </c>
      <c r="T439" s="103" t="str">
        <f>IFERROR(VLOOKUP($A439,ورقة1!$A$9:$BS$1000,62,0),"")</f>
        <v/>
      </c>
      <c r="U439" s="103" t="str">
        <f>IFERROR(VLOOKUP($A439,ورقة1!$A$9:$BS$1000,63,0),"")</f>
        <v/>
      </c>
      <c r="V439" s="103" t="str">
        <f>IFERROR(VLOOKUP($A439,ورقة1!$A$9:$BS$1000,64,0),"")</f>
        <v/>
      </c>
      <c r="W439" s="103" t="str">
        <f>IFERROR(VLOOKUP($A439,ورقة1!$A$9:$BS$1000,65,0),"")</f>
        <v/>
      </c>
      <c r="X439" s="103" t="str">
        <f>IFERROR(VLOOKUP($A439,ورقة1!$A$9:$BS$1000,66,0),"")</f>
        <v/>
      </c>
      <c r="Y439" s="103" t="str">
        <f>IFERROR(VLOOKUP($A439,ورقة1!$A$9:$BS$1000,67,0),"")</f>
        <v/>
      </c>
      <c r="Z439" s="103" t="str">
        <f>IFERROR(VLOOKUP($A439,ورقة1!$A$9:$BS$1000,68,0),"")</f>
        <v/>
      </c>
      <c r="AA439" s="103" t="str">
        <f>IFERROR(VLOOKUP($A439,ورقة1!$A$9:$BS$1000,69,0),"")</f>
        <v/>
      </c>
      <c r="AB439" s="103" t="str">
        <f>IFERROR(VLOOKUP($A439,ورقة1!$A$9:$BS$1000,70,0),"")</f>
        <v/>
      </c>
      <c r="AC439" s="103" t="str">
        <f>IFERROR(VLOOKUP($A439,ورقة1!$A$9:$BS$1000,71,0),"")</f>
        <v/>
      </c>
    </row>
    <row r="440" spans="1:29">
      <c r="A440" s="102" t="str">
        <f t="array" ref="A440">IFERROR(SMALL(IF(ورقة1!$BD$9:$BD$1000="دور ثان",ROW(ورقة1!$BD$9:$BD$1000)-8,""),ROW()-8),"")</f>
        <v/>
      </c>
      <c r="B440" s="102" t="str">
        <f>IFERROR(VLOOKUP('دور ثان'!$A440,ورقة1!$A$9:$N$1000,MATCH('دور ثان'!B$5,ورقة1!$A$5:$N$5,0),0),"")</f>
        <v/>
      </c>
      <c r="C440" s="102" t="str">
        <f>IFERROR(VLOOKUP('دور ثان'!$A440,ورقة1!$A$9:$N$1000,MATCH('دور ثان'!C$5,ورقة1!$A$5:$N$5,0),0),"")</f>
        <v/>
      </c>
      <c r="D440" s="102" t="str">
        <f>IFERROR(VLOOKUP('دور ثان'!$A440,ورقة1!$A$9:$N$1000,MATCH('دور ثان'!D$5,ورقة1!$A$5:$N$5,0),0),"")</f>
        <v/>
      </c>
      <c r="E440" s="102" t="str">
        <f>IFERROR(VLOOKUP('دور ثان'!$A440,ورقة1!$A$9:$N$1000,MATCH('دور ثان'!E$5,ورقة1!$A$5:$N$5,0),0),"")</f>
        <v/>
      </c>
      <c r="F440" s="102" t="str">
        <f>IFERROR(VLOOKUP('دور ثان'!$A440,ورقة1!$A$9:$N$1000,MATCH('دور ثان'!F$5,ورقة1!$A$5:$N$5,0),0),"")</f>
        <v/>
      </c>
      <c r="G440" s="102" t="str">
        <f>IFERROR(VLOOKUP('دور ثان'!$A440,ورقة1!$A$9:$N$1000,MATCH('دور ثان'!G$5,ورقة1!$A$5:$N$5,0),0),"")</f>
        <v/>
      </c>
      <c r="H440" s="102" t="str">
        <f>IFERROR(VLOOKUP('دور ثان'!$A440,ورقة1!$A$9:$N$1000,MATCH('دور ثان'!H$8,ورقة1!$A$8:$N$8,0),0),"")</f>
        <v/>
      </c>
      <c r="I440" s="102" t="str">
        <f>IFERROR(VLOOKUP('دور ثان'!$A440,ورقة1!$A$9:$N$1000,MATCH('دور ثان'!I$8,ورقة1!$A$8:$N$8,0),0),"")</f>
        <v/>
      </c>
      <c r="J440" s="102" t="str">
        <f>IFERROR(VLOOKUP('دور ثان'!$A440,ورقة1!$A$9:$N$1000,MATCH('دور ثان'!J$8,ورقة1!$A$8:$N$8,0),0),"")</f>
        <v/>
      </c>
      <c r="K440" s="102" t="str">
        <f>IFERROR(VLOOKUP('دور ثان'!$A440,ورقة1!$A$9:$N$1000,11,0),"")</f>
        <v/>
      </c>
      <c r="L440" s="102" t="str">
        <f>IFERROR(VLOOKUP('دور ثان'!$A440,ورقة1!$A$9:$N$1000,12,0),"")</f>
        <v/>
      </c>
      <c r="M440" s="102" t="str">
        <f>IFERROR(VLOOKUP('دور ثان'!$A440,ورقة1!$A$9:$N$1000,13,0),"")</f>
        <v/>
      </c>
      <c r="N440" s="102" t="str">
        <f>IFERROR(VLOOKUP('دور ثان'!$A440,ورقة1!$A$9:$N$1000,MATCH('دور ثان'!N$5,ورقة1!$A$5:$N$5,0),0),"")</f>
        <v/>
      </c>
      <c r="O440" s="103" t="str">
        <f>IFERROR(VLOOKUP($A440,ورقة1!$A$9:$BS$1000,57,0),"")</f>
        <v/>
      </c>
      <c r="P440" s="103" t="str">
        <f>IFERROR(VLOOKUP($A440,ورقة1!$A$9:$BS$1000,58,0),"")</f>
        <v/>
      </c>
      <c r="Q440" s="103" t="str">
        <f>IFERROR(VLOOKUP($A440,ورقة1!$A$9:$BS$1000,59,0),"")</f>
        <v/>
      </c>
      <c r="R440" s="103" t="str">
        <f>IFERROR(VLOOKUP($A440,ورقة1!$A$9:$BS$1000,60,0),"")</f>
        <v/>
      </c>
      <c r="S440" s="103" t="str">
        <f>IFERROR(VLOOKUP($A440,ورقة1!$A$9:$BS$1000,61,0),"")</f>
        <v/>
      </c>
      <c r="T440" s="103" t="str">
        <f>IFERROR(VLOOKUP($A440,ورقة1!$A$9:$BS$1000,62,0),"")</f>
        <v/>
      </c>
      <c r="U440" s="103" t="str">
        <f>IFERROR(VLOOKUP($A440,ورقة1!$A$9:$BS$1000,63,0),"")</f>
        <v/>
      </c>
      <c r="V440" s="103" t="str">
        <f>IFERROR(VLOOKUP($A440,ورقة1!$A$9:$BS$1000,64,0),"")</f>
        <v/>
      </c>
      <c r="W440" s="103" t="str">
        <f>IFERROR(VLOOKUP($A440,ورقة1!$A$9:$BS$1000,65,0),"")</f>
        <v/>
      </c>
      <c r="X440" s="103" t="str">
        <f>IFERROR(VLOOKUP($A440,ورقة1!$A$9:$BS$1000,66,0),"")</f>
        <v/>
      </c>
      <c r="Y440" s="103" t="str">
        <f>IFERROR(VLOOKUP($A440,ورقة1!$A$9:$BS$1000,67,0),"")</f>
        <v/>
      </c>
      <c r="Z440" s="103" t="str">
        <f>IFERROR(VLOOKUP($A440,ورقة1!$A$9:$BS$1000,68,0),"")</f>
        <v/>
      </c>
      <c r="AA440" s="103" t="str">
        <f>IFERROR(VLOOKUP($A440,ورقة1!$A$9:$BS$1000,69,0),"")</f>
        <v/>
      </c>
      <c r="AB440" s="103" t="str">
        <f>IFERROR(VLOOKUP($A440,ورقة1!$A$9:$BS$1000,70,0),"")</f>
        <v/>
      </c>
      <c r="AC440" s="103" t="str">
        <f>IFERROR(VLOOKUP($A440,ورقة1!$A$9:$BS$1000,71,0),"")</f>
        <v/>
      </c>
    </row>
    <row r="441" spans="1:29">
      <c r="A441" s="102" t="str">
        <f t="array" ref="A441">IFERROR(SMALL(IF(ورقة1!$BD$9:$BD$1000="دور ثان",ROW(ورقة1!$BD$9:$BD$1000)-8,""),ROW()-8),"")</f>
        <v/>
      </c>
      <c r="B441" s="102" t="str">
        <f>IFERROR(VLOOKUP('دور ثان'!$A441,ورقة1!$A$9:$N$1000,MATCH('دور ثان'!B$5,ورقة1!$A$5:$N$5,0),0),"")</f>
        <v/>
      </c>
      <c r="C441" s="102" t="str">
        <f>IFERROR(VLOOKUP('دور ثان'!$A441,ورقة1!$A$9:$N$1000,MATCH('دور ثان'!C$5,ورقة1!$A$5:$N$5,0),0),"")</f>
        <v/>
      </c>
      <c r="D441" s="102" t="str">
        <f>IFERROR(VLOOKUP('دور ثان'!$A441,ورقة1!$A$9:$N$1000,MATCH('دور ثان'!D$5,ورقة1!$A$5:$N$5,0),0),"")</f>
        <v/>
      </c>
      <c r="E441" s="102" t="str">
        <f>IFERROR(VLOOKUP('دور ثان'!$A441,ورقة1!$A$9:$N$1000,MATCH('دور ثان'!E$5,ورقة1!$A$5:$N$5,0),0),"")</f>
        <v/>
      </c>
      <c r="F441" s="102" t="str">
        <f>IFERROR(VLOOKUP('دور ثان'!$A441,ورقة1!$A$9:$N$1000,MATCH('دور ثان'!F$5,ورقة1!$A$5:$N$5,0),0),"")</f>
        <v/>
      </c>
      <c r="G441" s="102" t="str">
        <f>IFERROR(VLOOKUP('دور ثان'!$A441,ورقة1!$A$9:$N$1000,MATCH('دور ثان'!G$5,ورقة1!$A$5:$N$5,0),0),"")</f>
        <v/>
      </c>
      <c r="H441" s="102" t="str">
        <f>IFERROR(VLOOKUP('دور ثان'!$A441,ورقة1!$A$9:$N$1000,MATCH('دور ثان'!H$8,ورقة1!$A$8:$N$8,0),0),"")</f>
        <v/>
      </c>
      <c r="I441" s="102" t="str">
        <f>IFERROR(VLOOKUP('دور ثان'!$A441,ورقة1!$A$9:$N$1000,MATCH('دور ثان'!I$8,ورقة1!$A$8:$N$8,0),0),"")</f>
        <v/>
      </c>
      <c r="J441" s="102" t="str">
        <f>IFERROR(VLOOKUP('دور ثان'!$A441,ورقة1!$A$9:$N$1000,MATCH('دور ثان'!J$8,ورقة1!$A$8:$N$8,0),0),"")</f>
        <v/>
      </c>
      <c r="K441" s="102" t="str">
        <f>IFERROR(VLOOKUP('دور ثان'!$A441,ورقة1!$A$9:$N$1000,11,0),"")</f>
        <v/>
      </c>
      <c r="L441" s="102" t="str">
        <f>IFERROR(VLOOKUP('دور ثان'!$A441,ورقة1!$A$9:$N$1000,12,0),"")</f>
        <v/>
      </c>
      <c r="M441" s="102" t="str">
        <f>IFERROR(VLOOKUP('دور ثان'!$A441,ورقة1!$A$9:$N$1000,13,0),"")</f>
        <v/>
      </c>
      <c r="N441" s="102" t="str">
        <f>IFERROR(VLOOKUP('دور ثان'!$A441,ورقة1!$A$9:$N$1000,MATCH('دور ثان'!N$5,ورقة1!$A$5:$N$5,0),0),"")</f>
        <v/>
      </c>
      <c r="O441" s="103" t="str">
        <f>IFERROR(VLOOKUP($A441,ورقة1!$A$9:$BS$1000,57,0),"")</f>
        <v/>
      </c>
      <c r="P441" s="103" t="str">
        <f>IFERROR(VLOOKUP($A441,ورقة1!$A$9:$BS$1000,58,0),"")</f>
        <v/>
      </c>
      <c r="Q441" s="103" t="str">
        <f>IFERROR(VLOOKUP($A441,ورقة1!$A$9:$BS$1000,59,0),"")</f>
        <v/>
      </c>
      <c r="R441" s="103" t="str">
        <f>IFERROR(VLOOKUP($A441,ورقة1!$A$9:$BS$1000,60,0),"")</f>
        <v/>
      </c>
      <c r="S441" s="103" t="str">
        <f>IFERROR(VLOOKUP($A441,ورقة1!$A$9:$BS$1000,61,0),"")</f>
        <v/>
      </c>
      <c r="T441" s="103" t="str">
        <f>IFERROR(VLOOKUP($A441,ورقة1!$A$9:$BS$1000,62,0),"")</f>
        <v/>
      </c>
      <c r="U441" s="103" t="str">
        <f>IFERROR(VLOOKUP($A441,ورقة1!$A$9:$BS$1000,63,0),"")</f>
        <v/>
      </c>
      <c r="V441" s="103" t="str">
        <f>IFERROR(VLOOKUP($A441,ورقة1!$A$9:$BS$1000,64,0),"")</f>
        <v/>
      </c>
      <c r="W441" s="103" t="str">
        <f>IFERROR(VLOOKUP($A441,ورقة1!$A$9:$BS$1000,65,0),"")</f>
        <v/>
      </c>
      <c r="X441" s="103" t="str">
        <f>IFERROR(VLOOKUP($A441,ورقة1!$A$9:$BS$1000,66,0),"")</f>
        <v/>
      </c>
      <c r="Y441" s="103" t="str">
        <f>IFERROR(VLOOKUP($A441,ورقة1!$A$9:$BS$1000,67,0),"")</f>
        <v/>
      </c>
      <c r="Z441" s="103" t="str">
        <f>IFERROR(VLOOKUP($A441,ورقة1!$A$9:$BS$1000,68,0),"")</f>
        <v/>
      </c>
      <c r="AA441" s="103" t="str">
        <f>IFERROR(VLOOKUP($A441,ورقة1!$A$9:$BS$1000,69,0),"")</f>
        <v/>
      </c>
      <c r="AB441" s="103" t="str">
        <f>IFERROR(VLOOKUP($A441,ورقة1!$A$9:$BS$1000,70,0),"")</f>
        <v/>
      </c>
      <c r="AC441" s="103" t="str">
        <f>IFERROR(VLOOKUP($A441,ورقة1!$A$9:$BS$1000,71,0),"")</f>
        <v/>
      </c>
    </row>
    <row r="442" spans="1:29">
      <c r="A442" s="102" t="str">
        <f t="array" ref="A442">IFERROR(SMALL(IF(ورقة1!$BD$9:$BD$1000="دور ثان",ROW(ورقة1!$BD$9:$BD$1000)-8,""),ROW()-8),"")</f>
        <v/>
      </c>
      <c r="B442" s="102" t="str">
        <f>IFERROR(VLOOKUP('دور ثان'!$A442,ورقة1!$A$9:$N$1000,MATCH('دور ثان'!B$5,ورقة1!$A$5:$N$5,0),0),"")</f>
        <v/>
      </c>
      <c r="C442" s="102" t="str">
        <f>IFERROR(VLOOKUP('دور ثان'!$A442,ورقة1!$A$9:$N$1000,MATCH('دور ثان'!C$5,ورقة1!$A$5:$N$5,0),0),"")</f>
        <v/>
      </c>
      <c r="D442" s="102" t="str">
        <f>IFERROR(VLOOKUP('دور ثان'!$A442,ورقة1!$A$9:$N$1000,MATCH('دور ثان'!D$5,ورقة1!$A$5:$N$5,0),0),"")</f>
        <v/>
      </c>
      <c r="E442" s="102" t="str">
        <f>IFERROR(VLOOKUP('دور ثان'!$A442,ورقة1!$A$9:$N$1000,MATCH('دور ثان'!E$5,ورقة1!$A$5:$N$5,0),0),"")</f>
        <v/>
      </c>
      <c r="F442" s="102" t="str">
        <f>IFERROR(VLOOKUP('دور ثان'!$A442,ورقة1!$A$9:$N$1000,MATCH('دور ثان'!F$5,ورقة1!$A$5:$N$5,0),0),"")</f>
        <v/>
      </c>
      <c r="G442" s="102" t="str">
        <f>IFERROR(VLOOKUP('دور ثان'!$A442,ورقة1!$A$9:$N$1000,MATCH('دور ثان'!G$5,ورقة1!$A$5:$N$5,0),0),"")</f>
        <v/>
      </c>
      <c r="H442" s="102" t="str">
        <f>IFERROR(VLOOKUP('دور ثان'!$A442,ورقة1!$A$9:$N$1000,MATCH('دور ثان'!H$8,ورقة1!$A$8:$N$8,0),0),"")</f>
        <v/>
      </c>
      <c r="I442" s="102" t="str">
        <f>IFERROR(VLOOKUP('دور ثان'!$A442,ورقة1!$A$9:$N$1000,MATCH('دور ثان'!I$8,ورقة1!$A$8:$N$8,0),0),"")</f>
        <v/>
      </c>
      <c r="J442" s="102" t="str">
        <f>IFERROR(VLOOKUP('دور ثان'!$A442,ورقة1!$A$9:$N$1000,MATCH('دور ثان'!J$8,ورقة1!$A$8:$N$8,0),0),"")</f>
        <v/>
      </c>
      <c r="K442" s="102" t="str">
        <f>IFERROR(VLOOKUP('دور ثان'!$A442,ورقة1!$A$9:$N$1000,11,0),"")</f>
        <v/>
      </c>
      <c r="L442" s="102" t="str">
        <f>IFERROR(VLOOKUP('دور ثان'!$A442,ورقة1!$A$9:$N$1000,12,0),"")</f>
        <v/>
      </c>
      <c r="M442" s="102" t="str">
        <f>IFERROR(VLOOKUP('دور ثان'!$A442,ورقة1!$A$9:$N$1000,13,0),"")</f>
        <v/>
      </c>
      <c r="N442" s="102" t="str">
        <f>IFERROR(VLOOKUP('دور ثان'!$A442,ورقة1!$A$9:$N$1000,MATCH('دور ثان'!N$5,ورقة1!$A$5:$N$5,0),0),"")</f>
        <v/>
      </c>
      <c r="O442" s="103" t="str">
        <f>IFERROR(VLOOKUP($A442,ورقة1!$A$9:$BS$1000,57,0),"")</f>
        <v/>
      </c>
      <c r="P442" s="103" t="str">
        <f>IFERROR(VLOOKUP($A442,ورقة1!$A$9:$BS$1000,58,0),"")</f>
        <v/>
      </c>
      <c r="Q442" s="103" t="str">
        <f>IFERROR(VLOOKUP($A442,ورقة1!$A$9:$BS$1000,59,0),"")</f>
        <v/>
      </c>
      <c r="R442" s="103" t="str">
        <f>IFERROR(VLOOKUP($A442,ورقة1!$A$9:$BS$1000,60,0),"")</f>
        <v/>
      </c>
      <c r="S442" s="103" t="str">
        <f>IFERROR(VLOOKUP($A442,ورقة1!$A$9:$BS$1000,61,0),"")</f>
        <v/>
      </c>
      <c r="T442" s="103" t="str">
        <f>IFERROR(VLOOKUP($A442,ورقة1!$A$9:$BS$1000,62,0),"")</f>
        <v/>
      </c>
      <c r="U442" s="103" t="str">
        <f>IFERROR(VLOOKUP($A442,ورقة1!$A$9:$BS$1000,63,0),"")</f>
        <v/>
      </c>
      <c r="V442" s="103" t="str">
        <f>IFERROR(VLOOKUP($A442,ورقة1!$A$9:$BS$1000,64,0),"")</f>
        <v/>
      </c>
      <c r="W442" s="103" t="str">
        <f>IFERROR(VLOOKUP($A442,ورقة1!$A$9:$BS$1000,65,0),"")</f>
        <v/>
      </c>
      <c r="X442" s="103" t="str">
        <f>IFERROR(VLOOKUP($A442,ورقة1!$A$9:$BS$1000,66,0),"")</f>
        <v/>
      </c>
      <c r="Y442" s="103" t="str">
        <f>IFERROR(VLOOKUP($A442,ورقة1!$A$9:$BS$1000,67,0),"")</f>
        <v/>
      </c>
      <c r="Z442" s="103" t="str">
        <f>IFERROR(VLOOKUP($A442,ورقة1!$A$9:$BS$1000,68,0),"")</f>
        <v/>
      </c>
      <c r="AA442" s="103" t="str">
        <f>IFERROR(VLOOKUP($A442,ورقة1!$A$9:$BS$1000,69,0),"")</f>
        <v/>
      </c>
      <c r="AB442" s="103" t="str">
        <f>IFERROR(VLOOKUP($A442,ورقة1!$A$9:$BS$1000,70,0),"")</f>
        <v/>
      </c>
      <c r="AC442" s="103" t="str">
        <f>IFERROR(VLOOKUP($A442,ورقة1!$A$9:$BS$1000,71,0),"")</f>
        <v/>
      </c>
    </row>
    <row r="443" spans="1:29">
      <c r="A443" s="102" t="str">
        <f t="array" ref="A443">IFERROR(SMALL(IF(ورقة1!$BD$9:$BD$1000="دور ثان",ROW(ورقة1!$BD$9:$BD$1000)-8,""),ROW()-8),"")</f>
        <v/>
      </c>
      <c r="B443" s="102" t="str">
        <f>IFERROR(VLOOKUP('دور ثان'!$A443,ورقة1!$A$9:$N$1000,MATCH('دور ثان'!B$5,ورقة1!$A$5:$N$5,0),0),"")</f>
        <v/>
      </c>
      <c r="C443" s="102" t="str">
        <f>IFERROR(VLOOKUP('دور ثان'!$A443,ورقة1!$A$9:$N$1000,MATCH('دور ثان'!C$5,ورقة1!$A$5:$N$5,0),0),"")</f>
        <v/>
      </c>
      <c r="D443" s="102" t="str">
        <f>IFERROR(VLOOKUP('دور ثان'!$A443,ورقة1!$A$9:$N$1000,MATCH('دور ثان'!D$5,ورقة1!$A$5:$N$5,0),0),"")</f>
        <v/>
      </c>
      <c r="E443" s="102" t="str">
        <f>IFERROR(VLOOKUP('دور ثان'!$A443,ورقة1!$A$9:$N$1000,MATCH('دور ثان'!E$5,ورقة1!$A$5:$N$5,0),0),"")</f>
        <v/>
      </c>
      <c r="F443" s="102" t="str">
        <f>IFERROR(VLOOKUP('دور ثان'!$A443,ورقة1!$A$9:$N$1000,MATCH('دور ثان'!F$5,ورقة1!$A$5:$N$5,0),0),"")</f>
        <v/>
      </c>
      <c r="G443" s="102" t="str">
        <f>IFERROR(VLOOKUP('دور ثان'!$A443,ورقة1!$A$9:$N$1000,MATCH('دور ثان'!G$5,ورقة1!$A$5:$N$5,0),0),"")</f>
        <v/>
      </c>
      <c r="H443" s="102" t="str">
        <f>IFERROR(VLOOKUP('دور ثان'!$A443,ورقة1!$A$9:$N$1000,MATCH('دور ثان'!H$8,ورقة1!$A$8:$N$8,0),0),"")</f>
        <v/>
      </c>
      <c r="I443" s="102" t="str">
        <f>IFERROR(VLOOKUP('دور ثان'!$A443,ورقة1!$A$9:$N$1000,MATCH('دور ثان'!I$8,ورقة1!$A$8:$N$8,0),0),"")</f>
        <v/>
      </c>
      <c r="J443" s="102" t="str">
        <f>IFERROR(VLOOKUP('دور ثان'!$A443,ورقة1!$A$9:$N$1000,MATCH('دور ثان'!J$8,ورقة1!$A$8:$N$8,0),0),"")</f>
        <v/>
      </c>
      <c r="K443" s="102" t="str">
        <f>IFERROR(VLOOKUP('دور ثان'!$A443,ورقة1!$A$9:$N$1000,11,0),"")</f>
        <v/>
      </c>
      <c r="L443" s="102" t="str">
        <f>IFERROR(VLOOKUP('دور ثان'!$A443,ورقة1!$A$9:$N$1000,12,0),"")</f>
        <v/>
      </c>
      <c r="M443" s="102" t="str">
        <f>IFERROR(VLOOKUP('دور ثان'!$A443,ورقة1!$A$9:$N$1000,13,0),"")</f>
        <v/>
      </c>
      <c r="N443" s="102" t="str">
        <f>IFERROR(VLOOKUP('دور ثان'!$A443,ورقة1!$A$9:$N$1000,MATCH('دور ثان'!N$5,ورقة1!$A$5:$N$5,0),0),"")</f>
        <v/>
      </c>
      <c r="O443" s="103" t="str">
        <f>IFERROR(VLOOKUP($A443,ورقة1!$A$9:$BS$1000,57,0),"")</f>
        <v/>
      </c>
      <c r="P443" s="103" t="str">
        <f>IFERROR(VLOOKUP($A443,ورقة1!$A$9:$BS$1000,58,0),"")</f>
        <v/>
      </c>
      <c r="Q443" s="103" t="str">
        <f>IFERROR(VLOOKUP($A443,ورقة1!$A$9:$BS$1000,59,0),"")</f>
        <v/>
      </c>
      <c r="R443" s="103" t="str">
        <f>IFERROR(VLOOKUP($A443,ورقة1!$A$9:$BS$1000,60,0),"")</f>
        <v/>
      </c>
      <c r="S443" s="103" t="str">
        <f>IFERROR(VLOOKUP($A443,ورقة1!$A$9:$BS$1000,61,0),"")</f>
        <v/>
      </c>
      <c r="T443" s="103" t="str">
        <f>IFERROR(VLOOKUP($A443,ورقة1!$A$9:$BS$1000,62,0),"")</f>
        <v/>
      </c>
      <c r="U443" s="103" t="str">
        <f>IFERROR(VLOOKUP($A443,ورقة1!$A$9:$BS$1000,63,0),"")</f>
        <v/>
      </c>
      <c r="V443" s="103" t="str">
        <f>IFERROR(VLOOKUP($A443,ورقة1!$A$9:$BS$1000,64,0),"")</f>
        <v/>
      </c>
      <c r="W443" s="103" t="str">
        <f>IFERROR(VLOOKUP($A443,ورقة1!$A$9:$BS$1000,65,0),"")</f>
        <v/>
      </c>
      <c r="X443" s="103" t="str">
        <f>IFERROR(VLOOKUP($A443,ورقة1!$A$9:$BS$1000,66,0),"")</f>
        <v/>
      </c>
      <c r="Y443" s="103" t="str">
        <f>IFERROR(VLOOKUP($A443,ورقة1!$A$9:$BS$1000,67,0),"")</f>
        <v/>
      </c>
      <c r="Z443" s="103" t="str">
        <f>IFERROR(VLOOKUP($A443,ورقة1!$A$9:$BS$1000,68,0),"")</f>
        <v/>
      </c>
      <c r="AA443" s="103" t="str">
        <f>IFERROR(VLOOKUP($A443,ورقة1!$A$9:$BS$1000,69,0),"")</f>
        <v/>
      </c>
      <c r="AB443" s="103" t="str">
        <f>IFERROR(VLOOKUP($A443,ورقة1!$A$9:$BS$1000,70,0),"")</f>
        <v/>
      </c>
      <c r="AC443" s="103" t="str">
        <f>IFERROR(VLOOKUP($A443,ورقة1!$A$9:$BS$1000,71,0),"")</f>
        <v/>
      </c>
    </row>
    <row r="444" spans="1:29">
      <c r="A444" s="102" t="str">
        <f t="array" ref="A444">IFERROR(SMALL(IF(ورقة1!$BD$9:$BD$1000="دور ثان",ROW(ورقة1!$BD$9:$BD$1000)-8,""),ROW()-8),"")</f>
        <v/>
      </c>
      <c r="B444" s="102" t="str">
        <f>IFERROR(VLOOKUP('دور ثان'!$A444,ورقة1!$A$9:$N$1000,MATCH('دور ثان'!B$5,ورقة1!$A$5:$N$5,0),0),"")</f>
        <v/>
      </c>
      <c r="C444" s="102" t="str">
        <f>IFERROR(VLOOKUP('دور ثان'!$A444,ورقة1!$A$9:$N$1000,MATCH('دور ثان'!C$5,ورقة1!$A$5:$N$5,0),0),"")</f>
        <v/>
      </c>
      <c r="D444" s="102" t="str">
        <f>IFERROR(VLOOKUP('دور ثان'!$A444,ورقة1!$A$9:$N$1000,MATCH('دور ثان'!D$5,ورقة1!$A$5:$N$5,0),0),"")</f>
        <v/>
      </c>
      <c r="E444" s="102" t="str">
        <f>IFERROR(VLOOKUP('دور ثان'!$A444,ورقة1!$A$9:$N$1000,MATCH('دور ثان'!E$5,ورقة1!$A$5:$N$5,0),0),"")</f>
        <v/>
      </c>
      <c r="F444" s="102" t="str">
        <f>IFERROR(VLOOKUP('دور ثان'!$A444,ورقة1!$A$9:$N$1000,MATCH('دور ثان'!F$5,ورقة1!$A$5:$N$5,0),0),"")</f>
        <v/>
      </c>
      <c r="G444" s="102" t="str">
        <f>IFERROR(VLOOKUP('دور ثان'!$A444,ورقة1!$A$9:$N$1000,MATCH('دور ثان'!G$5,ورقة1!$A$5:$N$5,0),0),"")</f>
        <v/>
      </c>
      <c r="H444" s="102" t="str">
        <f>IFERROR(VLOOKUP('دور ثان'!$A444,ورقة1!$A$9:$N$1000,MATCH('دور ثان'!H$8,ورقة1!$A$8:$N$8,0),0),"")</f>
        <v/>
      </c>
      <c r="I444" s="102" t="str">
        <f>IFERROR(VLOOKUP('دور ثان'!$A444,ورقة1!$A$9:$N$1000,MATCH('دور ثان'!I$8,ورقة1!$A$8:$N$8,0),0),"")</f>
        <v/>
      </c>
      <c r="J444" s="102" t="str">
        <f>IFERROR(VLOOKUP('دور ثان'!$A444,ورقة1!$A$9:$N$1000,MATCH('دور ثان'!J$8,ورقة1!$A$8:$N$8,0),0),"")</f>
        <v/>
      </c>
      <c r="K444" s="102" t="str">
        <f>IFERROR(VLOOKUP('دور ثان'!$A444,ورقة1!$A$9:$N$1000,11,0),"")</f>
        <v/>
      </c>
      <c r="L444" s="102" t="str">
        <f>IFERROR(VLOOKUP('دور ثان'!$A444,ورقة1!$A$9:$N$1000,12,0),"")</f>
        <v/>
      </c>
      <c r="M444" s="102" t="str">
        <f>IFERROR(VLOOKUP('دور ثان'!$A444,ورقة1!$A$9:$N$1000,13,0),"")</f>
        <v/>
      </c>
      <c r="N444" s="102" t="str">
        <f>IFERROR(VLOOKUP('دور ثان'!$A444,ورقة1!$A$9:$N$1000,MATCH('دور ثان'!N$5,ورقة1!$A$5:$N$5,0),0),"")</f>
        <v/>
      </c>
      <c r="O444" s="103" t="str">
        <f>IFERROR(VLOOKUP($A444,ورقة1!$A$9:$BS$1000,57,0),"")</f>
        <v/>
      </c>
      <c r="P444" s="103" t="str">
        <f>IFERROR(VLOOKUP($A444,ورقة1!$A$9:$BS$1000,58,0),"")</f>
        <v/>
      </c>
      <c r="Q444" s="103" t="str">
        <f>IFERROR(VLOOKUP($A444,ورقة1!$A$9:$BS$1000,59,0),"")</f>
        <v/>
      </c>
      <c r="R444" s="103" t="str">
        <f>IFERROR(VLOOKUP($A444,ورقة1!$A$9:$BS$1000,60,0),"")</f>
        <v/>
      </c>
      <c r="S444" s="103" t="str">
        <f>IFERROR(VLOOKUP($A444,ورقة1!$A$9:$BS$1000,61,0),"")</f>
        <v/>
      </c>
      <c r="T444" s="103" t="str">
        <f>IFERROR(VLOOKUP($A444,ورقة1!$A$9:$BS$1000,62,0),"")</f>
        <v/>
      </c>
      <c r="U444" s="103" t="str">
        <f>IFERROR(VLOOKUP($A444,ورقة1!$A$9:$BS$1000,63,0),"")</f>
        <v/>
      </c>
      <c r="V444" s="103" t="str">
        <f>IFERROR(VLOOKUP($A444,ورقة1!$A$9:$BS$1000,64,0),"")</f>
        <v/>
      </c>
      <c r="W444" s="103" t="str">
        <f>IFERROR(VLOOKUP($A444,ورقة1!$A$9:$BS$1000,65,0),"")</f>
        <v/>
      </c>
      <c r="X444" s="103" t="str">
        <f>IFERROR(VLOOKUP($A444,ورقة1!$A$9:$BS$1000,66,0),"")</f>
        <v/>
      </c>
      <c r="Y444" s="103" t="str">
        <f>IFERROR(VLOOKUP($A444,ورقة1!$A$9:$BS$1000,67,0),"")</f>
        <v/>
      </c>
      <c r="Z444" s="103" t="str">
        <f>IFERROR(VLOOKUP($A444,ورقة1!$A$9:$BS$1000,68,0),"")</f>
        <v/>
      </c>
      <c r="AA444" s="103" t="str">
        <f>IFERROR(VLOOKUP($A444,ورقة1!$A$9:$BS$1000,69,0),"")</f>
        <v/>
      </c>
      <c r="AB444" s="103" t="str">
        <f>IFERROR(VLOOKUP($A444,ورقة1!$A$9:$BS$1000,70,0),"")</f>
        <v/>
      </c>
      <c r="AC444" s="103" t="str">
        <f>IFERROR(VLOOKUP($A444,ورقة1!$A$9:$BS$1000,71,0),"")</f>
        <v/>
      </c>
    </row>
    <row r="445" spans="1:29">
      <c r="A445" s="102" t="str">
        <f t="array" ref="A445">IFERROR(SMALL(IF(ورقة1!$BD$9:$BD$1000="دور ثان",ROW(ورقة1!$BD$9:$BD$1000)-8,""),ROW()-8),"")</f>
        <v/>
      </c>
      <c r="B445" s="102" t="str">
        <f>IFERROR(VLOOKUP('دور ثان'!$A445,ورقة1!$A$9:$N$1000,MATCH('دور ثان'!B$5,ورقة1!$A$5:$N$5,0),0),"")</f>
        <v/>
      </c>
      <c r="C445" s="102" t="str">
        <f>IFERROR(VLOOKUP('دور ثان'!$A445,ورقة1!$A$9:$N$1000,MATCH('دور ثان'!C$5,ورقة1!$A$5:$N$5,0),0),"")</f>
        <v/>
      </c>
      <c r="D445" s="102" t="str">
        <f>IFERROR(VLOOKUP('دور ثان'!$A445,ورقة1!$A$9:$N$1000,MATCH('دور ثان'!D$5,ورقة1!$A$5:$N$5,0),0),"")</f>
        <v/>
      </c>
      <c r="E445" s="102" t="str">
        <f>IFERROR(VLOOKUP('دور ثان'!$A445,ورقة1!$A$9:$N$1000,MATCH('دور ثان'!E$5,ورقة1!$A$5:$N$5,0),0),"")</f>
        <v/>
      </c>
      <c r="F445" s="102" t="str">
        <f>IFERROR(VLOOKUP('دور ثان'!$A445,ورقة1!$A$9:$N$1000,MATCH('دور ثان'!F$5,ورقة1!$A$5:$N$5,0),0),"")</f>
        <v/>
      </c>
      <c r="G445" s="102" t="str">
        <f>IFERROR(VLOOKUP('دور ثان'!$A445,ورقة1!$A$9:$N$1000,MATCH('دور ثان'!G$5,ورقة1!$A$5:$N$5,0),0),"")</f>
        <v/>
      </c>
      <c r="H445" s="102" t="str">
        <f>IFERROR(VLOOKUP('دور ثان'!$A445,ورقة1!$A$9:$N$1000,MATCH('دور ثان'!H$8,ورقة1!$A$8:$N$8,0),0),"")</f>
        <v/>
      </c>
      <c r="I445" s="102" t="str">
        <f>IFERROR(VLOOKUP('دور ثان'!$A445,ورقة1!$A$9:$N$1000,MATCH('دور ثان'!I$8,ورقة1!$A$8:$N$8,0),0),"")</f>
        <v/>
      </c>
      <c r="J445" s="102" t="str">
        <f>IFERROR(VLOOKUP('دور ثان'!$A445,ورقة1!$A$9:$N$1000,MATCH('دور ثان'!J$8,ورقة1!$A$8:$N$8,0),0),"")</f>
        <v/>
      </c>
      <c r="K445" s="102" t="str">
        <f>IFERROR(VLOOKUP('دور ثان'!$A445,ورقة1!$A$9:$N$1000,11,0),"")</f>
        <v/>
      </c>
      <c r="L445" s="102" t="str">
        <f>IFERROR(VLOOKUP('دور ثان'!$A445,ورقة1!$A$9:$N$1000,12,0),"")</f>
        <v/>
      </c>
      <c r="M445" s="102" t="str">
        <f>IFERROR(VLOOKUP('دور ثان'!$A445,ورقة1!$A$9:$N$1000,13,0),"")</f>
        <v/>
      </c>
      <c r="N445" s="102" t="str">
        <f>IFERROR(VLOOKUP('دور ثان'!$A445,ورقة1!$A$9:$N$1000,MATCH('دور ثان'!N$5,ورقة1!$A$5:$N$5,0),0),"")</f>
        <v/>
      </c>
      <c r="O445" s="103" t="str">
        <f>IFERROR(VLOOKUP($A445,ورقة1!$A$9:$BS$1000,57,0),"")</f>
        <v/>
      </c>
      <c r="P445" s="103" t="str">
        <f>IFERROR(VLOOKUP($A445,ورقة1!$A$9:$BS$1000,58,0),"")</f>
        <v/>
      </c>
      <c r="Q445" s="103" t="str">
        <f>IFERROR(VLOOKUP($A445,ورقة1!$A$9:$BS$1000,59,0),"")</f>
        <v/>
      </c>
      <c r="R445" s="103" t="str">
        <f>IFERROR(VLOOKUP($A445,ورقة1!$A$9:$BS$1000,60,0),"")</f>
        <v/>
      </c>
      <c r="S445" s="103" t="str">
        <f>IFERROR(VLOOKUP($A445,ورقة1!$A$9:$BS$1000,61,0),"")</f>
        <v/>
      </c>
      <c r="T445" s="103" t="str">
        <f>IFERROR(VLOOKUP($A445,ورقة1!$A$9:$BS$1000,62,0),"")</f>
        <v/>
      </c>
      <c r="U445" s="103" t="str">
        <f>IFERROR(VLOOKUP($A445,ورقة1!$A$9:$BS$1000,63,0),"")</f>
        <v/>
      </c>
      <c r="V445" s="103" t="str">
        <f>IFERROR(VLOOKUP($A445,ورقة1!$A$9:$BS$1000,64,0),"")</f>
        <v/>
      </c>
      <c r="W445" s="103" t="str">
        <f>IFERROR(VLOOKUP($A445,ورقة1!$A$9:$BS$1000,65,0),"")</f>
        <v/>
      </c>
      <c r="X445" s="103" t="str">
        <f>IFERROR(VLOOKUP($A445,ورقة1!$A$9:$BS$1000,66,0),"")</f>
        <v/>
      </c>
      <c r="Y445" s="103" t="str">
        <f>IFERROR(VLOOKUP($A445,ورقة1!$A$9:$BS$1000,67,0),"")</f>
        <v/>
      </c>
      <c r="Z445" s="103" t="str">
        <f>IFERROR(VLOOKUP($A445,ورقة1!$A$9:$BS$1000,68,0),"")</f>
        <v/>
      </c>
      <c r="AA445" s="103" t="str">
        <f>IFERROR(VLOOKUP($A445,ورقة1!$A$9:$BS$1000,69,0),"")</f>
        <v/>
      </c>
      <c r="AB445" s="103" t="str">
        <f>IFERROR(VLOOKUP($A445,ورقة1!$A$9:$BS$1000,70,0),"")</f>
        <v/>
      </c>
      <c r="AC445" s="103" t="str">
        <f>IFERROR(VLOOKUP($A445,ورقة1!$A$9:$BS$1000,71,0),"")</f>
        <v/>
      </c>
    </row>
    <row r="446" spans="1:29">
      <c r="A446" s="102" t="str">
        <f t="array" ref="A446">IFERROR(SMALL(IF(ورقة1!$BD$9:$BD$1000="دور ثان",ROW(ورقة1!$BD$9:$BD$1000)-8,""),ROW()-8),"")</f>
        <v/>
      </c>
      <c r="B446" s="102" t="str">
        <f>IFERROR(VLOOKUP('دور ثان'!$A446,ورقة1!$A$9:$N$1000,MATCH('دور ثان'!B$5,ورقة1!$A$5:$N$5,0),0),"")</f>
        <v/>
      </c>
      <c r="C446" s="102" t="str">
        <f>IFERROR(VLOOKUP('دور ثان'!$A446,ورقة1!$A$9:$N$1000,MATCH('دور ثان'!C$5,ورقة1!$A$5:$N$5,0),0),"")</f>
        <v/>
      </c>
      <c r="D446" s="102" t="str">
        <f>IFERROR(VLOOKUP('دور ثان'!$A446,ورقة1!$A$9:$N$1000,MATCH('دور ثان'!D$5,ورقة1!$A$5:$N$5,0),0),"")</f>
        <v/>
      </c>
      <c r="E446" s="102" t="str">
        <f>IFERROR(VLOOKUP('دور ثان'!$A446,ورقة1!$A$9:$N$1000,MATCH('دور ثان'!E$5,ورقة1!$A$5:$N$5,0),0),"")</f>
        <v/>
      </c>
      <c r="F446" s="102" t="str">
        <f>IFERROR(VLOOKUP('دور ثان'!$A446,ورقة1!$A$9:$N$1000,MATCH('دور ثان'!F$5,ورقة1!$A$5:$N$5,0),0),"")</f>
        <v/>
      </c>
      <c r="G446" s="102" t="str">
        <f>IFERROR(VLOOKUP('دور ثان'!$A446,ورقة1!$A$9:$N$1000,MATCH('دور ثان'!G$5,ورقة1!$A$5:$N$5,0),0),"")</f>
        <v/>
      </c>
      <c r="H446" s="102" t="str">
        <f>IFERROR(VLOOKUP('دور ثان'!$A446,ورقة1!$A$9:$N$1000,MATCH('دور ثان'!H$8,ورقة1!$A$8:$N$8,0),0),"")</f>
        <v/>
      </c>
      <c r="I446" s="102" t="str">
        <f>IFERROR(VLOOKUP('دور ثان'!$A446,ورقة1!$A$9:$N$1000,MATCH('دور ثان'!I$8,ورقة1!$A$8:$N$8,0),0),"")</f>
        <v/>
      </c>
      <c r="J446" s="102" t="str">
        <f>IFERROR(VLOOKUP('دور ثان'!$A446,ورقة1!$A$9:$N$1000,MATCH('دور ثان'!J$8,ورقة1!$A$8:$N$8,0),0),"")</f>
        <v/>
      </c>
      <c r="K446" s="102" t="str">
        <f>IFERROR(VLOOKUP('دور ثان'!$A446,ورقة1!$A$9:$N$1000,11,0),"")</f>
        <v/>
      </c>
      <c r="L446" s="102" t="str">
        <f>IFERROR(VLOOKUP('دور ثان'!$A446,ورقة1!$A$9:$N$1000,12,0),"")</f>
        <v/>
      </c>
      <c r="M446" s="102" t="str">
        <f>IFERROR(VLOOKUP('دور ثان'!$A446,ورقة1!$A$9:$N$1000,13,0),"")</f>
        <v/>
      </c>
      <c r="N446" s="102" t="str">
        <f>IFERROR(VLOOKUP('دور ثان'!$A446,ورقة1!$A$9:$N$1000,MATCH('دور ثان'!N$5,ورقة1!$A$5:$N$5,0),0),"")</f>
        <v/>
      </c>
      <c r="O446" s="103" t="str">
        <f>IFERROR(VLOOKUP($A446,ورقة1!$A$9:$BS$1000,57,0),"")</f>
        <v/>
      </c>
      <c r="P446" s="103" t="str">
        <f>IFERROR(VLOOKUP($A446,ورقة1!$A$9:$BS$1000,58,0),"")</f>
        <v/>
      </c>
      <c r="Q446" s="103" t="str">
        <f>IFERROR(VLOOKUP($A446,ورقة1!$A$9:$BS$1000,59,0),"")</f>
        <v/>
      </c>
      <c r="R446" s="103" t="str">
        <f>IFERROR(VLOOKUP($A446,ورقة1!$A$9:$BS$1000,60,0),"")</f>
        <v/>
      </c>
      <c r="S446" s="103" t="str">
        <f>IFERROR(VLOOKUP($A446,ورقة1!$A$9:$BS$1000,61,0),"")</f>
        <v/>
      </c>
      <c r="T446" s="103" t="str">
        <f>IFERROR(VLOOKUP($A446,ورقة1!$A$9:$BS$1000,62,0),"")</f>
        <v/>
      </c>
      <c r="U446" s="103" t="str">
        <f>IFERROR(VLOOKUP($A446,ورقة1!$A$9:$BS$1000,63,0),"")</f>
        <v/>
      </c>
      <c r="V446" s="103" t="str">
        <f>IFERROR(VLOOKUP($A446,ورقة1!$A$9:$BS$1000,64,0),"")</f>
        <v/>
      </c>
      <c r="W446" s="103" t="str">
        <f>IFERROR(VLOOKUP($A446,ورقة1!$A$9:$BS$1000,65,0),"")</f>
        <v/>
      </c>
      <c r="X446" s="103" t="str">
        <f>IFERROR(VLOOKUP($A446,ورقة1!$A$9:$BS$1000,66,0),"")</f>
        <v/>
      </c>
      <c r="Y446" s="103" t="str">
        <f>IFERROR(VLOOKUP($A446,ورقة1!$A$9:$BS$1000,67,0),"")</f>
        <v/>
      </c>
      <c r="Z446" s="103" t="str">
        <f>IFERROR(VLOOKUP($A446,ورقة1!$A$9:$BS$1000,68,0),"")</f>
        <v/>
      </c>
      <c r="AA446" s="103" t="str">
        <f>IFERROR(VLOOKUP($A446,ورقة1!$A$9:$BS$1000,69,0),"")</f>
        <v/>
      </c>
      <c r="AB446" s="103" t="str">
        <f>IFERROR(VLOOKUP($A446,ورقة1!$A$9:$BS$1000,70,0),"")</f>
        <v/>
      </c>
      <c r="AC446" s="103" t="str">
        <f>IFERROR(VLOOKUP($A446,ورقة1!$A$9:$BS$1000,71,0),"")</f>
        <v/>
      </c>
    </row>
    <row r="447" spans="1:29">
      <c r="A447" s="102" t="str">
        <f t="array" ref="A447">IFERROR(SMALL(IF(ورقة1!$BD$9:$BD$1000="دور ثان",ROW(ورقة1!$BD$9:$BD$1000)-8,""),ROW()-8),"")</f>
        <v/>
      </c>
      <c r="B447" s="102" t="str">
        <f>IFERROR(VLOOKUP('دور ثان'!$A447,ورقة1!$A$9:$N$1000,MATCH('دور ثان'!B$5,ورقة1!$A$5:$N$5,0),0),"")</f>
        <v/>
      </c>
      <c r="C447" s="102" t="str">
        <f>IFERROR(VLOOKUP('دور ثان'!$A447,ورقة1!$A$9:$N$1000,MATCH('دور ثان'!C$5,ورقة1!$A$5:$N$5,0),0),"")</f>
        <v/>
      </c>
      <c r="D447" s="102" t="str">
        <f>IFERROR(VLOOKUP('دور ثان'!$A447,ورقة1!$A$9:$N$1000,MATCH('دور ثان'!D$5,ورقة1!$A$5:$N$5,0),0),"")</f>
        <v/>
      </c>
      <c r="E447" s="102" t="str">
        <f>IFERROR(VLOOKUP('دور ثان'!$A447,ورقة1!$A$9:$N$1000,MATCH('دور ثان'!E$5,ورقة1!$A$5:$N$5,0),0),"")</f>
        <v/>
      </c>
      <c r="F447" s="102" t="str">
        <f>IFERROR(VLOOKUP('دور ثان'!$A447,ورقة1!$A$9:$N$1000,MATCH('دور ثان'!F$5,ورقة1!$A$5:$N$5,0),0),"")</f>
        <v/>
      </c>
      <c r="G447" s="102" t="str">
        <f>IFERROR(VLOOKUP('دور ثان'!$A447,ورقة1!$A$9:$N$1000,MATCH('دور ثان'!G$5,ورقة1!$A$5:$N$5,0),0),"")</f>
        <v/>
      </c>
      <c r="H447" s="102" t="str">
        <f>IFERROR(VLOOKUP('دور ثان'!$A447,ورقة1!$A$9:$N$1000,MATCH('دور ثان'!H$8,ورقة1!$A$8:$N$8,0),0),"")</f>
        <v/>
      </c>
      <c r="I447" s="102" t="str">
        <f>IFERROR(VLOOKUP('دور ثان'!$A447,ورقة1!$A$9:$N$1000,MATCH('دور ثان'!I$8,ورقة1!$A$8:$N$8,0),0),"")</f>
        <v/>
      </c>
      <c r="J447" s="102" t="str">
        <f>IFERROR(VLOOKUP('دور ثان'!$A447,ورقة1!$A$9:$N$1000,MATCH('دور ثان'!J$8,ورقة1!$A$8:$N$8,0),0),"")</f>
        <v/>
      </c>
      <c r="K447" s="102" t="str">
        <f>IFERROR(VLOOKUP('دور ثان'!$A447,ورقة1!$A$9:$N$1000,11,0),"")</f>
        <v/>
      </c>
      <c r="L447" s="102" t="str">
        <f>IFERROR(VLOOKUP('دور ثان'!$A447,ورقة1!$A$9:$N$1000,12,0),"")</f>
        <v/>
      </c>
      <c r="M447" s="102" t="str">
        <f>IFERROR(VLOOKUP('دور ثان'!$A447,ورقة1!$A$9:$N$1000,13,0),"")</f>
        <v/>
      </c>
      <c r="N447" s="102" t="str">
        <f>IFERROR(VLOOKUP('دور ثان'!$A447,ورقة1!$A$9:$N$1000,MATCH('دور ثان'!N$5,ورقة1!$A$5:$N$5,0),0),"")</f>
        <v/>
      </c>
      <c r="O447" s="103" t="str">
        <f>IFERROR(VLOOKUP($A447,ورقة1!$A$9:$BS$1000,57,0),"")</f>
        <v/>
      </c>
      <c r="P447" s="103" t="str">
        <f>IFERROR(VLOOKUP($A447,ورقة1!$A$9:$BS$1000,58,0),"")</f>
        <v/>
      </c>
      <c r="Q447" s="103" t="str">
        <f>IFERROR(VLOOKUP($A447,ورقة1!$A$9:$BS$1000,59,0),"")</f>
        <v/>
      </c>
      <c r="R447" s="103" t="str">
        <f>IFERROR(VLOOKUP($A447,ورقة1!$A$9:$BS$1000,60,0),"")</f>
        <v/>
      </c>
      <c r="S447" s="103" t="str">
        <f>IFERROR(VLOOKUP($A447,ورقة1!$A$9:$BS$1000,61,0),"")</f>
        <v/>
      </c>
      <c r="T447" s="103" t="str">
        <f>IFERROR(VLOOKUP($A447,ورقة1!$A$9:$BS$1000,62,0),"")</f>
        <v/>
      </c>
      <c r="U447" s="103" t="str">
        <f>IFERROR(VLOOKUP($A447,ورقة1!$A$9:$BS$1000,63,0),"")</f>
        <v/>
      </c>
      <c r="V447" s="103" t="str">
        <f>IFERROR(VLOOKUP($A447,ورقة1!$A$9:$BS$1000,64,0),"")</f>
        <v/>
      </c>
      <c r="W447" s="103" t="str">
        <f>IFERROR(VLOOKUP($A447,ورقة1!$A$9:$BS$1000,65,0),"")</f>
        <v/>
      </c>
      <c r="X447" s="103" t="str">
        <f>IFERROR(VLOOKUP($A447,ورقة1!$A$9:$BS$1000,66,0),"")</f>
        <v/>
      </c>
      <c r="Y447" s="103" t="str">
        <f>IFERROR(VLOOKUP($A447,ورقة1!$A$9:$BS$1000,67,0),"")</f>
        <v/>
      </c>
      <c r="Z447" s="103" t="str">
        <f>IFERROR(VLOOKUP($A447,ورقة1!$A$9:$BS$1000,68,0),"")</f>
        <v/>
      </c>
      <c r="AA447" s="103" t="str">
        <f>IFERROR(VLOOKUP($A447,ورقة1!$A$9:$BS$1000,69,0),"")</f>
        <v/>
      </c>
      <c r="AB447" s="103" t="str">
        <f>IFERROR(VLOOKUP($A447,ورقة1!$A$9:$BS$1000,70,0),"")</f>
        <v/>
      </c>
      <c r="AC447" s="103" t="str">
        <f>IFERROR(VLOOKUP($A447,ورقة1!$A$9:$BS$1000,71,0),"")</f>
        <v/>
      </c>
    </row>
    <row r="448" spans="1:29">
      <c r="A448" s="102" t="str">
        <f t="array" ref="A448">IFERROR(SMALL(IF(ورقة1!$BD$9:$BD$1000="دور ثان",ROW(ورقة1!$BD$9:$BD$1000)-8,""),ROW()-8),"")</f>
        <v/>
      </c>
      <c r="B448" s="102" t="str">
        <f>IFERROR(VLOOKUP('دور ثان'!$A448,ورقة1!$A$9:$N$1000,MATCH('دور ثان'!B$5,ورقة1!$A$5:$N$5,0),0),"")</f>
        <v/>
      </c>
      <c r="C448" s="102" t="str">
        <f>IFERROR(VLOOKUP('دور ثان'!$A448,ورقة1!$A$9:$N$1000,MATCH('دور ثان'!C$5,ورقة1!$A$5:$N$5,0),0),"")</f>
        <v/>
      </c>
      <c r="D448" s="102" t="str">
        <f>IFERROR(VLOOKUP('دور ثان'!$A448,ورقة1!$A$9:$N$1000,MATCH('دور ثان'!D$5,ورقة1!$A$5:$N$5,0),0),"")</f>
        <v/>
      </c>
      <c r="E448" s="102" t="str">
        <f>IFERROR(VLOOKUP('دور ثان'!$A448,ورقة1!$A$9:$N$1000,MATCH('دور ثان'!E$5,ورقة1!$A$5:$N$5,0),0),"")</f>
        <v/>
      </c>
      <c r="F448" s="102" t="str">
        <f>IFERROR(VLOOKUP('دور ثان'!$A448,ورقة1!$A$9:$N$1000,MATCH('دور ثان'!F$5,ورقة1!$A$5:$N$5,0),0),"")</f>
        <v/>
      </c>
      <c r="G448" s="102" t="str">
        <f>IFERROR(VLOOKUP('دور ثان'!$A448,ورقة1!$A$9:$N$1000,MATCH('دور ثان'!G$5,ورقة1!$A$5:$N$5,0),0),"")</f>
        <v/>
      </c>
      <c r="H448" s="102" t="str">
        <f>IFERROR(VLOOKUP('دور ثان'!$A448,ورقة1!$A$9:$N$1000,MATCH('دور ثان'!H$8,ورقة1!$A$8:$N$8,0),0),"")</f>
        <v/>
      </c>
      <c r="I448" s="102" t="str">
        <f>IFERROR(VLOOKUP('دور ثان'!$A448,ورقة1!$A$9:$N$1000,MATCH('دور ثان'!I$8,ورقة1!$A$8:$N$8,0),0),"")</f>
        <v/>
      </c>
      <c r="J448" s="102" t="str">
        <f>IFERROR(VLOOKUP('دور ثان'!$A448,ورقة1!$A$9:$N$1000,MATCH('دور ثان'!J$8,ورقة1!$A$8:$N$8,0),0),"")</f>
        <v/>
      </c>
      <c r="K448" s="102" t="str">
        <f>IFERROR(VLOOKUP('دور ثان'!$A448,ورقة1!$A$9:$N$1000,11,0),"")</f>
        <v/>
      </c>
      <c r="L448" s="102" t="str">
        <f>IFERROR(VLOOKUP('دور ثان'!$A448,ورقة1!$A$9:$N$1000,12,0),"")</f>
        <v/>
      </c>
      <c r="M448" s="102" t="str">
        <f>IFERROR(VLOOKUP('دور ثان'!$A448,ورقة1!$A$9:$N$1000,13,0),"")</f>
        <v/>
      </c>
      <c r="N448" s="102" t="str">
        <f>IFERROR(VLOOKUP('دور ثان'!$A448,ورقة1!$A$9:$N$1000,MATCH('دور ثان'!N$5,ورقة1!$A$5:$N$5,0),0),"")</f>
        <v/>
      </c>
      <c r="O448" s="103" t="str">
        <f>IFERROR(VLOOKUP($A448,ورقة1!$A$9:$BS$1000,57,0),"")</f>
        <v/>
      </c>
      <c r="P448" s="103" t="str">
        <f>IFERROR(VLOOKUP($A448,ورقة1!$A$9:$BS$1000,58,0),"")</f>
        <v/>
      </c>
      <c r="Q448" s="103" t="str">
        <f>IFERROR(VLOOKUP($A448,ورقة1!$A$9:$BS$1000,59,0),"")</f>
        <v/>
      </c>
      <c r="R448" s="103" t="str">
        <f>IFERROR(VLOOKUP($A448,ورقة1!$A$9:$BS$1000,60,0),"")</f>
        <v/>
      </c>
      <c r="S448" s="103" t="str">
        <f>IFERROR(VLOOKUP($A448,ورقة1!$A$9:$BS$1000,61,0),"")</f>
        <v/>
      </c>
      <c r="T448" s="103" t="str">
        <f>IFERROR(VLOOKUP($A448,ورقة1!$A$9:$BS$1000,62,0),"")</f>
        <v/>
      </c>
      <c r="U448" s="103" t="str">
        <f>IFERROR(VLOOKUP($A448,ورقة1!$A$9:$BS$1000,63,0),"")</f>
        <v/>
      </c>
      <c r="V448" s="103" t="str">
        <f>IFERROR(VLOOKUP($A448,ورقة1!$A$9:$BS$1000,64,0),"")</f>
        <v/>
      </c>
      <c r="W448" s="103" t="str">
        <f>IFERROR(VLOOKUP($A448,ورقة1!$A$9:$BS$1000,65,0),"")</f>
        <v/>
      </c>
      <c r="X448" s="103" t="str">
        <f>IFERROR(VLOOKUP($A448,ورقة1!$A$9:$BS$1000,66,0),"")</f>
        <v/>
      </c>
      <c r="Y448" s="103" t="str">
        <f>IFERROR(VLOOKUP($A448,ورقة1!$A$9:$BS$1000,67,0),"")</f>
        <v/>
      </c>
      <c r="Z448" s="103" t="str">
        <f>IFERROR(VLOOKUP($A448,ورقة1!$A$9:$BS$1000,68,0),"")</f>
        <v/>
      </c>
      <c r="AA448" s="103" t="str">
        <f>IFERROR(VLOOKUP($A448,ورقة1!$A$9:$BS$1000,69,0),"")</f>
        <v/>
      </c>
      <c r="AB448" s="103" t="str">
        <f>IFERROR(VLOOKUP($A448,ورقة1!$A$9:$BS$1000,70,0),"")</f>
        <v/>
      </c>
      <c r="AC448" s="103" t="str">
        <f>IFERROR(VLOOKUP($A448,ورقة1!$A$9:$BS$1000,71,0),"")</f>
        <v/>
      </c>
    </row>
    <row r="449" spans="1:29">
      <c r="A449" s="102" t="str">
        <f t="array" ref="A449">IFERROR(SMALL(IF(ورقة1!$BD$9:$BD$1000="دور ثان",ROW(ورقة1!$BD$9:$BD$1000)-8,""),ROW()-8),"")</f>
        <v/>
      </c>
      <c r="B449" s="102" t="str">
        <f>IFERROR(VLOOKUP('دور ثان'!$A449,ورقة1!$A$9:$N$1000,MATCH('دور ثان'!B$5,ورقة1!$A$5:$N$5,0),0),"")</f>
        <v/>
      </c>
      <c r="C449" s="102" t="str">
        <f>IFERROR(VLOOKUP('دور ثان'!$A449,ورقة1!$A$9:$N$1000,MATCH('دور ثان'!C$5,ورقة1!$A$5:$N$5,0),0),"")</f>
        <v/>
      </c>
      <c r="D449" s="102" t="str">
        <f>IFERROR(VLOOKUP('دور ثان'!$A449,ورقة1!$A$9:$N$1000,MATCH('دور ثان'!D$5,ورقة1!$A$5:$N$5,0),0),"")</f>
        <v/>
      </c>
      <c r="E449" s="102" t="str">
        <f>IFERROR(VLOOKUP('دور ثان'!$A449,ورقة1!$A$9:$N$1000,MATCH('دور ثان'!E$5,ورقة1!$A$5:$N$5,0),0),"")</f>
        <v/>
      </c>
      <c r="F449" s="102" t="str">
        <f>IFERROR(VLOOKUP('دور ثان'!$A449,ورقة1!$A$9:$N$1000,MATCH('دور ثان'!F$5,ورقة1!$A$5:$N$5,0),0),"")</f>
        <v/>
      </c>
      <c r="G449" s="102" t="str">
        <f>IFERROR(VLOOKUP('دور ثان'!$A449,ورقة1!$A$9:$N$1000,MATCH('دور ثان'!G$5,ورقة1!$A$5:$N$5,0),0),"")</f>
        <v/>
      </c>
      <c r="H449" s="102" t="str">
        <f>IFERROR(VLOOKUP('دور ثان'!$A449,ورقة1!$A$9:$N$1000,MATCH('دور ثان'!H$8,ورقة1!$A$8:$N$8,0),0),"")</f>
        <v/>
      </c>
      <c r="I449" s="102" t="str">
        <f>IFERROR(VLOOKUP('دور ثان'!$A449,ورقة1!$A$9:$N$1000,MATCH('دور ثان'!I$8,ورقة1!$A$8:$N$8,0),0),"")</f>
        <v/>
      </c>
      <c r="J449" s="102" t="str">
        <f>IFERROR(VLOOKUP('دور ثان'!$A449,ورقة1!$A$9:$N$1000,MATCH('دور ثان'!J$8,ورقة1!$A$8:$N$8,0),0),"")</f>
        <v/>
      </c>
      <c r="K449" s="102" t="str">
        <f>IFERROR(VLOOKUP('دور ثان'!$A449,ورقة1!$A$9:$N$1000,11,0),"")</f>
        <v/>
      </c>
      <c r="L449" s="102" t="str">
        <f>IFERROR(VLOOKUP('دور ثان'!$A449,ورقة1!$A$9:$N$1000,12,0),"")</f>
        <v/>
      </c>
      <c r="M449" s="102" t="str">
        <f>IFERROR(VLOOKUP('دور ثان'!$A449,ورقة1!$A$9:$N$1000,13,0),"")</f>
        <v/>
      </c>
      <c r="N449" s="102" t="str">
        <f>IFERROR(VLOOKUP('دور ثان'!$A449,ورقة1!$A$9:$N$1000,MATCH('دور ثان'!N$5,ورقة1!$A$5:$N$5,0),0),"")</f>
        <v/>
      </c>
      <c r="O449" s="103" t="str">
        <f>IFERROR(VLOOKUP($A449,ورقة1!$A$9:$BS$1000,57,0),"")</f>
        <v/>
      </c>
      <c r="P449" s="103" t="str">
        <f>IFERROR(VLOOKUP($A449,ورقة1!$A$9:$BS$1000,58,0),"")</f>
        <v/>
      </c>
      <c r="Q449" s="103" t="str">
        <f>IFERROR(VLOOKUP($A449,ورقة1!$A$9:$BS$1000,59,0),"")</f>
        <v/>
      </c>
      <c r="R449" s="103" t="str">
        <f>IFERROR(VLOOKUP($A449,ورقة1!$A$9:$BS$1000,60,0),"")</f>
        <v/>
      </c>
      <c r="S449" s="103" t="str">
        <f>IFERROR(VLOOKUP($A449,ورقة1!$A$9:$BS$1000,61,0),"")</f>
        <v/>
      </c>
      <c r="T449" s="103" t="str">
        <f>IFERROR(VLOOKUP($A449,ورقة1!$A$9:$BS$1000,62,0),"")</f>
        <v/>
      </c>
      <c r="U449" s="103" t="str">
        <f>IFERROR(VLOOKUP($A449,ورقة1!$A$9:$BS$1000,63,0),"")</f>
        <v/>
      </c>
      <c r="V449" s="103" t="str">
        <f>IFERROR(VLOOKUP($A449,ورقة1!$A$9:$BS$1000,64,0),"")</f>
        <v/>
      </c>
      <c r="W449" s="103" t="str">
        <f>IFERROR(VLOOKUP($A449,ورقة1!$A$9:$BS$1000,65,0),"")</f>
        <v/>
      </c>
      <c r="X449" s="103" t="str">
        <f>IFERROR(VLOOKUP($A449,ورقة1!$A$9:$BS$1000,66,0),"")</f>
        <v/>
      </c>
      <c r="Y449" s="103" t="str">
        <f>IFERROR(VLOOKUP($A449,ورقة1!$A$9:$BS$1000,67,0),"")</f>
        <v/>
      </c>
      <c r="Z449" s="103" t="str">
        <f>IFERROR(VLOOKUP($A449,ورقة1!$A$9:$BS$1000,68,0),"")</f>
        <v/>
      </c>
      <c r="AA449" s="103" t="str">
        <f>IFERROR(VLOOKUP($A449,ورقة1!$A$9:$BS$1000,69,0),"")</f>
        <v/>
      </c>
      <c r="AB449" s="103" t="str">
        <f>IFERROR(VLOOKUP($A449,ورقة1!$A$9:$BS$1000,70,0),"")</f>
        <v/>
      </c>
      <c r="AC449" s="103" t="str">
        <f>IFERROR(VLOOKUP($A449,ورقة1!$A$9:$BS$1000,71,0),"")</f>
        <v/>
      </c>
    </row>
    <row r="450" spans="1:29">
      <c r="A450" s="102" t="str">
        <f t="array" ref="A450">IFERROR(SMALL(IF(ورقة1!$BD$9:$BD$1000="دور ثان",ROW(ورقة1!$BD$9:$BD$1000)-8,""),ROW()-8),"")</f>
        <v/>
      </c>
      <c r="B450" s="102" t="str">
        <f>IFERROR(VLOOKUP('دور ثان'!$A450,ورقة1!$A$9:$N$1000,MATCH('دور ثان'!B$5,ورقة1!$A$5:$N$5,0),0),"")</f>
        <v/>
      </c>
      <c r="C450" s="102" t="str">
        <f>IFERROR(VLOOKUP('دور ثان'!$A450,ورقة1!$A$9:$N$1000,MATCH('دور ثان'!C$5,ورقة1!$A$5:$N$5,0),0),"")</f>
        <v/>
      </c>
      <c r="D450" s="102" t="str">
        <f>IFERROR(VLOOKUP('دور ثان'!$A450,ورقة1!$A$9:$N$1000,MATCH('دور ثان'!D$5,ورقة1!$A$5:$N$5,0),0),"")</f>
        <v/>
      </c>
      <c r="E450" s="102" t="str">
        <f>IFERROR(VLOOKUP('دور ثان'!$A450,ورقة1!$A$9:$N$1000,MATCH('دور ثان'!E$5,ورقة1!$A$5:$N$5,0),0),"")</f>
        <v/>
      </c>
      <c r="F450" s="102" t="str">
        <f>IFERROR(VLOOKUP('دور ثان'!$A450,ورقة1!$A$9:$N$1000,MATCH('دور ثان'!F$5,ورقة1!$A$5:$N$5,0),0),"")</f>
        <v/>
      </c>
      <c r="G450" s="102" t="str">
        <f>IFERROR(VLOOKUP('دور ثان'!$A450,ورقة1!$A$9:$N$1000,MATCH('دور ثان'!G$5,ورقة1!$A$5:$N$5,0),0),"")</f>
        <v/>
      </c>
      <c r="H450" s="102" t="str">
        <f>IFERROR(VLOOKUP('دور ثان'!$A450,ورقة1!$A$9:$N$1000,MATCH('دور ثان'!H$8,ورقة1!$A$8:$N$8,0),0),"")</f>
        <v/>
      </c>
      <c r="I450" s="102" t="str">
        <f>IFERROR(VLOOKUP('دور ثان'!$A450,ورقة1!$A$9:$N$1000,MATCH('دور ثان'!I$8,ورقة1!$A$8:$N$8,0),0),"")</f>
        <v/>
      </c>
      <c r="J450" s="102" t="str">
        <f>IFERROR(VLOOKUP('دور ثان'!$A450,ورقة1!$A$9:$N$1000,MATCH('دور ثان'!J$8,ورقة1!$A$8:$N$8,0),0),"")</f>
        <v/>
      </c>
      <c r="K450" s="102" t="str">
        <f>IFERROR(VLOOKUP('دور ثان'!$A450,ورقة1!$A$9:$N$1000,11,0),"")</f>
        <v/>
      </c>
      <c r="L450" s="102" t="str">
        <f>IFERROR(VLOOKUP('دور ثان'!$A450,ورقة1!$A$9:$N$1000,12,0),"")</f>
        <v/>
      </c>
      <c r="M450" s="102" t="str">
        <f>IFERROR(VLOOKUP('دور ثان'!$A450,ورقة1!$A$9:$N$1000,13,0),"")</f>
        <v/>
      </c>
      <c r="N450" s="102" t="str">
        <f>IFERROR(VLOOKUP('دور ثان'!$A450,ورقة1!$A$9:$N$1000,MATCH('دور ثان'!N$5,ورقة1!$A$5:$N$5,0),0),"")</f>
        <v/>
      </c>
      <c r="O450" s="103" t="str">
        <f>IFERROR(VLOOKUP($A450,ورقة1!$A$9:$BS$1000,57,0),"")</f>
        <v/>
      </c>
      <c r="P450" s="103" t="str">
        <f>IFERROR(VLOOKUP($A450,ورقة1!$A$9:$BS$1000,58,0),"")</f>
        <v/>
      </c>
      <c r="Q450" s="103" t="str">
        <f>IFERROR(VLOOKUP($A450,ورقة1!$A$9:$BS$1000,59,0),"")</f>
        <v/>
      </c>
      <c r="R450" s="103" t="str">
        <f>IFERROR(VLOOKUP($A450,ورقة1!$A$9:$BS$1000,60,0),"")</f>
        <v/>
      </c>
      <c r="S450" s="103" t="str">
        <f>IFERROR(VLOOKUP($A450,ورقة1!$A$9:$BS$1000,61,0),"")</f>
        <v/>
      </c>
      <c r="T450" s="103" t="str">
        <f>IFERROR(VLOOKUP($A450,ورقة1!$A$9:$BS$1000,62,0),"")</f>
        <v/>
      </c>
      <c r="U450" s="103" t="str">
        <f>IFERROR(VLOOKUP($A450,ورقة1!$A$9:$BS$1000,63,0),"")</f>
        <v/>
      </c>
      <c r="V450" s="103" t="str">
        <f>IFERROR(VLOOKUP($A450,ورقة1!$A$9:$BS$1000,64,0),"")</f>
        <v/>
      </c>
      <c r="W450" s="103" t="str">
        <f>IFERROR(VLOOKUP($A450,ورقة1!$A$9:$BS$1000,65,0),"")</f>
        <v/>
      </c>
      <c r="X450" s="103" t="str">
        <f>IFERROR(VLOOKUP($A450,ورقة1!$A$9:$BS$1000,66,0),"")</f>
        <v/>
      </c>
      <c r="Y450" s="103" t="str">
        <f>IFERROR(VLOOKUP($A450,ورقة1!$A$9:$BS$1000,67,0),"")</f>
        <v/>
      </c>
      <c r="Z450" s="103" t="str">
        <f>IFERROR(VLOOKUP($A450,ورقة1!$A$9:$BS$1000,68,0),"")</f>
        <v/>
      </c>
      <c r="AA450" s="103" t="str">
        <f>IFERROR(VLOOKUP($A450,ورقة1!$A$9:$BS$1000,69,0),"")</f>
        <v/>
      </c>
      <c r="AB450" s="103" t="str">
        <f>IFERROR(VLOOKUP($A450,ورقة1!$A$9:$BS$1000,70,0),"")</f>
        <v/>
      </c>
      <c r="AC450" s="103" t="str">
        <f>IFERROR(VLOOKUP($A450,ورقة1!$A$9:$BS$1000,71,0),"")</f>
        <v/>
      </c>
    </row>
    <row r="451" spans="1:29">
      <c r="A451" s="102" t="str">
        <f t="array" ref="A451">IFERROR(SMALL(IF(ورقة1!$BD$9:$BD$1000="دور ثان",ROW(ورقة1!$BD$9:$BD$1000)-8,""),ROW()-8),"")</f>
        <v/>
      </c>
      <c r="B451" s="102" t="str">
        <f>IFERROR(VLOOKUP('دور ثان'!$A451,ورقة1!$A$9:$N$1000,MATCH('دور ثان'!B$5,ورقة1!$A$5:$N$5,0),0),"")</f>
        <v/>
      </c>
      <c r="C451" s="102" t="str">
        <f>IFERROR(VLOOKUP('دور ثان'!$A451,ورقة1!$A$9:$N$1000,MATCH('دور ثان'!C$5,ورقة1!$A$5:$N$5,0),0),"")</f>
        <v/>
      </c>
      <c r="D451" s="102" t="str">
        <f>IFERROR(VLOOKUP('دور ثان'!$A451,ورقة1!$A$9:$N$1000,MATCH('دور ثان'!D$5,ورقة1!$A$5:$N$5,0),0),"")</f>
        <v/>
      </c>
      <c r="E451" s="102" t="str">
        <f>IFERROR(VLOOKUP('دور ثان'!$A451,ورقة1!$A$9:$N$1000,MATCH('دور ثان'!E$5,ورقة1!$A$5:$N$5,0),0),"")</f>
        <v/>
      </c>
      <c r="F451" s="102" t="str">
        <f>IFERROR(VLOOKUP('دور ثان'!$A451,ورقة1!$A$9:$N$1000,MATCH('دور ثان'!F$5,ورقة1!$A$5:$N$5,0),0),"")</f>
        <v/>
      </c>
      <c r="G451" s="102" t="str">
        <f>IFERROR(VLOOKUP('دور ثان'!$A451,ورقة1!$A$9:$N$1000,MATCH('دور ثان'!G$5,ورقة1!$A$5:$N$5,0),0),"")</f>
        <v/>
      </c>
      <c r="H451" s="102" t="str">
        <f>IFERROR(VLOOKUP('دور ثان'!$A451,ورقة1!$A$9:$N$1000,MATCH('دور ثان'!H$8,ورقة1!$A$8:$N$8,0),0),"")</f>
        <v/>
      </c>
      <c r="I451" s="102" t="str">
        <f>IFERROR(VLOOKUP('دور ثان'!$A451,ورقة1!$A$9:$N$1000,MATCH('دور ثان'!I$8,ورقة1!$A$8:$N$8,0),0),"")</f>
        <v/>
      </c>
      <c r="J451" s="102" t="str">
        <f>IFERROR(VLOOKUP('دور ثان'!$A451,ورقة1!$A$9:$N$1000,MATCH('دور ثان'!J$8,ورقة1!$A$8:$N$8,0),0),"")</f>
        <v/>
      </c>
      <c r="K451" s="102" t="str">
        <f>IFERROR(VLOOKUP('دور ثان'!$A451,ورقة1!$A$9:$N$1000,11,0),"")</f>
        <v/>
      </c>
      <c r="L451" s="102" t="str">
        <f>IFERROR(VLOOKUP('دور ثان'!$A451,ورقة1!$A$9:$N$1000,12,0),"")</f>
        <v/>
      </c>
      <c r="M451" s="102" t="str">
        <f>IFERROR(VLOOKUP('دور ثان'!$A451,ورقة1!$A$9:$N$1000,13,0),"")</f>
        <v/>
      </c>
      <c r="N451" s="102" t="str">
        <f>IFERROR(VLOOKUP('دور ثان'!$A451,ورقة1!$A$9:$N$1000,MATCH('دور ثان'!N$5,ورقة1!$A$5:$N$5,0),0),"")</f>
        <v/>
      </c>
      <c r="O451" s="103" t="str">
        <f>IFERROR(VLOOKUP($A451,ورقة1!$A$9:$BS$1000,57,0),"")</f>
        <v/>
      </c>
      <c r="P451" s="103" t="str">
        <f>IFERROR(VLOOKUP($A451,ورقة1!$A$9:$BS$1000,58,0),"")</f>
        <v/>
      </c>
      <c r="Q451" s="103" t="str">
        <f>IFERROR(VLOOKUP($A451,ورقة1!$A$9:$BS$1000,59,0),"")</f>
        <v/>
      </c>
      <c r="R451" s="103" t="str">
        <f>IFERROR(VLOOKUP($A451,ورقة1!$A$9:$BS$1000,60,0),"")</f>
        <v/>
      </c>
      <c r="S451" s="103" t="str">
        <f>IFERROR(VLOOKUP($A451,ورقة1!$A$9:$BS$1000,61,0),"")</f>
        <v/>
      </c>
      <c r="T451" s="103" t="str">
        <f>IFERROR(VLOOKUP($A451,ورقة1!$A$9:$BS$1000,62,0),"")</f>
        <v/>
      </c>
      <c r="U451" s="103" t="str">
        <f>IFERROR(VLOOKUP($A451,ورقة1!$A$9:$BS$1000,63,0),"")</f>
        <v/>
      </c>
      <c r="V451" s="103" t="str">
        <f>IFERROR(VLOOKUP($A451,ورقة1!$A$9:$BS$1000,64,0),"")</f>
        <v/>
      </c>
      <c r="W451" s="103" t="str">
        <f>IFERROR(VLOOKUP($A451,ورقة1!$A$9:$BS$1000,65,0),"")</f>
        <v/>
      </c>
      <c r="X451" s="103" t="str">
        <f>IFERROR(VLOOKUP($A451,ورقة1!$A$9:$BS$1000,66,0),"")</f>
        <v/>
      </c>
      <c r="Y451" s="103" t="str">
        <f>IFERROR(VLOOKUP($A451,ورقة1!$A$9:$BS$1000,67,0),"")</f>
        <v/>
      </c>
      <c r="Z451" s="103" t="str">
        <f>IFERROR(VLOOKUP($A451,ورقة1!$A$9:$BS$1000,68,0),"")</f>
        <v/>
      </c>
      <c r="AA451" s="103" t="str">
        <f>IFERROR(VLOOKUP($A451,ورقة1!$A$9:$BS$1000,69,0),"")</f>
        <v/>
      </c>
      <c r="AB451" s="103" t="str">
        <f>IFERROR(VLOOKUP($A451,ورقة1!$A$9:$BS$1000,70,0),"")</f>
        <v/>
      </c>
      <c r="AC451" s="103" t="str">
        <f>IFERROR(VLOOKUP($A451,ورقة1!$A$9:$BS$1000,71,0),"")</f>
        <v/>
      </c>
    </row>
    <row r="452" spans="1:29">
      <c r="A452" s="102" t="str">
        <f t="array" ref="A452">IFERROR(SMALL(IF(ورقة1!$BD$9:$BD$1000="دور ثان",ROW(ورقة1!$BD$9:$BD$1000)-8,""),ROW()-8),"")</f>
        <v/>
      </c>
      <c r="B452" s="102" t="str">
        <f>IFERROR(VLOOKUP('دور ثان'!$A452,ورقة1!$A$9:$N$1000,MATCH('دور ثان'!B$5,ورقة1!$A$5:$N$5,0),0),"")</f>
        <v/>
      </c>
      <c r="C452" s="102" t="str">
        <f>IFERROR(VLOOKUP('دور ثان'!$A452,ورقة1!$A$9:$N$1000,MATCH('دور ثان'!C$5,ورقة1!$A$5:$N$5,0),0),"")</f>
        <v/>
      </c>
      <c r="D452" s="102" t="str">
        <f>IFERROR(VLOOKUP('دور ثان'!$A452,ورقة1!$A$9:$N$1000,MATCH('دور ثان'!D$5,ورقة1!$A$5:$N$5,0),0),"")</f>
        <v/>
      </c>
      <c r="E452" s="102" t="str">
        <f>IFERROR(VLOOKUP('دور ثان'!$A452,ورقة1!$A$9:$N$1000,MATCH('دور ثان'!E$5,ورقة1!$A$5:$N$5,0),0),"")</f>
        <v/>
      </c>
      <c r="F452" s="102" t="str">
        <f>IFERROR(VLOOKUP('دور ثان'!$A452,ورقة1!$A$9:$N$1000,MATCH('دور ثان'!F$5,ورقة1!$A$5:$N$5,0),0),"")</f>
        <v/>
      </c>
      <c r="G452" s="102" t="str">
        <f>IFERROR(VLOOKUP('دور ثان'!$A452,ورقة1!$A$9:$N$1000,MATCH('دور ثان'!G$5,ورقة1!$A$5:$N$5,0),0),"")</f>
        <v/>
      </c>
      <c r="H452" s="102" t="str">
        <f>IFERROR(VLOOKUP('دور ثان'!$A452,ورقة1!$A$9:$N$1000,MATCH('دور ثان'!H$8,ورقة1!$A$8:$N$8,0),0),"")</f>
        <v/>
      </c>
      <c r="I452" s="102" t="str">
        <f>IFERROR(VLOOKUP('دور ثان'!$A452,ورقة1!$A$9:$N$1000,MATCH('دور ثان'!I$8,ورقة1!$A$8:$N$8,0),0),"")</f>
        <v/>
      </c>
      <c r="J452" s="102" t="str">
        <f>IFERROR(VLOOKUP('دور ثان'!$A452,ورقة1!$A$9:$N$1000,MATCH('دور ثان'!J$8,ورقة1!$A$8:$N$8,0),0),"")</f>
        <v/>
      </c>
      <c r="K452" s="102" t="str">
        <f>IFERROR(VLOOKUP('دور ثان'!$A452,ورقة1!$A$9:$N$1000,11,0),"")</f>
        <v/>
      </c>
      <c r="L452" s="102" t="str">
        <f>IFERROR(VLOOKUP('دور ثان'!$A452,ورقة1!$A$9:$N$1000,12,0),"")</f>
        <v/>
      </c>
      <c r="M452" s="102" t="str">
        <f>IFERROR(VLOOKUP('دور ثان'!$A452,ورقة1!$A$9:$N$1000,13,0),"")</f>
        <v/>
      </c>
      <c r="N452" s="102" t="str">
        <f>IFERROR(VLOOKUP('دور ثان'!$A452,ورقة1!$A$9:$N$1000,MATCH('دور ثان'!N$5,ورقة1!$A$5:$N$5,0),0),"")</f>
        <v/>
      </c>
      <c r="O452" s="103" t="str">
        <f>IFERROR(VLOOKUP($A452,ورقة1!$A$9:$BS$1000,57,0),"")</f>
        <v/>
      </c>
      <c r="P452" s="103" t="str">
        <f>IFERROR(VLOOKUP($A452,ورقة1!$A$9:$BS$1000,58,0),"")</f>
        <v/>
      </c>
      <c r="Q452" s="103" t="str">
        <f>IFERROR(VLOOKUP($A452,ورقة1!$A$9:$BS$1000,59,0),"")</f>
        <v/>
      </c>
      <c r="R452" s="103" t="str">
        <f>IFERROR(VLOOKUP($A452,ورقة1!$A$9:$BS$1000,60,0),"")</f>
        <v/>
      </c>
      <c r="S452" s="103" t="str">
        <f>IFERROR(VLOOKUP($A452,ورقة1!$A$9:$BS$1000,61,0),"")</f>
        <v/>
      </c>
      <c r="T452" s="103" t="str">
        <f>IFERROR(VLOOKUP($A452,ورقة1!$A$9:$BS$1000,62,0),"")</f>
        <v/>
      </c>
      <c r="U452" s="103" t="str">
        <f>IFERROR(VLOOKUP($A452,ورقة1!$A$9:$BS$1000,63,0),"")</f>
        <v/>
      </c>
      <c r="V452" s="103" t="str">
        <f>IFERROR(VLOOKUP($A452,ورقة1!$A$9:$BS$1000,64,0),"")</f>
        <v/>
      </c>
      <c r="W452" s="103" t="str">
        <f>IFERROR(VLOOKUP($A452,ورقة1!$A$9:$BS$1000,65,0),"")</f>
        <v/>
      </c>
      <c r="X452" s="103" t="str">
        <f>IFERROR(VLOOKUP($A452,ورقة1!$A$9:$BS$1000,66,0),"")</f>
        <v/>
      </c>
      <c r="Y452" s="103" t="str">
        <f>IFERROR(VLOOKUP($A452,ورقة1!$A$9:$BS$1000,67,0),"")</f>
        <v/>
      </c>
      <c r="Z452" s="103" t="str">
        <f>IFERROR(VLOOKUP($A452,ورقة1!$A$9:$BS$1000,68,0),"")</f>
        <v/>
      </c>
      <c r="AA452" s="103" t="str">
        <f>IFERROR(VLOOKUP($A452,ورقة1!$A$9:$BS$1000,69,0),"")</f>
        <v/>
      </c>
      <c r="AB452" s="103" t="str">
        <f>IFERROR(VLOOKUP($A452,ورقة1!$A$9:$BS$1000,70,0),"")</f>
        <v/>
      </c>
      <c r="AC452" s="103" t="str">
        <f>IFERROR(VLOOKUP($A452,ورقة1!$A$9:$BS$1000,71,0),"")</f>
        <v/>
      </c>
    </row>
    <row r="453" spans="1:29">
      <c r="A453" s="102" t="str">
        <f t="array" ref="A453">IFERROR(SMALL(IF(ورقة1!$BD$9:$BD$1000="دور ثان",ROW(ورقة1!$BD$9:$BD$1000)-8,""),ROW()-8),"")</f>
        <v/>
      </c>
      <c r="B453" s="102" t="str">
        <f>IFERROR(VLOOKUP('دور ثان'!$A453,ورقة1!$A$9:$N$1000,MATCH('دور ثان'!B$5,ورقة1!$A$5:$N$5,0),0),"")</f>
        <v/>
      </c>
      <c r="C453" s="102" t="str">
        <f>IFERROR(VLOOKUP('دور ثان'!$A453,ورقة1!$A$9:$N$1000,MATCH('دور ثان'!C$5,ورقة1!$A$5:$N$5,0),0),"")</f>
        <v/>
      </c>
      <c r="D453" s="102" t="str">
        <f>IFERROR(VLOOKUP('دور ثان'!$A453,ورقة1!$A$9:$N$1000,MATCH('دور ثان'!D$5,ورقة1!$A$5:$N$5,0),0),"")</f>
        <v/>
      </c>
      <c r="E453" s="102" t="str">
        <f>IFERROR(VLOOKUP('دور ثان'!$A453,ورقة1!$A$9:$N$1000,MATCH('دور ثان'!E$5,ورقة1!$A$5:$N$5,0),0),"")</f>
        <v/>
      </c>
      <c r="F453" s="102" t="str">
        <f>IFERROR(VLOOKUP('دور ثان'!$A453,ورقة1!$A$9:$N$1000,MATCH('دور ثان'!F$5,ورقة1!$A$5:$N$5,0),0),"")</f>
        <v/>
      </c>
      <c r="G453" s="102" t="str">
        <f>IFERROR(VLOOKUP('دور ثان'!$A453,ورقة1!$A$9:$N$1000,MATCH('دور ثان'!G$5,ورقة1!$A$5:$N$5,0),0),"")</f>
        <v/>
      </c>
      <c r="H453" s="102" t="str">
        <f>IFERROR(VLOOKUP('دور ثان'!$A453,ورقة1!$A$9:$N$1000,MATCH('دور ثان'!H$8,ورقة1!$A$8:$N$8,0),0),"")</f>
        <v/>
      </c>
      <c r="I453" s="102" t="str">
        <f>IFERROR(VLOOKUP('دور ثان'!$A453,ورقة1!$A$9:$N$1000,MATCH('دور ثان'!I$8,ورقة1!$A$8:$N$8,0),0),"")</f>
        <v/>
      </c>
      <c r="J453" s="102" t="str">
        <f>IFERROR(VLOOKUP('دور ثان'!$A453,ورقة1!$A$9:$N$1000,MATCH('دور ثان'!J$8,ورقة1!$A$8:$N$8,0),0),"")</f>
        <v/>
      </c>
      <c r="K453" s="102" t="str">
        <f>IFERROR(VLOOKUP('دور ثان'!$A453,ورقة1!$A$9:$N$1000,11,0),"")</f>
        <v/>
      </c>
      <c r="L453" s="102" t="str">
        <f>IFERROR(VLOOKUP('دور ثان'!$A453,ورقة1!$A$9:$N$1000,12,0),"")</f>
        <v/>
      </c>
      <c r="M453" s="102" t="str">
        <f>IFERROR(VLOOKUP('دور ثان'!$A453,ورقة1!$A$9:$N$1000,13,0),"")</f>
        <v/>
      </c>
      <c r="N453" s="102" t="str">
        <f>IFERROR(VLOOKUP('دور ثان'!$A453,ورقة1!$A$9:$N$1000,MATCH('دور ثان'!N$5,ورقة1!$A$5:$N$5,0),0),"")</f>
        <v/>
      </c>
      <c r="O453" s="103" t="str">
        <f>IFERROR(VLOOKUP($A453,ورقة1!$A$9:$BS$1000,57,0),"")</f>
        <v/>
      </c>
      <c r="P453" s="103" t="str">
        <f>IFERROR(VLOOKUP($A453,ورقة1!$A$9:$BS$1000,58,0),"")</f>
        <v/>
      </c>
      <c r="Q453" s="103" t="str">
        <f>IFERROR(VLOOKUP($A453,ورقة1!$A$9:$BS$1000,59,0),"")</f>
        <v/>
      </c>
      <c r="R453" s="103" t="str">
        <f>IFERROR(VLOOKUP($A453,ورقة1!$A$9:$BS$1000,60,0),"")</f>
        <v/>
      </c>
      <c r="S453" s="103" t="str">
        <f>IFERROR(VLOOKUP($A453,ورقة1!$A$9:$BS$1000,61,0),"")</f>
        <v/>
      </c>
      <c r="T453" s="103" t="str">
        <f>IFERROR(VLOOKUP($A453,ورقة1!$A$9:$BS$1000,62,0),"")</f>
        <v/>
      </c>
      <c r="U453" s="103" t="str">
        <f>IFERROR(VLOOKUP($A453,ورقة1!$A$9:$BS$1000,63,0),"")</f>
        <v/>
      </c>
      <c r="V453" s="103" t="str">
        <f>IFERROR(VLOOKUP($A453,ورقة1!$A$9:$BS$1000,64,0),"")</f>
        <v/>
      </c>
      <c r="W453" s="103" t="str">
        <f>IFERROR(VLOOKUP($A453,ورقة1!$A$9:$BS$1000,65,0),"")</f>
        <v/>
      </c>
      <c r="X453" s="103" t="str">
        <f>IFERROR(VLOOKUP($A453,ورقة1!$A$9:$BS$1000,66,0),"")</f>
        <v/>
      </c>
      <c r="Y453" s="103" t="str">
        <f>IFERROR(VLOOKUP($A453,ورقة1!$A$9:$BS$1000,67,0),"")</f>
        <v/>
      </c>
      <c r="Z453" s="103" t="str">
        <f>IFERROR(VLOOKUP($A453,ورقة1!$A$9:$BS$1000,68,0),"")</f>
        <v/>
      </c>
      <c r="AA453" s="103" t="str">
        <f>IFERROR(VLOOKUP($A453,ورقة1!$A$9:$BS$1000,69,0),"")</f>
        <v/>
      </c>
      <c r="AB453" s="103" t="str">
        <f>IFERROR(VLOOKUP($A453,ورقة1!$A$9:$BS$1000,70,0),"")</f>
        <v/>
      </c>
      <c r="AC453" s="103" t="str">
        <f>IFERROR(VLOOKUP($A453,ورقة1!$A$9:$BS$1000,71,0),"")</f>
        <v/>
      </c>
    </row>
    <row r="454" spans="1:29">
      <c r="A454" s="102" t="str">
        <f t="array" ref="A454">IFERROR(SMALL(IF(ورقة1!$BD$9:$BD$1000="دور ثان",ROW(ورقة1!$BD$9:$BD$1000)-8,""),ROW()-8),"")</f>
        <v/>
      </c>
      <c r="B454" s="102" t="str">
        <f>IFERROR(VLOOKUP('دور ثان'!$A454,ورقة1!$A$9:$N$1000,MATCH('دور ثان'!B$5,ورقة1!$A$5:$N$5,0),0),"")</f>
        <v/>
      </c>
      <c r="C454" s="102" t="str">
        <f>IFERROR(VLOOKUP('دور ثان'!$A454,ورقة1!$A$9:$N$1000,MATCH('دور ثان'!C$5,ورقة1!$A$5:$N$5,0),0),"")</f>
        <v/>
      </c>
      <c r="D454" s="102" t="str">
        <f>IFERROR(VLOOKUP('دور ثان'!$A454,ورقة1!$A$9:$N$1000,MATCH('دور ثان'!D$5,ورقة1!$A$5:$N$5,0),0),"")</f>
        <v/>
      </c>
      <c r="E454" s="102" t="str">
        <f>IFERROR(VLOOKUP('دور ثان'!$A454,ورقة1!$A$9:$N$1000,MATCH('دور ثان'!E$5,ورقة1!$A$5:$N$5,0),0),"")</f>
        <v/>
      </c>
      <c r="F454" s="102" t="str">
        <f>IFERROR(VLOOKUP('دور ثان'!$A454,ورقة1!$A$9:$N$1000,MATCH('دور ثان'!F$5,ورقة1!$A$5:$N$5,0),0),"")</f>
        <v/>
      </c>
      <c r="G454" s="102" t="str">
        <f>IFERROR(VLOOKUP('دور ثان'!$A454,ورقة1!$A$9:$N$1000,MATCH('دور ثان'!G$5,ورقة1!$A$5:$N$5,0),0),"")</f>
        <v/>
      </c>
      <c r="H454" s="102" t="str">
        <f>IFERROR(VLOOKUP('دور ثان'!$A454,ورقة1!$A$9:$N$1000,MATCH('دور ثان'!H$8,ورقة1!$A$8:$N$8,0),0),"")</f>
        <v/>
      </c>
      <c r="I454" s="102" t="str">
        <f>IFERROR(VLOOKUP('دور ثان'!$A454,ورقة1!$A$9:$N$1000,MATCH('دور ثان'!I$8,ورقة1!$A$8:$N$8,0),0),"")</f>
        <v/>
      </c>
      <c r="J454" s="102" t="str">
        <f>IFERROR(VLOOKUP('دور ثان'!$A454,ورقة1!$A$9:$N$1000,MATCH('دور ثان'!J$8,ورقة1!$A$8:$N$8,0),0),"")</f>
        <v/>
      </c>
      <c r="K454" s="102" t="str">
        <f>IFERROR(VLOOKUP('دور ثان'!$A454,ورقة1!$A$9:$N$1000,11,0),"")</f>
        <v/>
      </c>
      <c r="L454" s="102" t="str">
        <f>IFERROR(VLOOKUP('دور ثان'!$A454,ورقة1!$A$9:$N$1000,12,0),"")</f>
        <v/>
      </c>
      <c r="M454" s="102" t="str">
        <f>IFERROR(VLOOKUP('دور ثان'!$A454,ورقة1!$A$9:$N$1000,13,0),"")</f>
        <v/>
      </c>
      <c r="N454" s="102" t="str">
        <f>IFERROR(VLOOKUP('دور ثان'!$A454,ورقة1!$A$9:$N$1000,MATCH('دور ثان'!N$5,ورقة1!$A$5:$N$5,0),0),"")</f>
        <v/>
      </c>
      <c r="O454" s="103" t="str">
        <f>IFERROR(VLOOKUP($A454,ورقة1!$A$9:$BS$1000,57,0),"")</f>
        <v/>
      </c>
      <c r="P454" s="103" t="str">
        <f>IFERROR(VLOOKUP($A454,ورقة1!$A$9:$BS$1000,58,0),"")</f>
        <v/>
      </c>
      <c r="Q454" s="103" t="str">
        <f>IFERROR(VLOOKUP($A454,ورقة1!$A$9:$BS$1000,59,0),"")</f>
        <v/>
      </c>
      <c r="R454" s="103" t="str">
        <f>IFERROR(VLOOKUP($A454,ورقة1!$A$9:$BS$1000,60,0),"")</f>
        <v/>
      </c>
      <c r="S454" s="103" t="str">
        <f>IFERROR(VLOOKUP($A454,ورقة1!$A$9:$BS$1000,61,0),"")</f>
        <v/>
      </c>
      <c r="T454" s="103" t="str">
        <f>IFERROR(VLOOKUP($A454,ورقة1!$A$9:$BS$1000,62,0),"")</f>
        <v/>
      </c>
      <c r="U454" s="103" t="str">
        <f>IFERROR(VLOOKUP($A454,ورقة1!$A$9:$BS$1000,63,0),"")</f>
        <v/>
      </c>
      <c r="V454" s="103" t="str">
        <f>IFERROR(VLOOKUP($A454,ورقة1!$A$9:$BS$1000,64,0),"")</f>
        <v/>
      </c>
      <c r="W454" s="103" t="str">
        <f>IFERROR(VLOOKUP($A454,ورقة1!$A$9:$BS$1000,65,0),"")</f>
        <v/>
      </c>
      <c r="X454" s="103" t="str">
        <f>IFERROR(VLOOKUP($A454,ورقة1!$A$9:$BS$1000,66,0),"")</f>
        <v/>
      </c>
      <c r="Y454" s="103" t="str">
        <f>IFERROR(VLOOKUP($A454,ورقة1!$A$9:$BS$1000,67,0),"")</f>
        <v/>
      </c>
      <c r="Z454" s="103" t="str">
        <f>IFERROR(VLOOKUP($A454,ورقة1!$A$9:$BS$1000,68,0),"")</f>
        <v/>
      </c>
      <c r="AA454" s="103" t="str">
        <f>IFERROR(VLOOKUP($A454,ورقة1!$A$9:$BS$1000,69,0),"")</f>
        <v/>
      </c>
      <c r="AB454" s="103" t="str">
        <f>IFERROR(VLOOKUP($A454,ورقة1!$A$9:$BS$1000,70,0),"")</f>
        <v/>
      </c>
      <c r="AC454" s="103" t="str">
        <f>IFERROR(VLOOKUP($A454,ورقة1!$A$9:$BS$1000,71,0),"")</f>
        <v/>
      </c>
    </row>
    <row r="455" spans="1:29">
      <c r="A455" s="102" t="str">
        <f t="array" ref="A455">IFERROR(SMALL(IF(ورقة1!$BD$9:$BD$1000="دور ثان",ROW(ورقة1!$BD$9:$BD$1000)-8,""),ROW()-8),"")</f>
        <v/>
      </c>
      <c r="B455" s="102" t="str">
        <f>IFERROR(VLOOKUP('دور ثان'!$A455,ورقة1!$A$9:$N$1000,MATCH('دور ثان'!B$5,ورقة1!$A$5:$N$5,0),0),"")</f>
        <v/>
      </c>
      <c r="C455" s="102" t="str">
        <f>IFERROR(VLOOKUP('دور ثان'!$A455,ورقة1!$A$9:$N$1000,MATCH('دور ثان'!C$5,ورقة1!$A$5:$N$5,0),0),"")</f>
        <v/>
      </c>
      <c r="D455" s="102" t="str">
        <f>IFERROR(VLOOKUP('دور ثان'!$A455,ورقة1!$A$9:$N$1000,MATCH('دور ثان'!D$5,ورقة1!$A$5:$N$5,0),0),"")</f>
        <v/>
      </c>
      <c r="E455" s="102" t="str">
        <f>IFERROR(VLOOKUP('دور ثان'!$A455,ورقة1!$A$9:$N$1000,MATCH('دور ثان'!E$5,ورقة1!$A$5:$N$5,0),0),"")</f>
        <v/>
      </c>
      <c r="F455" s="102" t="str">
        <f>IFERROR(VLOOKUP('دور ثان'!$A455,ورقة1!$A$9:$N$1000,MATCH('دور ثان'!F$5,ورقة1!$A$5:$N$5,0),0),"")</f>
        <v/>
      </c>
      <c r="G455" s="102" t="str">
        <f>IFERROR(VLOOKUP('دور ثان'!$A455,ورقة1!$A$9:$N$1000,MATCH('دور ثان'!G$5,ورقة1!$A$5:$N$5,0),0),"")</f>
        <v/>
      </c>
      <c r="H455" s="102" t="str">
        <f>IFERROR(VLOOKUP('دور ثان'!$A455,ورقة1!$A$9:$N$1000,MATCH('دور ثان'!H$8,ورقة1!$A$8:$N$8,0),0),"")</f>
        <v/>
      </c>
      <c r="I455" s="102" t="str">
        <f>IFERROR(VLOOKUP('دور ثان'!$A455,ورقة1!$A$9:$N$1000,MATCH('دور ثان'!I$8,ورقة1!$A$8:$N$8,0),0),"")</f>
        <v/>
      </c>
      <c r="J455" s="102" t="str">
        <f>IFERROR(VLOOKUP('دور ثان'!$A455,ورقة1!$A$9:$N$1000,MATCH('دور ثان'!J$8,ورقة1!$A$8:$N$8,0),0),"")</f>
        <v/>
      </c>
      <c r="K455" s="102" t="str">
        <f>IFERROR(VLOOKUP('دور ثان'!$A455,ورقة1!$A$9:$N$1000,11,0),"")</f>
        <v/>
      </c>
      <c r="L455" s="102" t="str">
        <f>IFERROR(VLOOKUP('دور ثان'!$A455,ورقة1!$A$9:$N$1000,12,0),"")</f>
        <v/>
      </c>
      <c r="M455" s="102" t="str">
        <f>IFERROR(VLOOKUP('دور ثان'!$A455,ورقة1!$A$9:$N$1000,13,0),"")</f>
        <v/>
      </c>
      <c r="N455" s="102" t="str">
        <f>IFERROR(VLOOKUP('دور ثان'!$A455,ورقة1!$A$9:$N$1000,MATCH('دور ثان'!N$5,ورقة1!$A$5:$N$5,0),0),"")</f>
        <v/>
      </c>
      <c r="O455" s="103" t="str">
        <f>IFERROR(VLOOKUP($A455,ورقة1!$A$9:$BS$1000,57,0),"")</f>
        <v/>
      </c>
      <c r="P455" s="103" t="str">
        <f>IFERROR(VLOOKUP($A455,ورقة1!$A$9:$BS$1000,58,0),"")</f>
        <v/>
      </c>
      <c r="Q455" s="103" t="str">
        <f>IFERROR(VLOOKUP($A455,ورقة1!$A$9:$BS$1000,59,0),"")</f>
        <v/>
      </c>
      <c r="R455" s="103" t="str">
        <f>IFERROR(VLOOKUP($A455,ورقة1!$A$9:$BS$1000,60,0),"")</f>
        <v/>
      </c>
      <c r="S455" s="103" t="str">
        <f>IFERROR(VLOOKUP($A455,ورقة1!$A$9:$BS$1000,61,0),"")</f>
        <v/>
      </c>
      <c r="T455" s="103" t="str">
        <f>IFERROR(VLOOKUP($A455,ورقة1!$A$9:$BS$1000,62,0),"")</f>
        <v/>
      </c>
      <c r="U455" s="103" t="str">
        <f>IFERROR(VLOOKUP($A455,ورقة1!$A$9:$BS$1000,63,0),"")</f>
        <v/>
      </c>
      <c r="V455" s="103" t="str">
        <f>IFERROR(VLOOKUP($A455,ورقة1!$A$9:$BS$1000,64,0),"")</f>
        <v/>
      </c>
      <c r="W455" s="103" t="str">
        <f>IFERROR(VLOOKUP($A455,ورقة1!$A$9:$BS$1000,65,0),"")</f>
        <v/>
      </c>
      <c r="X455" s="103" t="str">
        <f>IFERROR(VLOOKUP($A455,ورقة1!$A$9:$BS$1000,66,0),"")</f>
        <v/>
      </c>
      <c r="Y455" s="103" t="str">
        <f>IFERROR(VLOOKUP($A455,ورقة1!$A$9:$BS$1000,67,0),"")</f>
        <v/>
      </c>
      <c r="Z455" s="103" t="str">
        <f>IFERROR(VLOOKUP($A455,ورقة1!$A$9:$BS$1000,68,0),"")</f>
        <v/>
      </c>
      <c r="AA455" s="103" t="str">
        <f>IFERROR(VLOOKUP($A455,ورقة1!$A$9:$BS$1000,69,0),"")</f>
        <v/>
      </c>
      <c r="AB455" s="103" t="str">
        <f>IFERROR(VLOOKUP($A455,ورقة1!$A$9:$BS$1000,70,0),"")</f>
        <v/>
      </c>
      <c r="AC455" s="103" t="str">
        <f>IFERROR(VLOOKUP($A455,ورقة1!$A$9:$BS$1000,71,0),"")</f>
        <v/>
      </c>
    </row>
    <row r="456" spans="1:29">
      <c r="A456" s="102" t="str">
        <f t="array" ref="A456">IFERROR(SMALL(IF(ورقة1!$BD$9:$BD$1000="دور ثان",ROW(ورقة1!$BD$9:$BD$1000)-8,""),ROW()-8),"")</f>
        <v/>
      </c>
      <c r="B456" s="102" t="str">
        <f>IFERROR(VLOOKUP('دور ثان'!$A456,ورقة1!$A$9:$N$1000,MATCH('دور ثان'!B$5,ورقة1!$A$5:$N$5,0),0),"")</f>
        <v/>
      </c>
      <c r="C456" s="102" t="str">
        <f>IFERROR(VLOOKUP('دور ثان'!$A456,ورقة1!$A$9:$N$1000,MATCH('دور ثان'!C$5,ورقة1!$A$5:$N$5,0),0),"")</f>
        <v/>
      </c>
      <c r="D456" s="102" t="str">
        <f>IFERROR(VLOOKUP('دور ثان'!$A456,ورقة1!$A$9:$N$1000,MATCH('دور ثان'!D$5,ورقة1!$A$5:$N$5,0),0),"")</f>
        <v/>
      </c>
      <c r="E456" s="102" t="str">
        <f>IFERROR(VLOOKUP('دور ثان'!$A456,ورقة1!$A$9:$N$1000,MATCH('دور ثان'!E$5,ورقة1!$A$5:$N$5,0),0),"")</f>
        <v/>
      </c>
      <c r="F456" s="102" t="str">
        <f>IFERROR(VLOOKUP('دور ثان'!$A456,ورقة1!$A$9:$N$1000,MATCH('دور ثان'!F$5,ورقة1!$A$5:$N$5,0),0),"")</f>
        <v/>
      </c>
      <c r="G456" s="102" t="str">
        <f>IFERROR(VLOOKUP('دور ثان'!$A456,ورقة1!$A$9:$N$1000,MATCH('دور ثان'!G$5,ورقة1!$A$5:$N$5,0),0),"")</f>
        <v/>
      </c>
      <c r="H456" s="102" t="str">
        <f>IFERROR(VLOOKUP('دور ثان'!$A456,ورقة1!$A$9:$N$1000,MATCH('دور ثان'!H$8,ورقة1!$A$8:$N$8,0),0),"")</f>
        <v/>
      </c>
      <c r="I456" s="102" t="str">
        <f>IFERROR(VLOOKUP('دور ثان'!$A456,ورقة1!$A$9:$N$1000,MATCH('دور ثان'!I$8,ورقة1!$A$8:$N$8,0),0),"")</f>
        <v/>
      </c>
      <c r="J456" s="102" t="str">
        <f>IFERROR(VLOOKUP('دور ثان'!$A456,ورقة1!$A$9:$N$1000,MATCH('دور ثان'!J$8,ورقة1!$A$8:$N$8,0),0),"")</f>
        <v/>
      </c>
      <c r="K456" s="102" t="str">
        <f>IFERROR(VLOOKUP('دور ثان'!$A456,ورقة1!$A$9:$N$1000,11,0),"")</f>
        <v/>
      </c>
      <c r="L456" s="102" t="str">
        <f>IFERROR(VLOOKUP('دور ثان'!$A456,ورقة1!$A$9:$N$1000,12,0),"")</f>
        <v/>
      </c>
      <c r="M456" s="102" t="str">
        <f>IFERROR(VLOOKUP('دور ثان'!$A456,ورقة1!$A$9:$N$1000,13,0),"")</f>
        <v/>
      </c>
      <c r="N456" s="102" t="str">
        <f>IFERROR(VLOOKUP('دور ثان'!$A456,ورقة1!$A$9:$N$1000,MATCH('دور ثان'!N$5,ورقة1!$A$5:$N$5,0),0),"")</f>
        <v/>
      </c>
      <c r="O456" s="103" t="str">
        <f>IFERROR(VLOOKUP($A456,ورقة1!$A$9:$BS$1000,57,0),"")</f>
        <v/>
      </c>
      <c r="P456" s="103" t="str">
        <f>IFERROR(VLOOKUP($A456,ورقة1!$A$9:$BS$1000,58,0),"")</f>
        <v/>
      </c>
      <c r="Q456" s="103" t="str">
        <f>IFERROR(VLOOKUP($A456,ورقة1!$A$9:$BS$1000,59,0),"")</f>
        <v/>
      </c>
      <c r="R456" s="103" t="str">
        <f>IFERROR(VLOOKUP($A456,ورقة1!$A$9:$BS$1000,60,0),"")</f>
        <v/>
      </c>
      <c r="S456" s="103" t="str">
        <f>IFERROR(VLOOKUP($A456,ورقة1!$A$9:$BS$1000,61,0),"")</f>
        <v/>
      </c>
      <c r="T456" s="103" t="str">
        <f>IFERROR(VLOOKUP($A456,ورقة1!$A$9:$BS$1000,62,0),"")</f>
        <v/>
      </c>
      <c r="U456" s="103" t="str">
        <f>IFERROR(VLOOKUP($A456,ورقة1!$A$9:$BS$1000,63,0),"")</f>
        <v/>
      </c>
      <c r="V456" s="103" t="str">
        <f>IFERROR(VLOOKUP($A456,ورقة1!$A$9:$BS$1000,64,0),"")</f>
        <v/>
      </c>
      <c r="W456" s="103" t="str">
        <f>IFERROR(VLOOKUP($A456,ورقة1!$A$9:$BS$1000,65,0),"")</f>
        <v/>
      </c>
      <c r="X456" s="103" t="str">
        <f>IFERROR(VLOOKUP($A456,ورقة1!$A$9:$BS$1000,66,0),"")</f>
        <v/>
      </c>
      <c r="Y456" s="103" t="str">
        <f>IFERROR(VLOOKUP($A456,ورقة1!$A$9:$BS$1000,67,0),"")</f>
        <v/>
      </c>
      <c r="Z456" s="103" t="str">
        <f>IFERROR(VLOOKUP($A456,ورقة1!$A$9:$BS$1000,68,0),"")</f>
        <v/>
      </c>
      <c r="AA456" s="103" t="str">
        <f>IFERROR(VLOOKUP($A456,ورقة1!$A$9:$BS$1000,69,0),"")</f>
        <v/>
      </c>
      <c r="AB456" s="103" t="str">
        <f>IFERROR(VLOOKUP($A456,ورقة1!$A$9:$BS$1000,70,0),"")</f>
        <v/>
      </c>
      <c r="AC456" s="103" t="str">
        <f>IFERROR(VLOOKUP($A456,ورقة1!$A$9:$BS$1000,71,0),"")</f>
        <v/>
      </c>
    </row>
    <row r="457" spans="1:29">
      <c r="A457" s="102" t="str">
        <f t="array" ref="A457">IFERROR(SMALL(IF(ورقة1!$BD$9:$BD$1000="دور ثان",ROW(ورقة1!$BD$9:$BD$1000)-8,""),ROW()-8),"")</f>
        <v/>
      </c>
      <c r="B457" s="102" t="str">
        <f>IFERROR(VLOOKUP('دور ثان'!$A457,ورقة1!$A$9:$N$1000,MATCH('دور ثان'!B$5,ورقة1!$A$5:$N$5,0),0),"")</f>
        <v/>
      </c>
      <c r="C457" s="102" t="str">
        <f>IFERROR(VLOOKUP('دور ثان'!$A457,ورقة1!$A$9:$N$1000,MATCH('دور ثان'!C$5,ورقة1!$A$5:$N$5,0),0),"")</f>
        <v/>
      </c>
      <c r="D457" s="102" t="str">
        <f>IFERROR(VLOOKUP('دور ثان'!$A457,ورقة1!$A$9:$N$1000,MATCH('دور ثان'!D$5,ورقة1!$A$5:$N$5,0),0),"")</f>
        <v/>
      </c>
      <c r="E457" s="102" t="str">
        <f>IFERROR(VLOOKUP('دور ثان'!$A457,ورقة1!$A$9:$N$1000,MATCH('دور ثان'!E$5,ورقة1!$A$5:$N$5,0),0),"")</f>
        <v/>
      </c>
      <c r="F457" s="102" t="str">
        <f>IFERROR(VLOOKUP('دور ثان'!$A457,ورقة1!$A$9:$N$1000,MATCH('دور ثان'!F$5,ورقة1!$A$5:$N$5,0),0),"")</f>
        <v/>
      </c>
      <c r="G457" s="102" t="str">
        <f>IFERROR(VLOOKUP('دور ثان'!$A457,ورقة1!$A$9:$N$1000,MATCH('دور ثان'!G$5,ورقة1!$A$5:$N$5,0),0),"")</f>
        <v/>
      </c>
      <c r="H457" s="102" t="str">
        <f>IFERROR(VLOOKUP('دور ثان'!$A457,ورقة1!$A$9:$N$1000,MATCH('دور ثان'!H$8,ورقة1!$A$8:$N$8,0),0),"")</f>
        <v/>
      </c>
      <c r="I457" s="102" t="str">
        <f>IFERROR(VLOOKUP('دور ثان'!$A457,ورقة1!$A$9:$N$1000,MATCH('دور ثان'!I$8,ورقة1!$A$8:$N$8,0),0),"")</f>
        <v/>
      </c>
      <c r="J457" s="102" t="str">
        <f>IFERROR(VLOOKUP('دور ثان'!$A457,ورقة1!$A$9:$N$1000,MATCH('دور ثان'!J$8,ورقة1!$A$8:$N$8,0),0),"")</f>
        <v/>
      </c>
      <c r="K457" s="102" t="str">
        <f>IFERROR(VLOOKUP('دور ثان'!$A457,ورقة1!$A$9:$N$1000,11,0),"")</f>
        <v/>
      </c>
      <c r="L457" s="102" t="str">
        <f>IFERROR(VLOOKUP('دور ثان'!$A457,ورقة1!$A$9:$N$1000,12,0),"")</f>
        <v/>
      </c>
      <c r="M457" s="102" t="str">
        <f>IFERROR(VLOOKUP('دور ثان'!$A457,ورقة1!$A$9:$N$1000,13,0),"")</f>
        <v/>
      </c>
      <c r="N457" s="102" t="str">
        <f>IFERROR(VLOOKUP('دور ثان'!$A457,ورقة1!$A$9:$N$1000,MATCH('دور ثان'!N$5,ورقة1!$A$5:$N$5,0),0),"")</f>
        <v/>
      </c>
      <c r="O457" s="103" t="str">
        <f>IFERROR(VLOOKUP($A457,ورقة1!$A$9:$BS$1000,57,0),"")</f>
        <v/>
      </c>
      <c r="P457" s="103" t="str">
        <f>IFERROR(VLOOKUP($A457,ورقة1!$A$9:$BS$1000,58,0),"")</f>
        <v/>
      </c>
      <c r="Q457" s="103" t="str">
        <f>IFERROR(VLOOKUP($A457,ورقة1!$A$9:$BS$1000,59,0),"")</f>
        <v/>
      </c>
      <c r="R457" s="103" t="str">
        <f>IFERROR(VLOOKUP($A457,ورقة1!$A$9:$BS$1000,60,0),"")</f>
        <v/>
      </c>
      <c r="S457" s="103" t="str">
        <f>IFERROR(VLOOKUP($A457,ورقة1!$A$9:$BS$1000,61,0),"")</f>
        <v/>
      </c>
      <c r="T457" s="103" t="str">
        <f>IFERROR(VLOOKUP($A457,ورقة1!$A$9:$BS$1000,62,0),"")</f>
        <v/>
      </c>
      <c r="U457" s="103" t="str">
        <f>IFERROR(VLOOKUP($A457,ورقة1!$A$9:$BS$1000,63,0),"")</f>
        <v/>
      </c>
      <c r="V457" s="103" t="str">
        <f>IFERROR(VLOOKUP($A457,ورقة1!$A$9:$BS$1000,64,0),"")</f>
        <v/>
      </c>
      <c r="W457" s="103" t="str">
        <f>IFERROR(VLOOKUP($A457,ورقة1!$A$9:$BS$1000,65,0),"")</f>
        <v/>
      </c>
      <c r="X457" s="103" t="str">
        <f>IFERROR(VLOOKUP($A457,ورقة1!$A$9:$BS$1000,66,0),"")</f>
        <v/>
      </c>
      <c r="Y457" s="103" t="str">
        <f>IFERROR(VLOOKUP($A457,ورقة1!$A$9:$BS$1000,67,0),"")</f>
        <v/>
      </c>
      <c r="Z457" s="103" t="str">
        <f>IFERROR(VLOOKUP($A457,ورقة1!$A$9:$BS$1000,68,0),"")</f>
        <v/>
      </c>
      <c r="AA457" s="103" t="str">
        <f>IFERROR(VLOOKUP($A457,ورقة1!$A$9:$BS$1000,69,0),"")</f>
        <v/>
      </c>
      <c r="AB457" s="103" t="str">
        <f>IFERROR(VLOOKUP($A457,ورقة1!$A$9:$BS$1000,70,0),"")</f>
        <v/>
      </c>
      <c r="AC457" s="103" t="str">
        <f>IFERROR(VLOOKUP($A457,ورقة1!$A$9:$BS$1000,71,0),"")</f>
        <v/>
      </c>
    </row>
    <row r="458" spans="1:29">
      <c r="A458" s="102" t="str">
        <f t="array" ref="A458">IFERROR(SMALL(IF(ورقة1!$BD$9:$BD$1000="دور ثان",ROW(ورقة1!$BD$9:$BD$1000)-8,""),ROW()-8),"")</f>
        <v/>
      </c>
      <c r="B458" s="102" t="str">
        <f>IFERROR(VLOOKUP('دور ثان'!$A458,ورقة1!$A$9:$N$1000,MATCH('دور ثان'!B$5,ورقة1!$A$5:$N$5,0),0),"")</f>
        <v/>
      </c>
      <c r="C458" s="102" t="str">
        <f>IFERROR(VLOOKUP('دور ثان'!$A458,ورقة1!$A$9:$N$1000,MATCH('دور ثان'!C$5,ورقة1!$A$5:$N$5,0),0),"")</f>
        <v/>
      </c>
      <c r="D458" s="102" t="str">
        <f>IFERROR(VLOOKUP('دور ثان'!$A458,ورقة1!$A$9:$N$1000,MATCH('دور ثان'!D$5,ورقة1!$A$5:$N$5,0),0),"")</f>
        <v/>
      </c>
      <c r="E458" s="102" t="str">
        <f>IFERROR(VLOOKUP('دور ثان'!$A458,ورقة1!$A$9:$N$1000,MATCH('دور ثان'!E$5,ورقة1!$A$5:$N$5,0),0),"")</f>
        <v/>
      </c>
      <c r="F458" s="102" t="str">
        <f>IFERROR(VLOOKUP('دور ثان'!$A458,ورقة1!$A$9:$N$1000,MATCH('دور ثان'!F$5,ورقة1!$A$5:$N$5,0),0),"")</f>
        <v/>
      </c>
      <c r="G458" s="102" t="str">
        <f>IFERROR(VLOOKUP('دور ثان'!$A458,ورقة1!$A$9:$N$1000,MATCH('دور ثان'!G$5,ورقة1!$A$5:$N$5,0),0),"")</f>
        <v/>
      </c>
      <c r="H458" s="102" t="str">
        <f>IFERROR(VLOOKUP('دور ثان'!$A458,ورقة1!$A$9:$N$1000,MATCH('دور ثان'!H$8,ورقة1!$A$8:$N$8,0),0),"")</f>
        <v/>
      </c>
      <c r="I458" s="102" t="str">
        <f>IFERROR(VLOOKUP('دور ثان'!$A458,ورقة1!$A$9:$N$1000,MATCH('دور ثان'!I$8,ورقة1!$A$8:$N$8,0),0),"")</f>
        <v/>
      </c>
      <c r="J458" s="102" t="str">
        <f>IFERROR(VLOOKUP('دور ثان'!$A458,ورقة1!$A$9:$N$1000,MATCH('دور ثان'!J$8,ورقة1!$A$8:$N$8,0),0),"")</f>
        <v/>
      </c>
      <c r="K458" s="102" t="str">
        <f>IFERROR(VLOOKUP('دور ثان'!$A458,ورقة1!$A$9:$N$1000,11,0),"")</f>
        <v/>
      </c>
      <c r="L458" s="102" t="str">
        <f>IFERROR(VLOOKUP('دور ثان'!$A458,ورقة1!$A$9:$N$1000,12,0),"")</f>
        <v/>
      </c>
      <c r="M458" s="102" t="str">
        <f>IFERROR(VLOOKUP('دور ثان'!$A458,ورقة1!$A$9:$N$1000,13,0),"")</f>
        <v/>
      </c>
      <c r="N458" s="102" t="str">
        <f>IFERROR(VLOOKUP('دور ثان'!$A458,ورقة1!$A$9:$N$1000,MATCH('دور ثان'!N$5,ورقة1!$A$5:$N$5,0),0),"")</f>
        <v/>
      </c>
      <c r="O458" s="103" t="str">
        <f>IFERROR(VLOOKUP($A458,ورقة1!$A$9:$BS$1000,57,0),"")</f>
        <v/>
      </c>
      <c r="P458" s="103" t="str">
        <f>IFERROR(VLOOKUP($A458,ورقة1!$A$9:$BS$1000,58,0),"")</f>
        <v/>
      </c>
      <c r="Q458" s="103" t="str">
        <f>IFERROR(VLOOKUP($A458,ورقة1!$A$9:$BS$1000,59,0),"")</f>
        <v/>
      </c>
      <c r="R458" s="103" t="str">
        <f>IFERROR(VLOOKUP($A458,ورقة1!$A$9:$BS$1000,60,0),"")</f>
        <v/>
      </c>
      <c r="S458" s="103" t="str">
        <f>IFERROR(VLOOKUP($A458,ورقة1!$A$9:$BS$1000,61,0),"")</f>
        <v/>
      </c>
      <c r="T458" s="103" t="str">
        <f>IFERROR(VLOOKUP($A458,ورقة1!$A$9:$BS$1000,62,0),"")</f>
        <v/>
      </c>
      <c r="U458" s="103" t="str">
        <f>IFERROR(VLOOKUP($A458,ورقة1!$A$9:$BS$1000,63,0),"")</f>
        <v/>
      </c>
      <c r="V458" s="103" t="str">
        <f>IFERROR(VLOOKUP($A458,ورقة1!$A$9:$BS$1000,64,0),"")</f>
        <v/>
      </c>
      <c r="W458" s="103" t="str">
        <f>IFERROR(VLOOKUP($A458,ورقة1!$A$9:$BS$1000,65,0),"")</f>
        <v/>
      </c>
      <c r="X458" s="103" t="str">
        <f>IFERROR(VLOOKUP($A458,ورقة1!$A$9:$BS$1000,66,0),"")</f>
        <v/>
      </c>
      <c r="Y458" s="103" t="str">
        <f>IFERROR(VLOOKUP($A458,ورقة1!$A$9:$BS$1000,67,0),"")</f>
        <v/>
      </c>
      <c r="Z458" s="103" t="str">
        <f>IFERROR(VLOOKUP($A458,ورقة1!$A$9:$BS$1000,68,0),"")</f>
        <v/>
      </c>
      <c r="AA458" s="103" t="str">
        <f>IFERROR(VLOOKUP($A458,ورقة1!$A$9:$BS$1000,69,0),"")</f>
        <v/>
      </c>
      <c r="AB458" s="103" t="str">
        <f>IFERROR(VLOOKUP($A458,ورقة1!$A$9:$BS$1000,70,0),"")</f>
        <v/>
      </c>
      <c r="AC458" s="103" t="str">
        <f>IFERROR(VLOOKUP($A458,ورقة1!$A$9:$BS$1000,71,0),"")</f>
        <v/>
      </c>
    </row>
    <row r="459" spans="1:29">
      <c r="A459" s="102" t="str">
        <f t="array" ref="A459">IFERROR(SMALL(IF(ورقة1!$BD$9:$BD$1000="دور ثان",ROW(ورقة1!$BD$9:$BD$1000)-8,""),ROW()-8),"")</f>
        <v/>
      </c>
      <c r="B459" s="102" t="str">
        <f>IFERROR(VLOOKUP('دور ثان'!$A459,ورقة1!$A$9:$N$1000,MATCH('دور ثان'!B$5,ورقة1!$A$5:$N$5,0),0),"")</f>
        <v/>
      </c>
      <c r="C459" s="102" t="str">
        <f>IFERROR(VLOOKUP('دور ثان'!$A459,ورقة1!$A$9:$N$1000,MATCH('دور ثان'!C$5,ورقة1!$A$5:$N$5,0),0),"")</f>
        <v/>
      </c>
      <c r="D459" s="102" t="str">
        <f>IFERROR(VLOOKUP('دور ثان'!$A459,ورقة1!$A$9:$N$1000,MATCH('دور ثان'!D$5,ورقة1!$A$5:$N$5,0),0),"")</f>
        <v/>
      </c>
      <c r="E459" s="102" t="str">
        <f>IFERROR(VLOOKUP('دور ثان'!$A459,ورقة1!$A$9:$N$1000,MATCH('دور ثان'!E$5,ورقة1!$A$5:$N$5,0),0),"")</f>
        <v/>
      </c>
      <c r="F459" s="102" t="str">
        <f>IFERROR(VLOOKUP('دور ثان'!$A459,ورقة1!$A$9:$N$1000,MATCH('دور ثان'!F$5,ورقة1!$A$5:$N$5,0),0),"")</f>
        <v/>
      </c>
      <c r="G459" s="102" t="str">
        <f>IFERROR(VLOOKUP('دور ثان'!$A459,ورقة1!$A$9:$N$1000,MATCH('دور ثان'!G$5,ورقة1!$A$5:$N$5,0),0),"")</f>
        <v/>
      </c>
      <c r="H459" s="102" t="str">
        <f>IFERROR(VLOOKUP('دور ثان'!$A459,ورقة1!$A$9:$N$1000,MATCH('دور ثان'!H$8,ورقة1!$A$8:$N$8,0),0),"")</f>
        <v/>
      </c>
      <c r="I459" s="102" t="str">
        <f>IFERROR(VLOOKUP('دور ثان'!$A459,ورقة1!$A$9:$N$1000,MATCH('دور ثان'!I$8,ورقة1!$A$8:$N$8,0),0),"")</f>
        <v/>
      </c>
      <c r="J459" s="102" t="str">
        <f>IFERROR(VLOOKUP('دور ثان'!$A459,ورقة1!$A$9:$N$1000,MATCH('دور ثان'!J$8,ورقة1!$A$8:$N$8,0),0),"")</f>
        <v/>
      </c>
      <c r="K459" s="102" t="str">
        <f>IFERROR(VLOOKUP('دور ثان'!$A459,ورقة1!$A$9:$N$1000,11,0),"")</f>
        <v/>
      </c>
      <c r="L459" s="102" t="str">
        <f>IFERROR(VLOOKUP('دور ثان'!$A459,ورقة1!$A$9:$N$1000,12,0),"")</f>
        <v/>
      </c>
      <c r="M459" s="102" t="str">
        <f>IFERROR(VLOOKUP('دور ثان'!$A459,ورقة1!$A$9:$N$1000,13,0),"")</f>
        <v/>
      </c>
      <c r="N459" s="102" t="str">
        <f>IFERROR(VLOOKUP('دور ثان'!$A459,ورقة1!$A$9:$N$1000,MATCH('دور ثان'!N$5,ورقة1!$A$5:$N$5,0),0),"")</f>
        <v/>
      </c>
      <c r="O459" s="103" t="str">
        <f>IFERROR(VLOOKUP($A459,ورقة1!$A$9:$BS$1000,57,0),"")</f>
        <v/>
      </c>
      <c r="P459" s="103" t="str">
        <f>IFERROR(VLOOKUP($A459,ورقة1!$A$9:$BS$1000,58,0),"")</f>
        <v/>
      </c>
      <c r="Q459" s="103" t="str">
        <f>IFERROR(VLOOKUP($A459,ورقة1!$A$9:$BS$1000,59,0),"")</f>
        <v/>
      </c>
      <c r="R459" s="103" t="str">
        <f>IFERROR(VLOOKUP($A459,ورقة1!$A$9:$BS$1000,60,0),"")</f>
        <v/>
      </c>
      <c r="S459" s="103" t="str">
        <f>IFERROR(VLOOKUP($A459,ورقة1!$A$9:$BS$1000,61,0),"")</f>
        <v/>
      </c>
      <c r="T459" s="103" t="str">
        <f>IFERROR(VLOOKUP($A459,ورقة1!$A$9:$BS$1000,62,0),"")</f>
        <v/>
      </c>
      <c r="U459" s="103" t="str">
        <f>IFERROR(VLOOKUP($A459,ورقة1!$A$9:$BS$1000,63,0),"")</f>
        <v/>
      </c>
      <c r="V459" s="103" t="str">
        <f>IFERROR(VLOOKUP($A459,ورقة1!$A$9:$BS$1000,64,0),"")</f>
        <v/>
      </c>
      <c r="W459" s="103" t="str">
        <f>IFERROR(VLOOKUP($A459,ورقة1!$A$9:$BS$1000,65,0),"")</f>
        <v/>
      </c>
      <c r="X459" s="103" t="str">
        <f>IFERROR(VLOOKUP($A459,ورقة1!$A$9:$BS$1000,66,0),"")</f>
        <v/>
      </c>
      <c r="Y459" s="103" t="str">
        <f>IFERROR(VLOOKUP($A459,ورقة1!$A$9:$BS$1000,67,0),"")</f>
        <v/>
      </c>
      <c r="Z459" s="103" t="str">
        <f>IFERROR(VLOOKUP($A459,ورقة1!$A$9:$BS$1000,68,0),"")</f>
        <v/>
      </c>
      <c r="AA459" s="103" t="str">
        <f>IFERROR(VLOOKUP($A459,ورقة1!$A$9:$BS$1000,69,0),"")</f>
        <v/>
      </c>
      <c r="AB459" s="103" t="str">
        <f>IFERROR(VLOOKUP($A459,ورقة1!$A$9:$BS$1000,70,0),"")</f>
        <v/>
      </c>
      <c r="AC459" s="103" t="str">
        <f>IFERROR(VLOOKUP($A459,ورقة1!$A$9:$BS$1000,71,0),"")</f>
        <v/>
      </c>
    </row>
    <row r="460" spans="1:29">
      <c r="A460" s="102" t="str">
        <f t="array" ref="A460">IFERROR(SMALL(IF(ورقة1!$BD$9:$BD$1000="دور ثان",ROW(ورقة1!$BD$9:$BD$1000)-8,""),ROW()-8),"")</f>
        <v/>
      </c>
      <c r="B460" s="102" t="str">
        <f>IFERROR(VLOOKUP('دور ثان'!$A460,ورقة1!$A$9:$N$1000,MATCH('دور ثان'!B$5,ورقة1!$A$5:$N$5,0),0),"")</f>
        <v/>
      </c>
      <c r="C460" s="102" t="str">
        <f>IFERROR(VLOOKUP('دور ثان'!$A460,ورقة1!$A$9:$N$1000,MATCH('دور ثان'!C$5,ورقة1!$A$5:$N$5,0),0),"")</f>
        <v/>
      </c>
      <c r="D460" s="102" t="str">
        <f>IFERROR(VLOOKUP('دور ثان'!$A460,ورقة1!$A$9:$N$1000,MATCH('دور ثان'!D$5,ورقة1!$A$5:$N$5,0),0),"")</f>
        <v/>
      </c>
      <c r="E460" s="102" t="str">
        <f>IFERROR(VLOOKUP('دور ثان'!$A460,ورقة1!$A$9:$N$1000,MATCH('دور ثان'!E$5,ورقة1!$A$5:$N$5,0),0),"")</f>
        <v/>
      </c>
      <c r="F460" s="102" t="str">
        <f>IFERROR(VLOOKUP('دور ثان'!$A460,ورقة1!$A$9:$N$1000,MATCH('دور ثان'!F$5,ورقة1!$A$5:$N$5,0),0),"")</f>
        <v/>
      </c>
      <c r="G460" s="102" t="str">
        <f>IFERROR(VLOOKUP('دور ثان'!$A460,ورقة1!$A$9:$N$1000,MATCH('دور ثان'!G$5,ورقة1!$A$5:$N$5,0),0),"")</f>
        <v/>
      </c>
      <c r="H460" s="102" t="str">
        <f>IFERROR(VLOOKUP('دور ثان'!$A460,ورقة1!$A$9:$N$1000,MATCH('دور ثان'!H$8,ورقة1!$A$8:$N$8,0),0),"")</f>
        <v/>
      </c>
      <c r="I460" s="102" t="str">
        <f>IFERROR(VLOOKUP('دور ثان'!$A460,ورقة1!$A$9:$N$1000,MATCH('دور ثان'!I$8,ورقة1!$A$8:$N$8,0),0),"")</f>
        <v/>
      </c>
      <c r="J460" s="102" t="str">
        <f>IFERROR(VLOOKUP('دور ثان'!$A460,ورقة1!$A$9:$N$1000,MATCH('دور ثان'!J$8,ورقة1!$A$8:$N$8,0),0),"")</f>
        <v/>
      </c>
      <c r="K460" s="102" t="str">
        <f>IFERROR(VLOOKUP('دور ثان'!$A460,ورقة1!$A$9:$N$1000,11,0),"")</f>
        <v/>
      </c>
      <c r="L460" s="102" t="str">
        <f>IFERROR(VLOOKUP('دور ثان'!$A460,ورقة1!$A$9:$N$1000,12,0),"")</f>
        <v/>
      </c>
      <c r="M460" s="102" t="str">
        <f>IFERROR(VLOOKUP('دور ثان'!$A460,ورقة1!$A$9:$N$1000,13,0),"")</f>
        <v/>
      </c>
      <c r="N460" s="102" t="str">
        <f>IFERROR(VLOOKUP('دور ثان'!$A460,ورقة1!$A$9:$N$1000,MATCH('دور ثان'!N$5,ورقة1!$A$5:$N$5,0),0),"")</f>
        <v/>
      </c>
      <c r="O460" s="103" t="str">
        <f>IFERROR(VLOOKUP($A460,ورقة1!$A$9:$BS$1000,57,0),"")</f>
        <v/>
      </c>
      <c r="P460" s="103" t="str">
        <f>IFERROR(VLOOKUP($A460,ورقة1!$A$9:$BS$1000,58,0),"")</f>
        <v/>
      </c>
      <c r="Q460" s="103" t="str">
        <f>IFERROR(VLOOKUP($A460,ورقة1!$A$9:$BS$1000,59,0),"")</f>
        <v/>
      </c>
      <c r="R460" s="103" t="str">
        <f>IFERROR(VLOOKUP($A460,ورقة1!$A$9:$BS$1000,60,0),"")</f>
        <v/>
      </c>
      <c r="S460" s="103" t="str">
        <f>IFERROR(VLOOKUP($A460,ورقة1!$A$9:$BS$1000,61,0),"")</f>
        <v/>
      </c>
      <c r="T460" s="103" t="str">
        <f>IFERROR(VLOOKUP($A460,ورقة1!$A$9:$BS$1000,62,0),"")</f>
        <v/>
      </c>
      <c r="U460" s="103" t="str">
        <f>IFERROR(VLOOKUP($A460,ورقة1!$A$9:$BS$1000,63,0),"")</f>
        <v/>
      </c>
      <c r="V460" s="103" t="str">
        <f>IFERROR(VLOOKUP($A460,ورقة1!$A$9:$BS$1000,64,0),"")</f>
        <v/>
      </c>
      <c r="W460" s="103" t="str">
        <f>IFERROR(VLOOKUP($A460,ورقة1!$A$9:$BS$1000,65,0),"")</f>
        <v/>
      </c>
      <c r="X460" s="103" t="str">
        <f>IFERROR(VLOOKUP($A460,ورقة1!$A$9:$BS$1000,66,0),"")</f>
        <v/>
      </c>
      <c r="Y460" s="103" t="str">
        <f>IFERROR(VLOOKUP($A460,ورقة1!$A$9:$BS$1000,67,0),"")</f>
        <v/>
      </c>
      <c r="Z460" s="103" t="str">
        <f>IFERROR(VLOOKUP($A460,ورقة1!$A$9:$BS$1000,68,0),"")</f>
        <v/>
      </c>
      <c r="AA460" s="103" t="str">
        <f>IFERROR(VLOOKUP($A460,ورقة1!$A$9:$BS$1000,69,0),"")</f>
        <v/>
      </c>
      <c r="AB460" s="103" t="str">
        <f>IFERROR(VLOOKUP($A460,ورقة1!$A$9:$BS$1000,70,0),"")</f>
        <v/>
      </c>
      <c r="AC460" s="103" t="str">
        <f>IFERROR(VLOOKUP($A460,ورقة1!$A$9:$BS$1000,71,0),"")</f>
        <v/>
      </c>
    </row>
    <row r="461" spans="1:29">
      <c r="A461" s="102" t="str">
        <f t="array" ref="A461">IFERROR(SMALL(IF(ورقة1!$BD$9:$BD$1000="دور ثان",ROW(ورقة1!$BD$9:$BD$1000)-8,""),ROW()-8),"")</f>
        <v/>
      </c>
      <c r="B461" s="102" t="str">
        <f>IFERROR(VLOOKUP('دور ثان'!$A461,ورقة1!$A$9:$N$1000,MATCH('دور ثان'!B$5,ورقة1!$A$5:$N$5,0),0),"")</f>
        <v/>
      </c>
      <c r="C461" s="102" t="str">
        <f>IFERROR(VLOOKUP('دور ثان'!$A461,ورقة1!$A$9:$N$1000,MATCH('دور ثان'!C$5,ورقة1!$A$5:$N$5,0),0),"")</f>
        <v/>
      </c>
      <c r="D461" s="102" t="str">
        <f>IFERROR(VLOOKUP('دور ثان'!$A461,ورقة1!$A$9:$N$1000,MATCH('دور ثان'!D$5,ورقة1!$A$5:$N$5,0),0),"")</f>
        <v/>
      </c>
      <c r="E461" s="102" t="str">
        <f>IFERROR(VLOOKUP('دور ثان'!$A461,ورقة1!$A$9:$N$1000,MATCH('دور ثان'!E$5,ورقة1!$A$5:$N$5,0),0),"")</f>
        <v/>
      </c>
      <c r="F461" s="102" t="str">
        <f>IFERROR(VLOOKUP('دور ثان'!$A461,ورقة1!$A$9:$N$1000,MATCH('دور ثان'!F$5,ورقة1!$A$5:$N$5,0),0),"")</f>
        <v/>
      </c>
      <c r="G461" s="102" t="str">
        <f>IFERROR(VLOOKUP('دور ثان'!$A461,ورقة1!$A$9:$N$1000,MATCH('دور ثان'!G$5,ورقة1!$A$5:$N$5,0),0),"")</f>
        <v/>
      </c>
      <c r="H461" s="102" t="str">
        <f>IFERROR(VLOOKUP('دور ثان'!$A461,ورقة1!$A$9:$N$1000,MATCH('دور ثان'!H$8,ورقة1!$A$8:$N$8,0),0),"")</f>
        <v/>
      </c>
      <c r="I461" s="102" t="str">
        <f>IFERROR(VLOOKUP('دور ثان'!$A461,ورقة1!$A$9:$N$1000,MATCH('دور ثان'!I$8,ورقة1!$A$8:$N$8,0),0),"")</f>
        <v/>
      </c>
      <c r="J461" s="102" t="str">
        <f>IFERROR(VLOOKUP('دور ثان'!$A461,ورقة1!$A$9:$N$1000,MATCH('دور ثان'!J$8,ورقة1!$A$8:$N$8,0),0),"")</f>
        <v/>
      </c>
      <c r="K461" s="102" t="str">
        <f>IFERROR(VLOOKUP('دور ثان'!$A461,ورقة1!$A$9:$N$1000,11,0),"")</f>
        <v/>
      </c>
      <c r="L461" s="102" t="str">
        <f>IFERROR(VLOOKUP('دور ثان'!$A461,ورقة1!$A$9:$N$1000,12,0),"")</f>
        <v/>
      </c>
      <c r="M461" s="102" t="str">
        <f>IFERROR(VLOOKUP('دور ثان'!$A461,ورقة1!$A$9:$N$1000,13,0),"")</f>
        <v/>
      </c>
      <c r="N461" s="102" t="str">
        <f>IFERROR(VLOOKUP('دور ثان'!$A461,ورقة1!$A$9:$N$1000,MATCH('دور ثان'!N$5,ورقة1!$A$5:$N$5,0),0),"")</f>
        <v/>
      </c>
      <c r="O461" s="103" t="str">
        <f>IFERROR(VLOOKUP($A461,ورقة1!$A$9:$BS$1000,57,0),"")</f>
        <v/>
      </c>
      <c r="P461" s="103" t="str">
        <f>IFERROR(VLOOKUP($A461,ورقة1!$A$9:$BS$1000,58,0),"")</f>
        <v/>
      </c>
      <c r="Q461" s="103" t="str">
        <f>IFERROR(VLOOKUP($A461,ورقة1!$A$9:$BS$1000,59,0),"")</f>
        <v/>
      </c>
      <c r="R461" s="103" t="str">
        <f>IFERROR(VLOOKUP($A461,ورقة1!$A$9:$BS$1000,60,0),"")</f>
        <v/>
      </c>
      <c r="S461" s="103" t="str">
        <f>IFERROR(VLOOKUP($A461,ورقة1!$A$9:$BS$1000,61,0),"")</f>
        <v/>
      </c>
      <c r="T461" s="103" t="str">
        <f>IFERROR(VLOOKUP($A461,ورقة1!$A$9:$BS$1000,62,0),"")</f>
        <v/>
      </c>
      <c r="U461" s="103" t="str">
        <f>IFERROR(VLOOKUP($A461,ورقة1!$A$9:$BS$1000,63,0),"")</f>
        <v/>
      </c>
      <c r="V461" s="103" t="str">
        <f>IFERROR(VLOOKUP($A461,ورقة1!$A$9:$BS$1000,64,0),"")</f>
        <v/>
      </c>
      <c r="W461" s="103" t="str">
        <f>IFERROR(VLOOKUP($A461,ورقة1!$A$9:$BS$1000,65,0),"")</f>
        <v/>
      </c>
      <c r="X461" s="103" t="str">
        <f>IFERROR(VLOOKUP($A461,ورقة1!$A$9:$BS$1000,66,0),"")</f>
        <v/>
      </c>
      <c r="Y461" s="103" t="str">
        <f>IFERROR(VLOOKUP($A461,ورقة1!$A$9:$BS$1000,67,0),"")</f>
        <v/>
      </c>
      <c r="Z461" s="103" t="str">
        <f>IFERROR(VLOOKUP($A461,ورقة1!$A$9:$BS$1000,68,0),"")</f>
        <v/>
      </c>
      <c r="AA461" s="103" t="str">
        <f>IFERROR(VLOOKUP($A461,ورقة1!$A$9:$BS$1000,69,0),"")</f>
        <v/>
      </c>
      <c r="AB461" s="103" t="str">
        <f>IFERROR(VLOOKUP($A461,ورقة1!$A$9:$BS$1000,70,0),"")</f>
        <v/>
      </c>
      <c r="AC461" s="103" t="str">
        <f>IFERROR(VLOOKUP($A461,ورقة1!$A$9:$BS$1000,71,0),"")</f>
        <v/>
      </c>
    </row>
    <row r="462" spans="1:29">
      <c r="A462" s="102" t="str">
        <f t="array" ref="A462">IFERROR(SMALL(IF(ورقة1!$BD$9:$BD$1000="دور ثان",ROW(ورقة1!$BD$9:$BD$1000)-8,""),ROW()-8),"")</f>
        <v/>
      </c>
      <c r="B462" s="102" t="str">
        <f>IFERROR(VLOOKUP('دور ثان'!$A462,ورقة1!$A$9:$N$1000,MATCH('دور ثان'!B$5,ورقة1!$A$5:$N$5,0),0),"")</f>
        <v/>
      </c>
      <c r="C462" s="102" t="str">
        <f>IFERROR(VLOOKUP('دور ثان'!$A462,ورقة1!$A$9:$N$1000,MATCH('دور ثان'!C$5,ورقة1!$A$5:$N$5,0),0),"")</f>
        <v/>
      </c>
      <c r="D462" s="102" t="str">
        <f>IFERROR(VLOOKUP('دور ثان'!$A462,ورقة1!$A$9:$N$1000,MATCH('دور ثان'!D$5,ورقة1!$A$5:$N$5,0),0),"")</f>
        <v/>
      </c>
      <c r="E462" s="102" t="str">
        <f>IFERROR(VLOOKUP('دور ثان'!$A462,ورقة1!$A$9:$N$1000,MATCH('دور ثان'!E$5,ورقة1!$A$5:$N$5,0),0),"")</f>
        <v/>
      </c>
      <c r="F462" s="102" t="str">
        <f>IFERROR(VLOOKUP('دور ثان'!$A462,ورقة1!$A$9:$N$1000,MATCH('دور ثان'!F$5,ورقة1!$A$5:$N$5,0),0),"")</f>
        <v/>
      </c>
      <c r="G462" s="102" t="str">
        <f>IFERROR(VLOOKUP('دور ثان'!$A462,ورقة1!$A$9:$N$1000,MATCH('دور ثان'!G$5,ورقة1!$A$5:$N$5,0),0),"")</f>
        <v/>
      </c>
      <c r="H462" s="102" t="str">
        <f>IFERROR(VLOOKUP('دور ثان'!$A462,ورقة1!$A$9:$N$1000,MATCH('دور ثان'!H$8,ورقة1!$A$8:$N$8,0),0),"")</f>
        <v/>
      </c>
      <c r="I462" s="102" t="str">
        <f>IFERROR(VLOOKUP('دور ثان'!$A462,ورقة1!$A$9:$N$1000,MATCH('دور ثان'!I$8,ورقة1!$A$8:$N$8,0),0),"")</f>
        <v/>
      </c>
      <c r="J462" s="102" t="str">
        <f>IFERROR(VLOOKUP('دور ثان'!$A462,ورقة1!$A$9:$N$1000,MATCH('دور ثان'!J$8,ورقة1!$A$8:$N$8,0),0),"")</f>
        <v/>
      </c>
      <c r="K462" s="102" t="str">
        <f>IFERROR(VLOOKUP('دور ثان'!$A462,ورقة1!$A$9:$N$1000,11,0),"")</f>
        <v/>
      </c>
      <c r="L462" s="102" t="str">
        <f>IFERROR(VLOOKUP('دور ثان'!$A462,ورقة1!$A$9:$N$1000,12,0),"")</f>
        <v/>
      </c>
      <c r="M462" s="102" t="str">
        <f>IFERROR(VLOOKUP('دور ثان'!$A462,ورقة1!$A$9:$N$1000,13,0),"")</f>
        <v/>
      </c>
      <c r="N462" s="102" t="str">
        <f>IFERROR(VLOOKUP('دور ثان'!$A462,ورقة1!$A$9:$N$1000,MATCH('دور ثان'!N$5,ورقة1!$A$5:$N$5,0),0),"")</f>
        <v/>
      </c>
      <c r="O462" s="103" t="str">
        <f>IFERROR(VLOOKUP($A462,ورقة1!$A$9:$BS$1000,57,0),"")</f>
        <v/>
      </c>
      <c r="P462" s="103" t="str">
        <f>IFERROR(VLOOKUP($A462,ورقة1!$A$9:$BS$1000,58,0),"")</f>
        <v/>
      </c>
      <c r="Q462" s="103" t="str">
        <f>IFERROR(VLOOKUP($A462,ورقة1!$A$9:$BS$1000,59,0),"")</f>
        <v/>
      </c>
      <c r="R462" s="103" t="str">
        <f>IFERROR(VLOOKUP($A462,ورقة1!$A$9:$BS$1000,60,0),"")</f>
        <v/>
      </c>
      <c r="S462" s="103" t="str">
        <f>IFERROR(VLOOKUP($A462,ورقة1!$A$9:$BS$1000,61,0),"")</f>
        <v/>
      </c>
      <c r="T462" s="103" t="str">
        <f>IFERROR(VLOOKUP($A462,ورقة1!$A$9:$BS$1000,62,0),"")</f>
        <v/>
      </c>
      <c r="U462" s="103" t="str">
        <f>IFERROR(VLOOKUP($A462,ورقة1!$A$9:$BS$1000,63,0),"")</f>
        <v/>
      </c>
      <c r="V462" s="103" t="str">
        <f>IFERROR(VLOOKUP($A462,ورقة1!$A$9:$BS$1000,64,0),"")</f>
        <v/>
      </c>
      <c r="W462" s="103" t="str">
        <f>IFERROR(VLOOKUP($A462,ورقة1!$A$9:$BS$1000,65,0),"")</f>
        <v/>
      </c>
      <c r="X462" s="103" t="str">
        <f>IFERROR(VLOOKUP($A462,ورقة1!$A$9:$BS$1000,66,0),"")</f>
        <v/>
      </c>
      <c r="Y462" s="103" t="str">
        <f>IFERROR(VLOOKUP($A462,ورقة1!$A$9:$BS$1000,67,0),"")</f>
        <v/>
      </c>
      <c r="Z462" s="103" t="str">
        <f>IFERROR(VLOOKUP($A462,ورقة1!$A$9:$BS$1000,68,0),"")</f>
        <v/>
      </c>
      <c r="AA462" s="103" t="str">
        <f>IFERROR(VLOOKUP($A462,ورقة1!$A$9:$BS$1000,69,0),"")</f>
        <v/>
      </c>
      <c r="AB462" s="103" t="str">
        <f>IFERROR(VLOOKUP($A462,ورقة1!$A$9:$BS$1000,70,0),"")</f>
        <v/>
      </c>
      <c r="AC462" s="103" t="str">
        <f>IFERROR(VLOOKUP($A462,ورقة1!$A$9:$BS$1000,71,0),"")</f>
        <v/>
      </c>
    </row>
    <row r="463" spans="1:29">
      <c r="A463" s="102" t="str">
        <f t="array" ref="A463">IFERROR(SMALL(IF(ورقة1!$BD$9:$BD$1000="دور ثان",ROW(ورقة1!$BD$9:$BD$1000)-8,""),ROW()-8),"")</f>
        <v/>
      </c>
      <c r="B463" s="102" t="str">
        <f>IFERROR(VLOOKUP('دور ثان'!$A463,ورقة1!$A$9:$N$1000,MATCH('دور ثان'!B$5,ورقة1!$A$5:$N$5,0),0),"")</f>
        <v/>
      </c>
      <c r="C463" s="102" t="str">
        <f>IFERROR(VLOOKUP('دور ثان'!$A463,ورقة1!$A$9:$N$1000,MATCH('دور ثان'!C$5,ورقة1!$A$5:$N$5,0),0),"")</f>
        <v/>
      </c>
      <c r="D463" s="102" t="str">
        <f>IFERROR(VLOOKUP('دور ثان'!$A463,ورقة1!$A$9:$N$1000,MATCH('دور ثان'!D$5,ورقة1!$A$5:$N$5,0),0),"")</f>
        <v/>
      </c>
      <c r="E463" s="102" t="str">
        <f>IFERROR(VLOOKUP('دور ثان'!$A463,ورقة1!$A$9:$N$1000,MATCH('دور ثان'!E$5,ورقة1!$A$5:$N$5,0),0),"")</f>
        <v/>
      </c>
      <c r="F463" s="102" t="str">
        <f>IFERROR(VLOOKUP('دور ثان'!$A463,ورقة1!$A$9:$N$1000,MATCH('دور ثان'!F$5,ورقة1!$A$5:$N$5,0),0),"")</f>
        <v/>
      </c>
      <c r="G463" s="102" t="str">
        <f>IFERROR(VLOOKUP('دور ثان'!$A463,ورقة1!$A$9:$N$1000,MATCH('دور ثان'!G$5,ورقة1!$A$5:$N$5,0),0),"")</f>
        <v/>
      </c>
      <c r="H463" s="102" t="str">
        <f>IFERROR(VLOOKUP('دور ثان'!$A463,ورقة1!$A$9:$N$1000,MATCH('دور ثان'!H$8,ورقة1!$A$8:$N$8,0),0),"")</f>
        <v/>
      </c>
      <c r="I463" s="102" t="str">
        <f>IFERROR(VLOOKUP('دور ثان'!$A463,ورقة1!$A$9:$N$1000,MATCH('دور ثان'!I$8,ورقة1!$A$8:$N$8,0),0),"")</f>
        <v/>
      </c>
      <c r="J463" s="102" t="str">
        <f>IFERROR(VLOOKUP('دور ثان'!$A463,ورقة1!$A$9:$N$1000,MATCH('دور ثان'!J$8,ورقة1!$A$8:$N$8,0),0),"")</f>
        <v/>
      </c>
      <c r="K463" s="102" t="str">
        <f>IFERROR(VLOOKUP('دور ثان'!$A463,ورقة1!$A$9:$N$1000,11,0),"")</f>
        <v/>
      </c>
      <c r="L463" s="102" t="str">
        <f>IFERROR(VLOOKUP('دور ثان'!$A463,ورقة1!$A$9:$N$1000,12,0),"")</f>
        <v/>
      </c>
      <c r="M463" s="102" t="str">
        <f>IFERROR(VLOOKUP('دور ثان'!$A463,ورقة1!$A$9:$N$1000,13,0),"")</f>
        <v/>
      </c>
      <c r="N463" s="102" t="str">
        <f>IFERROR(VLOOKUP('دور ثان'!$A463,ورقة1!$A$9:$N$1000,MATCH('دور ثان'!N$5,ورقة1!$A$5:$N$5,0),0),"")</f>
        <v/>
      </c>
      <c r="O463" s="103" t="str">
        <f>IFERROR(VLOOKUP($A463,ورقة1!$A$9:$BS$1000,57,0),"")</f>
        <v/>
      </c>
      <c r="P463" s="103" t="str">
        <f>IFERROR(VLOOKUP($A463,ورقة1!$A$9:$BS$1000,58,0),"")</f>
        <v/>
      </c>
      <c r="Q463" s="103" t="str">
        <f>IFERROR(VLOOKUP($A463,ورقة1!$A$9:$BS$1000,59,0),"")</f>
        <v/>
      </c>
      <c r="R463" s="103" t="str">
        <f>IFERROR(VLOOKUP($A463,ورقة1!$A$9:$BS$1000,60,0),"")</f>
        <v/>
      </c>
      <c r="S463" s="103" t="str">
        <f>IFERROR(VLOOKUP($A463,ورقة1!$A$9:$BS$1000,61,0),"")</f>
        <v/>
      </c>
      <c r="T463" s="103" t="str">
        <f>IFERROR(VLOOKUP($A463,ورقة1!$A$9:$BS$1000,62,0),"")</f>
        <v/>
      </c>
      <c r="U463" s="103" t="str">
        <f>IFERROR(VLOOKUP($A463,ورقة1!$A$9:$BS$1000,63,0),"")</f>
        <v/>
      </c>
      <c r="V463" s="103" t="str">
        <f>IFERROR(VLOOKUP($A463,ورقة1!$A$9:$BS$1000,64,0),"")</f>
        <v/>
      </c>
      <c r="W463" s="103" t="str">
        <f>IFERROR(VLOOKUP($A463,ورقة1!$A$9:$BS$1000,65,0),"")</f>
        <v/>
      </c>
      <c r="X463" s="103" t="str">
        <f>IFERROR(VLOOKUP($A463,ورقة1!$A$9:$BS$1000,66,0),"")</f>
        <v/>
      </c>
      <c r="Y463" s="103" t="str">
        <f>IFERROR(VLOOKUP($A463,ورقة1!$A$9:$BS$1000,67,0),"")</f>
        <v/>
      </c>
      <c r="Z463" s="103" t="str">
        <f>IFERROR(VLOOKUP($A463,ورقة1!$A$9:$BS$1000,68,0),"")</f>
        <v/>
      </c>
      <c r="AA463" s="103" t="str">
        <f>IFERROR(VLOOKUP($A463,ورقة1!$A$9:$BS$1000,69,0),"")</f>
        <v/>
      </c>
      <c r="AB463" s="103" t="str">
        <f>IFERROR(VLOOKUP($A463,ورقة1!$A$9:$BS$1000,70,0),"")</f>
        <v/>
      </c>
      <c r="AC463" s="103" t="str">
        <f>IFERROR(VLOOKUP($A463,ورقة1!$A$9:$BS$1000,71,0),"")</f>
        <v/>
      </c>
    </row>
    <row r="464" spans="1:29">
      <c r="A464" s="102" t="str">
        <f t="array" ref="A464">IFERROR(SMALL(IF(ورقة1!$BD$9:$BD$1000="دور ثان",ROW(ورقة1!$BD$9:$BD$1000)-8,""),ROW()-8),"")</f>
        <v/>
      </c>
      <c r="B464" s="102" t="str">
        <f>IFERROR(VLOOKUP('دور ثان'!$A464,ورقة1!$A$9:$N$1000,MATCH('دور ثان'!B$5,ورقة1!$A$5:$N$5,0),0),"")</f>
        <v/>
      </c>
      <c r="C464" s="102" t="str">
        <f>IFERROR(VLOOKUP('دور ثان'!$A464,ورقة1!$A$9:$N$1000,MATCH('دور ثان'!C$5,ورقة1!$A$5:$N$5,0),0),"")</f>
        <v/>
      </c>
      <c r="D464" s="102" t="str">
        <f>IFERROR(VLOOKUP('دور ثان'!$A464,ورقة1!$A$9:$N$1000,MATCH('دور ثان'!D$5,ورقة1!$A$5:$N$5,0),0),"")</f>
        <v/>
      </c>
      <c r="E464" s="102" t="str">
        <f>IFERROR(VLOOKUP('دور ثان'!$A464,ورقة1!$A$9:$N$1000,MATCH('دور ثان'!E$5,ورقة1!$A$5:$N$5,0),0),"")</f>
        <v/>
      </c>
      <c r="F464" s="102" t="str">
        <f>IFERROR(VLOOKUP('دور ثان'!$A464,ورقة1!$A$9:$N$1000,MATCH('دور ثان'!F$5,ورقة1!$A$5:$N$5,0),0),"")</f>
        <v/>
      </c>
      <c r="G464" s="102" t="str">
        <f>IFERROR(VLOOKUP('دور ثان'!$A464,ورقة1!$A$9:$N$1000,MATCH('دور ثان'!G$5,ورقة1!$A$5:$N$5,0),0),"")</f>
        <v/>
      </c>
      <c r="H464" s="102" t="str">
        <f>IFERROR(VLOOKUP('دور ثان'!$A464,ورقة1!$A$9:$N$1000,MATCH('دور ثان'!H$8,ورقة1!$A$8:$N$8,0),0),"")</f>
        <v/>
      </c>
      <c r="I464" s="102" t="str">
        <f>IFERROR(VLOOKUP('دور ثان'!$A464,ورقة1!$A$9:$N$1000,MATCH('دور ثان'!I$8,ورقة1!$A$8:$N$8,0),0),"")</f>
        <v/>
      </c>
      <c r="J464" s="102" t="str">
        <f>IFERROR(VLOOKUP('دور ثان'!$A464,ورقة1!$A$9:$N$1000,MATCH('دور ثان'!J$8,ورقة1!$A$8:$N$8,0),0),"")</f>
        <v/>
      </c>
      <c r="K464" s="102" t="str">
        <f>IFERROR(VLOOKUP('دور ثان'!$A464,ورقة1!$A$9:$N$1000,11,0),"")</f>
        <v/>
      </c>
      <c r="L464" s="102" t="str">
        <f>IFERROR(VLOOKUP('دور ثان'!$A464,ورقة1!$A$9:$N$1000,12,0),"")</f>
        <v/>
      </c>
      <c r="M464" s="102" t="str">
        <f>IFERROR(VLOOKUP('دور ثان'!$A464,ورقة1!$A$9:$N$1000,13,0),"")</f>
        <v/>
      </c>
      <c r="N464" s="102" t="str">
        <f>IFERROR(VLOOKUP('دور ثان'!$A464,ورقة1!$A$9:$N$1000,MATCH('دور ثان'!N$5,ورقة1!$A$5:$N$5,0),0),"")</f>
        <v/>
      </c>
      <c r="O464" s="103" t="str">
        <f>IFERROR(VLOOKUP($A464,ورقة1!$A$9:$BS$1000,57,0),"")</f>
        <v/>
      </c>
      <c r="P464" s="103" t="str">
        <f>IFERROR(VLOOKUP($A464,ورقة1!$A$9:$BS$1000,58,0),"")</f>
        <v/>
      </c>
      <c r="Q464" s="103" t="str">
        <f>IFERROR(VLOOKUP($A464,ورقة1!$A$9:$BS$1000,59,0),"")</f>
        <v/>
      </c>
      <c r="R464" s="103" t="str">
        <f>IFERROR(VLOOKUP($A464,ورقة1!$A$9:$BS$1000,60,0),"")</f>
        <v/>
      </c>
      <c r="S464" s="103" t="str">
        <f>IFERROR(VLOOKUP($A464,ورقة1!$A$9:$BS$1000,61,0),"")</f>
        <v/>
      </c>
      <c r="T464" s="103" t="str">
        <f>IFERROR(VLOOKUP($A464,ورقة1!$A$9:$BS$1000,62,0),"")</f>
        <v/>
      </c>
      <c r="U464" s="103" t="str">
        <f>IFERROR(VLOOKUP($A464,ورقة1!$A$9:$BS$1000,63,0),"")</f>
        <v/>
      </c>
      <c r="V464" s="103" t="str">
        <f>IFERROR(VLOOKUP($A464,ورقة1!$A$9:$BS$1000,64,0),"")</f>
        <v/>
      </c>
      <c r="W464" s="103" t="str">
        <f>IFERROR(VLOOKUP($A464,ورقة1!$A$9:$BS$1000,65,0),"")</f>
        <v/>
      </c>
      <c r="X464" s="103" t="str">
        <f>IFERROR(VLOOKUP($A464,ورقة1!$A$9:$BS$1000,66,0),"")</f>
        <v/>
      </c>
      <c r="Y464" s="103" t="str">
        <f>IFERROR(VLOOKUP($A464,ورقة1!$A$9:$BS$1000,67,0),"")</f>
        <v/>
      </c>
      <c r="Z464" s="103" t="str">
        <f>IFERROR(VLOOKUP($A464,ورقة1!$A$9:$BS$1000,68,0),"")</f>
        <v/>
      </c>
      <c r="AA464" s="103" t="str">
        <f>IFERROR(VLOOKUP($A464,ورقة1!$A$9:$BS$1000,69,0),"")</f>
        <v/>
      </c>
      <c r="AB464" s="103" t="str">
        <f>IFERROR(VLOOKUP($A464,ورقة1!$A$9:$BS$1000,70,0),"")</f>
        <v/>
      </c>
      <c r="AC464" s="103" t="str">
        <f>IFERROR(VLOOKUP($A464,ورقة1!$A$9:$BS$1000,71,0),"")</f>
        <v/>
      </c>
    </row>
    <row r="465" spans="1:29">
      <c r="A465" s="102" t="str">
        <f t="array" ref="A465">IFERROR(SMALL(IF(ورقة1!$BD$9:$BD$1000="دور ثان",ROW(ورقة1!$BD$9:$BD$1000)-8,""),ROW()-8),"")</f>
        <v/>
      </c>
      <c r="B465" s="102" t="str">
        <f>IFERROR(VLOOKUP('دور ثان'!$A465,ورقة1!$A$9:$N$1000,MATCH('دور ثان'!B$5,ورقة1!$A$5:$N$5,0),0),"")</f>
        <v/>
      </c>
      <c r="C465" s="102" t="str">
        <f>IFERROR(VLOOKUP('دور ثان'!$A465,ورقة1!$A$9:$N$1000,MATCH('دور ثان'!C$5,ورقة1!$A$5:$N$5,0),0),"")</f>
        <v/>
      </c>
      <c r="D465" s="102" t="str">
        <f>IFERROR(VLOOKUP('دور ثان'!$A465,ورقة1!$A$9:$N$1000,MATCH('دور ثان'!D$5,ورقة1!$A$5:$N$5,0),0),"")</f>
        <v/>
      </c>
      <c r="E465" s="102" t="str">
        <f>IFERROR(VLOOKUP('دور ثان'!$A465,ورقة1!$A$9:$N$1000,MATCH('دور ثان'!E$5,ورقة1!$A$5:$N$5,0),0),"")</f>
        <v/>
      </c>
      <c r="F465" s="102" t="str">
        <f>IFERROR(VLOOKUP('دور ثان'!$A465,ورقة1!$A$9:$N$1000,MATCH('دور ثان'!F$5,ورقة1!$A$5:$N$5,0),0),"")</f>
        <v/>
      </c>
      <c r="G465" s="102" t="str">
        <f>IFERROR(VLOOKUP('دور ثان'!$A465,ورقة1!$A$9:$N$1000,MATCH('دور ثان'!G$5,ورقة1!$A$5:$N$5,0),0),"")</f>
        <v/>
      </c>
      <c r="H465" s="102" t="str">
        <f>IFERROR(VLOOKUP('دور ثان'!$A465,ورقة1!$A$9:$N$1000,MATCH('دور ثان'!H$8,ورقة1!$A$8:$N$8,0),0),"")</f>
        <v/>
      </c>
      <c r="I465" s="102" t="str">
        <f>IFERROR(VLOOKUP('دور ثان'!$A465,ورقة1!$A$9:$N$1000,MATCH('دور ثان'!I$8,ورقة1!$A$8:$N$8,0),0),"")</f>
        <v/>
      </c>
      <c r="J465" s="102" t="str">
        <f>IFERROR(VLOOKUP('دور ثان'!$A465,ورقة1!$A$9:$N$1000,MATCH('دور ثان'!J$8,ورقة1!$A$8:$N$8,0),0),"")</f>
        <v/>
      </c>
      <c r="K465" s="102" t="str">
        <f>IFERROR(VLOOKUP('دور ثان'!$A465,ورقة1!$A$9:$N$1000,11,0),"")</f>
        <v/>
      </c>
      <c r="L465" s="102" t="str">
        <f>IFERROR(VLOOKUP('دور ثان'!$A465,ورقة1!$A$9:$N$1000,12,0),"")</f>
        <v/>
      </c>
      <c r="M465" s="102" t="str">
        <f>IFERROR(VLOOKUP('دور ثان'!$A465,ورقة1!$A$9:$N$1000,13,0),"")</f>
        <v/>
      </c>
      <c r="N465" s="102" t="str">
        <f>IFERROR(VLOOKUP('دور ثان'!$A465,ورقة1!$A$9:$N$1000,MATCH('دور ثان'!N$5,ورقة1!$A$5:$N$5,0),0),"")</f>
        <v/>
      </c>
      <c r="O465" s="103" t="str">
        <f>IFERROR(VLOOKUP($A465,ورقة1!$A$9:$BS$1000,57,0),"")</f>
        <v/>
      </c>
      <c r="P465" s="103" t="str">
        <f>IFERROR(VLOOKUP($A465,ورقة1!$A$9:$BS$1000,58,0),"")</f>
        <v/>
      </c>
      <c r="Q465" s="103" t="str">
        <f>IFERROR(VLOOKUP($A465,ورقة1!$A$9:$BS$1000,59,0),"")</f>
        <v/>
      </c>
      <c r="R465" s="103" t="str">
        <f>IFERROR(VLOOKUP($A465,ورقة1!$A$9:$BS$1000,60,0),"")</f>
        <v/>
      </c>
      <c r="S465" s="103" t="str">
        <f>IFERROR(VLOOKUP($A465,ورقة1!$A$9:$BS$1000,61,0),"")</f>
        <v/>
      </c>
      <c r="T465" s="103" t="str">
        <f>IFERROR(VLOOKUP($A465,ورقة1!$A$9:$BS$1000,62,0),"")</f>
        <v/>
      </c>
      <c r="U465" s="103" t="str">
        <f>IFERROR(VLOOKUP($A465,ورقة1!$A$9:$BS$1000,63,0),"")</f>
        <v/>
      </c>
      <c r="V465" s="103" t="str">
        <f>IFERROR(VLOOKUP($A465,ورقة1!$A$9:$BS$1000,64,0),"")</f>
        <v/>
      </c>
      <c r="W465" s="103" t="str">
        <f>IFERROR(VLOOKUP($A465,ورقة1!$A$9:$BS$1000,65,0),"")</f>
        <v/>
      </c>
      <c r="X465" s="103" t="str">
        <f>IFERROR(VLOOKUP($A465,ورقة1!$A$9:$BS$1000,66,0),"")</f>
        <v/>
      </c>
      <c r="Y465" s="103" t="str">
        <f>IFERROR(VLOOKUP($A465,ورقة1!$A$9:$BS$1000,67,0),"")</f>
        <v/>
      </c>
      <c r="Z465" s="103" t="str">
        <f>IFERROR(VLOOKUP($A465,ورقة1!$A$9:$BS$1000,68,0),"")</f>
        <v/>
      </c>
      <c r="AA465" s="103" t="str">
        <f>IFERROR(VLOOKUP($A465,ورقة1!$A$9:$BS$1000,69,0),"")</f>
        <v/>
      </c>
      <c r="AB465" s="103" t="str">
        <f>IFERROR(VLOOKUP($A465,ورقة1!$A$9:$BS$1000,70,0),"")</f>
        <v/>
      </c>
      <c r="AC465" s="103" t="str">
        <f>IFERROR(VLOOKUP($A465,ورقة1!$A$9:$BS$1000,71,0),"")</f>
        <v/>
      </c>
    </row>
    <row r="466" spans="1:29">
      <c r="A466" s="102" t="str">
        <f t="array" ref="A466">IFERROR(SMALL(IF(ورقة1!$BD$9:$BD$1000="دور ثان",ROW(ورقة1!$BD$9:$BD$1000)-8,""),ROW()-8),"")</f>
        <v/>
      </c>
      <c r="B466" s="102" t="str">
        <f>IFERROR(VLOOKUP('دور ثان'!$A466,ورقة1!$A$9:$N$1000,MATCH('دور ثان'!B$5,ورقة1!$A$5:$N$5,0),0),"")</f>
        <v/>
      </c>
      <c r="C466" s="102" t="str">
        <f>IFERROR(VLOOKUP('دور ثان'!$A466,ورقة1!$A$9:$N$1000,MATCH('دور ثان'!C$5,ورقة1!$A$5:$N$5,0),0),"")</f>
        <v/>
      </c>
      <c r="D466" s="102" t="str">
        <f>IFERROR(VLOOKUP('دور ثان'!$A466,ورقة1!$A$9:$N$1000,MATCH('دور ثان'!D$5,ورقة1!$A$5:$N$5,0),0),"")</f>
        <v/>
      </c>
      <c r="E466" s="102" t="str">
        <f>IFERROR(VLOOKUP('دور ثان'!$A466,ورقة1!$A$9:$N$1000,MATCH('دور ثان'!E$5,ورقة1!$A$5:$N$5,0),0),"")</f>
        <v/>
      </c>
      <c r="F466" s="102" t="str">
        <f>IFERROR(VLOOKUP('دور ثان'!$A466,ورقة1!$A$9:$N$1000,MATCH('دور ثان'!F$5,ورقة1!$A$5:$N$5,0),0),"")</f>
        <v/>
      </c>
      <c r="G466" s="102" t="str">
        <f>IFERROR(VLOOKUP('دور ثان'!$A466,ورقة1!$A$9:$N$1000,MATCH('دور ثان'!G$5,ورقة1!$A$5:$N$5,0),0),"")</f>
        <v/>
      </c>
      <c r="H466" s="102" t="str">
        <f>IFERROR(VLOOKUP('دور ثان'!$A466,ورقة1!$A$9:$N$1000,MATCH('دور ثان'!H$8,ورقة1!$A$8:$N$8,0),0),"")</f>
        <v/>
      </c>
      <c r="I466" s="102" t="str">
        <f>IFERROR(VLOOKUP('دور ثان'!$A466,ورقة1!$A$9:$N$1000,MATCH('دور ثان'!I$8,ورقة1!$A$8:$N$8,0),0),"")</f>
        <v/>
      </c>
      <c r="J466" s="102" t="str">
        <f>IFERROR(VLOOKUP('دور ثان'!$A466,ورقة1!$A$9:$N$1000,MATCH('دور ثان'!J$8,ورقة1!$A$8:$N$8,0),0),"")</f>
        <v/>
      </c>
      <c r="K466" s="102" t="str">
        <f>IFERROR(VLOOKUP('دور ثان'!$A466,ورقة1!$A$9:$N$1000,11,0),"")</f>
        <v/>
      </c>
      <c r="L466" s="102" t="str">
        <f>IFERROR(VLOOKUP('دور ثان'!$A466,ورقة1!$A$9:$N$1000,12,0),"")</f>
        <v/>
      </c>
      <c r="M466" s="102" t="str">
        <f>IFERROR(VLOOKUP('دور ثان'!$A466,ورقة1!$A$9:$N$1000,13,0),"")</f>
        <v/>
      </c>
      <c r="N466" s="102" t="str">
        <f>IFERROR(VLOOKUP('دور ثان'!$A466,ورقة1!$A$9:$N$1000,MATCH('دور ثان'!N$5,ورقة1!$A$5:$N$5,0),0),"")</f>
        <v/>
      </c>
      <c r="O466" s="103" t="str">
        <f>IFERROR(VLOOKUP($A466,ورقة1!$A$9:$BS$1000,57,0),"")</f>
        <v/>
      </c>
      <c r="P466" s="103" t="str">
        <f>IFERROR(VLOOKUP($A466,ورقة1!$A$9:$BS$1000,58,0),"")</f>
        <v/>
      </c>
      <c r="Q466" s="103" t="str">
        <f>IFERROR(VLOOKUP($A466,ورقة1!$A$9:$BS$1000,59,0),"")</f>
        <v/>
      </c>
      <c r="R466" s="103" t="str">
        <f>IFERROR(VLOOKUP($A466,ورقة1!$A$9:$BS$1000,60,0),"")</f>
        <v/>
      </c>
      <c r="S466" s="103" t="str">
        <f>IFERROR(VLOOKUP($A466,ورقة1!$A$9:$BS$1000,61,0),"")</f>
        <v/>
      </c>
      <c r="T466" s="103" t="str">
        <f>IFERROR(VLOOKUP($A466,ورقة1!$A$9:$BS$1000,62,0),"")</f>
        <v/>
      </c>
      <c r="U466" s="103" t="str">
        <f>IFERROR(VLOOKUP($A466,ورقة1!$A$9:$BS$1000,63,0),"")</f>
        <v/>
      </c>
      <c r="V466" s="103" t="str">
        <f>IFERROR(VLOOKUP($A466,ورقة1!$A$9:$BS$1000,64,0),"")</f>
        <v/>
      </c>
      <c r="W466" s="103" t="str">
        <f>IFERROR(VLOOKUP($A466,ورقة1!$A$9:$BS$1000,65,0),"")</f>
        <v/>
      </c>
      <c r="X466" s="103" t="str">
        <f>IFERROR(VLOOKUP($A466,ورقة1!$A$9:$BS$1000,66,0),"")</f>
        <v/>
      </c>
      <c r="Y466" s="103" t="str">
        <f>IFERROR(VLOOKUP($A466,ورقة1!$A$9:$BS$1000,67,0),"")</f>
        <v/>
      </c>
      <c r="Z466" s="103" t="str">
        <f>IFERROR(VLOOKUP($A466,ورقة1!$A$9:$BS$1000,68,0),"")</f>
        <v/>
      </c>
      <c r="AA466" s="103" t="str">
        <f>IFERROR(VLOOKUP($A466,ورقة1!$A$9:$BS$1000,69,0),"")</f>
        <v/>
      </c>
      <c r="AB466" s="103" t="str">
        <f>IFERROR(VLOOKUP($A466,ورقة1!$A$9:$BS$1000,70,0),"")</f>
        <v/>
      </c>
      <c r="AC466" s="103" t="str">
        <f>IFERROR(VLOOKUP($A466,ورقة1!$A$9:$BS$1000,71,0),"")</f>
        <v/>
      </c>
    </row>
    <row r="467" spans="1:29">
      <c r="A467" s="102" t="str">
        <f t="array" ref="A467">IFERROR(SMALL(IF(ورقة1!$BD$9:$BD$1000="دور ثان",ROW(ورقة1!$BD$9:$BD$1000)-8,""),ROW()-8),"")</f>
        <v/>
      </c>
      <c r="B467" s="102" t="str">
        <f>IFERROR(VLOOKUP('دور ثان'!$A467,ورقة1!$A$9:$N$1000,MATCH('دور ثان'!B$5,ورقة1!$A$5:$N$5,0),0),"")</f>
        <v/>
      </c>
      <c r="C467" s="102" t="str">
        <f>IFERROR(VLOOKUP('دور ثان'!$A467,ورقة1!$A$9:$N$1000,MATCH('دور ثان'!C$5,ورقة1!$A$5:$N$5,0),0),"")</f>
        <v/>
      </c>
      <c r="D467" s="102" t="str">
        <f>IFERROR(VLOOKUP('دور ثان'!$A467,ورقة1!$A$9:$N$1000,MATCH('دور ثان'!D$5,ورقة1!$A$5:$N$5,0),0),"")</f>
        <v/>
      </c>
      <c r="E467" s="102" t="str">
        <f>IFERROR(VLOOKUP('دور ثان'!$A467,ورقة1!$A$9:$N$1000,MATCH('دور ثان'!E$5,ورقة1!$A$5:$N$5,0),0),"")</f>
        <v/>
      </c>
      <c r="F467" s="102" t="str">
        <f>IFERROR(VLOOKUP('دور ثان'!$A467,ورقة1!$A$9:$N$1000,MATCH('دور ثان'!F$5,ورقة1!$A$5:$N$5,0),0),"")</f>
        <v/>
      </c>
      <c r="G467" s="102" t="str">
        <f>IFERROR(VLOOKUP('دور ثان'!$A467,ورقة1!$A$9:$N$1000,MATCH('دور ثان'!G$5,ورقة1!$A$5:$N$5,0),0),"")</f>
        <v/>
      </c>
      <c r="H467" s="102" t="str">
        <f>IFERROR(VLOOKUP('دور ثان'!$A467,ورقة1!$A$9:$N$1000,MATCH('دور ثان'!H$8,ورقة1!$A$8:$N$8,0),0),"")</f>
        <v/>
      </c>
      <c r="I467" s="102" t="str">
        <f>IFERROR(VLOOKUP('دور ثان'!$A467,ورقة1!$A$9:$N$1000,MATCH('دور ثان'!I$8,ورقة1!$A$8:$N$8,0),0),"")</f>
        <v/>
      </c>
      <c r="J467" s="102" t="str">
        <f>IFERROR(VLOOKUP('دور ثان'!$A467,ورقة1!$A$9:$N$1000,MATCH('دور ثان'!J$8,ورقة1!$A$8:$N$8,0),0),"")</f>
        <v/>
      </c>
      <c r="K467" s="102" t="str">
        <f>IFERROR(VLOOKUP('دور ثان'!$A467,ورقة1!$A$9:$N$1000,11,0),"")</f>
        <v/>
      </c>
      <c r="L467" s="102" t="str">
        <f>IFERROR(VLOOKUP('دور ثان'!$A467,ورقة1!$A$9:$N$1000,12,0),"")</f>
        <v/>
      </c>
      <c r="M467" s="102" t="str">
        <f>IFERROR(VLOOKUP('دور ثان'!$A467,ورقة1!$A$9:$N$1000,13,0),"")</f>
        <v/>
      </c>
      <c r="N467" s="102" t="str">
        <f>IFERROR(VLOOKUP('دور ثان'!$A467,ورقة1!$A$9:$N$1000,MATCH('دور ثان'!N$5,ورقة1!$A$5:$N$5,0),0),"")</f>
        <v/>
      </c>
      <c r="O467" s="103" t="str">
        <f>IFERROR(VLOOKUP($A467,ورقة1!$A$9:$BS$1000,57,0),"")</f>
        <v/>
      </c>
      <c r="P467" s="103" t="str">
        <f>IFERROR(VLOOKUP($A467,ورقة1!$A$9:$BS$1000,58,0),"")</f>
        <v/>
      </c>
      <c r="Q467" s="103" t="str">
        <f>IFERROR(VLOOKUP($A467,ورقة1!$A$9:$BS$1000,59,0),"")</f>
        <v/>
      </c>
      <c r="R467" s="103" t="str">
        <f>IFERROR(VLOOKUP($A467,ورقة1!$A$9:$BS$1000,60,0),"")</f>
        <v/>
      </c>
      <c r="S467" s="103" t="str">
        <f>IFERROR(VLOOKUP($A467,ورقة1!$A$9:$BS$1000,61,0),"")</f>
        <v/>
      </c>
      <c r="T467" s="103" t="str">
        <f>IFERROR(VLOOKUP($A467,ورقة1!$A$9:$BS$1000,62,0),"")</f>
        <v/>
      </c>
      <c r="U467" s="103" t="str">
        <f>IFERROR(VLOOKUP($A467,ورقة1!$A$9:$BS$1000,63,0),"")</f>
        <v/>
      </c>
      <c r="V467" s="103" t="str">
        <f>IFERROR(VLOOKUP($A467,ورقة1!$A$9:$BS$1000,64,0),"")</f>
        <v/>
      </c>
      <c r="W467" s="103" t="str">
        <f>IFERROR(VLOOKUP($A467,ورقة1!$A$9:$BS$1000,65,0),"")</f>
        <v/>
      </c>
      <c r="X467" s="103" t="str">
        <f>IFERROR(VLOOKUP($A467,ورقة1!$A$9:$BS$1000,66,0),"")</f>
        <v/>
      </c>
      <c r="Y467" s="103" t="str">
        <f>IFERROR(VLOOKUP($A467,ورقة1!$A$9:$BS$1000,67,0),"")</f>
        <v/>
      </c>
      <c r="Z467" s="103" t="str">
        <f>IFERROR(VLOOKUP($A467,ورقة1!$A$9:$BS$1000,68,0),"")</f>
        <v/>
      </c>
      <c r="AA467" s="103" t="str">
        <f>IFERROR(VLOOKUP($A467,ورقة1!$A$9:$BS$1000,69,0),"")</f>
        <v/>
      </c>
      <c r="AB467" s="103" t="str">
        <f>IFERROR(VLOOKUP($A467,ورقة1!$A$9:$BS$1000,70,0),"")</f>
        <v/>
      </c>
      <c r="AC467" s="103" t="str">
        <f>IFERROR(VLOOKUP($A467,ورقة1!$A$9:$BS$1000,71,0),"")</f>
        <v/>
      </c>
    </row>
    <row r="468" spans="1:29">
      <c r="A468" s="102" t="str">
        <f t="array" ref="A468">IFERROR(SMALL(IF(ورقة1!$BD$9:$BD$1000="دور ثان",ROW(ورقة1!$BD$9:$BD$1000)-8,""),ROW()-8),"")</f>
        <v/>
      </c>
      <c r="B468" s="102" t="str">
        <f>IFERROR(VLOOKUP('دور ثان'!$A468,ورقة1!$A$9:$N$1000,MATCH('دور ثان'!B$5,ورقة1!$A$5:$N$5,0),0),"")</f>
        <v/>
      </c>
      <c r="C468" s="102" t="str">
        <f>IFERROR(VLOOKUP('دور ثان'!$A468,ورقة1!$A$9:$N$1000,MATCH('دور ثان'!C$5,ورقة1!$A$5:$N$5,0),0),"")</f>
        <v/>
      </c>
      <c r="D468" s="102" t="str">
        <f>IFERROR(VLOOKUP('دور ثان'!$A468,ورقة1!$A$9:$N$1000,MATCH('دور ثان'!D$5,ورقة1!$A$5:$N$5,0),0),"")</f>
        <v/>
      </c>
      <c r="E468" s="102" t="str">
        <f>IFERROR(VLOOKUP('دور ثان'!$A468,ورقة1!$A$9:$N$1000,MATCH('دور ثان'!E$5,ورقة1!$A$5:$N$5,0),0),"")</f>
        <v/>
      </c>
      <c r="F468" s="102" t="str">
        <f>IFERROR(VLOOKUP('دور ثان'!$A468,ورقة1!$A$9:$N$1000,MATCH('دور ثان'!F$5,ورقة1!$A$5:$N$5,0),0),"")</f>
        <v/>
      </c>
      <c r="G468" s="102" t="str">
        <f>IFERROR(VLOOKUP('دور ثان'!$A468,ورقة1!$A$9:$N$1000,MATCH('دور ثان'!G$5,ورقة1!$A$5:$N$5,0),0),"")</f>
        <v/>
      </c>
      <c r="H468" s="102" t="str">
        <f>IFERROR(VLOOKUP('دور ثان'!$A468,ورقة1!$A$9:$N$1000,MATCH('دور ثان'!H$8,ورقة1!$A$8:$N$8,0),0),"")</f>
        <v/>
      </c>
      <c r="I468" s="102" t="str">
        <f>IFERROR(VLOOKUP('دور ثان'!$A468,ورقة1!$A$9:$N$1000,MATCH('دور ثان'!I$8,ورقة1!$A$8:$N$8,0),0),"")</f>
        <v/>
      </c>
      <c r="J468" s="102" t="str">
        <f>IFERROR(VLOOKUP('دور ثان'!$A468,ورقة1!$A$9:$N$1000,MATCH('دور ثان'!J$8,ورقة1!$A$8:$N$8,0),0),"")</f>
        <v/>
      </c>
      <c r="K468" s="102" t="str">
        <f>IFERROR(VLOOKUP('دور ثان'!$A468,ورقة1!$A$9:$N$1000,11,0),"")</f>
        <v/>
      </c>
      <c r="L468" s="102" t="str">
        <f>IFERROR(VLOOKUP('دور ثان'!$A468,ورقة1!$A$9:$N$1000,12,0),"")</f>
        <v/>
      </c>
      <c r="M468" s="102" t="str">
        <f>IFERROR(VLOOKUP('دور ثان'!$A468,ورقة1!$A$9:$N$1000,13,0),"")</f>
        <v/>
      </c>
      <c r="N468" s="102" t="str">
        <f>IFERROR(VLOOKUP('دور ثان'!$A468,ورقة1!$A$9:$N$1000,MATCH('دور ثان'!N$5,ورقة1!$A$5:$N$5,0),0),"")</f>
        <v/>
      </c>
      <c r="O468" s="103" t="str">
        <f>IFERROR(VLOOKUP($A468,ورقة1!$A$9:$BS$1000,57,0),"")</f>
        <v/>
      </c>
      <c r="P468" s="103" t="str">
        <f>IFERROR(VLOOKUP($A468,ورقة1!$A$9:$BS$1000,58,0),"")</f>
        <v/>
      </c>
      <c r="Q468" s="103" t="str">
        <f>IFERROR(VLOOKUP($A468,ورقة1!$A$9:$BS$1000,59,0),"")</f>
        <v/>
      </c>
      <c r="R468" s="103" t="str">
        <f>IFERROR(VLOOKUP($A468,ورقة1!$A$9:$BS$1000,60,0),"")</f>
        <v/>
      </c>
      <c r="S468" s="103" t="str">
        <f>IFERROR(VLOOKUP($A468,ورقة1!$A$9:$BS$1000,61,0),"")</f>
        <v/>
      </c>
      <c r="T468" s="103" t="str">
        <f>IFERROR(VLOOKUP($A468,ورقة1!$A$9:$BS$1000,62,0),"")</f>
        <v/>
      </c>
      <c r="U468" s="103" t="str">
        <f>IFERROR(VLOOKUP($A468,ورقة1!$A$9:$BS$1000,63,0),"")</f>
        <v/>
      </c>
      <c r="V468" s="103" t="str">
        <f>IFERROR(VLOOKUP($A468,ورقة1!$A$9:$BS$1000,64,0),"")</f>
        <v/>
      </c>
      <c r="W468" s="103" t="str">
        <f>IFERROR(VLOOKUP($A468,ورقة1!$A$9:$BS$1000,65,0),"")</f>
        <v/>
      </c>
      <c r="X468" s="103" t="str">
        <f>IFERROR(VLOOKUP($A468,ورقة1!$A$9:$BS$1000,66,0),"")</f>
        <v/>
      </c>
      <c r="Y468" s="103" t="str">
        <f>IFERROR(VLOOKUP($A468,ورقة1!$A$9:$BS$1000,67,0),"")</f>
        <v/>
      </c>
      <c r="Z468" s="103" t="str">
        <f>IFERROR(VLOOKUP($A468,ورقة1!$A$9:$BS$1000,68,0),"")</f>
        <v/>
      </c>
      <c r="AA468" s="103" t="str">
        <f>IFERROR(VLOOKUP($A468,ورقة1!$A$9:$BS$1000,69,0),"")</f>
        <v/>
      </c>
      <c r="AB468" s="103" t="str">
        <f>IFERROR(VLOOKUP($A468,ورقة1!$A$9:$BS$1000,70,0),"")</f>
        <v/>
      </c>
      <c r="AC468" s="103" t="str">
        <f>IFERROR(VLOOKUP($A468,ورقة1!$A$9:$BS$1000,71,0),"")</f>
        <v/>
      </c>
    </row>
    <row r="469" spans="1:29">
      <c r="A469" s="102" t="str">
        <f t="array" ref="A469">IFERROR(SMALL(IF(ورقة1!$BD$9:$BD$1000="دور ثان",ROW(ورقة1!$BD$9:$BD$1000)-8,""),ROW()-8),"")</f>
        <v/>
      </c>
      <c r="B469" s="102" t="str">
        <f>IFERROR(VLOOKUP('دور ثان'!$A469,ورقة1!$A$9:$N$1000,MATCH('دور ثان'!B$5,ورقة1!$A$5:$N$5,0),0),"")</f>
        <v/>
      </c>
      <c r="C469" s="102" t="str">
        <f>IFERROR(VLOOKUP('دور ثان'!$A469,ورقة1!$A$9:$N$1000,MATCH('دور ثان'!C$5,ورقة1!$A$5:$N$5,0),0),"")</f>
        <v/>
      </c>
      <c r="D469" s="102" t="str">
        <f>IFERROR(VLOOKUP('دور ثان'!$A469,ورقة1!$A$9:$N$1000,MATCH('دور ثان'!D$5,ورقة1!$A$5:$N$5,0),0),"")</f>
        <v/>
      </c>
      <c r="E469" s="102" t="str">
        <f>IFERROR(VLOOKUP('دور ثان'!$A469,ورقة1!$A$9:$N$1000,MATCH('دور ثان'!E$5,ورقة1!$A$5:$N$5,0),0),"")</f>
        <v/>
      </c>
      <c r="F469" s="102" t="str">
        <f>IFERROR(VLOOKUP('دور ثان'!$A469,ورقة1!$A$9:$N$1000,MATCH('دور ثان'!F$5,ورقة1!$A$5:$N$5,0),0),"")</f>
        <v/>
      </c>
      <c r="G469" s="102" t="str">
        <f>IFERROR(VLOOKUP('دور ثان'!$A469,ورقة1!$A$9:$N$1000,MATCH('دور ثان'!G$5,ورقة1!$A$5:$N$5,0),0),"")</f>
        <v/>
      </c>
      <c r="H469" s="102" t="str">
        <f>IFERROR(VLOOKUP('دور ثان'!$A469,ورقة1!$A$9:$N$1000,MATCH('دور ثان'!H$8,ورقة1!$A$8:$N$8,0),0),"")</f>
        <v/>
      </c>
      <c r="I469" s="102" t="str">
        <f>IFERROR(VLOOKUP('دور ثان'!$A469,ورقة1!$A$9:$N$1000,MATCH('دور ثان'!I$8,ورقة1!$A$8:$N$8,0),0),"")</f>
        <v/>
      </c>
      <c r="J469" s="102" t="str">
        <f>IFERROR(VLOOKUP('دور ثان'!$A469,ورقة1!$A$9:$N$1000,MATCH('دور ثان'!J$8,ورقة1!$A$8:$N$8,0),0),"")</f>
        <v/>
      </c>
      <c r="K469" s="102" t="str">
        <f>IFERROR(VLOOKUP('دور ثان'!$A469,ورقة1!$A$9:$N$1000,11,0),"")</f>
        <v/>
      </c>
      <c r="L469" s="102" t="str">
        <f>IFERROR(VLOOKUP('دور ثان'!$A469,ورقة1!$A$9:$N$1000,12,0),"")</f>
        <v/>
      </c>
      <c r="M469" s="102" t="str">
        <f>IFERROR(VLOOKUP('دور ثان'!$A469,ورقة1!$A$9:$N$1000,13,0),"")</f>
        <v/>
      </c>
      <c r="N469" s="102" t="str">
        <f>IFERROR(VLOOKUP('دور ثان'!$A469,ورقة1!$A$9:$N$1000,MATCH('دور ثان'!N$5,ورقة1!$A$5:$N$5,0),0),"")</f>
        <v/>
      </c>
      <c r="O469" s="103" t="str">
        <f>IFERROR(VLOOKUP($A469,ورقة1!$A$9:$BS$1000,57,0),"")</f>
        <v/>
      </c>
      <c r="P469" s="103" t="str">
        <f>IFERROR(VLOOKUP($A469,ورقة1!$A$9:$BS$1000,58,0),"")</f>
        <v/>
      </c>
      <c r="Q469" s="103" t="str">
        <f>IFERROR(VLOOKUP($A469,ورقة1!$A$9:$BS$1000,59,0),"")</f>
        <v/>
      </c>
      <c r="R469" s="103" t="str">
        <f>IFERROR(VLOOKUP($A469,ورقة1!$A$9:$BS$1000,60,0),"")</f>
        <v/>
      </c>
      <c r="S469" s="103" t="str">
        <f>IFERROR(VLOOKUP($A469,ورقة1!$A$9:$BS$1000,61,0),"")</f>
        <v/>
      </c>
      <c r="T469" s="103" t="str">
        <f>IFERROR(VLOOKUP($A469,ورقة1!$A$9:$BS$1000,62,0),"")</f>
        <v/>
      </c>
      <c r="U469" s="103" t="str">
        <f>IFERROR(VLOOKUP($A469,ورقة1!$A$9:$BS$1000,63,0),"")</f>
        <v/>
      </c>
      <c r="V469" s="103" t="str">
        <f>IFERROR(VLOOKUP($A469,ورقة1!$A$9:$BS$1000,64,0),"")</f>
        <v/>
      </c>
      <c r="W469" s="103" t="str">
        <f>IFERROR(VLOOKUP($A469,ورقة1!$A$9:$BS$1000,65,0),"")</f>
        <v/>
      </c>
      <c r="X469" s="103" t="str">
        <f>IFERROR(VLOOKUP($A469,ورقة1!$A$9:$BS$1000,66,0),"")</f>
        <v/>
      </c>
      <c r="Y469" s="103" t="str">
        <f>IFERROR(VLOOKUP($A469,ورقة1!$A$9:$BS$1000,67,0),"")</f>
        <v/>
      </c>
      <c r="Z469" s="103" t="str">
        <f>IFERROR(VLOOKUP($A469,ورقة1!$A$9:$BS$1000,68,0),"")</f>
        <v/>
      </c>
      <c r="AA469" s="103" t="str">
        <f>IFERROR(VLOOKUP($A469,ورقة1!$A$9:$BS$1000,69,0),"")</f>
        <v/>
      </c>
      <c r="AB469" s="103" t="str">
        <f>IFERROR(VLOOKUP($A469,ورقة1!$A$9:$BS$1000,70,0),"")</f>
        <v/>
      </c>
      <c r="AC469" s="103" t="str">
        <f>IFERROR(VLOOKUP($A469,ورقة1!$A$9:$BS$1000,71,0),"")</f>
        <v/>
      </c>
    </row>
    <row r="470" spans="1:29">
      <c r="A470" s="102" t="str">
        <f t="array" ref="A470">IFERROR(SMALL(IF(ورقة1!$BD$9:$BD$1000="دور ثان",ROW(ورقة1!$BD$9:$BD$1000)-8,""),ROW()-8),"")</f>
        <v/>
      </c>
      <c r="B470" s="102" t="str">
        <f>IFERROR(VLOOKUP('دور ثان'!$A470,ورقة1!$A$9:$N$1000,MATCH('دور ثان'!B$5,ورقة1!$A$5:$N$5,0),0),"")</f>
        <v/>
      </c>
      <c r="C470" s="102" t="str">
        <f>IFERROR(VLOOKUP('دور ثان'!$A470,ورقة1!$A$9:$N$1000,MATCH('دور ثان'!C$5,ورقة1!$A$5:$N$5,0),0),"")</f>
        <v/>
      </c>
      <c r="D470" s="102" t="str">
        <f>IFERROR(VLOOKUP('دور ثان'!$A470,ورقة1!$A$9:$N$1000,MATCH('دور ثان'!D$5,ورقة1!$A$5:$N$5,0),0),"")</f>
        <v/>
      </c>
      <c r="E470" s="102" t="str">
        <f>IFERROR(VLOOKUP('دور ثان'!$A470,ورقة1!$A$9:$N$1000,MATCH('دور ثان'!E$5,ورقة1!$A$5:$N$5,0),0),"")</f>
        <v/>
      </c>
      <c r="F470" s="102" t="str">
        <f>IFERROR(VLOOKUP('دور ثان'!$A470,ورقة1!$A$9:$N$1000,MATCH('دور ثان'!F$5,ورقة1!$A$5:$N$5,0),0),"")</f>
        <v/>
      </c>
      <c r="G470" s="102" t="str">
        <f>IFERROR(VLOOKUP('دور ثان'!$A470,ورقة1!$A$9:$N$1000,MATCH('دور ثان'!G$5,ورقة1!$A$5:$N$5,0),0),"")</f>
        <v/>
      </c>
      <c r="H470" s="102" t="str">
        <f>IFERROR(VLOOKUP('دور ثان'!$A470,ورقة1!$A$9:$N$1000,MATCH('دور ثان'!H$8,ورقة1!$A$8:$N$8,0),0),"")</f>
        <v/>
      </c>
      <c r="I470" s="102" t="str">
        <f>IFERROR(VLOOKUP('دور ثان'!$A470,ورقة1!$A$9:$N$1000,MATCH('دور ثان'!I$8,ورقة1!$A$8:$N$8,0),0),"")</f>
        <v/>
      </c>
      <c r="J470" s="102" t="str">
        <f>IFERROR(VLOOKUP('دور ثان'!$A470,ورقة1!$A$9:$N$1000,MATCH('دور ثان'!J$8,ورقة1!$A$8:$N$8,0),0),"")</f>
        <v/>
      </c>
      <c r="K470" s="102" t="str">
        <f>IFERROR(VLOOKUP('دور ثان'!$A470,ورقة1!$A$9:$N$1000,11,0),"")</f>
        <v/>
      </c>
      <c r="L470" s="102" t="str">
        <f>IFERROR(VLOOKUP('دور ثان'!$A470,ورقة1!$A$9:$N$1000,12,0),"")</f>
        <v/>
      </c>
      <c r="M470" s="102" t="str">
        <f>IFERROR(VLOOKUP('دور ثان'!$A470,ورقة1!$A$9:$N$1000,13,0),"")</f>
        <v/>
      </c>
      <c r="N470" s="102" t="str">
        <f>IFERROR(VLOOKUP('دور ثان'!$A470,ورقة1!$A$9:$N$1000,MATCH('دور ثان'!N$5,ورقة1!$A$5:$N$5,0),0),"")</f>
        <v/>
      </c>
      <c r="O470" s="103" t="str">
        <f>IFERROR(VLOOKUP($A470,ورقة1!$A$9:$BS$1000,57,0),"")</f>
        <v/>
      </c>
      <c r="P470" s="103" t="str">
        <f>IFERROR(VLOOKUP($A470,ورقة1!$A$9:$BS$1000,58,0),"")</f>
        <v/>
      </c>
      <c r="Q470" s="103" t="str">
        <f>IFERROR(VLOOKUP($A470,ورقة1!$A$9:$BS$1000,59,0),"")</f>
        <v/>
      </c>
      <c r="R470" s="103" t="str">
        <f>IFERROR(VLOOKUP($A470,ورقة1!$A$9:$BS$1000,60,0),"")</f>
        <v/>
      </c>
      <c r="S470" s="103" t="str">
        <f>IFERROR(VLOOKUP($A470,ورقة1!$A$9:$BS$1000,61,0),"")</f>
        <v/>
      </c>
      <c r="T470" s="103" t="str">
        <f>IFERROR(VLOOKUP($A470,ورقة1!$A$9:$BS$1000,62,0),"")</f>
        <v/>
      </c>
      <c r="U470" s="103" t="str">
        <f>IFERROR(VLOOKUP($A470,ورقة1!$A$9:$BS$1000,63,0),"")</f>
        <v/>
      </c>
      <c r="V470" s="103" t="str">
        <f>IFERROR(VLOOKUP($A470,ورقة1!$A$9:$BS$1000,64,0),"")</f>
        <v/>
      </c>
      <c r="W470" s="103" t="str">
        <f>IFERROR(VLOOKUP($A470,ورقة1!$A$9:$BS$1000,65,0),"")</f>
        <v/>
      </c>
      <c r="X470" s="103" t="str">
        <f>IFERROR(VLOOKUP($A470,ورقة1!$A$9:$BS$1000,66,0),"")</f>
        <v/>
      </c>
      <c r="Y470" s="103" t="str">
        <f>IFERROR(VLOOKUP($A470,ورقة1!$A$9:$BS$1000,67,0),"")</f>
        <v/>
      </c>
      <c r="Z470" s="103" t="str">
        <f>IFERROR(VLOOKUP($A470,ورقة1!$A$9:$BS$1000,68,0),"")</f>
        <v/>
      </c>
      <c r="AA470" s="103" t="str">
        <f>IFERROR(VLOOKUP($A470,ورقة1!$A$9:$BS$1000,69,0),"")</f>
        <v/>
      </c>
      <c r="AB470" s="103" t="str">
        <f>IFERROR(VLOOKUP($A470,ورقة1!$A$9:$BS$1000,70,0),"")</f>
        <v/>
      </c>
      <c r="AC470" s="103" t="str">
        <f>IFERROR(VLOOKUP($A470,ورقة1!$A$9:$BS$1000,71,0),"")</f>
        <v/>
      </c>
    </row>
    <row r="471" spans="1:29">
      <c r="A471" s="102" t="str">
        <f t="array" ref="A471">IFERROR(SMALL(IF(ورقة1!$BD$9:$BD$1000="دور ثان",ROW(ورقة1!$BD$9:$BD$1000)-8,""),ROW()-8),"")</f>
        <v/>
      </c>
      <c r="B471" s="102" t="str">
        <f>IFERROR(VLOOKUP('دور ثان'!$A471,ورقة1!$A$9:$N$1000,MATCH('دور ثان'!B$5,ورقة1!$A$5:$N$5,0),0),"")</f>
        <v/>
      </c>
      <c r="C471" s="102" t="str">
        <f>IFERROR(VLOOKUP('دور ثان'!$A471,ورقة1!$A$9:$N$1000,MATCH('دور ثان'!C$5,ورقة1!$A$5:$N$5,0),0),"")</f>
        <v/>
      </c>
      <c r="D471" s="102" t="str">
        <f>IFERROR(VLOOKUP('دور ثان'!$A471,ورقة1!$A$9:$N$1000,MATCH('دور ثان'!D$5,ورقة1!$A$5:$N$5,0),0),"")</f>
        <v/>
      </c>
      <c r="E471" s="102" t="str">
        <f>IFERROR(VLOOKUP('دور ثان'!$A471,ورقة1!$A$9:$N$1000,MATCH('دور ثان'!E$5,ورقة1!$A$5:$N$5,0),0),"")</f>
        <v/>
      </c>
      <c r="F471" s="102" t="str">
        <f>IFERROR(VLOOKUP('دور ثان'!$A471,ورقة1!$A$9:$N$1000,MATCH('دور ثان'!F$5,ورقة1!$A$5:$N$5,0),0),"")</f>
        <v/>
      </c>
      <c r="G471" s="102" t="str">
        <f>IFERROR(VLOOKUP('دور ثان'!$A471,ورقة1!$A$9:$N$1000,MATCH('دور ثان'!G$5,ورقة1!$A$5:$N$5,0),0),"")</f>
        <v/>
      </c>
      <c r="H471" s="102" t="str">
        <f>IFERROR(VLOOKUP('دور ثان'!$A471,ورقة1!$A$9:$N$1000,MATCH('دور ثان'!H$8,ورقة1!$A$8:$N$8,0),0),"")</f>
        <v/>
      </c>
      <c r="I471" s="102" t="str">
        <f>IFERROR(VLOOKUP('دور ثان'!$A471,ورقة1!$A$9:$N$1000,MATCH('دور ثان'!I$8,ورقة1!$A$8:$N$8,0),0),"")</f>
        <v/>
      </c>
      <c r="J471" s="102" t="str">
        <f>IFERROR(VLOOKUP('دور ثان'!$A471,ورقة1!$A$9:$N$1000,MATCH('دور ثان'!J$8,ورقة1!$A$8:$N$8,0),0),"")</f>
        <v/>
      </c>
      <c r="K471" s="102" t="str">
        <f>IFERROR(VLOOKUP('دور ثان'!$A471,ورقة1!$A$9:$N$1000,11,0),"")</f>
        <v/>
      </c>
      <c r="L471" s="102" t="str">
        <f>IFERROR(VLOOKUP('دور ثان'!$A471,ورقة1!$A$9:$N$1000,12,0),"")</f>
        <v/>
      </c>
      <c r="M471" s="102" t="str">
        <f>IFERROR(VLOOKUP('دور ثان'!$A471,ورقة1!$A$9:$N$1000,13,0),"")</f>
        <v/>
      </c>
      <c r="N471" s="102" t="str">
        <f>IFERROR(VLOOKUP('دور ثان'!$A471,ورقة1!$A$9:$N$1000,MATCH('دور ثان'!N$5,ورقة1!$A$5:$N$5,0),0),"")</f>
        <v/>
      </c>
      <c r="O471" s="103" t="str">
        <f>IFERROR(VLOOKUP($A471,ورقة1!$A$9:$BS$1000,57,0),"")</f>
        <v/>
      </c>
      <c r="P471" s="103" t="str">
        <f>IFERROR(VLOOKUP($A471,ورقة1!$A$9:$BS$1000,58,0),"")</f>
        <v/>
      </c>
      <c r="Q471" s="103" t="str">
        <f>IFERROR(VLOOKUP($A471,ورقة1!$A$9:$BS$1000,59,0),"")</f>
        <v/>
      </c>
      <c r="R471" s="103" t="str">
        <f>IFERROR(VLOOKUP($A471,ورقة1!$A$9:$BS$1000,60,0),"")</f>
        <v/>
      </c>
      <c r="S471" s="103" t="str">
        <f>IFERROR(VLOOKUP($A471,ورقة1!$A$9:$BS$1000,61,0),"")</f>
        <v/>
      </c>
      <c r="T471" s="103" t="str">
        <f>IFERROR(VLOOKUP($A471,ورقة1!$A$9:$BS$1000,62,0),"")</f>
        <v/>
      </c>
      <c r="U471" s="103" t="str">
        <f>IFERROR(VLOOKUP($A471,ورقة1!$A$9:$BS$1000,63,0),"")</f>
        <v/>
      </c>
      <c r="V471" s="103" t="str">
        <f>IFERROR(VLOOKUP($A471,ورقة1!$A$9:$BS$1000,64,0),"")</f>
        <v/>
      </c>
      <c r="W471" s="103" t="str">
        <f>IFERROR(VLOOKUP($A471,ورقة1!$A$9:$BS$1000,65,0),"")</f>
        <v/>
      </c>
      <c r="X471" s="103" t="str">
        <f>IFERROR(VLOOKUP($A471,ورقة1!$A$9:$BS$1000,66,0),"")</f>
        <v/>
      </c>
      <c r="Y471" s="103" t="str">
        <f>IFERROR(VLOOKUP($A471,ورقة1!$A$9:$BS$1000,67,0),"")</f>
        <v/>
      </c>
      <c r="Z471" s="103" t="str">
        <f>IFERROR(VLOOKUP($A471,ورقة1!$A$9:$BS$1000,68,0),"")</f>
        <v/>
      </c>
      <c r="AA471" s="103" t="str">
        <f>IFERROR(VLOOKUP($A471,ورقة1!$A$9:$BS$1000,69,0),"")</f>
        <v/>
      </c>
      <c r="AB471" s="103" t="str">
        <f>IFERROR(VLOOKUP($A471,ورقة1!$A$9:$BS$1000,70,0),"")</f>
        <v/>
      </c>
      <c r="AC471" s="103" t="str">
        <f>IFERROR(VLOOKUP($A471,ورقة1!$A$9:$BS$1000,71,0),"")</f>
        <v/>
      </c>
    </row>
    <row r="472" spans="1:29">
      <c r="A472" s="102" t="str">
        <f t="array" ref="A472">IFERROR(SMALL(IF(ورقة1!$BD$9:$BD$1000="دور ثان",ROW(ورقة1!$BD$9:$BD$1000)-8,""),ROW()-8),"")</f>
        <v/>
      </c>
      <c r="B472" s="102" t="str">
        <f>IFERROR(VLOOKUP('دور ثان'!$A472,ورقة1!$A$9:$N$1000,MATCH('دور ثان'!B$5,ورقة1!$A$5:$N$5,0),0),"")</f>
        <v/>
      </c>
      <c r="C472" s="102" t="str">
        <f>IFERROR(VLOOKUP('دور ثان'!$A472,ورقة1!$A$9:$N$1000,MATCH('دور ثان'!C$5,ورقة1!$A$5:$N$5,0),0),"")</f>
        <v/>
      </c>
      <c r="D472" s="102" t="str">
        <f>IFERROR(VLOOKUP('دور ثان'!$A472,ورقة1!$A$9:$N$1000,MATCH('دور ثان'!D$5,ورقة1!$A$5:$N$5,0),0),"")</f>
        <v/>
      </c>
      <c r="E472" s="102" t="str">
        <f>IFERROR(VLOOKUP('دور ثان'!$A472,ورقة1!$A$9:$N$1000,MATCH('دور ثان'!E$5,ورقة1!$A$5:$N$5,0),0),"")</f>
        <v/>
      </c>
      <c r="F472" s="102" t="str">
        <f>IFERROR(VLOOKUP('دور ثان'!$A472,ورقة1!$A$9:$N$1000,MATCH('دور ثان'!F$5,ورقة1!$A$5:$N$5,0),0),"")</f>
        <v/>
      </c>
      <c r="G472" s="102" t="str">
        <f>IFERROR(VLOOKUP('دور ثان'!$A472,ورقة1!$A$9:$N$1000,MATCH('دور ثان'!G$5,ورقة1!$A$5:$N$5,0),0),"")</f>
        <v/>
      </c>
      <c r="H472" s="102" t="str">
        <f>IFERROR(VLOOKUP('دور ثان'!$A472,ورقة1!$A$9:$N$1000,MATCH('دور ثان'!H$8,ورقة1!$A$8:$N$8,0),0),"")</f>
        <v/>
      </c>
      <c r="I472" s="102" t="str">
        <f>IFERROR(VLOOKUP('دور ثان'!$A472,ورقة1!$A$9:$N$1000,MATCH('دور ثان'!I$8,ورقة1!$A$8:$N$8,0),0),"")</f>
        <v/>
      </c>
      <c r="J472" s="102" t="str">
        <f>IFERROR(VLOOKUP('دور ثان'!$A472,ورقة1!$A$9:$N$1000,MATCH('دور ثان'!J$8,ورقة1!$A$8:$N$8,0),0),"")</f>
        <v/>
      </c>
      <c r="K472" s="102" t="str">
        <f>IFERROR(VLOOKUP('دور ثان'!$A472,ورقة1!$A$9:$N$1000,11,0),"")</f>
        <v/>
      </c>
      <c r="L472" s="102" t="str">
        <f>IFERROR(VLOOKUP('دور ثان'!$A472,ورقة1!$A$9:$N$1000,12,0),"")</f>
        <v/>
      </c>
      <c r="M472" s="102" t="str">
        <f>IFERROR(VLOOKUP('دور ثان'!$A472,ورقة1!$A$9:$N$1000,13,0),"")</f>
        <v/>
      </c>
      <c r="N472" s="102" t="str">
        <f>IFERROR(VLOOKUP('دور ثان'!$A472,ورقة1!$A$9:$N$1000,MATCH('دور ثان'!N$5,ورقة1!$A$5:$N$5,0),0),"")</f>
        <v/>
      </c>
      <c r="O472" s="103" t="str">
        <f>IFERROR(VLOOKUP($A472,ورقة1!$A$9:$BS$1000,57,0),"")</f>
        <v/>
      </c>
      <c r="P472" s="103" t="str">
        <f>IFERROR(VLOOKUP($A472,ورقة1!$A$9:$BS$1000,58,0),"")</f>
        <v/>
      </c>
      <c r="Q472" s="103" t="str">
        <f>IFERROR(VLOOKUP($A472,ورقة1!$A$9:$BS$1000,59,0),"")</f>
        <v/>
      </c>
      <c r="R472" s="103" t="str">
        <f>IFERROR(VLOOKUP($A472,ورقة1!$A$9:$BS$1000,60,0),"")</f>
        <v/>
      </c>
      <c r="S472" s="103" t="str">
        <f>IFERROR(VLOOKUP($A472,ورقة1!$A$9:$BS$1000,61,0),"")</f>
        <v/>
      </c>
      <c r="T472" s="103" t="str">
        <f>IFERROR(VLOOKUP($A472,ورقة1!$A$9:$BS$1000,62,0),"")</f>
        <v/>
      </c>
      <c r="U472" s="103" t="str">
        <f>IFERROR(VLOOKUP($A472,ورقة1!$A$9:$BS$1000,63,0),"")</f>
        <v/>
      </c>
      <c r="V472" s="103" t="str">
        <f>IFERROR(VLOOKUP($A472,ورقة1!$A$9:$BS$1000,64,0),"")</f>
        <v/>
      </c>
      <c r="W472" s="103" t="str">
        <f>IFERROR(VLOOKUP($A472,ورقة1!$A$9:$BS$1000,65,0),"")</f>
        <v/>
      </c>
      <c r="X472" s="103" t="str">
        <f>IFERROR(VLOOKUP($A472,ورقة1!$A$9:$BS$1000,66,0),"")</f>
        <v/>
      </c>
      <c r="Y472" s="103" t="str">
        <f>IFERROR(VLOOKUP($A472,ورقة1!$A$9:$BS$1000,67,0),"")</f>
        <v/>
      </c>
      <c r="Z472" s="103" t="str">
        <f>IFERROR(VLOOKUP($A472,ورقة1!$A$9:$BS$1000,68,0),"")</f>
        <v/>
      </c>
      <c r="AA472" s="103" t="str">
        <f>IFERROR(VLOOKUP($A472,ورقة1!$A$9:$BS$1000,69,0),"")</f>
        <v/>
      </c>
      <c r="AB472" s="103" t="str">
        <f>IFERROR(VLOOKUP($A472,ورقة1!$A$9:$BS$1000,70,0),"")</f>
        <v/>
      </c>
      <c r="AC472" s="103" t="str">
        <f>IFERROR(VLOOKUP($A472,ورقة1!$A$9:$BS$1000,71,0),"")</f>
        <v/>
      </c>
    </row>
    <row r="473" spans="1:29">
      <c r="A473" s="102" t="str">
        <f t="array" ref="A473">IFERROR(SMALL(IF(ورقة1!$BD$9:$BD$1000="دور ثان",ROW(ورقة1!$BD$9:$BD$1000)-8,""),ROW()-8),"")</f>
        <v/>
      </c>
      <c r="B473" s="102" t="str">
        <f>IFERROR(VLOOKUP('دور ثان'!$A473,ورقة1!$A$9:$N$1000,MATCH('دور ثان'!B$5,ورقة1!$A$5:$N$5,0),0),"")</f>
        <v/>
      </c>
      <c r="C473" s="102" t="str">
        <f>IFERROR(VLOOKUP('دور ثان'!$A473,ورقة1!$A$9:$N$1000,MATCH('دور ثان'!C$5,ورقة1!$A$5:$N$5,0),0),"")</f>
        <v/>
      </c>
      <c r="D473" s="102" t="str">
        <f>IFERROR(VLOOKUP('دور ثان'!$A473,ورقة1!$A$9:$N$1000,MATCH('دور ثان'!D$5,ورقة1!$A$5:$N$5,0),0),"")</f>
        <v/>
      </c>
      <c r="E473" s="102" t="str">
        <f>IFERROR(VLOOKUP('دور ثان'!$A473,ورقة1!$A$9:$N$1000,MATCH('دور ثان'!E$5,ورقة1!$A$5:$N$5,0),0),"")</f>
        <v/>
      </c>
      <c r="F473" s="102" t="str">
        <f>IFERROR(VLOOKUP('دور ثان'!$A473,ورقة1!$A$9:$N$1000,MATCH('دور ثان'!F$5,ورقة1!$A$5:$N$5,0),0),"")</f>
        <v/>
      </c>
      <c r="G473" s="102" t="str">
        <f>IFERROR(VLOOKUP('دور ثان'!$A473,ورقة1!$A$9:$N$1000,MATCH('دور ثان'!G$5,ورقة1!$A$5:$N$5,0),0),"")</f>
        <v/>
      </c>
      <c r="H473" s="102" t="str">
        <f>IFERROR(VLOOKUP('دور ثان'!$A473,ورقة1!$A$9:$N$1000,MATCH('دور ثان'!H$8,ورقة1!$A$8:$N$8,0),0),"")</f>
        <v/>
      </c>
      <c r="I473" s="102" t="str">
        <f>IFERROR(VLOOKUP('دور ثان'!$A473,ورقة1!$A$9:$N$1000,MATCH('دور ثان'!I$8,ورقة1!$A$8:$N$8,0),0),"")</f>
        <v/>
      </c>
      <c r="J473" s="102" t="str">
        <f>IFERROR(VLOOKUP('دور ثان'!$A473,ورقة1!$A$9:$N$1000,MATCH('دور ثان'!J$8,ورقة1!$A$8:$N$8,0),0),"")</f>
        <v/>
      </c>
      <c r="K473" s="102" t="str">
        <f>IFERROR(VLOOKUP('دور ثان'!$A473,ورقة1!$A$9:$N$1000,11,0),"")</f>
        <v/>
      </c>
      <c r="L473" s="102" t="str">
        <f>IFERROR(VLOOKUP('دور ثان'!$A473,ورقة1!$A$9:$N$1000,12,0),"")</f>
        <v/>
      </c>
      <c r="M473" s="102" t="str">
        <f>IFERROR(VLOOKUP('دور ثان'!$A473,ورقة1!$A$9:$N$1000,13,0),"")</f>
        <v/>
      </c>
      <c r="N473" s="102" t="str">
        <f>IFERROR(VLOOKUP('دور ثان'!$A473,ورقة1!$A$9:$N$1000,MATCH('دور ثان'!N$5,ورقة1!$A$5:$N$5,0),0),"")</f>
        <v/>
      </c>
      <c r="O473" s="103" t="str">
        <f>IFERROR(VLOOKUP($A473,ورقة1!$A$9:$BS$1000,57,0),"")</f>
        <v/>
      </c>
      <c r="P473" s="103" t="str">
        <f>IFERROR(VLOOKUP($A473,ورقة1!$A$9:$BS$1000,58,0),"")</f>
        <v/>
      </c>
      <c r="Q473" s="103" t="str">
        <f>IFERROR(VLOOKUP($A473,ورقة1!$A$9:$BS$1000,59,0),"")</f>
        <v/>
      </c>
      <c r="R473" s="103" t="str">
        <f>IFERROR(VLOOKUP($A473,ورقة1!$A$9:$BS$1000,60,0),"")</f>
        <v/>
      </c>
      <c r="S473" s="103" t="str">
        <f>IFERROR(VLOOKUP($A473,ورقة1!$A$9:$BS$1000,61,0),"")</f>
        <v/>
      </c>
      <c r="T473" s="103" t="str">
        <f>IFERROR(VLOOKUP($A473,ورقة1!$A$9:$BS$1000,62,0),"")</f>
        <v/>
      </c>
      <c r="U473" s="103" t="str">
        <f>IFERROR(VLOOKUP($A473,ورقة1!$A$9:$BS$1000,63,0),"")</f>
        <v/>
      </c>
      <c r="V473" s="103" t="str">
        <f>IFERROR(VLOOKUP($A473,ورقة1!$A$9:$BS$1000,64,0),"")</f>
        <v/>
      </c>
      <c r="W473" s="103" t="str">
        <f>IFERROR(VLOOKUP($A473,ورقة1!$A$9:$BS$1000,65,0),"")</f>
        <v/>
      </c>
      <c r="X473" s="103" t="str">
        <f>IFERROR(VLOOKUP($A473,ورقة1!$A$9:$BS$1000,66,0),"")</f>
        <v/>
      </c>
      <c r="Y473" s="103" t="str">
        <f>IFERROR(VLOOKUP($A473,ورقة1!$A$9:$BS$1000,67,0),"")</f>
        <v/>
      </c>
      <c r="Z473" s="103" t="str">
        <f>IFERROR(VLOOKUP($A473,ورقة1!$A$9:$BS$1000,68,0),"")</f>
        <v/>
      </c>
      <c r="AA473" s="103" t="str">
        <f>IFERROR(VLOOKUP($A473,ورقة1!$A$9:$BS$1000,69,0),"")</f>
        <v/>
      </c>
      <c r="AB473" s="103" t="str">
        <f>IFERROR(VLOOKUP($A473,ورقة1!$A$9:$BS$1000,70,0),"")</f>
        <v/>
      </c>
      <c r="AC473" s="103" t="str">
        <f>IFERROR(VLOOKUP($A473,ورقة1!$A$9:$BS$1000,71,0),"")</f>
        <v/>
      </c>
    </row>
    <row r="474" spans="1:29">
      <c r="A474" s="102" t="str">
        <f t="array" ref="A474">IFERROR(SMALL(IF(ورقة1!$BD$9:$BD$1000="دور ثان",ROW(ورقة1!$BD$9:$BD$1000)-8,""),ROW()-8),"")</f>
        <v/>
      </c>
      <c r="B474" s="102" t="str">
        <f>IFERROR(VLOOKUP('دور ثان'!$A474,ورقة1!$A$9:$N$1000,MATCH('دور ثان'!B$5,ورقة1!$A$5:$N$5,0),0),"")</f>
        <v/>
      </c>
      <c r="C474" s="102" t="str">
        <f>IFERROR(VLOOKUP('دور ثان'!$A474,ورقة1!$A$9:$N$1000,MATCH('دور ثان'!C$5,ورقة1!$A$5:$N$5,0),0),"")</f>
        <v/>
      </c>
      <c r="D474" s="102" t="str">
        <f>IFERROR(VLOOKUP('دور ثان'!$A474,ورقة1!$A$9:$N$1000,MATCH('دور ثان'!D$5,ورقة1!$A$5:$N$5,0),0),"")</f>
        <v/>
      </c>
      <c r="E474" s="102" t="str">
        <f>IFERROR(VLOOKUP('دور ثان'!$A474,ورقة1!$A$9:$N$1000,MATCH('دور ثان'!E$5,ورقة1!$A$5:$N$5,0),0),"")</f>
        <v/>
      </c>
      <c r="F474" s="102" t="str">
        <f>IFERROR(VLOOKUP('دور ثان'!$A474,ورقة1!$A$9:$N$1000,MATCH('دور ثان'!F$5,ورقة1!$A$5:$N$5,0),0),"")</f>
        <v/>
      </c>
      <c r="G474" s="102" t="str">
        <f>IFERROR(VLOOKUP('دور ثان'!$A474,ورقة1!$A$9:$N$1000,MATCH('دور ثان'!G$5,ورقة1!$A$5:$N$5,0),0),"")</f>
        <v/>
      </c>
      <c r="H474" s="102" t="str">
        <f>IFERROR(VLOOKUP('دور ثان'!$A474,ورقة1!$A$9:$N$1000,MATCH('دور ثان'!H$8,ورقة1!$A$8:$N$8,0),0),"")</f>
        <v/>
      </c>
      <c r="I474" s="102" t="str">
        <f>IFERROR(VLOOKUP('دور ثان'!$A474,ورقة1!$A$9:$N$1000,MATCH('دور ثان'!I$8,ورقة1!$A$8:$N$8,0),0),"")</f>
        <v/>
      </c>
      <c r="J474" s="102" t="str">
        <f>IFERROR(VLOOKUP('دور ثان'!$A474,ورقة1!$A$9:$N$1000,MATCH('دور ثان'!J$8,ورقة1!$A$8:$N$8,0),0),"")</f>
        <v/>
      </c>
      <c r="K474" s="102" t="str">
        <f>IFERROR(VLOOKUP('دور ثان'!$A474,ورقة1!$A$9:$N$1000,11,0),"")</f>
        <v/>
      </c>
      <c r="L474" s="102" t="str">
        <f>IFERROR(VLOOKUP('دور ثان'!$A474,ورقة1!$A$9:$N$1000,12,0),"")</f>
        <v/>
      </c>
      <c r="M474" s="102" t="str">
        <f>IFERROR(VLOOKUP('دور ثان'!$A474,ورقة1!$A$9:$N$1000,13,0),"")</f>
        <v/>
      </c>
      <c r="N474" s="102" t="str">
        <f>IFERROR(VLOOKUP('دور ثان'!$A474,ورقة1!$A$9:$N$1000,MATCH('دور ثان'!N$5,ورقة1!$A$5:$N$5,0),0),"")</f>
        <v/>
      </c>
      <c r="O474" s="103" t="str">
        <f>IFERROR(VLOOKUP($A474,ورقة1!$A$9:$BS$1000,57,0),"")</f>
        <v/>
      </c>
      <c r="P474" s="103" t="str">
        <f>IFERROR(VLOOKUP($A474,ورقة1!$A$9:$BS$1000,58,0),"")</f>
        <v/>
      </c>
      <c r="Q474" s="103" t="str">
        <f>IFERROR(VLOOKUP($A474,ورقة1!$A$9:$BS$1000,59,0),"")</f>
        <v/>
      </c>
      <c r="R474" s="103" t="str">
        <f>IFERROR(VLOOKUP($A474,ورقة1!$A$9:$BS$1000,60,0),"")</f>
        <v/>
      </c>
      <c r="S474" s="103" t="str">
        <f>IFERROR(VLOOKUP($A474,ورقة1!$A$9:$BS$1000,61,0),"")</f>
        <v/>
      </c>
      <c r="T474" s="103" t="str">
        <f>IFERROR(VLOOKUP($A474,ورقة1!$A$9:$BS$1000,62,0),"")</f>
        <v/>
      </c>
      <c r="U474" s="103" t="str">
        <f>IFERROR(VLOOKUP($A474,ورقة1!$A$9:$BS$1000,63,0),"")</f>
        <v/>
      </c>
      <c r="V474" s="103" t="str">
        <f>IFERROR(VLOOKUP($A474,ورقة1!$A$9:$BS$1000,64,0),"")</f>
        <v/>
      </c>
      <c r="W474" s="103" t="str">
        <f>IFERROR(VLOOKUP($A474,ورقة1!$A$9:$BS$1000,65,0),"")</f>
        <v/>
      </c>
      <c r="X474" s="103" t="str">
        <f>IFERROR(VLOOKUP($A474,ورقة1!$A$9:$BS$1000,66,0),"")</f>
        <v/>
      </c>
      <c r="Y474" s="103" t="str">
        <f>IFERROR(VLOOKUP($A474,ورقة1!$A$9:$BS$1000,67,0),"")</f>
        <v/>
      </c>
      <c r="Z474" s="103" t="str">
        <f>IFERROR(VLOOKUP($A474,ورقة1!$A$9:$BS$1000,68,0),"")</f>
        <v/>
      </c>
      <c r="AA474" s="103" t="str">
        <f>IFERROR(VLOOKUP($A474,ورقة1!$A$9:$BS$1000,69,0),"")</f>
        <v/>
      </c>
      <c r="AB474" s="103" t="str">
        <f>IFERROR(VLOOKUP($A474,ورقة1!$A$9:$BS$1000,70,0),"")</f>
        <v/>
      </c>
      <c r="AC474" s="103" t="str">
        <f>IFERROR(VLOOKUP($A474,ورقة1!$A$9:$BS$1000,71,0),"")</f>
        <v/>
      </c>
    </row>
    <row r="475" spans="1:29">
      <c r="A475" s="102" t="str">
        <f t="array" ref="A475">IFERROR(SMALL(IF(ورقة1!$BD$9:$BD$1000="دور ثان",ROW(ورقة1!$BD$9:$BD$1000)-8,""),ROW()-8),"")</f>
        <v/>
      </c>
      <c r="B475" s="102" t="str">
        <f>IFERROR(VLOOKUP('دور ثان'!$A475,ورقة1!$A$9:$N$1000,MATCH('دور ثان'!B$5,ورقة1!$A$5:$N$5,0),0),"")</f>
        <v/>
      </c>
      <c r="C475" s="102" t="str">
        <f>IFERROR(VLOOKUP('دور ثان'!$A475,ورقة1!$A$9:$N$1000,MATCH('دور ثان'!C$5,ورقة1!$A$5:$N$5,0),0),"")</f>
        <v/>
      </c>
      <c r="D475" s="102" t="str">
        <f>IFERROR(VLOOKUP('دور ثان'!$A475,ورقة1!$A$9:$N$1000,MATCH('دور ثان'!D$5,ورقة1!$A$5:$N$5,0),0),"")</f>
        <v/>
      </c>
      <c r="E475" s="102" t="str">
        <f>IFERROR(VLOOKUP('دور ثان'!$A475,ورقة1!$A$9:$N$1000,MATCH('دور ثان'!E$5,ورقة1!$A$5:$N$5,0),0),"")</f>
        <v/>
      </c>
      <c r="F475" s="102" t="str">
        <f>IFERROR(VLOOKUP('دور ثان'!$A475,ورقة1!$A$9:$N$1000,MATCH('دور ثان'!F$5,ورقة1!$A$5:$N$5,0),0),"")</f>
        <v/>
      </c>
      <c r="G475" s="102" t="str">
        <f>IFERROR(VLOOKUP('دور ثان'!$A475,ورقة1!$A$9:$N$1000,MATCH('دور ثان'!G$5,ورقة1!$A$5:$N$5,0),0),"")</f>
        <v/>
      </c>
      <c r="H475" s="102" t="str">
        <f>IFERROR(VLOOKUP('دور ثان'!$A475,ورقة1!$A$9:$N$1000,MATCH('دور ثان'!H$8,ورقة1!$A$8:$N$8,0),0),"")</f>
        <v/>
      </c>
      <c r="I475" s="102" t="str">
        <f>IFERROR(VLOOKUP('دور ثان'!$A475,ورقة1!$A$9:$N$1000,MATCH('دور ثان'!I$8,ورقة1!$A$8:$N$8,0),0),"")</f>
        <v/>
      </c>
      <c r="J475" s="102" t="str">
        <f>IFERROR(VLOOKUP('دور ثان'!$A475,ورقة1!$A$9:$N$1000,MATCH('دور ثان'!J$8,ورقة1!$A$8:$N$8,0),0),"")</f>
        <v/>
      </c>
      <c r="K475" s="102" t="str">
        <f>IFERROR(VLOOKUP('دور ثان'!$A475,ورقة1!$A$9:$N$1000,11,0),"")</f>
        <v/>
      </c>
      <c r="L475" s="102" t="str">
        <f>IFERROR(VLOOKUP('دور ثان'!$A475,ورقة1!$A$9:$N$1000,12,0),"")</f>
        <v/>
      </c>
      <c r="M475" s="102" t="str">
        <f>IFERROR(VLOOKUP('دور ثان'!$A475,ورقة1!$A$9:$N$1000,13,0),"")</f>
        <v/>
      </c>
      <c r="N475" s="102" t="str">
        <f>IFERROR(VLOOKUP('دور ثان'!$A475,ورقة1!$A$9:$N$1000,MATCH('دور ثان'!N$5,ورقة1!$A$5:$N$5,0),0),"")</f>
        <v/>
      </c>
      <c r="O475" s="103" t="str">
        <f>IFERROR(VLOOKUP($A475,ورقة1!$A$9:$BS$1000,57,0),"")</f>
        <v/>
      </c>
      <c r="P475" s="103" t="str">
        <f>IFERROR(VLOOKUP($A475,ورقة1!$A$9:$BS$1000,58,0),"")</f>
        <v/>
      </c>
      <c r="Q475" s="103" t="str">
        <f>IFERROR(VLOOKUP($A475,ورقة1!$A$9:$BS$1000,59,0),"")</f>
        <v/>
      </c>
      <c r="R475" s="103" t="str">
        <f>IFERROR(VLOOKUP($A475,ورقة1!$A$9:$BS$1000,60,0),"")</f>
        <v/>
      </c>
      <c r="S475" s="103" t="str">
        <f>IFERROR(VLOOKUP($A475,ورقة1!$A$9:$BS$1000,61,0),"")</f>
        <v/>
      </c>
      <c r="T475" s="103" t="str">
        <f>IFERROR(VLOOKUP($A475,ورقة1!$A$9:$BS$1000,62,0),"")</f>
        <v/>
      </c>
      <c r="U475" s="103" t="str">
        <f>IFERROR(VLOOKUP($A475,ورقة1!$A$9:$BS$1000,63,0),"")</f>
        <v/>
      </c>
      <c r="V475" s="103" t="str">
        <f>IFERROR(VLOOKUP($A475,ورقة1!$A$9:$BS$1000,64,0),"")</f>
        <v/>
      </c>
      <c r="W475" s="103" t="str">
        <f>IFERROR(VLOOKUP($A475,ورقة1!$A$9:$BS$1000,65,0),"")</f>
        <v/>
      </c>
      <c r="X475" s="103" t="str">
        <f>IFERROR(VLOOKUP($A475,ورقة1!$A$9:$BS$1000,66,0),"")</f>
        <v/>
      </c>
      <c r="Y475" s="103" t="str">
        <f>IFERROR(VLOOKUP($A475,ورقة1!$A$9:$BS$1000,67,0),"")</f>
        <v/>
      </c>
      <c r="Z475" s="103" t="str">
        <f>IFERROR(VLOOKUP($A475,ورقة1!$A$9:$BS$1000,68,0),"")</f>
        <v/>
      </c>
      <c r="AA475" s="103" t="str">
        <f>IFERROR(VLOOKUP($A475,ورقة1!$A$9:$BS$1000,69,0),"")</f>
        <v/>
      </c>
      <c r="AB475" s="103" t="str">
        <f>IFERROR(VLOOKUP($A475,ورقة1!$A$9:$BS$1000,70,0),"")</f>
        <v/>
      </c>
      <c r="AC475" s="103" t="str">
        <f>IFERROR(VLOOKUP($A475,ورقة1!$A$9:$BS$1000,71,0),"")</f>
        <v/>
      </c>
    </row>
    <row r="476" spans="1:29">
      <c r="A476" s="102" t="str">
        <f t="array" ref="A476">IFERROR(SMALL(IF(ورقة1!$BD$9:$BD$1000="دور ثان",ROW(ورقة1!$BD$9:$BD$1000)-8,""),ROW()-8),"")</f>
        <v/>
      </c>
      <c r="B476" s="102" t="str">
        <f>IFERROR(VLOOKUP('دور ثان'!$A476,ورقة1!$A$9:$N$1000,MATCH('دور ثان'!B$5,ورقة1!$A$5:$N$5,0),0),"")</f>
        <v/>
      </c>
      <c r="C476" s="102" t="str">
        <f>IFERROR(VLOOKUP('دور ثان'!$A476,ورقة1!$A$9:$N$1000,MATCH('دور ثان'!C$5,ورقة1!$A$5:$N$5,0),0),"")</f>
        <v/>
      </c>
      <c r="D476" s="102" t="str">
        <f>IFERROR(VLOOKUP('دور ثان'!$A476,ورقة1!$A$9:$N$1000,MATCH('دور ثان'!D$5,ورقة1!$A$5:$N$5,0),0),"")</f>
        <v/>
      </c>
      <c r="E476" s="102" t="str">
        <f>IFERROR(VLOOKUP('دور ثان'!$A476,ورقة1!$A$9:$N$1000,MATCH('دور ثان'!E$5,ورقة1!$A$5:$N$5,0),0),"")</f>
        <v/>
      </c>
      <c r="F476" s="102" t="str">
        <f>IFERROR(VLOOKUP('دور ثان'!$A476,ورقة1!$A$9:$N$1000,MATCH('دور ثان'!F$5,ورقة1!$A$5:$N$5,0),0),"")</f>
        <v/>
      </c>
      <c r="G476" s="102" t="str">
        <f>IFERROR(VLOOKUP('دور ثان'!$A476,ورقة1!$A$9:$N$1000,MATCH('دور ثان'!G$5,ورقة1!$A$5:$N$5,0),0),"")</f>
        <v/>
      </c>
      <c r="H476" s="102" t="str">
        <f>IFERROR(VLOOKUP('دور ثان'!$A476,ورقة1!$A$9:$N$1000,MATCH('دور ثان'!H$8,ورقة1!$A$8:$N$8,0),0),"")</f>
        <v/>
      </c>
      <c r="I476" s="102" t="str">
        <f>IFERROR(VLOOKUP('دور ثان'!$A476,ورقة1!$A$9:$N$1000,MATCH('دور ثان'!I$8,ورقة1!$A$8:$N$8,0),0),"")</f>
        <v/>
      </c>
      <c r="J476" s="102" t="str">
        <f>IFERROR(VLOOKUP('دور ثان'!$A476,ورقة1!$A$9:$N$1000,MATCH('دور ثان'!J$8,ورقة1!$A$8:$N$8,0),0),"")</f>
        <v/>
      </c>
      <c r="K476" s="102" t="str">
        <f>IFERROR(VLOOKUP('دور ثان'!$A476,ورقة1!$A$9:$N$1000,11,0),"")</f>
        <v/>
      </c>
      <c r="L476" s="102" t="str">
        <f>IFERROR(VLOOKUP('دور ثان'!$A476,ورقة1!$A$9:$N$1000,12,0),"")</f>
        <v/>
      </c>
      <c r="M476" s="102" t="str">
        <f>IFERROR(VLOOKUP('دور ثان'!$A476,ورقة1!$A$9:$N$1000,13,0),"")</f>
        <v/>
      </c>
      <c r="N476" s="102" t="str">
        <f>IFERROR(VLOOKUP('دور ثان'!$A476,ورقة1!$A$9:$N$1000,MATCH('دور ثان'!N$5,ورقة1!$A$5:$N$5,0),0),"")</f>
        <v/>
      </c>
      <c r="O476" s="103" t="str">
        <f>IFERROR(VLOOKUP($A476,ورقة1!$A$9:$BS$1000,57,0),"")</f>
        <v/>
      </c>
      <c r="P476" s="103" t="str">
        <f>IFERROR(VLOOKUP($A476,ورقة1!$A$9:$BS$1000,58,0),"")</f>
        <v/>
      </c>
      <c r="Q476" s="103" t="str">
        <f>IFERROR(VLOOKUP($A476,ورقة1!$A$9:$BS$1000,59,0),"")</f>
        <v/>
      </c>
      <c r="R476" s="103" t="str">
        <f>IFERROR(VLOOKUP($A476,ورقة1!$A$9:$BS$1000,60,0),"")</f>
        <v/>
      </c>
      <c r="S476" s="103" t="str">
        <f>IFERROR(VLOOKUP($A476,ورقة1!$A$9:$BS$1000,61,0),"")</f>
        <v/>
      </c>
      <c r="T476" s="103" t="str">
        <f>IFERROR(VLOOKUP($A476,ورقة1!$A$9:$BS$1000,62,0),"")</f>
        <v/>
      </c>
      <c r="U476" s="103" t="str">
        <f>IFERROR(VLOOKUP($A476,ورقة1!$A$9:$BS$1000,63,0),"")</f>
        <v/>
      </c>
      <c r="V476" s="103" t="str">
        <f>IFERROR(VLOOKUP($A476,ورقة1!$A$9:$BS$1000,64,0),"")</f>
        <v/>
      </c>
      <c r="W476" s="103" t="str">
        <f>IFERROR(VLOOKUP($A476,ورقة1!$A$9:$BS$1000,65,0),"")</f>
        <v/>
      </c>
      <c r="X476" s="103" t="str">
        <f>IFERROR(VLOOKUP($A476,ورقة1!$A$9:$BS$1000,66,0),"")</f>
        <v/>
      </c>
      <c r="Y476" s="103" t="str">
        <f>IFERROR(VLOOKUP($A476,ورقة1!$A$9:$BS$1000,67,0),"")</f>
        <v/>
      </c>
      <c r="Z476" s="103" t="str">
        <f>IFERROR(VLOOKUP($A476,ورقة1!$A$9:$BS$1000,68,0),"")</f>
        <v/>
      </c>
      <c r="AA476" s="103" t="str">
        <f>IFERROR(VLOOKUP($A476,ورقة1!$A$9:$BS$1000,69,0),"")</f>
        <v/>
      </c>
      <c r="AB476" s="103" t="str">
        <f>IFERROR(VLOOKUP($A476,ورقة1!$A$9:$BS$1000,70,0),"")</f>
        <v/>
      </c>
      <c r="AC476" s="103" t="str">
        <f>IFERROR(VLOOKUP($A476,ورقة1!$A$9:$BS$1000,71,0),"")</f>
        <v/>
      </c>
    </row>
    <row r="477" spans="1:29">
      <c r="A477" s="102" t="str">
        <f t="array" ref="A477">IFERROR(SMALL(IF(ورقة1!$BD$9:$BD$1000="دور ثان",ROW(ورقة1!$BD$9:$BD$1000)-8,""),ROW()-8),"")</f>
        <v/>
      </c>
      <c r="B477" s="102" t="str">
        <f>IFERROR(VLOOKUP('دور ثان'!$A477,ورقة1!$A$9:$N$1000,MATCH('دور ثان'!B$5,ورقة1!$A$5:$N$5,0),0),"")</f>
        <v/>
      </c>
      <c r="C477" s="102" t="str">
        <f>IFERROR(VLOOKUP('دور ثان'!$A477,ورقة1!$A$9:$N$1000,MATCH('دور ثان'!C$5,ورقة1!$A$5:$N$5,0),0),"")</f>
        <v/>
      </c>
      <c r="D477" s="102" t="str">
        <f>IFERROR(VLOOKUP('دور ثان'!$A477,ورقة1!$A$9:$N$1000,MATCH('دور ثان'!D$5,ورقة1!$A$5:$N$5,0),0),"")</f>
        <v/>
      </c>
      <c r="E477" s="102" t="str">
        <f>IFERROR(VLOOKUP('دور ثان'!$A477,ورقة1!$A$9:$N$1000,MATCH('دور ثان'!E$5,ورقة1!$A$5:$N$5,0),0),"")</f>
        <v/>
      </c>
      <c r="F477" s="102" t="str">
        <f>IFERROR(VLOOKUP('دور ثان'!$A477,ورقة1!$A$9:$N$1000,MATCH('دور ثان'!F$5,ورقة1!$A$5:$N$5,0),0),"")</f>
        <v/>
      </c>
      <c r="G477" s="102" t="str">
        <f>IFERROR(VLOOKUP('دور ثان'!$A477,ورقة1!$A$9:$N$1000,MATCH('دور ثان'!G$5,ورقة1!$A$5:$N$5,0),0),"")</f>
        <v/>
      </c>
      <c r="H477" s="102" t="str">
        <f>IFERROR(VLOOKUP('دور ثان'!$A477,ورقة1!$A$9:$N$1000,MATCH('دور ثان'!H$8,ورقة1!$A$8:$N$8,0),0),"")</f>
        <v/>
      </c>
      <c r="I477" s="102" t="str">
        <f>IFERROR(VLOOKUP('دور ثان'!$A477,ورقة1!$A$9:$N$1000,MATCH('دور ثان'!I$8,ورقة1!$A$8:$N$8,0),0),"")</f>
        <v/>
      </c>
      <c r="J477" s="102" t="str">
        <f>IFERROR(VLOOKUP('دور ثان'!$A477,ورقة1!$A$9:$N$1000,MATCH('دور ثان'!J$8,ورقة1!$A$8:$N$8,0),0),"")</f>
        <v/>
      </c>
      <c r="K477" s="102" t="str">
        <f>IFERROR(VLOOKUP('دور ثان'!$A477,ورقة1!$A$9:$N$1000,11,0),"")</f>
        <v/>
      </c>
      <c r="L477" s="102" t="str">
        <f>IFERROR(VLOOKUP('دور ثان'!$A477,ورقة1!$A$9:$N$1000,12,0),"")</f>
        <v/>
      </c>
      <c r="M477" s="102" t="str">
        <f>IFERROR(VLOOKUP('دور ثان'!$A477,ورقة1!$A$9:$N$1000,13,0),"")</f>
        <v/>
      </c>
      <c r="N477" s="102" t="str">
        <f>IFERROR(VLOOKUP('دور ثان'!$A477,ورقة1!$A$9:$N$1000,MATCH('دور ثان'!N$5,ورقة1!$A$5:$N$5,0),0),"")</f>
        <v/>
      </c>
      <c r="O477" s="103" t="str">
        <f>IFERROR(VLOOKUP($A477,ورقة1!$A$9:$BS$1000,57,0),"")</f>
        <v/>
      </c>
      <c r="P477" s="103" t="str">
        <f>IFERROR(VLOOKUP($A477,ورقة1!$A$9:$BS$1000,58,0),"")</f>
        <v/>
      </c>
      <c r="Q477" s="103" t="str">
        <f>IFERROR(VLOOKUP($A477,ورقة1!$A$9:$BS$1000,59,0),"")</f>
        <v/>
      </c>
      <c r="R477" s="103" t="str">
        <f>IFERROR(VLOOKUP($A477,ورقة1!$A$9:$BS$1000,60,0),"")</f>
        <v/>
      </c>
      <c r="S477" s="103" t="str">
        <f>IFERROR(VLOOKUP($A477,ورقة1!$A$9:$BS$1000,61,0),"")</f>
        <v/>
      </c>
      <c r="T477" s="103" t="str">
        <f>IFERROR(VLOOKUP($A477,ورقة1!$A$9:$BS$1000,62,0),"")</f>
        <v/>
      </c>
      <c r="U477" s="103" t="str">
        <f>IFERROR(VLOOKUP($A477,ورقة1!$A$9:$BS$1000,63,0),"")</f>
        <v/>
      </c>
      <c r="V477" s="103" t="str">
        <f>IFERROR(VLOOKUP($A477,ورقة1!$A$9:$BS$1000,64,0),"")</f>
        <v/>
      </c>
      <c r="W477" s="103" t="str">
        <f>IFERROR(VLOOKUP($A477,ورقة1!$A$9:$BS$1000,65,0),"")</f>
        <v/>
      </c>
      <c r="X477" s="103" t="str">
        <f>IFERROR(VLOOKUP($A477,ورقة1!$A$9:$BS$1000,66,0),"")</f>
        <v/>
      </c>
      <c r="Y477" s="103" t="str">
        <f>IFERROR(VLOOKUP($A477,ورقة1!$A$9:$BS$1000,67,0),"")</f>
        <v/>
      </c>
      <c r="Z477" s="103" t="str">
        <f>IFERROR(VLOOKUP($A477,ورقة1!$A$9:$BS$1000,68,0),"")</f>
        <v/>
      </c>
      <c r="AA477" s="103" t="str">
        <f>IFERROR(VLOOKUP($A477,ورقة1!$A$9:$BS$1000,69,0),"")</f>
        <v/>
      </c>
      <c r="AB477" s="103" t="str">
        <f>IFERROR(VLOOKUP($A477,ورقة1!$A$9:$BS$1000,70,0),"")</f>
        <v/>
      </c>
      <c r="AC477" s="103" t="str">
        <f>IFERROR(VLOOKUP($A477,ورقة1!$A$9:$BS$1000,71,0),"")</f>
        <v/>
      </c>
    </row>
    <row r="478" spans="1:29">
      <c r="A478" s="102" t="str">
        <f t="array" ref="A478">IFERROR(SMALL(IF(ورقة1!$BD$9:$BD$1000="دور ثان",ROW(ورقة1!$BD$9:$BD$1000)-8,""),ROW()-8),"")</f>
        <v/>
      </c>
      <c r="B478" s="102" t="str">
        <f>IFERROR(VLOOKUP('دور ثان'!$A478,ورقة1!$A$9:$N$1000,MATCH('دور ثان'!B$5,ورقة1!$A$5:$N$5,0),0),"")</f>
        <v/>
      </c>
      <c r="C478" s="102" t="str">
        <f>IFERROR(VLOOKUP('دور ثان'!$A478,ورقة1!$A$9:$N$1000,MATCH('دور ثان'!C$5,ورقة1!$A$5:$N$5,0),0),"")</f>
        <v/>
      </c>
      <c r="D478" s="102" t="str">
        <f>IFERROR(VLOOKUP('دور ثان'!$A478,ورقة1!$A$9:$N$1000,MATCH('دور ثان'!D$5,ورقة1!$A$5:$N$5,0),0),"")</f>
        <v/>
      </c>
      <c r="E478" s="102" t="str">
        <f>IFERROR(VLOOKUP('دور ثان'!$A478,ورقة1!$A$9:$N$1000,MATCH('دور ثان'!E$5,ورقة1!$A$5:$N$5,0),0),"")</f>
        <v/>
      </c>
      <c r="F478" s="102" t="str">
        <f>IFERROR(VLOOKUP('دور ثان'!$A478,ورقة1!$A$9:$N$1000,MATCH('دور ثان'!F$5,ورقة1!$A$5:$N$5,0),0),"")</f>
        <v/>
      </c>
      <c r="G478" s="102" t="str">
        <f>IFERROR(VLOOKUP('دور ثان'!$A478,ورقة1!$A$9:$N$1000,MATCH('دور ثان'!G$5,ورقة1!$A$5:$N$5,0),0),"")</f>
        <v/>
      </c>
      <c r="H478" s="102" t="str">
        <f>IFERROR(VLOOKUP('دور ثان'!$A478,ورقة1!$A$9:$N$1000,MATCH('دور ثان'!H$8,ورقة1!$A$8:$N$8,0),0),"")</f>
        <v/>
      </c>
      <c r="I478" s="102" t="str">
        <f>IFERROR(VLOOKUP('دور ثان'!$A478,ورقة1!$A$9:$N$1000,MATCH('دور ثان'!I$8,ورقة1!$A$8:$N$8,0),0),"")</f>
        <v/>
      </c>
      <c r="J478" s="102" t="str">
        <f>IFERROR(VLOOKUP('دور ثان'!$A478,ورقة1!$A$9:$N$1000,MATCH('دور ثان'!J$8,ورقة1!$A$8:$N$8,0),0),"")</f>
        <v/>
      </c>
      <c r="K478" s="102" t="str">
        <f>IFERROR(VLOOKUP('دور ثان'!$A478,ورقة1!$A$9:$N$1000,11,0),"")</f>
        <v/>
      </c>
      <c r="L478" s="102" t="str">
        <f>IFERROR(VLOOKUP('دور ثان'!$A478,ورقة1!$A$9:$N$1000,12,0),"")</f>
        <v/>
      </c>
      <c r="M478" s="102" t="str">
        <f>IFERROR(VLOOKUP('دور ثان'!$A478,ورقة1!$A$9:$N$1000,13,0),"")</f>
        <v/>
      </c>
      <c r="N478" s="102" t="str">
        <f>IFERROR(VLOOKUP('دور ثان'!$A478,ورقة1!$A$9:$N$1000,MATCH('دور ثان'!N$5,ورقة1!$A$5:$N$5,0),0),"")</f>
        <v/>
      </c>
      <c r="O478" s="103" t="str">
        <f>IFERROR(VLOOKUP($A478,ورقة1!$A$9:$BS$1000,57,0),"")</f>
        <v/>
      </c>
      <c r="P478" s="103" t="str">
        <f>IFERROR(VLOOKUP($A478,ورقة1!$A$9:$BS$1000,58,0),"")</f>
        <v/>
      </c>
      <c r="Q478" s="103" t="str">
        <f>IFERROR(VLOOKUP($A478,ورقة1!$A$9:$BS$1000,59,0),"")</f>
        <v/>
      </c>
      <c r="R478" s="103" t="str">
        <f>IFERROR(VLOOKUP($A478,ورقة1!$A$9:$BS$1000,60,0),"")</f>
        <v/>
      </c>
      <c r="S478" s="103" t="str">
        <f>IFERROR(VLOOKUP($A478,ورقة1!$A$9:$BS$1000,61,0),"")</f>
        <v/>
      </c>
      <c r="T478" s="103" t="str">
        <f>IFERROR(VLOOKUP($A478,ورقة1!$A$9:$BS$1000,62,0),"")</f>
        <v/>
      </c>
      <c r="U478" s="103" t="str">
        <f>IFERROR(VLOOKUP($A478,ورقة1!$A$9:$BS$1000,63,0),"")</f>
        <v/>
      </c>
      <c r="V478" s="103" t="str">
        <f>IFERROR(VLOOKUP($A478,ورقة1!$A$9:$BS$1000,64,0),"")</f>
        <v/>
      </c>
      <c r="W478" s="103" t="str">
        <f>IFERROR(VLOOKUP($A478,ورقة1!$A$9:$BS$1000,65,0),"")</f>
        <v/>
      </c>
      <c r="X478" s="103" t="str">
        <f>IFERROR(VLOOKUP($A478,ورقة1!$A$9:$BS$1000,66,0),"")</f>
        <v/>
      </c>
      <c r="Y478" s="103" t="str">
        <f>IFERROR(VLOOKUP($A478,ورقة1!$A$9:$BS$1000,67,0),"")</f>
        <v/>
      </c>
      <c r="Z478" s="103" t="str">
        <f>IFERROR(VLOOKUP($A478,ورقة1!$A$9:$BS$1000,68,0),"")</f>
        <v/>
      </c>
      <c r="AA478" s="103" t="str">
        <f>IFERROR(VLOOKUP($A478,ورقة1!$A$9:$BS$1000,69,0),"")</f>
        <v/>
      </c>
      <c r="AB478" s="103" t="str">
        <f>IFERROR(VLOOKUP($A478,ورقة1!$A$9:$BS$1000,70,0),"")</f>
        <v/>
      </c>
      <c r="AC478" s="103" t="str">
        <f>IFERROR(VLOOKUP($A478,ورقة1!$A$9:$BS$1000,71,0),"")</f>
        <v/>
      </c>
    </row>
    <row r="479" spans="1:29">
      <c r="A479" s="102" t="str">
        <f t="array" ref="A479">IFERROR(SMALL(IF(ورقة1!$BD$9:$BD$1000="دور ثان",ROW(ورقة1!$BD$9:$BD$1000)-8,""),ROW()-8),"")</f>
        <v/>
      </c>
      <c r="B479" s="102" t="str">
        <f>IFERROR(VLOOKUP('دور ثان'!$A479,ورقة1!$A$9:$N$1000,MATCH('دور ثان'!B$5,ورقة1!$A$5:$N$5,0),0),"")</f>
        <v/>
      </c>
      <c r="C479" s="102" t="str">
        <f>IFERROR(VLOOKUP('دور ثان'!$A479,ورقة1!$A$9:$N$1000,MATCH('دور ثان'!C$5,ورقة1!$A$5:$N$5,0),0),"")</f>
        <v/>
      </c>
      <c r="D479" s="102" t="str">
        <f>IFERROR(VLOOKUP('دور ثان'!$A479,ورقة1!$A$9:$N$1000,MATCH('دور ثان'!D$5,ورقة1!$A$5:$N$5,0),0),"")</f>
        <v/>
      </c>
      <c r="E479" s="102" t="str">
        <f>IFERROR(VLOOKUP('دور ثان'!$A479,ورقة1!$A$9:$N$1000,MATCH('دور ثان'!E$5,ورقة1!$A$5:$N$5,0),0),"")</f>
        <v/>
      </c>
      <c r="F479" s="102" t="str">
        <f>IFERROR(VLOOKUP('دور ثان'!$A479,ورقة1!$A$9:$N$1000,MATCH('دور ثان'!F$5,ورقة1!$A$5:$N$5,0),0),"")</f>
        <v/>
      </c>
      <c r="G479" s="102" t="str">
        <f>IFERROR(VLOOKUP('دور ثان'!$A479,ورقة1!$A$9:$N$1000,MATCH('دور ثان'!G$5,ورقة1!$A$5:$N$5,0),0),"")</f>
        <v/>
      </c>
      <c r="H479" s="102" t="str">
        <f>IFERROR(VLOOKUP('دور ثان'!$A479,ورقة1!$A$9:$N$1000,MATCH('دور ثان'!H$8,ورقة1!$A$8:$N$8,0),0),"")</f>
        <v/>
      </c>
      <c r="I479" s="102" t="str">
        <f>IFERROR(VLOOKUP('دور ثان'!$A479,ورقة1!$A$9:$N$1000,MATCH('دور ثان'!I$8,ورقة1!$A$8:$N$8,0),0),"")</f>
        <v/>
      </c>
      <c r="J479" s="102" t="str">
        <f>IFERROR(VLOOKUP('دور ثان'!$A479,ورقة1!$A$9:$N$1000,MATCH('دور ثان'!J$8,ورقة1!$A$8:$N$8,0),0),"")</f>
        <v/>
      </c>
      <c r="K479" s="102" t="str">
        <f>IFERROR(VLOOKUP('دور ثان'!$A479,ورقة1!$A$9:$N$1000,11,0),"")</f>
        <v/>
      </c>
      <c r="L479" s="102" t="str">
        <f>IFERROR(VLOOKUP('دور ثان'!$A479,ورقة1!$A$9:$N$1000,12,0),"")</f>
        <v/>
      </c>
      <c r="M479" s="102" t="str">
        <f>IFERROR(VLOOKUP('دور ثان'!$A479,ورقة1!$A$9:$N$1000,13,0),"")</f>
        <v/>
      </c>
      <c r="N479" s="102" t="str">
        <f>IFERROR(VLOOKUP('دور ثان'!$A479,ورقة1!$A$9:$N$1000,MATCH('دور ثان'!N$5,ورقة1!$A$5:$N$5,0),0),"")</f>
        <v/>
      </c>
      <c r="O479" s="103" t="str">
        <f>IFERROR(VLOOKUP($A479,ورقة1!$A$9:$BS$1000,57,0),"")</f>
        <v/>
      </c>
      <c r="P479" s="103" t="str">
        <f>IFERROR(VLOOKUP($A479,ورقة1!$A$9:$BS$1000,58,0),"")</f>
        <v/>
      </c>
      <c r="Q479" s="103" t="str">
        <f>IFERROR(VLOOKUP($A479,ورقة1!$A$9:$BS$1000,59,0),"")</f>
        <v/>
      </c>
      <c r="R479" s="103" t="str">
        <f>IFERROR(VLOOKUP($A479,ورقة1!$A$9:$BS$1000,60,0),"")</f>
        <v/>
      </c>
      <c r="S479" s="103" t="str">
        <f>IFERROR(VLOOKUP($A479,ورقة1!$A$9:$BS$1000,61,0),"")</f>
        <v/>
      </c>
      <c r="T479" s="103" t="str">
        <f>IFERROR(VLOOKUP($A479,ورقة1!$A$9:$BS$1000,62,0),"")</f>
        <v/>
      </c>
      <c r="U479" s="103" t="str">
        <f>IFERROR(VLOOKUP($A479,ورقة1!$A$9:$BS$1000,63,0),"")</f>
        <v/>
      </c>
      <c r="V479" s="103" t="str">
        <f>IFERROR(VLOOKUP($A479,ورقة1!$A$9:$BS$1000,64,0),"")</f>
        <v/>
      </c>
      <c r="W479" s="103" t="str">
        <f>IFERROR(VLOOKUP($A479,ورقة1!$A$9:$BS$1000,65,0),"")</f>
        <v/>
      </c>
      <c r="X479" s="103" t="str">
        <f>IFERROR(VLOOKUP($A479,ورقة1!$A$9:$BS$1000,66,0),"")</f>
        <v/>
      </c>
      <c r="Y479" s="103" t="str">
        <f>IFERROR(VLOOKUP($A479,ورقة1!$A$9:$BS$1000,67,0),"")</f>
        <v/>
      </c>
      <c r="Z479" s="103" t="str">
        <f>IFERROR(VLOOKUP($A479,ورقة1!$A$9:$BS$1000,68,0),"")</f>
        <v/>
      </c>
      <c r="AA479" s="103" t="str">
        <f>IFERROR(VLOOKUP($A479,ورقة1!$A$9:$BS$1000,69,0),"")</f>
        <v/>
      </c>
      <c r="AB479" s="103" t="str">
        <f>IFERROR(VLOOKUP($A479,ورقة1!$A$9:$BS$1000,70,0),"")</f>
        <v/>
      </c>
      <c r="AC479" s="103" t="str">
        <f>IFERROR(VLOOKUP($A479,ورقة1!$A$9:$BS$1000,71,0),"")</f>
        <v/>
      </c>
    </row>
    <row r="480" spans="1:29">
      <c r="A480" s="102" t="str">
        <f t="array" ref="A480">IFERROR(SMALL(IF(ورقة1!$BD$9:$BD$1000="دور ثان",ROW(ورقة1!$BD$9:$BD$1000)-8,""),ROW()-8),"")</f>
        <v/>
      </c>
      <c r="B480" s="102" t="str">
        <f>IFERROR(VLOOKUP('دور ثان'!$A480,ورقة1!$A$9:$N$1000,MATCH('دور ثان'!B$5,ورقة1!$A$5:$N$5,0),0),"")</f>
        <v/>
      </c>
      <c r="C480" s="102" t="str">
        <f>IFERROR(VLOOKUP('دور ثان'!$A480,ورقة1!$A$9:$N$1000,MATCH('دور ثان'!C$5,ورقة1!$A$5:$N$5,0),0),"")</f>
        <v/>
      </c>
      <c r="D480" s="102" t="str">
        <f>IFERROR(VLOOKUP('دور ثان'!$A480,ورقة1!$A$9:$N$1000,MATCH('دور ثان'!D$5,ورقة1!$A$5:$N$5,0),0),"")</f>
        <v/>
      </c>
      <c r="E480" s="102" t="str">
        <f>IFERROR(VLOOKUP('دور ثان'!$A480,ورقة1!$A$9:$N$1000,MATCH('دور ثان'!E$5,ورقة1!$A$5:$N$5,0),0),"")</f>
        <v/>
      </c>
      <c r="F480" s="102" t="str">
        <f>IFERROR(VLOOKUP('دور ثان'!$A480,ورقة1!$A$9:$N$1000,MATCH('دور ثان'!F$5,ورقة1!$A$5:$N$5,0),0),"")</f>
        <v/>
      </c>
      <c r="G480" s="102" t="str">
        <f>IFERROR(VLOOKUP('دور ثان'!$A480,ورقة1!$A$9:$N$1000,MATCH('دور ثان'!G$5,ورقة1!$A$5:$N$5,0),0),"")</f>
        <v/>
      </c>
      <c r="H480" s="102" t="str">
        <f>IFERROR(VLOOKUP('دور ثان'!$A480,ورقة1!$A$9:$N$1000,MATCH('دور ثان'!H$8,ورقة1!$A$8:$N$8,0),0),"")</f>
        <v/>
      </c>
      <c r="I480" s="102" t="str">
        <f>IFERROR(VLOOKUP('دور ثان'!$A480,ورقة1!$A$9:$N$1000,MATCH('دور ثان'!I$8,ورقة1!$A$8:$N$8,0),0),"")</f>
        <v/>
      </c>
      <c r="J480" s="102" t="str">
        <f>IFERROR(VLOOKUP('دور ثان'!$A480,ورقة1!$A$9:$N$1000,MATCH('دور ثان'!J$8,ورقة1!$A$8:$N$8,0),0),"")</f>
        <v/>
      </c>
      <c r="K480" s="102" t="str">
        <f>IFERROR(VLOOKUP('دور ثان'!$A480,ورقة1!$A$9:$N$1000,11,0),"")</f>
        <v/>
      </c>
      <c r="L480" s="102" t="str">
        <f>IFERROR(VLOOKUP('دور ثان'!$A480,ورقة1!$A$9:$N$1000,12,0),"")</f>
        <v/>
      </c>
      <c r="M480" s="102" t="str">
        <f>IFERROR(VLOOKUP('دور ثان'!$A480,ورقة1!$A$9:$N$1000,13,0),"")</f>
        <v/>
      </c>
      <c r="N480" s="102" t="str">
        <f>IFERROR(VLOOKUP('دور ثان'!$A480,ورقة1!$A$9:$N$1000,MATCH('دور ثان'!N$5,ورقة1!$A$5:$N$5,0),0),"")</f>
        <v/>
      </c>
      <c r="O480" s="103" t="str">
        <f>IFERROR(VLOOKUP($A480,ورقة1!$A$9:$BS$1000,57,0),"")</f>
        <v/>
      </c>
      <c r="P480" s="103" t="str">
        <f>IFERROR(VLOOKUP($A480,ورقة1!$A$9:$BS$1000,58,0),"")</f>
        <v/>
      </c>
      <c r="Q480" s="103" t="str">
        <f>IFERROR(VLOOKUP($A480,ورقة1!$A$9:$BS$1000,59,0),"")</f>
        <v/>
      </c>
      <c r="R480" s="103" t="str">
        <f>IFERROR(VLOOKUP($A480,ورقة1!$A$9:$BS$1000,60,0),"")</f>
        <v/>
      </c>
      <c r="S480" s="103" t="str">
        <f>IFERROR(VLOOKUP($A480,ورقة1!$A$9:$BS$1000,61,0),"")</f>
        <v/>
      </c>
      <c r="T480" s="103" t="str">
        <f>IFERROR(VLOOKUP($A480,ورقة1!$A$9:$BS$1000,62,0),"")</f>
        <v/>
      </c>
      <c r="U480" s="103" t="str">
        <f>IFERROR(VLOOKUP($A480,ورقة1!$A$9:$BS$1000,63,0),"")</f>
        <v/>
      </c>
      <c r="V480" s="103" t="str">
        <f>IFERROR(VLOOKUP($A480,ورقة1!$A$9:$BS$1000,64,0),"")</f>
        <v/>
      </c>
      <c r="W480" s="103" t="str">
        <f>IFERROR(VLOOKUP($A480,ورقة1!$A$9:$BS$1000,65,0),"")</f>
        <v/>
      </c>
      <c r="X480" s="103" t="str">
        <f>IFERROR(VLOOKUP($A480,ورقة1!$A$9:$BS$1000,66,0),"")</f>
        <v/>
      </c>
      <c r="Y480" s="103" t="str">
        <f>IFERROR(VLOOKUP($A480,ورقة1!$A$9:$BS$1000,67,0),"")</f>
        <v/>
      </c>
      <c r="Z480" s="103" t="str">
        <f>IFERROR(VLOOKUP($A480,ورقة1!$A$9:$BS$1000,68,0),"")</f>
        <v/>
      </c>
      <c r="AA480" s="103" t="str">
        <f>IFERROR(VLOOKUP($A480,ورقة1!$A$9:$BS$1000,69,0),"")</f>
        <v/>
      </c>
      <c r="AB480" s="103" t="str">
        <f>IFERROR(VLOOKUP($A480,ورقة1!$A$9:$BS$1000,70,0),"")</f>
        <v/>
      </c>
      <c r="AC480" s="103" t="str">
        <f>IFERROR(VLOOKUP($A480,ورقة1!$A$9:$BS$1000,71,0),"")</f>
        <v/>
      </c>
    </row>
    <row r="481" spans="1:29">
      <c r="A481" s="102" t="str">
        <f t="array" ref="A481">IFERROR(SMALL(IF(ورقة1!$BD$9:$BD$1000="دور ثان",ROW(ورقة1!$BD$9:$BD$1000)-8,""),ROW()-8),"")</f>
        <v/>
      </c>
      <c r="B481" s="102" t="str">
        <f>IFERROR(VLOOKUP('دور ثان'!$A481,ورقة1!$A$9:$N$1000,MATCH('دور ثان'!B$5,ورقة1!$A$5:$N$5,0),0),"")</f>
        <v/>
      </c>
      <c r="C481" s="102" t="str">
        <f>IFERROR(VLOOKUP('دور ثان'!$A481,ورقة1!$A$9:$N$1000,MATCH('دور ثان'!C$5,ورقة1!$A$5:$N$5,0),0),"")</f>
        <v/>
      </c>
      <c r="D481" s="102" t="str">
        <f>IFERROR(VLOOKUP('دور ثان'!$A481,ورقة1!$A$9:$N$1000,MATCH('دور ثان'!D$5,ورقة1!$A$5:$N$5,0),0),"")</f>
        <v/>
      </c>
      <c r="E481" s="102" t="str">
        <f>IFERROR(VLOOKUP('دور ثان'!$A481,ورقة1!$A$9:$N$1000,MATCH('دور ثان'!E$5,ورقة1!$A$5:$N$5,0),0),"")</f>
        <v/>
      </c>
      <c r="F481" s="102" t="str">
        <f>IFERROR(VLOOKUP('دور ثان'!$A481,ورقة1!$A$9:$N$1000,MATCH('دور ثان'!F$5,ورقة1!$A$5:$N$5,0),0),"")</f>
        <v/>
      </c>
      <c r="G481" s="102" t="str">
        <f>IFERROR(VLOOKUP('دور ثان'!$A481,ورقة1!$A$9:$N$1000,MATCH('دور ثان'!G$5,ورقة1!$A$5:$N$5,0),0),"")</f>
        <v/>
      </c>
      <c r="H481" s="102" t="str">
        <f>IFERROR(VLOOKUP('دور ثان'!$A481,ورقة1!$A$9:$N$1000,MATCH('دور ثان'!H$8,ورقة1!$A$8:$N$8,0),0),"")</f>
        <v/>
      </c>
      <c r="I481" s="102" t="str">
        <f>IFERROR(VLOOKUP('دور ثان'!$A481,ورقة1!$A$9:$N$1000,MATCH('دور ثان'!I$8,ورقة1!$A$8:$N$8,0),0),"")</f>
        <v/>
      </c>
      <c r="J481" s="102" t="str">
        <f>IFERROR(VLOOKUP('دور ثان'!$A481,ورقة1!$A$9:$N$1000,MATCH('دور ثان'!J$8,ورقة1!$A$8:$N$8,0),0),"")</f>
        <v/>
      </c>
      <c r="K481" s="102" t="str">
        <f>IFERROR(VLOOKUP('دور ثان'!$A481,ورقة1!$A$9:$N$1000,11,0),"")</f>
        <v/>
      </c>
      <c r="L481" s="102" t="str">
        <f>IFERROR(VLOOKUP('دور ثان'!$A481,ورقة1!$A$9:$N$1000,12,0),"")</f>
        <v/>
      </c>
      <c r="M481" s="102" t="str">
        <f>IFERROR(VLOOKUP('دور ثان'!$A481,ورقة1!$A$9:$N$1000,13,0),"")</f>
        <v/>
      </c>
      <c r="N481" s="102" t="str">
        <f>IFERROR(VLOOKUP('دور ثان'!$A481,ورقة1!$A$9:$N$1000,MATCH('دور ثان'!N$5,ورقة1!$A$5:$N$5,0),0),"")</f>
        <v/>
      </c>
      <c r="O481" s="103" t="str">
        <f>IFERROR(VLOOKUP($A481,ورقة1!$A$9:$BS$1000,57,0),"")</f>
        <v/>
      </c>
      <c r="P481" s="103" t="str">
        <f>IFERROR(VLOOKUP($A481,ورقة1!$A$9:$BS$1000,58,0),"")</f>
        <v/>
      </c>
      <c r="Q481" s="103" t="str">
        <f>IFERROR(VLOOKUP($A481,ورقة1!$A$9:$BS$1000,59,0),"")</f>
        <v/>
      </c>
      <c r="R481" s="103" t="str">
        <f>IFERROR(VLOOKUP($A481,ورقة1!$A$9:$BS$1000,60,0),"")</f>
        <v/>
      </c>
      <c r="S481" s="103" t="str">
        <f>IFERROR(VLOOKUP($A481,ورقة1!$A$9:$BS$1000,61,0),"")</f>
        <v/>
      </c>
      <c r="T481" s="103" t="str">
        <f>IFERROR(VLOOKUP($A481,ورقة1!$A$9:$BS$1000,62,0),"")</f>
        <v/>
      </c>
      <c r="U481" s="103" t="str">
        <f>IFERROR(VLOOKUP($A481,ورقة1!$A$9:$BS$1000,63,0),"")</f>
        <v/>
      </c>
      <c r="V481" s="103" t="str">
        <f>IFERROR(VLOOKUP($A481,ورقة1!$A$9:$BS$1000,64,0),"")</f>
        <v/>
      </c>
      <c r="W481" s="103" t="str">
        <f>IFERROR(VLOOKUP($A481,ورقة1!$A$9:$BS$1000,65,0),"")</f>
        <v/>
      </c>
      <c r="X481" s="103" t="str">
        <f>IFERROR(VLOOKUP($A481,ورقة1!$A$9:$BS$1000,66,0),"")</f>
        <v/>
      </c>
      <c r="Y481" s="103" t="str">
        <f>IFERROR(VLOOKUP($A481,ورقة1!$A$9:$BS$1000,67,0),"")</f>
        <v/>
      </c>
      <c r="Z481" s="103" t="str">
        <f>IFERROR(VLOOKUP($A481,ورقة1!$A$9:$BS$1000,68,0),"")</f>
        <v/>
      </c>
      <c r="AA481" s="103" t="str">
        <f>IFERROR(VLOOKUP($A481,ورقة1!$A$9:$BS$1000,69,0),"")</f>
        <v/>
      </c>
      <c r="AB481" s="103" t="str">
        <f>IFERROR(VLOOKUP($A481,ورقة1!$A$9:$BS$1000,70,0),"")</f>
        <v/>
      </c>
      <c r="AC481" s="103" t="str">
        <f>IFERROR(VLOOKUP($A481,ورقة1!$A$9:$BS$1000,71,0),"")</f>
        <v/>
      </c>
    </row>
    <row r="482" spans="1:29">
      <c r="A482" s="102" t="str">
        <f t="array" ref="A482">IFERROR(SMALL(IF(ورقة1!$BD$9:$BD$1000="دور ثان",ROW(ورقة1!$BD$9:$BD$1000)-8,""),ROW()-8),"")</f>
        <v/>
      </c>
      <c r="B482" s="102" t="str">
        <f>IFERROR(VLOOKUP('دور ثان'!$A482,ورقة1!$A$9:$N$1000,MATCH('دور ثان'!B$5,ورقة1!$A$5:$N$5,0),0),"")</f>
        <v/>
      </c>
      <c r="C482" s="102" t="str">
        <f>IFERROR(VLOOKUP('دور ثان'!$A482,ورقة1!$A$9:$N$1000,MATCH('دور ثان'!C$5,ورقة1!$A$5:$N$5,0),0),"")</f>
        <v/>
      </c>
      <c r="D482" s="102" t="str">
        <f>IFERROR(VLOOKUP('دور ثان'!$A482,ورقة1!$A$9:$N$1000,MATCH('دور ثان'!D$5,ورقة1!$A$5:$N$5,0),0),"")</f>
        <v/>
      </c>
      <c r="E482" s="102" t="str">
        <f>IFERROR(VLOOKUP('دور ثان'!$A482,ورقة1!$A$9:$N$1000,MATCH('دور ثان'!E$5,ورقة1!$A$5:$N$5,0),0),"")</f>
        <v/>
      </c>
      <c r="F482" s="102" t="str">
        <f>IFERROR(VLOOKUP('دور ثان'!$A482,ورقة1!$A$9:$N$1000,MATCH('دور ثان'!F$5,ورقة1!$A$5:$N$5,0),0),"")</f>
        <v/>
      </c>
      <c r="G482" s="102" t="str">
        <f>IFERROR(VLOOKUP('دور ثان'!$A482,ورقة1!$A$9:$N$1000,MATCH('دور ثان'!G$5,ورقة1!$A$5:$N$5,0),0),"")</f>
        <v/>
      </c>
      <c r="H482" s="102" t="str">
        <f>IFERROR(VLOOKUP('دور ثان'!$A482,ورقة1!$A$9:$N$1000,MATCH('دور ثان'!H$8,ورقة1!$A$8:$N$8,0),0),"")</f>
        <v/>
      </c>
      <c r="I482" s="102" t="str">
        <f>IFERROR(VLOOKUP('دور ثان'!$A482,ورقة1!$A$9:$N$1000,MATCH('دور ثان'!I$8,ورقة1!$A$8:$N$8,0),0),"")</f>
        <v/>
      </c>
      <c r="J482" s="102" t="str">
        <f>IFERROR(VLOOKUP('دور ثان'!$A482,ورقة1!$A$9:$N$1000,MATCH('دور ثان'!J$8,ورقة1!$A$8:$N$8,0),0),"")</f>
        <v/>
      </c>
      <c r="K482" s="102" t="str">
        <f>IFERROR(VLOOKUP('دور ثان'!$A482,ورقة1!$A$9:$N$1000,11,0),"")</f>
        <v/>
      </c>
      <c r="L482" s="102" t="str">
        <f>IFERROR(VLOOKUP('دور ثان'!$A482,ورقة1!$A$9:$N$1000,12,0),"")</f>
        <v/>
      </c>
      <c r="M482" s="102" t="str">
        <f>IFERROR(VLOOKUP('دور ثان'!$A482,ورقة1!$A$9:$N$1000,13,0),"")</f>
        <v/>
      </c>
      <c r="N482" s="102" t="str">
        <f>IFERROR(VLOOKUP('دور ثان'!$A482,ورقة1!$A$9:$N$1000,MATCH('دور ثان'!N$5,ورقة1!$A$5:$N$5,0),0),"")</f>
        <v/>
      </c>
      <c r="O482" s="103" t="str">
        <f>IFERROR(VLOOKUP($A482,ورقة1!$A$9:$BS$1000,57,0),"")</f>
        <v/>
      </c>
      <c r="P482" s="103" t="str">
        <f>IFERROR(VLOOKUP($A482,ورقة1!$A$9:$BS$1000,58,0),"")</f>
        <v/>
      </c>
      <c r="Q482" s="103" t="str">
        <f>IFERROR(VLOOKUP($A482,ورقة1!$A$9:$BS$1000,59,0),"")</f>
        <v/>
      </c>
      <c r="R482" s="103" t="str">
        <f>IFERROR(VLOOKUP($A482,ورقة1!$A$9:$BS$1000,60,0),"")</f>
        <v/>
      </c>
      <c r="S482" s="103" t="str">
        <f>IFERROR(VLOOKUP($A482,ورقة1!$A$9:$BS$1000,61,0),"")</f>
        <v/>
      </c>
      <c r="T482" s="103" t="str">
        <f>IFERROR(VLOOKUP($A482,ورقة1!$A$9:$BS$1000,62,0),"")</f>
        <v/>
      </c>
      <c r="U482" s="103" t="str">
        <f>IFERROR(VLOOKUP($A482,ورقة1!$A$9:$BS$1000,63,0),"")</f>
        <v/>
      </c>
      <c r="V482" s="103" t="str">
        <f>IFERROR(VLOOKUP($A482,ورقة1!$A$9:$BS$1000,64,0),"")</f>
        <v/>
      </c>
      <c r="W482" s="103" t="str">
        <f>IFERROR(VLOOKUP($A482,ورقة1!$A$9:$BS$1000,65,0),"")</f>
        <v/>
      </c>
      <c r="X482" s="103" t="str">
        <f>IFERROR(VLOOKUP($A482,ورقة1!$A$9:$BS$1000,66,0),"")</f>
        <v/>
      </c>
      <c r="Y482" s="103" t="str">
        <f>IFERROR(VLOOKUP($A482,ورقة1!$A$9:$BS$1000,67,0),"")</f>
        <v/>
      </c>
      <c r="Z482" s="103" t="str">
        <f>IFERROR(VLOOKUP($A482,ورقة1!$A$9:$BS$1000,68,0),"")</f>
        <v/>
      </c>
      <c r="AA482" s="103" t="str">
        <f>IFERROR(VLOOKUP($A482,ورقة1!$A$9:$BS$1000,69,0),"")</f>
        <v/>
      </c>
      <c r="AB482" s="103" t="str">
        <f>IFERROR(VLOOKUP($A482,ورقة1!$A$9:$BS$1000,70,0),"")</f>
        <v/>
      </c>
      <c r="AC482" s="103" t="str">
        <f>IFERROR(VLOOKUP($A482,ورقة1!$A$9:$BS$1000,71,0),"")</f>
        <v/>
      </c>
    </row>
    <row r="483" spans="1:29">
      <c r="A483" s="102" t="str">
        <f t="array" ref="A483">IFERROR(SMALL(IF(ورقة1!$BD$9:$BD$1000="دور ثان",ROW(ورقة1!$BD$9:$BD$1000)-8,""),ROW()-8),"")</f>
        <v/>
      </c>
      <c r="B483" s="102" t="str">
        <f>IFERROR(VLOOKUP('دور ثان'!$A483,ورقة1!$A$9:$N$1000,MATCH('دور ثان'!B$5,ورقة1!$A$5:$N$5,0),0),"")</f>
        <v/>
      </c>
      <c r="C483" s="102" t="str">
        <f>IFERROR(VLOOKUP('دور ثان'!$A483,ورقة1!$A$9:$N$1000,MATCH('دور ثان'!C$5,ورقة1!$A$5:$N$5,0),0),"")</f>
        <v/>
      </c>
      <c r="D483" s="102" t="str">
        <f>IFERROR(VLOOKUP('دور ثان'!$A483,ورقة1!$A$9:$N$1000,MATCH('دور ثان'!D$5,ورقة1!$A$5:$N$5,0),0),"")</f>
        <v/>
      </c>
      <c r="E483" s="102" t="str">
        <f>IFERROR(VLOOKUP('دور ثان'!$A483,ورقة1!$A$9:$N$1000,MATCH('دور ثان'!E$5,ورقة1!$A$5:$N$5,0),0),"")</f>
        <v/>
      </c>
      <c r="F483" s="102" t="str">
        <f>IFERROR(VLOOKUP('دور ثان'!$A483,ورقة1!$A$9:$N$1000,MATCH('دور ثان'!F$5,ورقة1!$A$5:$N$5,0),0),"")</f>
        <v/>
      </c>
      <c r="G483" s="102" t="str">
        <f>IFERROR(VLOOKUP('دور ثان'!$A483,ورقة1!$A$9:$N$1000,MATCH('دور ثان'!G$5,ورقة1!$A$5:$N$5,0),0),"")</f>
        <v/>
      </c>
      <c r="H483" s="102" t="str">
        <f>IFERROR(VLOOKUP('دور ثان'!$A483,ورقة1!$A$9:$N$1000,MATCH('دور ثان'!H$8,ورقة1!$A$8:$N$8,0),0),"")</f>
        <v/>
      </c>
      <c r="I483" s="102" t="str">
        <f>IFERROR(VLOOKUP('دور ثان'!$A483,ورقة1!$A$9:$N$1000,MATCH('دور ثان'!I$8,ورقة1!$A$8:$N$8,0),0),"")</f>
        <v/>
      </c>
      <c r="J483" s="102" t="str">
        <f>IFERROR(VLOOKUP('دور ثان'!$A483,ورقة1!$A$9:$N$1000,MATCH('دور ثان'!J$8,ورقة1!$A$8:$N$8,0),0),"")</f>
        <v/>
      </c>
      <c r="K483" s="102" t="str">
        <f>IFERROR(VLOOKUP('دور ثان'!$A483,ورقة1!$A$9:$N$1000,11,0),"")</f>
        <v/>
      </c>
      <c r="L483" s="102" t="str">
        <f>IFERROR(VLOOKUP('دور ثان'!$A483,ورقة1!$A$9:$N$1000,12,0),"")</f>
        <v/>
      </c>
      <c r="M483" s="102" t="str">
        <f>IFERROR(VLOOKUP('دور ثان'!$A483,ورقة1!$A$9:$N$1000,13,0),"")</f>
        <v/>
      </c>
      <c r="N483" s="102" t="str">
        <f>IFERROR(VLOOKUP('دور ثان'!$A483,ورقة1!$A$9:$N$1000,MATCH('دور ثان'!N$5,ورقة1!$A$5:$N$5,0),0),"")</f>
        <v/>
      </c>
      <c r="O483" s="103" t="str">
        <f>IFERROR(VLOOKUP($A483,ورقة1!$A$9:$BS$1000,57,0),"")</f>
        <v/>
      </c>
      <c r="P483" s="103" t="str">
        <f>IFERROR(VLOOKUP($A483,ورقة1!$A$9:$BS$1000,58,0),"")</f>
        <v/>
      </c>
      <c r="Q483" s="103" t="str">
        <f>IFERROR(VLOOKUP($A483,ورقة1!$A$9:$BS$1000,59,0),"")</f>
        <v/>
      </c>
      <c r="R483" s="103" t="str">
        <f>IFERROR(VLOOKUP($A483,ورقة1!$A$9:$BS$1000,60,0),"")</f>
        <v/>
      </c>
      <c r="S483" s="103" t="str">
        <f>IFERROR(VLOOKUP($A483,ورقة1!$A$9:$BS$1000,61,0),"")</f>
        <v/>
      </c>
      <c r="T483" s="103" t="str">
        <f>IFERROR(VLOOKUP($A483,ورقة1!$A$9:$BS$1000,62,0),"")</f>
        <v/>
      </c>
      <c r="U483" s="103" t="str">
        <f>IFERROR(VLOOKUP($A483,ورقة1!$A$9:$BS$1000,63,0),"")</f>
        <v/>
      </c>
      <c r="V483" s="103" t="str">
        <f>IFERROR(VLOOKUP($A483,ورقة1!$A$9:$BS$1000,64,0),"")</f>
        <v/>
      </c>
      <c r="W483" s="103" t="str">
        <f>IFERROR(VLOOKUP($A483,ورقة1!$A$9:$BS$1000,65,0),"")</f>
        <v/>
      </c>
      <c r="X483" s="103" t="str">
        <f>IFERROR(VLOOKUP($A483,ورقة1!$A$9:$BS$1000,66,0),"")</f>
        <v/>
      </c>
      <c r="Y483" s="103" t="str">
        <f>IFERROR(VLOOKUP($A483,ورقة1!$A$9:$BS$1000,67,0),"")</f>
        <v/>
      </c>
      <c r="Z483" s="103" t="str">
        <f>IFERROR(VLOOKUP($A483,ورقة1!$A$9:$BS$1000,68,0),"")</f>
        <v/>
      </c>
      <c r="AA483" s="103" t="str">
        <f>IFERROR(VLOOKUP($A483,ورقة1!$A$9:$BS$1000,69,0),"")</f>
        <v/>
      </c>
      <c r="AB483" s="103" t="str">
        <f>IFERROR(VLOOKUP($A483,ورقة1!$A$9:$BS$1000,70,0),"")</f>
        <v/>
      </c>
      <c r="AC483" s="103" t="str">
        <f>IFERROR(VLOOKUP($A483,ورقة1!$A$9:$BS$1000,71,0),"")</f>
        <v/>
      </c>
    </row>
    <row r="484" spans="1:29">
      <c r="A484" s="102" t="str">
        <f t="array" ref="A484">IFERROR(SMALL(IF(ورقة1!$BD$9:$BD$1000="دور ثان",ROW(ورقة1!$BD$9:$BD$1000)-8,""),ROW()-8),"")</f>
        <v/>
      </c>
      <c r="B484" s="102" t="str">
        <f>IFERROR(VLOOKUP('دور ثان'!$A484,ورقة1!$A$9:$N$1000,MATCH('دور ثان'!B$5,ورقة1!$A$5:$N$5,0),0),"")</f>
        <v/>
      </c>
      <c r="C484" s="102" t="str">
        <f>IFERROR(VLOOKUP('دور ثان'!$A484,ورقة1!$A$9:$N$1000,MATCH('دور ثان'!C$5,ورقة1!$A$5:$N$5,0),0),"")</f>
        <v/>
      </c>
      <c r="D484" s="102" t="str">
        <f>IFERROR(VLOOKUP('دور ثان'!$A484,ورقة1!$A$9:$N$1000,MATCH('دور ثان'!D$5,ورقة1!$A$5:$N$5,0),0),"")</f>
        <v/>
      </c>
      <c r="E484" s="102" t="str">
        <f>IFERROR(VLOOKUP('دور ثان'!$A484,ورقة1!$A$9:$N$1000,MATCH('دور ثان'!E$5,ورقة1!$A$5:$N$5,0),0),"")</f>
        <v/>
      </c>
      <c r="F484" s="102" t="str">
        <f>IFERROR(VLOOKUP('دور ثان'!$A484,ورقة1!$A$9:$N$1000,MATCH('دور ثان'!F$5,ورقة1!$A$5:$N$5,0),0),"")</f>
        <v/>
      </c>
      <c r="G484" s="102" t="str">
        <f>IFERROR(VLOOKUP('دور ثان'!$A484,ورقة1!$A$9:$N$1000,MATCH('دور ثان'!G$5,ورقة1!$A$5:$N$5,0),0),"")</f>
        <v/>
      </c>
      <c r="H484" s="102" t="str">
        <f>IFERROR(VLOOKUP('دور ثان'!$A484,ورقة1!$A$9:$N$1000,MATCH('دور ثان'!H$8,ورقة1!$A$8:$N$8,0),0),"")</f>
        <v/>
      </c>
      <c r="I484" s="102" t="str">
        <f>IFERROR(VLOOKUP('دور ثان'!$A484,ورقة1!$A$9:$N$1000,MATCH('دور ثان'!I$8,ورقة1!$A$8:$N$8,0),0),"")</f>
        <v/>
      </c>
      <c r="J484" s="102" t="str">
        <f>IFERROR(VLOOKUP('دور ثان'!$A484,ورقة1!$A$9:$N$1000,MATCH('دور ثان'!J$8,ورقة1!$A$8:$N$8,0),0),"")</f>
        <v/>
      </c>
      <c r="K484" s="102" t="str">
        <f>IFERROR(VLOOKUP('دور ثان'!$A484,ورقة1!$A$9:$N$1000,11,0),"")</f>
        <v/>
      </c>
      <c r="L484" s="102" t="str">
        <f>IFERROR(VLOOKUP('دور ثان'!$A484,ورقة1!$A$9:$N$1000,12,0),"")</f>
        <v/>
      </c>
      <c r="M484" s="102" t="str">
        <f>IFERROR(VLOOKUP('دور ثان'!$A484,ورقة1!$A$9:$N$1000,13,0),"")</f>
        <v/>
      </c>
      <c r="N484" s="102" t="str">
        <f>IFERROR(VLOOKUP('دور ثان'!$A484,ورقة1!$A$9:$N$1000,MATCH('دور ثان'!N$5,ورقة1!$A$5:$N$5,0),0),"")</f>
        <v/>
      </c>
      <c r="O484" s="103" t="str">
        <f>IFERROR(VLOOKUP($A484,ورقة1!$A$9:$BS$1000,57,0),"")</f>
        <v/>
      </c>
      <c r="P484" s="103" t="str">
        <f>IFERROR(VLOOKUP($A484,ورقة1!$A$9:$BS$1000,58,0),"")</f>
        <v/>
      </c>
      <c r="Q484" s="103" t="str">
        <f>IFERROR(VLOOKUP($A484,ورقة1!$A$9:$BS$1000,59,0),"")</f>
        <v/>
      </c>
      <c r="R484" s="103" t="str">
        <f>IFERROR(VLOOKUP($A484,ورقة1!$A$9:$BS$1000,60,0),"")</f>
        <v/>
      </c>
      <c r="S484" s="103" t="str">
        <f>IFERROR(VLOOKUP($A484,ورقة1!$A$9:$BS$1000,61,0),"")</f>
        <v/>
      </c>
      <c r="T484" s="103" t="str">
        <f>IFERROR(VLOOKUP($A484,ورقة1!$A$9:$BS$1000,62,0),"")</f>
        <v/>
      </c>
      <c r="U484" s="103" t="str">
        <f>IFERROR(VLOOKUP($A484,ورقة1!$A$9:$BS$1000,63,0),"")</f>
        <v/>
      </c>
      <c r="V484" s="103" t="str">
        <f>IFERROR(VLOOKUP($A484,ورقة1!$A$9:$BS$1000,64,0),"")</f>
        <v/>
      </c>
      <c r="W484" s="103" t="str">
        <f>IFERROR(VLOOKUP($A484,ورقة1!$A$9:$BS$1000,65,0),"")</f>
        <v/>
      </c>
      <c r="X484" s="103" t="str">
        <f>IFERROR(VLOOKUP($A484,ورقة1!$A$9:$BS$1000,66,0),"")</f>
        <v/>
      </c>
      <c r="Y484" s="103" t="str">
        <f>IFERROR(VLOOKUP($A484,ورقة1!$A$9:$BS$1000,67,0),"")</f>
        <v/>
      </c>
      <c r="Z484" s="103" t="str">
        <f>IFERROR(VLOOKUP($A484,ورقة1!$A$9:$BS$1000,68,0),"")</f>
        <v/>
      </c>
      <c r="AA484" s="103" t="str">
        <f>IFERROR(VLOOKUP($A484,ورقة1!$A$9:$BS$1000,69,0),"")</f>
        <v/>
      </c>
      <c r="AB484" s="103" t="str">
        <f>IFERROR(VLOOKUP($A484,ورقة1!$A$9:$BS$1000,70,0),"")</f>
        <v/>
      </c>
      <c r="AC484" s="103" t="str">
        <f>IFERROR(VLOOKUP($A484,ورقة1!$A$9:$BS$1000,71,0),"")</f>
        <v/>
      </c>
    </row>
    <row r="485" spans="1:29">
      <c r="A485" s="102" t="str">
        <f t="array" ref="A485">IFERROR(SMALL(IF(ورقة1!$BD$9:$BD$1000="دور ثان",ROW(ورقة1!$BD$9:$BD$1000)-8,""),ROW()-8),"")</f>
        <v/>
      </c>
      <c r="B485" s="102" t="str">
        <f>IFERROR(VLOOKUP('دور ثان'!$A485,ورقة1!$A$9:$N$1000,MATCH('دور ثان'!B$5,ورقة1!$A$5:$N$5,0),0),"")</f>
        <v/>
      </c>
      <c r="C485" s="102" t="str">
        <f>IFERROR(VLOOKUP('دور ثان'!$A485,ورقة1!$A$9:$N$1000,MATCH('دور ثان'!C$5,ورقة1!$A$5:$N$5,0),0),"")</f>
        <v/>
      </c>
      <c r="D485" s="102" t="str">
        <f>IFERROR(VLOOKUP('دور ثان'!$A485,ورقة1!$A$9:$N$1000,MATCH('دور ثان'!D$5,ورقة1!$A$5:$N$5,0),0),"")</f>
        <v/>
      </c>
      <c r="E485" s="102" t="str">
        <f>IFERROR(VLOOKUP('دور ثان'!$A485,ورقة1!$A$9:$N$1000,MATCH('دور ثان'!E$5,ورقة1!$A$5:$N$5,0),0),"")</f>
        <v/>
      </c>
      <c r="F485" s="102" t="str">
        <f>IFERROR(VLOOKUP('دور ثان'!$A485,ورقة1!$A$9:$N$1000,MATCH('دور ثان'!F$5,ورقة1!$A$5:$N$5,0),0),"")</f>
        <v/>
      </c>
      <c r="G485" s="102" t="str">
        <f>IFERROR(VLOOKUP('دور ثان'!$A485,ورقة1!$A$9:$N$1000,MATCH('دور ثان'!G$5,ورقة1!$A$5:$N$5,0),0),"")</f>
        <v/>
      </c>
      <c r="H485" s="102" t="str">
        <f>IFERROR(VLOOKUP('دور ثان'!$A485,ورقة1!$A$9:$N$1000,MATCH('دور ثان'!H$8,ورقة1!$A$8:$N$8,0),0),"")</f>
        <v/>
      </c>
      <c r="I485" s="102" t="str">
        <f>IFERROR(VLOOKUP('دور ثان'!$A485,ورقة1!$A$9:$N$1000,MATCH('دور ثان'!I$8,ورقة1!$A$8:$N$8,0),0),"")</f>
        <v/>
      </c>
      <c r="J485" s="102" t="str">
        <f>IFERROR(VLOOKUP('دور ثان'!$A485,ورقة1!$A$9:$N$1000,MATCH('دور ثان'!J$8,ورقة1!$A$8:$N$8,0),0),"")</f>
        <v/>
      </c>
      <c r="K485" s="102" t="str">
        <f>IFERROR(VLOOKUP('دور ثان'!$A485,ورقة1!$A$9:$N$1000,11,0),"")</f>
        <v/>
      </c>
      <c r="L485" s="102" t="str">
        <f>IFERROR(VLOOKUP('دور ثان'!$A485,ورقة1!$A$9:$N$1000,12,0),"")</f>
        <v/>
      </c>
      <c r="M485" s="102" t="str">
        <f>IFERROR(VLOOKUP('دور ثان'!$A485,ورقة1!$A$9:$N$1000,13,0),"")</f>
        <v/>
      </c>
      <c r="N485" s="102" t="str">
        <f>IFERROR(VLOOKUP('دور ثان'!$A485,ورقة1!$A$9:$N$1000,MATCH('دور ثان'!N$5,ورقة1!$A$5:$N$5,0),0),"")</f>
        <v/>
      </c>
      <c r="O485" s="103" t="str">
        <f>IFERROR(VLOOKUP($A485,ورقة1!$A$9:$BS$1000,57,0),"")</f>
        <v/>
      </c>
      <c r="P485" s="103" t="str">
        <f>IFERROR(VLOOKUP($A485,ورقة1!$A$9:$BS$1000,58,0),"")</f>
        <v/>
      </c>
      <c r="Q485" s="103" t="str">
        <f>IFERROR(VLOOKUP($A485,ورقة1!$A$9:$BS$1000,59,0),"")</f>
        <v/>
      </c>
      <c r="R485" s="103" t="str">
        <f>IFERROR(VLOOKUP($A485,ورقة1!$A$9:$BS$1000,60,0),"")</f>
        <v/>
      </c>
      <c r="S485" s="103" t="str">
        <f>IFERROR(VLOOKUP($A485,ورقة1!$A$9:$BS$1000,61,0),"")</f>
        <v/>
      </c>
      <c r="T485" s="103" t="str">
        <f>IFERROR(VLOOKUP($A485,ورقة1!$A$9:$BS$1000,62,0),"")</f>
        <v/>
      </c>
      <c r="U485" s="103" t="str">
        <f>IFERROR(VLOOKUP($A485,ورقة1!$A$9:$BS$1000,63,0),"")</f>
        <v/>
      </c>
      <c r="V485" s="103" t="str">
        <f>IFERROR(VLOOKUP($A485,ورقة1!$A$9:$BS$1000,64,0),"")</f>
        <v/>
      </c>
      <c r="W485" s="103" t="str">
        <f>IFERROR(VLOOKUP($A485,ورقة1!$A$9:$BS$1000,65,0),"")</f>
        <v/>
      </c>
      <c r="X485" s="103" t="str">
        <f>IFERROR(VLOOKUP($A485,ورقة1!$A$9:$BS$1000,66,0),"")</f>
        <v/>
      </c>
      <c r="Y485" s="103" t="str">
        <f>IFERROR(VLOOKUP($A485,ورقة1!$A$9:$BS$1000,67,0),"")</f>
        <v/>
      </c>
      <c r="Z485" s="103" t="str">
        <f>IFERROR(VLOOKUP($A485,ورقة1!$A$9:$BS$1000,68,0),"")</f>
        <v/>
      </c>
      <c r="AA485" s="103" t="str">
        <f>IFERROR(VLOOKUP($A485,ورقة1!$A$9:$BS$1000,69,0),"")</f>
        <v/>
      </c>
      <c r="AB485" s="103" t="str">
        <f>IFERROR(VLOOKUP($A485,ورقة1!$A$9:$BS$1000,70,0),"")</f>
        <v/>
      </c>
      <c r="AC485" s="103" t="str">
        <f>IFERROR(VLOOKUP($A485,ورقة1!$A$9:$BS$1000,71,0),"")</f>
        <v/>
      </c>
    </row>
    <row r="486" spans="1:29">
      <c r="A486" s="102" t="str">
        <f t="array" ref="A486">IFERROR(SMALL(IF(ورقة1!$BD$9:$BD$1000="دور ثان",ROW(ورقة1!$BD$9:$BD$1000)-8,""),ROW()-8),"")</f>
        <v/>
      </c>
      <c r="B486" s="102" t="str">
        <f>IFERROR(VLOOKUP('دور ثان'!$A486,ورقة1!$A$9:$N$1000,MATCH('دور ثان'!B$5,ورقة1!$A$5:$N$5,0),0),"")</f>
        <v/>
      </c>
      <c r="C486" s="102" t="str">
        <f>IFERROR(VLOOKUP('دور ثان'!$A486,ورقة1!$A$9:$N$1000,MATCH('دور ثان'!C$5,ورقة1!$A$5:$N$5,0),0),"")</f>
        <v/>
      </c>
      <c r="D486" s="102" t="str">
        <f>IFERROR(VLOOKUP('دور ثان'!$A486,ورقة1!$A$9:$N$1000,MATCH('دور ثان'!D$5,ورقة1!$A$5:$N$5,0),0),"")</f>
        <v/>
      </c>
      <c r="E486" s="102" t="str">
        <f>IFERROR(VLOOKUP('دور ثان'!$A486,ورقة1!$A$9:$N$1000,MATCH('دور ثان'!E$5,ورقة1!$A$5:$N$5,0),0),"")</f>
        <v/>
      </c>
      <c r="F486" s="102" t="str">
        <f>IFERROR(VLOOKUP('دور ثان'!$A486,ورقة1!$A$9:$N$1000,MATCH('دور ثان'!F$5,ورقة1!$A$5:$N$5,0),0),"")</f>
        <v/>
      </c>
      <c r="G486" s="102" t="str">
        <f>IFERROR(VLOOKUP('دور ثان'!$A486,ورقة1!$A$9:$N$1000,MATCH('دور ثان'!G$5,ورقة1!$A$5:$N$5,0),0),"")</f>
        <v/>
      </c>
      <c r="H486" s="102" t="str">
        <f>IFERROR(VLOOKUP('دور ثان'!$A486,ورقة1!$A$9:$N$1000,MATCH('دور ثان'!H$8,ورقة1!$A$8:$N$8,0),0),"")</f>
        <v/>
      </c>
      <c r="I486" s="102" t="str">
        <f>IFERROR(VLOOKUP('دور ثان'!$A486,ورقة1!$A$9:$N$1000,MATCH('دور ثان'!I$8,ورقة1!$A$8:$N$8,0),0),"")</f>
        <v/>
      </c>
      <c r="J486" s="102" t="str">
        <f>IFERROR(VLOOKUP('دور ثان'!$A486,ورقة1!$A$9:$N$1000,MATCH('دور ثان'!J$8,ورقة1!$A$8:$N$8,0),0),"")</f>
        <v/>
      </c>
      <c r="K486" s="102" t="str">
        <f>IFERROR(VLOOKUP('دور ثان'!$A486,ورقة1!$A$9:$N$1000,11,0),"")</f>
        <v/>
      </c>
      <c r="L486" s="102" t="str">
        <f>IFERROR(VLOOKUP('دور ثان'!$A486,ورقة1!$A$9:$N$1000,12,0),"")</f>
        <v/>
      </c>
      <c r="M486" s="102" t="str">
        <f>IFERROR(VLOOKUP('دور ثان'!$A486,ورقة1!$A$9:$N$1000,13,0),"")</f>
        <v/>
      </c>
      <c r="N486" s="102" t="str">
        <f>IFERROR(VLOOKUP('دور ثان'!$A486,ورقة1!$A$9:$N$1000,MATCH('دور ثان'!N$5,ورقة1!$A$5:$N$5,0),0),"")</f>
        <v/>
      </c>
      <c r="O486" s="103" t="str">
        <f>IFERROR(VLOOKUP($A486,ورقة1!$A$9:$BS$1000,57,0),"")</f>
        <v/>
      </c>
      <c r="P486" s="103" t="str">
        <f>IFERROR(VLOOKUP($A486,ورقة1!$A$9:$BS$1000,58,0),"")</f>
        <v/>
      </c>
      <c r="Q486" s="103" t="str">
        <f>IFERROR(VLOOKUP($A486,ورقة1!$A$9:$BS$1000,59,0),"")</f>
        <v/>
      </c>
      <c r="R486" s="103" t="str">
        <f>IFERROR(VLOOKUP($A486,ورقة1!$A$9:$BS$1000,60,0),"")</f>
        <v/>
      </c>
      <c r="S486" s="103" t="str">
        <f>IFERROR(VLOOKUP($A486,ورقة1!$A$9:$BS$1000,61,0),"")</f>
        <v/>
      </c>
      <c r="T486" s="103" t="str">
        <f>IFERROR(VLOOKUP($A486,ورقة1!$A$9:$BS$1000,62,0),"")</f>
        <v/>
      </c>
      <c r="U486" s="103" t="str">
        <f>IFERROR(VLOOKUP($A486,ورقة1!$A$9:$BS$1000,63,0),"")</f>
        <v/>
      </c>
      <c r="V486" s="103" t="str">
        <f>IFERROR(VLOOKUP($A486,ورقة1!$A$9:$BS$1000,64,0),"")</f>
        <v/>
      </c>
      <c r="W486" s="103" t="str">
        <f>IFERROR(VLOOKUP($A486,ورقة1!$A$9:$BS$1000,65,0),"")</f>
        <v/>
      </c>
      <c r="X486" s="103" t="str">
        <f>IFERROR(VLOOKUP($A486,ورقة1!$A$9:$BS$1000,66,0),"")</f>
        <v/>
      </c>
      <c r="Y486" s="103" t="str">
        <f>IFERROR(VLOOKUP($A486,ورقة1!$A$9:$BS$1000,67,0),"")</f>
        <v/>
      </c>
      <c r="Z486" s="103" t="str">
        <f>IFERROR(VLOOKUP($A486,ورقة1!$A$9:$BS$1000,68,0),"")</f>
        <v/>
      </c>
      <c r="AA486" s="103" t="str">
        <f>IFERROR(VLOOKUP($A486,ورقة1!$A$9:$BS$1000,69,0),"")</f>
        <v/>
      </c>
      <c r="AB486" s="103" t="str">
        <f>IFERROR(VLOOKUP($A486,ورقة1!$A$9:$BS$1000,70,0),"")</f>
        <v/>
      </c>
      <c r="AC486" s="103" t="str">
        <f>IFERROR(VLOOKUP($A486,ورقة1!$A$9:$BS$1000,71,0),"")</f>
        <v/>
      </c>
    </row>
    <row r="487" spans="1:29">
      <c r="A487" s="102" t="str">
        <f t="array" ref="A487">IFERROR(SMALL(IF(ورقة1!$BD$9:$BD$1000="دور ثان",ROW(ورقة1!$BD$9:$BD$1000)-8,""),ROW()-8),"")</f>
        <v/>
      </c>
      <c r="B487" s="102" t="str">
        <f>IFERROR(VLOOKUP('دور ثان'!$A487,ورقة1!$A$9:$N$1000,MATCH('دور ثان'!B$5,ورقة1!$A$5:$N$5,0),0),"")</f>
        <v/>
      </c>
      <c r="C487" s="102" t="str">
        <f>IFERROR(VLOOKUP('دور ثان'!$A487,ورقة1!$A$9:$N$1000,MATCH('دور ثان'!C$5,ورقة1!$A$5:$N$5,0),0),"")</f>
        <v/>
      </c>
      <c r="D487" s="102" t="str">
        <f>IFERROR(VLOOKUP('دور ثان'!$A487,ورقة1!$A$9:$N$1000,MATCH('دور ثان'!D$5,ورقة1!$A$5:$N$5,0),0),"")</f>
        <v/>
      </c>
      <c r="E487" s="102" t="str">
        <f>IFERROR(VLOOKUP('دور ثان'!$A487,ورقة1!$A$9:$N$1000,MATCH('دور ثان'!E$5,ورقة1!$A$5:$N$5,0),0),"")</f>
        <v/>
      </c>
      <c r="F487" s="102" t="str">
        <f>IFERROR(VLOOKUP('دور ثان'!$A487,ورقة1!$A$9:$N$1000,MATCH('دور ثان'!F$5,ورقة1!$A$5:$N$5,0),0),"")</f>
        <v/>
      </c>
      <c r="G487" s="102" t="str">
        <f>IFERROR(VLOOKUP('دور ثان'!$A487,ورقة1!$A$9:$N$1000,MATCH('دور ثان'!G$5,ورقة1!$A$5:$N$5,0),0),"")</f>
        <v/>
      </c>
      <c r="H487" s="102" t="str">
        <f>IFERROR(VLOOKUP('دور ثان'!$A487,ورقة1!$A$9:$N$1000,MATCH('دور ثان'!H$8,ورقة1!$A$8:$N$8,0),0),"")</f>
        <v/>
      </c>
      <c r="I487" s="102" t="str">
        <f>IFERROR(VLOOKUP('دور ثان'!$A487,ورقة1!$A$9:$N$1000,MATCH('دور ثان'!I$8,ورقة1!$A$8:$N$8,0),0),"")</f>
        <v/>
      </c>
      <c r="J487" s="102" t="str">
        <f>IFERROR(VLOOKUP('دور ثان'!$A487,ورقة1!$A$9:$N$1000,MATCH('دور ثان'!J$8,ورقة1!$A$8:$N$8,0),0),"")</f>
        <v/>
      </c>
      <c r="K487" s="102" t="str">
        <f>IFERROR(VLOOKUP('دور ثان'!$A487,ورقة1!$A$9:$N$1000,11,0),"")</f>
        <v/>
      </c>
      <c r="L487" s="102" t="str">
        <f>IFERROR(VLOOKUP('دور ثان'!$A487,ورقة1!$A$9:$N$1000,12,0),"")</f>
        <v/>
      </c>
      <c r="M487" s="102" t="str">
        <f>IFERROR(VLOOKUP('دور ثان'!$A487,ورقة1!$A$9:$N$1000,13,0),"")</f>
        <v/>
      </c>
      <c r="N487" s="102" t="str">
        <f>IFERROR(VLOOKUP('دور ثان'!$A487,ورقة1!$A$9:$N$1000,MATCH('دور ثان'!N$5,ورقة1!$A$5:$N$5,0),0),"")</f>
        <v/>
      </c>
      <c r="O487" s="103" t="str">
        <f>IFERROR(VLOOKUP($A487,ورقة1!$A$9:$BS$1000,57,0),"")</f>
        <v/>
      </c>
      <c r="P487" s="103" t="str">
        <f>IFERROR(VLOOKUP($A487,ورقة1!$A$9:$BS$1000,58,0),"")</f>
        <v/>
      </c>
      <c r="Q487" s="103" t="str">
        <f>IFERROR(VLOOKUP($A487,ورقة1!$A$9:$BS$1000,59,0),"")</f>
        <v/>
      </c>
      <c r="R487" s="103" t="str">
        <f>IFERROR(VLOOKUP($A487,ورقة1!$A$9:$BS$1000,60,0),"")</f>
        <v/>
      </c>
      <c r="S487" s="103" t="str">
        <f>IFERROR(VLOOKUP($A487,ورقة1!$A$9:$BS$1000,61,0),"")</f>
        <v/>
      </c>
      <c r="T487" s="103" t="str">
        <f>IFERROR(VLOOKUP($A487,ورقة1!$A$9:$BS$1000,62,0),"")</f>
        <v/>
      </c>
      <c r="U487" s="103" t="str">
        <f>IFERROR(VLOOKUP($A487,ورقة1!$A$9:$BS$1000,63,0),"")</f>
        <v/>
      </c>
      <c r="V487" s="103" t="str">
        <f>IFERROR(VLOOKUP($A487,ورقة1!$A$9:$BS$1000,64,0),"")</f>
        <v/>
      </c>
      <c r="W487" s="103" t="str">
        <f>IFERROR(VLOOKUP($A487,ورقة1!$A$9:$BS$1000,65,0),"")</f>
        <v/>
      </c>
      <c r="X487" s="103" t="str">
        <f>IFERROR(VLOOKUP($A487,ورقة1!$A$9:$BS$1000,66,0),"")</f>
        <v/>
      </c>
      <c r="Y487" s="103" t="str">
        <f>IFERROR(VLOOKUP($A487,ورقة1!$A$9:$BS$1000,67,0),"")</f>
        <v/>
      </c>
      <c r="Z487" s="103" t="str">
        <f>IFERROR(VLOOKUP($A487,ورقة1!$A$9:$BS$1000,68,0),"")</f>
        <v/>
      </c>
      <c r="AA487" s="103" t="str">
        <f>IFERROR(VLOOKUP($A487,ورقة1!$A$9:$BS$1000,69,0),"")</f>
        <v/>
      </c>
      <c r="AB487" s="103" t="str">
        <f>IFERROR(VLOOKUP($A487,ورقة1!$A$9:$BS$1000,70,0),"")</f>
        <v/>
      </c>
      <c r="AC487" s="103" t="str">
        <f>IFERROR(VLOOKUP($A487,ورقة1!$A$9:$BS$1000,71,0),"")</f>
        <v/>
      </c>
    </row>
    <row r="488" spans="1:29">
      <c r="A488" s="102" t="str">
        <f t="array" ref="A488">IFERROR(SMALL(IF(ورقة1!$BD$9:$BD$1000="دور ثان",ROW(ورقة1!$BD$9:$BD$1000)-8,""),ROW()-8),"")</f>
        <v/>
      </c>
      <c r="B488" s="102" t="str">
        <f>IFERROR(VLOOKUP('دور ثان'!$A488,ورقة1!$A$9:$N$1000,MATCH('دور ثان'!B$5,ورقة1!$A$5:$N$5,0),0),"")</f>
        <v/>
      </c>
      <c r="C488" s="102" t="str">
        <f>IFERROR(VLOOKUP('دور ثان'!$A488,ورقة1!$A$9:$N$1000,MATCH('دور ثان'!C$5,ورقة1!$A$5:$N$5,0),0),"")</f>
        <v/>
      </c>
      <c r="D488" s="102" t="str">
        <f>IFERROR(VLOOKUP('دور ثان'!$A488,ورقة1!$A$9:$N$1000,MATCH('دور ثان'!D$5,ورقة1!$A$5:$N$5,0),0),"")</f>
        <v/>
      </c>
      <c r="E488" s="102" t="str">
        <f>IFERROR(VLOOKUP('دور ثان'!$A488,ورقة1!$A$9:$N$1000,MATCH('دور ثان'!E$5,ورقة1!$A$5:$N$5,0),0),"")</f>
        <v/>
      </c>
      <c r="F488" s="102" t="str">
        <f>IFERROR(VLOOKUP('دور ثان'!$A488,ورقة1!$A$9:$N$1000,MATCH('دور ثان'!F$5,ورقة1!$A$5:$N$5,0),0),"")</f>
        <v/>
      </c>
      <c r="G488" s="102" t="str">
        <f>IFERROR(VLOOKUP('دور ثان'!$A488,ورقة1!$A$9:$N$1000,MATCH('دور ثان'!G$5,ورقة1!$A$5:$N$5,0),0),"")</f>
        <v/>
      </c>
      <c r="H488" s="102" t="str">
        <f>IFERROR(VLOOKUP('دور ثان'!$A488,ورقة1!$A$9:$N$1000,MATCH('دور ثان'!H$8,ورقة1!$A$8:$N$8,0),0),"")</f>
        <v/>
      </c>
      <c r="I488" s="102" t="str">
        <f>IFERROR(VLOOKUP('دور ثان'!$A488,ورقة1!$A$9:$N$1000,MATCH('دور ثان'!I$8,ورقة1!$A$8:$N$8,0),0),"")</f>
        <v/>
      </c>
      <c r="J488" s="102" t="str">
        <f>IFERROR(VLOOKUP('دور ثان'!$A488,ورقة1!$A$9:$N$1000,MATCH('دور ثان'!J$8,ورقة1!$A$8:$N$8,0),0),"")</f>
        <v/>
      </c>
      <c r="K488" s="102" t="str">
        <f>IFERROR(VLOOKUP('دور ثان'!$A488,ورقة1!$A$9:$N$1000,11,0),"")</f>
        <v/>
      </c>
      <c r="L488" s="102" t="str">
        <f>IFERROR(VLOOKUP('دور ثان'!$A488,ورقة1!$A$9:$N$1000,12,0),"")</f>
        <v/>
      </c>
      <c r="M488" s="102" t="str">
        <f>IFERROR(VLOOKUP('دور ثان'!$A488,ورقة1!$A$9:$N$1000,13,0),"")</f>
        <v/>
      </c>
      <c r="N488" s="102" t="str">
        <f>IFERROR(VLOOKUP('دور ثان'!$A488,ورقة1!$A$9:$N$1000,MATCH('دور ثان'!N$5,ورقة1!$A$5:$N$5,0),0),"")</f>
        <v/>
      </c>
      <c r="O488" s="103" t="str">
        <f>IFERROR(VLOOKUP($A488,ورقة1!$A$9:$BS$1000,57,0),"")</f>
        <v/>
      </c>
      <c r="P488" s="103" t="str">
        <f>IFERROR(VLOOKUP($A488,ورقة1!$A$9:$BS$1000,58,0),"")</f>
        <v/>
      </c>
      <c r="Q488" s="103" t="str">
        <f>IFERROR(VLOOKUP($A488,ورقة1!$A$9:$BS$1000,59,0),"")</f>
        <v/>
      </c>
      <c r="R488" s="103" t="str">
        <f>IFERROR(VLOOKUP($A488,ورقة1!$A$9:$BS$1000,60,0),"")</f>
        <v/>
      </c>
      <c r="S488" s="103" t="str">
        <f>IFERROR(VLOOKUP($A488,ورقة1!$A$9:$BS$1000,61,0),"")</f>
        <v/>
      </c>
      <c r="T488" s="103" t="str">
        <f>IFERROR(VLOOKUP($A488,ورقة1!$A$9:$BS$1000,62,0),"")</f>
        <v/>
      </c>
      <c r="U488" s="103" t="str">
        <f>IFERROR(VLOOKUP($A488,ورقة1!$A$9:$BS$1000,63,0),"")</f>
        <v/>
      </c>
      <c r="V488" s="103" t="str">
        <f>IFERROR(VLOOKUP($A488,ورقة1!$A$9:$BS$1000,64,0),"")</f>
        <v/>
      </c>
      <c r="W488" s="103" t="str">
        <f>IFERROR(VLOOKUP($A488,ورقة1!$A$9:$BS$1000,65,0),"")</f>
        <v/>
      </c>
      <c r="X488" s="103" t="str">
        <f>IFERROR(VLOOKUP($A488,ورقة1!$A$9:$BS$1000,66,0),"")</f>
        <v/>
      </c>
      <c r="Y488" s="103" t="str">
        <f>IFERROR(VLOOKUP($A488,ورقة1!$A$9:$BS$1000,67,0),"")</f>
        <v/>
      </c>
      <c r="Z488" s="103" t="str">
        <f>IFERROR(VLOOKUP($A488,ورقة1!$A$9:$BS$1000,68,0),"")</f>
        <v/>
      </c>
      <c r="AA488" s="103" t="str">
        <f>IFERROR(VLOOKUP($A488,ورقة1!$A$9:$BS$1000,69,0),"")</f>
        <v/>
      </c>
      <c r="AB488" s="103" t="str">
        <f>IFERROR(VLOOKUP($A488,ورقة1!$A$9:$BS$1000,70,0),"")</f>
        <v/>
      </c>
      <c r="AC488" s="103" t="str">
        <f>IFERROR(VLOOKUP($A488,ورقة1!$A$9:$BS$1000,71,0),"")</f>
        <v/>
      </c>
    </row>
    <row r="489" spans="1:29">
      <c r="A489" s="102" t="str">
        <f t="array" ref="A489">IFERROR(SMALL(IF(ورقة1!$BD$9:$BD$1000="دور ثان",ROW(ورقة1!$BD$9:$BD$1000)-8,""),ROW()-8),"")</f>
        <v/>
      </c>
      <c r="B489" s="102" t="str">
        <f>IFERROR(VLOOKUP('دور ثان'!$A489,ورقة1!$A$9:$N$1000,MATCH('دور ثان'!B$5,ورقة1!$A$5:$N$5,0),0),"")</f>
        <v/>
      </c>
      <c r="C489" s="102" t="str">
        <f>IFERROR(VLOOKUP('دور ثان'!$A489,ورقة1!$A$9:$N$1000,MATCH('دور ثان'!C$5,ورقة1!$A$5:$N$5,0),0),"")</f>
        <v/>
      </c>
      <c r="D489" s="102" t="str">
        <f>IFERROR(VLOOKUP('دور ثان'!$A489,ورقة1!$A$9:$N$1000,MATCH('دور ثان'!D$5,ورقة1!$A$5:$N$5,0),0),"")</f>
        <v/>
      </c>
      <c r="E489" s="102" t="str">
        <f>IFERROR(VLOOKUP('دور ثان'!$A489,ورقة1!$A$9:$N$1000,MATCH('دور ثان'!E$5,ورقة1!$A$5:$N$5,0),0),"")</f>
        <v/>
      </c>
      <c r="F489" s="102" t="str">
        <f>IFERROR(VLOOKUP('دور ثان'!$A489,ورقة1!$A$9:$N$1000,MATCH('دور ثان'!F$5,ورقة1!$A$5:$N$5,0),0),"")</f>
        <v/>
      </c>
      <c r="G489" s="102" t="str">
        <f>IFERROR(VLOOKUP('دور ثان'!$A489,ورقة1!$A$9:$N$1000,MATCH('دور ثان'!G$5,ورقة1!$A$5:$N$5,0),0),"")</f>
        <v/>
      </c>
      <c r="H489" s="102" t="str">
        <f>IFERROR(VLOOKUP('دور ثان'!$A489,ورقة1!$A$9:$N$1000,MATCH('دور ثان'!H$8,ورقة1!$A$8:$N$8,0),0),"")</f>
        <v/>
      </c>
      <c r="I489" s="102" t="str">
        <f>IFERROR(VLOOKUP('دور ثان'!$A489,ورقة1!$A$9:$N$1000,MATCH('دور ثان'!I$8,ورقة1!$A$8:$N$8,0),0),"")</f>
        <v/>
      </c>
      <c r="J489" s="102" t="str">
        <f>IFERROR(VLOOKUP('دور ثان'!$A489,ورقة1!$A$9:$N$1000,MATCH('دور ثان'!J$8,ورقة1!$A$8:$N$8,0),0),"")</f>
        <v/>
      </c>
      <c r="K489" s="102" t="str">
        <f>IFERROR(VLOOKUP('دور ثان'!$A489,ورقة1!$A$9:$N$1000,11,0),"")</f>
        <v/>
      </c>
      <c r="L489" s="102" t="str">
        <f>IFERROR(VLOOKUP('دور ثان'!$A489,ورقة1!$A$9:$N$1000,12,0),"")</f>
        <v/>
      </c>
      <c r="M489" s="102" t="str">
        <f>IFERROR(VLOOKUP('دور ثان'!$A489,ورقة1!$A$9:$N$1000,13,0),"")</f>
        <v/>
      </c>
      <c r="N489" s="102" t="str">
        <f>IFERROR(VLOOKUP('دور ثان'!$A489,ورقة1!$A$9:$N$1000,MATCH('دور ثان'!N$5,ورقة1!$A$5:$N$5,0),0),"")</f>
        <v/>
      </c>
      <c r="O489" s="103" t="str">
        <f>IFERROR(VLOOKUP($A489,ورقة1!$A$9:$BS$1000,57,0),"")</f>
        <v/>
      </c>
      <c r="P489" s="103" t="str">
        <f>IFERROR(VLOOKUP($A489,ورقة1!$A$9:$BS$1000,58,0),"")</f>
        <v/>
      </c>
      <c r="Q489" s="103" t="str">
        <f>IFERROR(VLOOKUP($A489,ورقة1!$A$9:$BS$1000,59,0),"")</f>
        <v/>
      </c>
      <c r="R489" s="103" t="str">
        <f>IFERROR(VLOOKUP($A489,ورقة1!$A$9:$BS$1000,60,0),"")</f>
        <v/>
      </c>
      <c r="S489" s="103" t="str">
        <f>IFERROR(VLOOKUP($A489,ورقة1!$A$9:$BS$1000,61,0),"")</f>
        <v/>
      </c>
      <c r="T489" s="103" t="str">
        <f>IFERROR(VLOOKUP($A489,ورقة1!$A$9:$BS$1000,62,0),"")</f>
        <v/>
      </c>
      <c r="U489" s="103" t="str">
        <f>IFERROR(VLOOKUP($A489,ورقة1!$A$9:$BS$1000,63,0),"")</f>
        <v/>
      </c>
      <c r="V489" s="103" t="str">
        <f>IFERROR(VLOOKUP($A489,ورقة1!$A$9:$BS$1000,64,0),"")</f>
        <v/>
      </c>
      <c r="W489" s="103" t="str">
        <f>IFERROR(VLOOKUP($A489,ورقة1!$A$9:$BS$1000,65,0),"")</f>
        <v/>
      </c>
      <c r="X489" s="103" t="str">
        <f>IFERROR(VLOOKUP($A489,ورقة1!$A$9:$BS$1000,66,0),"")</f>
        <v/>
      </c>
      <c r="Y489" s="103" t="str">
        <f>IFERROR(VLOOKUP($A489,ورقة1!$A$9:$BS$1000,67,0),"")</f>
        <v/>
      </c>
      <c r="Z489" s="103" t="str">
        <f>IFERROR(VLOOKUP($A489,ورقة1!$A$9:$BS$1000,68,0),"")</f>
        <v/>
      </c>
      <c r="AA489" s="103" t="str">
        <f>IFERROR(VLOOKUP($A489,ورقة1!$A$9:$BS$1000,69,0),"")</f>
        <v/>
      </c>
      <c r="AB489" s="103" t="str">
        <f>IFERROR(VLOOKUP($A489,ورقة1!$A$9:$BS$1000,70,0),"")</f>
        <v/>
      </c>
      <c r="AC489" s="103" t="str">
        <f>IFERROR(VLOOKUP($A489,ورقة1!$A$9:$BS$1000,71,0),"")</f>
        <v/>
      </c>
    </row>
    <row r="490" spans="1:29">
      <c r="A490" s="102" t="str">
        <f t="array" ref="A490">IFERROR(SMALL(IF(ورقة1!$BD$9:$BD$1000="دور ثان",ROW(ورقة1!$BD$9:$BD$1000)-8,""),ROW()-8),"")</f>
        <v/>
      </c>
      <c r="B490" s="102" t="str">
        <f>IFERROR(VLOOKUP('دور ثان'!$A490,ورقة1!$A$9:$N$1000,MATCH('دور ثان'!B$5,ورقة1!$A$5:$N$5,0),0),"")</f>
        <v/>
      </c>
      <c r="C490" s="102" t="str">
        <f>IFERROR(VLOOKUP('دور ثان'!$A490,ورقة1!$A$9:$N$1000,MATCH('دور ثان'!C$5,ورقة1!$A$5:$N$5,0),0),"")</f>
        <v/>
      </c>
      <c r="D490" s="102" t="str">
        <f>IFERROR(VLOOKUP('دور ثان'!$A490,ورقة1!$A$9:$N$1000,MATCH('دور ثان'!D$5,ورقة1!$A$5:$N$5,0),0),"")</f>
        <v/>
      </c>
      <c r="E490" s="102" t="str">
        <f>IFERROR(VLOOKUP('دور ثان'!$A490,ورقة1!$A$9:$N$1000,MATCH('دور ثان'!E$5,ورقة1!$A$5:$N$5,0),0),"")</f>
        <v/>
      </c>
      <c r="F490" s="102" t="str">
        <f>IFERROR(VLOOKUP('دور ثان'!$A490,ورقة1!$A$9:$N$1000,MATCH('دور ثان'!F$5,ورقة1!$A$5:$N$5,0),0),"")</f>
        <v/>
      </c>
      <c r="G490" s="102" t="str">
        <f>IFERROR(VLOOKUP('دور ثان'!$A490,ورقة1!$A$9:$N$1000,MATCH('دور ثان'!G$5,ورقة1!$A$5:$N$5,0),0),"")</f>
        <v/>
      </c>
      <c r="H490" s="102" t="str">
        <f>IFERROR(VLOOKUP('دور ثان'!$A490,ورقة1!$A$9:$N$1000,MATCH('دور ثان'!H$8,ورقة1!$A$8:$N$8,0),0),"")</f>
        <v/>
      </c>
      <c r="I490" s="102" t="str">
        <f>IFERROR(VLOOKUP('دور ثان'!$A490,ورقة1!$A$9:$N$1000,MATCH('دور ثان'!I$8,ورقة1!$A$8:$N$8,0),0),"")</f>
        <v/>
      </c>
      <c r="J490" s="102" t="str">
        <f>IFERROR(VLOOKUP('دور ثان'!$A490,ورقة1!$A$9:$N$1000,MATCH('دور ثان'!J$8,ورقة1!$A$8:$N$8,0),0),"")</f>
        <v/>
      </c>
      <c r="K490" s="102" t="str">
        <f>IFERROR(VLOOKUP('دور ثان'!$A490,ورقة1!$A$9:$N$1000,11,0),"")</f>
        <v/>
      </c>
      <c r="L490" s="102" t="str">
        <f>IFERROR(VLOOKUP('دور ثان'!$A490,ورقة1!$A$9:$N$1000,12,0),"")</f>
        <v/>
      </c>
      <c r="M490" s="102" t="str">
        <f>IFERROR(VLOOKUP('دور ثان'!$A490,ورقة1!$A$9:$N$1000,13,0),"")</f>
        <v/>
      </c>
      <c r="N490" s="102" t="str">
        <f>IFERROR(VLOOKUP('دور ثان'!$A490,ورقة1!$A$9:$N$1000,MATCH('دور ثان'!N$5,ورقة1!$A$5:$N$5,0),0),"")</f>
        <v/>
      </c>
      <c r="O490" s="103" t="str">
        <f>IFERROR(VLOOKUP($A490,ورقة1!$A$9:$BS$1000,57,0),"")</f>
        <v/>
      </c>
      <c r="P490" s="103" t="str">
        <f>IFERROR(VLOOKUP($A490,ورقة1!$A$9:$BS$1000,58,0),"")</f>
        <v/>
      </c>
      <c r="Q490" s="103" t="str">
        <f>IFERROR(VLOOKUP($A490,ورقة1!$A$9:$BS$1000,59,0),"")</f>
        <v/>
      </c>
      <c r="R490" s="103" t="str">
        <f>IFERROR(VLOOKUP($A490,ورقة1!$A$9:$BS$1000,60,0),"")</f>
        <v/>
      </c>
      <c r="S490" s="103" t="str">
        <f>IFERROR(VLOOKUP($A490,ورقة1!$A$9:$BS$1000,61,0),"")</f>
        <v/>
      </c>
      <c r="T490" s="103" t="str">
        <f>IFERROR(VLOOKUP($A490,ورقة1!$A$9:$BS$1000,62,0),"")</f>
        <v/>
      </c>
      <c r="U490" s="103" t="str">
        <f>IFERROR(VLOOKUP($A490,ورقة1!$A$9:$BS$1000,63,0),"")</f>
        <v/>
      </c>
      <c r="V490" s="103" t="str">
        <f>IFERROR(VLOOKUP($A490,ورقة1!$A$9:$BS$1000,64,0),"")</f>
        <v/>
      </c>
      <c r="W490" s="103" t="str">
        <f>IFERROR(VLOOKUP($A490,ورقة1!$A$9:$BS$1000,65,0),"")</f>
        <v/>
      </c>
      <c r="X490" s="103" t="str">
        <f>IFERROR(VLOOKUP($A490,ورقة1!$A$9:$BS$1000,66,0),"")</f>
        <v/>
      </c>
      <c r="Y490" s="103" t="str">
        <f>IFERROR(VLOOKUP($A490,ورقة1!$A$9:$BS$1000,67,0),"")</f>
        <v/>
      </c>
      <c r="Z490" s="103" t="str">
        <f>IFERROR(VLOOKUP($A490,ورقة1!$A$9:$BS$1000,68,0),"")</f>
        <v/>
      </c>
      <c r="AA490" s="103" t="str">
        <f>IFERROR(VLOOKUP($A490,ورقة1!$A$9:$BS$1000,69,0),"")</f>
        <v/>
      </c>
      <c r="AB490" s="103" t="str">
        <f>IFERROR(VLOOKUP($A490,ورقة1!$A$9:$BS$1000,70,0),"")</f>
        <v/>
      </c>
      <c r="AC490" s="103" t="str">
        <f>IFERROR(VLOOKUP($A490,ورقة1!$A$9:$BS$1000,71,0),"")</f>
        <v/>
      </c>
    </row>
    <row r="491" spans="1:29">
      <c r="A491" s="102" t="str">
        <f t="array" ref="A491">IFERROR(SMALL(IF(ورقة1!$BD$9:$BD$1000="دور ثان",ROW(ورقة1!$BD$9:$BD$1000)-8,""),ROW()-8),"")</f>
        <v/>
      </c>
      <c r="B491" s="102" t="str">
        <f>IFERROR(VLOOKUP('دور ثان'!$A491,ورقة1!$A$9:$N$1000,MATCH('دور ثان'!B$5,ورقة1!$A$5:$N$5,0),0),"")</f>
        <v/>
      </c>
      <c r="C491" s="102" t="str">
        <f>IFERROR(VLOOKUP('دور ثان'!$A491,ورقة1!$A$9:$N$1000,MATCH('دور ثان'!C$5,ورقة1!$A$5:$N$5,0),0),"")</f>
        <v/>
      </c>
      <c r="D491" s="102" t="str">
        <f>IFERROR(VLOOKUP('دور ثان'!$A491,ورقة1!$A$9:$N$1000,MATCH('دور ثان'!D$5,ورقة1!$A$5:$N$5,0),0),"")</f>
        <v/>
      </c>
      <c r="E491" s="102" t="str">
        <f>IFERROR(VLOOKUP('دور ثان'!$A491,ورقة1!$A$9:$N$1000,MATCH('دور ثان'!E$5,ورقة1!$A$5:$N$5,0),0),"")</f>
        <v/>
      </c>
      <c r="F491" s="102" t="str">
        <f>IFERROR(VLOOKUP('دور ثان'!$A491,ورقة1!$A$9:$N$1000,MATCH('دور ثان'!F$5,ورقة1!$A$5:$N$5,0),0),"")</f>
        <v/>
      </c>
      <c r="G491" s="102" t="str">
        <f>IFERROR(VLOOKUP('دور ثان'!$A491,ورقة1!$A$9:$N$1000,MATCH('دور ثان'!G$5,ورقة1!$A$5:$N$5,0),0),"")</f>
        <v/>
      </c>
      <c r="H491" s="102" t="str">
        <f>IFERROR(VLOOKUP('دور ثان'!$A491,ورقة1!$A$9:$N$1000,MATCH('دور ثان'!H$8,ورقة1!$A$8:$N$8,0),0),"")</f>
        <v/>
      </c>
      <c r="I491" s="102" t="str">
        <f>IFERROR(VLOOKUP('دور ثان'!$A491,ورقة1!$A$9:$N$1000,MATCH('دور ثان'!I$8,ورقة1!$A$8:$N$8,0),0),"")</f>
        <v/>
      </c>
      <c r="J491" s="102" t="str">
        <f>IFERROR(VLOOKUP('دور ثان'!$A491,ورقة1!$A$9:$N$1000,MATCH('دور ثان'!J$8,ورقة1!$A$8:$N$8,0),0),"")</f>
        <v/>
      </c>
      <c r="K491" s="102" t="str">
        <f>IFERROR(VLOOKUP('دور ثان'!$A491,ورقة1!$A$9:$N$1000,11,0),"")</f>
        <v/>
      </c>
      <c r="L491" s="102" t="str">
        <f>IFERROR(VLOOKUP('دور ثان'!$A491,ورقة1!$A$9:$N$1000,12,0),"")</f>
        <v/>
      </c>
      <c r="M491" s="102" t="str">
        <f>IFERROR(VLOOKUP('دور ثان'!$A491,ورقة1!$A$9:$N$1000,13,0),"")</f>
        <v/>
      </c>
      <c r="N491" s="102" t="str">
        <f>IFERROR(VLOOKUP('دور ثان'!$A491,ورقة1!$A$9:$N$1000,MATCH('دور ثان'!N$5,ورقة1!$A$5:$N$5,0),0),"")</f>
        <v/>
      </c>
      <c r="O491" s="103" t="str">
        <f>IFERROR(VLOOKUP($A491,ورقة1!$A$9:$BS$1000,57,0),"")</f>
        <v/>
      </c>
      <c r="P491" s="103" t="str">
        <f>IFERROR(VLOOKUP($A491,ورقة1!$A$9:$BS$1000,58,0),"")</f>
        <v/>
      </c>
      <c r="Q491" s="103" t="str">
        <f>IFERROR(VLOOKUP($A491,ورقة1!$A$9:$BS$1000,59,0),"")</f>
        <v/>
      </c>
      <c r="R491" s="103" t="str">
        <f>IFERROR(VLOOKUP($A491,ورقة1!$A$9:$BS$1000,60,0),"")</f>
        <v/>
      </c>
      <c r="S491" s="103" t="str">
        <f>IFERROR(VLOOKUP($A491,ورقة1!$A$9:$BS$1000,61,0),"")</f>
        <v/>
      </c>
      <c r="T491" s="103" t="str">
        <f>IFERROR(VLOOKUP($A491,ورقة1!$A$9:$BS$1000,62,0),"")</f>
        <v/>
      </c>
      <c r="U491" s="103" t="str">
        <f>IFERROR(VLOOKUP($A491,ورقة1!$A$9:$BS$1000,63,0),"")</f>
        <v/>
      </c>
      <c r="V491" s="103" t="str">
        <f>IFERROR(VLOOKUP($A491,ورقة1!$A$9:$BS$1000,64,0),"")</f>
        <v/>
      </c>
      <c r="W491" s="103" t="str">
        <f>IFERROR(VLOOKUP($A491,ورقة1!$A$9:$BS$1000,65,0),"")</f>
        <v/>
      </c>
      <c r="X491" s="103" t="str">
        <f>IFERROR(VLOOKUP($A491,ورقة1!$A$9:$BS$1000,66,0),"")</f>
        <v/>
      </c>
      <c r="Y491" s="103" t="str">
        <f>IFERROR(VLOOKUP($A491,ورقة1!$A$9:$BS$1000,67,0),"")</f>
        <v/>
      </c>
      <c r="Z491" s="103" t="str">
        <f>IFERROR(VLOOKUP($A491,ورقة1!$A$9:$BS$1000,68,0),"")</f>
        <v/>
      </c>
      <c r="AA491" s="103" t="str">
        <f>IFERROR(VLOOKUP($A491,ورقة1!$A$9:$BS$1000,69,0),"")</f>
        <v/>
      </c>
      <c r="AB491" s="103" t="str">
        <f>IFERROR(VLOOKUP($A491,ورقة1!$A$9:$BS$1000,70,0),"")</f>
        <v/>
      </c>
      <c r="AC491" s="103" t="str">
        <f>IFERROR(VLOOKUP($A491,ورقة1!$A$9:$BS$1000,71,0),"")</f>
        <v/>
      </c>
    </row>
    <row r="492" spans="1:29">
      <c r="A492" s="102" t="str">
        <f t="array" ref="A492">IFERROR(SMALL(IF(ورقة1!$BD$9:$BD$1000="دور ثان",ROW(ورقة1!$BD$9:$BD$1000)-8,""),ROW()-8),"")</f>
        <v/>
      </c>
      <c r="B492" s="102" t="str">
        <f>IFERROR(VLOOKUP('دور ثان'!$A492,ورقة1!$A$9:$N$1000,MATCH('دور ثان'!B$5,ورقة1!$A$5:$N$5,0),0),"")</f>
        <v/>
      </c>
      <c r="C492" s="102" t="str">
        <f>IFERROR(VLOOKUP('دور ثان'!$A492,ورقة1!$A$9:$N$1000,MATCH('دور ثان'!C$5,ورقة1!$A$5:$N$5,0),0),"")</f>
        <v/>
      </c>
      <c r="D492" s="102" t="str">
        <f>IFERROR(VLOOKUP('دور ثان'!$A492,ورقة1!$A$9:$N$1000,MATCH('دور ثان'!D$5,ورقة1!$A$5:$N$5,0),0),"")</f>
        <v/>
      </c>
      <c r="E492" s="102" t="str">
        <f>IFERROR(VLOOKUP('دور ثان'!$A492,ورقة1!$A$9:$N$1000,MATCH('دور ثان'!E$5,ورقة1!$A$5:$N$5,0),0),"")</f>
        <v/>
      </c>
      <c r="F492" s="102" t="str">
        <f>IFERROR(VLOOKUP('دور ثان'!$A492,ورقة1!$A$9:$N$1000,MATCH('دور ثان'!F$5,ورقة1!$A$5:$N$5,0),0),"")</f>
        <v/>
      </c>
      <c r="G492" s="102" t="str">
        <f>IFERROR(VLOOKUP('دور ثان'!$A492,ورقة1!$A$9:$N$1000,MATCH('دور ثان'!G$5,ورقة1!$A$5:$N$5,0),0),"")</f>
        <v/>
      </c>
      <c r="H492" s="102" t="str">
        <f>IFERROR(VLOOKUP('دور ثان'!$A492,ورقة1!$A$9:$N$1000,MATCH('دور ثان'!H$8,ورقة1!$A$8:$N$8,0),0),"")</f>
        <v/>
      </c>
      <c r="I492" s="102" t="str">
        <f>IFERROR(VLOOKUP('دور ثان'!$A492,ورقة1!$A$9:$N$1000,MATCH('دور ثان'!I$8,ورقة1!$A$8:$N$8,0),0),"")</f>
        <v/>
      </c>
      <c r="J492" s="102" t="str">
        <f>IFERROR(VLOOKUP('دور ثان'!$A492,ورقة1!$A$9:$N$1000,MATCH('دور ثان'!J$8,ورقة1!$A$8:$N$8,0),0),"")</f>
        <v/>
      </c>
      <c r="K492" s="102" t="str">
        <f>IFERROR(VLOOKUP('دور ثان'!$A492,ورقة1!$A$9:$N$1000,11,0),"")</f>
        <v/>
      </c>
      <c r="L492" s="102" t="str">
        <f>IFERROR(VLOOKUP('دور ثان'!$A492,ورقة1!$A$9:$N$1000,12,0),"")</f>
        <v/>
      </c>
      <c r="M492" s="102" t="str">
        <f>IFERROR(VLOOKUP('دور ثان'!$A492,ورقة1!$A$9:$N$1000,13,0),"")</f>
        <v/>
      </c>
      <c r="N492" s="102" t="str">
        <f>IFERROR(VLOOKUP('دور ثان'!$A492,ورقة1!$A$9:$N$1000,MATCH('دور ثان'!N$5,ورقة1!$A$5:$N$5,0),0),"")</f>
        <v/>
      </c>
      <c r="O492" s="103" t="str">
        <f>IFERROR(VLOOKUP($A492,ورقة1!$A$9:$BS$1000,57,0),"")</f>
        <v/>
      </c>
      <c r="P492" s="103" t="str">
        <f>IFERROR(VLOOKUP($A492,ورقة1!$A$9:$BS$1000,58,0),"")</f>
        <v/>
      </c>
      <c r="Q492" s="103" t="str">
        <f>IFERROR(VLOOKUP($A492,ورقة1!$A$9:$BS$1000,59,0),"")</f>
        <v/>
      </c>
      <c r="R492" s="103" t="str">
        <f>IFERROR(VLOOKUP($A492,ورقة1!$A$9:$BS$1000,60,0),"")</f>
        <v/>
      </c>
      <c r="S492" s="103" t="str">
        <f>IFERROR(VLOOKUP($A492,ورقة1!$A$9:$BS$1000,61,0),"")</f>
        <v/>
      </c>
      <c r="T492" s="103" t="str">
        <f>IFERROR(VLOOKUP($A492,ورقة1!$A$9:$BS$1000,62,0),"")</f>
        <v/>
      </c>
      <c r="U492" s="103" t="str">
        <f>IFERROR(VLOOKUP($A492,ورقة1!$A$9:$BS$1000,63,0),"")</f>
        <v/>
      </c>
      <c r="V492" s="103" t="str">
        <f>IFERROR(VLOOKUP($A492,ورقة1!$A$9:$BS$1000,64,0),"")</f>
        <v/>
      </c>
      <c r="W492" s="103" t="str">
        <f>IFERROR(VLOOKUP($A492,ورقة1!$A$9:$BS$1000,65,0),"")</f>
        <v/>
      </c>
      <c r="X492" s="103" t="str">
        <f>IFERROR(VLOOKUP($A492,ورقة1!$A$9:$BS$1000,66,0),"")</f>
        <v/>
      </c>
      <c r="Y492" s="103" t="str">
        <f>IFERROR(VLOOKUP($A492,ورقة1!$A$9:$BS$1000,67,0),"")</f>
        <v/>
      </c>
      <c r="Z492" s="103" t="str">
        <f>IFERROR(VLOOKUP($A492,ورقة1!$A$9:$BS$1000,68,0),"")</f>
        <v/>
      </c>
      <c r="AA492" s="103" t="str">
        <f>IFERROR(VLOOKUP($A492,ورقة1!$A$9:$BS$1000,69,0),"")</f>
        <v/>
      </c>
      <c r="AB492" s="103" t="str">
        <f>IFERROR(VLOOKUP($A492,ورقة1!$A$9:$BS$1000,70,0),"")</f>
        <v/>
      </c>
      <c r="AC492" s="103" t="str">
        <f>IFERROR(VLOOKUP($A492,ورقة1!$A$9:$BS$1000,71,0),"")</f>
        <v/>
      </c>
    </row>
    <row r="493" spans="1:29">
      <c r="A493" s="102" t="str">
        <f t="array" ref="A493">IFERROR(SMALL(IF(ورقة1!$BD$9:$BD$1000="دور ثان",ROW(ورقة1!$BD$9:$BD$1000)-8,""),ROW()-8),"")</f>
        <v/>
      </c>
      <c r="B493" s="102" t="str">
        <f>IFERROR(VLOOKUP('دور ثان'!$A493,ورقة1!$A$9:$N$1000,MATCH('دور ثان'!B$5,ورقة1!$A$5:$N$5,0),0),"")</f>
        <v/>
      </c>
      <c r="C493" s="102" t="str">
        <f>IFERROR(VLOOKUP('دور ثان'!$A493,ورقة1!$A$9:$N$1000,MATCH('دور ثان'!C$5,ورقة1!$A$5:$N$5,0),0),"")</f>
        <v/>
      </c>
      <c r="D493" s="102" t="str">
        <f>IFERROR(VLOOKUP('دور ثان'!$A493,ورقة1!$A$9:$N$1000,MATCH('دور ثان'!D$5,ورقة1!$A$5:$N$5,0),0),"")</f>
        <v/>
      </c>
      <c r="E493" s="102" t="str">
        <f>IFERROR(VLOOKUP('دور ثان'!$A493,ورقة1!$A$9:$N$1000,MATCH('دور ثان'!E$5,ورقة1!$A$5:$N$5,0),0),"")</f>
        <v/>
      </c>
      <c r="F493" s="102" t="str">
        <f>IFERROR(VLOOKUP('دور ثان'!$A493,ورقة1!$A$9:$N$1000,MATCH('دور ثان'!F$5,ورقة1!$A$5:$N$5,0),0),"")</f>
        <v/>
      </c>
      <c r="G493" s="102" t="str">
        <f>IFERROR(VLOOKUP('دور ثان'!$A493,ورقة1!$A$9:$N$1000,MATCH('دور ثان'!G$5,ورقة1!$A$5:$N$5,0),0),"")</f>
        <v/>
      </c>
      <c r="H493" s="102" t="str">
        <f>IFERROR(VLOOKUP('دور ثان'!$A493,ورقة1!$A$9:$N$1000,MATCH('دور ثان'!H$8,ورقة1!$A$8:$N$8,0),0),"")</f>
        <v/>
      </c>
      <c r="I493" s="102" t="str">
        <f>IFERROR(VLOOKUP('دور ثان'!$A493,ورقة1!$A$9:$N$1000,MATCH('دور ثان'!I$8,ورقة1!$A$8:$N$8,0),0),"")</f>
        <v/>
      </c>
      <c r="J493" s="102" t="str">
        <f>IFERROR(VLOOKUP('دور ثان'!$A493,ورقة1!$A$9:$N$1000,MATCH('دور ثان'!J$8,ورقة1!$A$8:$N$8,0),0),"")</f>
        <v/>
      </c>
      <c r="K493" s="102" t="str">
        <f>IFERROR(VLOOKUP('دور ثان'!$A493,ورقة1!$A$9:$N$1000,11,0),"")</f>
        <v/>
      </c>
      <c r="L493" s="102" t="str">
        <f>IFERROR(VLOOKUP('دور ثان'!$A493,ورقة1!$A$9:$N$1000,12,0),"")</f>
        <v/>
      </c>
      <c r="M493" s="102" t="str">
        <f>IFERROR(VLOOKUP('دور ثان'!$A493,ورقة1!$A$9:$N$1000,13,0),"")</f>
        <v/>
      </c>
      <c r="N493" s="102" t="str">
        <f>IFERROR(VLOOKUP('دور ثان'!$A493,ورقة1!$A$9:$N$1000,MATCH('دور ثان'!N$5,ورقة1!$A$5:$N$5,0),0),"")</f>
        <v/>
      </c>
      <c r="O493" s="103" t="str">
        <f>IFERROR(VLOOKUP($A493,ورقة1!$A$9:$BS$1000,57,0),"")</f>
        <v/>
      </c>
      <c r="P493" s="103" t="str">
        <f>IFERROR(VLOOKUP($A493,ورقة1!$A$9:$BS$1000,58,0),"")</f>
        <v/>
      </c>
      <c r="Q493" s="103" t="str">
        <f>IFERROR(VLOOKUP($A493,ورقة1!$A$9:$BS$1000,59,0),"")</f>
        <v/>
      </c>
      <c r="R493" s="103" t="str">
        <f>IFERROR(VLOOKUP($A493,ورقة1!$A$9:$BS$1000,60,0),"")</f>
        <v/>
      </c>
      <c r="S493" s="103" t="str">
        <f>IFERROR(VLOOKUP($A493,ورقة1!$A$9:$BS$1000,61,0),"")</f>
        <v/>
      </c>
      <c r="T493" s="103" t="str">
        <f>IFERROR(VLOOKUP($A493,ورقة1!$A$9:$BS$1000,62,0),"")</f>
        <v/>
      </c>
      <c r="U493" s="103" t="str">
        <f>IFERROR(VLOOKUP($A493,ورقة1!$A$9:$BS$1000,63,0),"")</f>
        <v/>
      </c>
      <c r="V493" s="103" t="str">
        <f>IFERROR(VLOOKUP($A493,ورقة1!$A$9:$BS$1000,64,0),"")</f>
        <v/>
      </c>
      <c r="W493" s="103" t="str">
        <f>IFERROR(VLOOKUP($A493,ورقة1!$A$9:$BS$1000,65,0),"")</f>
        <v/>
      </c>
      <c r="X493" s="103" t="str">
        <f>IFERROR(VLOOKUP($A493,ورقة1!$A$9:$BS$1000,66,0),"")</f>
        <v/>
      </c>
      <c r="Y493" s="103" t="str">
        <f>IFERROR(VLOOKUP($A493,ورقة1!$A$9:$BS$1000,67,0),"")</f>
        <v/>
      </c>
      <c r="Z493" s="103" t="str">
        <f>IFERROR(VLOOKUP($A493,ورقة1!$A$9:$BS$1000,68,0),"")</f>
        <v/>
      </c>
      <c r="AA493" s="103" t="str">
        <f>IFERROR(VLOOKUP($A493,ورقة1!$A$9:$BS$1000,69,0),"")</f>
        <v/>
      </c>
      <c r="AB493" s="103" t="str">
        <f>IFERROR(VLOOKUP($A493,ورقة1!$A$9:$BS$1000,70,0),"")</f>
        <v/>
      </c>
      <c r="AC493" s="103" t="str">
        <f>IFERROR(VLOOKUP($A493,ورقة1!$A$9:$BS$1000,71,0),"")</f>
        <v/>
      </c>
    </row>
    <row r="494" spans="1:29">
      <c r="A494" s="102" t="str">
        <f t="array" ref="A494">IFERROR(SMALL(IF(ورقة1!$BD$9:$BD$1000="دور ثان",ROW(ورقة1!$BD$9:$BD$1000)-8,""),ROW()-8),"")</f>
        <v/>
      </c>
      <c r="B494" s="102" t="str">
        <f>IFERROR(VLOOKUP('دور ثان'!$A494,ورقة1!$A$9:$N$1000,MATCH('دور ثان'!B$5,ورقة1!$A$5:$N$5,0),0),"")</f>
        <v/>
      </c>
      <c r="C494" s="102" t="str">
        <f>IFERROR(VLOOKUP('دور ثان'!$A494,ورقة1!$A$9:$N$1000,MATCH('دور ثان'!C$5,ورقة1!$A$5:$N$5,0),0),"")</f>
        <v/>
      </c>
      <c r="D494" s="102" t="str">
        <f>IFERROR(VLOOKUP('دور ثان'!$A494,ورقة1!$A$9:$N$1000,MATCH('دور ثان'!D$5,ورقة1!$A$5:$N$5,0),0),"")</f>
        <v/>
      </c>
      <c r="E494" s="102" t="str">
        <f>IFERROR(VLOOKUP('دور ثان'!$A494,ورقة1!$A$9:$N$1000,MATCH('دور ثان'!E$5,ورقة1!$A$5:$N$5,0),0),"")</f>
        <v/>
      </c>
      <c r="F494" s="102" t="str">
        <f>IFERROR(VLOOKUP('دور ثان'!$A494,ورقة1!$A$9:$N$1000,MATCH('دور ثان'!F$5,ورقة1!$A$5:$N$5,0),0),"")</f>
        <v/>
      </c>
      <c r="G494" s="102" t="str">
        <f>IFERROR(VLOOKUP('دور ثان'!$A494,ورقة1!$A$9:$N$1000,MATCH('دور ثان'!G$5,ورقة1!$A$5:$N$5,0),0),"")</f>
        <v/>
      </c>
      <c r="H494" s="102" t="str">
        <f>IFERROR(VLOOKUP('دور ثان'!$A494,ورقة1!$A$9:$N$1000,MATCH('دور ثان'!H$8,ورقة1!$A$8:$N$8,0),0),"")</f>
        <v/>
      </c>
      <c r="I494" s="102" t="str">
        <f>IFERROR(VLOOKUP('دور ثان'!$A494,ورقة1!$A$9:$N$1000,MATCH('دور ثان'!I$8,ورقة1!$A$8:$N$8,0),0),"")</f>
        <v/>
      </c>
      <c r="J494" s="102" t="str">
        <f>IFERROR(VLOOKUP('دور ثان'!$A494,ورقة1!$A$9:$N$1000,MATCH('دور ثان'!J$8,ورقة1!$A$8:$N$8,0),0),"")</f>
        <v/>
      </c>
      <c r="K494" s="102" t="str">
        <f>IFERROR(VLOOKUP('دور ثان'!$A494,ورقة1!$A$9:$N$1000,11,0),"")</f>
        <v/>
      </c>
      <c r="L494" s="102" t="str">
        <f>IFERROR(VLOOKUP('دور ثان'!$A494,ورقة1!$A$9:$N$1000,12,0),"")</f>
        <v/>
      </c>
      <c r="M494" s="102" t="str">
        <f>IFERROR(VLOOKUP('دور ثان'!$A494,ورقة1!$A$9:$N$1000,13,0),"")</f>
        <v/>
      </c>
      <c r="N494" s="102" t="str">
        <f>IFERROR(VLOOKUP('دور ثان'!$A494,ورقة1!$A$9:$N$1000,MATCH('دور ثان'!N$5,ورقة1!$A$5:$N$5,0),0),"")</f>
        <v/>
      </c>
      <c r="O494" s="103" t="str">
        <f>IFERROR(VLOOKUP($A494,ورقة1!$A$9:$BS$1000,57,0),"")</f>
        <v/>
      </c>
      <c r="P494" s="103" t="str">
        <f>IFERROR(VLOOKUP($A494,ورقة1!$A$9:$BS$1000,58,0),"")</f>
        <v/>
      </c>
      <c r="Q494" s="103" t="str">
        <f>IFERROR(VLOOKUP($A494,ورقة1!$A$9:$BS$1000,59,0),"")</f>
        <v/>
      </c>
      <c r="R494" s="103" t="str">
        <f>IFERROR(VLOOKUP($A494,ورقة1!$A$9:$BS$1000,60,0),"")</f>
        <v/>
      </c>
      <c r="S494" s="103" t="str">
        <f>IFERROR(VLOOKUP($A494,ورقة1!$A$9:$BS$1000,61,0),"")</f>
        <v/>
      </c>
      <c r="T494" s="103" t="str">
        <f>IFERROR(VLOOKUP($A494,ورقة1!$A$9:$BS$1000,62,0),"")</f>
        <v/>
      </c>
      <c r="U494" s="103" t="str">
        <f>IFERROR(VLOOKUP($A494,ورقة1!$A$9:$BS$1000,63,0),"")</f>
        <v/>
      </c>
      <c r="V494" s="103" t="str">
        <f>IFERROR(VLOOKUP($A494,ورقة1!$A$9:$BS$1000,64,0),"")</f>
        <v/>
      </c>
      <c r="W494" s="103" t="str">
        <f>IFERROR(VLOOKUP($A494,ورقة1!$A$9:$BS$1000,65,0),"")</f>
        <v/>
      </c>
      <c r="X494" s="103" t="str">
        <f>IFERROR(VLOOKUP($A494,ورقة1!$A$9:$BS$1000,66,0),"")</f>
        <v/>
      </c>
      <c r="Y494" s="103" t="str">
        <f>IFERROR(VLOOKUP($A494,ورقة1!$A$9:$BS$1000,67,0),"")</f>
        <v/>
      </c>
      <c r="Z494" s="103" t="str">
        <f>IFERROR(VLOOKUP($A494,ورقة1!$A$9:$BS$1000,68,0),"")</f>
        <v/>
      </c>
      <c r="AA494" s="103" t="str">
        <f>IFERROR(VLOOKUP($A494,ورقة1!$A$9:$BS$1000,69,0),"")</f>
        <v/>
      </c>
      <c r="AB494" s="103" t="str">
        <f>IFERROR(VLOOKUP($A494,ورقة1!$A$9:$BS$1000,70,0),"")</f>
        <v/>
      </c>
      <c r="AC494" s="103" t="str">
        <f>IFERROR(VLOOKUP($A494,ورقة1!$A$9:$BS$1000,71,0),"")</f>
        <v/>
      </c>
    </row>
    <row r="495" spans="1:29">
      <c r="A495" s="102" t="str">
        <f t="array" ref="A495">IFERROR(SMALL(IF(ورقة1!$BD$9:$BD$1000="دور ثان",ROW(ورقة1!$BD$9:$BD$1000)-8,""),ROW()-8),"")</f>
        <v/>
      </c>
      <c r="B495" s="102" t="str">
        <f>IFERROR(VLOOKUP('دور ثان'!$A495,ورقة1!$A$9:$N$1000,MATCH('دور ثان'!B$5,ورقة1!$A$5:$N$5,0),0),"")</f>
        <v/>
      </c>
      <c r="C495" s="102" t="str">
        <f>IFERROR(VLOOKUP('دور ثان'!$A495,ورقة1!$A$9:$N$1000,MATCH('دور ثان'!C$5,ورقة1!$A$5:$N$5,0),0),"")</f>
        <v/>
      </c>
      <c r="D495" s="102" t="str">
        <f>IFERROR(VLOOKUP('دور ثان'!$A495,ورقة1!$A$9:$N$1000,MATCH('دور ثان'!D$5,ورقة1!$A$5:$N$5,0),0),"")</f>
        <v/>
      </c>
      <c r="E495" s="102" t="str">
        <f>IFERROR(VLOOKUP('دور ثان'!$A495,ورقة1!$A$9:$N$1000,MATCH('دور ثان'!E$5,ورقة1!$A$5:$N$5,0),0),"")</f>
        <v/>
      </c>
      <c r="F495" s="102" t="str">
        <f>IFERROR(VLOOKUP('دور ثان'!$A495,ورقة1!$A$9:$N$1000,MATCH('دور ثان'!F$5,ورقة1!$A$5:$N$5,0),0),"")</f>
        <v/>
      </c>
      <c r="G495" s="102" t="str">
        <f>IFERROR(VLOOKUP('دور ثان'!$A495,ورقة1!$A$9:$N$1000,MATCH('دور ثان'!G$5,ورقة1!$A$5:$N$5,0),0),"")</f>
        <v/>
      </c>
      <c r="H495" s="102" t="str">
        <f>IFERROR(VLOOKUP('دور ثان'!$A495,ورقة1!$A$9:$N$1000,MATCH('دور ثان'!H$8,ورقة1!$A$8:$N$8,0),0),"")</f>
        <v/>
      </c>
      <c r="I495" s="102" t="str">
        <f>IFERROR(VLOOKUP('دور ثان'!$A495,ورقة1!$A$9:$N$1000,MATCH('دور ثان'!I$8,ورقة1!$A$8:$N$8,0),0),"")</f>
        <v/>
      </c>
      <c r="J495" s="102" t="str">
        <f>IFERROR(VLOOKUP('دور ثان'!$A495,ورقة1!$A$9:$N$1000,MATCH('دور ثان'!J$8,ورقة1!$A$8:$N$8,0),0),"")</f>
        <v/>
      </c>
      <c r="K495" s="102" t="str">
        <f>IFERROR(VLOOKUP('دور ثان'!$A495,ورقة1!$A$9:$N$1000,11,0),"")</f>
        <v/>
      </c>
      <c r="L495" s="102" t="str">
        <f>IFERROR(VLOOKUP('دور ثان'!$A495,ورقة1!$A$9:$N$1000,12,0),"")</f>
        <v/>
      </c>
      <c r="M495" s="102" t="str">
        <f>IFERROR(VLOOKUP('دور ثان'!$A495,ورقة1!$A$9:$N$1000,13,0),"")</f>
        <v/>
      </c>
      <c r="N495" s="102" t="str">
        <f>IFERROR(VLOOKUP('دور ثان'!$A495,ورقة1!$A$9:$N$1000,MATCH('دور ثان'!N$5,ورقة1!$A$5:$N$5,0),0),"")</f>
        <v/>
      </c>
      <c r="O495" s="103" t="str">
        <f>IFERROR(VLOOKUP($A495,ورقة1!$A$9:$BS$1000,57,0),"")</f>
        <v/>
      </c>
      <c r="P495" s="103" t="str">
        <f>IFERROR(VLOOKUP($A495,ورقة1!$A$9:$BS$1000,58,0),"")</f>
        <v/>
      </c>
      <c r="Q495" s="103" t="str">
        <f>IFERROR(VLOOKUP($A495,ورقة1!$A$9:$BS$1000,59,0),"")</f>
        <v/>
      </c>
      <c r="R495" s="103" t="str">
        <f>IFERROR(VLOOKUP($A495,ورقة1!$A$9:$BS$1000,60,0),"")</f>
        <v/>
      </c>
      <c r="S495" s="103" t="str">
        <f>IFERROR(VLOOKUP($A495,ورقة1!$A$9:$BS$1000,61,0),"")</f>
        <v/>
      </c>
      <c r="T495" s="103" t="str">
        <f>IFERROR(VLOOKUP($A495,ورقة1!$A$9:$BS$1000,62,0),"")</f>
        <v/>
      </c>
      <c r="U495" s="103" t="str">
        <f>IFERROR(VLOOKUP($A495,ورقة1!$A$9:$BS$1000,63,0),"")</f>
        <v/>
      </c>
      <c r="V495" s="103" t="str">
        <f>IFERROR(VLOOKUP($A495,ورقة1!$A$9:$BS$1000,64,0),"")</f>
        <v/>
      </c>
      <c r="W495" s="103" t="str">
        <f>IFERROR(VLOOKUP($A495,ورقة1!$A$9:$BS$1000,65,0),"")</f>
        <v/>
      </c>
      <c r="X495" s="103" t="str">
        <f>IFERROR(VLOOKUP($A495,ورقة1!$A$9:$BS$1000,66,0),"")</f>
        <v/>
      </c>
      <c r="Y495" s="103" t="str">
        <f>IFERROR(VLOOKUP($A495,ورقة1!$A$9:$BS$1000,67,0),"")</f>
        <v/>
      </c>
      <c r="Z495" s="103" t="str">
        <f>IFERROR(VLOOKUP($A495,ورقة1!$A$9:$BS$1000,68,0),"")</f>
        <v/>
      </c>
      <c r="AA495" s="103" t="str">
        <f>IFERROR(VLOOKUP($A495,ورقة1!$A$9:$BS$1000,69,0),"")</f>
        <v/>
      </c>
      <c r="AB495" s="103" t="str">
        <f>IFERROR(VLOOKUP($A495,ورقة1!$A$9:$BS$1000,70,0),"")</f>
        <v/>
      </c>
      <c r="AC495" s="103" t="str">
        <f>IFERROR(VLOOKUP($A495,ورقة1!$A$9:$BS$1000,71,0),"")</f>
        <v/>
      </c>
    </row>
    <row r="496" spans="1:29">
      <c r="A496" s="102" t="str">
        <f t="array" ref="A496">IFERROR(SMALL(IF(ورقة1!$BD$9:$BD$1000="دور ثان",ROW(ورقة1!$BD$9:$BD$1000)-8,""),ROW()-8),"")</f>
        <v/>
      </c>
      <c r="B496" s="102" t="str">
        <f>IFERROR(VLOOKUP('دور ثان'!$A496,ورقة1!$A$9:$N$1000,MATCH('دور ثان'!B$5,ورقة1!$A$5:$N$5,0),0),"")</f>
        <v/>
      </c>
      <c r="C496" s="102" t="str">
        <f>IFERROR(VLOOKUP('دور ثان'!$A496,ورقة1!$A$9:$N$1000,MATCH('دور ثان'!C$5,ورقة1!$A$5:$N$5,0),0),"")</f>
        <v/>
      </c>
      <c r="D496" s="102" t="str">
        <f>IFERROR(VLOOKUP('دور ثان'!$A496,ورقة1!$A$9:$N$1000,MATCH('دور ثان'!D$5,ورقة1!$A$5:$N$5,0),0),"")</f>
        <v/>
      </c>
      <c r="E496" s="102" t="str">
        <f>IFERROR(VLOOKUP('دور ثان'!$A496,ورقة1!$A$9:$N$1000,MATCH('دور ثان'!E$5,ورقة1!$A$5:$N$5,0),0),"")</f>
        <v/>
      </c>
      <c r="F496" s="102" t="str">
        <f>IFERROR(VLOOKUP('دور ثان'!$A496,ورقة1!$A$9:$N$1000,MATCH('دور ثان'!F$5,ورقة1!$A$5:$N$5,0),0),"")</f>
        <v/>
      </c>
      <c r="G496" s="102" t="str">
        <f>IFERROR(VLOOKUP('دور ثان'!$A496,ورقة1!$A$9:$N$1000,MATCH('دور ثان'!G$5,ورقة1!$A$5:$N$5,0),0),"")</f>
        <v/>
      </c>
      <c r="H496" s="102" t="str">
        <f>IFERROR(VLOOKUP('دور ثان'!$A496,ورقة1!$A$9:$N$1000,MATCH('دور ثان'!H$8,ورقة1!$A$8:$N$8,0),0),"")</f>
        <v/>
      </c>
      <c r="I496" s="102" t="str">
        <f>IFERROR(VLOOKUP('دور ثان'!$A496,ورقة1!$A$9:$N$1000,MATCH('دور ثان'!I$8,ورقة1!$A$8:$N$8,0),0),"")</f>
        <v/>
      </c>
      <c r="J496" s="102" t="str">
        <f>IFERROR(VLOOKUP('دور ثان'!$A496,ورقة1!$A$9:$N$1000,MATCH('دور ثان'!J$8,ورقة1!$A$8:$N$8,0),0),"")</f>
        <v/>
      </c>
      <c r="K496" s="102" t="str">
        <f>IFERROR(VLOOKUP('دور ثان'!$A496,ورقة1!$A$9:$N$1000,11,0),"")</f>
        <v/>
      </c>
      <c r="L496" s="102" t="str">
        <f>IFERROR(VLOOKUP('دور ثان'!$A496,ورقة1!$A$9:$N$1000,12,0),"")</f>
        <v/>
      </c>
      <c r="M496" s="102" t="str">
        <f>IFERROR(VLOOKUP('دور ثان'!$A496,ورقة1!$A$9:$N$1000,13,0),"")</f>
        <v/>
      </c>
      <c r="N496" s="102" t="str">
        <f>IFERROR(VLOOKUP('دور ثان'!$A496,ورقة1!$A$9:$N$1000,MATCH('دور ثان'!N$5,ورقة1!$A$5:$N$5,0),0),"")</f>
        <v/>
      </c>
      <c r="O496" s="103" t="str">
        <f>IFERROR(VLOOKUP($A496,ورقة1!$A$9:$BS$1000,57,0),"")</f>
        <v/>
      </c>
      <c r="P496" s="103" t="str">
        <f>IFERROR(VLOOKUP($A496,ورقة1!$A$9:$BS$1000,58,0),"")</f>
        <v/>
      </c>
      <c r="Q496" s="103" t="str">
        <f>IFERROR(VLOOKUP($A496,ورقة1!$A$9:$BS$1000,59,0),"")</f>
        <v/>
      </c>
      <c r="R496" s="103" t="str">
        <f>IFERROR(VLOOKUP($A496,ورقة1!$A$9:$BS$1000,60,0),"")</f>
        <v/>
      </c>
      <c r="S496" s="103" t="str">
        <f>IFERROR(VLOOKUP($A496,ورقة1!$A$9:$BS$1000,61,0),"")</f>
        <v/>
      </c>
      <c r="T496" s="103" t="str">
        <f>IFERROR(VLOOKUP($A496,ورقة1!$A$9:$BS$1000,62,0),"")</f>
        <v/>
      </c>
      <c r="U496" s="103" t="str">
        <f>IFERROR(VLOOKUP($A496,ورقة1!$A$9:$BS$1000,63,0),"")</f>
        <v/>
      </c>
      <c r="V496" s="103" t="str">
        <f>IFERROR(VLOOKUP($A496,ورقة1!$A$9:$BS$1000,64,0),"")</f>
        <v/>
      </c>
      <c r="W496" s="103" t="str">
        <f>IFERROR(VLOOKUP($A496,ورقة1!$A$9:$BS$1000,65,0),"")</f>
        <v/>
      </c>
      <c r="X496" s="103" t="str">
        <f>IFERROR(VLOOKUP($A496,ورقة1!$A$9:$BS$1000,66,0),"")</f>
        <v/>
      </c>
      <c r="Y496" s="103" t="str">
        <f>IFERROR(VLOOKUP($A496,ورقة1!$A$9:$BS$1000,67,0),"")</f>
        <v/>
      </c>
      <c r="Z496" s="103" t="str">
        <f>IFERROR(VLOOKUP($A496,ورقة1!$A$9:$BS$1000,68,0),"")</f>
        <v/>
      </c>
      <c r="AA496" s="103" t="str">
        <f>IFERROR(VLOOKUP($A496,ورقة1!$A$9:$BS$1000,69,0),"")</f>
        <v/>
      </c>
      <c r="AB496" s="103" t="str">
        <f>IFERROR(VLOOKUP($A496,ورقة1!$A$9:$BS$1000,70,0),"")</f>
        <v/>
      </c>
      <c r="AC496" s="103" t="str">
        <f>IFERROR(VLOOKUP($A496,ورقة1!$A$9:$BS$1000,71,0),"")</f>
        <v/>
      </c>
    </row>
    <row r="497" spans="1:29">
      <c r="A497" s="102" t="str">
        <f t="array" ref="A497">IFERROR(SMALL(IF(ورقة1!$BD$9:$BD$1000="دور ثان",ROW(ورقة1!$BD$9:$BD$1000)-8,""),ROW()-8),"")</f>
        <v/>
      </c>
      <c r="B497" s="102" t="str">
        <f>IFERROR(VLOOKUP('دور ثان'!$A497,ورقة1!$A$9:$N$1000,MATCH('دور ثان'!B$5,ورقة1!$A$5:$N$5,0),0),"")</f>
        <v/>
      </c>
      <c r="C497" s="102" t="str">
        <f>IFERROR(VLOOKUP('دور ثان'!$A497,ورقة1!$A$9:$N$1000,MATCH('دور ثان'!C$5,ورقة1!$A$5:$N$5,0),0),"")</f>
        <v/>
      </c>
      <c r="D497" s="102" t="str">
        <f>IFERROR(VLOOKUP('دور ثان'!$A497,ورقة1!$A$9:$N$1000,MATCH('دور ثان'!D$5,ورقة1!$A$5:$N$5,0),0),"")</f>
        <v/>
      </c>
      <c r="E497" s="102" t="str">
        <f>IFERROR(VLOOKUP('دور ثان'!$A497,ورقة1!$A$9:$N$1000,MATCH('دور ثان'!E$5,ورقة1!$A$5:$N$5,0),0),"")</f>
        <v/>
      </c>
      <c r="F497" s="102" t="str">
        <f>IFERROR(VLOOKUP('دور ثان'!$A497,ورقة1!$A$9:$N$1000,MATCH('دور ثان'!F$5,ورقة1!$A$5:$N$5,0),0),"")</f>
        <v/>
      </c>
      <c r="G497" s="102" t="str">
        <f>IFERROR(VLOOKUP('دور ثان'!$A497,ورقة1!$A$9:$N$1000,MATCH('دور ثان'!G$5,ورقة1!$A$5:$N$5,0),0),"")</f>
        <v/>
      </c>
      <c r="H497" s="102" t="str">
        <f>IFERROR(VLOOKUP('دور ثان'!$A497,ورقة1!$A$9:$N$1000,MATCH('دور ثان'!H$8,ورقة1!$A$8:$N$8,0),0),"")</f>
        <v/>
      </c>
      <c r="I497" s="102" t="str">
        <f>IFERROR(VLOOKUP('دور ثان'!$A497,ورقة1!$A$9:$N$1000,MATCH('دور ثان'!I$8,ورقة1!$A$8:$N$8,0),0),"")</f>
        <v/>
      </c>
      <c r="J497" s="102" t="str">
        <f>IFERROR(VLOOKUP('دور ثان'!$A497,ورقة1!$A$9:$N$1000,MATCH('دور ثان'!J$8,ورقة1!$A$8:$N$8,0),0),"")</f>
        <v/>
      </c>
      <c r="K497" s="102" t="str">
        <f>IFERROR(VLOOKUP('دور ثان'!$A497,ورقة1!$A$9:$N$1000,11,0),"")</f>
        <v/>
      </c>
      <c r="L497" s="102" t="str">
        <f>IFERROR(VLOOKUP('دور ثان'!$A497,ورقة1!$A$9:$N$1000,12,0),"")</f>
        <v/>
      </c>
      <c r="M497" s="102" t="str">
        <f>IFERROR(VLOOKUP('دور ثان'!$A497,ورقة1!$A$9:$N$1000,13,0),"")</f>
        <v/>
      </c>
      <c r="N497" s="102" t="str">
        <f>IFERROR(VLOOKUP('دور ثان'!$A497,ورقة1!$A$9:$N$1000,MATCH('دور ثان'!N$5,ورقة1!$A$5:$N$5,0),0),"")</f>
        <v/>
      </c>
      <c r="O497" s="103" t="str">
        <f>IFERROR(VLOOKUP($A497,ورقة1!$A$9:$BS$1000,57,0),"")</f>
        <v/>
      </c>
      <c r="P497" s="103" t="str">
        <f>IFERROR(VLOOKUP($A497,ورقة1!$A$9:$BS$1000,58,0),"")</f>
        <v/>
      </c>
      <c r="Q497" s="103" t="str">
        <f>IFERROR(VLOOKUP($A497,ورقة1!$A$9:$BS$1000,59,0),"")</f>
        <v/>
      </c>
      <c r="R497" s="103" t="str">
        <f>IFERROR(VLOOKUP($A497,ورقة1!$A$9:$BS$1000,60,0),"")</f>
        <v/>
      </c>
      <c r="S497" s="103" t="str">
        <f>IFERROR(VLOOKUP($A497,ورقة1!$A$9:$BS$1000,61,0),"")</f>
        <v/>
      </c>
      <c r="T497" s="103" t="str">
        <f>IFERROR(VLOOKUP($A497,ورقة1!$A$9:$BS$1000,62,0),"")</f>
        <v/>
      </c>
      <c r="U497" s="103" t="str">
        <f>IFERROR(VLOOKUP($A497,ورقة1!$A$9:$BS$1000,63,0),"")</f>
        <v/>
      </c>
      <c r="V497" s="103" t="str">
        <f>IFERROR(VLOOKUP($A497,ورقة1!$A$9:$BS$1000,64,0),"")</f>
        <v/>
      </c>
      <c r="W497" s="103" t="str">
        <f>IFERROR(VLOOKUP($A497,ورقة1!$A$9:$BS$1000,65,0),"")</f>
        <v/>
      </c>
      <c r="X497" s="103" t="str">
        <f>IFERROR(VLOOKUP($A497,ورقة1!$A$9:$BS$1000,66,0),"")</f>
        <v/>
      </c>
      <c r="Y497" s="103" t="str">
        <f>IFERROR(VLOOKUP($A497,ورقة1!$A$9:$BS$1000,67,0),"")</f>
        <v/>
      </c>
      <c r="Z497" s="103" t="str">
        <f>IFERROR(VLOOKUP($A497,ورقة1!$A$9:$BS$1000,68,0),"")</f>
        <v/>
      </c>
      <c r="AA497" s="103" t="str">
        <f>IFERROR(VLOOKUP($A497,ورقة1!$A$9:$BS$1000,69,0),"")</f>
        <v/>
      </c>
      <c r="AB497" s="103" t="str">
        <f>IFERROR(VLOOKUP($A497,ورقة1!$A$9:$BS$1000,70,0),"")</f>
        <v/>
      </c>
      <c r="AC497" s="103" t="str">
        <f>IFERROR(VLOOKUP($A497,ورقة1!$A$9:$BS$1000,71,0),"")</f>
        <v/>
      </c>
    </row>
    <row r="498" spans="1:29">
      <c r="A498" s="102" t="str">
        <f t="array" ref="A498">IFERROR(SMALL(IF(ورقة1!$BD$9:$BD$1000="دور ثان",ROW(ورقة1!$BD$9:$BD$1000)-8,""),ROW()-8),"")</f>
        <v/>
      </c>
      <c r="B498" s="102" t="str">
        <f>IFERROR(VLOOKUP('دور ثان'!$A498,ورقة1!$A$9:$N$1000,MATCH('دور ثان'!B$5,ورقة1!$A$5:$N$5,0),0),"")</f>
        <v/>
      </c>
      <c r="C498" s="102" t="str">
        <f>IFERROR(VLOOKUP('دور ثان'!$A498,ورقة1!$A$9:$N$1000,MATCH('دور ثان'!C$5,ورقة1!$A$5:$N$5,0),0),"")</f>
        <v/>
      </c>
      <c r="D498" s="102" t="str">
        <f>IFERROR(VLOOKUP('دور ثان'!$A498,ورقة1!$A$9:$N$1000,MATCH('دور ثان'!D$5,ورقة1!$A$5:$N$5,0),0),"")</f>
        <v/>
      </c>
      <c r="E498" s="102" t="str">
        <f>IFERROR(VLOOKUP('دور ثان'!$A498,ورقة1!$A$9:$N$1000,MATCH('دور ثان'!E$5,ورقة1!$A$5:$N$5,0),0),"")</f>
        <v/>
      </c>
      <c r="F498" s="102" t="str">
        <f>IFERROR(VLOOKUP('دور ثان'!$A498,ورقة1!$A$9:$N$1000,MATCH('دور ثان'!F$5,ورقة1!$A$5:$N$5,0),0),"")</f>
        <v/>
      </c>
      <c r="G498" s="102" t="str">
        <f>IFERROR(VLOOKUP('دور ثان'!$A498,ورقة1!$A$9:$N$1000,MATCH('دور ثان'!G$5,ورقة1!$A$5:$N$5,0),0),"")</f>
        <v/>
      </c>
      <c r="H498" s="102" t="str">
        <f>IFERROR(VLOOKUP('دور ثان'!$A498,ورقة1!$A$9:$N$1000,MATCH('دور ثان'!H$8,ورقة1!$A$8:$N$8,0),0),"")</f>
        <v/>
      </c>
      <c r="I498" s="102" t="str">
        <f>IFERROR(VLOOKUP('دور ثان'!$A498,ورقة1!$A$9:$N$1000,MATCH('دور ثان'!I$8,ورقة1!$A$8:$N$8,0),0),"")</f>
        <v/>
      </c>
      <c r="J498" s="102" t="str">
        <f>IFERROR(VLOOKUP('دور ثان'!$A498,ورقة1!$A$9:$N$1000,MATCH('دور ثان'!J$8,ورقة1!$A$8:$N$8,0),0),"")</f>
        <v/>
      </c>
      <c r="K498" s="102" t="str">
        <f>IFERROR(VLOOKUP('دور ثان'!$A498,ورقة1!$A$9:$N$1000,11,0),"")</f>
        <v/>
      </c>
      <c r="L498" s="102" t="str">
        <f>IFERROR(VLOOKUP('دور ثان'!$A498,ورقة1!$A$9:$N$1000,12,0),"")</f>
        <v/>
      </c>
      <c r="M498" s="102" t="str">
        <f>IFERROR(VLOOKUP('دور ثان'!$A498,ورقة1!$A$9:$N$1000,13,0),"")</f>
        <v/>
      </c>
      <c r="N498" s="102" t="str">
        <f>IFERROR(VLOOKUP('دور ثان'!$A498,ورقة1!$A$9:$N$1000,MATCH('دور ثان'!N$5,ورقة1!$A$5:$N$5,0),0),"")</f>
        <v/>
      </c>
      <c r="O498" s="103" t="str">
        <f>IFERROR(VLOOKUP($A498,ورقة1!$A$9:$BS$1000,57,0),"")</f>
        <v/>
      </c>
      <c r="P498" s="103" t="str">
        <f>IFERROR(VLOOKUP($A498,ورقة1!$A$9:$BS$1000,58,0),"")</f>
        <v/>
      </c>
      <c r="Q498" s="103" t="str">
        <f>IFERROR(VLOOKUP($A498,ورقة1!$A$9:$BS$1000,59,0),"")</f>
        <v/>
      </c>
      <c r="R498" s="103" t="str">
        <f>IFERROR(VLOOKUP($A498,ورقة1!$A$9:$BS$1000,60,0),"")</f>
        <v/>
      </c>
      <c r="S498" s="103" t="str">
        <f>IFERROR(VLOOKUP($A498,ورقة1!$A$9:$BS$1000,61,0),"")</f>
        <v/>
      </c>
      <c r="T498" s="103" t="str">
        <f>IFERROR(VLOOKUP($A498,ورقة1!$A$9:$BS$1000,62,0),"")</f>
        <v/>
      </c>
      <c r="U498" s="103" t="str">
        <f>IFERROR(VLOOKUP($A498,ورقة1!$A$9:$BS$1000,63,0),"")</f>
        <v/>
      </c>
      <c r="V498" s="103" t="str">
        <f>IFERROR(VLOOKUP($A498,ورقة1!$A$9:$BS$1000,64,0),"")</f>
        <v/>
      </c>
      <c r="W498" s="103" t="str">
        <f>IFERROR(VLOOKUP($A498,ورقة1!$A$9:$BS$1000,65,0),"")</f>
        <v/>
      </c>
      <c r="X498" s="103" t="str">
        <f>IFERROR(VLOOKUP($A498,ورقة1!$A$9:$BS$1000,66,0),"")</f>
        <v/>
      </c>
      <c r="Y498" s="103" t="str">
        <f>IFERROR(VLOOKUP($A498,ورقة1!$A$9:$BS$1000,67,0),"")</f>
        <v/>
      </c>
      <c r="Z498" s="103" t="str">
        <f>IFERROR(VLOOKUP($A498,ورقة1!$A$9:$BS$1000,68,0),"")</f>
        <v/>
      </c>
      <c r="AA498" s="103" t="str">
        <f>IFERROR(VLOOKUP($A498,ورقة1!$A$9:$BS$1000,69,0),"")</f>
        <v/>
      </c>
      <c r="AB498" s="103" t="str">
        <f>IFERROR(VLOOKUP($A498,ورقة1!$A$9:$BS$1000,70,0),"")</f>
        <v/>
      </c>
      <c r="AC498" s="103" t="str">
        <f>IFERROR(VLOOKUP($A498,ورقة1!$A$9:$BS$1000,71,0),"")</f>
        <v/>
      </c>
    </row>
    <row r="499" spans="1:29">
      <c r="A499" s="102" t="str">
        <f t="array" ref="A499">IFERROR(SMALL(IF(ورقة1!$BD$9:$BD$1000="دور ثان",ROW(ورقة1!$BD$9:$BD$1000)-8,""),ROW()-8),"")</f>
        <v/>
      </c>
      <c r="B499" s="102" t="str">
        <f>IFERROR(VLOOKUP('دور ثان'!$A499,ورقة1!$A$9:$N$1000,MATCH('دور ثان'!B$5,ورقة1!$A$5:$N$5,0),0),"")</f>
        <v/>
      </c>
      <c r="C499" s="102" t="str">
        <f>IFERROR(VLOOKUP('دور ثان'!$A499,ورقة1!$A$9:$N$1000,MATCH('دور ثان'!C$5,ورقة1!$A$5:$N$5,0),0),"")</f>
        <v/>
      </c>
      <c r="D499" s="102" t="str">
        <f>IFERROR(VLOOKUP('دور ثان'!$A499,ورقة1!$A$9:$N$1000,MATCH('دور ثان'!D$5,ورقة1!$A$5:$N$5,0),0),"")</f>
        <v/>
      </c>
      <c r="E499" s="102" t="str">
        <f>IFERROR(VLOOKUP('دور ثان'!$A499,ورقة1!$A$9:$N$1000,MATCH('دور ثان'!E$5,ورقة1!$A$5:$N$5,0),0),"")</f>
        <v/>
      </c>
      <c r="F499" s="102" t="str">
        <f>IFERROR(VLOOKUP('دور ثان'!$A499,ورقة1!$A$9:$N$1000,MATCH('دور ثان'!F$5,ورقة1!$A$5:$N$5,0),0),"")</f>
        <v/>
      </c>
      <c r="G499" s="102" t="str">
        <f>IFERROR(VLOOKUP('دور ثان'!$A499,ورقة1!$A$9:$N$1000,MATCH('دور ثان'!G$5,ورقة1!$A$5:$N$5,0),0),"")</f>
        <v/>
      </c>
      <c r="H499" s="102" t="str">
        <f>IFERROR(VLOOKUP('دور ثان'!$A499,ورقة1!$A$9:$N$1000,MATCH('دور ثان'!H$8,ورقة1!$A$8:$N$8,0),0),"")</f>
        <v/>
      </c>
      <c r="I499" s="102" t="str">
        <f>IFERROR(VLOOKUP('دور ثان'!$A499,ورقة1!$A$9:$N$1000,MATCH('دور ثان'!I$8,ورقة1!$A$8:$N$8,0),0),"")</f>
        <v/>
      </c>
      <c r="J499" s="102" t="str">
        <f>IFERROR(VLOOKUP('دور ثان'!$A499,ورقة1!$A$9:$N$1000,MATCH('دور ثان'!J$8,ورقة1!$A$8:$N$8,0),0),"")</f>
        <v/>
      </c>
      <c r="K499" s="102" t="str">
        <f>IFERROR(VLOOKUP('دور ثان'!$A499,ورقة1!$A$9:$N$1000,11,0),"")</f>
        <v/>
      </c>
      <c r="L499" s="102" t="str">
        <f>IFERROR(VLOOKUP('دور ثان'!$A499,ورقة1!$A$9:$N$1000,12,0),"")</f>
        <v/>
      </c>
      <c r="M499" s="102" t="str">
        <f>IFERROR(VLOOKUP('دور ثان'!$A499,ورقة1!$A$9:$N$1000,13,0),"")</f>
        <v/>
      </c>
      <c r="N499" s="102" t="str">
        <f>IFERROR(VLOOKUP('دور ثان'!$A499,ورقة1!$A$9:$N$1000,MATCH('دور ثان'!N$5,ورقة1!$A$5:$N$5,0),0),"")</f>
        <v/>
      </c>
      <c r="O499" s="103" t="str">
        <f>IFERROR(VLOOKUP($A499,ورقة1!$A$9:$BS$1000,57,0),"")</f>
        <v/>
      </c>
      <c r="P499" s="103" t="str">
        <f>IFERROR(VLOOKUP($A499,ورقة1!$A$9:$BS$1000,58,0),"")</f>
        <v/>
      </c>
      <c r="Q499" s="103" t="str">
        <f>IFERROR(VLOOKUP($A499,ورقة1!$A$9:$BS$1000,59,0),"")</f>
        <v/>
      </c>
      <c r="R499" s="103" t="str">
        <f>IFERROR(VLOOKUP($A499,ورقة1!$A$9:$BS$1000,60,0),"")</f>
        <v/>
      </c>
      <c r="S499" s="103" t="str">
        <f>IFERROR(VLOOKUP($A499,ورقة1!$A$9:$BS$1000,61,0),"")</f>
        <v/>
      </c>
      <c r="T499" s="103" t="str">
        <f>IFERROR(VLOOKUP($A499,ورقة1!$A$9:$BS$1000,62,0),"")</f>
        <v/>
      </c>
      <c r="U499" s="103" t="str">
        <f>IFERROR(VLOOKUP($A499,ورقة1!$A$9:$BS$1000,63,0),"")</f>
        <v/>
      </c>
      <c r="V499" s="103" t="str">
        <f>IFERROR(VLOOKUP($A499,ورقة1!$A$9:$BS$1000,64,0),"")</f>
        <v/>
      </c>
      <c r="W499" s="103" t="str">
        <f>IFERROR(VLOOKUP($A499,ورقة1!$A$9:$BS$1000,65,0),"")</f>
        <v/>
      </c>
      <c r="X499" s="103" t="str">
        <f>IFERROR(VLOOKUP($A499,ورقة1!$A$9:$BS$1000,66,0),"")</f>
        <v/>
      </c>
      <c r="Y499" s="103" t="str">
        <f>IFERROR(VLOOKUP($A499,ورقة1!$A$9:$BS$1000,67,0),"")</f>
        <v/>
      </c>
      <c r="Z499" s="103" t="str">
        <f>IFERROR(VLOOKUP($A499,ورقة1!$A$9:$BS$1000,68,0),"")</f>
        <v/>
      </c>
      <c r="AA499" s="103" t="str">
        <f>IFERROR(VLOOKUP($A499,ورقة1!$A$9:$BS$1000,69,0),"")</f>
        <v/>
      </c>
      <c r="AB499" s="103" t="str">
        <f>IFERROR(VLOOKUP($A499,ورقة1!$A$9:$BS$1000,70,0),"")</f>
        <v/>
      </c>
      <c r="AC499" s="103" t="str">
        <f>IFERROR(VLOOKUP($A499,ورقة1!$A$9:$BS$1000,71,0),"")</f>
        <v/>
      </c>
    </row>
    <row r="500" spans="1:29">
      <c r="A500" s="102" t="str">
        <f t="array" ref="A500">IFERROR(SMALL(IF(ورقة1!$BD$9:$BD$1000="دور ثان",ROW(ورقة1!$BD$9:$BD$1000)-8,""),ROW()-8),"")</f>
        <v/>
      </c>
      <c r="B500" s="102" t="str">
        <f>IFERROR(VLOOKUP('دور ثان'!$A500,ورقة1!$A$9:$N$1000,MATCH('دور ثان'!B$5,ورقة1!$A$5:$N$5,0),0),"")</f>
        <v/>
      </c>
      <c r="C500" s="102" t="str">
        <f>IFERROR(VLOOKUP('دور ثان'!$A500,ورقة1!$A$9:$N$1000,MATCH('دور ثان'!C$5,ورقة1!$A$5:$N$5,0),0),"")</f>
        <v/>
      </c>
      <c r="D500" s="102" t="str">
        <f>IFERROR(VLOOKUP('دور ثان'!$A500,ورقة1!$A$9:$N$1000,MATCH('دور ثان'!D$5,ورقة1!$A$5:$N$5,0),0),"")</f>
        <v/>
      </c>
      <c r="E500" s="102" t="str">
        <f>IFERROR(VLOOKUP('دور ثان'!$A500,ورقة1!$A$9:$N$1000,MATCH('دور ثان'!E$5,ورقة1!$A$5:$N$5,0),0),"")</f>
        <v/>
      </c>
      <c r="F500" s="102" t="str">
        <f>IFERROR(VLOOKUP('دور ثان'!$A500,ورقة1!$A$9:$N$1000,MATCH('دور ثان'!F$5,ورقة1!$A$5:$N$5,0),0),"")</f>
        <v/>
      </c>
      <c r="G500" s="102" t="str">
        <f>IFERROR(VLOOKUP('دور ثان'!$A500,ورقة1!$A$9:$N$1000,MATCH('دور ثان'!G$5,ورقة1!$A$5:$N$5,0),0),"")</f>
        <v/>
      </c>
      <c r="H500" s="102" t="str">
        <f>IFERROR(VLOOKUP('دور ثان'!$A500,ورقة1!$A$9:$N$1000,MATCH('دور ثان'!H$8,ورقة1!$A$8:$N$8,0),0),"")</f>
        <v/>
      </c>
      <c r="I500" s="102" t="str">
        <f>IFERROR(VLOOKUP('دور ثان'!$A500,ورقة1!$A$9:$N$1000,MATCH('دور ثان'!I$8,ورقة1!$A$8:$N$8,0),0),"")</f>
        <v/>
      </c>
      <c r="J500" s="102" t="str">
        <f>IFERROR(VLOOKUP('دور ثان'!$A500,ورقة1!$A$9:$N$1000,MATCH('دور ثان'!J$8,ورقة1!$A$8:$N$8,0),0),"")</f>
        <v/>
      </c>
      <c r="K500" s="102" t="str">
        <f>IFERROR(VLOOKUP('دور ثان'!$A500,ورقة1!$A$9:$N$1000,11,0),"")</f>
        <v/>
      </c>
      <c r="L500" s="102" t="str">
        <f>IFERROR(VLOOKUP('دور ثان'!$A500,ورقة1!$A$9:$N$1000,12,0),"")</f>
        <v/>
      </c>
      <c r="M500" s="102" t="str">
        <f>IFERROR(VLOOKUP('دور ثان'!$A500,ورقة1!$A$9:$N$1000,13,0),"")</f>
        <v/>
      </c>
      <c r="N500" s="102" t="str">
        <f>IFERROR(VLOOKUP('دور ثان'!$A500,ورقة1!$A$9:$N$1000,MATCH('دور ثان'!N$5,ورقة1!$A$5:$N$5,0),0),"")</f>
        <v/>
      </c>
      <c r="O500" s="103" t="str">
        <f>IFERROR(VLOOKUP($A500,ورقة1!$A$9:$BS$1000,57,0),"")</f>
        <v/>
      </c>
      <c r="P500" s="103" t="str">
        <f>IFERROR(VLOOKUP($A500,ورقة1!$A$9:$BS$1000,58,0),"")</f>
        <v/>
      </c>
      <c r="Q500" s="103" t="str">
        <f>IFERROR(VLOOKUP($A500,ورقة1!$A$9:$BS$1000,59,0),"")</f>
        <v/>
      </c>
      <c r="R500" s="103" t="str">
        <f>IFERROR(VLOOKUP($A500,ورقة1!$A$9:$BS$1000,60,0),"")</f>
        <v/>
      </c>
      <c r="S500" s="103" t="str">
        <f>IFERROR(VLOOKUP($A500,ورقة1!$A$9:$BS$1000,61,0),"")</f>
        <v/>
      </c>
      <c r="T500" s="103" t="str">
        <f>IFERROR(VLOOKUP($A500,ورقة1!$A$9:$BS$1000,62,0),"")</f>
        <v/>
      </c>
      <c r="U500" s="103" t="str">
        <f>IFERROR(VLOOKUP($A500,ورقة1!$A$9:$BS$1000,63,0),"")</f>
        <v/>
      </c>
      <c r="V500" s="103" t="str">
        <f>IFERROR(VLOOKUP($A500,ورقة1!$A$9:$BS$1000,64,0),"")</f>
        <v/>
      </c>
      <c r="W500" s="103" t="str">
        <f>IFERROR(VLOOKUP($A500,ورقة1!$A$9:$BS$1000,65,0),"")</f>
        <v/>
      </c>
      <c r="X500" s="103" t="str">
        <f>IFERROR(VLOOKUP($A500,ورقة1!$A$9:$BS$1000,66,0),"")</f>
        <v/>
      </c>
      <c r="Y500" s="103" t="str">
        <f>IFERROR(VLOOKUP($A500,ورقة1!$A$9:$BS$1000,67,0),"")</f>
        <v/>
      </c>
      <c r="Z500" s="103" t="str">
        <f>IFERROR(VLOOKUP($A500,ورقة1!$A$9:$BS$1000,68,0),"")</f>
        <v/>
      </c>
      <c r="AA500" s="103" t="str">
        <f>IFERROR(VLOOKUP($A500,ورقة1!$A$9:$BS$1000,69,0),"")</f>
        <v/>
      </c>
      <c r="AB500" s="103" t="str">
        <f>IFERROR(VLOOKUP($A500,ورقة1!$A$9:$BS$1000,70,0),"")</f>
        <v/>
      </c>
      <c r="AC500" s="103" t="str">
        <f>IFERROR(VLOOKUP($A500,ورقة1!$A$9:$BS$1000,71,0),"")</f>
        <v/>
      </c>
    </row>
    <row r="501" spans="1:29">
      <c r="A501" s="102" t="str">
        <f t="array" ref="A501">IFERROR(SMALL(IF(ورقة1!$BD$9:$BD$1000="دور ثان",ROW(ورقة1!$BD$9:$BD$1000)-8,""),ROW()-8),"")</f>
        <v/>
      </c>
      <c r="B501" s="102" t="str">
        <f>IFERROR(VLOOKUP('دور ثان'!$A501,ورقة1!$A$9:$N$1000,MATCH('دور ثان'!B$5,ورقة1!$A$5:$N$5,0),0),"")</f>
        <v/>
      </c>
      <c r="C501" s="102" t="str">
        <f>IFERROR(VLOOKUP('دور ثان'!$A501,ورقة1!$A$9:$N$1000,MATCH('دور ثان'!C$5,ورقة1!$A$5:$N$5,0),0),"")</f>
        <v/>
      </c>
      <c r="D501" s="102" t="str">
        <f>IFERROR(VLOOKUP('دور ثان'!$A501,ورقة1!$A$9:$N$1000,MATCH('دور ثان'!D$5,ورقة1!$A$5:$N$5,0),0),"")</f>
        <v/>
      </c>
      <c r="E501" s="102" t="str">
        <f>IFERROR(VLOOKUP('دور ثان'!$A501,ورقة1!$A$9:$N$1000,MATCH('دور ثان'!E$5,ورقة1!$A$5:$N$5,0),0),"")</f>
        <v/>
      </c>
      <c r="F501" s="102" t="str">
        <f>IFERROR(VLOOKUP('دور ثان'!$A501,ورقة1!$A$9:$N$1000,MATCH('دور ثان'!F$5,ورقة1!$A$5:$N$5,0),0),"")</f>
        <v/>
      </c>
      <c r="G501" s="102" t="str">
        <f>IFERROR(VLOOKUP('دور ثان'!$A501,ورقة1!$A$9:$N$1000,MATCH('دور ثان'!G$5,ورقة1!$A$5:$N$5,0),0),"")</f>
        <v/>
      </c>
      <c r="H501" s="102" t="str">
        <f>IFERROR(VLOOKUP('دور ثان'!$A501,ورقة1!$A$9:$N$1000,MATCH('دور ثان'!H$8,ورقة1!$A$8:$N$8,0),0),"")</f>
        <v/>
      </c>
      <c r="I501" s="102" t="str">
        <f>IFERROR(VLOOKUP('دور ثان'!$A501,ورقة1!$A$9:$N$1000,MATCH('دور ثان'!I$8,ورقة1!$A$8:$N$8,0),0),"")</f>
        <v/>
      </c>
      <c r="J501" s="102" t="str">
        <f>IFERROR(VLOOKUP('دور ثان'!$A501,ورقة1!$A$9:$N$1000,MATCH('دور ثان'!J$8,ورقة1!$A$8:$N$8,0),0),"")</f>
        <v/>
      </c>
      <c r="K501" s="102" t="str">
        <f>IFERROR(VLOOKUP('دور ثان'!$A501,ورقة1!$A$9:$N$1000,11,0),"")</f>
        <v/>
      </c>
      <c r="L501" s="102" t="str">
        <f>IFERROR(VLOOKUP('دور ثان'!$A501,ورقة1!$A$9:$N$1000,12,0),"")</f>
        <v/>
      </c>
      <c r="M501" s="102" t="str">
        <f>IFERROR(VLOOKUP('دور ثان'!$A501,ورقة1!$A$9:$N$1000,13,0),"")</f>
        <v/>
      </c>
      <c r="N501" s="102" t="str">
        <f>IFERROR(VLOOKUP('دور ثان'!$A501,ورقة1!$A$9:$N$1000,MATCH('دور ثان'!N$5,ورقة1!$A$5:$N$5,0),0),"")</f>
        <v/>
      </c>
      <c r="O501" s="103" t="str">
        <f>IFERROR(VLOOKUP($A501,ورقة1!$A$9:$BS$1000,57,0),"")</f>
        <v/>
      </c>
      <c r="P501" s="103" t="str">
        <f>IFERROR(VLOOKUP($A501,ورقة1!$A$9:$BS$1000,58,0),"")</f>
        <v/>
      </c>
      <c r="Q501" s="103" t="str">
        <f>IFERROR(VLOOKUP($A501,ورقة1!$A$9:$BS$1000,59,0),"")</f>
        <v/>
      </c>
      <c r="R501" s="103" t="str">
        <f>IFERROR(VLOOKUP($A501,ورقة1!$A$9:$BS$1000,60,0),"")</f>
        <v/>
      </c>
      <c r="S501" s="103" t="str">
        <f>IFERROR(VLOOKUP($A501,ورقة1!$A$9:$BS$1000,61,0),"")</f>
        <v/>
      </c>
      <c r="T501" s="103" t="str">
        <f>IFERROR(VLOOKUP($A501,ورقة1!$A$9:$BS$1000,62,0),"")</f>
        <v/>
      </c>
      <c r="U501" s="103" t="str">
        <f>IFERROR(VLOOKUP($A501,ورقة1!$A$9:$BS$1000,63,0),"")</f>
        <v/>
      </c>
      <c r="V501" s="103" t="str">
        <f>IFERROR(VLOOKUP($A501,ورقة1!$A$9:$BS$1000,64,0),"")</f>
        <v/>
      </c>
      <c r="W501" s="103" t="str">
        <f>IFERROR(VLOOKUP($A501,ورقة1!$A$9:$BS$1000,65,0),"")</f>
        <v/>
      </c>
      <c r="X501" s="103" t="str">
        <f>IFERROR(VLOOKUP($A501,ورقة1!$A$9:$BS$1000,66,0),"")</f>
        <v/>
      </c>
      <c r="Y501" s="103" t="str">
        <f>IFERROR(VLOOKUP($A501,ورقة1!$A$9:$BS$1000,67,0),"")</f>
        <v/>
      </c>
      <c r="Z501" s="103" t="str">
        <f>IFERROR(VLOOKUP($A501,ورقة1!$A$9:$BS$1000,68,0),"")</f>
        <v/>
      </c>
      <c r="AA501" s="103" t="str">
        <f>IFERROR(VLOOKUP($A501,ورقة1!$A$9:$BS$1000,69,0),"")</f>
        <v/>
      </c>
      <c r="AB501" s="103" t="str">
        <f>IFERROR(VLOOKUP($A501,ورقة1!$A$9:$BS$1000,70,0),"")</f>
        <v/>
      </c>
      <c r="AC501" s="103" t="str">
        <f>IFERROR(VLOOKUP($A501,ورقة1!$A$9:$BS$1000,71,0),"")</f>
        <v/>
      </c>
    </row>
    <row r="502" spans="1:29">
      <c r="A502" s="102" t="str">
        <f t="array" ref="A502">IFERROR(SMALL(IF(ورقة1!$BD$9:$BD$1000="دور ثان",ROW(ورقة1!$BD$9:$BD$1000)-8,""),ROW()-8),"")</f>
        <v/>
      </c>
      <c r="B502" s="102" t="str">
        <f>IFERROR(VLOOKUP('دور ثان'!$A502,ورقة1!$A$9:$N$1000,MATCH('دور ثان'!B$5,ورقة1!$A$5:$N$5,0),0),"")</f>
        <v/>
      </c>
      <c r="C502" s="102" t="str">
        <f>IFERROR(VLOOKUP('دور ثان'!$A502,ورقة1!$A$9:$N$1000,MATCH('دور ثان'!C$5,ورقة1!$A$5:$N$5,0),0),"")</f>
        <v/>
      </c>
      <c r="D502" s="102" t="str">
        <f>IFERROR(VLOOKUP('دور ثان'!$A502,ورقة1!$A$9:$N$1000,MATCH('دور ثان'!D$5,ورقة1!$A$5:$N$5,0),0),"")</f>
        <v/>
      </c>
      <c r="E502" s="102" t="str">
        <f>IFERROR(VLOOKUP('دور ثان'!$A502,ورقة1!$A$9:$N$1000,MATCH('دور ثان'!E$5,ورقة1!$A$5:$N$5,0),0),"")</f>
        <v/>
      </c>
      <c r="F502" s="102" t="str">
        <f>IFERROR(VLOOKUP('دور ثان'!$A502,ورقة1!$A$9:$N$1000,MATCH('دور ثان'!F$5,ورقة1!$A$5:$N$5,0),0),"")</f>
        <v/>
      </c>
      <c r="G502" s="102" t="str">
        <f>IFERROR(VLOOKUP('دور ثان'!$A502,ورقة1!$A$9:$N$1000,MATCH('دور ثان'!G$5,ورقة1!$A$5:$N$5,0),0),"")</f>
        <v/>
      </c>
      <c r="H502" s="102" t="str">
        <f>IFERROR(VLOOKUP('دور ثان'!$A502,ورقة1!$A$9:$N$1000,MATCH('دور ثان'!H$8,ورقة1!$A$8:$N$8,0),0),"")</f>
        <v/>
      </c>
      <c r="I502" s="102" t="str">
        <f>IFERROR(VLOOKUP('دور ثان'!$A502,ورقة1!$A$9:$N$1000,MATCH('دور ثان'!I$8,ورقة1!$A$8:$N$8,0),0),"")</f>
        <v/>
      </c>
      <c r="J502" s="102" t="str">
        <f>IFERROR(VLOOKUP('دور ثان'!$A502,ورقة1!$A$9:$N$1000,MATCH('دور ثان'!J$8,ورقة1!$A$8:$N$8,0),0),"")</f>
        <v/>
      </c>
      <c r="K502" s="102" t="str">
        <f>IFERROR(VLOOKUP('دور ثان'!$A502,ورقة1!$A$9:$N$1000,11,0),"")</f>
        <v/>
      </c>
      <c r="L502" s="102" t="str">
        <f>IFERROR(VLOOKUP('دور ثان'!$A502,ورقة1!$A$9:$N$1000,12,0),"")</f>
        <v/>
      </c>
      <c r="M502" s="102" t="str">
        <f>IFERROR(VLOOKUP('دور ثان'!$A502,ورقة1!$A$9:$N$1000,13,0),"")</f>
        <v/>
      </c>
      <c r="N502" s="102" t="str">
        <f>IFERROR(VLOOKUP('دور ثان'!$A502,ورقة1!$A$9:$N$1000,MATCH('دور ثان'!N$5,ورقة1!$A$5:$N$5,0),0),"")</f>
        <v/>
      </c>
      <c r="O502" s="103" t="str">
        <f>IFERROR(VLOOKUP($A502,ورقة1!$A$9:$BS$1000,57,0),"")</f>
        <v/>
      </c>
      <c r="P502" s="103" t="str">
        <f>IFERROR(VLOOKUP($A502,ورقة1!$A$9:$BS$1000,58,0),"")</f>
        <v/>
      </c>
      <c r="Q502" s="103" t="str">
        <f>IFERROR(VLOOKUP($A502,ورقة1!$A$9:$BS$1000,59,0),"")</f>
        <v/>
      </c>
      <c r="R502" s="103" t="str">
        <f>IFERROR(VLOOKUP($A502,ورقة1!$A$9:$BS$1000,60,0),"")</f>
        <v/>
      </c>
      <c r="S502" s="103" t="str">
        <f>IFERROR(VLOOKUP($A502,ورقة1!$A$9:$BS$1000,61,0),"")</f>
        <v/>
      </c>
      <c r="T502" s="103" t="str">
        <f>IFERROR(VLOOKUP($A502,ورقة1!$A$9:$BS$1000,62,0),"")</f>
        <v/>
      </c>
      <c r="U502" s="103" t="str">
        <f>IFERROR(VLOOKUP($A502,ورقة1!$A$9:$BS$1000,63,0),"")</f>
        <v/>
      </c>
      <c r="V502" s="103" t="str">
        <f>IFERROR(VLOOKUP($A502,ورقة1!$A$9:$BS$1000,64,0),"")</f>
        <v/>
      </c>
      <c r="W502" s="103" t="str">
        <f>IFERROR(VLOOKUP($A502,ورقة1!$A$9:$BS$1000,65,0),"")</f>
        <v/>
      </c>
      <c r="X502" s="103" t="str">
        <f>IFERROR(VLOOKUP($A502,ورقة1!$A$9:$BS$1000,66,0),"")</f>
        <v/>
      </c>
      <c r="Y502" s="103" t="str">
        <f>IFERROR(VLOOKUP($A502,ورقة1!$A$9:$BS$1000,67,0),"")</f>
        <v/>
      </c>
      <c r="Z502" s="103" t="str">
        <f>IFERROR(VLOOKUP($A502,ورقة1!$A$9:$BS$1000,68,0),"")</f>
        <v/>
      </c>
      <c r="AA502" s="103" t="str">
        <f>IFERROR(VLOOKUP($A502,ورقة1!$A$9:$BS$1000,69,0),"")</f>
        <v/>
      </c>
      <c r="AB502" s="103" t="str">
        <f>IFERROR(VLOOKUP($A502,ورقة1!$A$9:$BS$1000,70,0),"")</f>
        <v/>
      </c>
      <c r="AC502" s="103" t="str">
        <f>IFERROR(VLOOKUP($A502,ورقة1!$A$9:$BS$1000,71,0),"")</f>
        <v/>
      </c>
    </row>
    <row r="503" spans="1:29">
      <c r="A503" s="102" t="str">
        <f t="array" ref="A503">IFERROR(SMALL(IF(ورقة1!$BD$9:$BD$1000="دور ثان",ROW(ورقة1!$BD$9:$BD$1000)-8,""),ROW()-8),"")</f>
        <v/>
      </c>
      <c r="B503" s="102" t="str">
        <f>IFERROR(VLOOKUP('دور ثان'!$A503,ورقة1!$A$9:$N$1000,MATCH('دور ثان'!B$5,ورقة1!$A$5:$N$5,0),0),"")</f>
        <v/>
      </c>
      <c r="C503" s="102" t="str">
        <f>IFERROR(VLOOKUP('دور ثان'!$A503,ورقة1!$A$9:$N$1000,MATCH('دور ثان'!C$5,ورقة1!$A$5:$N$5,0),0),"")</f>
        <v/>
      </c>
      <c r="D503" s="102" t="str">
        <f>IFERROR(VLOOKUP('دور ثان'!$A503,ورقة1!$A$9:$N$1000,MATCH('دور ثان'!D$5,ورقة1!$A$5:$N$5,0),0),"")</f>
        <v/>
      </c>
      <c r="E503" s="102" t="str">
        <f>IFERROR(VLOOKUP('دور ثان'!$A503,ورقة1!$A$9:$N$1000,MATCH('دور ثان'!E$5,ورقة1!$A$5:$N$5,0),0),"")</f>
        <v/>
      </c>
      <c r="F503" s="102" t="str">
        <f>IFERROR(VLOOKUP('دور ثان'!$A503,ورقة1!$A$9:$N$1000,MATCH('دور ثان'!F$5,ورقة1!$A$5:$N$5,0),0),"")</f>
        <v/>
      </c>
      <c r="G503" s="102" t="str">
        <f>IFERROR(VLOOKUP('دور ثان'!$A503,ورقة1!$A$9:$N$1000,MATCH('دور ثان'!G$5,ورقة1!$A$5:$N$5,0),0),"")</f>
        <v/>
      </c>
      <c r="H503" s="102" t="str">
        <f>IFERROR(VLOOKUP('دور ثان'!$A503,ورقة1!$A$9:$N$1000,MATCH('دور ثان'!H$8,ورقة1!$A$8:$N$8,0),0),"")</f>
        <v/>
      </c>
      <c r="I503" s="102" t="str">
        <f>IFERROR(VLOOKUP('دور ثان'!$A503,ورقة1!$A$9:$N$1000,MATCH('دور ثان'!I$8,ورقة1!$A$8:$N$8,0),0),"")</f>
        <v/>
      </c>
      <c r="J503" s="102" t="str">
        <f>IFERROR(VLOOKUP('دور ثان'!$A503,ورقة1!$A$9:$N$1000,MATCH('دور ثان'!J$8,ورقة1!$A$8:$N$8,0),0),"")</f>
        <v/>
      </c>
      <c r="K503" s="102" t="str">
        <f>IFERROR(VLOOKUP('دور ثان'!$A503,ورقة1!$A$9:$N$1000,11,0),"")</f>
        <v/>
      </c>
      <c r="L503" s="102" t="str">
        <f>IFERROR(VLOOKUP('دور ثان'!$A503,ورقة1!$A$9:$N$1000,12,0),"")</f>
        <v/>
      </c>
      <c r="M503" s="102" t="str">
        <f>IFERROR(VLOOKUP('دور ثان'!$A503,ورقة1!$A$9:$N$1000,13,0),"")</f>
        <v/>
      </c>
      <c r="N503" s="102" t="str">
        <f>IFERROR(VLOOKUP('دور ثان'!$A503,ورقة1!$A$9:$N$1000,MATCH('دور ثان'!N$5,ورقة1!$A$5:$N$5,0),0),"")</f>
        <v/>
      </c>
      <c r="O503" s="103" t="str">
        <f>IFERROR(VLOOKUP($A503,ورقة1!$A$9:$BS$1000,57,0),"")</f>
        <v/>
      </c>
      <c r="P503" s="103" t="str">
        <f>IFERROR(VLOOKUP($A503,ورقة1!$A$9:$BS$1000,58,0),"")</f>
        <v/>
      </c>
      <c r="Q503" s="103" t="str">
        <f>IFERROR(VLOOKUP($A503,ورقة1!$A$9:$BS$1000,59,0),"")</f>
        <v/>
      </c>
      <c r="R503" s="103" t="str">
        <f>IFERROR(VLOOKUP($A503,ورقة1!$A$9:$BS$1000,60,0),"")</f>
        <v/>
      </c>
      <c r="S503" s="103" t="str">
        <f>IFERROR(VLOOKUP($A503,ورقة1!$A$9:$BS$1000,61,0),"")</f>
        <v/>
      </c>
      <c r="T503" s="103" t="str">
        <f>IFERROR(VLOOKUP($A503,ورقة1!$A$9:$BS$1000,62,0),"")</f>
        <v/>
      </c>
      <c r="U503" s="103" t="str">
        <f>IFERROR(VLOOKUP($A503,ورقة1!$A$9:$BS$1000,63,0),"")</f>
        <v/>
      </c>
      <c r="V503" s="103" t="str">
        <f>IFERROR(VLOOKUP($A503,ورقة1!$A$9:$BS$1000,64,0),"")</f>
        <v/>
      </c>
      <c r="W503" s="103" t="str">
        <f>IFERROR(VLOOKUP($A503,ورقة1!$A$9:$BS$1000,65,0),"")</f>
        <v/>
      </c>
      <c r="X503" s="103" t="str">
        <f>IFERROR(VLOOKUP($A503,ورقة1!$A$9:$BS$1000,66,0),"")</f>
        <v/>
      </c>
      <c r="Y503" s="103" t="str">
        <f>IFERROR(VLOOKUP($A503,ورقة1!$A$9:$BS$1000,67,0),"")</f>
        <v/>
      </c>
      <c r="Z503" s="103" t="str">
        <f>IFERROR(VLOOKUP($A503,ورقة1!$A$9:$BS$1000,68,0),"")</f>
        <v/>
      </c>
      <c r="AA503" s="103" t="str">
        <f>IFERROR(VLOOKUP($A503,ورقة1!$A$9:$BS$1000,69,0),"")</f>
        <v/>
      </c>
      <c r="AB503" s="103" t="str">
        <f>IFERROR(VLOOKUP($A503,ورقة1!$A$9:$BS$1000,70,0),"")</f>
        <v/>
      </c>
      <c r="AC503" s="103" t="str">
        <f>IFERROR(VLOOKUP($A503,ورقة1!$A$9:$BS$1000,71,0),"")</f>
        <v/>
      </c>
    </row>
    <row r="504" spans="1:29">
      <c r="A504" s="102" t="str">
        <f t="array" ref="A504">IFERROR(SMALL(IF(ورقة1!$BD$9:$BD$1000="دور ثان",ROW(ورقة1!$BD$9:$BD$1000)-8,""),ROW()-8),"")</f>
        <v/>
      </c>
      <c r="B504" s="102" t="str">
        <f>IFERROR(VLOOKUP('دور ثان'!$A504,ورقة1!$A$9:$N$1000,MATCH('دور ثان'!B$5,ورقة1!$A$5:$N$5,0),0),"")</f>
        <v/>
      </c>
      <c r="C504" s="102" t="str">
        <f>IFERROR(VLOOKUP('دور ثان'!$A504,ورقة1!$A$9:$N$1000,MATCH('دور ثان'!C$5,ورقة1!$A$5:$N$5,0),0),"")</f>
        <v/>
      </c>
      <c r="D504" s="102" t="str">
        <f>IFERROR(VLOOKUP('دور ثان'!$A504,ورقة1!$A$9:$N$1000,MATCH('دور ثان'!D$5,ورقة1!$A$5:$N$5,0),0),"")</f>
        <v/>
      </c>
      <c r="E504" s="102" t="str">
        <f>IFERROR(VLOOKUP('دور ثان'!$A504,ورقة1!$A$9:$N$1000,MATCH('دور ثان'!E$5,ورقة1!$A$5:$N$5,0),0),"")</f>
        <v/>
      </c>
      <c r="F504" s="102" t="str">
        <f>IFERROR(VLOOKUP('دور ثان'!$A504,ورقة1!$A$9:$N$1000,MATCH('دور ثان'!F$5,ورقة1!$A$5:$N$5,0),0),"")</f>
        <v/>
      </c>
      <c r="G504" s="102" t="str">
        <f>IFERROR(VLOOKUP('دور ثان'!$A504,ورقة1!$A$9:$N$1000,MATCH('دور ثان'!G$5,ورقة1!$A$5:$N$5,0),0),"")</f>
        <v/>
      </c>
      <c r="H504" s="102" t="str">
        <f>IFERROR(VLOOKUP('دور ثان'!$A504,ورقة1!$A$9:$N$1000,MATCH('دور ثان'!H$8,ورقة1!$A$8:$N$8,0),0),"")</f>
        <v/>
      </c>
      <c r="I504" s="102" t="str">
        <f>IFERROR(VLOOKUP('دور ثان'!$A504,ورقة1!$A$9:$N$1000,MATCH('دور ثان'!I$8,ورقة1!$A$8:$N$8,0),0),"")</f>
        <v/>
      </c>
      <c r="J504" s="102" t="str">
        <f>IFERROR(VLOOKUP('دور ثان'!$A504,ورقة1!$A$9:$N$1000,MATCH('دور ثان'!J$8,ورقة1!$A$8:$N$8,0),0),"")</f>
        <v/>
      </c>
      <c r="K504" s="102" t="str">
        <f>IFERROR(VLOOKUP('دور ثان'!$A504,ورقة1!$A$9:$N$1000,11,0),"")</f>
        <v/>
      </c>
      <c r="L504" s="102" t="str">
        <f>IFERROR(VLOOKUP('دور ثان'!$A504,ورقة1!$A$9:$N$1000,12,0),"")</f>
        <v/>
      </c>
      <c r="M504" s="102" t="str">
        <f>IFERROR(VLOOKUP('دور ثان'!$A504,ورقة1!$A$9:$N$1000,13,0),"")</f>
        <v/>
      </c>
      <c r="N504" s="102" t="str">
        <f>IFERROR(VLOOKUP('دور ثان'!$A504,ورقة1!$A$9:$N$1000,MATCH('دور ثان'!N$5,ورقة1!$A$5:$N$5,0),0),"")</f>
        <v/>
      </c>
      <c r="O504" s="103" t="str">
        <f>IFERROR(VLOOKUP($A504,ورقة1!$A$9:$BS$1000,57,0),"")</f>
        <v/>
      </c>
      <c r="P504" s="103" t="str">
        <f>IFERROR(VLOOKUP($A504,ورقة1!$A$9:$BS$1000,58,0),"")</f>
        <v/>
      </c>
      <c r="Q504" s="103" t="str">
        <f>IFERROR(VLOOKUP($A504,ورقة1!$A$9:$BS$1000,59,0),"")</f>
        <v/>
      </c>
      <c r="R504" s="103" t="str">
        <f>IFERROR(VLOOKUP($A504,ورقة1!$A$9:$BS$1000,60,0),"")</f>
        <v/>
      </c>
      <c r="S504" s="103" t="str">
        <f>IFERROR(VLOOKUP($A504,ورقة1!$A$9:$BS$1000,61,0),"")</f>
        <v/>
      </c>
      <c r="T504" s="103" t="str">
        <f>IFERROR(VLOOKUP($A504,ورقة1!$A$9:$BS$1000,62,0),"")</f>
        <v/>
      </c>
      <c r="U504" s="103" t="str">
        <f>IFERROR(VLOOKUP($A504,ورقة1!$A$9:$BS$1000,63,0),"")</f>
        <v/>
      </c>
      <c r="V504" s="103" t="str">
        <f>IFERROR(VLOOKUP($A504,ورقة1!$A$9:$BS$1000,64,0),"")</f>
        <v/>
      </c>
      <c r="W504" s="103" t="str">
        <f>IFERROR(VLOOKUP($A504,ورقة1!$A$9:$BS$1000,65,0),"")</f>
        <v/>
      </c>
      <c r="X504" s="103" t="str">
        <f>IFERROR(VLOOKUP($A504,ورقة1!$A$9:$BS$1000,66,0),"")</f>
        <v/>
      </c>
      <c r="Y504" s="103" t="str">
        <f>IFERROR(VLOOKUP($A504,ورقة1!$A$9:$BS$1000,67,0),"")</f>
        <v/>
      </c>
      <c r="Z504" s="103" t="str">
        <f>IFERROR(VLOOKUP($A504,ورقة1!$A$9:$BS$1000,68,0),"")</f>
        <v/>
      </c>
      <c r="AA504" s="103" t="str">
        <f>IFERROR(VLOOKUP($A504,ورقة1!$A$9:$BS$1000,69,0),"")</f>
        <v/>
      </c>
      <c r="AB504" s="103" t="str">
        <f>IFERROR(VLOOKUP($A504,ورقة1!$A$9:$BS$1000,70,0),"")</f>
        <v/>
      </c>
      <c r="AC504" s="103" t="str">
        <f>IFERROR(VLOOKUP($A504,ورقة1!$A$9:$BS$1000,71,0),"")</f>
        <v/>
      </c>
    </row>
    <row r="505" spans="1:29">
      <c r="A505" s="102" t="str">
        <f t="array" ref="A505">IFERROR(SMALL(IF(ورقة1!$BD$9:$BD$1000="دور ثان",ROW(ورقة1!$BD$9:$BD$1000)-8,""),ROW()-8),"")</f>
        <v/>
      </c>
      <c r="B505" s="102" t="str">
        <f>IFERROR(VLOOKUP('دور ثان'!$A505,ورقة1!$A$9:$N$1000,MATCH('دور ثان'!B$5,ورقة1!$A$5:$N$5,0),0),"")</f>
        <v/>
      </c>
      <c r="C505" s="102" t="str">
        <f>IFERROR(VLOOKUP('دور ثان'!$A505,ورقة1!$A$9:$N$1000,MATCH('دور ثان'!C$5,ورقة1!$A$5:$N$5,0),0),"")</f>
        <v/>
      </c>
      <c r="D505" s="102" t="str">
        <f>IFERROR(VLOOKUP('دور ثان'!$A505,ورقة1!$A$9:$N$1000,MATCH('دور ثان'!D$5,ورقة1!$A$5:$N$5,0),0),"")</f>
        <v/>
      </c>
      <c r="E505" s="102" t="str">
        <f>IFERROR(VLOOKUP('دور ثان'!$A505,ورقة1!$A$9:$N$1000,MATCH('دور ثان'!E$5,ورقة1!$A$5:$N$5,0),0),"")</f>
        <v/>
      </c>
      <c r="F505" s="102" t="str">
        <f>IFERROR(VLOOKUP('دور ثان'!$A505,ورقة1!$A$9:$N$1000,MATCH('دور ثان'!F$5,ورقة1!$A$5:$N$5,0),0),"")</f>
        <v/>
      </c>
      <c r="G505" s="102" t="str">
        <f>IFERROR(VLOOKUP('دور ثان'!$A505,ورقة1!$A$9:$N$1000,MATCH('دور ثان'!G$5,ورقة1!$A$5:$N$5,0),0),"")</f>
        <v/>
      </c>
      <c r="H505" s="102" t="str">
        <f>IFERROR(VLOOKUP('دور ثان'!$A505,ورقة1!$A$9:$N$1000,MATCH('دور ثان'!H$8,ورقة1!$A$8:$N$8,0),0),"")</f>
        <v/>
      </c>
      <c r="I505" s="102" t="str">
        <f>IFERROR(VLOOKUP('دور ثان'!$A505,ورقة1!$A$9:$N$1000,MATCH('دور ثان'!I$8,ورقة1!$A$8:$N$8,0),0),"")</f>
        <v/>
      </c>
      <c r="J505" s="102" t="str">
        <f>IFERROR(VLOOKUP('دور ثان'!$A505,ورقة1!$A$9:$N$1000,MATCH('دور ثان'!J$8,ورقة1!$A$8:$N$8,0),0),"")</f>
        <v/>
      </c>
      <c r="K505" s="102" t="str">
        <f>IFERROR(VLOOKUP('دور ثان'!$A505,ورقة1!$A$9:$N$1000,11,0),"")</f>
        <v/>
      </c>
      <c r="L505" s="102" t="str">
        <f>IFERROR(VLOOKUP('دور ثان'!$A505,ورقة1!$A$9:$N$1000,12,0),"")</f>
        <v/>
      </c>
      <c r="M505" s="102" t="str">
        <f>IFERROR(VLOOKUP('دور ثان'!$A505,ورقة1!$A$9:$N$1000,13,0),"")</f>
        <v/>
      </c>
      <c r="N505" s="102" t="str">
        <f>IFERROR(VLOOKUP('دور ثان'!$A505,ورقة1!$A$9:$N$1000,MATCH('دور ثان'!N$5,ورقة1!$A$5:$N$5,0),0),"")</f>
        <v/>
      </c>
      <c r="O505" s="103" t="str">
        <f>IFERROR(VLOOKUP($A505,ورقة1!$A$9:$BS$1000,57,0),"")</f>
        <v/>
      </c>
      <c r="P505" s="103" t="str">
        <f>IFERROR(VLOOKUP($A505,ورقة1!$A$9:$BS$1000,58,0),"")</f>
        <v/>
      </c>
      <c r="Q505" s="103" t="str">
        <f>IFERROR(VLOOKUP($A505,ورقة1!$A$9:$BS$1000,59,0),"")</f>
        <v/>
      </c>
      <c r="R505" s="103" t="str">
        <f>IFERROR(VLOOKUP($A505,ورقة1!$A$9:$BS$1000,60,0),"")</f>
        <v/>
      </c>
      <c r="S505" s="103" t="str">
        <f>IFERROR(VLOOKUP($A505,ورقة1!$A$9:$BS$1000,61,0),"")</f>
        <v/>
      </c>
      <c r="T505" s="103" t="str">
        <f>IFERROR(VLOOKUP($A505,ورقة1!$A$9:$BS$1000,62,0),"")</f>
        <v/>
      </c>
      <c r="U505" s="103" t="str">
        <f>IFERROR(VLOOKUP($A505,ورقة1!$A$9:$BS$1000,63,0),"")</f>
        <v/>
      </c>
      <c r="V505" s="103" t="str">
        <f>IFERROR(VLOOKUP($A505,ورقة1!$A$9:$BS$1000,64,0),"")</f>
        <v/>
      </c>
      <c r="W505" s="103" t="str">
        <f>IFERROR(VLOOKUP($A505,ورقة1!$A$9:$BS$1000,65,0),"")</f>
        <v/>
      </c>
      <c r="X505" s="103" t="str">
        <f>IFERROR(VLOOKUP($A505,ورقة1!$A$9:$BS$1000,66,0),"")</f>
        <v/>
      </c>
      <c r="Y505" s="103" t="str">
        <f>IFERROR(VLOOKUP($A505,ورقة1!$A$9:$BS$1000,67,0),"")</f>
        <v/>
      </c>
      <c r="Z505" s="103" t="str">
        <f>IFERROR(VLOOKUP($A505,ورقة1!$A$9:$BS$1000,68,0),"")</f>
        <v/>
      </c>
      <c r="AA505" s="103" t="str">
        <f>IFERROR(VLOOKUP($A505,ورقة1!$A$9:$BS$1000,69,0),"")</f>
        <v/>
      </c>
      <c r="AB505" s="103" t="str">
        <f>IFERROR(VLOOKUP($A505,ورقة1!$A$9:$BS$1000,70,0),"")</f>
        <v/>
      </c>
      <c r="AC505" s="103" t="str">
        <f>IFERROR(VLOOKUP($A505,ورقة1!$A$9:$BS$1000,71,0),"")</f>
        <v/>
      </c>
    </row>
    <row r="506" spans="1:29">
      <c r="A506" s="102" t="str">
        <f t="array" ref="A506">IFERROR(SMALL(IF(ورقة1!$BD$9:$BD$1000="دور ثان",ROW(ورقة1!$BD$9:$BD$1000)-8,""),ROW()-8),"")</f>
        <v/>
      </c>
      <c r="B506" s="102" t="str">
        <f>IFERROR(VLOOKUP('دور ثان'!$A506,ورقة1!$A$9:$N$1000,MATCH('دور ثان'!B$5,ورقة1!$A$5:$N$5,0),0),"")</f>
        <v/>
      </c>
      <c r="C506" s="102" t="str">
        <f>IFERROR(VLOOKUP('دور ثان'!$A506,ورقة1!$A$9:$N$1000,MATCH('دور ثان'!C$5,ورقة1!$A$5:$N$5,0),0),"")</f>
        <v/>
      </c>
      <c r="D506" s="102" t="str">
        <f>IFERROR(VLOOKUP('دور ثان'!$A506,ورقة1!$A$9:$N$1000,MATCH('دور ثان'!D$5,ورقة1!$A$5:$N$5,0),0),"")</f>
        <v/>
      </c>
      <c r="E506" s="102" t="str">
        <f>IFERROR(VLOOKUP('دور ثان'!$A506,ورقة1!$A$9:$N$1000,MATCH('دور ثان'!E$5,ورقة1!$A$5:$N$5,0),0),"")</f>
        <v/>
      </c>
      <c r="F506" s="102" t="str">
        <f>IFERROR(VLOOKUP('دور ثان'!$A506,ورقة1!$A$9:$N$1000,MATCH('دور ثان'!F$5,ورقة1!$A$5:$N$5,0),0),"")</f>
        <v/>
      </c>
      <c r="G506" s="102" t="str">
        <f>IFERROR(VLOOKUP('دور ثان'!$A506,ورقة1!$A$9:$N$1000,MATCH('دور ثان'!G$5,ورقة1!$A$5:$N$5,0),0),"")</f>
        <v/>
      </c>
      <c r="H506" s="102" t="str">
        <f>IFERROR(VLOOKUP('دور ثان'!$A506,ورقة1!$A$9:$N$1000,MATCH('دور ثان'!H$8,ورقة1!$A$8:$N$8,0),0),"")</f>
        <v/>
      </c>
      <c r="I506" s="102" t="str">
        <f>IFERROR(VLOOKUP('دور ثان'!$A506,ورقة1!$A$9:$N$1000,MATCH('دور ثان'!I$8,ورقة1!$A$8:$N$8,0),0),"")</f>
        <v/>
      </c>
      <c r="J506" s="102" t="str">
        <f>IFERROR(VLOOKUP('دور ثان'!$A506,ورقة1!$A$9:$N$1000,MATCH('دور ثان'!J$8,ورقة1!$A$8:$N$8,0),0),"")</f>
        <v/>
      </c>
      <c r="K506" s="102" t="str">
        <f>IFERROR(VLOOKUP('دور ثان'!$A506,ورقة1!$A$9:$N$1000,11,0),"")</f>
        <v/>
      </c>
      <c r="L506" s="102" t="str">
        <f>IFERROR(VLOOKUP('دور ثان'!$A506,ورقة1!$A$9:$N$1000,12,0),"")</f>
        <v/>
      </c>
      <c r="M506" s="102" t="str">
        <f>IFERROR(VLOOKUP('دور ثان'!$A506,ورقة1!$A$9:$N$1000,13,0),"")</f>
        <v/>
      </c>
      <c r="N506" s="102" t="str">
        <f>IFERROR(VLOOKUP('دور ثان'!$A506,ورقة1!$A$9:$N$1000,MATCH('دور ثان'!N$5,ورقة1!$A$5:$N$5,0),0),"")</f>
        <v/>
      </c>
      <c r="O506" s="103" t="str">
        <f>IFERROR(VLOOKUP($A506,ورقة1!$A$9:$BS$1000,57,0),"")</f>
        <v/>
      </c>
      <c r="P506" s="103" t="str">
        <f>IFERROR(VLOOKUP($A506,ورقة1!$A$9:$BS$1000,58,0),"")</f>
        <v/>
      </c>
      <c r="Q506" s="103" t="str">
        <f>IFERROR(VLOOKUP($A506,ورقة1!$A$9:$BS$1000,59,0),"")</f>
        <v/>
      </c>
      <c r="R506" s="103" t="str">
        <f>IFERROR(VLOOKUP($A506,ورقة1!$A$9:$BS$1000,60,0),"")</f>
        <v/>
      </c>
      <c r="S506" s="103" t="str">
        <f>IFERROR(VLOOKUP($A506,ورقة1!$A$9:$BS$1000,61,0),"")</f>
        <v/>
      </c>
      <c r="T506" s="103" t="str">
        <f>IFERROR(VLOOKUP($A506,ورقة1!$A$9:$BS$1000,62,0),"")</f>
        <v/>
      </c>
      <c r="U506" s="103" t="str">
        <f>IFERROR(VLOOKUP($A506,ورقة1!$A$9:$BS$1000,63,0),"")</f>
        <v/>
      </c>
      <c r="V506" s="103" t="str">
        <f>IFERROR(VLOOKUP($A506,ورقة1!$A$9:$BS$1000,64,0),"")</f>
        <v/>
      </c>
      <c r="W506" s="103" t="str">
        <f>IFERROR(VLOOKUP($A506,ورقة1!$A$9:$BS$1000,65,0),"")</f>
        <v/>
      </c>
      <c r="X506" s="103" t="str">
        <f>IFERROR(VLOOKUP($A506,ورقة1!$A$9:$BS$1000,66,0),"")</f>
        <v/>
      </c>
      <c r="Y506" s="103" t="str">
        <f>IFERROR(VLOOKUP($A506,ورقة1!$A$9:$BS$1000,67,0),"")</f>
        <v/>
      </c>
      <c r="Z506" s="103" t="str">
        <f>IFERROR(VLOOKUP($A506,ورقة1!$A$9:$BS$1000,68,0),"")</f>
        <v/>
      </c>
      <c r="AA506" s="103" t="str">
        <f>IFERROR(VLOOKUP($A506,ورقة1!$A$9:$BS$1000,69,0),"")</f>
        <v/>
      </c>
      <c r="AB506" s="103" t="str">
        <f>IFERROR(VLOOKUP($A506,ورقة1!$A$9:$BS$1000,70,0),"")</f>
        <v/>
      </c>
      <c r="AC506" s="103" t="str">
        <f>IFERROR(VLOOKUP($A506,ورقة1!$A$9:$BS$1000,71,0),"")</f>
        <v/>
      </c>
    </row>
    <row r="507" spans="1:29">
      <c r="A507" s="102" t="str">
        <f t="array" ref="A507">IFERROR(SMALL(IF(ورقة1!$BD$9:$BD$1000="دور ثان",ROW(ورقة1!$BD$9:$BD$1000)-8,""),ROW()-8),"")</f>
        <v/>
      </c>
      <c r="B507" s="102" t="str">
        <f>IFERROR(VLOOKUP('دور ثان'!$A507,ورقة1!$A$9:$N$1000,MATCH('دور ثان'!B$5,ورقة1!$A$5:$N$5,0),0),"")</f>
        <v/>
      </c>
      <c r="C507" s="102" t="str">
        <f>IFERROR(VLOOKUP('دور ثان'!$A507,ورقة1!$A$9:$N$1000,MATCH('دور ثان'!C$5,ورقة1!$A$5:$N$5,0),0),"")</f>
        <v/>
      </c>
      <c r="D507" s="102" t="str">
        <f>IFERROR(VLOOKUP('دور ثان'!$A507,ورقة1!$A$9:$N$1000,MATCH('دور ثان'!D$5,ورقة1!$A$5:$N$5,0),0),"")</f>
        <v/>
      </c>
      <c r="E507" s="102" t="str">
        <f>IFERROR(VLOOKUP('دور ثان'!$A507,ورقة1!$A$9:$N$1000,MATCH('دور ثان'!E$5,ورقة1!$A$5:$N$5,0),0),"")</f>
        <v/>
      </c>
      <c r="F507" s="102" t="str">
        <f>IFERROR(VLOOKUP('دور ثان'!$A507,ورقة1!$A$9:$N$1000,MATCH('دور ثان'!F$5,ورقة1!$A$5:$N$5,0),0),"")</f>
        <v/>
      </c>
      <c r="G507" s="102" t="str">
        <f>IFERROR(VLOOKUP('دور ثان'!$A507,ورقة1!$A$9:$N$1000,MATCH('دور ثان'!G$5,ورقة1!$A$5:$N$5,0),0),"")</f>
        <v/>
      </c>
      <c r="H507" s="102" t="str">
        <f>IFERROR(VLOOKUP('دور ثان'!$A507,ورقة1!$A$9:$N$1000,MATCH('دور ثان'!H$8,ورقة1!$A$8:$N$8,0),0),"")</f>
        <v/>
      </c>
      <c r="I507" s="102" t="str">
        <f>IFERROR(VLOOKUP('دور ثان'!$A507,ورقة1!$A$9:$N$1000,MATCH('دور ثان'!I$8,ورقة1!$A$8:$N$8,0),0),"")</f>
        <v/>
      </c>
      <c r="J507" s="102" t="str">
        <f>IFERROR(VLOOKUP('دور ثان'!$A507,ورقة1!$A$9:$N$1000,MATCH('دور ثان'!J$8,ورقة1!$A$8:$N$8,0),0),"")</f>
        <v/>
      </c>
      <c r="K507" s="102" t="str">
        <f>IFERROR(VLOOKUP('دور ثان'!$A507,ورقة1!$A$9:$N$1000,11,0),"")</f>
        <v/>
      </c>
      <c r="L507" s="102" t="str">
        <f>IFERROR(VLOOKUP('دور ثان'!$A507,ورقة1!$A$9:$N$1000,12,0),"")</f>
        <v/>
      </c>
      <c r="M507" s="102" t="str">
        <f>IFERROR(VLOOKUP('دور ثان'!$A507,ورقة1!$A$9:$N$1000,13,0),"")</f>
        <v/>
      </c>
      <c r="N507" s="102" t="str">
        <f>IFERROR(VLOOKUP('دور ثان'!$A507,ورقة1!$A$9:$N$1000,MATCH('دور ثان'!N$5,ورقة1!$A$5:$N$5,0),0),"")</f>
        <v/>
      </c>
      <c r="O507" s="103" t="str">
        <f>IFERROR(VLOOKUP($A507,ورقة1!$A$9:$BS$1000,57,0),"")</f>
        <v/>
      </c>
      <c r="P507" s="103" t="str">
        <f>IFERROR(VLOOKUP($A507,ورقة1!$A$9:$BS$1000,58,0),"")</f>
        <v/>
      </c>
      <c r="Q507" s="103" t="str">
        <f>IFERROR(VLOOKUP($A507,ورقة1!$A$9:$BS$1000,59,0),"")</f>
        <v/>
      </c>
      <c r="R507" s="103" t="str">
        <f>IFERROR(VLOOKUP($A507,ورقة1!$A$9:$BS$1000,60,0),"")</f>
        <v/>
      </c>
      <c r="S507" s="103" t="str">
        <f>IFERROR(VLOOKUP($A507,ورقة1!$A$9:$BS$1000,61,0),"")</f>
        <v/>
      </c>
      <c r="T507" s="103" t="str">
        <f>IFERROR(VLOOKUP($A507,ورقة1!$A$9:$BS$1000,62,0),"")</f>
        <v/>
      </c>
      <c r="U507" s="103" t="str">
        <f>IFERROR(VLOOKUP($A507,ورقة1!$A$9:$BS$1000,63,0),"")</f>
        <v/>
      </c>
      <c r="V507" s="103" t="str">
        <f>IFERROR(VLOOKUP($A507,ورقة1!$A$9:$BS$1000,64,0),"")</f>
        <v/>
      </c>
      <c r="W507" s="103" t="str">
        <f>IFERROR(VLOOKUP($A507,ورقة1!$A$9:$BS$1000,65,0),"")</f>
        <v/>
      </c>
      <c r="X507" s="103" t="str">
        <f>IFERROR(VLOOKUP($A507,ورقة1!$A$9:$BS$1000,66,0),"")</f>
        <v/>
      </c>
      <c r="Y507" s="103" t="str">
        <f>IFERROR(VLOOKUP($A507,ورقة1!$A$9:$BS$1000,67,0),"")</f>
        <v/>
      </c>
      <c r="Z507" s="103" t="str">
        <f>IFERROR(VLOOKUP($A507,ورقة1!$A$9:$BS$1000,68,0),"")</f>
        <v/>
      </c>
      <c r="AA507" s="103" t="str">
        <f>IFERROR(VLOOKUP($A507,ورقة1!$A$9:$BS$1000,69,0),"")</f>
        <v/>
      </c>
      <c r="AB507" s="103" t="str">
        <f>IFERROR(VLOOKUP($A507,ورقة1!$A$9:$BS$1000,70,0),"")</f>
        <v/>
      </c>
      <c r="AC507" s="103" t="str">
        <f>IFERROR(VLOOKUP($A507,ورقة1!$A$9:$BS$1000,71,0),"")</f>
        <v/>
      </c>
    </row>
    <row r="508" spans="1:29">
      <c r="A508" s="102" t="str">
        <f t="array" ref="A508">IFERROR(SMALL(IF(ورقة1!$BD$9:$BD$1000="دور ثان",ROW(ورقة1!$BD$9:$BD$1000)-8,""),ROW()-8),"")</f>
        <v/>
      </c>
      <c r="B508" s="102" t="str">
        <f>IFERROR(VLOOKUP('دور ثان'!$A508,ورقة1!$A$9:$N$1000,MATCH('دور ثان'!B$5,ورقة1!$A$5:$N$5,0),0),"")</f>
        <v/>
      </c>
      <c r="C508" s="102" t="str">
        <f>IFERROR(VLOOKUP('دور ثان'!$A508,ورقة1!$A$9:$N$1000,MATCH('دور ثان'!C$5,ورقة1!$A$5:$N$5,0),0),"")</f>
        <v/>
      </c>
      <c r="D508" s="102" t="str">
        <f>IFERROR(VLOOKUP('دور ثان'!$A508,ورقة1!$A$9:$N$1000,MATCH('دور ثان'!D$5,ورقة1!$A$5:$N$5,0),0),"")</f>
        <v/>
      </c>
      <c r="E508" s="102" t="str">
        <f>IFERROR(VLOOKUP('دور ثان'!$A508,ورقة1!$A$9:$N$1000,MATCH('دور ثان'!E$5,ورقة1!$A$5:$N$5,0),0),"")</f>
        <v/>
      </c>
      <c r="F508" s="102" t="str">
        <f>IFERROR(VLOOKUP('دور ثان'!$A508,ورقة1!$A$9:$N$1000,MATCH('دور ثان'!F$5,ورقة1!$A$5:$N$5,0),0),"")</f>
        <v/>
      </c>
      <c r="G508" s="102" t="str">
        <f>IFERROR(VLOOKUP('دور ثان'!$A508,ورقة1!$A$9:$N$1000,MATCH('دور ثان'!G$5,ورقة1!$A$5:$N$5,0),0),"")</f>
        <v/>
      </c>
      <c r="H508" s="102" t="str">
        <f>IFERROR(VLOOKUP('دور ثان'!$A508,ورقة1!$A$9:$N$1000,MATCH('دور ثان'!H$8,ورقة1!$A$8:$N$8,0),0),"")</f>
        <v/>
      </c>
      <c r="I508" s="102" t="str">
        <f>IFERROR(VLOOKUP('دور ثان'!$A508,ورقة1!$A$9:$N$1000,MATCH('دور ثان'!I$8,ورقة1!$A$8:$N$8,0),0),"")</f>
        <v/>
      </c>
      <c r="J508" s="102" t="str">
        <f>IFERROR(VLOOKUP('دور ثان'!$A508,ورقة1!$A$9:$N$1000,MATCH('دور ثان'!J$8,ورقة1!$A$8:$N$8,0),0),"")</f>
        <v/>
      </c>
      <c r="K508" s="102" t="str">
        <f>IFERROR(VLOOKUP('دور ثان'!$A508,ورقة1!$A$9:$N$1000,11,0),"")</f>
        <v/>
      </c>
      <c r="L508" s="102" t="str">
        <f>IFERROR(VLOOKUP('دور ثان'!$A508,ورقة1!$A$9:$N$1000,12,0),"")</f>
        <v/>
      </c>
      <c r="M508" s="102" t="str">
        <f>IFERROR(VLOOKUP('دور ثان'!$A508,ورقة1!$A$9:$N$1000,13,0),"")</f>
        <v/>
      </c>
      <c r="N508" s="102" t="str">
        <f>IFERROR(VLOOKUP('دور ثان'!$A508,ورقة1!$A$9:$N$1000,MATCH('دور ثان'!N$5,ورقة1!$A$5:$N$5,0),0),"")</f>
        <v/>
      </c>
      <c r="O508" s="103" t="str">
        <f>IFERROR(VLOOKUP($A508,ورقة1!$A$9:$BS$1000,57,0),"")</f>
        <v/>
      </c>
      <c r="P508" s="103" t="str">
        <f>IFERROR(VLOOKUP($A508,ورقة1!$A$9:$BS$1000,58,0),"")</f>
        <v/>
      </c>
      <c r="Q508" s="103" t="str">
        <f>IFERROR(VLOOKUP($A508,ورقة1!$A$9:$BS$1000,59,0),"")</f>
        <v/>
      </c>
      <c r="R508" s="103" t="str">
        <f>IFERROR(VLOOKUP($A508,ورقة1!$A$9:$BS$1000,60,0),"")</f>
        <v/>
      </c>
      <c r="S508" s="103" t="str">
        <f>IFERROR(VLOOKUP($A508,ورقة1!$A$9:$BS$1000,61,0),"")</f>
        <v/>
      </c>
      <c r="T508" s="103" t="str">
        <f>IFERROR(VLOOKUP($A508,ورقة1!$A$9:$BS$1000,62,0),"")</f>
        <v/>
      </c>
      <c r="U508" s="103" t="str">
        <f>IFERROR(VLOOKUP($A508,ورقة1!$A$9:$BS$1000,63,0),"")</f>
        <v/>
      </c>
      <c r="V508" s="103" t="str">
        <f>IFERROR(VLOOKUP($A508,ورقة1!$A$9:$BS$1000,64,0),"")</f>
        <v/>
      </c>
      <c r="W508" s="103" t="str">
        <f>IFERROR(VLOOKUP($A508,ورقة1!$A$9:$BS$1000,65,0),"")</f>
        <v/>
      </c>
      <c r="X508" s="103" t="str">
        <f>IFERROR(VLOOKUP($A508,ورقة1!$A$9:$BS$1000,66,0),"")</f>
        <v/>
      </c>
      <c r="Y508" s="103" t="str">
        <f>IFERROR(VLOOKUP($A508,ورقة1!$A$9:$BS$1000,67,0),"")</f>
        <v/>
      </c>
      <c r="Z508" s="103" t="str">
        <f>IFERROR(VLOOKUP($A508,ورقة1!$A$9:$BS$1000,68,0),"")</f>
        <v/>
      </c>
      <c r="AA508" s="103" t="str">
        <f>IFERROR(VLOOKUP($A508,ورقة1!$A$9:$BS$1000,69,0),"")</f>
        <v/>
      </c>
      <c r="AB508" s="103" t="str">
        <f>IFERROR(VLOOKUP($A508,ورقة1!$A$9:$BS$1000,70,0),"")</f>
        <v/>
      </c>
      <c r="AC508" s="103" t="str">
        <f>IFERROR(VLOOKUP($A508,ورقة1!$A$9:$BS$1000,71,0),"")</f>
        <v/>
      </c>
    </row>
    <row r="509" spans="1:29">
      <c r="A509" s="102" t="str">
        <f t="array" ref="A509">IFERROR(SMALL(IF(ورقة1!$BD$9:$BD$1000="دور ثان",ROW(ورقة1!$BD$9:$BD$1000)-8,""),ROW()-8),"")</f>
        <v/>
      </c>
      <c r="B509" s="102" t="str">
        <f>IFERROR(VLOOKUP('دور ثان'!$A509,ورقة1!$A$9:$N$1000,MATCH('دور ثان'!B$5,ورقة1!$A$5:$N$5,0),0),"")</f>
        <v/>
      </c>
      <c r="C509" s="102" t="str">
        <f>IFERROR(VLOOKUP('دور ثان'!$A509,ورقة1!$A$9:$N$1000,MATCH('دور ثان'!C$5,ورقة1!$A$5:$N$5,0),0),"")</f>
        <v/>
      </c>
      <c r="D509" s="102" t="str">
        <f>IFERROR(VLOOKUP('دور ثان'!$A509,ورقة1!$A$9:$N$1000,MATCH('دور ثان'!D$5,ورقة1!$A$5:$N$5,0),0),"")</f>
        <v/>
      </c>
      <c r="E509" s="102" t="str">
        <f>IFERROR(VLOOKUP('دور ثان'!$A509,ورقة1!$A$9:$N$1000,MATCH('دور ثان'!E$5,ورقة1!$A$5:$N$5,0),0),"")</f>
        <v/>
      </c>
      <c r="F509" s="102" t="str">
        <f>IFERROR(VLOOKUP('دور ثان'!$A509,ورقة1!$A$9:$N$1000,MATCH('دور ثان'!F$5,ورقة1!$A$5:$N$5,0),0),"")</f>
        <v/>
      </c>
      <c r="G509" s="102" t="str">
        <f>IFERROR(VLOOKUP('دور ثان'!$A509,ورقة1!$A$9:$N$1000,MATCH('دور ثان'!G$5,ورقة1!$A$5:$N$5,0),0),"")</f>
        <v/>
      </c>
      <c r="H509" s="102" t="str">
        <f>IFERROR(VLOOKUP('دور ثان'!$A509,ورقة1!$A$9:$N$1000,MATCH('دور ثان'!H$8,ورقة1!$A$8:$N$8,0),0),"")</f>
        <v/>
      </c>
      <c r="I509" s="102" t="str">
        <f>IFERROR(VLOOKUP('دور ثان'!$A509,ورقة1!$A$9:$N$1000,MATCH('دور ثان'!I$8,ورقة1!$A$8:$N$8,0),0),"")</f>
        <v/>
      </c>
      <c r="J509" s="102" t="str">
        <f>IFERROR(VLOOKUP('دور ثان'!$A509,ورقة1!$A$9:$N$1000,MATCH('دور ثان'!J$8,ورقة1!$A$8:$N$8,0),0),"")</f>
        <v/>
      </c>
      <c r="K509" s="102" t="str">
        <f>IFERROR(VLOOKUP('دور ثان'!$A509,ورقة1!$A$9:$N$1000,11,0),"")</f>
        <v/>
      </c>
      <c r="L509" s="102" t="str">
        <f>IFERROR(VLOOKUP('دور ثان'!$A509,ورقة1!$A$9:$N$1000,12,0),"")</f>
        <v/>
      </c>
      <c r="M509" s="102" t="str">
        <f>IFERROR(VLOOKUP('دور ثان'!$A509,ورقة1!$A$9:$N$1000,13,0),"")</f>
        <v/>
      </c>
      <c r="N509" s="102" t="str">
        <f>IFERROR(VLOOKUP('دور ثان'!$A509,ورقة1!$A$9:$N$1000,MATCH('دور ثان'!N$5,ورقة1!$A$5:$N$5,0),0),"")</f>
        <v/>
      </c>
      <c r="O509" s="103" t="str">
        <f>IFERROR(VLOOKUP($A509,ورقة1!$A$9:$BS$1000,57,0),"")</f>
        <v/>
      </c>
      <c r="P509" s="103" t="str">
        <f>IFERROR(VLOOKUP($A509,ورقة1!$A$9:$BS$1000,58,0),"")</f>
        <v/>
      </c>
      <c r="Q509" s="103" t="str">
        <f>IFERROR(VLOOKUP($A509,ورقة1!$A$9:$BS$1000,59,0),"")</f>
        <v/>
      </c>
      <c r="R509" s="103" t="str">
        <f>IFERROR(VLOOKUP($A509,ورقة1!$A$9:$BS$1000,60,0),"")</f>
        <v/>
      </c>
      <c r="S509" s="103" t="str">
        <f>IFERROR(VLOOKUP($A509,ورقة1!$A$9:$BS$1000,61,0),"")</f>
        <v/>
      </c>
      <c r="T509" s="103" t="str">
        <f>IFERROR(VLOOKUP($A509,ورقة1!$A$9:$BS$1000,62,0),"")</f>
        <v/>
      </c>
      <c r="U509" s="103" t="str">
        <f>IFERROR(VLOOKUP($A509,ورقة1!$A$9:$BS$1000,63,0),"")</f>
        <v/>
      </c>
      <c r="V509" s="103" t="str">
        <f>IFERROR(VLOOKUP($A509,ورقة1!$A$9:$BS$1000,64,0),"")</f>
        <v/>
      </c>
      <c r="W509" s="103" t="str">
        <f>IFERROR(VLOOKUP($A509,ورقة1!$A$9:$BS$1000,65,0),"")</f>
        <v/>
      </c>
      <c r="X509" s="103" t="str">
        <f>IFERROR(VLOOKUP($A509,ورقة1!$A$9:$BS$1000,66,0),"")</f>
        <v/>
      </c>
      <c r="Y509" s="103" t="str">
        <f>IFERROR(VLOOKUP($A509,ورقة1!$A$9:$BS$1000,67,0),"")</f>
        <v/>
      </c>
      <c r="Z509" s="103" t="str">
        <f>IFERROR(VLOOKUP($A509,ورقة1!$A$9:$BS$1000,68,0),"")</f>
        <v/>
      </c>
      <c r="AA509" s="103" t="str">
        <f>IFERROR(VLOOKUP($A509,ورقة1!$A$9:$BS$1000,69,0),"")</f>
        <v/>
      </c>
      <c r="AB509" s="103" t="str">
        <f>IFERROR(VLOOKUP($A509,ورقة1!$A$9:$BS$1000,70,0),"")</f>
        <v/>
      </c>
      <c r="AC509" s="103" t="str">
        <f>IFERROR(VLOOKUP($A509,ورقة1!$A$9:$BS$1000,71,0),"")</f>
        <v/>
      </c>
    </row>
    <row r="510" spans="1:29">
      <c r="A510" s="102" t="str">
        <f t="array" ref="A510">IFERROR(SMALL(IF(ورقة1!$BD$9:$BD$1000="دور ثان",ROW(ورقة1!$BD$9:$BD$1000)-8,""),ROW()-8),"")</f>
        <v/>
      </c>
      <c r="B510" s="102" t="str">
        <f>IFERROR(VLOOKUP('دور ثان'!$A510,ورقة1!$A$9:$N$1000,MATCH('دور ثان'!B$5,ورقة1!$A$5:$N$5,0),0),"")</f>
        <v/>
      </c>
      <c r="C510" s="102" t="str">
        <f>IFERROR(VLOOKUP('دور ثان'!$A510,ورقة1!$A$9:$N$1000,MATCH('دور ثان'!C$5,ورقة1!$A$5:$N$5,0),0),"")</f>
        <v/>
      </c>
      <c r="D510" s="102" t="str">
        <f>IFERROR(VLOOKUP('دور ثان'!$A510,ورقة1!$A$9:$N$1000,MATCH('دور ثان'!D$5,ورقة1!$A$5:$N$5,0),0),"")</f>
        <v/>
      </c>
      <c r="E510" s="102" t="str">
        <f>IFERROR(VLOOKUP('دور ثان'!$A510,ورقة1!$A$9:$N$1000,MATCH('دور ثان'!E$5,ورقة1!$A$5:$N$5,0),0),"")</f>
        <v/>
      </c>
      <c r="F510" s="102" t="str">
        <f>IFERROR(VLOOKUP('دور ثان'!$A510,ورقة1!$A$9:$N$1000,MATCH('دور ثان'!F$5,ورقة1!$A$5:$N$5,0),0),"")</f>
        <v/>
      </c>
      <c r="G510" s="102" t="str">
        <f>IFERROR(VLOOKUP('دور ثان'!$A510,ورقة1!$A$9:$N$1000,MATCH('دور ثان'!G$5,ورقة1!$A$5:$N$5,0),0),"")</f>
        <v/>
      </c>
      <c r="H510" s="102" t="str">
        <f>IFERROR(VLOOKUP('دور ثان'!$A510,ورقة1!$A$9:$N$1000,MATCH('دور ثان'!H$8,ورقة1!$A$8:$N$8,0),0),"")</f>
        <v/>
      </c>
      <c r="I510" s="102" t="str">
        <f>IFERROR(VLOOKUP('دور ثان'!$A510,ورقة1!$A$9:$N$1000,MATCH('دور ثان'!I$8,ورقة1!$A$8:$N$8,0),0),"")</f>
        <v/>
      </c>
      <c r="J510" s="102" t="str">
        <f>IFERROR(VLOOKUP('دور ثان'!$A510,ورقة1!$A$9:$N$1000,MATCH('دور ثان'!J$8,ورقة1!$A$8:$N$8,0),0),"")</f>
        <v/>
      </c>
      <c r="K510" s="102" t="str">
        <f>IFERROR(VLOOKUP('دور ثان'!$A510,ورقة1!$A$9:$N$1000,11,0),"")</f>
        <v/>
      </c>
      <c r="L510" s="102" t="str">
        <f>IFERROR(VLOOKUP('دور ثان'!$A510,ورقة1!$A$9:$N$1000,12,0),"")</f>
        <v/>
      </c>
      <c r="M510" s="102" t="str">
        <f>IFERROR(VLOOKUP('دور ثان'!$A510,ورقة1!$A$9:$N$1000,13,0),"")</f>
        <v/>
      </c>
      <c r="N510" s="102" t="str">
        <f>IFERROR(VLOOKUP('دور ثان'!$A510,ورقة1!$A$9:$N$1000,MATCH('دور ثان'!N$5,ورقة1!$A$5:$N$5,0),0),"")</f>
        <v/>
      </c>
      <c r="O510" s="103" t="str">
        <f>IFERROR(VLOOKUP($A510,ورقة1!$A$9:$BS$1000,57,0),"")</f>
        <v/>
      </c>
      <c r="P510" s="103" t="str">
        <f>IFERROR(VLOOKUP($A510,ورقة1!$A$9:$BS$1000,58,0),"")</f>
        <v/>
      </c>
      <c r="Q510" s="103" t="str">
        <f>IFERROR(VLOOKUP($A510,ورقة1!$A$9:$BS$1000,59,0),"")</f>
        <v/>
      </c>
      <c r="R510" s="103" t="str">
        <f>IFERROR(VLOOKUP($A510,ورقة1!$A$9:$BS$1000,60,0),"")</f>
        <v/>
      </c>
      <c r="S510" s="103" t="str">
        <f>IFERROR(VLOOKUP($A510,ورقة1!$A$9:$BS$1000,61,0),"")</f>
        <v/>
      </c>
      <c r="T510" s="103" t="str">
        <f>IFERROR(VLOOKUP($A510,ورقة1!$A$9:$BS$1000,62,0),"")</f>
        <v/>
      </c>
      <c r="U510" s="103" t="str">
        <f>IFERROR(VLOOKUP($A510,ورقة1!$A$9:$BS$1000,63,0),"")</f>
        <v/>
      </c>
      <c r="V510" s="103" t="str">
        <f>IFERROR(VLOOKUP($A510,ورقة1!$A$9:$BS$1000,64,0),"")</f>
        <v/>
      </c>
      <c r="W510" s="103" t="str">
        <f>IFERROR(VLOOKUP($A510,ورقة1!$A$9:$BS$1000,65,0),"")</f>
        <v/>
      </c>
      <c r="X510" s="103" t="str">
        <f>IFERROR(VLOOKUP($A510,ورقة1!$A$9:$BS$1000,66,0),"")</f>
        <v/>
      </c>
      <c r="Y510" s="103" t="str">
        <f>IFERROR(VLOOKUP($A510,ورقة1!$A$9:$BS$1000,67,0),"")</f>
        <v/>
      </c>
      <c r="Z510" s="103" t="str">
        <f>IFERROR(VLOOKUP($A510,ورقة1!$A$9:$BS$1000,68,0),"")</f>
        <v/>
      </c>
      <c r="AA510" s="103" t="str">
        <f>IFERROR(VLOOKUP($A510,ورقة1!$A$9:$BS$1000,69,0),"")</f>
        <v/>
      </c>
      <c r="AB510" s="103" t="str">
        <f>IFERROR(VLOOKUP($A510,ورقة1!$A$9:$BS$1000,70,0),"")</f>
        <v/>
      </c>
      <c r="AC510" s="103" t="str">
        <f>IFERROR(VLOOKUP($A510,ورقة1!$A$9:$BS$1000,71,0),"")</f>
        <v/>
      </c>
    </row>
    <row r="511" spans="1:29">
      <c r="A511" s="102" t="str">
        <f t="array" ref="A511">IFERROR(SMALL(IF(ورقة1!$BD$9:$BD$1000="دور ثان",ROW(ورقة1!$BD$9:$BD$1000)-8,""),ROW()-8),"")</f>
        <v/>
      </c>
      <c r="B511" s="102" t="str">
        <f>IFERROR(VLOOKUP('دور ثان'!$A511,ورقة1!$A$9:$N$1000,MATCH('دور ثان'!B$5,ورقة1!$A$5:$N$5,0),0),"")</f>
        <v/>
      </c>
      <c r="C511" s="102" t="str">
        <f>IFERROR(VLOOKUP('دور ثان'!$A511,ورقة1!$A$9:$N$1000,MATCH('دور ثان'!C$5,ورقة1!$A$5:$N$5,0),0),"")</f>
        <v/>
      </c>
      <c r="D511" s="102" t="str">
        <f>IFERROR(VLOOKUP('دور ثان'!$A511,ورقة1!$A$9:$N$1000,MATCH('دور ثان'!D$5,ورقة1!$A$5:$N$5,0),0),"")</f>
        <v/>
      </c>
      <c r="E511" s="102" t="str">
        <f>IFERROR(VLOOKUP('دور ثان'!$A511,ورقة1!$A$9:$N$1000,MATCH('دور ثان'!E$5,ورقة1!$A$5:$N$5,0),0),"")</f>
        <v/>
      </c>
      <c r="F511" s="102" t="str">
        <f>IFERROR(VLOOKUP('دور ثان'!$A511,ورقة1!$A$9:$N$1000,MATCH('دور ثان'!F$5,ورقة1!$A$5:$N$5,0),0),"")</f>
        <v/>
      </c>
      <c r="G511" s="102" t="str">
        <f>IFERROR(VLOOKUP('دور ثان'!$A511,ورقة1!$A$9:$N$1000,MATCH('دور ثان'!G$5,ورقة1!$A$5:$N$5,0),0),"")</f>
        <v/>
      </c>
      <c r="H511" s="102" t="str">
        <f>IFERROR(VLOOKUP('دور ثان'!$A511,ورقة1!$A$9:$N$1000,MATCH('دور ثان'!H$8,ورقة1!$A$8:$N$8,0),0),"")</f>
        <v/>
      </c>
      <c r="I511" s="102" t="str">
        <f>IFERROR(VLOOKUP('دور ثان'!$A511,ورقة1!$A$9:$N$1000,MATCH('دور ثان'!I$8,ورقة1!$A$8:$N$8,0),0),"")</f>
        <v/>
      </c>
      <c r="J511" s="102" t="str">
        <f>IFERROR(VLOOKUP('دور ثان'!$A511,ورقة1!$A$9:$N$1000,MATCH('دور ثان'!J$8,ورقة1!$A$8:$N$8,0),0),"")</f>
        <v/>
      </c>
      <c r="K511" s="102" t="str">
        <f>IFERROR(VLOOKUP('دور ثان'!$A511,ورقة1!$A$9:$N$1000,11,0),"")</f>
        <v/>
      </c>
      <c r="L511" s="102" t="str">
        <f>IFERROR(VLOOKUP('دور ثان'!$A511,ورقة1!$A$9:$N$1000,12,0),"")</f>
        <v/>
      </c>
      <c r="M511" s="102" t="str">
        <f>IFERROR(VLOOKUP('دور ثان'!$A511,ورقة1!$A$9:$N$1000,13,0),"")</f>
        <v/>
      </c>
      <c r="N511" s="102" t="str">
        <f>IFERROR(VLOOKUP('دور ثان'!$A511,ورقة1!$A$9:$N$1000,MATCH('دور ثان'!N$5,ورقة1!$A$5:$N$5,0),0),"")</f>
        <v/>
      </c>
      <c r="O511" s="103" t="str">
        <f>IFERROR(VLOOKUP($A511,ورقة1!$A$9:$BS$1000,57,0),"")</f>
        <v/>
      </c>
      <c r="P511" s="103" t="str">
        <f>IFERROR(VLOOKUP($A511,ورقة1!$A$9:$BS$1000,58,0),"")</f>
        <v/>
      </c>
      <c r="Q511" s="103" t="str">
        <f>IFERROR(VLOOKUP($A511,ورقة1!$A$9:$BS$1000,59,0),"")</f>
        <v/>
      </c>
      <c r="R511" s="103" t="str">
        <f>IFERROR(VLOOKUP($A511,ورقة1!$A$9:$BS$1000,60,0),"")</f>
        <v/>
      </c>
      <c r="S511" s="103" t="str">
        <f>IFERROR(VLOOKUP($A511,ورقة1!$A$9:$BS$1000,61,0),"")</f>
        <v/>
      </c>
      <c r="T511" s="103" t="str">
        <f>IFERROR(VLOOKUP($A511,ورقة1!$A$9:$BS$1000,62,0),"")</f>
        <v/>
      </c>
      <c r="U511" s="103" t="str">
        <f>IFERROR(VLOOKUP($A511,ورقة1!$A$9:$BS$1000,63,0),"")</f>
        <v/>
      </c>
      <c r="V511" s="103" t="str">
        <f>IFERROR(VLOOKUP($A511,ورقة1!$A$9:$BS$1000,64,0),"")</f>
        <v/>
      </c>
      <c r="W511" s="103" t="str">
        <f>IFERROR(VLOOKUP($A511,ورقة1!$A$9:$BS$1000,65,0),"")</f>
        <v/>
      </c>
      <c r="X511" s="103" t="str">
        <f>IFERROR(VLOOKUP($A511,ورقة1!$A$9:$BS$1000,66,0),"")</f>
        <v/>
      </c>
      <c r="Y511" s="103" t="str">
        <f>IFERROR(VLOOKUP($A511,ورقة1!$A$9:$BS$1000,67,0),"")</f>
        <v/>
      </c>
      <c r="Z511" s="103" t="str">
        <f>IFERROR(VLOOKUP($A511,ورقة1!$A$9:$BS$1000,68,0),"")</f>
        <v/>
      </c>
      <c r="AA511" s="103" t="str">
        <f>IFERROR(VLOOKUP($A511,ورقة1!$A$9:$BS$1000,69,0),"")</f>
        <v/>
      </c>
      <c r="AB511" s="103" t="str">
        <f>IFERROR(VLOOKUP($A511,ورقة1!$A$9:$BS$1000,70,0),"")</f>
        <v/>
      </c>
      <c r="AC511" s="103" t="str">
        <f>IFERROR(VLOOKUP($A511,ورقة1!$A$9:$BS$1000,71,0),"")</f>
        <v/>
      </c>
    </row>
    <row r="512" spans="1:29">
      <c r="A512" s="102" t="str">
        <f t="array" ref="A512">IFERROR(SMALL(IF(ورقة1!$BD$9:$BD$1000="دور ثان",ROW(ورقة1!$BD$9:$BD$1000)-8,""),ROW()-8),"")</f>
        <v/>
      </c>
      <c r="B512" s="102" t="str">
        <f>IFERROR(VLOOKUP('دور ثان'!$A512,ورقة1!$A$9:$N$1000,MATCH('دور ثان'!B$5,ورقة1!$A$5:$N$5,0),0),"")</f>
        <v/>
      </c>
      <c r="C512" s="102" t="str">
        <f>IFERROR(VLOOKUP('دور ثان'!$A512,ورقة1!$A$9:$N$1000,MATCH('دور ثان'!C$5,ورقة1!$A$5:$N$5,0),0),"")</f>
        <v/>
      </c>
      <c r="D512" s="102" t="str">
        <f>IFERROR(VLOOKUP('دور ثان'!$A512,ورقة1!$A$9:$N$1000,MATCH('دور ثان'!D$5,ورقة1!$A$5:$N$5,0),0),"")</f>
        <v/>
      </c>
      <c r="E512" s="102" t="str">
        <f>IFERROR(VLOOKUP('دور ثان'!$A512,ورقة1!$A$9:$N$1000,MATCH('دور ثان'!E$5,ورقة1!$A$5:$N$5,0),0),"")</f>
        <v/>
      </c>
      <c r="F512" s="102" t="str">
        <f>IFERROR(VLOOKUP('دور ثان'!$A512,ورقة1!$A$9:$N$1000,MATCH('دور ثان'!F$5,ورقة1!$A$5:$N$5,0),0),"")</f>
        <v/>
      </c>
      <c r="G512" s="102" t="str">
        <f>IFERROR(VLOOKUP('دور ثان'!$A512,ورقة1!$A$9:$N$1000,MATCH('دور ثان'!G$5,ورقة1!$A$5:$N$5,0),0),"")</f>
        <v/>
      </c>
      <c r="H512" s="102" t="str">
        <f>IFERROR(VLOOKUP('دور ثان'!$A512,ورقة1!$A$9:$N$1000,MATCH('دور ثان'!H$8,ورقة1!$A$8:$N$8,0),0),"")</f>
        <v/>
      </c>
      <c r="I512" s="102" t="str">
        <f>IFERROR(VLOOKUP('دور ثان'!$A512,ورقة1!$A$9:$N$1000,MATCH('دور ثان'!I$8,ورقة1!$A$8:$N$8,0),0),"")</f>
        <v/>
      </c>
      <c r="J512" s="102" t="str">
        <f>IFERROR(VLOOKUP('دور ثان'!$A512,ورقة1!$A$9:$N$1000,MATCH('دور ثان'!J$8,ورقة1!$A$8:$N$8,0),0),"")</f>
        <v/>
      </c>
      <c r="K512" s="102" t="str">
        <f>IFERROR(VLOOKUP('دور ثان'!$A512,ورقة1!$A$9:$N$1000,11,0),"")</f>
        <v/>
      </c>
      <c r="L512" s="102" t="str">
        <f>IFERROR(VLOOKUP('دور ثان'!$A512,ورقة1!$A$9:$N$1000,12,0),"")</f>
        <v/>
      </c>
      <c r="M512" s="102" t="str">
        <f>IFERROR(VLOOKUP('دور ثان'!$A512,ورقة1!$A$9:$N$1000,13,0),"")</f>
        <v/>
      </c>
      <c r="N512" s="102" t="str">
        <f>IFERROR(VLOOKUP('دور ثان'!$A512,ورقة1!$A$9:$N$1000,MATCH('دور ثان'!N$5,ورقة1!$A$5:$N$5,0),0),"")</f>
        <v/>
      </c>
      <c r="O512" s="103" t="str">
        <f>IFERROR(VLOOKUP($A512,ورقة1!$A$9:$BS$1000,57,0),"")</f>
        <v/>
      </c>
      <c r="P512" s="103" t="str">
        <f>IFERROR(VLOOKUP($A512,ورقة1!$A$9:$BS$1000,58,0),"")</f>
        <v/>
      </c>
      <c r="Q512" s="103" t="str">
        <f>IFERROR(VLOOKUP($A512,ورقة1!$A$9:$BS$1000,59,0),"")</f>
        <v/>
      </c>
      <c r="R512" s="103" t="str">
        <f>IFERROR(VLOOKUP($A512,ورقة1!$A$9:$BS$1000,60,0),"")</f>
        <v/>
      </c>
      <c r="S512" s="103" t="str">
        <f>IFERROR(VLOOKUP($A512,ورقة1!$A$9:$BS$1000,61,0),"")</f>
        <v/>
      </c>
      <c r="T512" s="103" t="str">
        <f>IFERROR(VLOOKUP($A512,ورقة1!$A$9:$BS$1000,62,0),"")</f>
        <v/>
      </c>
      <c r="U512" s="103" t="str">
        <f>IFERROR(VLOOKUP($A512,ورقة1!$A$9:$BS$1000,63,0),"")</f>
        <v/>
      </c>
      <c r="V512" s="103" t="str">
        <f>IFERROR(VLOOKUP($A512,ورقة1!$A$9:$BS$1000,64,0),"")</f>
        <v/>
      </c>
      <c r="W512" s="103" t="str">
        <f>IFERROR(VLOOKUP($A512,ورقة1!$A$9:$BS$1000,65,0),"")</f>
        <v/>
      </c>
      <c r="X512" s="103" t="str">
        <f>IFERROR(VLOOKUP($A512,ورقة1!$A$9:$BS$1000,66,0),"")</f>
        <v/>
      </c>
      <c r="Y512" s="103" t="str">
        <f>IFERROR(VLOOKUP($A512,ورقة1!$A$9:$BS$1000,67,0),"")</f>
        <v/>
      </c>
      <c r="Z512" s="103" t="str">
        <f>IFERROR(VLOOKUP($A512,ورقة1!$A$9:$BS$1000,68,0),"")</f>
        <v/>
      </c>
      <c r="AA512" s="103" t="str">
        <f>IFERROR(VLOOKUP($A512,ورقة1!$A$9:$BS$1000,69,0),"")</f>
        <v/>
      </c>
      <c r="AB512" s="103" t="str">
        <f>IFERROR(VLOOKUP($A512,ورقة1!$A$9:$BS$1000,70,0),"")</f>
        <v/>
      </c>
      <c r="AC512" s="103" t="str">
        <f>IFERROR(VLOOKUP($A512,ورقة1!$A$9:$BS$1000,71,0),"")</f>
        <v/>
      </c>
    </row>
    <row r="513" spans="1:29">
      <c r="A513" s="102" t="str">
        <f t="array" ref="A513">IFERROR(SMALL(IF(ورقة1!$BD$9:$BD$1000="دور ثان",ROW(ورقة1!$BD$9:$BD$1000)-8,""),ROW()-8),"")</f>
        <v/>
      </c>
      <c r="B513" s="102" t="str">
        <f>IFERROR(VLOOKUP('دور ثان'!$A513,ورقة1!$A$9:$N$1000,MATCH('دور ثان'!B$5,ورقة1!$A$5:$N$5,0),0),"")</f>
        <v/>
      </c>
      <c r="C513" s="102" t="str">
        <f>IFERROR(VLOOKUP('دور ثان'!$A513,ورقة1!$A$9:$N$1000,MATCH('دور ثان'!C$5,ورقة1!$A$5:$N$5,0),0),"")</f>
        <v/>
      </c>
      <c r="D513" s="102" t="str">
        <f>IFERROR(VLOOKUP('دور ثان'!$A513,ورقة1!$A$9:$N$1000,MATCH('دور ثان'!D$5,ورقة1!$A$5:$N$5,0),0),"")</f>
        <v/>
      </c>
      <c r="E513" s="102" t="str">
        <f>IFERROR(VLOOKUP('دور ثان'!$A513,ورقة1!$A$9:$N$1000,MATCH('دور ثان'!E$5,ورقة1!$A$5:$N$5,0),0),"")</f>
        <v/>
      </c>
      <c r="F513" s="102" t="str">
        <f>IFERROR(VLOOKUP('دور ثان'!$A513,ورقة1!$A$9:$N$1000,MATCH('دور ثان'!F$5,ورقة1!$A$5:$N$5,0),0),"")</f>
        <v/>
      </c>
      <c r="G513" s="102" t="str">
        <f>IFERROR(VLOOKUP('دور ثان'!$A513,ورقة1!$A$9:$N$1000,MATCH('دور ثان'!G$5,ورقة1!$A$5:$N$5,0),0),"")</f>
        <v/>
      </c>
      <c r="H513" s="102" t="str">
        <f>IFERROR(VLOOKUP('دور ثان'!$A513,ورقة1!$A$9:$N$1000,MATCH('دور ثان'!H$8,ورقة1!$A$8:$N$8,0),0),"")</f>
        <v/>
      </c>
      <c r="I513" s="102" t="str">
        <f>IFERROR(VLOOKUP('دور ثان'!$A513,ورقة1!$A$9:$N$1000,MATCH('دور ثان'!I$8,ورقة1!$A$8:$N$8,0),0),"")</f>
        <v/>
      </c>
      <c r="J513" s="102" t="str">
        <f>IFERROR(VLOOKUP('دور ثان'!$A513,ورقة1!$A$9:$N$1000,MATCH('دور ثان'!J$8,ورقة1!$A$8:$N$8,0),0),"")</f>
        <v/>
      </c>
      <c r="K513" s="102" t="str">
        <f>IFERROR(VLOOKUP('دور ثان'!$A513,ورقة1!$A$9:$N$1000,11,0),"")</f>
        <v/>
      </c>
      <c r="L513" s="102" t="str">
        <f>IFERROR(VLOOKUP('دور ثان'!$A513,ورقة1!$A$9:$N$1000,12,0),"")</f>
        <v/>
      </c>
      <c r="M513" s="102" t="str">
        <f>IFERROR(VLOOKUP('دور ثان'!$A513,ورقة1!$A$9:$N$1000,13,0),"")</f>
        <v/>
      </c>
      <c r="N513" s="102" t="str">
        <f>IFERROR(VLOOKUP('دور ثان'!$A513,ورقة1!$A$9:$N$1000,MATCH('دور ثان'!N$5,ورقة1!$A$5:$N$5,0),0),"")</f>
        <v/>
      </c>
      <c r="O513" s="103" t="str">
        <f>IFERROR(VLOOKUP($A513,ورقة1!$A$9:$BS$1000,57,0),"")</f>
        <v/>
      </c>
      <c r="P513" s="103" t="str">
        <f>IFERROR(VLOOKUP($A513,ورقة1!$A$9:$BS$1000,58,0),"")</f>
        <v/>
      </c>
      <c r="Q513" s="103" t="str">
        <f>IFERROR(VLOOKUP($A513,ورقة1!$A$9:$BS$1000,59,0),"")</f>
        <v/>
      </c>
      <c r="R513" s="103" t="str">
        <f>IFERROR(VLOOKUP($A513,ورقة1!$A$9:$BS$1000,60,0),"")</f>
        <v/>
      </c>
      <c r="S513" s="103" t="str">
        <f>IFERROR(VLOOKUP($A513,ورقة1!$A$9:$BS$1000,61,0),"")</f>
        <v/>
      </c>
      <c r="T513" s="103" t="str">
        <f>IFERROR(VLOOKUP($A513,ورقة1!$A$9:$BS$1000,62,0),"")</f>
        <v/>
      </c>
      <c r="U513" s="103" t="str">
        <f>IFERROR(VLOOKUP($A513,ورقة1!$A$9:$BS$1000,63,0),"")</f>
        <v/>
      </c>
      <c r="V513" s="103" t="str">
        <f>IFERROR(VLOOKUP($A513,ورقة1!$A$9:$BS$1000,64,0),"")</f>
        <v/>
      </c>
      <c r="W513" s="103" t="str">
        <f>IFERROR(VLOOKUP($A513,ورقة1!$A$9:$BS$1000,65,0),"")</f>
        <v/>
      </c>
      <c r="X513" s="103" t="str">
        <f>IFERROR(VLOOKUP($A513,ورقة1!$A$9:$BS$1000,66,0),"")</f>
        <v/>
      </c>
      <c r="Y513" s="103" t="str">
        <f>IFERROR(VLOOKUP($A513,ورقة1!$A$9:$BS$1000,67,0),"")</f>
        <v/>
      </c>
      <c r="Z513" s="103" t="str">
        <f>IFERROR(VLOOKUP($A513,ورقة1!$A$9:$BS$1000,68,0),"")</f>
        <v/>
      </c>
      <c r="AA513" s="103" t="str">
        <f>IFERROR(VLOOKUP($A513,ورقة1!$A$9:$BS$1000,69,0),"")</f>
        <v/>
      </c>
      <c r="AB513" s="103" t="str">
        <f>IFERROR(VLOOKUP($A513,ورقة1!$A$9:$BS$1000,70,0),"")</f>
        <v/>
      </c>
      <c r="AC513" s="103" t="str">
        <f>IFERROR(VLOOKUP($A513,ورقة1!$A$9:$BS$1000,71,0),"")</f>
        <v/>
      </c>
    </row>
    <row r="514" spans="1:29">
      <c r="A514" s="102" t="str">
        <f t="array" ref="A514">IFERROR(SMALL(IF(ورقة1!$BD$9:$BD$1000="دور ثان",ROW(ورقة1!$BD$9:$BD$1000)-8,""),ROW()-8),"")</f>
        <v/>
      </c>
      <c r="B514" s="102" t="str">
        <f>IFERROR(VLOOKUP('دور ثان'!$A514,ورقة1!$A$9:$N$1000,MATCH('دور ثان'!B$5,ورقة1!$A$5:$N$5,0),0),"")</f>
        <v/>
      </c>
      <c r="C514" s="102" t="str">
        <f>IFERROR(VLOOKUP('دور ثان'!$A514,ورقة1!$A$9:$N$1000,MATCH('دور ثان'!C$5,ورقة1!$A$5:$N$5,0),0),"")</f>
        <v/>
      </c>
      <c r="D514" s="102" t="str">
        <f>IFERROR(VLOOKUP('دور ثان'!$A514,ورقة1!$A$9:$N$1000,MATCH('دور ثان'!D$5,ورقة1!$A$5:$N$5,0),0),"")</f>
        <v/>
      </c>
      <c r="E514" s="102" t="str">
        <f>IFERROR(VLOOKUP('دور ثان'!$A514,ورقة1!$A$9:$N$1000,MATCH('دور ثان'!E$5,ورقة1!$A$5:$N$5,0),0),"")</f>
        <v/>
      </c>
      <c r="F514" s="102" t="str">
        <f>IFERROR(VLOOKUP('دور ثان'!$A514,ورقة1!$A$9:$N$1000,MATCH('دور ثان'!F$5,ورقة1!$A$5:$N$5,0),0),"")</f>
        <v/>
      </c>
      <c r="G514" s="102" t="str">
        <f>IFERROR(VLOOKUP('دور ثان'!$A514,ورقة1!$A$9:$N$1000,MATCH('دور ثان'!G$5,ورقة1!$A$5:$N$5,0),0),"")</f>
        <v/>
      </c>
      <c r="H514" s="102" t="str">
        <f>IFERROR(VLOOKUP('دور ثان'!$A514,ورقة1!$A$9:$N$1000,MATCH('دور ثان'!H$8,ورقة1!$A$8:$N$8,0),0),"")</f>
        <v/>
      </c>
      <c r="I514" s="102" t="str">
        <f>IFERROR(VLOOKUP('دور ثان'!$A514,ورقة1!$A$9:$N$1000,MATCH('دور ثان'!I$8,ورقة1!$A$8:$N$8,0),0),"")</f>
        <v/>
      </c>
      <c r="J514" s="102" t="str">
        <f>IFERROR(VLOOKUP('دور ثان'!$A514,ورقة1!$A$9:$N$1000,MATCH('دور ثان'!J$8,ورقة1!$A$8:$N$8,0),0),"")</f>
        <v/>
      </c>
      <c r="K514" s="102" t="str">
        <f>IFERROR(VLOOKUP('دور ثان'!$A514,ورقة1!$A$9:$N$1000,11,0),"")</f>
        <v/>
      </c>
      <c r="L514" s="102" t="str">
        <f>IFERROR(VLOOKUP('دور ثان'!$A514,ورقة1!$A$9:$N$1000,12,0),"")</f>
        <v/>
      </c>
      <c r="M514" s="102" t="str">
        <f>IFERROR(VLOOKUP('دور ثان'!$A514,ورقة1!$A$9:$N$1000,13,0),"")</f>
        <v/>
      </c>
      <c r="N514" s="102" t="str">
        <f>IFERROR(VLOOKUP('دور ثان'!$A514,ورقة1!$A$9:$N$1000,MATCH('دور ثان'!N$5,ورقة1!$A$5:$N$5,0),0),"")</f>
        <v/>
      </c>
      <c r="O514" s="103" t="str">
        <f>IFERROR(VLOOKUP($A514,ورقة1!$A$9:$BS$1000,57,0),"")</f>
        <v/>
      </c>
      <c r="P514" s="103" t="str">
        <f>IFERROR(VLOOKUP($A514,ورقة1!$A$9:$BS$1000,58,0),"")</f>
        <v/>
      </c>
      <c r="Q514" s="103" t="str">
        <f>IFERROR(VLOOKUP($A514,ورقة1!$A$9:$BS$1000,59,0),"")</f>
        <v/>
      </c>
      <c r="R514" s="103" t="str">
        <f>IFERROR(VLOOKUP($A514,ورقة1!$A$9:$BS$1000,60,0),"")</f>
        <v/>
      </c>
      <c r="S514" s="103" t="str">
        <f>IFERROR(VLOOKUP($A514,ورقة1!$A$9:$BS$1000,61,0),"")</f>
        <v/>
      </c>
      <c r="T514" s="103" t="str">
        <f>IFERROR(VLOOKUP($A514,ورقة1!$A$9:$BS$1000,62,0),"")</f>
        <v/>
      </c>
      <c r="U514" s="103" t="str">
        <f>IFERROR(VLOOKUP($A514,ورقة1!$A$9:$BS$1000,63,0),"")</f>
        <v/>
      </c>
      <c r="V514" s="103" t="str">
        <f>IFERROR(VLOOKUP($A514,ورقة1!$A$9:$BS$1000,64,0),"")</f>
        <v/>
      </c>
      <c r="W514" s="103" t="str">
        <f>IFERROR(VLOOKUP($A514,ورقة1!$A$9:$BS$1000,65,0),"")</f>
        <v/>
      </c>
      <c r="X514" s="103" t="str">
        <f>IFERROR(VLOOKUP($A514,ورقة1!$A$9:$BS$1000,66,0),"")</f>
        <v/>
      </c>
      <c r="Y514" s="103" t="str">
        <f>IFERROR(VLOOKUP($A514,ورقة1!$A$9:$BS$1000,67,0),"")</f>
        <v/>
      </c>
      <c r="Z514" s="103" t="str">
        <f>IFERROR(VLOOKUP($A514,ورقة1!$A$9:$BS$1000,68,0),"")</f>
        <v/>
      </c>
      <c r="AA514" s="103" t="str">
        <f>IFERROR(VLOOKUP($A514,ورقة1!$A$9:$BS$1000,69,0),"")</f>
        <v/>
      </c>
      <c r="AB514" s="103" t="str">
        <f>IFERROR(VLOOKUP($A514,ورقة1!$A$9:$BS$1000,70,0),"")</f>
        <v/>
      </c>
      <c r="AC514" s="103" t="str">
        <f>IFERROR(VLOOKUP($A514,ورقة1!$A$9:$BS$1000,71,0),"")</f>
        <v/>
      </c>
    </row>
    <row r="515" spans="1:29">
      <c r="A515" s="102" t="str">
        <f t="array" ref="A515">IFERROR(SMALL(IF(ورقة1!$BD$9:$BD$1000="دور ثان",ROW(ورقة1!$BD$9:$BD$1000)-8,""),ROW()-8),"")</f>
        <v/>
      </c>
      <c r="B515" s="102" t="str">
        <f>IFERROR(VLOOKUP('دور ثان'!$A515,ورقة1!$A$9:$N$1000,MATCH('دور ثان'!B$5,ورقة1!$A$5:$N$5,0),0),"")</f>
        <v/>
      </c>
      <c r="C515" s="102" t="str">
        <f>IFERROR(VLOOKUP('دور ثان'!$A515,ورقة1!$A$9:$N$1000,MATCH('دور ثان'!C$5,ورقة1!$A$5:$N$5,0),0),"")</f>
        <v/>
      </c>
      <c r="D515" s="102" t="str">
        <f>IFERROR(VLOOKUP('دور ثان'!$A515,ورقة1!$A$9:$N$1000,MATCH('دور ثان'!D$5,ورقة1!$A$5:$N$5,0),0),"")</f>
        <v/>
      </c>
      <c r="E515" s="102" t="str">
        <f>IFERROR(VLOOKUP('دور ثان'!$A515,ورقة1!$A$9:$N$1000,MATCH('دور ثان'!E$5,ورقة1!$A$5:$N$5,0),0),"")</f>
        <v/>
      </c>
      <c r="F515" s="102" t="str">
        <f>IFERROR(VLOOKUP('دور ثان'!$A515,ورقة1!$A$9:$N$1000,MATCH('دور ثان'!F$5,ورقة1!$A$5:$N$5,0),0),"")</f>
        <v/>
      </c>
      <c r="G515" s="102" t="str">
        <f>IFERROR(VLOOKUP('دور ثان'!$A515,ورقة1!$A$9:$N$1000,MATCH('دور ثان'!G$5,ورقة1!$A$5:$N$5,0),0),"")</f>
        <v/>
      </c>
      <c r="H515" s="102" t="str">
        <f>IFERROR(VLOOKUP('دور ثان'!$A515,ورقة1!$A$9:$N$1000,MATCH('دور ثان'!H$8,ورقة1!$A$8:$N$8,0),0),"")</f>
        <v/>
      </c>
      <c r="I515" s="102" t="str">
        <f>IFERROR(VLOOKUP('دور ثان'!$A515,ورقة1!$A$9:$N$1000,MATCH('دور ثان'!I$8,ورقة1!$A$8:$N$8,0),0),"")</f>
        <v/>
      </c>
      <c r="J515" s="102" t="str">
        <f>IFERROR(VLOOKUP('دور ثان'!$A515,ورقة1!$A$9:$N$1000,MATCH('دور ثان'!J$8,ورقة1!$A$8:$N$8,0),0),"")</f>
        <v/>
      </c>
      <c r="K515" s="102" t="str">
        <f>IFERROR(VLOOKUP('دور ثان'!$A515,ورقة1!$A$9:$N$1000,11,0),"")</f>
        <v/>
      </c>
      <c r="L515" s="102" t="str">
        <f>IFERROR(VLOOKUP('دور ثان'!$A515,ورقة1!$A$9:$N$1000,12,0),"")</f>
        <v/>
      </c>
      <c r="M515" s="102" t="str">
        <f>IFERROR(VLOOKUP('دور ثان'!$A515,ورقة1!$A$9:$N$1000,13,0),"")</f>
        <v/>
      </c>
      <c r="N515" s="102" t="str">
        <f>IFERROR(VLOOKUP('دور ثان'!$A515,ورقة1!$A$9:$N$1000,MATCH('دور ثان'!N$5,ورقة1!$A$5:$N$5,0),0),"")</f>
        <v/>
      </c>
      <c r="O515" s="103" t="str">
        <f>IFERROR(VLOOKUP($A515,ورقة1!$A$9:$BS$1000,57,0),"")</f>
        <v/>
      </c>
      <c r="P515" s="103" t="str">
        <f>IFERROR(VLOOKUP($A515,ورقة1!$A$9:$BS$1000,58,0),"")</f>
        <v/>
      </c>
      <c r="Q515" s="103" t="str">
        <f>IFERROR(VLOOKUP($A515,ورقة1!$A$9:$BS$1000,59,0),"")</f>
        <v/>
      </c>
      <c r="R515" s="103" t="str">
        <f>IFERROR(VLOOKUP($A515,ورقة1!$A$9:$BS$1000,60,0),"")</f>
        <v/>
      </c>
      <c r="S515" s="103" t="str">
        <f>IFERROR(VLOOKUP($A515,ورقة1!$A$9:$BS$1000,61,0),"")</f>
        <v/>
      </c>
      <c r="T515" s="103" t="str">
        <f>IFERROR(VLOOKUP($A515,ورقة1!$A$9:$BS$1000,62,0),"")</f>
        <v/>
      </c>
      <c r="U515" s="103" t="str">
        <f>IFERROR(VLOOKUP($A515,ورقة1!$A$9:$BS$1000,63,0),"")</f>
        <v/>
      </c>
      <c r="V515" s="103" t="str">
        <f>IFERROR(VLOOKUP($A515,ورقة1!$A$9:$BS$1000,64,0),"")</f>
        <v/>
      </c>
      <c r="W515" s="103" t="str">
        <f>IFERROR(VLOOKUP($A515,ورقة1!$A$9:$BS$1000,65,0),"")</f>
        <v/>
      </c>
      <c r="X515" s="103" t="str">
        <f>IFERROR(VLOOKUP($A515,ورقة1!$A$9:$BS$1000,66,0),"")</f>
        <v/>
      </c>
      <c r="Y515" s="103" t="str">
        <f>IFERROR(VLOOKUP($A515,ورقة1!$A$9:$BS$1000,67,0),"")</f>
        <v/>
      </c>
      <c r="Z515" s="103" t="str">
        <f>IFERROR(VLOOKUP($A515,ورقة1!$A$9:$BS$1000,68,0),"")</f>
        <v/>
      </c>
      <c r="AA515" s="103" t="str">
        <f>IFERROR(VLOOKUP($A515,ورقة1!$A$9:$BS$1000,69,0),"")</f>
        <v/>
      </c>
      <c r="AB515" s="103" t="str">
        <f>IFERROR(VLOOKUP($A515,ورقة1!$A$9:$BS$1000,70,0),"")</f>
        <v/>
      </c>
      <c r="AC515" s="103" t="str">
        <f>IFERROR(VLOOKUP($A515,ورقة1!$A$9:$BS$1000,71,0),"")</f>
        <v/>
      </c>
    </row>
    <row r="516" spans="1:29">
      <c r="A516" s="102" t="str">
        <f t="array" ref="A516">IFERROR(SMALL(IF(ورقة1!$BD$9:$BD$1000="دور ثان",ROW(ورقة1!$BD$9:$BD$1000)-8,""),ROW()-8),"")</f>
        <v/>
      </c>
      <c r="B516" s="102" t="str">
        <f>IFERROR(VLOOKUP('دور ثان'!$A516,ورقة1!$A$9:$N$1000,MATCH('دور ثان'!B$5,ورقة1!$A$5:$N$5,0),0),"")</f>
        <v/>
      </c>
      <c r="C516" s="102" t="str">
        <f>IFERROR(VLOOKUP('دور ثان'!$A516,ورقة1!$A$9:$N$1000,MATCH('دور ثان'!C$5,ورقة1!$A$5:$N$5,0),0),"")</f>
        <v/>
      </c>
      <c r="D516" s="102" t="str">
        <f>IFERROR(VLOOKUP('دور ثان'!$A516,ورقة1!$A$9:$N$1000,MATCH('دور ثان'!D$5,ورقة1!$A$5:$N$5,0),0),"")</f>
        <v/>
      </c>
      <c r="E516" s="102" t="str">
        <f>IFERROR(VLOOKUP('دور ثان'!$A516,ورقة1!$A$9:$N$1000,MATCH('دور ثان'!E$5,ورقة1!$A$5:$N$5,0),0),"")</f>
        <v/>
      </c>
      <c r="F516" s="102" t="str">
        <f>IFERROR(VLOOKUP('دور ثان'!$A516,ورقة1!$A$9:$N$1000,MATCH('دور ثان'!F$5,ورقة1!$A$5:$N$5,0),0),"")</f>
        <v/>
      </c>
      <c r="G516" s="102" t="str">
        <f>IFERROR(VLOOKUP('دور ثان'!$A516,ورقة1!$A$9:$N$1000,MATCH('دور ثان'!G$5,ورقة1!$A$5:$N$5,0),0),"")</f>
        <v/>
      </c>
      <c r="H516" s="102" t="str">
        <f>IFERROR(VLOOKUP('دور ثان'!$A516,ورقة1!$A$9:$N$1000,MATCH('دور ثان'!H$8,ورقة1!$A$8:$N$8,0),0),"")</f>
        <v/>
      </c>
      <c r="I516" s="102" t="str">
        <f>IFERROR(VLOOKUP('دور ثان'!$A516,ورقة1!$A$9:$N$1000,MATCH('دور ثان'!I$8,ورقة1!$A$8:$N$8,0),0),"")</f>
        <v/>
      </c>
      <c r="J516" s="102" t="str">
        <f>IFERROR(VLOOKUP('دور ثان'!$A516,ورقة1!$A$9:$N$1000,MATCH('دور ثان'!J$8,ورقة1!$A$8:$N$8,0),0),"")</f>
        <v/>
      </c>
      <c r="K516" s="102" t="str">
        <f>IFERROR(VLOOKUP('دور ثان'!$A516,ورقة1!$A$9:$N$1000,11,0),"")</f>
        <v/>
      </c>
      <c r="L516" s="102" t="str">
        <f>IFERROR(VLOOKUP('دور ثان'!$A516,ورقة1!$A$9:$N$1000,12,0),"")</f>
        <v/>
      </c>
      <c r="M516" s="102" t="str">
        <f>IFERROR(VLOOKUP('دور ثان'!$A516,ورقة1!$A$9:$N$1000,13,0),"")</f>
        <v/>
      </c>
      <c r="N516" s="102" t="str">
        <f>IFERROR(VLOOKUP('دور ثان'!$A516,ورقة1!$A$9:$N$1000,MATCH('دور ثان'!N$5,ورقة1!$A$5:$N$5,0),0),"")</f>
        <v/>
      </c>
      <c r="O516" s="103" t="str">
        <f>IFERROR(VLOOKUP($A516,ورقة1!$A$9:$BS$1000,57,0),"")</f>
        <v/>
      </c>
      <c r="P516" s="103" t="str">
        <f>IFERROR(VLOOKUP($A516,ورقة1!$A$9:$BS$1000,58,0),"")</f>
        <v/>
      </c>
      <c r="Q516" s="103" t="str">
        <f>IFERROR(VLOOKUP($A516,ورقة1!$A$9:$BS$1000,59,0),"")</f>
        <v/>
      </c>
      <c r="R516" s="103" t="str">
        <f>IFERROR(VLOOKUP($A516,ورقة1!$A$9:$BS$1000,60,0),"")</f>
        <v/>
      </c>
      <c r="S516" s="103" t="str">
        <f>IFERROR(VLOOKUP($A516,ورقة1!$A$9:$BS$1000,61,0),"")</f>
        <v/>
      </c>
      <c r="T516" s="103" t="str">
        <f>IFERROR(VLOOKUP($A516,ورقة1!$A$9:$BS$1000,62,0),"")</f>
        <v/>
      </c>
      <c r="U516" s="103" t="str">
        <f>IFERROR(VLOOKUP($A516,ورقة1!$A$9:$BS$1000,63,0),"")</f>
        <v/>
      </c>
      <c r="V516" s="103" t="str">
        <f>IFERROR(VLOOKUP($A516,ورقة1!$A$9:$BS$1000,64,0),"")</f>
        <v/>
      </c>
      <c r="W516" s="103" t="str">
        <f>IFERROR(VLOOKUP($A516,ورقة1!$A$9:$BS$1000,65,0),"")</f>
        <v/>
      </c>
      <c r="X516" s="103" t="str">
        <f>IFERROR(VLOOKUP($A516,ورقة1!$A$9:$BS$1000,66,0),"")</f>
        <v/>
      </c>
      <c r="Y516" s="103" t="str">
        <f>IFERROR(VLOOKUP($A516,ورقة1!$A$9:$BS$1000,67,0),"")</f>
        <v/>
      </c>
      <c r="Z516" s="103" t="str">
        <f>IFERROR(VLOOKUP($A516,ورقة1!$A$9:$BS$1000,68,0),"")</f>
        <v/>
      </c>
      <c r="AA516" s="103" t="str">
        <f>IFERROR(VLOOKUP($A516,ورقة1!$A$9:$BS$1000,69,0),"")</f>
        <v/>
      </c>
      <c r="AB516" s="103" t="str">
        <f>IFERROR(VLOOKUP($A516,ورقة1!$A$9:$BS$1000,70,0),"")</f>
        <v/>
      </c>
      <c r="AC516" s="103" t="str">
        <f>IFERROR(VLOOKUP($A516,ورقة1!$A$9:$BS$1000,71,0),"")</f>
        <v/>
      </c>
    </row>
    <row r="517" spans="1:29">
      <c r="A517" s="102" t="str">
        <f t="array" ref="A517">IFERROR(SMALL(IF(ورقة1!$BD$9:$BD$1000="دور ثان",ROW(ورقة1!$BD$9:$BD$1000)-8,""),ROW()-8),"")</f>
        <v/>
      </c>
      <c r="B517" s="102" t="str">
        <f>IFERROR(VLOOKUP('دور ثان'!$A517,ورقة1!$A$9:$N$1000,MATCH('دور ثان'!B$5,ورقة1!$A$5:$N$5,0),0),"")</f>
        <v/>
      </c>
      <c r="C517" s="102" t="str">
        <f>IFERROR(VLOOKUP('دور ثان'!$A517,ورقة1!$A$9:$N$1000,MATCH('دور ثان'!C$5,ورقة1!$A$5:$N$5,0),0),"")</f>
        <v/>
      </c>
      <c r="D517" s="102" t="str">
        <f>IFERROR(VLOOKUP('دور ثان'!$A517,ورقة1!$A$9:$N$1000,MATCH('دور ثان'!D$5,ورقة1!$A$5:$N$5,0),0),"")</f>
        <v/>
      </c>
      <c r="E517" s="102" t="str">
        <f>IFERROR(VLOOKUP('دور ثان'!$A517,ورقة1!$A$9:$N$1000,MATCH('دور ثان'!E$5,ورقة1!$A$5:$N$5,0),0),"")</f>
        <v/>
      </c>
      <c r="F517" s="102" t="str">
        <f>IFERROR(VLOOKUP('دور ثان'!$A517,ورقة1!$A$9:$N$1000,MATCH('دور ثان'!F$5,ورقة1!$A$5:$N$5,0),0),"")</f>
        <v/>
      </c>
      <c r="G517" s="102" t="str">
        <f>IFERROR(VLOOKUP('دور ثان'!$A517,ورقة1!$A$9:$N$1000,MATCH('دور ثان'!G$5,ورقة1!$A$5:$N$5,0),0),"")</f>
        <v/>
      </c>
      <c r="H517" s="102" t="str">
        <f>IFERROR(VLOOKUP('دور ثان'!$A517,ورقة1!$A$9:$N$1000,MATCH('دور ثان'!H$8,ورقة1!$A$8:$N$8,0),0),"")</f>
        <v/>
      </c>
      <c r="I517" s="102" t="str">
        <f>IFERROR(VLOOKUP('دور ثان'!$A517,ورقة1!$A$9:$N$1000,MATCH('دور ثان'!I$8,ورقة1!$A$8:$N$8,0),0),"")</f>
        <v/>
      </c>
      <c r="J517" s="102" t="str">
        <f>IFERROR(VLOOKUP('دور ثان'!$A517,ورقة1!$A$9:$N$1000,MATCH('دور ثان'!J$8,ورقة1!$A$8:$N$8,0),0),"")</f>
        <v/>
      </c>
      <c r="K517" s="102" t="str">
        <f>IFERROR(VLOOKUP('دور ثان'!$A517,ورقة1!$A$9:$N$1000,11,0),"")</f>
        <v/>
      </c>
      <c r="L517" s="102" t="str">
        <f>IFERROR(VLOOKUP('دور ثان'!$A517,ورقة1!$A$9:$N$1000,12,0),"")</f>
        <v/>
      </c>
      <c r="M517" s="102" t="str">
        <f>IFERROR(VLOOKUP('دور ثان'!$A517,ورقة1!$A$9:$N$1000,13,0),"")</f>
        <v/>
      </c>
      <c r="N517" s="102" t="str">
        <f>IFERROR(VLOOKUP('دور ثان'!$A517,ورقة1!$A$9:$N$1000,MATCH('دور ثان'!N$5,ورقة1!$A$5:$N$5,0),0),"")</f>
        <v/>
      </c>
      <c r="O517" s="103" t="str">
        <f>IFERROR(VLOOKUP($A517,ورقة1!$A$9:$BS$1000,57,0),"")</f>
        <v/>
      </c>
      <c r="P517" s="103" t="str">
        <f>IFERROR(VLOOKUP($A517,ورقة1!$A$9:$BS$1000,58,0),"")</f>
        <v/>
      </c>
      <c r="Q517" s="103" t="str">
        <f>IFERROR(VLOOKUP($A517,ورقة1!$A$9:$BS$1000,59,0),"")</f>
        <v/>
      </c>
      <c r="R517" s="103" t="str">
        <f>IFERROR(VLOOKUP($A517,ورقة1!$A$9:$BS$1000,60,0),"")</f>
        <v/>
      </c>
      <c r="S517" s="103" t="str">
        <f>IFERROR(VLOOKUP($A517,ورقة1!$A$9:$BS$1000,61,0),"")</f>
        <v/>
      </c>
      <c r="T517" s="103" t="str">
        <f>IFERROR(VLOOKUP($A517,ورقة1!$A$9:$BS$1000,62,0),"")</f>
        <v/>
      </c>
      <c r="U517" s="103" t="str">
        <f>IFERROR(VLOOKUP($A517,ورقة1!$A$9:$BS$1000,63,0),"")</f>
        <v/>
      </c>
      <c r="V517" s="103" t="str">
        <f>IFERROR(VLOOKUP($A517,ورقة1!$A$9:$BS$1000,64,0),"")</f>
        <v/>
      </c>
      <c r="W517" s="103" t="str">
        <f>IFERROR(VLOOKUP($A517,ورقة1!$A$9:$BS$1000,65,0),"")</f>
        <v/>
      </c>
      <c r="X517" s="103" t="str">
        <f>IFERROR(VLOOKUP($A517,ورقة1!$A$9:$BS$1000,66,0),"")</f>
        <v/>
      </c>
      <c r="Y517" s="103" t="str">
        <f>IFERROR(VLOOKUP($A517,ورقة1!$A$9:$BS$1000,67,0),"")</f>
        <v/>
      </c>
      <c r="Z517" s="103" t="str">
        <f>IFERROR(VLOOKUP($A517,ورقة1!$A$9:$BS$1000,68,0),"")</f>
        <v/>
      </c>
      <c r="AA517" s="103" t="str">
        <f>IFERROR(VLOOKUP($A517,ورقة1!$A$9:$BS$1000,69,0),"")</f>
        <v/>
      </c>
      <c r="AB517" s="103" t="str">
        <f>IFERROR(VLOOKUP($A517,ورقة1!$A$9:$BS$1000,70,0),"")</f>
        <v/>
      </c>
      <c r="AC517" s="103" t="str">
        <f>IFERROR(VLOOKUP($A517,ورقة1!$A$9:$BS$1000,71,0),"")</f>
        <v/>
      </c>
    </row>
    <row r="518" spans="1:29">
      <c r="A518" s="102" t="str">
        <f t="array" ref="A518">IFERROR(SMALL(IF(ورقة1!$BD$9:$BD$1000="دور ثان",ROW(ورقة1!$BD$9:$BD$1000)-8,""),ROW()-8),"")</f>
        <v/>
      </c>
      <c r="B518" s="102" t="str">
        <f>IFERROR(VLOOKUP('دور ثان'!$A518,ورقة1!$A$9:$N$1000,MATCH('دور ثان'!B$5,ورقة1!$A$5:$N$5,0),0),"")</f>
        <v/>
      </c>
      <c r="C518" s="102" t="str">
        <f>IFERROR(VLOOKUP('دور ثان'!$A518,ورقة1!$A$9:$N$1000,MATCH('دور ثان'!C$5,ورقة1!$A$5:$N$5,0),0),"")</f>
        <v/>
      </c>
      <c r="D518" s="102" t="str">
        <f>IFERROR(VLOOKUP('دور ثان'!$A518,ورقة1!$A$9:$N$1000,MATCH('دور ثان'!D$5,ورقة1!$A$5:$N$5,0),0),"")</f>
        <v/>
      </c>
      <c r="E518" s="102" t="str">
        <f>IFERROR(VLOOKUP('دور ثان'!$A518,ورقة1!$A$9:$N$1000,MATCH('دور ثان'!E$5,ورقة1!$A$5:$N$5,0),0),"")</f>
        <v/>
      </c>
      <c r="F518" s="102" t="str">
        <f>IFERROR(VLOOKUP('دور ثان'!$A518,ورقة1!$A$9:$N$1000,MATCH('دور ثان'!F$5,ورقة1!$A$5:$N$5,0),0),"")</f>
        <v/>
      </c>
      <c r="G518" s="102" t="str">
        <f>IFERROR(VLOOKUP('دور ثان'!$A518,ورقة1!$A$9:$N$1000,MATCH('دور ثان'!G$5,ورقة1!$A$5:$N$5,0),0),"")</f>
        <v/>
      </c>
      <c r="H518" s="102" t="str">
        <f>IFERROR(VLOOKUP('دور ثان'!$A518,ورقة1!$A$9:$N$1000,MATCH('دور ثان'!H$8,ورقة1!$A$8:$N$8,0),0),"")</f>
        <v/>
      </c>
      <c r="I518" s="102" t="str">
        <f>IFERROR(VLOOKUP('دور ثان'!$A518,ورقة1!$A$9:$N$1000,MATCH('دور ثان'!I$8,ورقة1!$A$8:$N$8,0),0),"")</f>
        <v/>
      </c>
      <c r="J518" s="102" t="str">
        <f>IFERROR(VLOOKUP('دور ثان'!$A518,ورقة1!$A$9:$N$1000,MATCH('دور ثان'!J$8,ورقة1!$A$8:$N$8,0),0),"")</f>
        <v/>
      </c>
      <c r="K518" s="102" t="str">
        <f>IFERROR(VLOOKUP('دور ثان'!$A518,ورقة1!$A$9:$N$1000,11,0),"")</f>
        <v/>
      </c>
      <c r="L518" s="102" t="str">
        <f>IFERROR(VLOOKUP('دور ثان'!$A518,ورقة1!$A$9:$N$1000,12,0),"")</f>
        <v/>
      </c>
      <c r="M518" s="102" t="str">
        <f>IFERROR(VLOOKUP('دور ثان'!$A518,ورقة1!$A$9:$N$1000,13,0),"")</f>
        <v/>
      </c>
      <c r="N518" s="102" t="str">
        <f>IFERROR(VLOOKUP('دور ثان'!$A518,ورقة1!$A$9:$N$1000,MATCH('دور ثان'!N$5,ورقة1!$A$5:$N$5,0),0),"")</f>
        <v/>
      </c>
      <c r="O518" s="103" t="str">
        <f>IFERROR(VLOOKUP($A518,ورقة1!$A$9:$BS$1000,57,0),"")</f>
        <v/>
      </c>
      <c r="P518" s="103" t="str">
        <f>IFERROR(VLOOKUP($A518,ورقة1!$A$9:$BS$1000,58,0),"")</f>
        <v/>
      </c>
      <c r="Q518" s="103" t="str">
        <f>IFERROR(VLOOKUP($A518,ورقة1!$A$9:$BS$1000,59,0),"")</f>
        <v/>
      </c>
      <c r="R518" s="103" t="str">
        <f>IFERROR(VLOOKUP($A518,ورقة1!$A$9:$BS$1000,60,0),"")</f>
        <v/>
      </c>
      <c r="S518" s="103" t="str">
        <f>IFERROR(VLOOKUP($A518,ورقة1!$A$9:$BS$1000,61,0),"")</f>
        <v/>
      </c>
      <c r="T518" s="103" t="str">
        <f>IFERROR(VLOOKUP($A518,ورقة1!$A$9:$BS$1000,62,0),"")</f>
        <v/>
      </c>
      <c r="U518" s="103" t="str">
        <f>IFERROR(VLOOKUP($A518,ورقة1!$A$9:$BS$1000,63,0),"")</f>
        <v/>
      </c>
      <c r="V518" s="103" t="str">
        <f>IFERROR(VLOOKUP($A518,ورقة1!$A$9:$BS$1000,64,0),"")</f>
        <v/>
      </c>
      <c r="W518" s="103" t="str">
        <f>IFERROR(VLOOKUP($A518,ورقة1!$A$9:$BS$1000,65,0),"")</f>
        <v/>
      </c>
      <c r="X518" s="103" t="str">
        <f>IFERROR(VLOOKUP($A518,ورقة1!$A$9:$BS$1000,66,0),"")</f>
        <v/>
      </c>
      <c r="Y518" s="103" t="str">
        <f>IFERROR(VLOOKUP($A518,ورقة1!$A$9:$BS$1000,67,0),"")</f>
        <v/>
      </c>
      <c r="Z518" s="103" t="str">
        <f>IFERROR(VLOOKUP($A518,ورقة1!$A$9:$BS$1000,68,0),"")</f>
        <v/>
      </c>
      <c r="AA518" s="103" t="str">
        <f>IFERROR(VLOOKUP($A518,ورقة1!$A$9:$BS$1000,69,0),"")</f>
        <v/>
      </c>
      <c r="AB518" s="103" t="str">
        <f>IFERROR(VLOOKUP($A518,ورقة1!$A$9:$BS$1000,70,0),"")</f>
        <v/>
      </c>
      <c r="AC518" s="103" t="str">
        <f>IFERROR(VLOOKUP($A518,ورقة1!$A$9:$BS$1000,71,0),"")</f>
        <v/>
      </c>
    </row>
    <row r="519" spans="1:29">
      <c r="A519" s="102" t="str">
        <f t="array" ref="A519">IFERROR(SMALL(IF(ورقة1!$BD$9:$BD$1000="دور ثان",ROW(ورقة1!$BD$9:$BD$1000)-8,""),ROW()-8),"")</f>
        <v/>
      </c>
      <c r="B519" s="102" t="str">
        <f>IFERROR(VLOOKUP('دور ثان'!$A519,ورقة1!$A$9:$N$1000,MATCH('دور ثان'!B$5,ورقة1!$A$5:$N$5,0),0),"")</f>
        <v/>
      </c>
      <c r="C519" s="102" t="str">
        <f>IFERROR(VLOOKUP('دور ثان'!$A519,ورقة1!$A$9:$N$1000,MATCH('دور ثان'!C$5,ورقة1!$A$5:$N$5,0),0),"")</f>
        <v/>
      </c>
      <c r="D519" s="102" t="str">
        <f>IFERROR(VLOOKUP('دور ثان'!$A519,ورقة1!$A$9:$N$1000,MATCH('دور ثان'!D$5,ورقة1!$A$5:$N$5,0),0),"")</f>
        <v/>
      </c>
      <c r="E519" s="102" t="str">
        <f>IFERROR(VLOOKUP('دور ثان'!$A519,ورقة1!$A$9:$N$1000,MATCH('دور ثان'!E$5,ورقة1!$A$5:$N$5,0),0),"")</f>
        <v/>
      </c>
      <c r="F519" s="102" t="str">
        <f>IFERROR(VLOOKUP('دور ثان'!$A519,ورقة1!$A$9:$N$1000,MATCH('دور ثان'!F$5,ورقة1!$A$5:$N$5,0),0),"")</f>
        <v/>
      </c>
      <c r="G519" s="102" t="str">
        <f>IFERROR(VLOOKUP('دور ثان'!$A519,ورقة1!$A$9:$N$1000,MATCH('دور ثان'!G$5,ورقة1!$A$5:$N$5,0),0),"")</f>
        <v/>
      </c>
      <c r="H519" s="102" t="str">
        <f>IFERROR(VLOOKUP('دور ثان'!$A519,ورقة1!$A$9:$N$1000,MATCH('دور ثان'!H$8,ورقة1!$A$8:$N$8,0),0),"")</f>
        <v/>
      </c>
      <c r="I519" s="102" t="str">
        <f>IFERROR(VLOOKUP('دور ثان'!$A519,ورقة1!$A$9:$N$1000,MATCH('دور ثان'!I$8,ورقة1!$A$8:$N$8,0),0),"")</f>
        <v/>
      </c>
      <c r="J519" s="102" t="str">
        <f>IFERROR(VLOOKUP('دور ثان'!$A519,ورقة1!$A$9:$N$1000,MATCH('دور ثان'!J$8,ورقة1!$A$8:$N$8,0),0),"")</f>
        <v/>
      </c>
      <c r="K519" s="102" t="str">
        <f>IFERROR(VLOOKUP('دور ثان'!$A519,ورقة1!$A$9:$N$1000,11,0),"")</f>
        <v/>
      </c>
      <c r="L519" s="102" t="str">
        <f>IFERROR(VLOOKUP('دور ثان'!$A519,ورقة1!$A$9:$N$1000,12,0),"")</f>
        <v/>
      </c>
      <c r="M519" s="102" t="str">
        <f>IFERROR(VLOOKUP('دور ثان'!$A519,ورقة1!$A$9:$N$1000,13,0),"")</f>
        <v/>
      </c>
      <c r="N519" s="102" t="str">
        <f>IFERROR(VLOOKUP('دور ثان'!$A519,ورقة1!$A$9:$N$1000,MATCH('دور ثان'!N$5,ورقة1!$A$5:$N$5,0),0),"")</f>
        <v/>
      </c>
      <c r="O519" s="103" t="str">
        <f>IFERROR(VLOOKUP($A519,ورقة1!$A$9:$BS$1000,57,0),"")</f>
        <v/>
      </c>
      <c r="P519" s="103" t="str">
        <f>IFERROR(VLOOKUP($A519,ورقة1!$A$9:$BS$1000,58,0),"")</f>
        <v/>
      </c>
      <c r="Q519" s="103" t="str">
        <f>IFERROR(VLOOKUP($A519,ورقة1!$A$9:$BS$1000,59,0),"")</f>
        <v/>
      </c>
      <c r="R519" s="103" t="str">
        <f>IFERROR(VLOOKUP($A519,ورقة1!$A$9:$BS$1000,60,0),"")</f>
        <v/>
      </c>
      <c r="S519" s="103" t="str">
        <f>IFERROR(VLOOKUP($A519,ورقة1!$A$9:$BS$1000,61,0),"")</f>
        <v/>
      </c>
      <c r="T519" s="103" t="str">
        <f>IFERROR(VLOOKUP($A519,ورقة1!$A$9:$BS$1000,62,0),"")</f>
        <v/>
      </c>
      <c r="U519" s="103" t="str">
        <f>IFERROR(VLOOKUP($A519,ورقة1!$A$9:$BS$1000,63,0),"")</f>
        <v/>
      </c>
      <c r="V519" s="103" t="str">
        <f>IFERROR(VLOOKUP($A519,ورقة1!$A$9:$BS$1000,64,0),"")</f>
        <v/>
      </c>
      <c r="W519" s="103" t="str">
        <f>IFERROR(VLOOKUP($A519,ورقة1!$A$9:$BS$1000,65,0),"")</f>
        <v/>
      </c>
      <c r="X519" s="103" t="str">
        <f>IFERROR(VLOOKUP($A519,ورقة1!$A$9:$BS$1000,66,0),"")</f>
        <v/>
      </c>
      <c r="Y519" s="103" t="str">
        <f>IFERROR(VLOOKUP($A519,ورقة1!$A$9:$BS$1000,67,0),"")</f>
        <v/>
      </c>
      <c r="Z519" s="103" t="str">
        <f>IFERROR(VLOOKUP($A519,ورقة1!$A$9:$BS$1000,68,0),"")</f>
        <v/>
      </c>
      <c r="AA519" s="103" t="str">
        <f>IFERROR(VLOOKUP($A519,ورقة1!$A$9:$BS$1000,69,0),"")</f>
        <v/>
      </c>
      <c r="AB519" s="103" t="str">
        <f>IFERROR(VLOOKUP($A519,ورقة1!$A$9:$BS$1000,70,0),"")</f>
        <v/>
      </c>
      <c r="AC519" s="103" t="str">
        <f>IFERROR(VLOOKUP($A519,ورقة1!$A$9:$BS$1000,71,0),"")</f>
        <v/>
      </c>
    </row>
    <row r="520" spans="1:29">
      <c r="A520" s="102" t="str">
        <f t="array" ref="A520">IFERROR(SMALL(IF(ورقة1!$BD$9:$BD$1000="دور ثان",ROW(ورقة1!$BD$9:$BD$1000)-8,""),ROW()-8),"")</f>
        <v/>
      </c>
      <c r="B520" s="102" t="str">
        <f>IFERROR(VLOOKUP('دور ثان'!$A520,ورقة1!$A$9:$N$1000,MATCH('دور ثان'!B$5,ورقة1!$A$5:$N$5,0),0),"")</f>
        <v/>
      </c>
      <c r="C520" s="102" t="str">
        <f>IFERROR(VLOOKUP('دور ثان'!$A520,ورقة1!$A$9:$N$1000,MATCH('دور ثان'!C$5,ورقة1!$A$5:$N$5,0),0),"")</f>
        <v/>
      </c>
      <c r="D520" s="102" t="str">
        <f>IFERROR(VLOOKUP('دور ثان'!$A520,ورقة1!$A$9:$N$1000,MATCH('دور ثان'!D$5,ورقة1!$A$5:$N$5,0),0),"")</f>
        <v/>
      </c>
      <c r="E520" s="102" t="str">
        <f>IFERROR(VLOOKUP('دور ثان'!$A520,ورقة1!$A$9:$N$1000,MATCH('دور ثان'!E$5,ورقة1!$A$5:$N$5,0),0),"")</f>
        <v/>
      </c>
      <c r="F520" s="102" t="str">
        <f>IFERROR(VLOOKUP('دور ثان'!$A520,ورقة1!$A$9:$N$1000,MATCH('دور ثان'!F$5,ورقة1!$A$5:$N$5,0),0),"")</f>
        <v/>
      </c>
      <c r="G520" s="102" t="str">
        <f>IFERROR(VLOOKUP('دور ثان'!$A520,ورقة1!$A$9:$N$1000,MATCH('دور ثان'!G$5,ورقة1!$A$5:$N$5,0),0),"")</f>
        <v/>
      </c>
      <c r="H520" s="102" t="str">
        <f>IFERROR(VLOOKUP('دور ثان'!$A520,ورقة1!$A$9:$N$1000,MATCH('دور ثان'!H$8,ورقة1!$A$8:$N$8,0),0),"")</f>
        <v/>
      </c>
      <c r="I520" s="102" t="str">
        <f>IFERROR(VLOOKUP('دور ثان'!$A520,ورقة1!$A$9:$N$1000,MATCH('دور ثان'!I$8,ورقة1!$A$8:$N$8,0),0),"")</f>
        <v/>
      </c>
      <c r="J520" s="102" t="str">
        <f>IFERROR(VLOOKUP('دور ثان'!$A520,ورقة1!$A$9:$N$1000,MATCH('دور ثان'!J$8,ورقة1!$A$8:$N$8,0),0),"")</f>
        <v/>
      </c>
      <c r="K520" s="102" t="str">
        <f>IFERROR(VLOOKUP('دور ثان'!$A520,ورقة1!$A$9:$N$1000,11,0),"")</f>
        <v/>
      </c>
      <c r="L520" s="102" t="str">
        <f>IFERROR(VLOOKUP('دور ثان'!$A520,ورقة1!$A$9:$N$1000,12,0),"")</f>
        <v/>
      </c>
      <c r="M520" s="102" t="str">
        <f>IFERROR(VLOOKUP('دور ثان'!$A520,ورقة1!$A$9:$N$1000,13,0),"")</f>
        <v/>
      </c>
      <c r="N520" s="102" t="str">
        <f>IFERROR(VLOOKUP('دور ثان'!$A520,ورقة1!$A$9:$N$1000,MATCH('دور ثان'!N$5,ورقة1!$A$5:$N$5,0),0),"")</f>
        <v/>
      </c>
      <c r="O520" s="103" t="str">
        <f>IFERROR(VLOOKUP($A520,ورقة1!$A$9:$BS$1000,57,0),"")</f>
        <v/>
      </c>
      <c r="P520" s="103" t="str">
        <f>IFERROR(VLOOKUP($A520,ورقة1!$A$9:$BS$1000,58,0),"")</f>
        <v/>
      </c>
      <c r="Q520" s="103" t="str">
        <f>IFERROR(VLOOKUP($A520,ورقة1!$A$9:$BS$1000,59,0),"")</f>
        <v/>
      </c>
      <c r="R520" s="103" t="str">
        <f>IFERROR(VLOOKUP($A520,ورقة1!$A$9:$BS$1000,60,0),"")</f>
        <v/>
      </c>
      <c r="S520" s="103" t="str">
        <f>IFERROR(VLOOKUP($A520,ورقة1!$A$9:$BS$1000,61,0),"")</f>
        <v/>
      </c>
      <c r="T520" s="103" t="str">
        <f>IFERROR(VLOOKUP($A520,ورقة1!$A$9:$BS$1000,62,0),"")</f>
        <v/>
      </c>
      <c r="U520" s="103" t="str">
        <f>IFERROR(VLOOKUP($A520,ورقة1!$A$9:$BS$1000,63,0),"")</f>
        <v/>
      </c>
      <c r="V520" s="103" t="str">
        <f>IFERROR(VLOOKUP($A520,ورقة1!$A$9:$BS$1000,64,0),"")</f>
        <v/>
      </c>
      <c r="W520" s="103" t="str">
        <f>IFERROR(VLOOKUP($A520,ورقة1!$A$9:$BS$1000,65,0),"")</f>
        <v/>
      </c>
      <c r="X520" s="103" t="str">
        <f>IFERROR(VLOOKUP($A520,ورقة1!$A$9:$BS$1000,66,0),"")</f>
        <v/>
      </c>
      <c r="Y520" s="103" t="str">
        <f>IFERROR(VLOOKUP($A520,ورقة1!$A$9:$BS$1000,67,0),"")</f>
        <v/>
      </c>
      <c r="Z520" s="103" t="str">
        <f>IFERROR(VLOOKUP($A520,ورقة1!$A$9:$BS$1000,68,0),"")</f>
        <v/>
      </c>
      <c r="AA520" s="103" t="str">
        <f>IFERROR(VLOOKUP($A520,ورقة1!$A$9:$BS$1000,69,0),"")</f>
        <v/>
      </c>
      <c r="AB520" s="103" t="str">
        <f>IFERROR(VLOOKUP($A520,ورقة1!$A$9:$BS$1000,70,0),"")</f>
        <v/>
      </c>
      <c r="AC520" s="103" t="str">
        <f>IFERROR(VLOOKUP($A520,ورقة1!$A$9:$BS$1000,71,0),"")</f>
        <v/>
      </c>
    </row>
    <row r="521" spans="1:29">
      <c r="A521" s="102" t="str">
        <f t="array" ref="A521">IFERROR(SMALL(IF(ورقة1!$BD$9:$BD$1000="دور ثان",ROW(ورقة1!$BD$9:$BD$1000)-8,""),ROW()-8),"")</f>
        <v/>
      </c>
      <c r="B521" s="102" t="str">
        <f>IFERROR(VLOOKUP('دور ثان'!$A521,ورقة1!$A$9:$N$1000,MATCH('دور ثان'!B$5,ورقة1!$A$5:$N$5,0),0),"")</f>
        <v/>
      </c>
      <c r="C521" s="102" t="str">
        <f>IFERROR(VLOOKUP('دور ثان'!$A521,ورقة1!$A$9:$N$1000,MATCH('دور ثان'!C$5,ورقة1!$A$5:$N$5,0),0),"")</f>
        <v/>
      </c>
      <c r="D521" s="102" t="str">
        <f>IFERROR(VLOOKUP('دور ثان'!$A521,ورقة1!$A$9:$N$1000,MATCH('دور ثان'!D$5,ورقة1!$A$5:$N$5,0),0),"")</f>
        <v/>
      </c>
      <c r="E521" s="102" t="str">
        <f>IFERROR(VLOOKUP('دور ثان'!$A521,ورقة1!$A$9:$N$1000,MATCH('دور ثان'!E$5,ورقة1!$A$5:$N$5,0),0),"")</f>
        <v/>
      </c>
      <c r="F521" s="102" t="str">
        <f>IFERROR(VLOOKUP('دور ثان'!$A521,ورقة1!$A$9:$N$1000,MATCH('دور ثان'!F$5,ورقة1!$A$5:$N$5,0),0),"")</f>
        <v/>
      </c>
      <c r="G521" s="102" t="str">
        <f>IFERROR(VLOOKUP('دور ثان'!$A521,ورقة1!$A$9:$N$1000,MATCH('دور ثان'!G$5,ورقة1!$A$5:$N$5,0),0),"")</f>
        <v/>
      </c>
      <c r="H521" s="102" t="str">
        <f>IFERROR(VLOOKUP('دور ثان'!$A521,ورقة1!$A$9:$N$1000,MATCH('دور ثان'!H$8,ورقة1!$A$8:$N$8,0),0),"")</f>
        <v/>
      </c>
      <c r="I521" s="102" t="str">
        <f>IFERROR(VLOOKUP('دور ثان'!$A521,ورقة1!$A$9:$N$1000,MATCH('دور ثان'!I$8,ورقة1!$A$8:$N$8,0),0),"")</f>
        <v/>
      </c>
      <c r="J521" s="102" t="str">
        <f>IFERROR(VLOOKUP('دور ثان'!$A521,ورقة1!$A$9:$N$1000,MATCH('دور ثان'!J$8,ورقة1!$A$8:$N$8,0),0),"")</f>
        <v/>
      </c>
      <c r="K521" s="102" t="str">
        <f>IFERROR(VLOOKUP('دور ثان'!$A521,ورقة1!$A$9:$N$1000,11,0),"")</f>
        <v/>
      </c>
      <c r="L521" s="102" t="str">
        <f>IFERROR(VLOOKUP('دور ثان'!$A521,ورقة1!$A$9:$N$1000,12,0),"")</f>
        <v/>
      </c>
      <c r="M521" s="102" t="str">
        <f>IFERROR(VLOOKUP('دور ثان'!$A521,ورقة1!$A$9:$N$1000,13,0),"")</f>
        <v/>
      </c>
      <c r="N521" s="102" t="str">
        <f>IFERROR(VLOOKUP('دور ثان'!$A521,ورقة1!$A$9:$N$1000,MATCH('دور ثان'!N$5,ورقة1!$A$5:$N$5,0),0),"")</f>
        <v/>
      </c>
      <c r="O521" s="103" t="str">
        <f>IFERROR(VLOOKUP($A521,ورقة1!$A$9:$BS$1000,57,0),"")</f>
        <v/>
      </c>
      <c r="P521" s="103" t="str">
        <f>IFERROR(VLOOKUP($A521,ورقة1!$A$9:$BS$1000,58,0),"")</f>
        <v/>
      </c>
      <c r="Q521" s="103" t="str">
        <f>IFERROR(VLOOKUP($A521,ورقة1!$A$9:$BS$1000,59,0),"")</f>
        <v/>
      </c>
      <c r="R521" s="103" t="str">
        <f>IFERROR(VLOOKUP($A521,ورقة1!$A$9:$BS$1000,60,0),"")</f>
        <v/>
      </c>
      <c r="S521" s="103" t="str">
        <f>IFERROR(VLOOKUP($A521,ورقة1!$A$9:$BS$1000,61,0),"")</f>
        <v/>
      </c>
      <c r="T521" s="103" t="str">
        <f>IFERROR(VLOOKUP($A521,ورقة1!$A$9:$BS$1000,62,0),"")</f>
        <v/>
      </c>
      <c r="U521" s="103" t="str">
        <f>IFERROR(VLOOKUP($A521,ورقة1!$A$9:$BS$1000,63,0),"")</f>
        <v/>
      </c>
      <c r="V521" s="103" t="str">
        <f>IFERROR(VLOOKUP($A521,ورقة1!$A$9:$BS$1000,64,0),"")</f>
        <v/>
      </c>
      <c r="W521" s="103" t="str">
        <f>IFERROR(VLOOKUP($A521,ورقة1!$A$9:$BS$1000,65,0),"")</f>
        <v/>
      </c>
      <c r="X521" s="103" t="str">
        <f>IFERROR(VLOOKUP($A521,ورقة1!$A$9:$BS$1000,66,0),"")</f>
        <v/>
      </c>
      <c r="Y521" s="103" t="str">
        <f>IFERROR(VLOOKUP($A521,ورقة1!$A$9:$BS$1000,67,0),"")</f>
        <v/>
      </c>
      <c r="Z521" s="103" t="str">
        <f>IFERROR(VLOOKUP($A521,ورقة1!$A$9:$BS$1000,68,0),"")</f>
        <v/>
      </c>
      <c r="AA521" s="103" t="str">
        <f>IFERROR(VLOOKUP($A521,ورقة1!$A$9:$BS$1000,69,0),"")</f>
        <v/>
      </c>
      <c r="AB521" s="103" t="str">
        <f>IFERROR(VLOOKUP($A521,ورقة1!$A$9:$BS$1000,70,0),"")</f>
        <v/>
      </c>
      <c r="AC521" s="103" t="str">
        <f>IFERROR(VLOOKUP($A521,ورقة1!$A$9:$BS$1000,71,0),"")</f>
        <v/>
      </c>
    </row>
    <row r="522" spans="1:29">
      <c r="A522" s="102" t="str">
        <f t="array" ref="A522">IFERROR(SMALL(IF(ورقة1!$BD$9:$BD$1000="دور ثان",ROW(ورقة1!$BD$9:$BD$1000)-8,""),ROW()-8),"")</f>
        <v/>
      </c>
      <c r="B522" s="102" t="str">
        <f>IFERROR(VLOOKUP('دور ثان'!$A522,ورقة1!$A$9:$N$1000,MATCH('دور ثان'!B$5,ورقة1!$A$5:$N$5,0),0),"")</f>
        <v/>
      </c>
      <c r="C522" s="102" t="str">
        <f>IFERROR(VLOOKUP('دور ثان'!$A522,ورقة1!$A$9:$N$1000,MATCH('دور ثان'!C$5,ورقة1!$A$5:$N$5,0),0),"")</f>
        <v/>
      </c>
      <c r="D522" s="102" t="str">
        <f>IFERROR(VLOOKUP('دور ثان'!$A522,ورقة1!$A$9:$N$1000,MATCH('دور ثان'!D$5,ورقة1!$A$5:$N$5,0),0),"")</f>
        <v/>
      </c>
      <c r="E522" s="102" t="str">
        <f>IFERROR(VLOOKUP('دور ثان'!$A522,ورقة1!$A$9:$N$1000,MATCH('دور ثان'!E$5,ورقة1!$A$5:$N$5,0),0),"")</f>
        <v/>
      </c>
      <c r="F522" s="102" t="str">
        <f>IFERROR(VLOOKUP('دور ثان'!$A522,ورقة1!$A$9:$N$1000,MATCH('دور ثان'!F$5,ورقة1!$A$5:$N$5,0),0),"")</f>
        <v/>
      </c>
      <c r="G522" s="102" t="str">
        <f>IFERROR(VLOOKUP('دور ثان'!$A522,ورقة1!$A$9:$N$1000,MATCH('دور ثان'!G$5,ورقة1!$A$5:$N$5,0),0),"")</f>
        <v/>
      </c>
      <c r="H522" s="102" t="str">
        <f>IFERROR(VLOOKUP('دور ثان'!$A522,ورقة1!$A$9:$N$1000,MATCH('دور ثان'!H$8,ورقة1!$A$8:$N$8,0),0),"")</f>
        <v/>
      </c>
      <c r="I522" s="102" t="str">
        <f>IFERROR(VLOOKUP('دور ثان'!$A522,ورقة1!$A$9:$N$1000,MATCH('دور ثان'!I$8,ورقة1!$A$8:$N$8,0),0),"")</f>
        <v/>
      </c>
      <c r="J522" s="102" t="str">
        <f>IFERROR(VLOOKUP('دور ثان'!$A522,ورقة1!$A$9:$N$1000,MATCH('دور ثان'!J$8,ورقة1!$A$8:$N$8,0),0),"")</f>
        <v/>
      </c>
      <c r="K522" s="102" t="str">
        <f>IFERROR(VLOOKUP('دور ثان'!$A522,ورقة1!$A$9:$N$1000,11,0),"")</f>
        <v/>
      </c>
      <c r="L522" s="102" t="str">
        <f>IFERROR(VLOOKUP('دور ثان'!$A522,ورقة1!$A$9:$N$1000,12,0),"")</f>
        <v/>
      </c>
      <c r="M522" s="102" t="str">
        <f>IFERROR(VLOOKUP('دور ثان'!$A522,ورقة1!$A$9:$N$1000,13,0),"")</f>
        <v/>
      </c>
      <c r="N522" s="102" t="str">
        <f>IFERROR(VLOOKUP('دور ثان'!$A522,ورقة1!$A$9:$N$1000,MATCH('دور ثان'!N$5,ورقة1!$A$5:$N$5,0),0),"")</f>
        <v/>
      </c>
      <c r="O522" s="103" t="str">
        <f>IFERROR(VLOOKUP($A522,ورقة1!$A$9:$BS$1000,57,0),"")</f>
        <v/>
      </c>
      <c r="P522" s="103" t="str">
        <f>IFERROR(VLOOKUP($A522,ورقة1!$A$9:$BS$1000,58,0),"")</f>
        <v/>
      </c>
      <c r="Q522" s="103" t="str">
        <f>IFERROR(VLOOKUP($A522,ورقة1!$A$9:$BS$1000,59,0),"")</f>
        <v/>
      </c>
      <c r="R522" s="103" t="str">
        <f>IFERROR(VLOOKUP($A522,ورقة1!$A$9:$BS$1000,60,0),"")</f>
        <v/>
      </c>
      <c r="S522" s="103" t="str">
        <f>IFERROR(VLOOKUP($A522,ورقة1!$A$9:$BS$1000,61,0),"")</f>
        <v/>
      </c>
      <c r="T522" s="103" t="str">
        <f>IFERROR(VLOOKUP($A522,ورقة1!$A$9:$BS$1000,62,0),"")</f>
        <v/>
      </c>
      <c r="U522" s="103" t="str">
        <f>IFERROR(VLOOKUP($A522,ورقة1!$A$9:$BS$1000,63,0),"")</f>
        <v/>
      </c>
      <c r="V522" s="103" t="str">
        <f>IFERROR(VLOOKUP($A522,ورقة1!$A$9:$BS$1000,64,0),"")</f>
        <v/>
      </c>
      <c r="W522" s="103" t="str">
        <f>IFERROR(VLOOKUP($A522,ورقة1!$A$9:$BS$1000,65,0),"")</f>
        <v/>
      </c>
      <c r="X522" s="103" t="str">
        <f>IFERROR(VLOOKUP($A522,ورقة1!$A$9:$BS$1000,66,0),"")</f>
        <v/>
      </c>
      <c r="Y522" s="103" t="str">
        <f>IFERROR(VLOOKUP($A522,ورقة1!$A$9:$BS$1000,67,0),"")</f>
        <v/>
      </c>
      <c r="Z522" s="103" t="str">
        <f>IFERROR(VLOOKUP($A522,ورقة1!$A$9:$BS$1000,68,0),"")</f>
        <v/>
      </c>
      <c r="AA522" s="103" t="str">
        <f>IFERROR(VLOOKUP($A522,ورقة1!$A$9:$BS$1000,69,0),"")</f>
        <v/>
      </c>
      <c r="AB522" s="103" t="str">
        <f>IFERROR(VLOOKUP($A522,ورقة1!$A$9:$BS$1000,70,0),"")</f>
        <v/>
      </c>
      <c r="AC522" s="103" t="str">
        <f>IFERROR(VLOOKUP($A522,ورقة1!$A$9:$BS$1000,71,0),"")</f>
        <v/>
      </c>
    </row>
    <row r="523" spans="1:29">
      <c r="A523" s="102" t="str">
        <f t="array" ref="A523">IFERROR(SMALL(IF(ورقة1!$BD$9:$BD$1000="دور ثان",ROW(ورقة1!$BD$9:$BD$1000)-8,""),ROW()-8),"")</f>
        <v/>
      </c>
      <c r="B523" s="102" t="str">
        <f>IFERROR(VLOOKUP('دور ثان'!$A523,ورقة1!$A$9:$N$1000,MATCH('دور ثان'!B$5,ورقة1!$A$5:$N$5,0),0),"")</f>
        <v/>
      </c>
      <c r="C523" s="102" t="str">
        <f>IFERROR(VLOOKUP('دور ثان'!$A523,ورقة1!$A$9:$N$1000,MATCH('دور ثان'!C$5,ورقة1!$A$5:$N$5,0),0),"")</f>
        <v/>
      </c>
      <c r="D523" s="102" t="str">
        <f>IFERROR(VLOOKUP('دور ثان'!$A523,ورقة1!$A$9:$N$1000,MATCH('دور ثان'!D$5,ورقة1!$A$5:$N$5,0),0),"")</f>
        <v/>
      </c>
      <c r="E523" s="102" t="str">
        <f>IFERROR(VLOOKUP('دور ثان'!$A523,ورقة1!$A$9:$N$1000,MATCH('دور ثان'!E$5,ورقة1!$A$5:$N$5,0),0),"")</f>
        <v/>
      </c>
      <c r="F523" s="102" t="str">
        <f>IFERROR(VLOOKUP('دور ثان'!$A523,ورقة1!$A$9:$N$1000,MATCH('دور ثان'!F$5,ورقة1!$A$5:$N$5,0),0),"")</f>
        <v/>
      </c>
      <c r="G523" s="102" t="str">
        <f>IFERROR(VLOOKUP('دور ثان'!$A523,ورقة1!$A$9:$N$1000,MATCH('دور ثان'!G$5,ورقة1!$A$5:$N$5,0),0),"")</f>
        <v/>
      </c>
      <c r="H523" s="102" t="str">
        <f>IFERROR(VLOOKUP('دور ثان'!$A523,ورقة1!$A$9:$N$1000,MATCH('دور ثان'!H$8,ورقة1!$A$8:$N$8,0),0),"")</f>
        <v/>
      </c>
      <c r="I523" s="102" t="str">
        <f>IFERROR(VLOOKUP('دور ثان'!$A523,ورقة1!$A$9:$N$1000,MATCH('دور ثان'!I$8,ورقة1!$A$8:$N$8,0),0),"")</f>
        <v/>
      </c>
      <c r="J523" s="102" t="str">
        <f>IFERROR(VLOOKUP('دور ثان'!$A523,ورقة1!$A$9:$N$1000,MATCH('دور ثان'!J$8,ورقة1!$A$8:$N$8,0),0),"")</f>
        <v/>
      </c>
      <c r="K523" s="102" t="str">
        <f>IFERROR(VLOOKUP('دور ثان'!$A523,ورقة1!$A$9:$N$1000,11,0),"")</f>
        <v/>
      </c>
      <c r="L523" s="102" t="str">
        <f>IFERROR(VLOOKUP('دور ثان'!$A523,ورقة1!$A$9:$N$1000,12,0),"")</f>
        <v/>
      </c>
      <c r="M523" s="102" t="str">
        <f>IFERROR(VLOOKUP('دور ثان'!$A523,ورقة1!$A$9:$N$1000,13,0),"")</f>
        <v/>
      </c>
      <c r="N523" s="102" t="str">
        <f>IFERROR(VLOOKUP('دور ثان'!$A523,ورقة1!$A$9:$N$1000,MATCH('دور ثان'!N$5,ورقة1!$A$5:$N$5,0),0),"")</f>
        <v/>
      </c>
      <c r="O523" s="103" t="str">
        <f>IFERROR(VLOOKUP($A523,ورقة1!$A$9:$BS$1000,57,0),"")</f>
        <v/>
      </c>
      <c r="P523" s="103" t="str">
        <f>IFERROR(VLOOKUP($A523,ورقة1!$A$9:$BS$1000,58,0),"")</f>
        <v/>
      </c>
      <c r="Q523" s="103" t="str">
        <f>IFERROR(VLOOKUP($A523,ورقة1!$A$9:$BS$1000,59,0),"")</f>
        <v/>
      </c>
      <c r="R523" s="103" t="str">
        <f>IFERROR(VLOOKUP($A523,ورقة1!$A$9:$BS$1000,60,0),"")</f>
        <v/>
      </c>
      <c r="S523" s="103" t="str">
        <f>IFERROR(VLOOKUP($A523,ورقة1!$A$9:$BS$1000,61,0),"")</f>
        <v/>
      </c>
      <c r="T523" s="103" t="str">
        <f>IFERROR(VLOOKUP($A523,ورقة1!$A$9:$BS$1000,62,0),"")</f>
        <v/>
      </c>
      <c r="U523" s="103" t="str">
        <f>IFERROR(VLOOKUP($A523,ورقة1!$A$9:$BS$1000,63,0),"")</f>
        <v/>
      </c>
      <c r="V523" s="103" t="str">
        <f>IFERROR(VLOOKUP($A523,ورقة1!$A$9:$BS$1000,64,0),"")</f>
        <v/>
      </c>
      <c r="W523" s="103" t="str">
        <f>IFERROR(VLOOKUP($A523,ورقة1!$A$9:$BS$1000,65,0),"")</f>
        <v/>
      </c>
      <c r="X523" s="103" t="str">
        <f>IFERROR(VLOOKUP($A523,ورقة1!$A$9:$BS$1000,66,0),"")</f>
        <v/>
      </c>
      <c r="Y523" s="103" t="str">
        <f>IFERROR(VLOOKUP($A523,ورقة1!$A$9:$BS$1000,67,0),"")</f>
        <v/>
      </c>
      <c r="Z523" s="103" t="str">
        <f>IFERROR(VLOOKUP($A523,ورقة1!$A$9:$BS$1000,68,0),"")</f>
        <v/>
      </c>
      <c r="AA523" s="103" t="str">
        <f>IFERROR(VLOOKUP($A523,ورقة1!$A$9:$BS$1000,69,0),"")</f>
        <v/>
      </c>
      <c r="AB523" s="103" t="str">
        <f>IFERROR(VLOOKUP($A523,ورقة1!$A$9:$BS$1000,70,0),"")</f>
        <v/>
      </c>
      <c r="AC523" s="103" t="str">
        <f>IFERROR(VLOOKUP($A523,ورقة1!$A$9:$BS$1000,71,0),"")</f>
        <v/>
      </c>
    </row>
    <row r="524" spans="1:29">
      <c r="A524" s="102" t="str">
        <f t="array" ref="A524">IFERROR(SMALL(IF(ورقة1!$BD$9:$BD$1000="دور ثان",ROW(ورقة1!$BD$9:$BD$1000)-8,""),ROW()-8),"")</f>
        <v/>
      </c>
      <c r="B524" s="102" t="str">
        <f>IFERROR(VLOOKUP('دور ثان'!$A524,ورقة1!$A$9:$N$1000,MATCH('دور ثان'!B$5,ورقة1!$A$5:$N$5,0),0),"")</f>
        <v/>
      </c>
      <c r="C524" s="102" t="str">
        <f>IFERROR(VLOOKUP('دور ثان'!$A524,ورقة1!$A$9:$N$1000,MATCH('دور ثان'!C$5,ورقة1!$A$5:$N$5,0),0),"")</f>
        <v/>
      </c>
      <c r="D524" s="102" t="str">
        <f>IFERROR(VLOOKUP('دور ثان'!$A524,ورقة1!$A$9:$N$1000,MATCH('دور ثان'!D$5,ورقة1!$A$5:$N$5,0),0),"")</f>
        <v/>
      </c>
      <c r="E524" s="102" t="str">
        <f>IFERROR(VLOOKUP('دور ثان'!$A524,ورقة1!$A$9:$N$1000,MATCH('دور ثان'!E$5,ورقة1!$A$5:$N$5,0),0),"")</f>
        <v/>
      </c>
      <c r="F524" s="102" t="str">
        <f>IFERROR(VLOOKUP('دور ثان'!$A524,ورقة1!$A$9:$N$1000,MATCH('دور ثان'!F$5,ورقة1!$A$5:$N$5,0),0),"")</f>
        <v/>
      </c>
      <c r="G524" s="102" t="str">
        <f>IFERROR(VLOOKUP('دور ثان'!$A524,ورقة1!$A$9:$N$1000,MATCH('دور ثان'!G$5,ورقة1!$A$5:$N$5,0),0),"")</f>
        <v/>
      </c>
      <c r="H524" s="102" t="str">
        <f>IFERROR(VLOOKUP('دور ثان'!$A524,ورقة1!$A$9:$N$1000,MATCH('دور ثان'!H$8,ورقة1!$A$8:$N$8,0),0),"")</f>
        <v/>
      </c>
      <c r="I524" s="102" t="str">
        <f>IFERROR(VLOOKUP('دور ثان'!$A524,ورقة1!$A$9:$N$1000,MATCH('دور ثان'!I$8,ورقة1!$A$8:$N$8,0),0),"")</f>
        <v/>
      </c>
      <c r="J524" s="102" t="str">
        <f>IFERROR(VLOOKUP('دور ثان'!$A524,ورقة1!$A$9:$N$1000,MATCH('دور ثان'!J$8,ورقة1!$A$8:$N$8,0),0),"")</f>
        <v/>
      </c>
      <c r="K524" s="102" t="str">
        <f>IFERROR(VLOOKUP('دور ثان'!$A524,ورقة1!$A$9:$N$1000,11,0),"")</f>
        <v/>
      </c>
      <c r="L524" s="102" t="str">
        <f>IFERROR(VLOOKUP('دور ثان'!$A524,ورقة1!$A$9:$N$1000,12,0),"")</f>
        <v/>
      </c>
      <c r="M524" s="102" t="str">
        <f>IFERROR(VLOOKUP('دور ثان'!$A524,ورقة1!$A$9:$N$1000,13,0),"")</f>
        <v/>
      </c>
      <c r="N524" s="102" t="str">
        <f>IFERROR(VLOOKUP('دور ثان'!$A524,ورقة1!$A$9:$N$1000,MATCH('دور ثان'!N$5,ورقة1!$A$5:$N$5,0),0),"")</f>
        <v/>
      </c>
      <c r="O524" s="103" t="str">
        <f>IFERROR(VLOOKUP($A524,ورقة1!$A$9:$BS$1000,57,0),"")</f>
        <v/>
      </c>
      <c r="P524" s="103" t="str">
        <f>IFERROR(VLOOKUP($A524,ورقة1!$A$9:$BS$1000,58,0),"")</f>
        <v/>
      </c>
      <c r="Q524" s="103" t="str">
        <f>IFERROR(VLOOKUP($A524,ورقة1!$A$9:$BS$1000,59,0),"")</f>
        <v/>
      </c>
      <c r="R524" s="103" t="str">
        <f>IFERROR(VLOOKUP($A524,ورقة1!$A$9:$BS$1000,60,0),"")</f>
        <v/>
      </c>
      <c r="S524" s="103" t="str">
        <f>IFERROR(VLOOKUP($A524,ورقة1!$A$9:$BS$1000,61,0),"")</f>
        <v/>
      </c>
      <c r="T524" s="103" t="str">
        <f>IFERROR(VLOOKUP($A524,ورقة1!$A$9:$BS$1000,62,0),"")</f>
        <v/>
      </c>
      <c r="U524" s="103" t="str">
        <f>IFERROR(VLOOKUP($A524,ورقة1!$A$9:$BS$1000,63,0),"")</f>
        <v/>
      </c>
      <c r="V524" s="103" t="str">
        <f>IFERROR(VLOOKUP($A524,ورقة1!$A$9:$BS$1000,64,0),"")</f>
        <v/>
      </c>
      <c r="W524" s="103" t="str">
        <f>IFERROR(VLOOKUP($A524,ورقة1!$A$9:$BS$1000,65,0),"")</f>
        <v/>
      </c>
      <c r="X524" s="103" t="str">
        <f>IFERROR(VLOOKUP($A524,ورقة1!$A$9:$BS$1000,66,0),"")</f>
        <v/>
      </c>
      <c r="Y524" s="103" t="str">
        <f>IFERROR(VLOOKUP($A524,ورقة1!$A$9:$BS$1000,67,0),"")</f>
        <v/>
      </c>
      <c r="Z524" s="103" t="str">
        <f>IFERROR(VLOOKUP($A524,ورقة1!$A$9:$BS$1000,68,0),"")</f>
        <v/>
      </c>
      <c r="AA524" s="103" t="str">
        <f>IFERROR(VLOOKUP($A524,ورقة1!$A$9:$BS$1000,69,0),"")</f>
        <v/>
      </c>
      <c r="AB524" s="103" t="str">
        <f>IFERROR(VLOOKUP($A524,ورقة1!$A$9:$BS$1000,70,0),"")</f>
        <v/>
      </c>
      <c r="AC524" s="103" t="str">
        <f>IFERROR(VLOOKUP($A524,ورقة1!$A$9:$BS$1000,71,0),"")</f>
        <v/>
      </c>
    </row>
    <row r="525" spans="1:29">
      <c r="A525" s="102" t="str">
        <f t="array" ref="A525">IFERROR(SMALL(IF(ورقة1!$BD$9:$BD$1000="دور ثان",ROW(ورقة1!$BD$9:$BD$1000)-8,""),ROW()-8),"")</f>
        <v/>
      </c>
      <c r="B525" s="102" t="str">
        <f>IFERROR(VLOOKUP('دور ثان'!$A525,ورقة1!$A$9:$N$1000,MATCH('دور ثان'!B$5,ورقة1!$A$5:$N$5,0),0),"")</f>
        <v/>
      </c>
      <c r="C525" s="102" t="str">
        <f>IFERROR(VLOOKUP('دور ثان'!$A525,ورقة1!$A$9:$N$1000,MATCH('دور ثان'!C$5,ورقة1!$A$5:$N$5,0),0),"")</f>
        <v/>
      </c>
      <c r="D525" s="102" t="str">
        <f>IFERROR(VLOOKUP('دور ثان'!$A525,ورقة1!$A$9:$N$1000,MATCH('دور ثان'!D$5,ورقة1!$A$5:$N$5,0),0),"")</f>
        <v/>
      </c>
      <c r="E525" s="102" t="str">
        <f>IFERROR(VLOOKUP('دور ثان'!$A525,ورقة1!$A$9:$N$1000,MATCH('دور ثان'!E$5,ورقة1!$A$5:$N$5,0),0),"")</f>
        <v/>
      </c>
      <c r="F525" s="102" t="str">
        <f>IFERROR(VLOOKUP('دور ثان'!$A525,ورقة1!$A$9:$N$1000,MATCH('دور ثان'!F$5,ورقة1!$A$5:$N$5,0),0),"")</f>
        <v/>
      </c>
      <c r="G525" s="102" t="str">
        <f>IFERROR(VLOOKUP('دور ثان'!$A525,ورقة1!$A$9:$N$1000,MATCH('دور ثان'!G$5,ورقة1!$A$5:$N$5,0),0),"")</f>
        <v/>
      </c>
      <c r="H525" s="102" t="str">
        <f>IFERROR(VLOOKUP('دور ثان'!$A525,ورقة1!$A$9:$N$1000,MATCH('دور ثان'!H$8,ورقة1!$A$8:$N$8,0),0),"")</f>
        <v/>
      </c>
      <c r="I525" s="102" t="str">
        <f>IFERROR(VLOOKUP('دور ثان'!$A525,ورقة1!$A$9:$N$1000,MATCH('دور ثان'!I$8,ورقة1!$A$8:$N$8,0),0),"")</f>
        <v/>
      </c>
      <c r="J525" s="102" t="str">
        <f>IFERROR(VLOOKUP('دور ثان'!$A525,ورقة1!$A$9:$N$1000,MATCH('دور ثان'!J$8,ورقة1!$A$8:$N$8,0),0),"")</f>
        <v/>
      </c>
      <c r="K525" s="102" t="str">
        <f>IFERROR(VLOOKUP('دور ثان'!$A525,ورقة1!$A$9:$N$1000,11,0),"")</f>
        <v/>
      </c>
      <c r="L525" s="102" t="str">
        <f>IFERROR(VLOOKUP('دور ثان'!$A525,ورقة1!$A$9:$N$1000,12,0),"")</f>
        <v/>
      </c>
      <c r="M525" s="102" t="str">
        <f>IFERROR(VLOOKUP('دور ثان'!$A525,ورقة1!$A$9:$N$1000,13,0),"")</f>
        <v/>
      </c>
      <c r="N525" s="102" t="str">
        <f>IFERROR(VLOOKUP('دور ثان'!$A525,ورقة1!$A$9:$N$1000,MATCH('دور ثان'!N$5,ورقة1!$A$5:$N$5,0),0),"")</f>
        <v/>
      </c>
      <c r="O525" s="103" t="str">
        <f>IFERROR(VLOOKUP($A525,ورقة1!$A$9:$BS$1000,57,0),"")</f>
        <v/>
      </c>
      <c r="P525" s="103" t="str">
        <f>IFERROR(VLOOKUP($A525,ورقة1!$A$9:$BS$1000,58,0),"")</f>
        <v/>
      </c>
      <c r="Q525" s="103" t="str">
        <f>IFERROR(VLOOKUP($A525,ورقة1!$A$9:$BS$1000,59,0),"")</f>
        <v/>
      </c>
      <c r="R525" s="103" t="str">
        <f>IFERROR(VLOOKUP($A525,ورقة1!$A$9:$BS$1000,60,0),"")</f>
        <v/>
      </c>
      <c r="S525" s="103" t="str">
        <f>IFERROR(VLOOKUP($A525,ورقة1!$A$9:$BS$1000,61,0),"")</f>
        <v/>
      </c>
      <c r="T525" s="103" t="str">
        <f>IFERROR(VLOOKUP($A525,ورقة1!$A$9:$BS$1000,62,0),"")</f>
        <v/>
      </c>
      <c r="U525" s="103" t="str">
        <f>IFERROR(VLOOKUP($A525,ورقة1!$A$9:$BS$1000,63,0),"")</f>
        <v/>
      </c>
      <c r="V525" s="103" t="str">
        <f>IFERROR(VLOOKUP($A525,ورقة1!$A$9:$BS$1000,64,0),"")</f>
        <v/>
      </c>
      <c r="W525" s="103" t="str">
        <f>IFERROR(VLOOKUP($A525,ورقة1!$A$9:$BS$1000,65,0),"")</f>
        <v/>
      </c>
      <c r="X525" s="103" t="str">
        <f>IFERROR(VLOOKUP($A525,ورقة1!$A$9:$BS$1000,66,0),"")</f>
        <v/>
      </c>
      <c r="Y525" s="103" t="str">
        <f>IFERROR(VLOOKUP($A525,ورقة1!$A$9:$BS$1000,67,0),"")</f>
        <v/>
      </c>
      <c r="Z525" s="103" t="str">
        <f>IFERROR(VLOOKUP($A525,ورقة1!$A$9:$BS$1000,68,0),"")</f>
        <v/>
      </c>
      <c r="AA525" s="103" t="str">
        <f>IFERROR(VLOOKUP($A525,ورقة1!$A$9:$BS$1000,69,0),"")</f>
        <v/>
      </c>
      <c r="AB525" s="103" t="str">
        <f>IFERROR(VLOOKUP($A525,ورقة1!$A$9:$BS$1000,70,0),"")</f>
        <v/>
      </c>
      <c r="AC525" s="103" t="str">
        <f>IFERROR(VLOOKUP($A525,ورقة1!$A$9:$BS$1000,71,0),"")</f>
        <v/>
      </c>
    </row>
    <row r="526" spans="1:29">
      <c r="A526" s="102" t="str">
        <f t="array" ref="A526">IFERROR(SMALL(IF(ورقة1!$BD$9:$BD$1000="دور ثان",ROW(ورقة1!$BD$9:$BD$1000)-8,""),ROW()-8),"")</f>
        <v/>
      </c>
      <c r="B526" s="102" t="str">
        <f>IFERROR(VLOOKUP('دور ثان'!$A526,ورقة1!$A$9:$N$1000,MATCH('دور ثان'!B$5,ورقة1!$A$5:$N$5,0),0),"")</f>
        <v/>
      </c>
      <c r="C526" s="102" t="str">
        <f>IFERROR(VLOOKUP('دور ثان'!$A526,ورقة1!$A$9:$N$1000,MATCH('دور ثان'!C$5,ورقة1!$A$5:$N$5,0),0),"")</f>
        <v/>
      </c>
      <c r="D526" s="102" t="str">
        <f>IFERROR(VLOOKUP('دور ثان'!$A526,ورقة1!$A$9:$N$1000,MATCH('دور ثان'!D$5,ورقة1!$A$5:$N$5,0),0),"")</f>
        <v/>
      </c>
      <c r="E526" s="102" t="str">
        <f>IFERROR(VLOOKUP('دور ثان'!$A526,ورقة1!$A$9:$N$1000,MATCH('دور ثان'!E$5,ورقة1!$A$5:$N$5,0),0),"")</f>
        <v/>
      </c>
      <c r="F526" s="102" t="str">
        <f>IFERROR(VLOOKUP('دور ثان'!$A526,ورقة1!$A$9:$N$1000,MATCH('دور ثان'!F$5,ورقة1!$A$5:$N$5,0),0),"")</f>
        <v/>
      </c>
      <c r="G526" s="102" t="str">
        <f>IFERROR(VLOOKUP('دور ثان'!$A526,ورقة1!$A$9:$N$1000,MATCH('دور ثان'!G$5,ورقة1!$A$5:$N$5,0),0),"")</f>
        <v/>
      </c>
      <c r="H526" s="102" t="str">
        <f>IFERROR(VLOOKUP('دور ثان'!$A526,ورقة1!$A$9:$N$1000,MATCH('دور ثان'!H$8,ورقة1!$A$8:$N$8,0),0),"")</f>
        <v/>
      </c>
      <c r="I526" s="102" t="str">
        <f>IFERROR(VLOOKUP('دور ثان'!$A526,ورقة1!$A$9:$N$1000,MATCH('دور ثان'!I$8,ورقة1!$A$8:$N$8,0),0),"")</f>
        <v/>
      </c>
      <c r="J526" s="102" t="str">
        <f>IFERROR(VLOOKUP('دور ثان'!$A526,ورقة1!$A$9:$N$1000,MATCH('دور ثان'!J$8,ورقة1!$A$8:$N$8,0),0),"")</f>
        <v/>
      </c>
      <c r="K526" s="102" t="str">
        <f>IFERROR(VLOOKUP('دور ثان'!$A526,ورقة1!$A$9:$N$1000,11,0),"")</f>
        <v/>
      </c>
      <c r="L526" s="102" t="str">
        <f>IFERROR(VLOOKUP('دور ثان'!$A526,ورقة1!$A$9:$N$1000,12,0),"")</f>
        <v/>
      </c>
      <c r="M526" s="102" t="str">
        <f>IFERROR(VLOOKUP('دور ثان'!$A526,ورقة1!$A$9:$N$1000,13,0),"")</f>
        <v/>
      </c>
      <c r="N526" s="102" t="str">
        <f>IFERROR(VLOOKUP('دور ثان'!$A526,ورقة1!$A$9:$N$1000,MATCH('دور ثان'!N$5,ورقة1!$A$5:$N$5,0),0),"")</f>
        <v/>
      </c>
      <c r="O526" s="103" t="str">
        <f>IFERROR(VLOOKUP($A526,ورقة1!$A$9:$BS$1000,57,0),"")</f>
        <v/>
      </c>
      <c r="P526" s="103" t="str">
        <f>IFERROR(VLOOKUP($A526,ورقة1!$A$9:$BS$1000,58,0),"")</f>
        <v/>
      </c>
      <c r="Q526" s="103" t="str">
        <f>IFERROR(VLOOKUP($A526,ورقة1!$A$9:$BS$1000,59,0),"")</f>
        <v/>
      </c>
      <c r="R526" s="103" t="str">
        <f>IFERROR(VLOOKUP($A526,ورقة1!$A$9:$BS$1000,60,0),"")</f>
        <v/>
      </c>
      <c r="S526" s="103" t="str">
        <f>IFERROR(VLOOKUP($A526,ورقة1!$A$9:$BS$1000,61,0),"")</f>
        <v/>
      </c>
      <c r="T526" s="103" t="str">
        <f>IFERROR(VLOOKUP($A526,ورقة1!$A$9:$BS$1000,62,0),"")</f>
        <v/>
      </c>
      <c r="U526" s="103" t="str">
        <f>IFERROR(VLOOKUP($A526,ورقة1!$A$9:$BS$1000,63,0),"")</f>
        <v/>
      </c>
      <c r="V526" s="103" t="str">
        <f>IFERROR(VLOOKUP($A526,ورقة1!$A$9:$BS$1000,64,0),"")</f>
        <v/>
      </c>
      <c r="W526" s="103" t="str">
        <f>IFERROR(VLOOKUP($A526,ورقة1!$A$9:$BS$1000,65,0),"")</f>
        <v/>
      </c>
      <c r="X526" s="103" t="str">
        <f>IFERROR(VLOOKUP($A526,ورقة1!$A$9:$BS$1000,66,0),"")</f>
        <v/>
      </c>
      <c r="Y526" s="103" t="str">
        <f>IFERROR(VLOOKUP($A526,ورقة1!$A$9:$BS$1000,67,0),"")</f>
        <v/>
      </c>
      <c r="Z526" s="103" t="str">
        <f>IFERROR(VLOOKUP($A526,ورقة1!$A$9:$BS$1000,68,0),"")</f>
        <v/>
      </c>
      <c r="AA526" s="103" t="str">
        <f>IFERROR(VLOOKUP($A526,ورقة1!$A$9:$BS$1000,69,0),"")</f>
        <v/>
      </c>
      <c r="AB526" s="103" t="str">
        <f>IFERROR(VLOOKUP($A526,ورقة1!$A$9:$BS$1000,70,0),"")</f>
        <v/>
      </c>
      <c r="AC526" s="103" t="str">
        <f>IFERROR(VLOOKUP($A526,ورقة1!$A$9:$BS$1000,71,0),"")</f>
        <v/>
      </c>
    </row>
    <row r="527" spans="1:29">
      <c r="A527" s="102" t="str">
        <f t="array" ref="A527">IFERROR(SMALL(IF(ورقة1!$BD$9:$BD$1000="دور ثان",ROW(ورقة1!$BD$9:$BD$1000)-8,""),ROW()-8),"")</f>
        <v/>
      </c>
      <c r="B527" s="102" t="str">
        <f>IFERROR(VLOOKUP('دور ثان'!$A527,ورقة1!$A$9:$N$1000,MATCH('دور ثان'!B$5,ورقة1!$A$5:$N$5,0),0),"")</f>
        <v/>
      </c>
      <c r="C527" s="102" t="str">
        <f>IFERROR(VLOOKUP('دور ثان'!$A527,ورقة1!$A$9:$N$1000,MATCH('دور ثان'!C$5,ورقة1!$A$5:$N$5,0),0),"")</f>
        <v/>
      </c>
      <c r="D527" s="102" t="str">
        <f>IFERROR(VLOOKUP('دور ثان'!$A527,ورقة1!$A$9:$N$1000,MATCH('دور ثان'!D$5,ورقة1!$A$5:$N$5,0),0),"")</f>
        <v/>
      </c>
      <c r="E527" s="102" t="str">
        <f>IFERROR(VLOOKUP('دور ثان'!$A527,ورقة1!$A$9:$N$1000,MATCH('دور ثان'!E$5,ورقة1!$A$5:$N$5,0),0),"")</f>
        <v/>
      </c>
      <c r="F527" s="102" t="str">
        <f>IFERROR(VLOOKUP('دور ثان'!$A527,ورقة1!$A$9:$N$1000,MATCH('دور ثان'!F$5,ورقة1!$A$5:$N$5,0),0),"")</f>
        <v/>
      </c>
      <c r="G527" s="102" t="str">
        <f>IFERROR(VLOOKUP('دور ثان'!$A527,ورقة1!$A$9:$N$1000,MATCH('دور ثان'!G$5,ورقة1!$A$5:$N$5,0),0),"")</f>
        <v/>
      </c>
      <c r="H527" s="102" t="str">
        <f>IFERROR(VLOOKUP('دور ثان'!$A527,ورقة1!$A$9:$N$1000,MATCH('دور ثان'!H$8,ورقة1!$A$8:$N$8,0),0),"")</f>
        <v/>
      </c>
      <c r="I527" s="102" t="str">
        <f>IFERROR(VLOOKUP('دور ثان'!$A527,ورقة1!$A$9:$N$1000,MATCH('دور ثان'!I$8,ورقة1!$A$8:$N$8,0),0),"")</f>
        <v/>
      </c>
      <c r="J527" s="102" t="str">
        <f>IFERROR(VLOOKUP('دور ثان'!$A527,ورقة1!$A$9:$N$1000,MATCH('دور ثان'!J$8,ورقة1!$A$8:$N$8,0),0),"")</f>
        <v/>
      </c>
      <c r="K527" s="102" t="str">
        <f>IFERROR(VLOOKUP('دور ثان'!$A527,ورقة1!$A$9:$N$1000,11,0),"")</f>
        <v/>
      </c>
      <c r="L527" s="102" t="str">
        <f>IFERROR(VLOOKUP('دور ثان'!$A527,ورقة1!$A$9:$N$1000,12,0),"")</f>
        <v/>
      </c>
      <c r="M527" s="102" t="str">
        <f>IFERROR(VLOOKUP('دور ثان'!$A527,ورقة1!$A$9:$N$1000,13,0),"")</f>
        <v/>
      </c>
      <c r="N527" s="102" t="str">
        <f>IFERROR(VLOOKUP('دور ثان'!$A527,ورقة1!$A$9:$N$1000,MATCH('دور ثان'!N$5,ورقة1!$A$5:$N$5,0),0),"")</f>
        <v/>
      </c>
      <c r="O527" s="103" t="str">
        <f>IFERROR(VLOOKUP($A527,ورقة1!$A$9:$BS$1000,57,0),"")</f>
        <v/>
      </c>
      <c r="P527" s="103" t="str">
        <f>IFERROR(VLOOKUP($A527,ورقة1!$A$9:$BS$1000,58,0),"")</f>
        <v/>
      </c>
      <c r="Q527" s="103" t="str">
        <f>IFERROR(VLOOKUP($A527,ورقة1!$A$9:$BS$1000,59,0),"")</f>
        <v/>
      </c>
      <c r="R527" s="103" t="str">
        <f>IFERROR(VLOOKUP($A527,ورقة1!$A$9:$BS$1000,60,0),"")</f>
        <v/>
      </c>
      <c r="S527" s="103" t="str">
        <f>IFERROR(VLOOKUP($A527,ورقة1!$A$9:$BS$1000,61,0),"")</f>
        <v/>
      </c>
      <c r="T527" s="103" t="str">
        <f>IFERROR(VLOOKUP($A527,ورقة1!$A$9:$BS$1000,62,0),"")</f>
        <v/>
      </c>
      <c r="U527" s="103" t="str">
        <f>IFERROR(VLOOKUP($A527,ورقة1!$A$9:$BS$1000,63,0),"")</f>
        <v/>
      </c>
      <c r="V527" s="103" t="str">
        <f>IFERROR(VLOOKUP($A527,ورقة1!$A$9:$BS$1000,64,0),"")</f>
        <v/>
      </c>
      <c r="W527" s="103" t="str">
        <f>IFERROR(VLOOKUP($A527,ورقة1!$A$9:$BS$1000,65,0),"")</f>
        <v/>
      </c>
      <c r="X527" s="103" t="str">
        <f>IFERROR(VLOOKUP($A527,ورقة1!$A$9:$BS$1000,66,0),"")</f>
        <v/>
      </c>
      <c r="Y527" s="103" t="str">
        <f>IFERROR(VLOOKUP($A527,ورقة1!$A$9:$BS$1000,67,0),"")</f>
        <v/>
      </c>
      <c r="Z527" s="103" t="str">
        <f>IFERROR(VLOOKUP($A527,ورقة1!$A$9:$BS$1000,68,0),"")</f>
        <v/>
      </c>
      <c r="AA527" s="103" t="str">
        <f>IFERROR(VLOOKUP($A527,ورقة1!$A$9:$BS$1000,69,0),"")</f>
        <v/>
      </c>
      <c r="AB527" s="103" t="str">
        <f>IFERROR(VLOOKUP($A527,ورقة1!$A$9:$BS$1000,70,0),"")</f>
        <v/>
      </c>
      <c r="AC527" s="103" t="str">
        <f>IFERROR(VLOOKUP($A527,ورقة1!$A$9:$BS$1000,71,0),"")</f>
        <v/>
      </c>
    </row>
    <row r="528" spans="1:29">
      <c r="A528" s="102" t="str">
        <f t="array" ref="A528">IFERROR(SMALL(IF(ورقة1!$BD$9:$BD$1000="دور ثان",ROW(ورقة1!$BD$9:$BD$1000)-8,""),ROW()-8),"")</f>
        <v/>
      </c>
      <c r="B528" s="102" t="str">
        <f>IFERROR(VLOOKUP('دور ثان'!$A528,ورقة1!$A$9:$N$1000,MATCH('دور ثان'!B$5,ورقة1!$A$5:$N$5,0),0),"")</f>
        <v/>
      </c>
      <c r="C528" s="102" t="str">
        <f>IFERROR(VLOOKUP('دور ثان'!$A528,ورقة1!$A$9:$N$1000,MATCH('دور ثان'!C$5,ورقة1!$A$5:$N$5,0),0),"")</f>
        <v/>
      </c>
      <c r="D528" s="102" t="str">
        <f>IFERROR(VLOOKUP('دور ثان'!$A528,ورقة1!$A$9:$N$1000,MATCH('دور ثان'!D$5,ورقة1!$A$5:$N$5,0),0),"")</f>
        <v/>
      </c>
      <c r="E528" s="102" t="str">
        <f>IFERROR(VLOOKUP('دور ثان'!$A528,ورقة1!$A$9:$N$1000,MATCH('دور ثان'!E$5,ورقة1!$A$5:$N$5,0),0),"")</f>
        <v/>
      </c>
      <c r="F528" s="102" t="str">
        <f>IFERROR(VLOOKUP('دور ثان'!$A528,ورقة1!$A$9:$N$1000,MATCH('دور ثان'!F$5,ورقة1!$A$5:$N$5,0),0),"")</f>
        <v/>
      </c>
      <c r="G528" s="102" t="str">
        <f>IFERROR(VLOOKUP('دور ثان'!$A528,ورقة1!$A$9:$N$1000,MATCH('دور ثان'!G$5,ورقة1!$A$5:$N$5,0),0),"")</f>
        <v/>
      </c>
      <c r="H528" s="102" t="str">
        <f>IFERROR(VLOOKUP('دور ثان'!$A528,ورقة1!$A$9:$N$1000,MATCH('دور ثان'!H$8,ورقة1!$A$8:$N$8,0),0),"")</f>
        <v/>
      </c>
      <c r="I528" s="102" t="str">
        <f>IFERROR(VLOOKUP('دور ثان'!$A528,ورقة1!$A$9:$N$1000,MATCH('دور ثان'!I$8,ورقة1!$A$8:$N$8,0),0),"")</f>
        <v/>
      </c>
      <c r="J528" s="102" t="str">
        <f>IFERROR(VLOOKUP('دور ثان'!$A528,ورقة1!$A$9:$N$1000,MATCH('دور ثان'!J$8,ورقة1!$A$8:$N$8,0),0),"")</f>
        <v/>
      </c>
      <c r="K528" s="102" t="str">
        <f>IFERROR(VLOOKUP('دور ثان'!$A528,ورقة1!$A$9:$N$1000,11,0),"")</f>
        <v/>
      </c>
      <c r="L528" s="102" t="str">
        <f>IFERROR(VLOOKUP('دور ثان'!$A528,ورقة1!$A$9:$N$1000,12,0),"")</f>
        <v/>
      </c>
      <c r="M528" s="102" t="str">
        <f>IFERROR(VLOOKUP('دور ثان'!$A528,ورقة1!$A$9:$N$1000,13,0),"")</f>
        <v/>
      </c>
      <c r="N528" s="102" t="str">
        <f>IFERROR(VLOOKUP('دور ثان'!$A528,ورقة1!$A$9:$N$1000,MATCH('دور ثان'!N$5,ورقة1!$A$5:$N$5,0),0),"")</f>
        <v/>
      </c>
      <c r="O528" s="103" t="str">
        <f>IFERROR(VLOOKUP($A528,ورقة1!$A$9:$BS$1000,57,0),"")</f>
        <v/>
      </c>
      <c r="P528" s="103" t="str">
        <f>IFERROR(VLOOKUP($A528,ورقة1!$A$9:$BS$1000,58,0),"")</f>
        <v/>
      </c>
      <c r="Q528" s="103" t="str">
        <f>IFERROR(VLOOKUP($A528,ورقة1!$A$9:$BS$1000,59,0),"")</f>
        <v/>
      </c>
      <c r="R528" s="103" t="str">
        <f>IFERROR(VLOOKUP($A528,ورقة1!$A$9:$BS$1000,60,0),"")</f>
        <v/>
      </c>
      <c r="S528" s="103" t="str">
        <f>IFERROR(VLOOKUP($A528,ورقة1!$A$9:$BS$1000,61,0),"")</f>
        <v/>
      </c>
      <c r="T528" s="103" t="str">
        <f>IFERROR(VLOOKUP($A528,ورقة1!$A$9:$BS$1000,62,0),"")</f>
        <v/>
      </c>
      <c r="U528" s="103" t="str">
        <f>IFERROR(VLOOKUP($A528,ورقة1!$A$9:$BS$1000,63,0),"")</f>
        <v/>
      </c>
      <c r="V528" s="103" t="str">
        <f>IFERROR(VLOOKUP($A528,ورقة1!$A$9:$BS$1000,64,0),"")</f>
        <v/>
      </c>
      <c r="W528" s="103" t="str">
        <f>IFERROR(VLOOKUP($A528,ورقة1!$A$9:$BS$1000,65,0),"")</f>
        <v/>
      </c>
      <c r="X528" s="103" t="str">
        <f>IFERROR(VLOOKUP($A528,ورقة1!$A$9:$BS$1000,66,0),"")</f>
        <v/>
      </c>
      <c r="Y528" s="103" t="str">
        <f>IFERROR(VLOOKUP($A528,ورقة1!$A$9:$BS$1000,67,0),"")</f>
        <v/>
      </c>
      <c r="Z528" s="103" t="str">
        <f>IFERROR(VLOOKUP($A528,ورقة1!$A$9:$BS$1000,68,0),"")</f>
        <v/>
      </c>
      <c r="AA528" s="103" t="str">
        <f>IFERROR(VLOOKUP($A528,ورقة1!$A$9:$BS$1000,69,0),"")</f>
        <v/>
      </c>
      <c r="AB528" s="103" t="str">
        <f>IFERROR(VLOOKUP($A528,ورقة1!$A$9:$BS$1000,70,0),"")</f>
        <v/>
      </c>
      <c r="AC528" s="103" t="str">
        <f>IFERROR(VLOOKUP($A528,ورقة1!$A$9:$BS$1000,71,0),"")</f>
        <v/>
      </c>
    </row>
    <row r="529" spans="1:29">
      <c r="A529" s="102" t="str">
        <f t="array" ref="A529">IFERROR(SMALL(IF(ورقة1!$BD$9:$BD$1000="دور ثان",ROW(ورقة1!$BD$9:$BD$1000)-8,""),ROW()-8),"")</f>
        <v/>
      </c>
      <c r="B529" s="102" t="str">
        <f>IFERROR(VLOOKUP('دور ثان'!$A529,ورقة1!$A$9:$N$1000,MATCH('دور ثان'!B$5,ورقة1!$A$5:$N$5,0),0),"")</f>
        <v/>
      </c>
      <c r="C529" s="102" t="str">
        <f>IFERROR(VLOOKUP('دور ثان'!$A529,ورقة1!$A$9:$N$1000,MATCH('دور ثان'!C$5,ورقة1!$A$5:$N$5,0),0),"")</f>
        <v/>
      </c>
      <c r="D529" s="102" t="str">
        <f>IFERROR(VLOOKUP('دور ثان'!$A529,ورقة1!$A$9:$N$1000,MATCH('دور ثان'!D$5,ورقة1!$A$5:$N$5,0),0),"")</f>
        <v/>
      </c>
      <c r="E529" s="102" t="str">
        <f>IFERROR(VLOOKUP('دور ثان'!$A529,ورقة1!$A$9:$N$1000,MATCH('دور ثان'!E$5,ورقة1!$A$5:$N$5,0),0),"")</f>
        <v/>
      </c>
      <c r="F529" s="102" t="str">
        <f>IFERROR(VLOOKUP('دور ثان'!$A529,ورقة1!$A$9:$N$1000,MATCH('دور ثان'!F$5,ورقة1!$A$5:$N$5,0),0),"")</f>
        <v/>
      </c>
      <c r="G529" s="102" t="str">
        <f>IFERROR(VLOOKUP('دور ثان'!$A529,ورقة1!$A$9:$N$1000,MATCH('دور ثان'!G$5,ورقة1!$A$5:$N$5,0),0),"")</f>
        <v/>
      </c>
      <c r="H529" s="102" t="str">
        <f>IFERROR(VLOOKUP('دور ثان'!$A529,ورقة1!$A$9:$N$1000,MATCH('دور ثان'!H$8,ورقة1!$A$8:$N$8,0),0),"")</f>
        <v/>
      </c>
      <c r="I529" s="102" t="str">
        <f>IFERROR(VLOOKUP('دور ثان'!$A529,ورقة1!$A$9:$N$1000,MATCH('دور ثان'!I$8,ورقة1!$A$8:$N$8,0),0),"")</f>
        <v/>
      </c>
      <c r="J529" s="102" t="str">
        <f>IFERROR(VLOOKUP('دور ثان'!$A529,ورقة1!$A$9:$N$1000,MATCH('دور ثان'!J$8,ورقة1!$A$8:$N$8,0),0),"")</f>
        <v/>
      </c>
      <c r="K529" s="102" t="str">
        <f>IFERROR(VLOOKUP('دور ثان'!$A529,ورقة1!$A$9:$N$1000,11,0),"")</f>
        <v/>
      </c>
      <c r="L529" s="102" t="str">
        <f>IFERROR(VLOOKUP('دور ثان'!$A529,ورقة1!$A$9:$N$1000,12,0),"")</f>
        <v/>
      </c>
      <c r="M529" s="102" t="str">
        <f>IFERROR(VLOOKUP('دور ثان'!$A529,ورقة1!$A$9:$N$1000,13,0),"")</f>
        <v/>
      </c>
      <c r="N529" s="102" t="str">
        <f>IFERROR(VLOOKUP('دور ثان'!$A529,ورقة1!$A$9:$N$1000,MATCH('دور ثان'!N$5,ورقة1!$A$5:$N$5,0),0),"")</f>
        <v/>
      </c>
      <c r="O529" s="103" t="str">
        <f>IFERROR(VLOOKUP($A529,ورقة1!$A$9:$BS$1000,57,0),"")</f>
        <v/>
      </c>
      <c r="P529" s="103" t="str">
        <f>IFERROR(VLOOKUP($A529,ورقة1!$A$9:$BS$1000,58,0),"")</f>
        <v/>
      </c>
      <c r="Q529" s="103" t="str">
        <f>IFERROR(VLOOKUP($A529,ورقة1!$A$9:$BS$1000,59,0),"")</f>
        <v/>
      </c>
      <c r="R529" s="103" t="str">
        <f>IFERROR(VLOOKUP($A529,ورقة1!$A$9:$BS$1000,60,0),"")</f>
        <v/>
      </c>
      <c r="S529" s="103" t="str">
        <f>IFERROR(VLOOKUP($A529,ورقة1!$A$9:$BS$1000,61,0),"")</f>
        <v/>
      </c>
      <c r="T529" s="103" t="str">
        <f>IFERROR(VLOOKUP($A529,ورقة1!$A$9:$BS$1000,62,0),"")</f>
        <v/>
      </c>
      <c r="U529" s="103" t="str">
        <f>IFERROR(VLOOKUP($A529,ورقة1!$A$9:$BS$1000,63,0),"")</f>
        <v/>
      </c>
      <c r="V529" s="103" t="str">
        <f>IFERROR(VLOOKUP($A529,ورقة1!$A$9:$BS$1000,64,0),"")</f>
        <v/>
      </c>
      <c r="W529" s="103" t="str">
        <f>IFERROR(VLOOKUP($A529,ورقة1!$A$9:$BS$1000,65,0),"")</f>
        <v/>
      </c>
      <c r="X529" s="103" t="str">
        <f>IFERROR(VLOOKUP($A529,ورقة1!$A$9:$BS$1000,66,0),"")</f>
        <v/>
      </c>
      <c r="Y529" s="103" t="str">
        <f>IFERROR(VLOOKUP($A529,ورقة1!$A$9:$BS$1000,67,0),"")</f>
        <v/>
      </c>
      <c r="Z529" s="103" t="str">
        <f>IFERROR(VLOOKUP($A529,ورقة1!$A$9:$BS$1000,68,0),"")</f>
        <v/>
      </c>
      <c r="AA529" s="103" t="str">
        <f>IFERROR(VLOOKUP($A529,ورقة1!$A$9:$BS$1000,69,0),"")</f>
        <v/>
      </c>
      <c r="AB529" s="103" t="str">
        <f>IFERROR(VLOOKUP($A529,ورقة1!$A$9:$BS$1000,70,0),"")</f>
        <v/>
      </c>
      <c r="AC529" s="103" t="str">
        <f>IFERROR(VLOOKUP($A529,ورقة1!$A$9:$BS$1000,71,0),"")</f>
        <v/>
      </c>
    </row>
    <row r="530" spans="1:29">
      <c r="A530" s="102" t="str">
        <f t="array" ref="A530">IFERROR(SMALL(IF(ورقة1!$BD$9:$BD$1000="دور ثان",ROW(ورقة1!$BD$9:$BD$1000)-8,""),ROW()-8),"")</f>
        <v/>
      </c>
      <c r="B530" s="102" t="str">
        <f>IFERROR(VLOOKUP('دور ثان'!$A530,ورقة1!$A$9:$N$1000,MATCH('دور ثان'!B$5,ورقة1!$A$5:$N$5,0),0),"")</f>
        <v/>
      </c>
      <c r="C530" s="102" t="str">
        <f>IFERROR(VLOOKUP('دور ثان'!$A530,ورقة1!$A$9:$N$1000,MATCH('دور ثان'!C$5,ورقة1!$A$5:$N$5,0),0),"")</f>
        <v/>
      </c>
      <c r="D530" s="102" t="str">
        <f>IFERROR(VLOOKUP('دور ثان'!$A530,ورقة1!$A$9:$N$1000,MATCH('دور ثان'!D$5,ورقة1!$A$5:$N$5,0),0),"")</f>
        <v/>
      </c>
      <c r="E530" s="102" t="str">
        <f>IFERROR(VLOOKUP('دور ثان'!$A530,ورقة1!$A$9:$N$1000,MATCH('دور ثان'!E$5,ورقة1!$A$5:$N$5,0),0),"")</f>
        <v/>
      </c>
      <c r="F530" s="102" t="str">
        <f>IFERROR(VLOOKUP('دور ثان'!$A530,ورقة1!$A$9:$N$1000,MATCH('دور ثان'!F$5,ورقة1!$A$5:$N$5,0),0),"")</f>
        <v/>
      </c>
      <c r="G530" s="102" t="str">
        <f>IFERROR(VLOOKUP('دور ثان'!$A530,ورقة1!$A$9:$N$1000,MATCH('دور ثان'!G$5,ورقة1!$A$5:$N$5,0),0),"")</f>
        <v/>
      </c>
      <c r="H530" s="102" t="str">
        <f>IFERROR(VLOOKUP('دور ثان'!$A530,ورقة1!$A$9:$N$1000,MATCH('دور ثان'!H$8,ورقة1!$A$8:$N$8,0),0),"")</f>
        <v/>
      </c>
      <c r="I530" s="102" t="str">
        <f>IFERROR(VLOOKUP('دور ثان'!$A530,ورقة1!$A$9:$N$1000,MATCH('دور ثان'!I$8,ورقة1!$A$8:$N$8,0),0),"")</f>
        <v/>
      </c>
      <c r="J530" s="102" t="str">
        <f>IFERROR(VLOOKUP('دور ثان'!$A530,ورقة1!$A$9:$N$1000,MATCH('دور ثان'!J$8,ورقة1!$A$8:$N$8,0),0),"")</f>
        <v/>
      </c>
      <c r="K530" s="102" t="str">
        <f>IFERROR(VLOOKUP('دور ثان'!$A530,ورقة1!$A$9:$N$1000,11,0),"")</f>
        <v/>
      </c>
      <c r="L530" s="102" t="str">
        <f>IFERROR(VLOOKUP('دور ثان'!$A530,ورقة1!$A$9:$N$1000,12,0),"")</f>
        <v/>
      </c>
      <c r="M530" s="102" t="str">
        <f>IFERROR(VLOOKUP('دور ثان'!$A530,ورقة1!$A$9:$N$1000,13,0),"")</f>
        <v/>
      </c>
      <c r="N530" s="102" t="str">
        <f>IFERROR(VLOOKUP('دور ثان'!$A530,ورقة1!$A$9:$N$1000,MATCH('دور ثان'!N$5,ورقة1!$A$5:$N$5,0),0),"")</f>
        <v/>
      </c>
      <c r="O530" s="103" t="str">
        <f>IFERROR(VLOOKUP($A530,ورقة1!$A$9:$BS$1000,57,0),"")</f>
        <v/>
      </c>
      <c r="P530" s="103" t="str">
        <f>IFERROR(VLOOKUP($A530,ورقة1!$A$9:$BS$1000,58,0),"")</f>
        <v/>
      </c>
      <c r="Q530" s="103" t="str">
        <f>IFERROR(VLOOKUP($A530,ورقة1!$A$9:$BS$1000,59,0),"")</f>
        <v/>
      </c>
      <c r="R530" s="103" t="str">
        <f>IFERROR(VLOOKUP($A530,ورقة1!$A$9:$BS$1000,60,0),"")</f>
        <v/>
      </c>
      <c r="S530" s="103" t="str">
        <f>IFERROR(VLOOKUP($A530,ورقة1!$A$9:$BS$1000,61,0),"")</f>
        <v/>
      </c>
      <c r="T530" s="103" t="str">
        <f>IFERROR(VLOOKUP($A530,ورقة1!$A$9:$BS$1000,62,0),"")</f>
        <v/>
      </c>
      <c r="U530" s="103" t="str">
        <f>IFERROR(VLOOKUP($A530,ورقة1!$A$9:$BS$1000,63,0),"")</f>
        <v/>
      </c>
      <c r="V530" s="103" t="str">
        <f>IFERROR(VLOOKUP($A530,ورقة1!$A$9:$BS$1000,64,0),"")</f>
        <v/>
      </c>
      <c r="W530" s="103" t="str">
        <f>IFERROR(VLOOKUP($A530,ورقة1!$A$9:$BS$1000,65,0),"")</f>
        <v/>
      </c>
      <c r="X530" s="103" t="str">
        <f>IFERROR(VLOOKUP($A530,ورقة1!$A$9:$BS$1000,66,0),"")</f>
        <v/>
      </c>
      <c r="Y530" s="103" t="str">
        <f>IFERROR(VLOOKUP($A530,ورقة1!$A$9:$BS$1000,67,0),"")</f>
        <v/>
      </c>
      <c r="Z530" s="103" t="str">
        <f>IFERROR(VLOOKUP($A530,ورقة1!$A$9:$BS$1000,68,0),"")</f>
        <v/>
      </c>
      <c r="AA530" s="103" t="str">
        <f>IFERROR(VLOOKUP($A530,ورقة1!$A$9:$BS$1000,69,0),"")</f>
        <v/>
      </c>
      <c r="AB530" s="103" t="str">
        <f>IFERROR(VLOOKUP($A530,ورقة1!$A$9:$BS$1000,70,0),"")</f>
        <v/>
      </c>
      <c r="AC530" s="103" t="str">
        <f>IFERROR(VLOOKUP($A530,ورقة1!$A$9:$BS$1000,71,0),"")</f>
        <v/>
      </c>
    </row>
    <row r="531" spans="1:29">
      <c r="A531" s="102" t="str">
        <f t="array" ref="A531">IFERROR(SMALL(IF(ورقة1!$BD$9:$BD$1000="دور ثان",ROW(ورقة1!$BD$9:$BD$1000)-8,""),ROW()-8),"")</f>
        <v/>
      </c>
      <c r="B531" s="102" t="str">
        <f>IFERROR(VLOOKUP('دور ثان'!$A531,ورقة1!$A$9:$N$1000,MATCH('دور ثان'!B$5,ورقة1!$A$5:$N$5,0),0),"")</f>
        <v/>
      </c>
      <c r="C531" s="102" t="str">
        <f>IFERROR(VLOOKUP('دور ثان'!$A531,ورقة1!$A$9:$N$1000,MATCH('دور ثان'!C$5,ورقة1!$A$5:$N$5,0),0),"")</f>
        <v/>
      </c>
      <c r="D531" s="102" t="str">
        <f>IFERROR(VLOOKUP('دور ثان'!$A531,ورقة1!$A$9:$N$1000,MATCH('دور ثان'!D$5,ورقة1!$A$5:$N$5,0),0),"")</f>
        <v/>
      </c>
      <c r="E531" s="102" t="str">
        <f>IFERROR(VLOOKUP('دور ثان'!$A531,ورقة1!$A$9:$N$1000,MATCH('دور ثان'!E$5,ورقة1!$A$5:$N$5,0),0),"")</f>
        <v/>
      </c>
      <c r="F531" s="102" t="str">
        <f>IFERROR(VLOOKUP('دور ثان'!$A531,ورقة1!$A$9:$N$1000,MATCH('دور ثان'!F$5,ورقة1!$A$5:$N$5,0),0),"")</f>
        <v/>
      </c>
      <c r="G531" s="102" t="str">
        <f>IFERROR(VLOOKUP('دور ثان'!$A531,ورقة1!$A$9:$N$1000,MATCH('دور ثان'!G$5,ورقة1!$A$5:$N$5,0),0),"")</f>
        <v/>
      </c>
      <c r="H531" s="102" t="str">
        <f>IFERROR(VLOOKUP('دور ثان'!$A531,ورقة1!$A$9:$N$1000,MATCH('دور ثان'!H$8,ورقة1!$A$8:$N$8,0),0),"")</f>
        <v/>
      </c>
      <c r="I531" s="102" t="str">
        <f>IFERROR(VLOOKUP('دور ثان'!$A531,ورقة1!$A$9:$N$1000,MATCH('دور ثان'!I$8,ورقة1!$A$8:$N$8,0),0),"")</f>
        <v/>
      </c>
      <c r="J531" s="102" t="str">
        <f>IFERROR(VLOOKUP('دور ثان'!$A531,ورقة1!$A$9:$N$1000,MATCH('دور ثان'!J$8,ورقة1!$A$8:$N$8,0),0),"")</f>
        <v/>
      </c>
      <c r="K531" s="102" t="str">
        <f>IFERROR(VLOOKUP('دور ثان'!$A531,ورقة1!$A$9:$N$1000,11,0),"")</f>
        <v/>
      </c>
      <c r="L531" s="102" t="str">
        <f>IFERROR(VLOOKUP('دور ثان'!$A531,ورقة1!$A$9:$N$1000,12,0),"")</f>
        <v/>
      </c>
      <c r="M531" s="102" t="str">
        <f>IFERROR(VLOOKUP('دور ثان'!$A531,ورقة1!$A$9:$N$1000,13,0),"")</f>
        <v/>
      </c>
      <c r="N531" s="102" t="str">
        <f>IFERROR(VLOOKUP('دور ثان'!$A531,ورقة1!$A$9:$N$1000,MATCH('دور ثان'!N$5,ورقة1!$A$5:$N$5,0),0),"")</f>
        <v/>
      </c>
      <c r="O531" s="103" t="str">
        <f>IFERROR(VLOOKUP($A531,ورقة1!$A$9:$BS$1000,57,0),"")</f>
        <v/>
      </c>
      <c r="P531" s="103" t="str">
        <f>IFERROR(VLOOKUP($A531,ورقة1!$A$9:$BS$1000,58,0),"")</f>
        <v/>
      </c>
      <c r="Q531" s="103" t="str">
        <f>IFERROR(VLOOKUP($A531,ورقة1!$A$9:$BS$1000,59,0),"")</f>
        <v/>
      </c>
      <c r="R531" s="103" t="str">
        <f>IFERROR(VLOOKUP($A531,ورقة1!$A$9:$BS$1000,60,0),"")</f>
        <v/>
      </c>
      <c r="S531" s="103" t="str">
        <f>IFERROR(VLOOKUP($A531,ورقة1!$A$9:$BS$1000,61,0),"")</f>
        <v/>
      </c>
      <c r="T531" s="103" t="str">
        <f>IFERROR(VLOOKUP($A531,ورقة1!$A$9:$BS$1000,62,0),"")</f>
        <v/>
      </c>
      <c r="U531" s="103" t="str">
        <f>IFERROR(VLOOKUP($A531,ورقة1!$A$9:$BS$1000,63,0),"")</f>
        <v/>
      </c>
      <c r="V531" s="103" t="str">
        <f>IFERROR(VLOOKUP($A531,ورقة1!$A$9:$BS$1000,64,0),"")</f>
        <v/>
      </c>
      <c r="W531" s="103" t="str">
        <f>IFERROR(VLOOKUP($A531,ورقة1!$A$9:$BS$1000,65,0),"")</f>
        <v/>
      </c>
      <c r="X531" s="103" t="str">
        <f>IFERROR(VLOOKUP($A531,ورقة1!$A$9:$BS$1000,66,0),"")</f>
        <v/>
      </c>
      <c r="Y531" s="103" t="str">
        <f>IFERROR(VLOOKUP($A531,ورقة1!$A$9:$BS$1000,67,0),"")</f>
        <v/>
      </c>
      <c r="Z531" s="103" t="str">
        <f>IFERROR(VLOOKUP($A531,ورقة1!$A$9:$BS$1000,68,0),"")</f>
        <v/>
      </c>
      <c r="AA531" s="103" t="str">
        <f>IFERROR(VLOOKUP($A531,ورقة1!$A$9:$BS$1000,69,0),"")</f>
        <v/>
      </c>
      <c r="AB531" s="103" t="str">
        <f>IFERROR(VLOOKUP($A531,ورقة1!$A$9:$BS$1000,70,0),"")</f>
        <v/>
      </c>
      <c r="AC531" s="103" t="str">
        <f>IFERROR(VLOOKUP($A531,ورقة1!$A$9:$BS$1000,71,0),"")</f>
        <v/>
      </c>
    </row>
    <row r="532" spans="1:29">
      <c r="A532" s="102" t="str">
        <f t="array" ref="A532">IFERROR(SMALL(IF(ورقة1!$BD$9:$BD$1000="دور ثان",ROW(ورقة1!$BD$9:$BD$1000)-8,""),ROW()-8),"")</f>
        <v/>
      </c>
      <c r="B532" s="102" t="str">
        <f>IFERROR(VLOOKUP('دور ثان'!$A532,ورقة1!$A$9:$N$1000,MATCH('دور ثان'!B$5,ورقة1!$A$5:$N$5,0),0),"")</f>
        <v/>
      </c>
      <c r="C532" s="102" t="str">
        <f>IFERROR(VLOOKUP('دور ثان'!$A532,ورقة1!$A$9:$N$1000,MATCH('دور ثان'!C$5,ورقة1!$A$5:$N$5,0),0),"")</f>
        <v/>
      </c>
      <c r="D532" s="102" t="str">
        <f>IFERROR(VLOOKUP('دور ثان'!$A532,ورقة1!$A$9:$N$1000,MATCH('دور ثان'!D$5,ورقة1!$A$5:$N$5,0),0),"")</f>
        <v/>
      </c>
      <c r="E532" s="102" t="str">
        <f>IFERROR(VLOOKUP('دور ثان'!$A532,ورقة1!$A$9:$N$1000,MATCH('دور ثان'!E$5,ورقة1!$A$5:$N$5,0),0),"")</f>
        <v/>
      </c>
      <c r="F532" s="102" t="str">
        <f>IFERROR(VLOOKUP('دور ثان'!$A532,ورقة1!$A$9:$N$1000,MATCH('دور ثان'!F$5,ورقة1!$A$5:$N$5,0),0),"")</f>
        <v/>
      </c>
      <c r="G532" s="102" t="str">
        <f>IFERROR(VLOOKUP('دور ثان'!$A532,ورقة1!$A$9:$N$1000,MATCH('دور ثان'!G$5,ورقة1!$A$5:$N$5,0),0),"")</f>
        <v/>
      </c>
      <c r="H532" s="102" t="str">
        <f>IFERROR(VLOOKUP('دور ثان'!$A532,ورقة1!$A$9:$N$1000,MATCH('دور ثان'!H$8,ورقة1!$A$8:$N$8,0),0),"")</f>
        <v/>
      </c>
      <c r="I532" s="102" t="str">
        <f>IFERROR(VLOOKUP('دور ثان'!$A532,ورقة1!$A$9:$N$1000,MATCH('دور ثان'!I$8,ورقة1!$A$8:$N$8,0),0),"")</f>
        <v/>
      </c>
      <c r="J532" s="102" t="str">
        <f>IFERROR(VLOOKUP('دور ثان'!$A532,ورقة1!$A$9:$N$1000,MATCH('دور ثان'!J$8,ورقة1!$A$8:$N$8,0),0),"")</f>
        <v/>
      </c>
      <c r="K532" s="102" t="str">
        <f>IFERROR(VLOOKUP('دور ثان'!$A532,ورقة1!$A$9:$N$1000,11,0),"")</f>
        <v/>
      </c>
      <c r="L532" s="102" t="str">
        <f>IFERROR(VLOOKUP('دور ثان'!$A532,ورقة1!$A$9:$N$1000,12,0),"")</f>
        <v/>
      </c>
      <c r="M532" s="102" t="str">
        <f>IFERROR(VLOOKUP('دور ثان'!$A532,ورقة1!$A$9:$N$1000,13,0),"")</f>
        <v/>
      </c>
      <c r="N532" s="102" t="str">
        <f>IFERROR(VLOOKUP('دور ثان'!$A532,ورقة1!$A$9:$N$1000,MATCH('دور ثان'!N$5,ورقة1!$A$5:$N$5,0),0),"")</f>
        <v/>
      </c>
      <c r="O532" s="103" t="str">
        <f>IFERROR(VLOOKUP($A532,ورقة1!$A$9:$BS$1000,57,0),"")</f>
        <v/>
      </c>
      <c r="P532" s="103" t="str">
        <f>IFERROR(VLOOKUP($A532,ورقة1!$A$9:$BS$1000,58,0),"")</f>
        <v/>
      </c>
      <c r="Q532" s="103" t="str">
        <f>IFERROR(VLOOKUP($A532,ورقة1!$A$9:$BS$1000,59,0),"")</f>
        <v/>
      </c>
      <c r="R532" s="103" t="str">
        <f>IFERROR(VLOOKUP($A532,ورقة1!$A$9:$BS$1000,60,0),"")</f>
        <v/>
      </c>
      <c r="S532" s="103" t="str">
        <f>IFERROR(VLOOKUP($A532,ورقة1!$A$9:$BS$1000,61,0),"")</f>
        <v/>
      </c>
      <c r="T532" s="103" t="str">
        <f>IFERROR(VLOOKUP($A532,ورقة1!$A$9:$BS$1000,62,0),"")</f>
        <v/>
      </c>
      <c r="U532" s="103" t="str">
        <f>IFERROR(VLOOKUP($A532,ورقة1!$A$9:$BS$1000,63,0),"")</f>
        <v/>
      </c>
      <c r="V532" s="103" t="str">
        <f>IFERROR(VLOOKUP($A532,ورقة1!$A$9:$BS$1000,64,0),"")</f>
        <v/>
      </c>
      <c r="W532" s="103" t="str">
        <f>IFERROR(VLOOKUP($A532,ورقة1!$A$9:$BS$1000,65,0),"")</f>
        <v/>
      </c>
      <c r="X532" s="103" t="str">
        <f>IFERROR(VLOOKUP($A532,ورقة1!$A$9:$BS$1000,66,0),"")</f>
        <v/>
      </c>
      <c r="Y532" s="103" t="str">
        <f>IFERROR(VLOOKUP($A532,ورقة1!$A$9:$BS$1000,67,0),"")</f>
        <v/>
      </c>
      <c r="Z532" s="103" t="str">
        <f>IFERROR(VLOOKUP($A532,ورقة1!$A$9:$BS$1000,68,0),"")</f>
        <v/>
      </c>
      <c r="AA532" s="103" t="str">
        <f>IFERROR(VLOOKUP($A532,ورقة1!$A$9:$BS$1000,69,0),"")</f>
        <v/>
      </c>
      <c r="AB532" s="103" t="str">
        <f>IFERROR(VLOOKUP($A532,ورقة1!$A$9:$BS$1000,70,0),"")</f>
        <v/>
      </c>
      <c r="AC532" s="103" t="str">
        <f>IFERROR(VLOOKUP($A532,ورقة1!$A$9:$BS$1000,71,0),"")</f>
        <v/>
      </c>
    </row>
    <row r="533" spans="1:29">
      <c r="A533" s="102" t="str">
        <f t="array" ref="A533">IFERROR(SMALL(IF(ورقة1!$BD$9:$BD$1000="دور ثان",ROW(ورقة1!$BD$9:$BD$1000)-8,""),ROW()-8),"")</f>
        <v/>
      </c>
      <c r="B533" s="102" t="str">
        <f>IFERROR(VLOOKUP('دور ثان'!$A533,ورقة1!$A$9:$N$1000,MATCH('دور ثان'!B$5,ورقة1!$A$5:$N$5,0),0),"")</f>
        <v/>
      </c>
      <c r="C533" s="102" t="str">
        <f>IFERROR(VLOOKUP('دور ثان'!$A533,ورقة1!$A$9:$N$1000,MATCH('دور ثان'!C$5,ورقة1!$A$5:$N$5,0),0),"")</f>
        <v/>
      </c>
      <c r="D533" s="102" t="str">
        <f>IFERROR(VLOOKUP('دور ثان'!$A533,ورقة1!$A$9:$N$1000,MATCH('دور ثان'!D$5,ورقة1!$A$5:$N$5,0),0),"")</f>
        <v/>
      </c>
      <c r="E533" s="102" t="str">
        <f>IFERROR(VLOOKUP('دور ثان'!$A533,ورقة1!$A$9:$N$1000,MATCH('دور ثان'!E$5,ورقة1!$A$5:$N$5,0),0),"")</f>
        <v/>
      </c>
      <c r="F533" s="102" t="str">
        <f>IFERROR(VLOOKUP('دور ثان'!$A533,ورقة1!$A$9:$N$1000,MATCH('دور ثان'!F$5,ورقة1!$A$5:$N$5,0),0),"")</f>
        <v/>
      </c>
      <c r="G533" s="102" t="str">
        <f>IFERROR(VLOOKUP('دور ثان'!$A533,ورقة1!$A$9:$N$1000,MATCH('دور ثان'!G$5,ورقة1!$A$5:$N$5,0),0),"")</f>
        <v/>
      </c>
      <c r="H533" s="102" t="str">
        <f>IFERROR(VLOOKUP('دور ثان'!$A533,ورقة1!$A$9:$N$1000,MATCH('دور ثان'!H$8,ورقة1!$A$8:$N$8,0),0),"")</f>
        <v/>
      </c>
      <c r="I533" s="102" t="str">
        <f>IFERROR(VLOOKUP('دور ثان'!$A533,ورقة1!$A$9:$N$1000,MATCH('دور ثان'!I$8,ورقة1!$A$8:$N$8,0),0),"")</f>
        <v/>
      </c>
      <c r="J533" s="102" t="str">
        <f>IFERROR(VLOOKUP('دور ثان'!$A533,ورقة1!$A$9:$N$1000,MATCH('دور ثان'!J$8,ورقة1!$A$8:$N$8,0),0),"")</f>
        <v/>
      </c>
      <c r="K533" s="102" t="str">
        <f>IFERROR(VLOOKUP('دور ثان'!$A533,ورقة1!$A$9:$N$1000,11,0),"")</f>
        <v/>
      </c>
      <c r="L533" s="102" t="str">
        <f>IFERROR(VLOOKUP('دور ثان'!$A533,ورقة1!$A$9:$N$1000,12,0),"")</f>
        <v/>
      </c>
      <c r="M533" s="102" t="str">
        <f>IFERROR(VLOOKUP('دور ثان'!$A533,ورقة1!$A$9:$N$1000,13,0),"")</f>
        <v/>
      </c>
      <c r="N533" s="102" t="str">
        <f>IFERROR(VLOOKUP('دور ثان'!$A533,ورقة1!$A$9:$N$1000,MATCH('دور ثان'!N$5,ورقة1!$A$5:$N$5,0),0),"")</f>
        <v/>
      </c>
      <c r="O533" s="103" t="str">
        <f>IFERROR(VLOOKUP($A533,ورقة1!$A$9:$BS$1000,57,0),"")</f>
        <v/>
      </c>
      <c r="P533" s="103" t="str">
        <f>IFERROR(VLOOKUP($A533,ورقة1!$A$9:$BS$1000,58,0),"")</f>
        <v/>
      </c>
      <c r="Q533" s="103" t="str">
        <f>IFERROR(VLOOKUP($A533,ورقة1!$A$9:$BS$1000,59,0),"")</f>
        <v/>
      </c>
      <c r="R533" s="103" t="str">
        <f>IFERROR(VLOOKUP($A533,ورقة1!$A$9:$BS$1000,60,0),"")</f>
        <v/>
      </c>
      <c r="S533" s="103" t="str">
        <f>IFERROR(VLOOKUP($A533,ورقة1!$A$9:$BS$1000,61,0),"")</f>
        <v/>
      </c>
      <c r="T533" s="103" t="str">
        <f>IFERROR(VLOOKUP($A533,ورقة1!$A$9:$BS$1000,62,0),"")</f>
        <v/>
      </c>
      <c r="U533" s="103" t="str">
        <f>IFERROR(VLOOKUP($A533,ورقة1!$A$9:$BS$1000,63,0),"")</f>
        <v/>
      </c>
      <c r="V533" s="103" t="str">
        <f>IFERROR(VLOOKUP($A533,ورقة1!$A$9:$BS$1000,64,0),"")</f>
        <v/>
      </c>
      <c r="W533" s="103" t="str">
        <f>IFERROR(VLOOKUP($A533,ورقة1!$A$9:$BS$1000,65,0),"")</f>
        <v/>
      </c>
      <c r="X533" s="103" t="str">
        <f>IFERROR(VLOOKUP($A533,ورقة1!$A$9:$BS$1000,66,0),"")</f>
        <v/>
      </c>
      <c r="Y533" s="103" t="str">
        <f>IFERROR(VLOOKUP($A533,ورقة1!$A$9:$BS$1000,67,0),"")</f>
        <v/>
      </c>
      <c r="Z533" s="103" t="str">
        <f>IFERROR(VLOOKUP($A533,ورقة1!$A$9:$BS$1000,68,0),"")</f>
        <v/>
      </c>
      <c r="AA533" s="103" t="str">
        <f>IFERROR(VLOOKUP($A533,ورقة1!$A$9:$BS$1000,69,0),"")</f>
        <v/>
      </c>
      <c r="AB533" s="103" t="str">
        <f>IFERROR(VLOOKUP($A533,ورقة1!$A$9:$BS$1000,70,0),"")</f>
        <v/>
      </c>
      <c r="AC533" s="103" t="str">
        <f>IFERROR(VLOOKUP($A533,ورقة1!$A$9:$BS$1000,71,0),"")</f>
        <v/>
      </c>
    </row>
    <row r="534" spans="1:29">
      <c r="A534" s="102" t="str">
        <f t="array" ref="A534">IFERROR(SMALL(IF(ورقة1!$BD$9:$BD$1000="دور ثان",ROW(ورقة1!$BD$9:$BD$1000)-8,""),ROW()-8),"")</f>
        <v/>
      </c>
      <c r="B534" s="102" t="str">
        <f>IFERROR(VLOOKUP('دور ثان'!$A534,ورقة1!$A$9:$N$1000,MATCH('دور ثان'!B$5,ورقة1!$A$5:$N$5,0),0),"")</f>
        <v/>
      </c>
      <c r="C534" s="102" t="str">
        <f>IFERROR(VLOOKUP('دور ثان'!$A534,ورقة1!$A$9:$N$1000,MATCH('دور ثان'!C$5,ورقة1!$A$5:$N$5,0),0),"")</f>
        <v/>
      </c>
      <c r="D534" s="102" t="str">
        <f>IFERROR(VLOOKUP('دور ثان'!$A534,ورقة1!$A$9:$N$1000,MATCH('دور ثان'!D$5,ورقة1!$A$5:$N$5,0),0),"")</f>
        <v/>
      </c>
      <c r="E534" s="102" t="str">
        <f>IFERROR(VLOOKUP('دور ثان'!$A534,ورقة1!$A$9:$N$1000,MATCH('دور ثان'!E$5,ورقة1!$A$5:$N$5,0),0),"")</f>
        <v/>
      </c>
      <c r="F534" s="102" t="str">
        <f>IFERROR(VLOOKUP('دور ثان'!$A534,ورقة1!$A$9:$N$1000,MATCH('دور ثان'!F$5,ورقة1!$A$5:$N$5,0),0),"")</f>
        <v/>
      </c>
      <c r="G534" s="102" t="str">
        <f>IFERROR(VLOOKUP('دور ثان'!$A534,ورقة1!$A$9:$N$1000,MATCH('دور ثان'!G$5,ورقة1!$A$5:$N$5,0),0),"")</f>
        <v/>
      </c>
      <c r="H534" s="102" t="str">
        <f>IFERROR(VLOOKUP('دور ثان'!$A534,ورقة1!$A$9:$N$1000,MATCH('دور ثان'!H$8,ورقة1!$A$8:$N$8,0),0),"")</f>
        <v/>
      </c>
      <c r="I534" s="102" t="str">
        <f>IFERROR(VLOOKUP('دور ثان'!$A534,ورقة1!$A$9:$N$1000,MATCH('دور ثان'!I$8,ورقة1!$A$8:$N$8,0),0),"")</f>
        <v/>
      </c>
      <c r="J534" s="102" t="str">
        <f>IFERROR(VLOOKUP('دور ثان'!$A534,ورقة1!$A$9:$N$1000,MATCH('دور ثان'!J$8,ورقة1!$A$8:$N$8,0),0),"")</f>
        <v/>
      </c>
      <c r="K534" s="102" t="str">
        <f>IFERROR(VLOOKUP('دور ثان'!$A534,ورقة1!$A$9:$N$1000,11,0),"")</f>
        <v/>
      </c>
      <c r="L534" s="102" t="str">
        <f>IFERROR(VLOOKUP('دور ثان'!$A534,ورقة1!$A$9:$N$1000,12,0),"")</f>
        <v/>
      </c>
      <c r="M534" s="102" t="str">
        <f>IFERROR(VLOOKUP('دور ثان'!$A534,ورقة1!$A$9:$N$1000,13,0),"")</f>
        <v/>
      </c>
      <c r="N534" s="102" t="str">
        <f>IFERROR(VLOOKUP('دور ثان'!$A534,ورقة1!$A$9:$N$1000,MATCH('دور ثان'!N$5,ورقة1!$A$5:$N$5,0),0),"")</f>
        <v/>
      </c>
      <c r="O534" s="103" t="str">
        <f>IFERROR(VLOOKUP($A534,ورقة1!$A$9:$BS$1000,57,0),"")</f>
        <v/>
      </c>
      <c r="P534" s="103" t="str">
        <f>IFERROR(VLOOKUP($A534,ورقة1!$A$9:$BS$1000,58,0),"")</f>
        <v/>
      </c>
      <c r="Q534" s="103" t="str">
        <f>IFERROR(VLOOKUP($A534,ورقة1!$A$9:$BS$1000,59,0),"")</f>
        <v/>
      </c>
      <c r="R534" s="103" t="str">
        <f>IFERROR(VLOOKUP($A534,ورقة1!$A$9:$BS$1000,60,0),"")</f>
        <v/>
      </c>
      <c r="S534" s="103" t="str">
        <f>IFERROR(VLOOKUP($A534,ورقة1!$A$9:$BS$1000,61,0),"")</f>
        <v/>
      </c>
      <c r="T534" s="103" t="str">
        <f>IFERROR(VLOOKUP($A534,ورقة1!$A$9:$BS$1000,62,0),"")</f>
        <v/>
      </c>
      <c r="U534" s="103" t="str">
        <f>IFERROR(VLOOKUP($A534,ورقة1!$A$9:$BS$1000,63,0),"")</f>
        <v/>
      </c>
      <c r="V534" s="103" t="str">
        <f>IFERROR(VLOOKUP($A534,ورقة1!$A$9:$BS$1000,64,0),"")</f>
        <v/>
      </c>
      <c r="W534" s="103" t="str">
        <f>IFERROR(VLOOKUP($A534,ورقة1!$A$9:$BS$1000,65,0),"")</f>
        <v/>
      </c>
      <c r="X534" s="103" t="str">
        <f>IFERROR(VLOOKUP($A534,ورقة1!$A$9:$BS$1000,66,0),"")</f>
        <v/>
      </c>
      <c r="Y534" s="103" t="str">
        <f>IFERROR(VLOOKUP($A534,ورقة1!$A$9:$BS$1000,67,0),"")</f>
        <v/>
      </c>
      <c r="Z534" s="103" t="str">
        <f>IFERROR(VLOOKUP($A534,ورقة1!$A$9:$BS$1000,68,0),"")</f>
        <v/>
      </c>
      <c r="AA534" s="103" t="str">
        <f>IFERROR(VLOOKUP($A534,ورقة1!$A$9:$BS$1000,69,0),"")</f>
        <v/>
      </c>
      <c r="AB534" s="103" t="str">
        <f>IFERROR(VLOOKUP($A534,ورقة1!$A$9:$BS$1000,70,0),"")</f>
        <v/>
      </c>
      <c r="AC534" s="103" t="str">
        <f>IFERROR(VLOOKUP($A534,ورقة1!$A$9:$BS$1000,71,0),"")</f>
        <v/>
      </c>
    </row>
    <row r="535" spans="1:29">
      <c r="A535" s="102" t="str">
        <f t="array" ref="A535">IFERROR(SMALL(IF(ورقة1!$BD$9:$BD$1000="دور ثان",ROW(ورقة1!$BD$9:$BD$1000)-8,""),ROW()-8),"")</f>
        <v/>
      </c>
      <c r="B535" s="102" t="str">
        <f>IFERROR(VLOOKUP('دور ثان'!$A535,ورقة1!$A$9:$N$1000,MATCH('دور ثان'!B$5,ورقة1!$A$5:$N$5,0),0),"")</f>
        <v/>
      </c>
      <c r="C535" s="102" t="str">
        <f>IFERROR(VLOOKUP('دور ثان'!$A535,ورقة1!$A$9:$N$1000,MATCH('دور ثان'!C$5,ورقة1!$A$5:$N$5,0),0),"")</f>
        <v/>
      </c>
      <c r="D535" s="102" t="str">
        <f>IFERROR(VLOOKUP('دور ثان'!$A535,ورقة1!$A$9:$N$1000,MATCH('دور ثان'!D$5,ورقة1!$A$5:$N$5,0),0),"")</f>
        <v/>
      </c>
      <c r="E535" s="102" t="str">
        <f>IFERROR(VLOOKUP('دور ثان'!$A535,ورقة1!$A$9:$N$1000,MATCH('دور ثان'!E$5,ورقة1!$A$5:$N$5,0),0),"")</f>
        <v/>
      </c>
      <c r="F535" s="102" t="str">
        <f>IFERROR(VLOOKUP('دور ثان'!$A535,ورقة1!$A$9:$N$1000,MATCH('دور ثان'!F$5,ورقة1!$A$5:$N$5,0),0),"")</f>
        <v/>
      </c>
      <c r="G535" s="102" t="str">
        <f>IFERROR(VLOOKUP('دور ثان'!$A535,ورقة1!$A$9:$N$1000,MATCH('دور ثان'!G$5,ورقة1!$A$5:$N$5,0),0),"")</f>
        <v/>
      </c>
      <c r="H535" s="102" t="str">
        <f>IFERROR(VLOOKUP('دور ثان'!$A535,ورقة1!$A$9:$N$1000,MATCH('دور ثان'!H$8,ورقة1!$A$8:$N$8,0),0),"")</f>
        <v/>
      </c>
      <c r="I535" s="102" t="str">
        <f>IFERROR(VLOOKUP('دور ثان'!$A535,ورقة1!$A$9:$N$1000,MATCH('دور ثان'!I$8,ورقة1!$A$8:$N$8,0),0),"")</f>
        <v/>
      </c>
      <c r="J535" s="102" t="str">
        <f>IFERROR(VLOOKUP('دور ثان'!$A535,ورقة1!$A$9:$N$1000,MATCH('دور ثان'!J$8,ورقة1!$A$8:$N$8,0),0),"")</f>
        <v/>
      </c>
      <c r="K535" s="102" t="str">
        <f>IFERROR(VLOOKUP('دور ثان'!$A535,ورقة1!$A$9:$N$1000,11,0),"")</f>
        <v/>
      </c>
      <c r="L535" s="102" t="str">
        <f>IFERROR(VLOOKUP('دور ثان'!$A535,ورقة1!$A$9:$N$1000,12,0),"")</f>
        <v/>
      </c>
      <c r="M535" s="102" t="str">
        <f>IFERROR(VLOOKUP('دور ثان'!$A535,ورقة1!$A$9:$N$1000,13,0),"")</f>
        <v/>
      </c>
      <c r="N535" s="102" t="str">
        <f>IFERROR(VLOOKUP('دور ثان'!$A535,ورقة1!$A$9:$N$1000,MATCH('دور ثان'!N$5,ورقة1!$A$5:$N$5,0),0),"")</f>
        <v/>
      </c>
      <c r="O535" s="103" t="str">
        <f>IFERROR(VLOOKUP($A535,ورقة1!$A$9:$BS$1000,57,0),"")</f>
        <v/>
      </c>
      <c r="P535" s="103" t="str">
        <f>IFERROR(VLOOKUP($A535,ورقة1!$A$9:$BS$1000,58,0),"")</f>
        <v/>
      </c>
      <c r="Q535" s="103" t="str">
        <f>IFERROR(VLOOKUP($A535,ورقة1!$A$9:$BS$1000,59,0),"")</f>
        <v/>
      </c>
      <c r="R535" s="103" t="str">
        <f>IFERROR(VLOOKUP($A535,ورقة1!$A$9:$BS$1000,60,0),"")</f>
        <v/>
      </c>
      <c r="S535" s="103" t="str">
        <f>IFERROR(VLOOKUP($A535,ورقة1!$A$9:$BS$1000,61,0),"")</f>
        <v/>
      </c>
      <c r="T535" s="103" t="str">
        <f>IFERROR(VLOOKUP($A535,ورقة1!$A$9:$BS$1000,62,0),"")</f>
        <v/>
      </c>
      <c r="U535" s="103" t="str">
        <f>IFERROR(VLOOKUP($A535,ورقة1!$A$9:$BS$1000,63,0),"")</f>
        <v/>
      </c>
      <c r="V535" s="103" t="str">
        <f>IFERROR(VLOOKUP($A535,ورقة1!$A$9:$BS$1000,64,0),"")</f>
        <v/>
      </c>
      <c r="W535" s="103" t="str">
        <f>IFERROR(VLOOKUP($A535,ورقة1!$A$9:$BS$1000,65,0),"")</f>
        <v/>
      </c>
      <c r="X535" s="103" t="str">
        <f>IFERROR(VLOOKUP($A535,ورقة1!$A$9:$BS$1000,66,0),"")</f>
        <v/>
      </c>
      <c r="Y535" s="103" t="str">
        <f>IFERROR(VLOOKUP($A535,ورقة1!$A$9:$BS$1000,67,0),"")</f>
        <v/>
      </c>
      <c r="Z535" s="103" t="str">
        <f>IFERROR(VLOOKUP($A535,ورقة1!$A$9:$BS$1000,68,0),"")</f>
        <v/>
      </c>
      <c r="AA535" s="103" t="str">
        <f>IFERROR(VLOOKUP($A535,ورقة1!$A$9:$BS$1000,69,0),"")</f>
        <v/>
      </c>
      <c r="AB535" s="103" t="str">
        <f>IFERROR(VLOOKUP($A535,ورقة1!$A$9:$BS$1000,70,0),"")</f>
        <v/>
      </c>
      <c r="AC535" s="103" t="str">
        <f>IFERROR(VLOOKUP($A535,ورقة1!$A$9:$BS$1000,71,0),"")</f>
        <v/>
      </c>
    </row>
    <row r="536" spans="1:29">
      <c r="A536" s="102" t="str">
        <f t="array" ref="A536">IFERROR(SMALL(IF(ورقة1!$BD$9:$BD$1000="دور ثان",ROW(ورقة1!$BD$9:$BD$1000)-8,""),ROW()-8),"")</f>
        <v/>
      </c>
      <c r="B536" s="102" t="str">
        <f>IFERROR(VLOOKUP('دور ثان'!$A536,ورقة1!$A$9:$N$1000,MATCH('دور ثان'!B$5,ورقة1!$A$5:$N$5,0),0),"")</f>
        <v/>
      </c>
      <c r="C536" s="102" t="str">
        <f>IFERROR(VLOOKUP('دور ثان'!$A536,ورقة1!$A$9:$N$1000,MATCH('دور ثان'!C$5,ورقة1!$A$5:$N$5,0),0),"")</f>
        <v/>
      </c>
      <c r="D536" s="102" t="str">
        <f>IFERROR(VLOOKUP('دور ثان'!$A536,ورقة1!$A$9:$N$1000,MATCH('دور ثان'!D$5,ورقة1!$A$5:$N$5,0),0),"")</f>
        <v/>
      </c>
      <c r="E536" s="102" t="str">
        <f>IFERROR(VLOOKUP('دور ثان'!$A536,ورقة1!$A$9:$N$1000,MATCH('دور ثان'!E$5,ورقة1!$A$5:$N$5,0),0),"")</f>
        <v/>
      </c>
      <c r="F536" s="102" t="str">
        <f>IFERROR(VLOOKUP('دور ثان'!$A536,ورقة1!$A$9:$N$1000,MATCH('دور ثان'!F$5,ورقة1!$A$5:$N$5,0),0),"")</f>
        <v/>
      </c>
      <c r="G536" s="102" t="str">
        <f>IFERROR(VLOOKUP('دور ثان'!$A536,ورقة1!$A$9:$N$1000,MATCH('دور ثان'!G$5,ورقة1!$A$5:$N$5,0),0),"")</f>
        <v/>
      </c>
      <c r="H536" s="102" t="str">
        <f>IFERROR(VLOOKUP('دور ثان'!$A536,ورقة1!$A$9:$N$1000,MATCH('دور ثان'!H$8,ورقة1!$A$8:$N$8,0),0),"")</f>
        <v/>
      </c>
      <c r="I536" s="102" t="str">
        <f>IFERROR(VLOOKUP('دور ثان'!$A536,ورقة1!$A$9:$N$1000,MATCH('دور ثان'!I$8,ورقة1!$A$8:$N$8,0),0),"")</f>
        <v/>
      </c>
      <c r="J536" s="102" t="str">
        <f>IFERROR(VLOOKUP('دور ثان'!$A536,ورقة1!$A$9:$N$1000,MATCH('دور ثان'!J$8,ورقة1!$A$8:$N$8,0),0),"")</f>
        <v/>
      </c>
      <c r="K536" s="102" t="str">
        <f>IFERROR(VLOOKUP('دور ثان'!$A536,ورقة1!$A$9:$N$1000,11,0),"")</f>
        <v/>
      </c>
      <c r="L536" s="102" t="str">
        <f>IFERROR(VLOOKUP('دور ثان'!$A536,ورقة1!$A$9:$N$1000,12,0),"")</f>
        <v/>
      </c>
      <c r="M536" s="102" t="str">
        <f>IFERROR(VLOOKUP('دور ثان'!$A536,ورقة1!$A$9:$N$1000,13,0),"")</f>
        <v/>
      </c>
      <c r="N536" s="102" t="str">
        <f>IFERROR(VLOOKUP('دور ثان'!$A536,ورقة1!$A$9:$N$1000,MATCH('دور ثان'!N$5,ورقة1!$A$5:$N$5,0),0),"")</f>
        <v/>
      </c>
      <c r="O536" s="103" t="str">
        <f>IFERROR(VLOOKUP($A536,ورقة1!$A$9:$BS$1000,57,0),"")</f>
        <v/>
      </c>
      <c r="P536" s="103" t="str">
        <f>IFERROR(VLOOKUP($A536,ورقة1!$A$9:$BS$1000,58,0),"")</f>
        <v/>
      </c>
      <c r="Q536" s="103" t="str">
        <f>IFERROR(VLOOKUP($A536,ورقة1!$A$9:$BS$1000,59,0),"")</f>
        <v/>
      </c>
      <c r="R536" s="103" t="str">
        <f>IFERROR(VLOOKUP($A536,ورقة1!$A$9:$BS$1000,60,0),"")</f>
        <v/>
      </c>
      <c r="S536" s="103" t="str">
        <f>IFERROR(VLOOKUP($A536,ورقة1!$A$9:$BS$1000,61,0),"")</f>
        <v/>
      </c>
      <c r="T536" s="103" t="str">
        <f>IFERROR(VLOOKUP($A536,ورقة1!$A$9:$BS$1000,62,0),"")</f>
        <v/>
      </c>
      <c r="U536" s="103" t="str">
        <f>IFERROR(VLOOKUP($A536,ورقة1!$A$9:$BS$1000,63,0),"")</f>
        <v/>
      </c>
      <c r="V536" s="103" t="str">
        <f>IFERROR(VLOOKUP($A536,ورقة1!$A$9:$BS$1000,64,0),"")</f>
        <v/>
      </c>
      <c r="W536" s="103" t="str">
        <f>IFERROR(VLOOKUP($A536,ورقة1!$A$9:$BS$1000,65,0),"")</f>
        <v/>
      </c>
      <c r="X536" s="103" t="str">
        <f>IFERROR(VLOOKUP($A536,ورقة1!$A$9:$BS$1000,66,0),"")</f>
        <v/>
      </c>
      <c r="Y536" s="103" t="str">
        <f>IFERROR(VLOOKUP($A536,ورقة1!$A$9:$BS$1000,67,0),"")</f>
        <v/>
      </c>
      <c r="Z536" s="103" t="str">
        <f>IFERROR(VLOOKUP($A536,ورقة1!$A$9:$BS$1000,68,0),"")</f>
        <v/>
      </c>
      <c r="AA536" s="103" t="str">
        <f>IFERROR(VLOOKUP($A536,ورقة1!$A$9:$BS$1000,69,0),"")</f>
        <v/>
      </c>
      <c r="AB536" s="103" t="str">
        <f>IFERROR(VLOOKUP($A536,ورقة1!$A$9:$BS$1000,70,0),"")</f>
        <v/>
      </c>
      <c r="AC536" s="103" t="str">
        <f>IFERROR(VLOOKUP($A536,ورقة1!$A$9:$BS$1000,71,0),"")</f>
        <v/>
      </c>
    </row>
    <row r="537" spans="1:29">
      <c r="A537" s="102" t="str">
        <f t="array" ref="A537">IFERROR(SMALL(IF(ورقة1!$BD$9:$BD$1000="دور ثان",ROW(ورقة1!$BD$9:$BD$1000)-8,""),ROW()-8),"")</f>
        <v/>
      </c>
      <c r="B537" s="102" t="str">
        <f>IFERROR(VLOOKUP('دور ثان'!$A537,ورقة1!$A$9:$N$1000,MATCH('دور ثان'!B$5,ورقة1!$A$5:$N$5,0),0),"")</f>
        <v/>
      </c>
      <c r="C537" s="102" t="str">
        <f>IFERROR(VLOOKUP('دور ثان'!$A537,ورقة1!$A$9:$N$1000,MATCH('دور ثان'!C$5,ورقة1!$A$5:$N$5,0),0),"")</f>
        <v/>
      </c>
      <c r="D537" s="102" t="str">
        <f>IFERROR(VLOOKUP('دور ثان'!$A537,ورقة1!$A$9:$N$1000,MATCH('دور ثان'!D$5,ورقة1!$A$5:$N$5,0),0),"")</f>
        <v/>
      </c>
      <c r="E537" s="102" t="str">
        <f>IFERROR(VLOOKUP('دور ثان'!$A537,ورقة1!$A$9:$N$1000,MATCH('دور ثان'!E$5,ورقة1!$A$5:$N$5,0),0),"")</f>
        <v/>
      </c>
      <c r="F537" s="102" t="str">
        <f>IFERROR(VLOOKUP('دور ثان'!$A537,ورقة1!$A$9:$N$1000,MATCH('دور ثان'!F$5,ورقة1!$A$5:$N$5,0),0),"")</f>
        <v/>
      </c>
      <c r="G537" s="102" t="str">
        <f>IFERROR(VLOOKUP('دور ثان'!$A537,ورقة1!$A$9:$N$1000,MATCH('دور ثان'!G$5,ورقة1!$A$5:$N$5,0),0),"")</f>
        <v/>
      </c>
      <c r="H537" s="102" t="str">
        <f>IFERROR(VLOOKUP('دور ثان'!$A537,ورقة1!$A$9:$N$1000,MATCH('دور ثان'!H$8,ورقة1!$A$8:$N$8,0),0),"")</f>
        <v/>
      </c>
      <c r="I537" s="102" t="str">
        <f>IFERROR(VLOOKUP('دور ثان'!$A537,ورقة1!$A$9:$N$1000,MATCH('دور ثان'!I$8,ورقة1!$A$8:$N$8,0),0),"")</f>
        <v/>
      </c>
      <c r="J537" s="102" t="str">
        <f>IFERROR(VLOOKUP('دور ثان'!$A537,ورقة1!$A$9:$N$1000,MATCH('دور ثان'!J$8,ورقة1!$A$8:$N$8,0),0),"")</f>
        <v/>
      </c>
      <c r="K537" s="102" t="str">
        <f>IFERROR(VLOOKUP('دور ثان'!$A537,ورقة1!$A$9:$N$1000,11,0),"")</f>
        <v/>
      </c>
      <c r="L537" s="102" t="str">
        <f>IFERROR(VLOOKUP('دور ثان'!$A537,ورقة1!$A$9:$N$1000,12,0),"")</f>
        <v/>
      </c>
      <c r="M537" s="102" t="str">
        <f>IFERROR(VLOOKUP('دور ثان'!$A537,ورقة1!$A$9:$N$1000,13,0),"")</f>
        <v/>
      </c>
      <c r="N537" s="102" t="str">
        <f>IFERROR(VLOOKUP('دور ثان'!$A537,ورقة1!$A$9:$N$1000,MATCH('دور ثان'!N$5,ورقة1!$A$5:$N$5,0),0),"")</f>
        <v/>
      </c>
      <c r="O537" s="103" t="str">
        <f>IFERROR(VLOOKUP($A537,ورقة1!$A$9:$BS$1000,57,0),"")</f>
        <v/>
      </c>
      <c r="P537" s="103" t="str">
        <f>IFERROR(VLOOKUP($A537,ورقة1!$A$9:$BS$1000,58,0),"")</f>
        <v/>
      </c>
      <c r="Q537" s="103" t="str">
        <f>IFERROR(VLOOKUP($A537,ورقة1!$A$9:$BS$1000,59,0),"")</f>
        <v/>
      </c>
      <c r="R537" s="103" t="str">
        <f>IFERROR(VLOOKUP($A537,ورقة1!$A$9:$BS$1000,60,0),"")</f>
        <v/>
      </c>
      <c r="S537" s="103" t="str">
        <f>IFERROR(VLOOKUP($A537,ورقة1!$A$9:$BS$1000,61,0),"")</f>
        <v/>
      </c>
      <c r="T537" s="103" t="str">
        <f>IFERROR(VLOOKUP($A537,ورقة1!$A$9:$BS$1000,62,0),"")</f>
        <v/>
      </c>
      <c r="U537" s="103" t="str">
        <f>IFERROR(VLOOKUP($A537,ورقة1!$A$9:$BS$1000,63,0),"")</f>
        <v/>
      </c>
      <c r="V537" s="103" t="str">
        <f>IFERROR(VLOOKUP($A537,ورقة1!$A$9:$BS$1000,64,0),"")</f>
        <v/>
      </c>
      <c r="W537" s="103" t="str">
        <f>IFERROR(VLOOKUP($A537,ورقة1!$A$9:$BS$1000,65,0),"")</f>
        <v/>
      </c>
      <c r="X537" s="103" t="str">
        <f>IFERROR(VLOOKUP($A537,ورقة1!$A$9:$BS$1000,66,0),"")</f>
        <v/>
      </c>
      <c r="Y537" s="103" t="str">
        <f>IFERROR(VLOOKUP($A537,ورقة1!$A$9:$BS$1000,67,0),"")</f>
        <v/>
      </c>
      <c r="Z537" s="103" t="str">
        <f>IFERROR(VLOOKUP($A537,ورقة1!$A$9:$BS$1000,68,0),"")</f>
        <v/>
      </c>
      <c r="AA537" s="103" t="str">
        <f>IFERROR(VLOOKUP($A537,ورقة1!$A$9:$BS$1000,69,0),"")</f>
        <v/>
      </c>
      <c r="AB537" s="103" t="str">
        <f>IFERROR(VLOOKUP($A537,ورقة1!$A$9:$BS$1000,70,0),"")</f>
        <v/>
      </c>
      <c r="AC537" s="103" t="str">
        <f>IFERROR(VLOOKUP($A537,ورقة1!$A$9:$BS$1000,71,0),"")</f>
        <v/>
      </c>
    </row>
    <row r="538" spans="1:29">
      <c r="A538" s="102" t="str">
        <f t="array" ref="A538">IFERROR(SMALL(IF(ورقة1!$BD$9:$BD$1000="دور ثان",ROW(ورقة1!$BD$9:$BD$1000)-8,""),ROW()-8),"")</f>
        <v/>
      </c>
      <c r="B538" s="102" t="str">
        <f>IFERROR(VLOOKUP('دور ثان'!$A538,ورقة1!$A$9:$N$1000,MATCH('دور ثان'!B$5,ورقة1!$A$5:$N$5,0),0),"")</f>
        <v/>
      </c>
      <c r="C538" s="102" t="str">
        <f>IFERROR(VLOOKUP('دور ثان'!$A538,ورقة1!$A$9:$N$1000,MATCH('دور ثان'!C$5,ورقة1!$A$5:$N$5,0),0),"")</f>
        <v/>
      </c>
      <c r="D538" s="102" t="str">
        <f>IFERROR(VLOOKUP('دور ثان'!$A538,ورقة1!$A$9:$N$1000,MATCH('دور ثان'!D$5,ورقة1!$A$5:$N$5,0),0),"")</f>
        <v/>
      </c>
      <c r="E538" s="102" t="str">
        <f>IFERROR(VLOOKUP('دور ثان'!$A538,ورقة1!$A$9:$N$1000,MATCH('دور ثان'!E$5,ورقة1!$A$5:$N$5,0),0),"")</f>
        <v/>
      </c>
      <c r="F538" s="102" t="str">
        <f>IFERROR(VLOOKUP('دور ثان'!$A538,ورقة1!$A$9:$N$1000,MATCH('دور ثان'!F$5,ورقة1!$A$5:$N$5,0),0),"")</f>
        <v/>
      </c>
      <c r="G538" s="102" t="str">
        <f>IFERROR(VLOOKUP('دور ثان'!$A538,ورقة1!$A$9:$N$1000,MATCH('دور ثان'!G$5,ورقة1!$A$5:$N$5,0),0),"")</f>
        <v/>
      </c>
      <c r="H538" s="102" t="str">
        <f>IFERROR(VLOOKUP('دور ثان'!$A538,ورقة1!$A$9:$N$1000,MATCH('دور ثان'!H$8,ورقة1!$A$8:$N$8,0),0),"")</f>
        <v/>
      </c>
      <c r="I538" s="102" t="str">
        <f>IFERROR(VLOOKUP('دور ثان'!$A538,ورقة1!$A$9:$N$1000,MATCH('دور ثان'!I$8,ورقة1!$A$8:$N$8,0),0),"")</f>
        <v/>
      </c>
      <c r="J538" s="102" t="str">
        <f>IFERROR(VLOOKUP('دور ثان'!$A538,ورقة1!$A$9:$N$1000,MATCH('دور ثان'!J$8,ورقة1!$A$8:$N$8,0),0),"")</f>
        <v/>
      </c>
      <c r="K538" s="102" t="str">
        <f>IFERROR(VLOOKUP('دور ثان'!$A538,ورقة1!$A$9:$N$1000,11,0),"")</f>
        <v/>
      </c>
      <c r="L538" s="102" t="str">
        <f>IFERROR(VLOOKUP('دور ثان'!$A538,ورقة1!$A$9:$N$1000,12,0),"")</f>
        <v/>
      </c>
      <c r="M538" s="102" t="str">
        <f>IFERROR(VLOOKUP('دور ثان'!$A538,ورقة1!$A$9:$N$1000,13,0),"")</f>
        <v/>
      </c>
      <c r="N538" s="102" t="str">
        <f>IFERROR(VLOOKUP('دور ثان'!$A538,ورقة1!$A$9:$N$1000,MATCH('دور ثان'!N$5,ورقة1!$A$5:$N$5,0),0),"")</f>
        <v/>
      </c>
      <c r="O538" s="103" t="str">
        <f>IFERROR(VLOOKUP($A538,ورقة1!$A$9:$BS$1000,57,0),"")</f>
        <v/>
      </c>
      <c r="P538" s="103" t="str">
        <f>IFERROR(VLOOKUP($A538,ورقة1!$A$9:$BS$1000,58,0),"")</f>
        <v/>
      </c>
      <c r="Q538" s="103" t="str">
        <f>IFERROR(VLOOKUP($A538,ورقة1!$A$9:$BS$1000,59,0),"")</f>
        <v/>
      </c>
      <c r="R538" s="103" t="str">
        <f>IFERROR(VLOOKUP($A538,ورقة1!$A$9:$BS$1000,60,0),"")</f>
        <v/>
      </c>
      <c r="S538" s="103" t="str">
        <f>IFERROR(VLOOKUP($A538,ورقة1!$A$9:$BS$1000,61,0),"")</f>
        <v/>
      </c>
      <c r="T538" s="103" t="str">
        <f>IFERROR(VLOOKUP($A538,ورقة1!$A$9:$BS$1000,62,0),"")</f>
        <v/>
      </c>
      <c r="U538" s="103" t="str">
        <f>IFERROR(VLOOKUP($A538,ورقة1!$A$9:$BS$1000,63,0),"")</f>
        <v/>
      </c>
      <c r="V538" s="103" t="str">
        <f>IFERROR(VLOOKUP($A538,ورقة1!$A$9:$BS$1000,64,0),"")</f>
        <v/>
      </c>
      <c r="W538" s="103" t="str">
        <f>IFERROR(VLOOKUP($A538,ورقة1!$A$9:$BS$1000,65,0),"")</f>
        <v/>
      </c>
      <c r="X538" s="103" t="str">
        <f>IFERROR(VLOOKUP($A538,ورقة1!$A$9:$BS$1000,66,0),"")</f>
        <v/>
      </c>
      <c r="Y538" s="103" t="str">
        <f>IFERROR(VLOOKUP($A538,ورقة1!$A$9:$BS$1000,67,0),"")</f>
        <v/>
      </c>
      <c r="Z538" s="103" t="str">
        <f>IFERROR(VLOOKUP($A538,ورقة1!$A$9:$BS$1000,68,0),"")</f>
        <v/>
      </c>
      <c r="AA538" s="103" t="str">
        <f>IFERROR(VLOOKUP($A538,ورقة1!$A$9:$BS$1000,69,0),"")</f>
        <v/>
      </c>
      <c r="AB538" s="103" t="str">
        <f>IFERROR(VLOOKUP($A538,ورقة1!$A$9:$BS$1000,70,0),"")</f>
        <v/>
      </c>
      <c r="AC538" s="103" t="str">
        <f>IFERROR(VLOOKUP($A538,ورقة1!$A$9:$BS$1000,71,0),"")</f>
        <v/>
      </c>
    </row>
    <row r="539" spans="1:29">
      <c r="A539" s="102" t="str">
        <f t="array" ref="A539">IFERROR(SMALL(IF(ورقة1!$BD$9:$BD$1000="دور ثان",ROW(ورقة1!$BD$9:$BD$1000)-8,""),ROW()-8),"")</f>
        <v/>
      </c>
      <c r="B539" s="102" t="str">
        <f>IFERROR(VLOOKUP('دور ثان'!$A539,ورقة1!$A$9:$N$1000,MATCH('دور ثان'!B$5,ورقة1!$A$5:$N$5,0),0),"")</f>
        <v/>
      </c>
      <c r="C539" s="102" t="str">
        <f>IFERROR(VLOOKUP('دور ثان'!$A539,ورقة1!$A$9:$N$1000,MATCH('دور ثان'!C$5,ورقة1!$A$5:$N$5,0),0),"")</f>
        <v/>
      </c>
      <c r="D539" s="102" t="str">
        <f>IFERROR(VLOOKUP('دور ثان'!$A539,ورقة1!$A$9:$N$1000,MATCH('دور ثان'!D$5,ورقة1!$A$5:$N$5,0),0),"")</f>
        <v/>
      </c>
      <c r="E539" s="102" t="str">
        <f>IFERROR(VLOOKUP('دور ثان'!$A539,ورقة1!$A$9:$N$1000,MATCH('دور ثان'!E$5,ورقة1!$A$5:$N$5,0),0),"")</f>
        <v/>
      </c>
      <c r="F539" s="102" t="str">
        <f>IFERROR(VLOOKUP('دور ثان'!$A539,ورقة1!$A$9:$N$1000,MATCH('دور ثان'!F$5,ورقة1!$A$5:$N$5,0),0),"")</f>
        <v/>
      </c>
      <c r="G539" s="102" t="str">
        <f>IFERROR(VLOOKUP('دور ثان'!$A539,ورقة1!$A$9:$N$1000,MATCH('دور ثان'!G$5,ورقة1!$A$5:$N$5,0),0),"")</f>
        <v/>
      </c>
      <c r="H539" s="102" t="str">
        <f>IFERROR(VLOOKUP('دور ثان'!$A539,ورقة1!$A$9:$N$1000,MATCH('دور ثان'!H$8,ورقة1!$A$8:$N$8,0),0),"")</f>
        <v/>
      </c>
      <c r="I539" s="102" t="str">
        <f>IFERROR(VLOOKUP('دور ثان'!$A539,ورقة1!$A$9:$N$1000,MATCH('دور ثان'!I$8,ورقة1!$A$8:$N$8,0),0),"")</f>
        <v/>
      </c>
      <c r="J539" s="102" t="str">
        <f>IFERROR(VLOOKUP('دور ثان'!$A539,ورقة1!$A$9:$N$1000,MATCH('دور ثان'!J$8,ورقة1!$A$8:$N$8,0),0),"")</f>
        <v/>
      </c>
      <c r="K539" s="102" t="str">
        <f>IFERROR(VLOOKUP('دور ثان'!$A539,ورقة1!$A$9:$N$1000,11,0),"")</f>
        <v/>
      </c>
      <c r="L539" s="102" t="str">
        <f>IFERROR(VLOOKUP('دور ثان'!$A539,ورقة1!$A$9:$N$1000,12,0),"")</f>
        <v/>
      </c>
      <c r="M539" s="102" t="str">
        <f>IFERROR(VLOOKUP('دور ثان'!$A539,ورقة1!$A$9:$N$1000,13,0),"")</f>
        <v/>
      </c>
      <c r="N539" s="102" t="str">
        <f>IFERROR(VLOOKUP('دور ثان'!$A539,ورقة1!$A$9:$N$1000,MATCH('دور ثان'!N$5,ورقة1!$A$5:$N$5,0),0),"")</f>
        <v/>
      </c>
      <c r="O539" s="103" t="str">
        <f>IFERROR(VLOOKUP($A539,ورقة1!$A$9:$BS$1000,57,0),"")</f>
        <v/>
      </c>
      <c r="P539" s="103" t="str">
        <f>IFERROR(VLOOKUP($A539,ورقة1!$A$9:$BS$1000,58,0),"")</f>
        <v/>
      </c>
      <c r="Q539" s="103" t="str">
        <f>IFERROR(VLOOKUP($A539,ورقة1!$A$9:$BS$1000,59,0),"")</f>
        <v/>
      </c>
      <c r="R539" s="103" t="str">
        <f>IFERROR(VLOOKUP($A539,ورقة1!$A$9:$BS$1000,60,0),"")</f>
        <v/>
      </c>
      <c r="S539" s="103" t="str">
        <f>IFERROR(VLOOKUP($A539,ورقة1!$A$9:$BS$1000,61,0),"")</f>
        <v/>
      </c>
      <c r="T539" s="103" t="str">
        <f>IFERROR(VLOOKUP($A539,ورقة1!$A$9:$BS$1000,62,0),"")</f>
        <v/>
      </c>
      <c r="U539" s="103" t="str">
        <f>IFERROR(VLOOKUP($A539,ورقة1!$A$9:$BS$1000,63,0),"")</f>
        <v/>
      </c>
      <c r="V539" s="103" t="str">
        <f>IFERROR(VLOOKUP($A539,ورقة1!$A$9:$BS$1000,64,0),"")</f>
        <v/>
      </c>
      <c r="W539" s="103" t="str">
        <f>IFERROR(VLOOKUP($A539,ورقة1!$A$9:$BS$1000,65,0),"")</f>
        <v/>
      </c>
      <c r="X539" s="103" t="str">
        <f>IFERROR(VLOOKUP($A539,ورقة1!$A$9:$BS$1000,66,0),"")</f>
        <v/>
      </c>
      <c r="Y539" s="103" t="str">
        <f>IFERROR(VLOOKUP($A539,ورقة1!$A$9:$BS$1000,67,0),"")</f>
        <v/>
      </c>
      <c r="Z539" s="103" t="str">
        <f>IFERROR(VLOOKUP($A539,ورقة1!$A$9:$BS$1000,68,0),"")</f>
        <v/>
      </c>
      <c r="AA539" s="103" t="str">
        <f>IFERROR(VLOOKUP($A539,ورقة1!$A$9:$BS$1000,69,0),"")</f>
        <v/>
      </c>
      <c r="AB539" s="103" t="str">
        <f>IFERROR(VLOOKUP($A539,ورقة1!$A$9:$BS$1000,70,0),"")</f>
        <v/>
      </c>
      <c r="AC539" s="103" t="str">
        <f>IFERROR(VLOOKUP($A539,ورقة1!$A$9:$BS$1000,71,0),"")</f>
        <v/>
      </c>
    </row>
    <row r="540" spans="1:29">
      <c r="A540" s="102" t="str">
        <f t="array" ref="A540">IFERROR(SMALL(IF(ورقة1!$BD$9:$BD$1000="دور ثان",ROW(ورقة1!$BD$9:$BD$1000)-8,""),ROW()-8),"")</f>
        <v/>
      </c>
      <c r="B540" s="102" t="str">
        <f>IFERROR(VLOOKUP('دور ثان'!$A540,ورقة1!$A$9:$N$1000,MATCH('دور ثان'!B$5,ورقة1!$A$5:$N$5,0),0),"")</f>
        <v/>
      </c>
      <c r="C540" s="102" t="str">
        <f>IFERROR(VLOOKUP('دور ثان'!$A540,ورقة1!$A$9:$N$1000,MATCH('دور ثان'!C$5,ورقة1!$A$5:$N$5,0),0),"")</f>
        <v/>
      </c>
      <c r="D540" s="102" t="str">
        <f>IFERROR(VLOOKUP('دور ثان'!$A540,ورقة1!$A$9:$N$1000,MATCH('دور ثان'!D$5,ورقة1!$A$5:$N$5,0),0),"")</f>
        <v/>
      </c>
      <c r="E540" s="102" t="str">
        <f>IFERROR(VLOOKUP('دور ثان'!$A540,ورقة1!$A$9:$N$1000,MATCH('دور ثان'!E$5,ورقة1!$A$5:$N$5,0),0),"")</f>
        <v/>
      </c>
      <c r="F540" s="102" t="str">
        <f>IFERROR(VLOOKUP('دور ثان'!$A540,ورقة1!$A$9:$N$1000,MATCH('دور ثان'!F$5,ورقة1!$A$5:$N$5,0),0),"")</f>
        <v/>
      </c>
      <c r="G540" s="102" t="str">
        <f>IFERROR(VLOOKUP('دور ثان'!$A540,ورقة1!$A$9:$N$1000,MATCH('دور ثان'!G$5,ورقة1!$A$5:$N$5,0),0),"")</f>
        <v/>
      </c>
      <c r="H540" s="102" t="str">
        <f>IFERROR(VLOOKUP('دور ثان'!$A540,ورقة1!$A$9:$N$1000,MATCH('دور ثان'!H$8,ورقة1!$A$8:$N$8,0),0),"")</f>
        <v/>
      </c>
      <c r="I540" s="102" t="str">
        <f>IFERROR(VLOOKUP('دور ثان'!$A540,ورقة1!$A$9:$N$1000,MATCH('دور ثان'!I$8,ورقة1!$A$8:$N$8,0),0),"")</f>
        <v/>
      </c>
      <c r="J540" s="102" t="str">
        <f>IFERROR(VLOOKUP('دور ثان'!$A540,ورقة1!$A$9:$N$1000,MATCH('دور ثان'!J$8,ورقة1!$A$8:$N$8,0),0),"")</f>
        <v/>
      </c>
      <c r="K540" s="102" t="str">
        <f>IFERROR(VLOOKUP('دور ثان'!$A540,ورقة1!$A$9:$N$1000,11,0),"")</f>
        <v/>
      </c>
      <c r="L540" s="102" t="str">
        <f>IFERROR(VLOOKUP('دور ثان'!$A540,ورقة1!$A$9:$N$1000,12,0),"")</f>
        <v/>
      </c>
      <c r="M540" s="102" t="str">
        <f>IFERROR(VLOOKUP('دور ثان'!$A540,ورقة1!$A$9:$N$1000,13,0),"")</f>
        <v/>
      </c>
      <c r="N540" s="102" t="str">
        <f>IFERROR(VLOOKUP('دور ثان'!$A540,ورقة1!$A$9:$N$1000,MATCH('دور ثان'!N$5,ورقة1!$A$5:$N$5,0),0),"")</f>
        <v/>
      </c>
      <c r="O540" s="103" t="str">
        <f>IFERROR(VLOOKUP($A540,ورقة1!$A$9:$BS$1000,57,0),"")</f>
        <v/>
      </c>
      <c r="P540" s="103" t="str">
        <f>IFERROR(VLOOKUP($A540,ورقة1!$A$9:$BS$1000,58,0),"")</f>
        <v/>
      </c>
      <c r="Q540" s="103" t="str">
        <f>IFERROR(VLOOKUP($A540,ورقة1!$A$9:$BS$1000,59,0),"")</f>
        <v/>
      </c>
      <c r="R540" s="103" t="str">
        <f>IFERROR(VLOOKUP($A540,ورقة1!$A$9:$BS$1000,60,0),"")</f>
        <v/>
      </c>
      <c r="S540" s="103" t="str">
        <f>IFERROR(VLOOKUP($A540,ورقة1!$A$9:$BS$1000,61,0),"")</f>
        <v/>
      </c>
      <c r="T540" s="103" t="str">
        <f>IFERROR(VLOOKUP($A540,ورقة1!$A$9:$BS$1000,62,0),"")</f>
        <v/>
      </c>
      <c r="U540" s="103" t="str">
        <f>IFERROR(VLOOKUP($A540,ورقة1!$A$9:$BS$1000,63,0),"")</f>
        <v/>
      </c>
      <c r="V540" s="103" t="str">
        <f>IFERROR(VLOOKUP($A540,ورقة1!$A$9:$BS$1000,64,0),"")</f>
        <v/>
      </c>
      <c r="W540" s="103" t="str">
        <f>IFERROR(VLOOKUP($A540,ورقة1!$A$9:$BS$1000,65,0),"")</f>
        <v/>
      </c>
      <c r="X540" s="103" t="str">
        <f>IFERROR(VLOOKUP($A540,ورقة1!$A$9:$BS$1000,66,0),"")</f>
        <v/>
      </c>
      <c r="Y540" s="103" t="str">
        <f>IFERROR(VLOOKUP($A540,ورقة1!$A$9:$BS$1000,67,0),"")</f>
        <v/>
      </c>
      <c r="Z540" s="103" t="str">
        <f>IFERROR(VLOOKUP($A540,ورقة1!$A$9:$BS$1000,68,0),"")</f>
        <v/>
      </c>
      <c r="AA540" s="103" t="str">
        <f>IFERROR(VLOOKUP($A540,ورقة1!$A$9:$BS$1000,69,0),"")</f>
        <v/>
      </c>
      <c r="AB540" s="103" t="str">
        <f>IFERROR(VLOOKUP($A540,ورقة1!$A$9:$BS$1000,70,0),"")</f>
        <v/>
      </c>
      <c r="AC540" s="103" t="str">
        <f>IFERROR(VLOOKUP($A540,ورقة1!$A$9:$BS$1000,71,0),"")</f>
        <v/>
      </c>
    </row>
    <row r="541" spans="1:29">
      <c r="A541" s="102" t="str">
        <f t="array" ref="A541">IFERROR(SMALL(IF(ورقة1!$BD$9:$BD$1000="دور ثان",ROW(ورقة1!$BD$9:$BD$1000)-8,""),ROW()-8),"")</f>
        <v/>
      </c>
      <c r="B541" s="102" t="str">
        <f>IFERROR(VLOOKUP('دور ثان'!$A541,ورقة1!$A$9:$N$1000,MATCH('دور ثان'!B$5,ورقة1!$A$5:$N$5,0),0),"")</f>
        <v/>
      </c>
      <c r="C541" s="102" t="str">
        <f>IFERROR(VLOOKUP('دور ثان'!$A541,ورقة1!$A$9:$N$1000,MATCH('دور ثان'!C$5,ورقة1!$A$5:$N$5,0),0),"")</f>
        <v/>
      </c>
      <c r="D541" s="102" t="str">
        <f>IFERROR(VLOOKUP('دور ثان'!$A541,ورقة1!$A$9:$N$1000,MATCH('دور ثان'!D$5,ورقة1!$A$5:$N$5,0),0),"")</f>
        <v/>
      </c>
      <c r="E541" s="102" t="str">
        <f>IFERROR(VLOOKUP('دور ثان'!$A541,ورقة1!$A$9:$N$1000,MATCH('دور ثان'!E$5,ورقة1!$A$5:$N$5,0),0),"")</f>
        <v/>
      </c>
      <c r="F541" s="102" t="str">
        <f>IFERROR(VLOOKUP('دور ثان'!$A541,ورقة1!$A$9:$N$1000,MATCH('دور ثان'!F$5,ورقة1!$A$5:$N$5,0),0),"")</f>
        <v/>
      </c>
      <c r="G541" s="102" t="str">
        <f>IFERROR(VLOOKUP('دور ثان'!$A541,ورقة1!$A$9:$N$1000,MATCH('دور ثان'!G$5,ورقة1!$A$5:$N$5,0),0),"")</f>
        <v/>
      </c>
      <c r="H541" s="102" t="str">
        <f>IFERROR(VLOOKUP('دور ثان'!$A541,ورقة1!$A$9:$N$1000,MATCH('دور ثان'!H$8,ورقة1!$A$8:$N$8,0),0),"")</f>
        <v/>
      </c>
      <c r="I541" s="102" t="str">
        <f>IFERROR(VLOOKUP('دور ثان'!$A541,ورقة1!$A$9:$N$1000,MATCH('دور ثان'!I$8,ورقة1!$A$8:$N$8,0),0),"")</f>
        <v/>
      </c>
      <c r="J541" s="102" t="str">
        <f>IFERROR(VLOOKUP('دور ثان'!$A541,ورقة1!$A$9:$N$1000,MATCH('دور ثان'!J$8,ورقة1!$A$8:$N$8,0),0),"")</f>
        <v/>
      </c>
      <c r="K541" s="102" t="str">
        <f>IFERROR(VLOOKUP('دور ثان'!$A541,ورقة1!$A$9:$N$1000,11,0),"")</f>
        <v/>
      </c>
      <c r="L541" s="102" t="str">
        <f>IFERROR(VLOOKUP('دور ثان'!$A541,ورقة1!$A$9:$N$1000,12,0),"")</f>
        <v/>
      </c>
      <c r="M541" s="102" t="str">
        <f>IFERROR(VLOOKUP('دور ثان'!$A541,ورقة1!$A$9:$N$1000,13,0),"")</f>
        <v/>
      </c>
      <c r="N541" s="102" t="str">
        <f>IFERROR(VLOOKUP('دور ثان'!$A541,ورقة1!$A$9:$N$1000,MATCH('دور ثان'!N$5,ورقة1!$A$5:$N$5,0),0),"")</f>
        <v/>
      </c>
      <c r="O541" s="103" t="str">
        <f>IFERROR(VLOOKUP($A541,ورقة1!$A$9:$BS$1000,57,0),"")</f>
        <v/>
      </c>
      <c r="P541" s="103" t="str">
        <f>IFERROR(VLOOKUP($A541,ورقة1!$A$9:$BS$1000,58,0),"")</f>
        <v/>
      </c>
      <c r="Q541" s="103" t="str">
        <f>IFERROR(VLOOKUP($A541,ورقة1!$A$9:$BS$1000,59,0),"")</f>
        <v/>
      </c>
      <c r="R541" s="103" t="str">
        <f>IFERROR(VLOOKUP($A541,ورقة1!$A$9:$BS$1000,60,0),"")</f>
        <v/>
      </c>
      <c r="S541" s="103" t="str">
        <f>IFERROR(VLOOKUP($A541,ورقة1!$A$9:$BS$1000,61,0),"")</f>
        <v/>
      </c>
      <c r="T541" s="103" t="str">
        <f>IFERROR(VLOOKUP($A541,ورقة1!$A$9:$BS$1000,62,0),"")</f>
        <v/>
      </c>
      <c r="U541" s="103" t="str">
        <f>IFERROR(VLOOKUP($A541,ورقة1!$A$9:$BS$1000,63,0),"")</f>
        <v/>
      </c>
      <c r="V541" s="103" t="str">
        <f>IFERROR(VLOOKUP($A541,ورقة1!$A$9:$BS$1000,64,0),"")</f>
        <v/>
      </c>
      <c r="W541" s="103" t="str">
        <f>IFERROR(VLOOKUP($A541,ورقة1!$A$9:$BS$1000,65,0),"")</f>
        <v/>
      </c>
      <c r="X541" s="103" t="str">
        <f>IFERROR(VLOOKUP($A541,ورقة1!$A$9:$BS$1000,66,0),"")</f>
        <v/>
      </c>
      <c r="Y541" s="103" t="str">
        <f>IFERROR(VLOOKUP($A541,ورقة1!$A$9:$BS$1000,67,0),"")</f>
        <v/>
      </c>
      <c r="Z541" s="103" t="str">
        <f>IFERROR(VLOOKUP($A541,ورقة1!$A$9:$BS$1000,68,0),"")</f>
        <v/>
      </c>
      <c r="AA541" s="103" t="str">
        <f>IFERROR(VLOOKUP($A541,ورقة1!$A$9:$BS$1000,69,0),"")</f>
        <v/>
      </c>
      <c r="AB541" s="103" t="str">
        <f>IFERROR(VLOOKUP($A541,ورقة1!$A$9:$BS$1000,70,0),"")</f>
        <v/>
      </c>
      <c r="AC541" s="103" t="str">
        <f>IFERROR(VLOOKUP($A541,ورقة1!$A$9:$BS$1000,71,0),"")</f>
        <v/>
      </c>
    </row>
    <row r="542" spans="1:29">
      <c r="A542" s="102" t="str">
        <f t="array" ref="A542">IFERROR(SMALL(IF(ورقة1!$BD$9:$BD$1000="دور ثان",ROW(ورقة1!$BD$9:$BD$1000)-8,""),ROW()-8),"")</f>
        <v/>
      </c>
      <c r="B542" s="102" t="str">
        <f>IFERROR(VLOOKUP('دور ثان'!$A542,ورقة1!$A$9:$N$1000,MATCH('دور ثان'!B$5,ورقة1!$A$5:$N$5,0),0),"")</f>
        <v/>
      </c>
      <c r="C542" s="102" t="str">
        <f>IFERROR(VLOOKUP('دور ثان'!$A542,ورقة1!$A$9:$N$1000,MATCH('دور ثان'!C$5,ورقة1!$A$5:$N$5,0),0),"")</f>
        <v/>
      </c>
      <c r="D542" s="102" t="str">
        <f>IFERROR(VLOOKUP('دور ثان'!$A542,ورقة1!$A$9:$N$1000,MATCH('دور ثان'!D$5,ورقة1!$A$5:$N$5,0),0),"")</f>
        <v/>
      </c>
      <c r="E542" s="102" t="str">
        <f>IFERROR(VLOOKUP('دور ثان'!$A542,ورقة1!$A$9:$N$1000,MATCH('دور ثان'!E$5,ورقة1!$A$5:$N$5,0),0),"")</f>
        <v/>
      </c>
      <c r="F542" s="102" t="str">
        <f>IFERROR(VLOOKUP('دور ثان'!$A542,ورقة1!$A$9:$N$1000,MATCH('دور ثان'!F$5,ورقة1!$A$5:$N$5,0),0),"")</f>
        <v/>
      </c>
      <c r="G542" s="102" t="str">
        <f>IFERROR(VLOOKUP('دور ثان'!$A542,ورقة1!$A$9:$N$1000,MATCH('دور ثان'!G$5,ورقة1!$A$5:$N$5,0),0),"")</f>
        <v/>
      </c>
      <c r="H542" s="102" t="str">
        <f>IFERROR(VLOOKUP('دور ثان'!$A542,ورقة1!$A$9:$N$1000,MATCH('دور ثان'!H$8,ورقة1!$A$8:$N$8,0),0),"")</f>
        <v/>
      </c>
      <c r="I542" s="102" t="str">
        <f>IFERROR(VLOOKUP('دور ثان'!$A542,ورقة1!$A$9:$N$1000,MATCH('دور ثان'!I$8,ورقة1!$A$8:$N$8,0),0),"")</f>
        <v/>
      </c>
      <c r="J542" s="102" t="str">
        <f>IFERROR(VLOOKUP('دور ثان'!$A542,ورقة1!$A$9:$N$1000,MATCH('دور ثان'!J$8,ورقة1!$A$8:$N$8,0),0),"")</f>
        <v/>
      </c>
      <c r="K542" s="102" t="str">
        <f>IFERROR(VLOOKUP('دور ثان'!$A542,ورقة1!$A$9:$N$1000,11,0),"")</f>
        <v/>
      </c>
      <c r="L542" s="102" t="str">
        <f>IFERROR(VLOOKUP('دور ثان'!$A542,ورقة1!$A$9:$N$1000,12,0),"")</f>
        <v/>
      </c>
      <c r="M542" s="102" t="str">
        <f>IFERROR(VLOOKUP('دور ثان'!$A542,ورقة1!$A$9:$N$1000,13,0),"")</f>
        <v/>
      </c>
      <c r="N542" s="102" t="str">
        <f>IFERROR(VLOOKUP('دور ثان'!$A542,ورقة1!$A$9:$N$1000,MATCH('دور ثان'!N$5,ورقة1!$A$5:$N$5,0),0),"")</f>
        <v/>
      </c>
      <c r="O542" s="103" t="str">
        <f>IFERROR(VLOOKUP($A542,ورقة1!$A$9:$BS$1000,57,0),"")</f>
        <v/>
      </c>
      <c r="P542" s="103" t="str">
        <f>IFERROR(VLOOKUP($A542,ورقة1!$A$9:$BS$1000,58,0),"")</f>
        <v/>
      </c>
      <c r="Q542" s="103" t="str">
        <f>IFERROR(VLOOKUP($A542,ورقة1!$A$9:$BS$1000,59,0),"")</f>
        <v/>
      </c>
      <c r="R542" s="103" t="str">
        <f>IFERROR(VLOOKUP($A542,ورقة1!$A$9:$BS$1000,60,0),"")</f>
        <v/>
      </c>
      <c r="S542" s="103" t="str">
        <f>IFERROR(VLOOKUP($A542,ورقة1!$A$9:$BS$1000,61,0),"")</f>
        <v/>
      </c>
      <c r="T542" s="103" t="str">
        <f>IFERROR(VLOOKUP($A542,ورقة1!$A$9:$BS$1000,62,0),"")</f>
        <v/>
      </c>
      <c r="U542" s="103" t="str">
        <f>IFERROR(VLOOKUP($A542,ورقة1!$A$9:$BS$1000,63,0),"")</f>
        <v/>
      </c>
      <c r="V542" s="103" t="str">
        <f>IFERROR(VLOOKUP($A542,ورقة1!$A$9:$BS$1000,64,0),"")</f>
        <v/>
      </c>
      <c r="W542" s="103" t="str">
        <f>IFERROR(VLOOKUP($A542,ورقة1!$A$9:$BS$1000,65,0),"")</f>
        <v/>
      </c>
      <c r="X542" s="103" t="str">
        <f>IFERROR(VLOOKUP($A542,ورقة1!$A$9:$BS$1000,66,0),"")</f>
        <v/>
      </c>
      <c r="Y542" s="103" t="str">
        <f>IFERROR(VLOOKUP($A542,ورقة1!$A$9:$BS$1000,67,0),"")</f>
        <v/>
      </c>
      <c r="Z542" s="103" t="str">
        <f>IFERROR(VLOOKUP($A542,ورقة1!$A$9:$BS$1000,68,0),"")</f>
        <v/>
      </c>
      <c r="AA542" s="103" t="str">
        <f>IFERROR(VLOOKUP($A542,ورقة1!$A$9:$BS$1000,69,0),"")</f>
        <v/>
      </c>
      <c r="AB542" s="103" t="str">
        <f>IFERROR(VLOOKUP($A542,ورقة1!$A$9:$BS$1000,70,0),"")</f>
        <v/>
      </c>
      <c r="AC542" s="103" t="str">
        <f>IFERROR(VLOOKUP($A542,ورقة1!$A$9:$BS$1000,71,0),"")</f>
        <v/>
      </c>
    </row>
    <row r="543" spans="1:29">
      <c r="A543" s="102" t="str">
        <f t="array" ref="A543">IFERROR(SMALL(IF(ورقة1!$BD$9:$BD$1000="دور ثان",ROW(ورقة1!$BD$9:$BD$1000)-8,""),ROW()-8),"")</f>
        <v/>
      </c>
      <c r="B543" s="102" t="str">
        <f>IFERROR(VLOOKUP('دور ثان'!$A543,ورقة1!$A$9:$N$1000,MATCH('دور ثان'!B$5,ورقة1!$A$5:$N$5,0),0),"")</f>
        <v/>
      </c>
      <c r="C543" s="102" t="str">
        <f>IFERROR(VLOOKUP('دور ثان'!$A543,ورقة1!$A$9:$N$1000,MATCH('دور ثان'!C$5,ورقة1!$A$5:$N$5,0),0),"")</f>
        <v/>
      </c>
      <c r="D543" s="102" t="str">
        <f>IFERROR(VLOOKUP('دور ثان'!$A543,ورقة1!$A$9:$N$1000,MATCH('دور ثان'!D$5,ورقة1!$A$5:$N$5,0),0),"")</f>
        <v/>
      </c>
      <c r="E543" s="102" t="str">
        <f>IFERROR(VLOOKUP('دور ثان'!$A543,ورقة1!$A$9:$N$1000,MATCH('دور ثان'!E$5,ورقة1!$A$5:$N$5,0),0),"")</f>
        <v/>
      </c>
      <c r="F543" s="102" t="str">
        <f>IFERROR(VLOOKUP('دور ثان'!$A543,ورقة1!$A$9:$N$1000,MATCH('دور ثان'!F$5,ورقة1!$A$5:$N$5,0),0),"")</f>
        <v/>
      </c>
      <c r="G543" s="102" t="str">
        <f>IFERROR(VLOOKUP('دور ثان'!$A543,ورقة1!$A$9:$N$1000,MATCH('دور ثان'!G$5,ورقة1!$A$5:$N$5,0),0),"")</f>
        <v/>
      </c>
      <c r="H543" s="102" t="str">
        <f>IFERROR(VLOOKUP('دور ثان'!$A543,ورقة1!$A$9:$N$1000,MATCH('دور ثان'!H$8,ورقة1!$A$8:$N$8,0),0),"")</f>
        <v/>
      </c>
      <c r="I543" s="102" t="str">
        <f>IFERROR(VLOOKUP('دور ثان'!$A543,ورقة1!$A$9:$N$1000,MATCH('دور ثان'!I$8,ورقة1!$A$8:$N$8,0),0),"")</f>
        <v/>
      </c>
      <c r="J543" s="102" t="str">
        <f>IFERROR(VLOOKUP('دور ثان'!$A543,ورقة1!$A$9:$N$1000,MATCH('دور ثان'!J$8,ورقة1!$A$8:$N$8,0),0),"")</f>
        <v/>
      </c>
      <c r="K543" s="102" t="str">
        <f>IFERROR(VLOOKUP('دور ثان'!$A543,ورقة1!$A$9:$N$1000,11,0),"")</f>
        <v/>
      </c>
      <c r="L543" s="102" t="str">
        <f>IFERROR(VLOOKUP('دور ثان'!$A543,ورقة1!$A$9:$N$1000,12,0),"")</f>
        <v/>
      </c>
      <c r="M543" s="102" t="str">
        <f>IFERROR(VLOOKUP('دور ثان'!$A543,ورقة1!$A$9:$N$1000,13,0),"")</f>
        <v/>
      </c>
      <c r="N543" s="102" t="str">
        <f>IFERROR(VLOOKUP('دور ثان'!$A543,ورقة1!$A$9:$N$1000,MATCH('دور ثان'!N$5,ورقة1!$A$5:$N$5,0),0),"")</f>
        <v/>
      </c>
      <c r="O543" s="103" t="str">
        <f>IFERROR(VLOOKUP($A543,ورقة1!$A$9:$BS$1000,57,0),"")</f>
        <v/>
      </c>
      <c r="P543" s="103" t="str">
        <f>IFERROR(VLOOKUP($A543,ورقة1!$A$9:$BS$1000,58,0),"")</f>
        <v/>
      </c>
      <c r="Q543" s="103" t="str">
        <f>IFERROR(VLOOKUP($A543,ورقة1!$A$9:$BS$1000,59,0),"")</f>
        <v/>
      </c>
      <c r="R543" s="103" t="str">
        <f>IFERROR(VLOOKUP($A543,ورقة1!$A$9:$BS$1000,60,0),"")</f>
        <v/>
      </c>
      <c r="S543" s="103" t="str">
        <f>IFERROR(VLOOKUP($A543,ورقة1!$A$9:$BS$1000,61,0),"")</f>
        <v/>
      </c>
      <c r="T543" s="103" t="str">
        <f>IFERROR(VLOOKUP($A543,ورقة1!$A$9:$BS$1000,62,0),"")</f>
        <v/>
      </c>
      <c r="U543" s="103" t="str">
        <f>IFERROR(VLOOKUP($A543,ورقة1!$A$9:$BS$1000,63,0),"")</f>
        <v/>
      </c>
      <c r="V543" s="103" t="str">
        <f>IFERROR(VLOOKUP($A543,ورقة1!$A$9:$BS$1000,64,0),"")</f>
        <v/>
      </c>
      <c r="W543" s="103" t="str">
        <f>IFERROR(VLOOKUP($A543,ورقة1!$A$9:$BS$1000,65,0),"")</f>
        <v/>
      </c>
      <c r="X543" s="103" t="str">
        <f>IFERROR(VLOOKUP($A543,ورقة1!$A$9:$BS$1000,66,0),"")</f>
        <v/>
      </c>
      <c r="Y543" s="103" t="str">
        <f>IFERROR(VLOOKUP($A543,ورقة1!$A$9:$BS$1000,67,0),"")</f>
        <v/>
      </c>
      <c r="Z543" s="103" t="str">
        <f>IFERROR(VLOOKUP($A543,ورقة1!$A$9:$BS$1000,68,0),"")</f>
        <v/>
      </c>
      <c r="AA543" s="103" t="str">
        <f>IFERROR(VLOOKUP($A543,ورقة1!$A$9:$BS$1000,69,0),"")</f>
        <v/>
      </c>
      <c r="AB543" s="103" t="str">
        <f>IFERROR(VLOOKUP($A543,ورقة1!$A$9:$BS$1000,70,0),"")</f>
        <v/>
      </c>
      <c r="AC543" s="103" t="str">
        <f>IFERROR(VLOOKUP($A543,ورقة1!$A$9:$BS$1000,71,0),"")</f>
        <v/>
      </c>
    </row>
    <row r="544" spans="1:29">
      <c r="A544" s="102" t="str">
        <f t="array" ref="A544">IFERROR(SMALL(IF(ورقة1!$BD$9:$BD$1000="دور ثان",ROW(ورقة1!$BD$9:$BD$1000)-8,""),ROW()-8),"")</f>
        <v/>
      </c>
      <c r="B544" s="102" t="str">
        <f>IFERROR(VLOOKUP('دور ثان'!$A544,ورقة1!$A$9:$N$1000,MATCH('دور ثان'!B$5,ورقة1!$A$5:$N$5,0),0),"")</f>
        <v/>
      </c>
      <c r="C544" s="102" t="str">
        <f>IFERROR(VLOOKUP('دور ثان'!$A544,ورقة1!$A$9:$N$1000,MATCH('دور ثان'!C$5,ورقة1!$A$5:$N$5,0),0),"")</f>
        <v/>
      </c>
      <c r="D544" s="102" t="str">
        <f>IFERROR(VLOOKUP('دور ثان'!$A544,ورقة1!$A$9:$N$1000,MATCH('دور ثان'!D$5,ورقة1!$A$5:$N$5,0),0),"")</f>
        <v/>
      </c>
      <c r="E544" s="102" t="str">
        <f>IFERROR(VLOOKUP('دور ثان'!$A544,ورقة1!$A$9:$N$1000,MATCH('دور ثان'!E$5,ورقة1!$A$5:$N$5,0),0),"")</f>
        <v/>
      </c>
      <c r="F544" s="102" t="str">
        <f>IFERROR(VLOOKUP('دور ثان'!$A544,ورقة1!$A$9:$N$1000,MATCH('دور ثان'!F$5,ورقة1!$A$5:$N$5,0),0),"")</f>
        <v/>
      </c>
      <c r="G544" s="102" t="str">
        <f>IFERROR(VLOOKUP('دور ثان'!$A544,ورقة1!$A$9:$N$1000,MATCH('دور ثان'!G$5,ورقة1!$A$5:$N$5,0),0),"")</f>
        <v/>
      </c>
      <c r="H544" s="102" t="str">
        <f>IFERROR(VLOOKUP('دور ثان'!$A544,ورقة1!$A$9:$N$1000,MATCH('دور ثان'!H$8,ورقة1!$A$8:$N$8,0),0),"")</f>
        <v/>
      </c>
      <c r="I544" s="102" t="str">
        <f>IFERROR(VLOOKUP('دور ثان'!$A544,ورقة1!$A$9:$N$1000,MATCH('دور ثان'!I$8,ورقة1!$A$8:$N$8,0),0),"")</f>
        <v/>
      </c>
      <c r="J544" s="102" t="str">
        <f>IFERROR(VLOOKUP('دور ثان'!$A544,ورقة1!$A$9:$N$1000,MATCH('دور ثان'!J$8,ورقة1!$A$8:$N$8,0),0),"")</f>
        <v/>
      </c>
      <c r="K544" s="102" t="str">
        <f>IFERROR(VLOOKUP('دور ثان'!$A544,ورقة1!$A$9:$N$1000,11,0),"")</f>
        <v/>
      </c>
      <c r="L544" s="102" t="str">
        <f>IFERROR(VLOOKUP('دور ثان'!$A544,ورقة1!$A$9:$N$1000,12,0),"")</f>
        <v/>
      </c>
      <c r="M544" s="102" t="str">
        <f>IFERROR(VLOOKUP('دور ثان'!$A544,ورقة1!$A$9:$N$1000,13,0),"")</f>
        <v/>
      </c>
      <c r="N544" s="102" t="str">
        <f>IFERROR(VLOOKUP('دور ثان'!$A544,ورقة1!$A$9:$N$1000,MATCH('دور ثان'!N$5,ورقة1!$A$5:$N$5,0),0),"")</f>
        <v/>
      </c>
      <c r="O544" s="103" t="str">
        <f>IFERROR(VLOOKUP($A544,ورقة1!$A$9:$BS$1000,57,0),"")</f>
        <v/>
      </c>
      <c r="P544" s="103" t="str">
        <f>IFERROR(VLOOKUP($A544,ورقة1!$A$9:$BS$1000,58,0),"")</f>
        <v/>
      </c>
      <c r="Q544" s="103" t="str">
        <f>IFERROR(VLOOKUP($A544,ورقة1!$A$9:$BS$1000,59,0),"")</f>
        <v/>
      </c>
      <c r="R544" s="103" t="str">
        <f>IFERROR(VLOOKUP($A544,ورقة1!$A$9:$BS$1000,60,0),"")</f>
        <v/>
      </c>
      <c r="S544" s="103" t="str">
        <f>IFERROR(VLOOKUP($A544,ورقة1!$A$9:$BS$1000,61,0),"")</f>
        <v/>
      </c>
      <c r="T544" s="103" t="str">
        <f>IFERROR(VLOOKUP($A544,ورقة1!$A$9:$BS$1000,62,0),"")</f>
        <v/>
      </c>
      <c r="U544" s="103" t="str">
        <f>IFERROR(VLOOKUP($A544,ورقة1!$A$9:$BS$1000,63,0),"")</f>
        <v/>
      </c>
      <c r="V544" s="103" t="str">
        <f>IFERROR(VLOOKUP($A544,ورقة1!$A$9:$BS$1000,64,0),"")</f>
        <v/>
      </c>
      <c r="W544" s="103" t="str">
        <f>IFERROR(VLOOKUP($A544,ورقة1!$A$9:$BS$1000,65,0),"")</f>
        <v/>
      </c>
      <c r="X544" s="103" t="str">
        <f>IFERROR(VLOOKUP($A544,ورقة1!$A$9:$BS$1000,66,0),"")</f>
        <v/>
      </c>
      <c r="Y544" s="103" t="str">
        <f>IFERROR(VLOOKUP($A544,ورقة1!$A$9:$BS$1000,67,0),"")</f>
        <v/>
      </c>
      <c r="Z544" s="103" t="str">
        <f>IFERROR(VLOOKUP($A544,ورقة1!$A$9:$BS$1000,68,0),"")</f>
        <v/>
      </c>
      <c r="AA544" s="103" t="str">
        <f>IFERROR(VLOOKUP($A544,ورقة1!$A$9:$BS$1000,69,0),"")</f>
        <v/>
      </c>
      <c r="AB544" s="103" t="str">
        <f>IFERROR(VLOOKUP($A544,ورقة1!$A$9:$BS$1000,70,0),"")</f>
        <v/>
      </c>
      <c r="AC544" s="103" t="str">
        <f>IFERROR(VLOOKUP($A544,ورقة1!$A$9:$BS$1000,71,0),"")</f>
        <v/>
      </c>
    </row>
    <row r="545" spans="1:29">
      <c r="A545" s="102" t="str">
        <f t="array" ref="A545">IFERROR(SMALL(IF(ورقة1!$BD$9:$BD$1000="دور ثان",ROW(ورقة1!$BD$9:$BD$1000)-8,""),ROW()-8),"")</f>
        <v/>
      </c>
      <c r="B545" s="102" t="str">
        <f>IFERROR(VLOOKUP('دور ثان'!$A545,ورقة1!$A$9:$N$1000,MATCH('دور ثان'!B$5,ورقة1!$A$5:$N$5,0),0),"")</f>
        <v/>
      </c>
      <c r="C545" s="102" t="str">
        <f>IFERROR(VLOOKUP('دور ثان'!$A545,ورقة1!$A$9:$N$1000,MATCH('دور ثان'!C$5,ورقة1!$A$5:$N$5,0),0),"")</f>
        <v/>
      </c>
      <c r="D545" s="102" t="str">
        <f>IFERROR(VLOOKUP('دور ثان'!$A545,ورقة1!$A$9:$N$1000,MATCH('دور ثان'!D$5,ورقة1!$A$5:$N$5,0),0),"")</f>
        <v/>
      </c>
      <c r="E545" s="102" t="str">
        <f>IFERROR(VLOOKUP('دور ثان'!$A545,ورقة1!$A$9:$N$1000,MATCH('دور ثان'!E$5,ورقة1!$A$5:$N$5,0),0),"")</f>
        <v/>
      </c>
      <c r="F545" s="102" t="str">
        <f>IFERROR(VLOOKUP('دور ثان'!$A545,ورقة1!$A$9:$N$1000,MATCH('دور ثان'!F$5,ورقة1!$A$5:$N$5,0),0),"")</f>
        <v/>
      </c>
      <c r="G545" s="102" t="str">
        <f>IFERROR(VLOOKUP('دور ثان'!$A545,ورقة1!$A$9:$N$1000,MATCH('دور ثان'!G$5,ورقة1!$A$5:$N$5,0),0),"")</f>
        <v/>
      </c>
      <c r="H545" s="102" t="str">
        <f>IFERROR(VLOOKUP('دور ثان'!$A545,ورقة1!$A$9:$N$1000,MATCH('دور ثان'!H$8,ورقة1!$A$8:$N$8,0),0),"")</f>
        <v/>
      </c>
      <c r="I545" s="102" t="str">
        <f>IFERROR(VLOOKUP('دور ثان'!$A545,ورقة1!$A$9:$N$1000,MATCH('دور ثان'!I$8,ورقة1!$A$8:$N$8,0),0),"")</f>
        <v/>
      </c>
      <c r="J545" s="102" t="str">
        <f>IFERROR(VLOOKUP('دور ثان'!$A545,ورقة1!$A$9:$N$1000,MATCH('دور ثان'!J$8,ورقة1!$A$8:$N$8,0),0),"")</f>
        <v/>
      </c>
      <c r="K545" s="102" t="str">
        <f>IFERROR(VLOOKUP('دور ثان'!$A545,ورقة1!$A$9:$N$1000,11,0),"")</f>
        <v/>
      </c>
      <c r="L545" s="102" t="str">
        <f>IFERROR(VLOOKUP('دور ثان'!$A545,ورقة1!$A$9:$N$1000,12,0),"")</f>
        <v/>
      </c>
      <c r="M545" s="102" t="str">
        <f>IFERROR(VLOOKUP('دور ثان'!$A545,ورقة1!$A$9:$N$1000,13,0),"")</f>
        <v/>
      </c>
      <c r="N545" s="102" t="str">
        <f>IFERROR(VLOOKUP('دور ثان'!$A545,ورقة1!$A$9:$N$1000,MATCH('دور ثان'!N$5,ورقة1!$A$5:$N$5,0),0),"")</f>
        <v/>
      </c>
      <c r="O545" s="103" t="str">
        <f>IFERROR(VLOOKUP($A545,ورقة1!$A$9:$BS$1000,57,0),"")</f>
        <v/>
      </c>
      <c r="P545" s="103" t="str">
        <f>IFERROR(VLOOKUP($A545,ورقة1!$A$9:$BS$1000,58,0),"")</f>
        <v/>
      </c>
      <c r="Q545" s="103" t="str">
        <f>IFERROR(VLOOKUP($A545,ورقة1!$A$9:$BS$1000,59,0),"")</f>
        <v/>
      </c>
      <c r="R545" s="103" t="str">
        <f>IFERROR(VLOOKUP($A545,ورقة1!$A$9:$BS$1000,60,0),"")</f>
        <v/>
      </c>
      <c r="S545" s="103" t="str">
        <f>IFERROR(VLOOKUP($A545,ورقة1!$A$9:$BS$1000,61,0),"")</f>
        <v/>
      </c>
      <c r="T545" s="103" t="str">
        <f>IFERROR(VLOOKUP($A545,ورقة1!$A$9:$BS$1000,62,0),"")</f>
        <v/>
      </c>
      <c r="U545" s="103" t="str">
        <f>IFERROR(VLOOKUP($A545,ورقة1!$A$9:$BS$1000,63,0),"")</f>
        <v/>
      </c>
      <c r="V545" s="103" t="str">
        <f>IFERROR(VLOOKUP($A545,ورقة1!$A$9:$BS$1000,64,0),"")</f>
        <v/>
      </c>
      <c r="W545" s="103" t="str">
        <f>IFERROR(VLOOKUP($A545,ورقة1!$A$9:$BS$1000,65,0),"")</f>
        <v/>
      </c>
      <c r="X545" s="103" t="str">
        <f>IFERROR(VLOOKUP($A545,ورقة1!$A$9:$BS$1000,66,0),"")</f>
        <v/>
      </c>
      <c r="Y545" s="103" t="str">
        <f>IFERROR(VLOOKUP($A545,ورقة1!$A$9:$BS$1000,67,0),"")</f>
        <v/>
      </c>
      <c r="Z545" s="103" t="str">
        <f>IFERROR(VLOOKUP($A545,ورقة1!$A$9:$BS$1000,68,0),"")</f>
        <v/>
      </c>
      <c r="AA545" s="103" t="str">
        <f>IFERROR(VLOOKUP($A545,ورقة1!$A$9:$BS$1000,69,0),"")</f>
        <v/>
      </c>
      <c r="AB545" s="103" t="str">
        <f>IFERROR(VLOOKUP($A545,ورقة1!$A$9:$BS$1000,70,0),"")</f>
        <v/>
      </c>
      <c r="AC545" s="103" t="str">
        <f>IFERROR(VLOOKUP($A545,ورقة1!$A$9:$BS$1000,71,0),"")</f>
        <v/>
      </c>
    </row>
    <row r="546" spans="1:29">
      <c r="A546" s="102" t="str">
        <f t="array" ref="A546">IFERROR(SMALL(IF(ورقة1!$BD$9:$BD$1000="دور ثان",ROW(ورقة1!$BD$9:$BD$1000)-8,""),ROW()-8),"")</f>
        <v/>
      </c>
      <c r="B546" s="102" t="str">
        <f>IFERROR(VLOOKUP('دور ثان'!$A546,ورقة1!$A$9:$N$1000,MATCH('دور ثان'!B$5,ورقة1!$A$5:$N$5,0),0),"")</f>
        <v/>
      </c>
      <c r="C546" s="102" t="str">
        <f>IFERROR(VLOOKUP('دور ثان'!$A546,ورقة1!$A$9:$N$1000,MATCH('دور ثان'!C$5,ورقة1!$A$5:$N$5,0),0),"")</f>
        <v/>
      </c>
      <c r="D546" s="102" t="str">
        <f>IFERROR(VLOOKUP('دور ثان'!$A546,ورقة1!$A$9:$N$1000,MATCH('دور ثان'!D$5,ورقة1!$A$5:$N$5,0),0),"")</f>
        <v/>
      </c>
      <c r="E546" s="102" t="str">
        <f>IFERROR(VLOOKUP('دور ثان'!$A546,ورقة1!$A$9:$N$1000,MATCH('دور ثان'!E$5,ورقة1!$A$5:$N$5,0),0),"")</f>
        <v/>
      </c>
      <c r="F546" s="102" t="str">
        <f>IFERROR(VLOOKUP('دور ثان'!$A546,ورقة1!$A$9:$N$1000,MATCH('دور ثان'!F$5,ورقة1!$A$5:$N$5,0),0),"")</f>
        <v/>
      </c>
      <c r="G546" s="102" t="str">
        <f>IFERROR(VLOOKUP('دور ثان'!$A546,ورقة1!$A$9:$N$1000,MATCH('دور ثان'!G$5,ورقة1!$A$5:$N$5,0),0),"")</f>
        <v/>
      </c>
      <c r="H546" s="102" t="str">
        <f>IFERROR(VLOOKUP('دور ثان'!$A546,ورقة1!$A$9:$N$1000,MATCH('دور ثان'!H$8,ورقة1!$A$8:$N$8,0),0),"")</f>
        <v/>
      </c>
      <c r="I546" s="102" t="str">
        <f>IFERROR(VLOOKUP('دور ثان'!$A546,ورقة1!$A$9:$N$1000,MATCH('دور ثان'!I$8,ورقة1!$A$8:$N$8,0),0),"")</f>
        <v/>
      </c>
      <c r="J546" s="102" t="str">
        <f>IFERROR(VLOOKUP('دور ثان'!$A546,ورقة1!$A$9:$N$1000,MATCH('دور ثان'!J$8,ورقة1!$A$8:$N$8,0),0),"")</f>
        <v/>
      </c>
      <c r="K546" s="102" t="str">
        <f>IFERROR(VLOOKUP('دور ثان'!$A546,ورقة1!$A$9:$N$1000,11,0),"")</f>
        <v/>
      </c>
      <c r="L546" s="102" t="str">
        <f>IFERROR(VLOOKUP('دور ثان'!$A546,ورقة1!$A$9:$N$1000,12,0),"")</f>
        <v/>
      </c>
      <c r="M546" s="102" t="str">
        <f>IFERROR(VLOOKUP('دور ثان'!$A546,ورقة1!$A$9:$N$1000,13,0),"")</f>
        <v/>
      </c>
      <c r="N546" s="102" t="str">
        <f>IFERROR(VLOOKUP('دور ثان'!$A546,ورقة1!$A$9:$N$1000,MATCH('دور ثان'!N$5,ورقة1!$A$5:$N$5,0),0),"")</f>
        <v/>
      </c>
      <c r="O546" s="103" t="str">
        <f>IFERROR(VLOOKUP($A546,ورقة1!$A$9:$BS$1000,57,0),"")</f>
        <v/>
      </c>
      <c r="P546" s="103" t="str">
        <f>IFERROR(VLOOKUP($A546,ورقة1!$A$9:$BS$1000,58,0),"")</f>
        <v/>
      </c>
      <c r="Q546" s="103" t="str">
        <f>IFERROR(VLOOKUP($A546,ورقة1!$A$9:$BS$1000,59,0),"")</f>
        <v/>
      </c>
      <c r="R546" s="103" t="str">
        <f>IFERROR(VLOOKUP($A546,ورقة1!$A$9:$BS$1000,60,0),"")</f>
        <v/>
      </c>
      <c r="S546" s="103" t="str">
        <f>IFERROR(VLOOKUP($A546,ورقة1!$A$9:$BS$1000,61,0),"")</f>
        <v/>
      </c>
      <c r="T546" s="103" t="str">
        <f>IFERROR(VLOOKUP($A546,ورقة1!$A$9:$BS$1000,62,0),"")</f>
        <v/>
      </c>
      <c r="U546" s="103" t="str">
        <f>IFERROR(VLOOKUP($A546,ورقة1!$A$9:$BS$1000,63,0),"")</f>
        <v/>
      </c>
      <c r="V546" s="103" t="str">
        <f>IFERROR(VLOOKUP($A546,ورقة1!$A$9:$BS$1000,64,0),"")</f>
        <v/>
      </c>
      <c r="W546" s="103" t="str">
        <f>IFERROR(VLOOKUP($A546,ورقة1!$A$9:$BS$1000,65,0),"")</f>
        <v/>
      </c>
      <c r="X546" s="103" t="str">
        <f>IFERROR(VLOOKUP($A546,ورقة1!$A$9:$BS$1000,66,0),"")</f>
        <v/>
      </c>
      <c r="Y546" s="103" t="str">
        <f>IFERROR(VLOOKUP($A546,ورقة1!$A$9:$BS$1000,67,0),"")</f>
        <v/>
      </c>
      <c r="Z546" s="103" t="str">
        <f>IFERROR(VLOOKUP($A546,ورقة1!$A$9:$BS$1000,68,0),"")</f>
        <v/>
      </c>
      <c r="AA546" s="103" t="str">
        <f>IFERROR(VLOOKUP($A546,ورقة1!$A$9:$BS$1000,69,0),"")</f>
        <v/>
      </c>
      <c r="AB546" s="103" t="str">
        <f>IFERROR(VLOOKUP($A546,ورقة1!$A$9:$BS$1000,70,0),"")</f>
        <v/>
      </c>
      <c r="AC546" s="103" t="str">
        <f>IFERROR(VLOOKUP($A546,ورقة1!$A$9:$BS$1000,71,0),"")</f>
        <v/>
      </c>
    </row>
    <row r="547" spans="1:29">
      <c r="A547" s="102" t="str">
        <f t="array" ref="A547">IFERROR(SMALL(IF(ورقة1!$BD$9:$BD$1000="دور ثان",ROW(ورقة1!$BD$9:$BD$1000)-8,""),ROW()-8),"")</f>
        <v/>
      </c>
      <c r="B547" s="102" t="str">
        <f>IFERROR(VLOOKUP('دور ثان'!$A547,ورقة1!$A$9:$N$1000,MATCH('دور ثان'!B$5,ورقة1!$A$5:$N$5,0),0),"")</f>
        <v/>
      </c>
      <c r="C547" s="102" t="str">
        <f>IFERROR(VLOOKUP('دور ثان'!$A547,ورقة1!$A$9:$N$1000,MATCH('دور ثان'!C$5,ورقة1!$A$5:$N$5,0),0),"")</f>
        <v/>
      </c>
      <c r="D547" s="102" t="str">
        <f>IFERROR(VLOOKUP('دور ثان'!$A547,ورقة1!$A$9:$N$1000,MATCH('دور ثان'!D$5,ورقة1!$A$5:$N$5,0),0),"")</f>
        <v/>
      </c>
      <c r="E547" s="102" t="str">
        <f>IFERROR(VLOOKUP('دور ثان'!$A547,ورقة1!$A$9:$N$1000,MATCH('دور ثان'!E$5,ورقة1!$A$5:$N$5,0),0),"")</f>
        <v/>
      </c>
      <c r="F547" s="102" t="str">
        <f>IFERROR(VLOOKUP('دور ثان'!$A547,ورقة1!$A$9:$N$1000,MATCH('دور ثان'!F$5,ورقة1!$A$5:$N$5,0),0),"")</f>
        <v/>
      </c>
      <c r="G547" s="102" t="str">
        <f>IFERROR(VLOOKUP('دور ثان'!$A547,ورقة1!$A$9:$N$1000,MATCH('دور ثان'!G$5,ورقة1!$A$5:$N$5,0),0),"")</f>
        <v/>
      </c>
      <c r="H547" s="102" t="str">
        <f>IFERROR(VLOOKUP('دور ثان'!$A547,ورقة1!$A$9:$N$1000,MATCH('دور ثان'!H$8,ورقة1!$A$8:$N$8,0),0),"")</f>
        <v/>
      </c>
      <c r="I547" s="102" t="str">
        <f>IFERROR(VLOOKUP('دور ثان'!$A547,ورقة1!$A$9:$N$1000,MATCH('دور ثان'!I$8,ورقة1!$A$8:$N$8,0),0),"")</f>
        <v/>
      </c>
      <c r="J547" s="102" t="str">
        <f>IFERROR(VLOOKUP('دور ثان'!$A547,ورقة1!$A$9:$N$1000,MATCH('دور ثان'!J$8,ورقة1!$A$8:$N$8,0),0),"")</f>
        <v/>
      </c>
      <c r="K547" s="102" t="str">
        <f>IFERROR(VLOOKUP('دور ثان'!$A547,ورقة1!$A$9:$N$1000,11,0),"")</f>
        <v/>
      </c>
      <c r="L547" s="102" t="str">
        <f>IFERROR(VLOOKUP('دور ثان'!$A547,ورقة1!$A$9:$N$1000,12,0),"")</f>
        <v/>
      </c>
      <c r="M547" s="102" t="str">
        <f>IFERROR(VLOOKUP('دور ثان'!$A547,ورقة1!$A$9:$N$1000,13,0),"")</f>
        <v/>
      </c>
      <c r="N547" s="102" t="str">
        <f>IFERROR(VLOOKUP('دور ثان'!$A547,ورقة1!$A$9:$N$1000,MATCH('دور ثان'!N$5,ورقة1!$A$5:$N$5,0),0),"")</f>
        <v/>
      </c>
      <c r="O547" s="103" t="str">
        <f>IFERROR(VLOOKUP($A547,ورقة1!$A$9:$BS$1000,57,0),"")</f>
        <v/>
      </c>
      <c r="P547" s="103" t="str">
        <f>IFERROR(VLOOKUP($A547,ورقة1!$A$9:$BS$1000,58,0),"")</f>
        <v/>
      </c>
      <c r="Q547" s="103" t="str">
        <f>IFERROR(VLOOKUP($A547,ورقة1!$A$9:$BS$1000,59,0),"")</f>
        <v/>
      </c>
      <c r="R547" s="103" t="str">
        <f>IFERROR(VLOOKUP($A547,ورقة1!$A$9:$BS$1000,60,0),"")</f>
        <v/>
      </c>
      <c r="S547" s="103" t="str">
        <f>IFERROR(VLOOKUP($A547,ورقة1!$A$9:$BS$1000,61,0),"")</f>
        <v/>
      </c>
      <c r="T547" s="103" t="str">
        <f>IFERROR(VLOOKUP($A547,ورقة1!$A$9:$BS$1000,62,0),"")</f>
        <v/>
      </c>
      <c r="U547" s="103" t="str">
        <f>IFERROR(VLOOKUP($A547,ورقة1!$A$9:$BS$1000,63,0),"")</f>
        <v/>
      </c>
      <c r="V547" s="103" t="str">
        <f>IFERROR(VLOOKUP($A547,ورقة1!$A$9:$BS$1000,64,0),"")</f>
        <v/>
      </c>
      <c r="W547" s="103" t="str">
        <f>IFERROR(VLOOKUP($A547,ورقة1!$A$9:$BS$1000,65,0),"")</f>
        <v/>
      </c>
      <c r="X547" s="103" t="str">
        <f>IFERROR(VLOOKUP($A547,ورقة1!$A$9:$BS$1000,66,0),"")</f>
        <v/>
      </c>
      <c r="Y547" s="103" t="str">
        <f>IFERROR(VLOOKUP($A547,ورقة1!$A$9:$BS$1000,67,0),"")</f>
        <v/>
      </c>
      <c r="Z547" s="103" t="str">
        <f>IFERROR(VLOOKUP($A547,ورقة1!$A$9:$BS$1000,68,0),"")</f>
        <v/>
      </c>
      <c r="AA547" s="103" t="str">
        <f>IFERROR(VLOOKUP($A547,ورقة1!$A$9:$BS$1000,69,0),"")</f>
        <v/>
      </c>
      <c r="AB547" s="103" t="str">
        <f>IFERROR(VLOOKUP($A547,ورقة1!$A$9:$BS$1000,70,0),"")</f>
        <v/>
      </c>
      <c r="AC547" s="103" t="str">
        <f>IFERROR(VLOOKUP($A547,ورقة1!$A$9:$BS$1000,71,0),"")</f>
        <v/>
      </c>
    </row>
    <row r="548" spans="1:29">
      <c r="A548" s="102" t="str">
        <f t="array" ref="A548">IFERROR(SMALL(IF(ورقة1!$BD$9:$BD$1000="دور ثان",ROW(ورقة1!$BD$9:$BD$1000)-8,""),ROW()-8),"")</f>
        <v/>
      </c>
      <c r="B548" s="102" t="str">
        <f>IFERROR(VLOOKUP('دور ثان'!$A548,ورقة1!$A$9:$N$1000,MATCH('دور ثان'!B$5,ورقة1!$A$5:$N$5,0),0),"")</f>
        <v/>
      </c>
      <c r="C548" s="102" t="str">
        <f>IFERROR(VLOOKUP('دور ثان'!$A548,ورقة1!$A$9:$N$1000,MATCH('دور ثان'!C$5,ورقة1!$A$5:$N$5,0),0),"")</f>
        <v/>
      </c>
      <c r="D548" s="102" t="str">
        <f>IFERROR(VLOOKUP('دور ثان'!$A548,ورقة1!$A$9:$N$1000,MATCH('دور ثان'!D$5,ورقة1!$A$5:$N$5,0),0),"")</f>
        <v/>
      </c>
      <c r="E548" s="102" t="str">
        <f>IFERROR(VLOOKUP('دور ثان'!$A548,ورقة1!$A$9:$N$1000,MATCH('دور ثان'!E$5,ورقة1!$A$5:$N$5,0),0),"")</f>
        <v/>
      </c>
      <c r="F548" s="102" t="str">
        <f>IFERROR(VLOOKUP('دور ثان'!$A548,ورقة1!$A$9:$N$1000,MATCH('دور ثان'!F$5,ورقة1!$A$5:$N$5,0),0),"")</f>
        <v/>
      </c>
      <c r="G548" s="102" t="str">
        <f>IFERROR(VLOOKUP('دور ثان'!$A548,ورقة1!$A$9:$N$1000,MATCH('دور ثان'!G$5,ورقة1!$A$5:$N$5,0),0),"")</f>
        <v/>
      </c>
      <c r="H548" s="102" t="str">
        <f>IFERROR(VLOOKUP('دور ثان'!$A548,ورقة1!$A$9:$N$1000,MATCH('دور ثان'!H$8,ورقة1!$A$8:$N$8,0),0),"")</f>
        <v/>
      </c>
      <c r="I548" s="102" t="str">
        <f>IFERROR(VLOOKUP('دور ثان'!$A548,ورقة1!$A$9:$N$1000,MATCH('دور ثان'!I$8,ورقة1!$A$8:$N$8,0),0),"")</f>
        <v/>
      </c>
      <c r="J548" s="102" t="str">
        <f>IFERROR(VLOOKUP('دور ثان'!$A548,ورقة1!$A$9:$N$1000,MATCH('دور ثان'!J$8,ورقة1!$A$8:$N$8,0),0),"")</f>
        <v/>
      </c>
      <c r="K548" s="102" t="str">
        <f>IFERROR(VLOOKUP('دور ثان'!$A548,ورقة1!$A$9:$N$1000,11,0),"")</f>
        <v/>
      </c>
      <c r="L548" s="102" t="str">
        <f>IFERROR(VLOOKUP('دور ثان'!$A548,ورقة1!$A$9:$N$1000,12,0),"")</f>
        <v/>
      </c>
      <c r="M548" s="102" t="str">
        <f>IFERROR(VLOOKUP('دور ثان'!$A548,ورقة1!$A$9:$N$1000,13,0),"")</f>
        <v/>
      </c>
      <c r="N548" s="102" t="str">
        <f>IFERROR(VLOOKUP('دور ثان'!$A548,ورقة1!$A$9:$N$1000,MATCH('دور ثان'!N$5,ورقة1!$A$5:$N$5,0),0),"")</f>
        <v/>
      </c>
      <c r="O548" s="103" t="str">
        <f>IFERROR(VLOOKUP($A548,ورقة1!$A$9:$BS$1000,57,0),"")</f>
        <v/>
      </c>
      <c r="P548" s="103" t="str">
        <f>IFERROR(VLOOKUP($A548,ورقة1!$A$9:$BS$1000,58,0),"")</f>
        <v/>
      </c>
      <c r="Q548" s="103" t="str">
        <f>IFERROR(VLOOKUP($A548,ورقة1!$A$9:$BS$1000,59,0),"")</f>
        <v/>
      </c>
      <c r="R548" s="103" t="str">
        <f>IFERROR(VLOOKUP($A548,ورقة1!$A$9:$BS$1000,60,0),"")</f>
        <v/>
      </c>
      <c r="S548" s="103" t="str">
        <f>IFERROR(VLOOKUP($A548,ورقة1!$A$9:$BS$1000,61,0),"")</f>
        <v/>
      </c>
      <c r="T548" s="103" t="str">
        <f>IFERROR(VLOOKUP($A548,ورقة1!$A$9:$BS$1000,62,0),"")</f>
        <v/>
      </c>
      <c r="U548" s="103" t="str">
        <f>IFERROR(VLOOKUP($A548,ورقة1!$A$9:$BS$1000,63,0),"")</f>
        <v/>
      </c>
      <c r="V548" s="103" t="str">
        <f>IFERROR(VLOOKUP($A548,ورقة1!$A$9:$BS$1000,64,0),"")</f>
        <v/>
      </c>
      <c r="W548" s="103" t="str">
        <f>IFERROR(VLOOKUP($A548,ورقة1!$A$9:$BS$1000,65,0),"")</f>
        <v/>
      </c>
      <c r="X548" s="103" t="str">
        <f>IFERROR(VLOOKUP($A548,ورقة1!$A$9:$BS$1000,66,0),"")</f>
        <v/>
      </c>
      <c r="Y548" s="103" t="str">
        <f>IFERROR(VLOOKUP($A548,ورقة1!$A$9:$BS$1000,67,0),"")</f>
        <v/>
      </c>
      <c r="Z548" s="103" t="str">
        <f>IFERROR(VLOOKUP($A548,ورقة1!$A$9:$BS$1000,68,0),"")</f>
        <v/>
      </c>
      <c r="AA548" s="103" t="str">
        <f>IFERROR(VLOOKUP($A548,ورقة1!$A$9:$BS$1000,69,0),"")</f>
        <v/>
      </c>
      <c r="AB548" s="103" t="str">
        <f>IFERROR(VLOOKUP($A548,ورقة1!$A$9:$BS$1000,70,0),"")</f>
        <v/>
      </c>
      <c r="AC548" s="103" t="str">
        <f>IFERROR(VLOOKUP($A548,ورقة1!$A$9:$BS$1000,71,0),"")</f>
        <v/>
      </c>
    </row>
    <row r="549" spans="1:29">
      <c r="A549" s="102" t="str">
        <f t="array" ref="A549">IFERROR(SMALL(IF(ورقة1!$BD$9:$BD$1000="دور ثان",ROW(ورقة1!$BD$9:$BD$1000)-8,""),ROW()-8),"")</f>
        <v/>
      </c>
      <c r="B549" s="102" t="str">
        <f>IFERROR(VLOOKUP('دور ثان'!$A549,ورقة1!$A$9:$N$1000,MATCH('دور ثان'!B$5,ورقة1!$A$5:$N$5,0),0),"")</f>
        <v/>
      </c>
      <c r="C549" s="102" t="str">
        <f>IFERROR(VLOOKUP('دور ثان'!$A549,ورقة1!$A$9:$N$1000,MATCH('دور ثان'!C$5,ورقة1!$A$5:$N$5,0),0),"")</f>
        <v/>
      </c>
      <c r="D549" s="102" t="str">
        <f>IFERROR(VLOOKUP('دور ثان'!$A549,ورقة1!$A$9:$N$1000,MATCH('دور ثان'!D$5,ورقة1!$A$5:$N$5,0),0),"")</f>
        <v/>
      </c>
      <c r="E549" s="102" t="str">
        <f>IFERROR(VLOOKUP('دور ثان'!$A549,ورقة1!$A$9:$N$1000,MATCH('دور ثان'!E$5,ورقة1!$A$5:$N$5,0),0),"")</f>
        <v/>
      </c>
      <c r="F549" s="102" t="str">
        <f>IFERROR(VLOOKUP('دور ثان'!$A549,ورقة1!$A$9:$N$1000,MATCH('دور ثان'!F$5,ورقة1!$A$5:$N$5,0),0),"")</f>
        <v/>
      </c>
      <c r="G549" s="102" t="str">
        <f>IFERROR(VLOOKUP('دور ثان'!$A549,ورقة1!$A$9:$N$1000,MATCH('دور ثان'!G$5,ورقة1!$A$5:$N$5,0),0),"")</f>
        <v/>
      </c>
      <c r="H549" s="102" t="str">
        <f>IFERROR(VLOOKUP('دور ثان'!$A549,ورقة1!$A$9:$N$1000,MATCH('دور ثان'!H$8,ورقة1!$A$8:$N$8,0),0),"")</f>
        <v/>
      </c>
      <c r="I549" s="102" t="str">
        <f>IFERROR(VLOOKUP('دور ثان'!$A549,ورقة1!$A$9:$N$1000,MATCH('دور ثان'!I$8,ورقة1!$A$8:$N$8,0),0),"")</f>
        <v/>
      </c>
      <c r="J549" s="102" t="str">
        <f>IFERROR(VLOOKUP('دور ثان'!$A549,ورقة1!$A$9:$N$1000,MATCH('دور ثان'!J$8,ورقة1!$A$8:$N$8,0),0),"")</f>
        <v/>
      </c>
      <c r="K549" s="102" t="str">
        <f>IFERROR(VLOOKUP('دور ثان'!$A549,ورقة1!$A$9:$N$1000,11,0),"")</f>
        <v/>
      </c>
      <c r="L549" s="102" t="str">
        <f>IFERROR(VLOOKUP('دور ثان'!$A549,ورقة1!$A$9:$N$1000,12,0),"")</f>
        <v/>
      </c>
      <c r="M549" s="102" t="str">
        <f>IFERROR(VLOOKUP('دور ثان'!$A549,ورقة1!$A$9:$N$1000,13,0),"")</f>
        <v/>
      </c>
      <c r="N549" s="102" t="str">
        <f>IFERROR(VLOOKUP('دور ثان'!$A549,ورقة1!$A$9:$N$1000,MATCH('دور ثان'!N$5,ورقة1!$A$5:$N$5,0),0),"")</f>
        <v/>
      </c>
      <c r="O549" s="103" t="str">
        <f>IFERROR(VLOOKUP($A549,ورقة1!$A$9:$BS$1000,57,0),"")</f>
        <v/>
      </c>
      <c r="P549" s="103" t="str">
        <f>IFERROR(VLOOKUP($A549,ورقة1!$A$9:$BS$1000,58,0),"")</f>
        <v/>
      </c>
      <c r="Q549" s="103" t="str">
        <f>IFERROR(VLOOKUP($A549,ورقة1!$A$9:$BS$1000,59,0),"")</f>
        <v/>
      </c>
      <c r="R549" s="103" t="str">
        <f>IFERROR(VLOOKUP($A549,ورقة1!$A$9:$BS$1000,60,0),"")</f>
        <v/>
      </c>
      <c r="S549" s="103" t="str">
        <f>IFERROR(VLOOKUP($A549,ورقة1!$A$9:$BS$1000,61,0),"")</f>
        <v/>
      </c>
      <c r="T549" s="103" t="str">
        <f>IFERROR(VLOOKUP($A549,ورقة1!$A$9:$BS$1000,62,0),"")</f>
        <v/>
      </c>
      <c r="U549" s="103" t="str">
        <f>IFERROR(VLOOKUP($A549,ورقة1!$A$9:$BS$1000,63,0),"")</f>
        <v/>
      </c>
      <c r="V549" s="103" t="str">
        <f>IFERROR(VLOOKUP($A549,ورقة1!$A$9:$BS$1000,64,0),"")</f>
        <v/>
      </c>
      <c r="W549" s="103" t="str">
        <f>IFERROR(VLOOKUP($A549,ورقة1!$A$9:$BS$1000,65,0),"")</f>
        <v/>
      </c>
      <c r="X549" s="103" t="str">
        <f>IFERROR(VLOOKUP($A549,ورقة1!$A$9:$BS$1000,66,0),"")</f>
        <v/>
      </c>
      <c r="Y549" s="103" t="str">
        <f>IFERROR(VLOOKUP($A549,ورقة1!$A$9:$BS$1000,67,0),"")</f>
        <v/>
      </c>
      <c r="Z549" s="103" t="str">
        <f>IFERROR(VLOOKUP($A549,ورقة1!$A$9:$BS$1000,68,0),"")</f>
        <v/>
      </c>
      <c r="AA549" s="103" t="str">
        <f>IFERROR(VLOOKUP($A549,ورقة1!$A$9:$BS$1000,69,0),"")</f>
        <v/>
      </c>
      <c r="AB549" s="103" t="str">
        <f>IFERROR(VLOOKUP($A549,ورقة1!$A$9:$BS$1000,70,0),"")</f>
        <v/>
      </c>
      <c r="AC549" s="103" t="str">
        <f>IFERROR(VLOOKUP($A549,ورقة1!$A$9:$BS$1000,71,0),"")</f>
        <v/>
      </c>
    </row>
    <row r="550" spans="1:29">
      <c r="A550" s="102" t="str">
        <f t="array" ref="A550">IFERROR(SMALL(IF(ورقة1!$BD$9:$BD$1000="دور ثان",ROW(ورقة1!$BD$9:$BD$1000)-8,""),ROW()-8),"")</f>
        <v/>
      </c>
      <c r="B550" s="102" t="str">
        <f>IFERROR(VLOOKUP('دور ثان'!$A550,ورقة1!$A$9:$N$1000,MATCH('دور ثان'!B$5,ورقة1!$A$5:$N$5,0),0),"")</f>
        <v/>
      </c>
      <c r="C550" s="102" t="str">
        <f>IFERROR(VLOOKUP('دور ثان'!$A550,ورقة1!$A$9:$N$1000,MATCH('دور ثان'!C$5,ورقة1!$A$5:$N$5,0),0),"")</f>
        <v/>
      </c>
      <c r="D550" s="102" t="str">
        <f>IFERROR(VLOOKUP('دور ثان'!$A550,ورقة1!$A$9:$N$1000,MATCH('دور ثان'!D$5,ورقة1!$A$5:$N$5,0),0),"")</f>
        <v/>
      </c>
      <c r="E550" s="102" t="str">
        <f>IFERROR(VLOOKUP('دور ثان'!$A550,ورقة1!$A$9:$N$1000,MATCH('دور ثان'!E$5,ورقة1!$A$5:$N$5,0),0),"")</f>
        <v/>
      </c>
      <c r="F550" s="102" t="str">
        <f>IFERROR(VLOOKUP('دور ثان'!$A550,ورقة1!$A$9:$N$1000,MATCH('دور ثان'!F$5,ورقة1!$A$5:$N$5,0),0),"")</f>
        <v/>
      </c>
      <c r="G550" s="102" t="str">
        <f>IFERROR(VLOOKUP('دور ثان'!$A550,ورقة1!$A$9:$N$1000,MATCH('دور ثان'!G$5,ورقة1!$A$5:$N$5,0),0),"")</f>
        <v/>
      </c>
      <c r="H550" s="102" t="str">
        <f>IFERROR(VLOOKUP('دور ثان'!$A550,ورقة1!$A$9:$N$1000,MATCH('دور ثان'!H$8,ورقة1!$A$8:$N$8,0),0),"")</f>
        <v/>
      </c>
      <c r="I550" s="102" t="str">
        <f>IFERROR(VLOOKUP('دور ثان'!$A550,ورقة1!$A$9:$N$1000,MATCH('دور ثان'!I$8,ورقة1!$A$8:$N$8,0),0),"")</f>
        <v/>
      </c>
      <c r="J550" s="102" t="str">
        <f>IFERROR(VLOOKUP('دور ثان'!$A550,ورقة1!$A$9:$N$1000,MATCH('دور ثان'!J$8,ورقة1!$A$8:$N$8,0),0),"")</f>
        <v/>
      </c>
      <c r="K550" s="102" t="str">
        <f>IFERROR(VLOOKUP('دور ثان'!$A550,ورقة1!$A$9:$N$1000,11,0),"")</f>
        <v/>
      </c>
      <c r="L550" s="102" t="str">
        <f>IFERROR(VLOOKUP('دور ثان'!$A550,ورقة1!$A$9:$N$1000,12,0),"")</f>
        <v/>
      </c>
      <c r="M550" s="102" t="str">
        <f>IFERROR(VLOOKUP('دور ثان'!$A550,ورقة1!$A$9:$N$1000,13,0),"")</f>
        <v/>
      </c>
      <c r="N550" s="102" t="str">
        <f>IFERROR(VLOOKUP('دور ثان'!$A550,ورقة1!$A$9:$N$1000,MATCH('دور ثان'!N$5,ورقة1!$A$5:$N$5,0),0),"")</f>
        <v/>
      </c>
      <c r="O550" s="103" t="str">
        <f>IFERROR(VLOOKUP($A550,ورقة1!$A$9:$BS$1000,57,0),"")</f>
        <v/>
      </c>
      <c r="P550" s="103" t="str">
        <f>IFERROR(VLOOKUP($A550,ورقة1!$A$9:$BS$1000,58,0),"")</f>
        <v/>
      </c>
      <c r="Q550" s="103" t="str">
        <f>IFERROR(VLOOKUP($A550,ورقة1!$A$9:$BS$1000,59,0),"")</f>
        <v/>
      </c>
      <c r="R550" s="103" t="str">
        <f>IFERROR(VLOOKUP($A550,ورقة1!$A$9:$BS$1000,60,0),"")</f>
        <v/>
      </c>
      <c r="S550" s="103" t="str">
        <f>IFERROR(VLOOKUP($A550,ورقة1!$A$9:$BS$1000,61,0),"")</f>
        <v/>
      </c>
      <c r="T550" s="103" t="str">
        <f>IFERROR(VLOOKUP($A550,ورقة1!$A$9:$BS$1000,62,0),"")</f>
        <v/>
      </c>
      <c r="U550" s="103" t="str">
        <f>IFERROR(VLOOKUP($A550,ورقة1!$A$9:$BS$1000,63,0),"")</f>
        <v/>
      </c>
      <c r="V550" s="103" t="str">
        <f>IFERROR(VLOOKUP($A550,ورقة1!$A$9:$BS$1000,64,0),"")</f>
        <v/>
      </c>
      <c r="W550" s="103" t="str">
        <f>IFERROR(VLOOKUP($A550,ورقة1!$A$9:$BS$1000,65,0),"")</f>
        <v/>
      </c>
      <c r="X550" s="103" t="str">
        <f>IFERROR(VLOOKUP($A550,ورقة1!$A$9:$BS$1000,66,0),"")</f>
        <v/>
      </c>
      <c r="Y550" s="103" t="str">
        <f>IFERROR(VLOOKUP($A550,ورقة1!$A$9:$BS$1000,67,0),"")</f>
        <v/>
      </c>
      <c r="Z550" s="103" t="str">
        <f>IFERROR(VLOOKUP($A550,ورقة1!$A$9:$BS$1000,68,0),"")</f>
        <v/>
      </c>
      <c r="AA550" s="103" t="str">
        <f>IFERROR(VLOOKUP($A550,ورقة1!$A$9:$BS$1000,69,0),"")</f>
        <v/>
      </c>
      <c r="AB550" s="103" t="str">
        <f>IFERROR(VLOOKUP($A550,ورقة1!$A$9:$BS$1000,70,0),"")</f>
        <v/>
      </c>
      <c r="AC550" s="103" t="str">
        <f>IFERROR(VLOOKUP($A550,ورقة1!$A$9:$BS$1000,71,0),"")</f>
        <v/>
      </c>
    </row>
    <row r="551" spans="1:29">
      <c r="A551" s="102" t="str">
        <f t="array" ref="A551">IFERROR(SMALL(IF(ورقة1!$BD$9:$BD$1000="دور ثان",ROW(ورقة1!$BD$9:$BD$1000)-8,""),ROW()-8),"")</f>
        <v/>
      </c>
      <c r="B551" s="102" t="str">
        <f>IFERROR(VLOOKUP('دور ثان'!$A551,ورقة1!$A$9:$N$1000,MATCH('دور ثان'!B$5,ورقة1!$A$5:$N$5,0),0),"")</f>
        <v/>
      </c>
      <c r="C551" s="102" t="str">
        <f>IFERROR(VLOOKUP('دور ثان'!$A551,ورقة1!$A$9:$N$1000,MATCH('دور ثان'!C$5,ورقة1!$A$5:$N$5,0),0),"")</f>
        <v/>
      </c>
      <c r="D551" s="102" t="str">
        <f>IFERROR(VLOOKUP('دور ثان'!$A551,ورقة1!$A$9:$N$1000,MATCH('دور ثان'!D$5,ورقة1!$A$5:$N$5,0),0),"")</f>
        <v/>
      </c>
      <c r="E551" s="102" t="str">
        <f>IFERROR(VLOOKUP('دور ثان'!$A551,ورقة1!$A$9:$N$1000,MATCH('دور ثان'!E$5,ورقة1!$A$5:$N$5,0),0),"")</f>
        <v/>
      </c>
      <c r="F551" s="102" t="str">
        <f>IFERROR(VLOOKUP('دور ثان'!$A551,ورقة1!$A$9:$N$1000,MATCH('دور ثان'!F$5,ورقة1!$A$5:$N$5,0),0),"")</f>
        <v/>
      </c>
      <c r="G551" s="102" t="str">
        <f>IFERROR(VLOOKUP('دور ثان'!$A551,ورقة1!$A$9:$N$1000,MATCH('دور ثان'!G$5,ورقة1!$A$5:$N$5,0),0),"")</f>
        <v/>
      </c>
      <c r="H551" s="102" t="str">
        <f>IFERROR(VLOOKUP('دور ثان'!$A551,ورقة1!$A$9:$N$1000,MATCH('دور ثان'!H$8,ورقة1!$A$8:$N$8,0),0),"")</f>
        <v/>
      </c>
      <c r="I551" s="102" t="str">
        <f>IFERROR(VLOOKUP('دور ثان'!$A551,ورقة1!$A$9:$N$1000,MATCH('دور ثان'!I$8,ورقة1!$A$8:$N$8,0),0),"")</f>
        <v/>
      </c>
      <c r="J551" s="102" t="str">
        <f>IFERROR(VLOOKUP('دور ثان'!$A551,ورقة1!$A$9:$N$1000,MATCH('دور ثان'!J$8,ورقة1!$A$8:$N$8,0),0),"")</f>
        <v/>
      </c>
      <c r="K551" s="102" t="str">
        <f>IFERROR(VLOOKUP('دور ثان'!$A551,ورقة1!$A$9:$N$1000,11,0),"")</f>
        <v/>
      </c>
      <c r="L551" s="102" t="str">
        <f>IFERROR(VLOOKUP('دور ثان'!$A551,ورقة1!$A$9:$N$1000,12,0),"")</f>
        <v/>
      </c>
      <c r="M551" s="102" t="str">
        <f>IFERROR(VLOOKUP('دور ثان'!$A551,ورقة1!$A$9:$N$1000,13,0),"")</f>
        <v/>
      </c>
      <c r="N551" s="102" t="str">
        <f>IFERROR(VLOOKUP('دور ثان'!$A551,ورقة1!$A$9:$N$1000,MATCH('دور ثان'!N$5,ورقة1!$A$5:$N$5,0),0),"")</f>
        <v/>
      </c>
      <c r="O551" s="103" t="str">
        <f>IFERROR(VLOOKUP($A551,ورقة1!$A$9:$BS$1000,57,0),"")</f>
        <v/>
      </c>
      <c r="P551" s="103" t="str">
        <f>IFERROR(VLOOKUP($A551,ورقة1!$A$9:$BS$1000,58,0),"")</f>
        <v/>
      </c>
      <c r="Q551" s="103" t="str">
        <f>IFERROR(VLOOKUP($A551,ورقة1!$A$9:$BS$1000,59,0),"")</f>
        <v/>
      </c>
      <c r="R551" s="103" t="str">
        <f>IFERROR(VLOOKUP($A551,ورقة1!$A$9:$BS$1000,60,0),"")</f>
        <v/>
      </c>
      <c r="S551" s="103" t="str">
        <f>IFERROR(VLOOKUP($A551,ورقة1!$A$9:$BS$1000,61,0),"")</f>
        <v/>
      </c>
      <c r="T551" s="103" t="str">
        <f>IFERROR(VLOOKUP($A551,ورقة1!$A$9:$BS$1000,62,0),"")</f>
        <v/>
      </c>
      <c r="U551" s="103" t="str">
        <f>IFERROR(VLOOKUP($A551,ورقة1!$A$9:$BS$1000,63,0),"")</f>
        <v/>
      </c>
      <c r="V551" s="103" t="str">
        <f>IFERROR(VLOOKUP($A551,ورقة1!$A$9:$BS$1000,64,0),"")</f>
        <v/>
      </c>
      <c r="W551" s="103" t="str">
        <f>IFERROR(VLOOKUP($A551,ورقة1!$A$9:$BS$1000,65,0),"")</f>
        <v/>
      </c>
      <c r="X551" s="103" t="str">
        <f>IFERROR(VLOOKUP($A551,ورقة1!$A$9:$BS$1000,66,0),"")</f>
        <v/>
      </c>
      <c r="Y551" s="103" t="str">
        <f>IFERROR(VLOOKUP($A551,ورقة1!$A$9:$BS$1000,67,0),"")</f>
        <v/>
      </c>
      <c r="Z551" s="103" t="str">
        <f>IFERROR(VLOOKUP($A551,ورقة1!$A$9:$BS$1000,68,0),"")</f>
        <v/>
      </c>
      <c r="AA551" s="103" t="str">
        <f>IFERROR(VLOOKUP($A551,ورقة1!$A$9:$BS$1000,69,0),"")</f>
        <v/>
      </c>
      <c r="AB551" s="103" t="str">
        <f>IFERROR(VLOOKUP($A551,ورقة1!$A$9:$BS$1000,70,0),"")</f>
        <v/>
      </c>
      <c r="AC551" s="103" t="str">
        <f>IFERROR(VLOOKUP($A551,ورقة1!$A$9:$BS$1000,71,0),"")</f>
        <v/>
      </c>
    </row>
    <row r="552" spans="1:29">
      <c r="A552" s="102" t="str">
        <f t="array" ref="A552">IFERROR(SMALL(IF(ورقة1!$BD$9:$BD$1000="دور ثان",ROW(ورقة1!$BD$9:$BD$1000)-8,""),ROW()-8),"")</f>
        <v/>
      </c>
      <c r="B552" s="102" t="str">
        <f>IFERROR(VLOOKUP('دور ثان'!$A552,ورقة1!$A$9:$N$1000,MATCH('دور ثان'!B$5,ورقة1!$A$5:$N$5,0),0),"")</f>
        <v/>
      </c>
      <c r="C552" s="102" t="str">
        <f>IFERROR(VLOOKUP('دور ثان'!$A552,ورقة1!$A$9:$N$1000,MATCH('دور ثان'!C$5,ورقة1!$A$5:$N$5,0),0),"")</f>
        <v/>
      </c>
      <c r="D552" s="102" t="str">
        <f>IFERROR(VLOOKUP('دور ثان'!$A552,ورقة1!$A$9:$N$1000,MATCH('دور ثان'!D$5,ورقة1!$A$5:$N$5,0),0),"")</f>
        <v/>
      </c>
      <c r="E552" s="102" t="str">
        <f>IFERROR(VLOOKUP('دور ثان'!$A552,ورقة1!$A$9:$N$1000,MATCH('دور ثان'!E$5,ورقة1!$A$5:$N$5,0),0),"")</f>
        <v/>
      </c>
      <c r="F552" s="102" t="str">
        <f>IFERROR(VLOOKUP('دور ثان'!$A552,ورقة1!$A$9:$N$1000,MATCH('دور ثان'!F$5,ورقة1!$A$5:$N$5,0),0),"")</f>
        <v/>
      </c>
      <c r="G552" s="102" t="str">
        <f>IFERROR(VLOOKUP('دور ثان'!$A552,ورقة1!$A$9:$N$1000,MATCH('دور ثان'!G$5,ورقة1!$A$5:$N$5,0),0),"")</f>
        <v/>
      </c>
      <c r="H552" s="102" t="str">
        <f>IFERROR(VLOOKUP('دور ثان'!$A552,ورقة1!$A$9:$N$1000,MATCH('دور ثان'!H$8,ورقة1!$A$8:$N$8,0),0),"")</f>
        <v/>
      </c>
      <c r="I552" s="102" t="str">
        <f>IFERROR(VLOOKUP('دور ثان'!$A552,ورقة1!$A$9:$N$1000,MATCH('دور ثان'!I$8,ورقة1!$A$8:$N$8,0),0),"")</f>
        <v/>
      </c>
      <c r="J552" s="102" t="str">
        <f>IFERROR(VLOOKUP('دور ثان'!$A552,ورقة1!$A$9:$N$1000,MATCH('دور ثان'!J$8,ورقة1!$A$8:$N$8,0),0),"")</f>
        <v/>
      </c>
      <c r="K552" s="102" t="str">
        <f>IFERROR(VLOOKUP('دور ثان'!$A552,ورقة1!$A$9:$N$1000,11,0),"")</f>
        <v/>
      </c>
      <c r="L552" s="102" t="str">
        <f>IFERROR(VLOOKUP('دور ثان'!$A552,ورقة1!$A$9:$N$1000,12,0),"")</f>
        <v/>
      </c>
      <c r="M552" s="102" t="str">
        <f>IFERROR(VLOOKUP('دور ثان'!$A552,ورقة1!$A$9:$N$1000,13,0),"")</f>
        <v/>
      </c>
      <c r="N552" s="102" t="str">
        <f>IFERROR(VLOOKUP('دور ثان'!$A552,ورقة1!$A$9:$N$1000,MATCH('دور ثان'!N$5,ورقة1!$A$5:$N$5,0),0),"")</f>
        <v/>
      </c>
      <c r="O552" s="103" t="str">
        <f>IFERROR(VLOOKUP($A552,ورقة1!$A$9:$BS$1000,57,0),"")</f>
        <v/>
      </c>
      <c r="P552" s="103" t="str">
        <f>IFERROR(VLOOKUP($A552,ورقة1!$A$9:$BS$1000,58,0),"")</f>
        <v/>
      </c>
      <c r="Q552" s="103" t="str">
        <f>IFERROR(VLOOKUP($A552,ورقة1!$A$9:$BS$1000,59,0),"")</f>
        <v/>
      </c>
      <c r="R552" s="103" t="str">
        <f>IFERROR(VLOOKUP($A552,ورقة1!$A$9:$BS$1000,60,0),"")</f>
        <v/>
      </c>
      <c r="S552" s="103" t="str">
        <f>IFERROR(VLOOKUP($A552,ورقة1!$A$9:$BS$1000,61,0),"")</f>
        <v/>
      </c>
      <c r="T552" s="103" t="str">
        <f>IFERROR(VLOOKUP($A552,ورقة1!$A$9:$BS$1000,62,0),"")</f>
        <v/>
      </c>
      <c r="U552" s="103" t="str">
        <f>IFERROR(VLOOKUP($A552,ورقة1!$A$9:$BS$1000,63,0),"")</f>
        <v/>
      </c>
      <c r="V552" s="103" t="str">
        <f>IFERROR(VLOOKUP($A552,ورقة1!$A$9:$BS$1000,64,0),"")</f>
        <v/>
      </c>
      <c r="W552" s="103" t="str">
        <f>IFERROR(VLOOKUP($A552,ورقة1!$A$9:$BS$1000,65,0),"")</f>
        <v/>
      </c>
      <c r="X552" s="103" t="str">
        <f>IFERROR(VLOOKUP($A552,ورقة1!$A$9:$BS$1000,66,0),"")</f>
        <v/>
      </c>
      <c r="Y552" s="103" t="str">
        <f>IFERROR(VLOOKUP($A552,ورقة1!$A$9:$BS$1000,67,0),"")</f>
        <v/>
      </c>
      <c r="Z552" s="103" t="str">
        <f>IFERROR(VLOOKUP($A552,ورقة1!$A$9:$BS$1000,68,0),"")</f>
        <v/>
      </c>
      <c r="AA552" s="103" t="str">
        <f>IFERROR(VLOOKUP($A552,ورقة1!$A$9:$BS$1000,69,0),"")</f>
        <v/>
      </c>
      <c r="AB552" s="103" t="str">
        <f>IFERROR(VLOOKUP($A552,ورقة1!$A$9:$BS$1000,70,0),"")</f>
        <v/>
      </c>
      <c r="AC552" s="103" t="str">
        <f>IFERROR(VLOOKUP($A552,ورقة1!$A$9:$BS$1000,71,0),"")</f>
        <v/>
      </c>
    </row>
    <row r="553" spans="1:29">
      <c r="A553" s="102" t="str">
        <f t="array" ref="A553">IFERROR(SMALL(IF(ورقة1!$BD$9:$BD$1000="دور ثان",ROW(ورقة1!$BD$9:$BD$1000)-8,""),ROW()-8),"")</f>
        <v/>
      </c>
      <c r="B553" s="102" t="str">
        <f>IFERROR(VLOOKUP('دور ثان'!$A553,ورقة1!$A$9:$N$1000,MATCH('دور ثان'!B$5,ورقة1!$A$5:$N$5,0),0),"")</f>
        <v/>
      </c>
      <c r="C553" s="102" t="str">
        <f>IFERROR(VLOOKUP('دور ثان'!$A553,ورقة1!$A$9:$N$1000,MATCH('دور ثان'!C$5,ورقة1!$A$5:$N$5,0),0),"")</f>
        <v/>
      </c>
      <c r="D553" s="102" t="str">
        <f>IFERROR(VLOOKUP('دور ثان'!$A553,ورقة1!$A$9:$N$1000,MATCH('دور ثان'!D$5,ورقة1!$A$5:$N$5,0),0),"")</f>
        <v/>
      </c>
      <c r="E553" s="102" t="str">
        <f>IFERROR(VLOOKUP('دور ثان'!$A553,ورقة1!$A$9:$N$1000,MATCH('دور ثان'!E$5,ورقة1!$A$5:$N$5,0),0),"")</f>
        <v/>
      </c>
      <c r="F553" s="102" t="str">
        <f>IFERROR(VLOOKUP('دور ثان'!$A553,ورقة1!$A$9:$N$1000,MATCH('دور ثان'!F$5,ورقة1!$A$5:$N$5,0),0),"")</f>
        <v/>
      </c>
      <c r="G553" s="102" t="str">
        <f>IFERROR(VLOOKUP('دور ثان'!$A553,ورقة1!$A$9:$N$1000,MATCH('دور ثان'!G$5,ورقة1!$A$5:$N$5,0),0),"")</f>
        <v/>
      </c>
      <c r="H553" s="102" t="str">
        <f>IFERROR(VLOOKUP('دور ثان'!$A553,ورقة1!$A$9:$N$1000,MATCH('دور ثان'!H$8,ورقة1!$A$8:$N$8,0),0),"")</f>
        <v/>
      </c>
      <c r="I553" s="102" t="str">
        <f>IFERROR(VLOOKUP('دور ثان'!$A553,ورقة1!$A$9:$N$1000,MATCH('دور ثان'!I$8,ورقة1!$A$8:$N$8,0),0),"")</f>
        <v/>
      </c>
      <c r="J553" s="102" t="str">
        <f>IFERROR(VLOOKUP('دور ثان'!$A553,ورقة1!$A$9:$N$1000,MATCH('دور ثان'!J$8,ورقة1!$A$8:$N$8,0),0),"")</f>
        <v/>
      </c>
      <c r="K553" s="102" t="str">
        <f>IFERROR(VLOOKUP('دور ثان'!$A553,ورقة1!$A$9:$N$1000,11,0),"")</f>
        <v/>
      </c>
      <c r="L553" s="102" t="str">
        <f>IFERROR(VLOOKUP('دور ثان'!$A553,ورقة1!$A$9:$N$1000,12,0),"")</f>
        <v/>
      </c>
      <c r="M553" s="102" t="str">
        <f>IFERROR(VLOOKUP('دور ثان'!$A553,ورقة1!$A$9:$N$1000,13,0),"")</f>
        <v/>
      </c>
      <c r="N553" s="102" t="str">
        <f>IFERROR(VLOOKUP('دور ثان'!$A553,ورقة1!$A$9:$N$1000,MATCH('دور ثان'!N$5,ورقة1!$A$5:$N$5,0),0),"")</f>
        <v/>
      </c>
      <c r="O553" s="103" t="str">
        <f>IFERROR(VLOOKUP($A553,ورقة1!$A$9:$BS$1000,57,0),"")</f>
        <v/>
      </c>
      <c r="P553" s="103" t="str">
        <f>IFERROR(VLOOKUP($A553,ورقة1!$A$9:$BS$1000,58,0),"")</f>
        <v/>
      </c>
      <c r="Q553" s="103" t="str">
        <f>IFERROR(VLOOKUP($A553,ورقة1!$A$9:$BS$1000,59,0),"")</f>
        <v/>
      </c>
      <c r="R553" s="103" t="str">
        <f>IFERROR(VLOOKUP($A553,ورقة1!$A$9:$BS$1000,60,0),"")</f>
        <v/>
      </c>
      <c r="S553" s="103" t="str">
        <f>IFERROR(VLOOKUP($A553,ورقة1!$A$9:$BS$1000,61,0),"")</f>
        <v/>
      </c>
      <c r="T553" s="103" t="str">
        <f>IFERROR(VLOOKUP($A553,ورقة1!$A$9:$BS$1000,62,0),"")</f>
        <v/>
      </c>
      <c r="U553" s="103" t="str">
        <f>IFERROR(VLOOKUP($A553,ورقة1!$A$9:$BS$1000,63,0),"")</f>
        <v/>
      </c>
      <c r="V553" s="103" t="str">
        <f>IFERROR(VLOOKUP($A553,ورقة1!$A$9:$BS$1000,64,0),"")</f>
        <v/>
      </c>
      <c r="W553" s="103" t="str">
        <f>IFERROR(VLOOKUP($A553,ورقة1!$A$9:$BS$1000,65,0),"")</f>
        <v/>
      </c>
      <c r="X553" s="103" t="str">
        <f>IFERROR(VLOOKUP($A553,ورقة1!$A$9:$BS$1000,66,0),"")</f>
        <v/>
      </c>
      <c r="Y553" s="103" t="str">
        <f>IFERROR(VLOOKUP($A553,ورقة1!$A$9:$BS$1000,67,0),"")</f>
        <v/>
      </c>
      <c r="Z553" s="103" t="str">
        <f>IFERROR(VLOOKUP($A553,ورقة1!$A$9:$BS$1000,68,0),"")</f>
        <v/>
      </c>
      <c r="AA553" s="103" t="str">
        <f>IFERROR(VLOOKUP($A553,ورقة1!$A$9:$BS$1000,69,0),"")</f>
        <v/>
      </c>
      <c r="AB553" s="103" t="str">
        <f>IFERROR(VLOOKUP($A553,ورقة1!$A$9:$BS$1000,70,0),"")</f>
        <v/>
      </c>
      <c r="AC553" s="103" t="str">
        <f>IFERROR(VLOOKUP($A553,ورقة1!$A$9:$BS$1000,71,0),"")</f>
        <v/>
      </c>
    </row>
    <row r="554" spans="1:29">
      <c r="A554" s="102" t="str">
        <f t="array" ref="A554">IFERROR(SMALL(IF(ورقة1!$BD$9:$BD$1000="دور ثان",ROW(ورقة1!$BD$9:$BD$1000)-8,""),ROW()-8),"")</f>
        <v/>
      </c>
      <c r="B554" s="102" t="str">
        <f>IFERROR(VLOOKUP('دور ثان'!$A554,ورقة1!$A$9:$N$1000,MATCH('دور ثان'!B$5,ورقة1!$A$5:$N$5,0),0),"")</f>
        <v/>
      </c>
      <c r="C554" s="102" t="str">
        <f>IFERROR(VLOOKUP('دور ثان'!$A554,ورقة1!$A$9:$N$1000,MATCH('دور ثان'!C$5,ورقة1!$A$5:$N$5,0),0),"")</f>
        <v/>
      </c>
      <c r="D554" s="102" t="str">
        <f>IFERROR(VLOOKUP('دور ثان'!$A554,ورقة1!$A$9:$N$1000,MATCH('دور ثان'!D$5,ورقة1!$A$5:$N$5,0),0),"")</f>
        <v/>
      </c>
      <c r="E554" s="102" t="str">
        <f>IFERROR(VLOOKUP('دور ثان'!$A554,ورقة1!$A$9:$N$1000,MATCH('دور ثان'!E$5,ورقة1!$A$5:$N$5,0),0),"")</f>
        <v/>
      </c>
      <c r="F554" s="102" t="str">
        <f>IFERROR(VLOOKUP('دور ثان'!$A554,ورقة1!$A$9:$N$1000,MATCH('دور ثان'!F$5,ورقة1!$A$5:$N$5,0),0),"")</f>
        <v/>
      </c>
      <c r="G554" s="102" t="str">
        <f>IFERROR(VLOOKUP('دور ثان'!$A554,ورقة1!$A$9:$N$1000,MATCH('دور ثان'!G$5,ورقة1!$A$5:$N$5,0),0),"")</f>
        <v/>
      </c>
      <c r="H554" s="102" t="str">
        <f>IFERROR(VLOOKUP('دور ثان'!$A554,ورقة1!$A$9:$N$1000,MATCH('دور ثان'!H$8,ورقة1!$A$8:$N$8,0),0),"")</f>
        <v/>
      </c>
      <c r="I554" s="102" t="str">
        <f>IFERROR(VLOOKUP('دور ثان'!$A554,ورقة1!$A$9:$N$1000,MATCH('دور ثان'!I$8,ورقة1!$A$8:$N$8,0),0),"")</f>
        <v/>
      </c>
      <c r="J554" s="102" t="str">
        <f>IFERROR(VLOOKUP('دور ثان'!$A554,ورقة1!$A$9:$N$1000,MATCH('دور ثان'!J$8,ورقة1!$A$8:$N$8,0),0),"")</f>
        <v/>
      </c>
      <c r="K554" s="102" t="str">
        <f>IFERROR(VLOOKUP('دور ثان'!$A554,ورقة1!$A$9:$N$1000,11,0),"")</f>
        <v/>
      </c>
      <c r="L554" s="102" t="str">
        <f>IFERROR(VLOOKUP('دور ثان'!$A554,ورقة1!$A$9:$N$1000,12,0),"")</f>
        <v/>
      </c>
      <c r="M554" s="102" t="str">
        <f>IFERROR(VLOOKUP('دور ثان'!$A554,ورقة1!$A$9:$N$1000,13,0),"")</f>
        <v/>
      </c>
      <c r="N554" s="102" t="str">
        <f>IFERROR(VLOOKUP('دور ثان'!$A554,ورقة1!$A$9:$N$1000,MATCH('دور ثان'!N$5,ورقة1!$A$5:$N$5,0),0),"")</f>
        <v/>
      </c>
      <c r="O554" s="103" t="str">
        <f>IFERROR(VLOOKUP($A554,ورقة1!$A$9:$BS$1000,57,0),"")</f>
        <v/>
      </c>
      <c r="P554" s="103" t="str">
        <f>IFERROR(VLOOKUP($A554,ورقة1!$A$9:$BS$1000,58,0),"")</f>
        <v/>
      </c>
      <c r="Q554" s="103" t="str">
        <f>IFERROR(VLOOKUP($A554,ورقة1!$A$9:$BS$1000,59,0),"")</f>
        <v/>
      </c>
      <c r="R554" s="103" t="str">
        <f>IFERROR(VLOOKUP($A554,ورقة1!$A$9:$BS$1000,60,0),"")</f>
        <v/>
      </c>
      <c r="S554" s="103" t="str">
        <f>IFERROR(VLOOKUP($A554,ورقة1!$A$9:$BS$1000,61,0),"")</f>
        <v/>
      </c>
      <c r="T554" s="103" t="str">
        <f>IFERROR(VLOOKUP($A554,ورقة1!$A$9:$BS$1000,62,0),"")</f>
        <v/>
      </c>
      <c r="U554" s="103" t="str">
        <f>IFERROR(VLOOKUP($A554,ورقة1!$A$9:$BS$1000,63,0),"")</f>
        <v/>
      </c>
      <c r="V554" s="103" t="str">
        <f>IFERROR(VLOOKUP($A554,ورقة1!$A$9:$BS$1000,64,0),"")</f>
        <v/>
      </c>
      <c r="W554" s="103" t="str">
        <f>IFERROR(VLOOKUP($A554,ورقة1!$A$9:$BS$1000,65,0),"")</f>
        <v/>
      </c>
      <c r="X554" s="103" t="str">
        <f>IFERROR(VLOOKUP($A554,ورقة1!$A$9:$BS$1000,66,0),"")</f>
        <v/>
      </c>
      <c r="Y554" s="103" t="str">
        <f>IFERROR(VLOOKUP($A554,ورقة1!$A$9:$BS$1000,67,0),"")</f>
        <v/>
      </c>
      <c r="Z554" s="103" t="str">
        <f>IFERROR(VLOOKUP($A554,ورقة1!$A$9:$BS$1000,68,0),"")</f>
        <v/>
      </c>
      <c r="AA554" s="103" t="str">
        <f>IFERROR(VLOOKUP($A554,ورقة1!$A$9:$BS$1000,69,0),"")</f>
        <v/>
      </c>
      <c r="AB554" s="103" t="str">
        <f>IFERROR(VLOOKUP($A554,ورقة1!$A$9:$BS$1000,70,0),"")</f>
        <v/>
      </c>
      <c r="AC554" s="103" t="str">
        <f>IFERROR(VLOOKUP($A554,ورقة1!$A$9:$BS$1000,71,0),"")</f>
        <v/>
      </c>
    </row>
    <row r="555" spans="1:29">
      <c r="A555" s="102" t="str">
        <f t="array" ref="A555">IFERROR(SMALL(IF(ورقة1!$BD$9:$BD$1000="دور ثان",ROW(ورقة1!$BD$9:$BD$1000)-8,""),ROW()-8),"")</f>
        <v/>
      </c>
      <c r="B555" s="102" t="str">
        <f>IFERROR(VLOOKUP('دور ثان'!$A555,ورقة1!$A$9:$N$1000,MATCH('دور ثان'!B$5,ورقة1!$A$5:$N$5,0),0),"")</f>
        <v/>
      </c>
      <c r="C555" s="102" t="str">
        <f>IFERROR(VLOOKUP('دور ثان'!$A555,ورقة1!$A$9:$N$1000,MATCH('دور ثان'!C$5,ورقة1!$A$5:$N$5,0),0),"")</f>
        <v/>
      </c>
      <c r="D555" s="102" t="str">
        <f>IFERROR(VLOOKUP('دور ثان'!$A555,ورقة1!$A$9:$N$1000,MATCH('دور ثان'!D$5,ورقة1!$A$5:$N$5,0),0),"")</f>
        <v/>
      </c>
      <c r="E555" s="102" t="str">
        <f>IFERROR(VLOOKUP('دور ثان'!$A555,ورقة1!$A$9:$N$1000,MATCH('دور ثان'!E$5,ورقة1!$A$5:$N$5,0),0),"")</f>
        <v/>
      </c>
      <c r="F555" s="102" t="str">
        <f>IFERROR(VLOOKUP('دور ثان'!$A555,ورقة1!$A$9:$N$1000,MATCH('دور ثان'!F$5,ورقة1!$A$5:$N$5,0),0),"")</f>
        <v/>
      </c>
      <c r="G555" s="102" t="str">
        <f>IFERROR(VLOOKUP('دور ثان'!$A555,ورقة1!$A$9:$N$1000,MATCH('دور ثان'!G$5,ورقة1!$A$5:$N$5,0),0),"")</f>
        <v/>
      </c>
      <c r="H555" s="102" t="str">
        <f>IFERROR(VLOOKUP('دور ثان'!$A555,ورقة1!$A$9:$N$1000,MATCH('دور ثان'!H$8,ورقة1!$A$8:$N$8,0),0),"")</f>
        <v/>
      </c>
      <c r="I555" s="102" t="str">
        <f>IFERROR(VLOOKUP('دور ثان'!$A555,ورقة1!$A$9:$N$1000,MATCH('دور ثان'!I$8,ورقة1!$A$8:$N$8,0),0),"")</f>
        <v/>
      </c>
      <c r="J555" s="102" t="str">
        <f>IFERROR(VLOOKUP('دور ثان'!$A555,ورقة1!$A$9:$N$1000,MATCH('دور ثان'!J$8,ورقة1!$A$8:$N$8,0),0),"")</f>
        <v/>
      </c>
      <c r="K555" s="102" t="str">
        <f>IFERROR(VLOOKUP('دور ثان'!$A555,ورقة1!$A$9:$N$1000,11,0),"")</f>
        <v/>
      </c>
      <c r="L555" s="102" t="str">
        <f>IFERROR(VLOOKUP('دور ثان'!$A555,ورقة1!$A$9:$N$1000,12,0),"")</f>
        <v/>
      </c>
      <c r="M555" s="102" t="str">
        <f>IFERROR(VLOOKUP('دور ثان'!$A555,ورقة1!$A$9:$N$1000,13,0),"")</f>
        <v/>
      </c>
      <c r="N555" s="102" t="str">
        <f>IFERROR(VLOOKUP('دور ثان'!$A555,ورقة1!$A$9:$N$1000,MATCH('دور ثان'!N$5,ورقة1!$A$5:$N$5,0),0),"")</f>
        <v/>
      </c>
      <c r="O555" s="103" t="str">
        <f>IFERROR(VLOOKUP($A555,ورقة1!$A$9:$BS$1000,57,0),"")</f>
        <v/>
      </c>
      <c r="P555" s="103" t="str">
        <f>IFERROR(VLOOKUP($A555,ورقة1!$A$9:$BS$1000,58,0),"")</f>
        <v/>
      </c>
      <c r="Q555" s="103" t="str">
        <f>IFERROR(VLOOKUP($A555,ورقة1!$A$9:$BS$1000,59,0),"")</f>
        <v/>
      </c>
      <c r="R555" s="103" t="str">
        <f>IFERROR(VLOOKUP($A555,ورقة1!$A$9:$BS$1000,60,0),"")</f>
        <v/>
      </c>
      <c r="S555" s="103" t="str">
        <f>IFERROR(VLOOKUP($A555,ورقة1!$A$9:$BS$1000,61,0),"")</f>
        <v/>
      </c>
      <c r="T555" s="103" t="str">
        <f>IFERROR(VLOOKUP($A555,ورقة1!$A$9:$BS$1000,62,0),"")</f>
        <v/>
      </c>
      <c r="U555" s="103" t="str">
        <f>IFERROR(VLOOKUP($A555,ورقة1!$A$9:$BS$1000,63,0),"")</f>
        <v/>
      </c>
      <c r="V555" s="103" t="str">
        <f>IFERROR(VLOOKUP($A555,ورقة1!$A$9:$BS$1000,64,0),"")</f>
        <v/>
      </c>
      <c r="W555" s="103" t="str">
        <f>IFERROR(VLOOKUP($A555,ورقة1!$A$9:$BS$1000,65,0),"")</f>
        <v/>
      </c>
      <c r="X555" s="103" t="str">
        <f>IFERROR(VLOOKUP($A555,ورقة1!$A$9:$BS$1000,66,0),"")</f>
        <v/>
      </c>
      <c r="Y555" s="103" t="str">
        <f>IFERROR(VLOOKUP($A555,ورقة1!$A$9:$BS$1000,67,0),"")</f>
        <v/>
      </c>
      <c r="Z555" s="103" t="str">
        <f>IFERROR(VLOOKUP($A555,ورقة1!$A$9:$BS$1000,68,0),"")</f>
        <v/>
      </c>
      <c r="AA555" s="103" t="str">
        <f>IFERROR(VLOOKUP($A555,ورقة1!$A$9:$BS$1000,69,0),"")</f>
        <v/>
      </c>
      <c r="AB555" s="103" t="str">
        <f>IFERROR(VLOOKUP($A555,ورقة1!$A$9:$BS$1000,70,0),"")</f>
        <v/>
      </c>
      <c r="AC555" s="103" t="str">
        <f>IFERROR(VLOOKUP($A555,ورقة1!$A$9:$BS$1000,71,0),"")</f>
        <v/>
      </c>
    </row>
    <row r="556" spans="1:29">
      <c r="A556" s="102" t="str">
        <f t="array" ref="A556">IFERROR(SMALL(IF(ورقة1!$BD$9:$BD$1000="دور ثان",ROW(ورقة1!$BD$9:$BD$1000)-8,""),ROW()-8),"")</f>
        <v/>
      </c>
      <c r="B556" s="102" t="str">
        <f>IFERROR(VLOOKUP('دور ثان'!$A556,ورقة1!$A$9:$N$1000,MATCH('دور ثان'!B$5,ورقة1!$A$5:$N$5,0),0),"")</f>
        <v/>
      </c>
      <c r="C556" s="102" t="str">
        <f>IFERROR(VLOOKUP('دور ثان'!$A556,ورقة1!$A$9:$N$1000,MATCH('دور ثان'!C$5,ورقة1!$A$5:$N$5,0),0),"")</f>
        <v/>
      </c>
      <c r="D556" s="102" t="str">
        <f>IFERROR(VLOOKUP('دور ثان'!$A556,ورقة1!$A$9:$N$1000,MATCH('دور ثان'!D$5,ورقة1!$A$5:$N$5,0),0),"")</f>
        <v/>
      </c>
      <c r="E556" s="102" t="str">
        <f>IFERROR(VLOOKUP('دور ثان'!$A556,ورقة1!$A$9:$N$1000,MATCH('دور ثان'!E$5,ورقة1!$A$5:$N$5,0),0),"")</f>
        <v/>
      </c>
      <c r="F556" s="102" t="str">
        <f>IFERROR(VLOOKUP('دور ثان'!$A556,ورقة1!$A$9:$N$1000,MATCH('دور ثان'!F$5,ورقة1!$A$5:$N$5,0),0),"")</f>
        <v/>
      </c>
      <c r="G556" s="102" t="str">
        <f>IFERROR(VLOOKUP('دور ثان'!$A556,ورقة1!$A$9:$N$1000,MATCH('دور ثان'!G$5,ورقة1!$A$5:$N$5,0),0),"")</f>
        <v/>
      </c>
      <c r="H556" s="102" t="str">
        <f>IFERROR(VLOOKUP('دور ثان'!$A556,ورقة1!$A$9:$N$1000,MATCH('دور ثان'!H$8,ورقة1!$A$8:$N$8,0),0),"")</f>
        <v/>
      </c>
      <c r="I556" s="102" t="str">
        <f>IFERROR(VLOOKUP('دور ثان'!$A556,ورقة1!$A$9:$N$1000,MATCH('دور ثان'!I$8,ورقة1!$A$8:$N$8,0),0),"")</f>
        <v/>
      </c>
      <c r="J556" s="102" t="str">
        <f>IFERROR(VLOOKUP('دور ثان'!$A556,ورقة1!$A$9:$N$1000,MATCH('دور ثان'!J$8,ورقة1!$A$8:$N$8,0),0),"")</f>
        <v/>
      </c>
      <c r="K556" s="102" t="str">
        <f>IFERROR(VLOOKUP('دور ثان'!$A556,ورقة1!$A$9:$N$1000,11,0),"")</f>
        <v/>
      </c>
      <c r="L556" s="102" t="str">
        <f>IFERROR(VLOOKUP('دور ثان'!$A556,ورقة1!$A$9:$N$1000,12,0),"")</f>
        <v/>
      </c>
      <c r="M556" s="102" t="str">
        <f>IFERROR(VLOOKUP('دور ثان'!$A556,ورقة1!$A$9:$N$1000,13,0),"")</f>
        <v/>
      </c>
      <c r="N556" s="102" t="str">
        <f>IFERROR(VLOOKUP('دور ثان'!$A556,ورقة1!$A$9:$N$1000,MATCH('دور ثان'!N$5,ورقة1!$A$5:$N$5,0),0),"")</f>
        <v/>
      </c>
      <c r="O556" s="103" t="str">
        <f>IFERROR(VLOOKUP($A556,ورقة1!$A$9:$BS$1000,57,0),"")</f>
        <v/>
      </c>
      <c r="P556" s="103" t="str">
        <f>IFERROR(VLOOKUP($A556,ورقة1!$A$9:$BS$1000,58,0),"")</f>
        <v/>
      </c>
      <c r="Q556" s="103" t="str">
        <f>IFERROR(VLOOKUP($A556,ورقة1!$A$9:$BS$1000,59,0),"")</f>
        <v/>
      </c>
      <c r="R556" s="103" t="str">
        <f>IFERROR(VLOOKUP($A556,ورقة1!$A$9:$BS$1000,60,0),"")</f>
        <v/>
      </c>
      <c r="S556" s="103" t="str">
        <f>IFERROR(VLOOKUP($A556,ورقة1!$A$9:$BS$1000,61,0),"")</f>
        <v/>
      </c>
      <c r="T556" s="103" t="str">
        <f>IFERROR(VLOOKUP($A556,ورقة1!$A$9:$BS$1000,62,0),"")</f>
        <v/>
      </c>
      <c r="U556" s="103" t="str">
        <f>IFERROR(VLOOKUP($A556,ورقة1!$A$9:$BS$1000,63,0),"")</f>
        <v/>
      </c>
      <c r="V556" s="103" t="str">
        <f>IFERROR(VLOOKUP($A556,ورقة1!$A$9:$BS$1000,64,0),"")</f>
        <v/>
      </c>
      <c r="W556" s="103" t="str">
        <f>IFERROR(VLOOKUP($A556,ورقة1!$A$9:$BS$1000,65,0),"")</f>
        <v/>
      </c>
      <c r="X556" s="103" t="str">
        <f>IFERROR(VLOOKUP($A556,ورقة1!$A$9:$BS$1000,66,0),"")</f>
        <v/>
      </c>
      <c r="Y556" s="103" t="str">
        <f>IFERROR(VLOOKUP($A556,ورقة1!$A$9:$BS$1000,67,0),"")</f>
        <v/>
      </c>
      <c r="Z556" s="103" t="str">
        <f>IFERROR(VLOOKUP($A556,ورقة1!$A$9:$BS$1000,68,0),"")</f>
        <v/>
      </c>
      <c r="AA556" s="103" t="str">
        <f>IFERROR(VLOOKUP($A556,ورقة1!$A$9:$BS$1000,69,0),"")</f>
        <v/>
      </c>
      <c r="AB556" s="103" t="str">
        <f>IFERROR(VLOOKUP($A556,ورقة1!$A$9:$BS$1000,70,0),"")</f>
        <v/>
      </c>
      <c r="AC556" s="103" t="str">
        <f>IFERROR(VLOOKUP($A556,ورقة1!$A$9:$BS$1000,71,0),"")</f>
        <v/>
      </c>
    </row>
    <row r="557" spans="1:29">
      <c r="A557" s="102" t="str">
        <f t="array" ref="A557">IFERROR(SMALL(IF(ورقة1!$BD$9:$BD$1000="دور ثان",ROW(ورقة1!$BD$9:$BD$1000)-8,""),ROW()-8),"")</f>
        <v/>
      </c>
      <c r="B557" s="102" t="str">
        <f>IFERROR(VLOOKUP('دور ثان'!$A557,ورقة1!$A$9:$N$1000,MATCH('دور ثان'!B$5,ورقة1!$A$5:$N$5,0),0),"")</f>
        <v/>
      </c>
      <c r="C557" s="102" t="str">
        <f>IFERROR(VLOOKUP('دور ثان'!$A557,ورقة1!$A$9:$N$1000,MATCH('دور ثان'!C$5,ورقة1!$A$5:$N$5,0),0),"")</f>
        <v/>
      </c>
      <c r="D557" s="102" t="str">
        <f>IFERROR(VLOOKUP('دور ثان'!$A557,ورقة1!$A$9:$N$1000,MATCH('دور ثان'!D$5,ورقة1!$A$5:$N$5,0),0),"")</f>
        <v/>
      </c>
      <c r="E557" s="102" t="str">
        <f>IFERROR(VLOOKUP('دور ثان'!$A557,ورقة1!$A$9:$N$1000,MATCH('دور ثان'!E$5,ورقة1!$A$5:$N$5,0),0),"")</f>
        <v/>
      </c>
      <c r="F557" s="102" t="str">
        <f>IFERROR(VLOOKUP('دور ثان'!$A557,ورقة1!$A$9:$N$1000,MATCH('دور ثان'!F$5,ورقة1!$A$5:$N$5,0),0),"")</f>
        <v/>
      </c>
      <c r="G557" s="102" t="str">
        <f>IFERROR(VLOOKUP('دور ثان'!$A557,ورقة1!$A$9:$N$1000,MATCH('دور ثان'!G$5,ورقة1!$A$5:$N$5,0),0),"")</f>
        <v/>
      </c>
      <c r="H557" s="102" t="str">
        <f>IFERROR(VLOOKUP('دور ثان'!$A557,ورقة1!$A$9:$N$1000,MATCH('دور ثان'!H$8,ورقة1!$A$8:$N$8,0),0),"")</f>
        <v/>
      </c>
      <c r="I557" s="102" t="str">
        <f>IFERROR(VLOOKUP('دور ثان'!$A557,ورقة1!$A$9:$N$1000,MATCH('دور ثان'!I$8,ورقة1!$A$8:$N$8,0),0),"")</f>
        <v/>
      </c>
      <c r="J557" s="102" t="str">
        <f>IFERROR(VLOOKUP('دور ثان'!$A557,ورقة1!$A$9:$N$1000,MATCH('دور ثان'!J$8,ورقة1!$A$8:$N$8,0),0),"")</f>
        <v/>
      </c>
      <c r="K557" s="102" t="str">
        <f>IFERROR(VLOOKUP('دور ثان'!$A557,ورقة1!$A$9:$N$1000,11,0),"")</f>
        <v/>
      </c>
      <c r="L557" s="102" t="str">
        <f>IFERROR(VLOOKUP('دور ثان'!$A557,ورقة1!$A$9:$N$1000,12,0),"")</f>
        <v/>
      </c>
      <c r="M557" s="102" t="str">
        <f>IFERROR(VLOOKUP('دور ثان'!$A557,ورقة1!$A$9:$N$1000,13,0),"")</f>
        <v/>
      </c>
      <c r="N557" s="102" t="str">
        <f>IFERROR(VLOOKUP('دور ثان'!$A557,ورقة1!$A$9:$N$1000,MATCH('دور ثان'!N$5,ورقة1!$A$5:$N$5,0),0),"")</f>
        <v/>
      </c>
      <c r="O557" s="103" t="str">
        <f>IFERROR(VLOOKUP($A557,ورقة1!$A$9:$BS$1000,57,0),"")</f>
        <v/>
      </c>
      <c r="P557" s="103" t="str">
        <f>IFERROR(VLOOKUP($A557,ورقة1!$A$9:$BS$1000,58,0),"")</f>
        <v/>
      </c>
      <c r="Q557" s="103" t="str">
        <f>IFERROR(VLOOKUP($A557,ورقة1!$A$9:$BS$1000,59,0),"")</f>
        <v/>
      </c>
      <c r="R557" s="103" t="str">
        <f>IFERROR(VLOOKUP($A557,ورقة1!$A$9:$BS$1000,60,0),"")</f>
        <v/>
      </c>
      <c r="S557" s="103" t="str">
        <f>IFERROR(VLOOKUP($A557,ورقة1!$A$9:$BS$1000,61,0),"")</f>
        <v/>
      </c>
      <c r="T557" s="103" t="str">
        <f>IFERROR(VLOOKUP($A557,ورقة1!$A$9:$BS$1000,62,0),"")</f>
        <v/>
      </c>
      <c r="U557" s="103" t="str">
        <f>IFERROR(VLOOKUP($A557,ورقة1!$A$9:$BS$1000,63,0),"")</f>
        <v/>
      </c>
      <c r="V557" s="103" t="str">
        <f>IFERROR(VLOOKUP($A557,ورقة1!$A$9:$BS$1000,64,0),"")</f>
        <v/>
      </c>
      <c r="W557" s="103" t="str">
        <f>IFERROR(VLOOKUP($A557,ورقة1!$A$9:$BS$1000,65,0),"")</f>
        <v/>
      </c>
      <c r="X557" s="103" t="str">
        <f>IFERROR(VLOOKUP($A557,ورقة1!$A$9:$BS$1000,66,0),"")</f>
        <v/>
      </c>
      <c r="Y557" s="103" t="str">
        <f>IFERROR(VLOOKUP($A557,ورقة1!$A$9:$BS$1000,67,0),"")</f>
        <v/>
      </c>
      <c r="Z557" s="103" t="str">
        <f>IFERROR(VLOOKUP($A557,ورقة1!$A$9:$BS$1000,68,0),"")</f>
        <v/>
      </c>
      <c r="AA557" s="103" t="str">
        <f>IFERROR(VLOOKUP($A557,ورقة1!$A$9:$BS$1000,69,0),"")</f>
        <v/>
      </c>
      <c r="AB557" s="103" t="str">
        <f>IFERROR(VLOOKUP($A557,ورقة1!$A$9:$BS$1000,70,0),"")</f>
        <v/>
      </c>
      <c r="AC557" s="103" t="str">
        <f>IFERROR(VLOOKUP($A557,ورقة1!$A$9:$BS$1000,71,0),"")</f>
        <v/>
      </c>
    </row>
    <row r="558" spans="1:29">
      <c r="A558" s="102" t="str">
        <f t="array" ref="A558">IFERROR(SMALL(IF(ورقة1!$BD$9:$BD$1000="دور ثان",ROW(ورقة1!$BD$9:$BD$1000)-8,""),ROW()-8),"")</f>
        <v/>
      </c>
      <c r="B558" s="102" t="str">
        <f>IFERROR(VLOOKUP('دور ثان'!$A558,ورقة1!$A$9:$N$1000,MATCH('دور ثان'!B$5,ورقة1!$A$5:$N$5,0),0),"")</f>
        <v/>
      </c>
      <c r="C558" s="102" t="str">
        <f>IFERROR(VLOOKUP('دور ثان'!$A558,ورقة1!$A$9:$N$1000,MATCH('دور ثان'!C$5,ورقة1!$A$5:$N$5,0),0),"")</f>
        <v/>
      </c>
      <c r="D558" s="102" t="str">
        <f>IFERROR(VLOOKUP('دور ثان'!$A558,ورقة1!$A$9:$N$1000,MATCH('دور ثان'!D$5,ورقة1!$A$5:$N$5,0),0),"")</f>
        <v/>
      </c>
      <c r="E558" s="102" t="str">
        <f>IFERROR(VLOOKUP('دور ثان'!$A558,ورقة1!$A$9:$N$1000,MATCH('دور ثان'!E$5,ورقة1!$A$5:$N$5,0),0),"")</f>
        <v/>
      </c>
      <c r="F558" s="102" t="str">
        <f>IFERROR(VLOOKUP('دور ثان'!$A558,ورقة1!$A$9:$N$1000,MATCH('دور ثان'!F$5,ورقة1!$A$5:$N$5,0),0),"")</f>
        <v/>
      </c>
      <c r="G558" s="102" t="str">
        <f>IFERROR(VLOOKUP('دور ثان'!$A558,ورقة1!$A$9:$N$1000,MATCH('دور ثان'!G$5,ورقة1!$A$5:$N$5,0),0),"")</f>
        <v/>
      </c>
      <c r="H558" s="102" t="str">
        <f>IFERROR(VLOOKUP('دور ثان'!$A558,ورقة1!$A$9:$N$1000,MATCH('دور ثان'!H$8,ورقة1!$A$8:$N$8,0),0),"")</f>
        <v/>
      </c>
      <c r="I558" s="102" t="str">
        <f>IFERROR(VLOOKUP('دور ثان'!$A558,ورقة1!$A$9:$N$1000,MATCH('دور ثان'!I$8,ورقة1!$A$8:$N$8,0),0),"")</f>
        <v/>
      </c>
      <c r="J558" s="102" t="str">
        <f>IFERROR(VLOOKUP('دور ثان'!$A558,ورقة1!$A$9:$N$1000,MATCH('دور ثان'!J$8,ورقة1!$A$8:$N$8,0),0),"")</f>
        <v/>
      </c>
      <c r="K558" s="102" t="str">
        <f>IFERROR(VLOOKUP('دور ثان'!$A558,ورقة1!$A$9:$N$1000,11,0),"")</f>
        <v/>
      </c>
      <c r="L558" s="102" t="str">
        <f>IFERROR(VLOOKUP('دور ثان'!$A558,ورقة1!$A$9:$N$1000,12,0),"")</f>
        <v/>
      </c>
      <c r="M558" s="102" t="str">
        <f>IFERROR(VLOOKUP('دور ثان'!$A558,ورقة1!$A$9:$N$1000,13,0),"")</f>
        <v/>
      </c>
      <c r="N558" s="102" t="str">
        <f>IFERROR(VLOOKUP('دور ثان'!$A558,ورقة1!$A$9:$N$1000,MATCH('دور ثان'!N$5,ورقة1!$A$5:$N$5,0),0),"")</f>
        <v/>
      </c>
      <c r="O558" s="103" t="str">
        <f>IFERROR(VLOOKUP($A558,ورقة1!$A$9:$BS$1000,57,0),"")</f>
        <v/>
      </c>
      <c r="P558" s="103" t="str">
        <f>IFERROR(VLOOKUP($A558,ورقة1!$A$9:$BS$1000,58,0),"")</f>
        <v/>
      </c>
      <c r="Q558" s="103" t="str">
        <f>IFERROR(VLOOKUP($A558,ورقة1!$A$9:$BS$1000,59,0),"")</f>
        <v/>
      </c>
      <c r="R558" s="103" t="str">
        <f>IFERROR(VLOOKUP($A558,ورقة1!$A$9:$BS$1000,60,0),"")</f>
        <v/>
      </c>
      <c r="S558" s="103" t="str">
        <f>IFERROR(VLOOKUP($A558,ورقة1!$A$9:$BS$1000,61,0),"")</f>
        <v/>
      </c>
      <c r="T558" s="103" t="str">
        <f>IFERROR(VLOOKUP($A558,ورقة1!$A$9:$BS$1000,62,0),"")</f>
        <v/>
      </c>
      <c r="U558" s="103" t="str">
        <f>IFERROR(VLOOKUP($A558,ورقة1!$A$9:$BS$1000,63,0),"")</f>
        <v/>
      </c>
      <c r="V558" s="103" t="str">
        <f>IFERROR(VLOOKUP($A558,ورقة1!$A$9:$BS$1000,64,0),"")</f>
        <v/>
      </c>
      <c r="W558" s="103" t="str">
        <f>IFERROR(VLOOKUP($A558,ورقة1!$A$9:$BS$1000,65,0),"")</f>
        <v/>
      </c>
      <c r="X558" s="103" t="str">
        <f>IFERROR(VLOOKUP($A558,ورقة1!$A$9:$BS$1000,66,0),"")</f>
        <v/>
      </c>
      <c r="Y558" s="103" t="str">
        <f>IFERROR(VLOOKUP($A558,ورقة1!$A$9:$BS$1000,67,0),"")</f>
        <v/>
      </c>
      <c r="Z558" s="103" t="str">
        <f>IFERROR(VLOOKUP($A558,ورقة1!$A$9:$BS$1000,68,0),"")</f>
        <v/>
      </c>
      <c r="AA558" s="103" t="str">
        <f>IFERROR(VLOOKUP($A558,ورقة1!$A$9:$BS$1000,69,0),"")</f>
        <v/>
      </c>
      <c r="AB558" s="103" t="str">
        <f>IFERROR(VLOOKUP($A558,ورقة1!$A$9:$BS$1000,70,0),"")</f>
        <v/>
      </c>
      <c r="AC558" s="103" t="str">
        <f>IFERROR(VLOOKUP($A558,ورقة1!$A$9:$BS$1000,71,0),"")</f>
        <v/>
      </c>
    </row>
    <row r="559" spans="1:29">
      <c r="A559" s="102" t="str">
        <f t="array" ref="A559">IFERROR(SMALL(IF(ورقة1!$BD$9:$BD$1000="دور ثان",ROW(ورقة1!$BD$9:$BD$1000)-8,""),ROW()-8),"")</f>
        <v/>
      </c>
      <c r="B559" s="102" t="str">
        <f>IFERROR(VLOOKUP('دور ثان'!$A559,ورقة1!$A$9:$N$1000,MATCH('دور ثان'!B$5,ورقة1!$A$5:$N$5,0),0),"")</f>
        <v/>
      </c>
      <c r="C559" s="102" t="str">
        <f>IFERROR(VLOOKUP('دور ثان'!$A559,ورقة1!$A$9:$N$1000,MATCH('دور ثان'!C$5,ورقة1!$A$5:$N$5,0),0),"")</f>
        <v/>
      </c>
      <c r="D559" s="102" t="str">
        <f>IFERROR(VLOOKUP('دور ثان'!$A559,ورقة1!$A$9:$N$1000,MATCH('دور ثان'!D$5,ورقة1!$A$5:$N$5,0),0),"")</f>
        <v/>
      </c>
      <c r="E559" s="102" t="str">
        <f>IFERROR(VLOOKUP('دور ثان'!$A559,ورقة1!$A$9:$N$1000,MATCH('دور ثان'!E$5,ورقة1!$A$5:$N$5,0),0),"")</f>
        <v/>
      </c>
      <c r="F559" s="102" t="str">
        <f>IFERROR(VLOOKUP('دور ثان'!$A559,ورقة1!$A$9:$N$1000,MATCH('دور ثان'!F$5,ورقة1!$A$5:$N$5,0),0),"")</f>
        <v/>
      </c>
      <c r="G559" s="102" t="str">
        <f>IFERROR(VLOOKUP('دور ثان'!$A559,ورقة1!$A$9:$N$1000,MATCH('دور ثان'!G$5,ورقة1!$A$5:$N$5,0),0),"")</f>
        <v/>
      </c>
      <c r="H559" s="102" t="str">
        <f>IFERROR(VLOOKUP('دور ثان'!$A559,ورقة1!$A$9:$N$1000,MATCH('دور ثان'!H$8,ورقة1!$A$8:$N$8,0),0),"")</f>
        <v/>
      </c>
      <c r="I559" s="102" t="str">
        <f>IFERROR(VLOOKUP('دور ثان'!$A559,ورقة1!$A$9:$N$1000,MATCH('دور ثان'!I$8,ورقة1!$A$8:$N$8,0),0),"")</f>
        <v/>
      </c>
      <c r="J559" s="102" t="str">
        <f>IFERROR(VLOOKUP('دور ثان'!$A559,ورقة1!$A$9:$N$1000,MATCH('دور ثان'!J$8,ورقة1!$A$8:$N$8,0),0),"")</f>
        <v/>
      </c>
      <c r="K559" s="102" t="str">
        <f>IFERROR(VLOOKUP('دور ثان'!$A559,ورقة1!$A$9:$N$1000,11,0),"")</f>
        <v/>
      </c>
      <c r="L559" s="102" t="str">
        <f>IFERROR(VLOOKUP('دور ثان'!$A559,ورقة1!$A$9:$N$1000,12,0),"")</f>
        <v/>
      </c>
      <c r="M559" s="102" t="str">
        <f>IFERROR(VLOOKUP('دور ثان'!$A559,ورقة1!$A$9:$N$1000,13,0),"")</f>
        <v/>
      </c>
      <c r="N559" s="102" t="str">
        <f>IFERROR(VLOOKUP('دور ثان'!$A559,ورقة1!$A$9:$N$1000,MATCH('دور ثان'!N$5,ورقة1!$A$5:$N$5,0),0),"")</f>
        <v/>
      </c>
      <c r="O559" s="103" t="str">
        <f>IFERROR(VLOOKUP($A559,ورقة1!$A$9:$BS$1000,57,0),"")</f>
        <v/>
      </c>
      <c r="P559" s="103" t="str">
        <f>IFERROR(VLOOKUP($A559,ورقة1!$A$9:$BS$1000,58,0),"")</f>
        <v/>
      </c>
      <c r="Q559" s="103" t="str">
        <f>IFERROR(VLOOKUP($A559,ورقة1!$A$9:$BS$1000,59,0),"")</f>
        <v/>
      </c>
      <c r="R559" s="103" t="str">
        <f>IFERROR(VLOOKUP($A559,ورقة1!$A$9:$BS$1000,60,0),"")</f>
        <v/>
      </c>
      <c r="S559" s="103" t="str">
        <f>IFERROR(VLOOKUP($A559,ورقة1!$A$9:$BS$1000,61,0),"")</f>
        <v/>
      </c>
      <c r="T559" s="103" t="str">
        <f>IFERROR(VLOOKUP($A559,ورقة1!$A$9:$BS$1000,62,0),"")</f>
        <v/>
      </c>
      <c r="U559" s="103" t="str">
        <f>IFERROR(VLOOKUP($A559,ورقة1!$A$9:$BS$1000,63,0),"")</f>
        <v/>
      </c>
      <c r="V559" s="103" t="str">
        <f>IFERROR(VLOOKUP($A559,ورقة1!$A$9:$BS$1000,64,0),"")</f>
        <v/>
      </c>
      <c r="W559" s="103" t="str">
        <f>IFERROR(VLOOKUP($A559,ورقة1!$A$9:$BS$1000,65,0),"")</f>
        <v/>
      </c>
      <c r="X559" s="103" t="str">
        <f>IFERROR(VLOOKUP($A559,ورقة1!$A$9:$BS$1000,66,0),"")</f>
        <v/>
      </c>
      <c r="Y559" s="103" t="str">
        <f>IFERROR(VLOOKUP($A559,ورقة1!$A$9:$BS$1000,67,0),"")</f>
        <v/>
      </c>
      <c r="Z559" s="103" t="str">
        <f>IFERROR(VLOOKUP($A559,ورقة1!$A$9:$BS$1000,68,0),"")</f>
        <v/>
      </c>
      <c r="AA559" s="103" t="str">
        <f>IFERROR(VLOOKUP($A559,ورقة1!$A$9:$BS$1000,69,0),"")</f>
        <v/>
      </c>
      <c r="AB559" s="103" t="str">
        <f>IFERROR(VLOOKUP($A559,ورقة1!$A$9:$BS$1000,70,0),"")</f>
        <v/>
      </c>
      <c r="AC559" s="103" t="str">
        <f>IFERROR(VLOOKUP($A559,ورقة1!$A$9:$BS$1000,71,0),"")</f>
        <v/>
      </c>
    </row>
    <row r="560" spans="1:29">
      <c r="A560" s="102" t="str">
        <f t="array" ref="A560">IFERROR(SMALL(IF(ورقة1!$BD$9:$BD$1000="دور ثان",ROW(ورقة1!$BD$9:$BD$1000)-8,""),ROW()-8),"")</f>
        <v/>
      </c>
      <c r="B560" s="102" t="str">
        <f>IFERROR(VLOOKUP('دور ثان'!$A560,ورقة1!$A$9:$N$1000,MATCH('دور ثان'!B$5,ورقة1!$A$5:$N$5,0),0),"")</f>
        <v/>
      </c>
      <c r="C560" s="102" t="str">
        <f>IFERROR(VLOOKUP('دور ثان'!$A560,ورقة1!$A$9:$N$1000,MATCH('دور ثان'!C$5,ورقة1!$A$5:$N$5,0),0),"")</f>
        <v/>
      </c>
      <c r="D560" s="102" t="str">
        <f>IFERROR(VLOOKUP('دور ثان'!$A560,ورقة1!$A$9:$N$1000,MATCH('دور ثان'!D$5,ورقة1!$A$5:$N$5,0),0),"")</f>
        <v/>
      </c>
      <c r="E560" s="102" t="str">
        <f>IFERROR(VLOOKUP('دور ثان'!$A560,ورقة1!$A$9:$N$1000,MATCH('دور ثان'!E$5,ورقة1!$A$5:$N$5,0),0),"")</f>
        <v/>
      </c>
      <c r="F560" s="102" t="str">
        <f>IFERROR(VLOOKUP('دور ثان'!$A560,ورقة1!$A$9:$N$1000,MATCH('دور ثان'!F$5,ورقة1!$A$5:$N$5,0),0),"")</f>
        <v/>
      </c>
      <c r="G560" s="102" t="str">
        <f>IFERROR(VLOOKUP('دور ثان'!$A560,ورقة1!$A$9:$N$1000,MATCH('دور ثان'!G$5,ورقة1!$A$5:$N$5,0),0),"")</f>
        <v/>
      </c>
      <c r="H560" s="102" t="str">
        <f>IFERROR(VLOOKUP('دور ثان'!$A560,ورقة1!$A$9:$N$1000,MATCH('دور ثان'!H$8,ورقة1!$A$8:$N$8,0),0),"")</f>
        <v/>
      </c>
      <c r="I560" s="102" t="str">
        <f>IFERROR(VLOOKUP('دور ثان'!$A560,ورقة1!$A$9:$N$1000,MATCH('دور ثان'!I$8,ورقة1!$A$8:$N$8,0),0),"")</f>
        <v/>
      </c>
      <c r="J560" s="102" t="str">
        <f>IFERROR(VLOOKUP('دور ثان'!$A560,ورقة1!$A$9:$N$1000,MATCH('دور ثان'!J$8,ورقة1!$A$8:$N$8,0),0),"")</f>
        <v/>
      </c>
      <c r="K560" s="102" t="str">
        <f>IFERROR(VLOOKUP('دور ثان'!$A560,ورقة1!$A$9:$N$1000,11,0),"")</f>
        <v/>
      </c>
      <c r="L560" s="102" t="str">
        <f>IFERROR(VLOOKUP('دور ثان'!$A560,ورقة1!$A$9:$N$1000,12,0),"")</f>
        <v/>
      </c>
      <c r="M560" s="102" t="str">
        <f>IFERROR(VLOOKUP('دور ثان'!$A560,ورقة1!$A$9:$N$1000,13,0),"")</f>
        <v/>
      </c>
      <c r="N560" s="102" t="str">
        <f>IFERROR(VLOOKUP('دور ثان'!$A560,ورقة1!$A$9:$N$1000,MATCH('دور ثان'!N$5,ورقة1!$A$5:$N$5,0),0),"")</f>
        <v/>
      </c>
      <c r="O560" s="103" t="str">
        <f>IFERROR(VLOOKUP($A560,ورقة1!$A$9:$BS$1000,57,0),"")</f>
        <v/>
      </c>
      <c r="P560" s="103" t="str">
        <f>IFERROR(VLOOKUP($A560,ورقة1!$A$9:$BS$1000,58,0),"")</f>
        <v/>
      </c>
      <c r="Q560" s="103" t="str">
        <f>IFERROR(VLOOKUP($A560,ورقة1!$A$9:$BS$1000,59,0),"")</f>
        <v/>
      </c>
      <c r="R560" s="103" t="str">
        <f>IFERROR(VLOOKUP($A560,ورقة1!$A$9:$BS$1000,60,0),"")</f>
        <v/>
      </c>
      <c r="S560" s="103" t="str">
        <f>IFERROR(VLOOKUP($A560,ورقة1!$A$9:$BS$1000,61,0),"")</f>
        <v/>
      </c>
      <c r="T560" s="103" t="str">
        <f>IFERROR(VLOOKUP($A560,ورقة1!$A$9:$BS$1000,62,0),"")</f>
        <v/>
      </c>
      <c r="U560" s="103" t="str">
        <f>IFERROR(VLOOKUP($A560,ورقة1!$A$9:$BS$1000,63,0),"")</f>
        <v/>
      </c>
      <c r="V560" s="103" t="str">
        <f>IFERROR(VLOOKUP($A560,ورقة1!$A$9:$BS$1000,64,0),"")</f>
        <v/>
      </c>
      <c r="W560" s="103" t="str">
        <f>IFERROR(VLOOKUP($A560,ورقة1!$A$9:$BS$1000,65,0),"")</f>
        <v/>
      </c>
      <c r="X560" s="103" t="str">
        <f>IFERROR(VLOOKUP($A560,ورقة1!$A$9:$BS$1000,66,0),"")</f>
        <v/>
      </c>
      <c r="Y560" s="103" t="str">
        <f>IFERROR(VLOOKUP($A560,ورقة1!$A$9:$BS$1000,67,0),"")</f>
        <v/>
      </c>
      <c r="Z560" s="103" t="str">
        <f>IFERROR(VLOOKUP($A560,ورقة1!$A$9:$BS$1000,68,0),"")</f>
        <v/>
      </c>
      <c r="AA560" s="103" t="str">
        <f>IFERROR(VLOOKUP($A560,ورقة1!$A$9:$BS$1000,69,0),"")</f>
        <v/>
      </c>
      <c r="AB560" s="103" t="str">
        <f>IFERROR(VLOOKUP($A560,ورقة1!$A$9:$BS$1000,70,0),"")</f>
        <v/>
      </c>
      <c r="AC560" s="103" t="str">
        <f>IFERROR(VLOOKUP($A560,ورقة1!$A$9:$BS$1000,71,0),"")</f>
        <v/>
      </c>
    </row>
    <row r="561" spans="1:29">
      <c r="A561" s="102" t="str">
        <f t="array" ref="A561">IFERROR(SMALL(IF(ورقة1!$BD$9:$BD$1000="دور ثان",ROW(ورقة1!$BD$9:$BD$1000)-8,""),ROW()-8),"")</f>
        <v/>
      </c>
      <c r="B561" s="102" t="str">
        <f>IFERROR(VLOOKUP('دور ثان'!$A561,ورقة1!$A$9:$N$1000,MATCH('دور ثان'!B$5,ورقة1!$A$5:$N$5,0),0),"")</f>
        <v/>
      </c>
      <c r="C561" s="102" t="str">
        <f>IFERROR(VLOOKUP('دور ثان'!$A561,ورقة1!$A$9:$N$1000,MATCH('دور ثان'!C$5,ورقة1!$A$5:$N$5,0),0),"")</f>
        <v/>
      </c>
      <c r="D561" s="102" t="str">
        <f>IFERROR(VLOOKUP('دور ثان'!$A561,ورقة1!$A$9:$N$1000,MATCH('دور ثان'!D$5,ورقة1!$A$5:$N$5,0),0),"")</f>
        <v/>
      </c>
      <c r="E561" s="102" t="str">
        <f>IFERROR(VLOOKUP('دور ثان'!$A561,ورقة1!$A$9:$N$1000,MATCH('دور ثان'!E$5,ورقة1!$A$5:$N$5,0),0),"")</f>
        <v/>
      </c>
      <c r="F561" s="102" t="str">
        <f>IFERROR(VLOOKUP('دور ثان'!$A561,ورقة1!$A$9:$N$1000,MATCH('دور ثان'!F$5,ورقة1!$A$5:$N$5,0),0),"")</f>
        <v/>
      </c>
      <c r="G561" s="102" t="str">
        <f>IFERROR(VLOOKUP('دور ثان'!$A561,ورقة1!$A$9:$N$1000,MATCH('دور ثان'!G$5,ورقة1!$A$5:$N$5,0),0),"")</f>
        <v/>
      </c>
      <c r="H561" s="102" t="str">
        <f>IFERROR(VLOOKUP('دور ثان'!$A561,ورقة1!$A$9:$N$1000,MATCH('دور ثان'!H$8,ورقة1!$A$8:$N$8,0),0),"")</f>
        <v/>
      </c>
      <c r="I561" s="102" t="str">
        <f>IFERROR(VLOOKUP('دور ثان'!$A561,ورقة1!$A$9:$N$1000,MATCH('دور ثان'!I$8,ورقة1!$A$8:$N$8,0),0),"")</f>
        <v/>
      </c>
      <c r="J561" s="102" t="str">
        <f>IFERROR(VLOOKUP('دور ثان'!$A561,ورقة1!$A$9:$N$1000,MATCH('دور ثان'!J$8,ورقة1!$A$8:$N$8,0),0),"")</f>
        <v/>
      </c>
      <c r="K561" s="102" t="str">
        <f>IFERROR(VLOOKUP('دور ثان'!$A561,ورقة1!$A$9:$N$1000,11,0),"")</f>
        <v/>
      </c>
      <c r="L561" s="102" t="str">
        <f>IFERROR(VLOOKUP('دور ثان'!$A561,ورقة1!$A$9:$N$1000,12,0),"")</f>
        <v/>
      </c>
      <c r="M561" s="102" t="str">
        <f>IFERROR(VLOOKUP('دور ثان'!$A561,ورقة1!$A$9:$N$1000,13,0),"")</f>
        <v/>
      </c>
      <c r="N561" s="102" t="str">
        <f>IFERROR(VLOOKUP('دور ثان'!$A561,ورقة1!$A$9:$N$1000,MATCH('دور ثان'!N$5,ورقة1!$A$5:$N$5,0),0),"")</f>
        <v/>
      </c>
      <c r="O561" s="103" t="str">
        <f>IFERROR(VLOOKUP($A561,ورقة1!$A$9:$BS$1000,57,0),"")</f>
        <v/>
      </c>
      <c r="P561" s="103" t="str">
        <f>IFERROR(VLOOKUP($A561,ورقة1!$A$9:$BS$1000,58,0),"")</f>
        <v/>
      </c>
      <c r="Q561" s="103" t="str">
        <f>IFERROR(VLOOKUP($A561,ورقة1!$A$9:$BS$1000,59,0),"")</f>
        <v/>
      </c>
      <c r="R561" s="103" t="str">
        <f>IFERROR(VLOOKUP($A561,ورقة1!$A$9:$BS$1000,60,0),"")</f>
        <v/>
      </c>
      <c r="S561" s="103" t="str">
        <f>IFERROR(VLOOKUP($A561,ورقة1!$A$9:$BS$1000,61,0),"")</f>
        <v/>
      </c>
      <c r="T561" s="103" t="str">
        <f>IFERROR(VLOOKUP($A561,ورقة1!$A$9:$BS$1000,62,0),"")</f>
        <v/>
      </c>
      <c r="U561" s="103" t="str">
        <f>IFERROR(VLOOKUP($A561,ورقة1!$A$9:$BS$1000,63,0),"")</f>
        <v/>
      </c>
      <c r="V561" s="103" t="str">
        <f>IFERROR(VLOOKUP($A561,ورقة1!$A$9:$BS$1000,64,0),"")</f>
        <v/>
      </c>
      <c r="W561" s="103" t="str">
        <f>IFERROR(VLOOKUP($A561,ورقة1!$A$9:$BS$1000,65,0),"")</f>
        <v/>
      </c>
      <c r="X561" s="103" t="str">
        <f>IFERROR(VLOOKUP($A561,ورقة1!$A$9:$BS$1000,66,0),"")</f>
        <v/>
      </c>
      <c r="Y561" s="103" t="str">
        <f>IFERROR(VLOOKUP($A561,ورقة1!$A$9:$BS$1000,67,0),"")</f>
        <v/>
      </c>
      <c r="Z561" s="103" t="str">
        <f>IFERROR(VLOOKUP($A561,ورقة1!$A$9:$BS$1000,68,0),"")</f>
        <v/>
      </c>
      <c r="AA561" s="103" t="str">
        <f>IFERROR(VLOOKUP($A561,ورقة1!$A$9:$BS$1000,69,0),"")</f>
        <v/>
      </c>
      <c r="AB561" s="103" t="str">
        <f>IFERROR(VLOOKUP($A561,ورقة1!$A$9:$BS$1000,70,0),"")</f>
        <v/>
      </c>
      <c r="AC561" s="103" t="str">
        <f>IFERROR(VLOOKUP($A561,ورقة1!$A$9:$BS$1000,71,0),"")</f>
        <v/>
      </c>
    </row>
    <row r="562" spans="1:29">
      <c r="A562" s="102" t="str">
        <f t="array" ref="A562">IFERROR(SMALL(IF(ورقة1!$BD$9:$BD$1000="دور ثان",ROW(ورقة1!$BD$9:$BD$1000)-8,""),ROW()-8),"")</f>
        <v/>
      </c>
      <c r="B562" s="102" t="str">
        <f>IFERROR(VLOOKUP('دور ثان'!$A562,ورقة1!$A$9:$N$1000,MATCH('دور ثان'!B$5,ورقة1!$A$5:$N$5,0),0),"")</f>
        <v/>
      </c>
      <c r="C562" s="102" t="str">
        <f>IFERROR(VLOOKUP('دور ثان'!$A562,ورقة1!$A$9:$N$1000,MATCH('دور ثان'!C$5,ورقة1!$A$5:$N$5,0),0),"")</f>
        <v/>
      </c>
      <c r="D562" s="102" t="str">
        <f>IFERROR(VLOOKUP('دور ثان'!$A562,ورقة1!$A$9:$N$1000,MATCH('دور ثان'!D$5,ورقة1!$A$5:$N$5,0),0),"")</f>
        <v/>
      </c>
      <c r="E562" s="102" t="str">
        <f>IFERROR(VLOOKUP('دور ثان'!$A562,ورقة1!$A$9:$N$1000,MATCH('دور ثان'!E$5,ورقة1!$A$5:$N$5,0),0),"")</f>
        <v/>
      </c>
      <c r="F562" s="102" t="str">
        <f>IFERROR(VLOOKUP('دور ثان'!$A562,ورقة1!$A$9:$N$1000,MATCH('دور ثان'!F$5,ورقة1!$A$5:$N$5,0),0),"")</f>
        <v/>
      </c>
      <c r="G562" s="102" t="str">
        <f>IFERROR(VLOOKUP('دور ثان'!$A562,ورقة1!$A$9:$N$1000,MATCH('دور ثان'!G$5,ورقة1!$A$5:$N$5,0),0),"")</f>
        <v/>
      </c>
      <c r="H562" s="102" t="str">
        <f>IFERROR(VLOOKUP('دور ثان'!$A562,ورقة1!$A$9:$N$1000,MATCH('دور ثان'!H$8,ورقة1!$A$8:$N$8,0),0),"")</f>
        <v/>
      </c>
      <c r="I562" s="102" t="str">
        <f>IFERROR(VLOOKUP('دور ثان'!$A562,ورقة1!$A$9:$N$1000,MATCH('دور ثان'!I$8,ورقة1!$A$8:$N$8,0),0),"")</f>
        <v/>
      </c>
      <c r="J562" s="102" t="str">
        <f>IFERROR(VLOOKUP('دور ثان'!$A562,ورقة1!$A$9:$N$1000,MATCH('دور ثان'!J$8,ورقة1!$A$8:$N$8,0),0),"")</f>
        <v/>
      </c>
      <c r="K562" s="102" t="str">
        <f>IFERROR(VLOOKUP('دور ثان'!$A562,ورقة1!$A$9:$N$1000,11,0),"")</f>
        <v/>
      </c>
      <c r="L562" s="102" t="str">
        <f>IFERROR(VLOOKUP('دور ثان'!$A562,ورقة1!$A$9:$N$1000,12,0),"")</f>
        <v/>
      </c>
      <c r="M562" s="102" t="str">
        <f>IFERROR(VLOOKUP('دور ثان'!$A562,ورقة1!$A$9:$N$1000,13,0),"")</f>
        <v/>
      </c>
      <c r="N562" s="102" t="str">
        <f>IFERROR(VLOOKUP('دور ثان'!$A562,ورقة1!$A$9:$N$1000,MATCH('دور ثان'!N$5,ورقة1!$A$5:$N$5,0),0),"")</f>
        <v/>
      </c>
      <c r="O562" s="103" t="str">
        <f>IFERROR(VLOOKUP($A562,ورقة1!$A$9:$BS$1000,57,0),"")</f>
        <v/>
      </c>
      <c r="P562" s="103" t="str">
        <f>IFERROR(VLOOKUP($A562,ورقة1!$A$9:$BS$1000,58,0),"")</f>
        <v/>
      </c>
      <c r="Q562" s="103" t="str">
        <f>IFERROR(VLOOKUP($A562,ورقة1!$A$9:$BS$1000,59,0),"")</f>
        <v/>
      </c>
      <c r="R562" s="103" t="str">
        <f>IFERROR(VLOOKUP($A562,ورقة1!$A$9:$BS$1000,60,0),"")</f>
        <v/>
      </c>
      <c r="S562" s="103" t="str">
        <f>IFERROR(VLOOKUP($A562,ورقة1!$A$9:$BS$1000,61,0),"")</f>
        <v/>
      </c>
      <c r="T562" s="103" t="str">
        <f>IFERROR(VLOOKUP($A562,ورقة1!$A$9:$BS$1000,62,0),"")</f>
        <v/>
      </c>
      <c r="U562" s="103" t="str">
        <f>IFERROR(VLOOKUP($A562,ورقة1!$A$9:$BS$1000,63,0),"")</f>
        <v/>
      </c>
      <c r="V562" s="103" t="str">
        <f>IFERROR(VLOOKUP($A562,ورقة1!$A$9:$BS$1000,64,0),"")</f>
        <v/>
      </c>
      <c r="W562" s="103" t="str">
        <f>IFERROR(VLOOKUP($A562,ورقة1!$A$9:$BS$1000,65,0),"")</f>
        <v/>
      </c>
      <c r="X562" s="103" t="str">
        <f>IFERROR(VLOOKUP($A562,ورقة1!$A$9:$BS$1000,66,0),"")</f>
        <v/>
      </c>
      <c r="Y562" s="103" t="str">
        <f>IFERROR(VLOOKUP($A562,ورقة1!$A$9:$BS$1000,67,0),"")</f>
        <v/>
      </c>
      <c r="Z562" s="103" t="str">
        <f>IFERROR(VLOOKUP($A562,ورقة1!$A$9:$BS$1000,68,0),"")</f>
        <v/>
      </c>
      <c r="AA562" s="103" t="str">
        <f>IFERROR(VLOOKUP($A562,ورقة1!$A$9:$BS$1000,69,0),"")</f>
        <v/>
      </c>
      <c r="AB562" s="103" t="str">
        <f>IFERROR(VLOOKUP($A562,ورقة1!$A$9:$BS$1000,70,0),"")</f>
        <v/>
      </c>
      <c r="AC562" s="103" t="str">
        <f>IFERROR(VLOOKUP($A562,ورقة1!$A$9:$BS$1000,71,0),"")</f>
        <v/>
      </c>
    </row>
    <row r="563" spans="1:29">
      <c r="A563" s="102" t="str">
        <f t="array" ref="A563">IFERROR(SMALL(IF(ورقة1!$BD$9:$BD$1000="دور ثان",ROW(ورقة1!$BD$9:$BD$1000)-8,""),ROW()-8),"")</f>
        <v/>
      </c>
      <c r="B563" s="102" t="str">
        <f>IFERROR(VLOOKUP('دور ثان'!$A563,ورقة1!$A$9:$N$1000,MATCH('دور ثان'!B$5,ورقة1!$A$5:$N$5,0),0),"")</f>
        <v/>
      </c>
      <c r="C563" s="102" t="str">
        <f>IFERROR(VLOOKUP('دور ثان'!$A563,ورقة1!$A$9:$N$1000,MATCH('دور ثان'!C$5,ورقة1!$A$5:$N$5,0),0),"")</f>
        <v/>
      </c>
      <c r="D563" s="102" t="str">
        <f>IFERROR(VLOOKUP('دور ثان'!$A563,ورقة1!$A$9:$N$1000,MATCH('دور ثان'!D$5,ورقة1!$A$5:$N$5,0),0),"")</f>
        <v/>
      </c>
      <c r="E563" s="102" t="str">
        <f>IFERROR(VLOOKUP('دور ثان'!$A563,ورقة1!$A$9:$N$1000,MATCH('دور ثان'!E$5,ورقة1!$A$5:$N$5,0),0),"")</f>
        <v/>
      </c>
      <c r="F563" s="102" t="str">
        <f>IFERROR(VLOOKUP('دور ثان'!$A563,ورقة1!$A$9:$N$1000,MATCH('دور ثان'!F$5,ورقة1!$A$5:$N$5,0),0),"")</f>
        <v/>
      </c>
      <c r="G563" s="102" t="str">
        <f>IFERROR(VLOOKUP('دور ثان'!$A563,ورقة1!$A$9:$N$1000,MATCH('دور ثان'!G$5,ورقة1!$A$5:$N$5,0),0),"")</f>
        <v/>
      </c>
      <c r="H563" s="102" t="str">
        <f>IFERROR(VLOOKUP('دور ثان'!$A563,ورقة1!$A$9:$N$1000,MATCH('دور ثان'!H$8,ورقة1!$A$8:$N$8,0),0),"")</f>
        <v/>
      </c>
      <c r="I563" s="102" t="str">
        <f>IFERROR(VLOOKUP('دور ثان'!$A563,ورقة1!$A$9:$N$1000,MATCH('دور ثان'!I$8,ورقة1!$A$8:$N$8,0),0),"")</f>
        <v/>
      </c>
      <c r="J563" s="102" t="str">
        <f>IFERROR(VLOOKUP('دور ثان'!$A563,ورقة1!$A$9:$N$1000,MATCH('دور ثان'!J$8,ورقة1!$A$8:$N$8,0),0),"")</f>
        <v/>
      </c>
      <c r="K563" s="102" t="str">
        <f>IFERROR(VLOOKUP('دور ثان'!$A563,ورقة1!$A$9:$N$1000,11,0),"")</f>
        <v/>
      </c>
      <c r="L563" s="102" t="str">
        <f>IFERROR(VLOOKUP('دور ثان'!$A563,ورقة1!$A$9:$N$1000,12,0),"")</f>
        <v/>
      </c>
      <c r="M563" s="102" t="str">
        <f>IFERROR(VLOOKUP('دور ثان'!$A563,ورقة1!$A$9:$N$1000,13,0),"")</f>
        <v/>
      </c>
      <c r="N563" s="102" t="str">
        <f>IFERROR(VLOOKUP('دور ثان'!$A563,ورقة1!$A$9:$N$1000,MATCH('دور ثان'!N$5,ورقة1!$A$5:$N$5,0),0),"")</f>
        <v/>
      </c>
      <c r="O563" s="103" t="str">
        <f>IFERROR(VLOOKUP($A563,ورقة1!$A$9:$BS$1000,57,0),"")</f>
        <v/>
      </c>
      <c r="P563" s="103" t="str">
        <f>IFERROR(VLOOKUP($A563,ورقة1!$A$9:$BS$1000,58,0),"")</f>
        <v/>
      </c>
      <c r="Q563" s="103" t="str">
        <f>IFERROR(VLOOKUP($A563,ورقة1!$A$9:$BS$1000,59,0),"")</f>
        <v/>
      </c>
      <c r="R563" s="103" t="str">
        <f>IFERROR(VLOOKUP($A563,ورقة1!$A$9:$BS$1000,60,0),"")</f>
        <v/>
      </c>
      <c r="S563" s="103" t="str">
        <f>IFERROR(VLOOKUP($A563,ورقة1!$A$9:$BS$1000,61,0),"")</f>
        <v/>
      </c>
      <c r="T563" s="103" t="str">
        <f>IFERROR(VLOOKUP($A563,ورقة1!$A$9:$BS$1000,62,0),"")</f>
        <v/>
      </c>
      <c r="U563" s="103" t="str">
        <f>IFERROR(VLOOKUP($A563,ورقة1!$A$9:$BS$1000,63,0),"")</f>
        <v/>
      </c>
      <c r="V563" s="103" t="str">
        <f>IFERROR(VLOOKUP($A563,ورقة1!$A$9:$BS$1000,64,0),"")</f>
        <v/>
      </c>
      <c r="W563" s="103" t="str">
        <f>IFERROR(VLOOKUP($A563,ورقة1!$A$9:$BS$1000,65,0),"")</f>
        <v/>
      </c>
      <c r="X563" s="103" t="str">
        <f>IFERROR(VLOOKUP($A563,ورقة1!$A$9:$BS$1000,66,0),"")</f>
        <v/>
      </c>
      <c r="Y563" s="103" t="str">
        <f>IFERROR(VLOOKUP($A563,ورقة1!$A$9:$BS$1000,67,0),"")</f>
        <v/>
      </c>
      <c r="Z563" s="103" t="str">
        <f>IFERROR(VLOOKUP($A563,ورقة1!$A$9:$BS$1000,68,0),"")</f>
        <v/>
      </c>
      <c r="AA563" s="103" t="str">
        <f>IFERROR(VLOOKUP($A563,ورقة1!$A$9:$BS$1000,69,0),"")</f>
        <v/>
      </c>
      <c r="AB563" s="103" t="str">
        <f>IFERROR(VLOOKUP($A563,ورقة1!$A$9:$BS$1000,70,0),"")</f>
        <v/>
      </c>
      <c r="AC563" s="103" t="str">
        <f>IFERROR(VLOOKUP($A563,ورقة1!$A$9:$BS$1000,71,0),"")</f>
        <v/>
      </c>
    </row>
    <row r="564" spans="1:29">
      <c r="A564" s="102" t="str">
        <f t="array" ref="A564">IFERROR(SMALL(IF(ورقة1!$BD$9:$BD$1000="دور ثان",ROW(ورقة1!$BD$9:$BD$1000)-8,""),ROW()-8),"")</f>
        <v/>
      </c>
      <c r="B564" s="102" t="str">
        <f>IFERROR(VLOOKUP('دور ثان'!$A564,ورقة1!$A$9:$N$1000,MATCH('دور ثان'!B$5,ورقة1!$A$5:$N$5,0),0),"")</f>
        <v/>
      </c>
      <c r="C564" s="102" t="str">
        <f>IFERROR(VLOOKUP('دور ثان'!$A564,ورقة1!$A$9:$N$1000,MATCH('دور ثان'!C$5,ورقة1!$A$5:$N$5,0),0),"")</f>
        <v/>
      </c>
      <c r="D564" s="102" t="str">
        <f>IFERROR(VLOOKUP('دور ثان'!$A564,ورقة1!$A$9:$N$1000,MATCH('دور ثان'!D$5,ورقة1!$A$5:$N$5,0),0),"")</f>
        <v/>
      </c>
      <c r="E564" s="102" t="str">
        <f>IFERROR(VLOOKUP('دور ثان'!$A564,ورقة1!$A$9:$N$1000,MATCH('دور ثان'!E$5,ورقة1!$A$5:$N$5,0),0),"")</f>
        <v/>
      </c>
      <c r="F564" s="102" t="str">
        <f>IFERROR(VLOOKUP('دور ثان'!$A564,ورقة1!$A$9:$N$1000,MATCH('دور ثان'!F$5,ورقة1!$A$5:$N$5,0),0),"")</f>
        <v/>
      </c>
      <c r="G564" s="102" t="str">
        <f>IFERROR(VLOOKUP('دور ثان'!$A564,ورقة1!$A$9:$N$1000,MATCH('دور ثان'!G$5,ورقة1!$A$5:$N$5,0),0),"")</f>
        <v/>
      </c>
      <c r="H564" s="102" t="str">
        <f>IFERROR(VLOOKUP('دور ثان'!$A564,ورقة1!$A$9:$N$1000,MATCH('دور ثان'!H$8,ورقة1!$A$8:$N$8,0),0),"")</f>
        <v/>
      </c>
      <c r="I564" s="102" t="str">
        <f>IFERROR(VLOOKUP('دور ثان'!$A564,ورقة1!$A$9:$N$1000,MATCH('دور ثان'!I$8,ورقة1!$A$8:$N$8,0),0),"")</f>
        <v/>
      </c>
      <c r="J564" s="102" t="str">
        <f>IFERROR(VLOOKUP('دور ثان'!$A564,ورقة1!$A$9:$N$1000,MATCH('دور ثان'!J$8,ورقة1!$A$8:$N$8,0),0),"")</f>
        <v/>
      </c>
      <c r="K564" s="102" t="str">
        <f>IFERROR(VLOOKUP('دور ثان'!$A564,ورقة1!$A$9:$N$1000,11,0),"")</f>
        <v/>
      </c>
      <c r="L564" s="102" t="str">
        <f>IFERROR(VLOOKUP('دور ثان'!$A564,ورقة1!$A$9:$N$1000,12,0),"")</f>
        <v/>
      </c>
      <c r="M564" s="102" t="str">
        <f>IFERROR(VLOOKUP('دور ثان'!$A564,ورقة1!$A$9:$N$1000,13,0),"")</f>
        <v/>
      </c>
      <c r="N564" s="102" t="str">
        <f>IFERROR(VLOOKUP('دور ثان'!$A564,ورقة1!$A$9:$N$1000,MATCH('دور ثان'!N$5,ورقة1!$A$5:$N$5,0),0),"")</f>
        <v/>
      </c>
      <c r="O564" s="103" t="str">
        <f>IFERROR(VLOOKUP($A564,ورقة1!$A$9:$BS$1000,57,0),"")</f>
        <v/>
      </c>
      <c r="P564" s="103" t="str">
        <f>IFERROR(VLOOKUP($A564,ورقة1!$A$9:$BS$1000,58,0),"")</f>
        <v/>
      </c>
      <c r="Q564" s="103" t="str">
        <f>IFERROR(VLOOKUP($A564,ورقة1!$A$9:$BS$1000,59,0),"")</f>
        <v/>
      </c>
      <c r="R564" s="103" t="str">
        <f>IFERROR(VLOOKUP($A564,ورقة1!$A$9:$BS$1000,60,0),"")</f>
        <v/>
      </c>
      <c r="S564" s="103" t="str">
        <f>IFERROR(VLOOKUP($A564,ورقة1!$A$9:$BS$1000,61,0),"")</f>
        <v/>
      </c>
      <c r="T564" s="103" t="str">
        <f>IFERROR(VLOOKUP($A564,ورقة1!$A$9:$BS$1000,62,0),"")</f>
        <v/>
      </c>
      <c r="U564" s="103" t="str">
        <f>IFERROR(VLOOKUP($A564,ورقة1!$A$9:$BS$1000,63,0),"")</f>
        <v/>
      </c>
      <c r="V564" s="103" t="str">
        <f>IFERROR(VLOOKUP($A564,ورقة1!$A$9:$BS$1000,64,0),"")</f>
        <v/>
      </c>
      <c r="W564" s="103" t="str">
        <f>IFERROR(VLOOKUP($A564,ورقة1!$A$9:$BS$1000,65,0),"")</f>
        <v/>
      </c>
      <c r="X564" s="103" t="str">
        <f>IFERROR(VLOOKUP($A564,ورقة1!$A$9:$BS$1000,66,0),"")</f>
        <v/>
      </c>
      <c r="Y564" s="103" t="str">
        <f>IFERROR(VLOOKUP($A564,ورقة1!$A$9:$BS$1000,67,0),"")</f>
        <v/>
      </c>
      <c r="Z564" s="103" t="str">
        <f>IFERROR(VLOOKUP($A564,ورقة1!$A$9:$BS$1000,68,0),"")</f>
        <v/>
      </c>
      <c r="AA564" s="103" t="str">
        <f>IFERROR(VLOOKUP($A564,ورقة1!$A$9:$BS$1000,69,0),"")</f>
        <v/>
      </c>
      <c r="AB564" s="103" t="str">
        <f>IFERROR(VLOOKUP($A564,ورقة1!$A$9:$BS$1000,70,0),"")</f>
        <v/>
      </c>
      <c r="AC564" s="103" t="str">
        <f>IFERROR(VLOOKUP($A564,ورقة1!$A$9:$BS$1000,71,0),"")</f>
        <v/>
      </c>
    </row>
    <row r="565" spans="1:29">
      <c r="A565" s="102" t="str">
        <f t="array" ref="A565">IFERROR(SMALL(IF(ورقة1!$BD$9:$BD$1000="دور ثان",ROW(ورقة1!$BD$9:$BD$1000)-8,""),ROW()-8),"")</f>
        <v/>
      </c>
      <c r="B565" s="102" t="str">
        <f>IFERROR(VLOOKUP('دور ثان'!$A565,ورقة1!$A$9:$N$1000,MATCH('دور ثان'!B$5,ورقة1!$A$5:$N$5,0),0),"")</f>
        <v/>
      </c>
      <c r="C565" s="102" t="str">
        <f>IFERROR(VLOOKUP('دور ثان'!$A565,ورقة1!$A$9:$N$1000,MATCH('دور ثان'!C$5,ورقة1!$A$5:$N$5,0),0),"")</f>
        <v/>
      </c>
      <c r="D565" s="102" t="str">
        <f>IFERROR(VLOOKUP('دور ثان'!$A565,ورقة1!$A$9:$N$1000,MATCH('دور ثان'!D$5,ورقة1!$A$5:$N$5,0),0),"")</f>
        <v/>
      </c>
      <c r="E565" s="102" t="str">
        <f>IFERROR(VLOOKUP('دور ثان'!$A565,ورقة1!$A$9:$N$1000,MATCH('دور ثان'!E$5,ورقة1!$A$5:$N$5,0),0),"")</f>
        <v/>
      </c>
      <c r="F565" s="102" t="str">
        <f>IFERROR(VLOOKUP('دور ثان'!$A565,ورقة1!$A$9:$N$1000,MATCH('دور ثان'!F$5,ورقة1!$A$5:$N$5,0),0),"")</f>
        <v/>
      </c>
      <c r="G565" s="102" t="str">
        <f>IFERROR(VLOOKUP('دور ثان'!$A565,ورقة1!$A$9:$N$1000,MATCH('دور ثان'!G$5,ورقة1!$A$5:$N$5,0),0),"")</f>
        <v/>
      </c>
      <c r="H565" s="102" t="str">
        <f>IFERROR(VLOOKUP('دور ثان'!$A565,ورقة1!$A$9:$N$1000,MATCH('دور ثان'!H$8,ورقة1!$A$8:$N$8,0),0),"")</f>
        <v/>
      </c>
      <c r="I565" s="102" t="str">
        <f>IFERROR(VLOOKUP('دور ثان'!$A565,ورقة1!$A$9:$N$1000,MATCH('دور ثان'!I$8,ورقة1!$A$8:$N$8,0),0),"")</f>
        <v/>
      </c>
      <c r="J565" s="102" t="str">
        <f>IFERROR(VLOOKUP('دور ثان'!$A565,ورقة1!$A$9:$N$1000,MATCH('دور ثان'!J$8,ورقة1!$A$8:$N$8,0),0),"")</f>
        <v/>
      </c>
      <c r="K565" s="102" t="str">
        <f>IFERROR(VLOOKUP('دور ثان'!$A565,ورقة1!$A$9:$N$1000,11,0),"")</f>
        <v/>
      </c>
      <c r="L565" s="102" t="str">
        <f>IFERROR(VLOOKUP('دور ثان'!$A565,ورقة1!$A$9:$N$1000,12,0),"")</f>
        <v/>
      </c>
      <c r="M565" s="102" t="str">
        <f>IFERROR(VLOOKUP('دور ثان'!$A565,ورقة1!$A$9:$N$1000,13,0),"")</f>
        <v/>
      </c>
      <c r="N565" s="102" t="str">
        <f>IFERROR(VLOOKUP('دور ثان'!$A565,ورقة1!$A$9:$N$1000,MATCH('دور ثان'!N$5,ورقة1!$A$5:$N$5,0),0),"")</f>
        <v/>
      </c>
      <c r="O565" s="103" t="str">
        <f>IFERROR(VLOOKUP($A565,ورقة1!$A$9:$BS$1000,57,0),"")</f>
        <v/>
      </c>
      <c r="P565" s="103" t="str">
        <f>IFERROR(VLOOKUP($A565,ورقة1!$A$9:$BS$1000,58,0),"")</f>
        <v/>
      </c>
      <c r="Q565" s="103" t="str">
        <f>IFERROR(VLOOKUP($A565,ورقة1!$A$9:$BS$1000,59,0),"")</f>
        <v/>
      </c>
      <c r="R565" s="103" t="str">
        <f>IFERROR(VLOOKUP($A565,ورقة1!$A$9:$BS$1000,60,0),"")</f>
        <v/>
      </c>
      <c r="S565" s="103" t="str">
        <f>IFERROR(VLOOKUP($A565,ورقة1!$A$9:$BS$1000,61,0),"")</f>
        <v/>
      </c>
      <c r="T565" s="103" t="str">
        <f>IFERROR(VLOOKUP($A565,ورقة1!$A$9:$BS$1000,62,0),"")</f>
        <v/>
      </c>
      <c r="U565" s="103" t="str">
        <f>IFERROR(VLOOKUP($A565,ورقة1!$A$9:$BS$1000,63,0),"")</f>
        <v/>
      </c>
      <c r="V565" s="103" t="str">
        <f>IFERROR(VLOOKUP($A565,ورقة1!$A$9:$BS$1000,64,0),"")</f>
        <v/>
      </c>
      <c r="W565" s="103" t="str">
        <f>IFERROR(VLOOKUP($A565,ورقة1!$A$9:$BS$1000,65,0),"")</f>
        <v/>
      </c>
      <c r="X565" s="103" t="str">
        <f>IFERROR(VLOOKUP($A565,ورقة1!$A$9:$BS$1000,66,0),"")</f>
        <v/>
      </c>
      <c r="Y565" s="103" t="str">
        <f>IFERROR(VLOOKUP($A565,ورقة1!$A$9:$BS$1000,67,0),"")</f>
        <v/>
      </c>
      <c r="Z565" s="103" t="str">
        <f>IFERROR(VLOOKUP($A565,ورقة1!$A$9:$BS$1000,68,0),"")</f>
        <v/>
      </c>
      <c r="AA565" s="103" t="str">
        <f>IFERROR(VLOOKUP($A565,ورقة1!$A$9:$BS$1000,69,0),"")</f>
        <v/>
      </c>
      <c r="AB565" s="103" t="str">
        <f>IFERROR(VLOOKUP($A565,ورقة1!$A$9:$BS$1000,70,0),"")</f>
        <v/>
      </c>
      <c r="AC565" s="103" t="str">
        <f>IFERROR(VLOOKUP($A565,ورقة1!$A$9:$BS$1000,71,0),"")</f>
        <v/>
      </c>
    </row>
    <row r="566" spans="1:29">
      <c r="A566" s="102" t="str">
        <f t="array" ref="A566">IFERROR(SMALL(IF(ورقة1!$BD$9:$BD$1000="دور ثان",ROW(ورقة1!$BD$9:$BD$1000)-8,""),ROW()-8),"")</f>
        <v/>
      </c>
      <c r="B566" s="102" t="str">
        <f>IFERROR(VLOOKUP('دور ثان'!$A566,ورقة1!$A$9:$N$1000,MATCH('دور ثان'!B$5,ورقة1!$A$5:$N$5,0),0),"")</f>
        <v/>
      </c>
      <c r="C566" s="102" t="str">
        <f>IFERROR(VLOOKUP('دور ثان'!$A566,ورقة1!$A$9:$N$1000,MATCH('دور ثان'!C$5,ورقة1!$A$5:$N$5,0),0),"")</f>
        <v/>
      </c>
      <c r="D566" s="102" t="str">
        <f>IFERROR(VLOOKUP('دور ثان'!$A566,ورقة1!$A$9:$N$1000,MATCH('دور ثان'!D$5,ورقة1!$A$5:$N$5,0),0),"")</f>
        <v/>
      </c>
      <c r="E566" s="102" t="str">
        <f>IFERROR(VLOOKUP('دور ثان'!$A566,ورقة1!$A$9:$N$1000,MATCH('دور ثان'!E$5,ورقة1!$A$5:$N$5,0),0),"")</f>
        <v/>
      </c>
      <c r="F566" s="102" t="str">
        <f>IFERROR(VLOOKUP('دور ثان'!$A566,ورقة1!$A$9:$N$1000,MATCH('دور ثان'!F$5,ورقة1!$A$5:$N$5,0),0),"")</f>
        <v/>
      </c>
      <c r="G566" s="102" t="str">
        <f>IFERROR(VLOOKUP('دور ثان'!$A566,ورقة1!$A$9:$N$1000,MATCH('دور ثان'!G$5,ورقة1!$A$5:$N$5,0),0),"")</f>
        <v/>
      </c>
      <c r="H566" s="102" t="str">
        <f>IFERROR(VLOOKUP('دور ثان'!$A566,ورقة1!$A$9:$N$1000,MATCH('دور ثان'!H$8,ورقة1!$A$8:$N$8,0),0),"")</f>
        <v/>
      </c>
      <c r="I566" s="102" t="str">
        <f>IFERROR(VLOOKUP('دور ثان'!$A566,ورقة1!$A$9:$N$1000,MATCH('دور ثان'!I$8,ورقة1!$A$8:$N$8,0),0),"")</f>
        <v/>
      </c>
      <c r="J566" s="102" t="str">
        <f>IFERROR(VLOOKUP('دور ثان'!$A566,ورقة1!$A$9:$N$1000,MATCH('دور ثان'!J$8,ورقة1!$A$8:$N$8,0),0),"")</f>
        <v/>
      </c>
      <c r="K566" s="102" t="str">
        <f>IFERROR(VLOOKUP('دور ثان'!$A566,ورقة1!$A$9:$N$1000,11,0),"")</f>
        <v/>
      </c>
      <c r="L566" s="102" t="str">
        <f>IFERROR(VLOOKUP('دور ثان'!$A566,ورقة1!$A$9:$N$1000,12,0),"")</f>
        <v/>
      </c>
      <c r="M566" s="102" t="str">
        <f>IFERROR(VLOOKUP('دور ثان'!$A566,ورقة1!$A$9:$N$1000,13,0),"")</f>
        <v/>
      </c>
      <c r="N566" s="102" t="str">
        <f>IFERROR(VLOOKUP('دور ثان'!$A566,ورقة1!$A$9:$N$1000,MATCH('دور ثان'!N$5,ورقة1!$A$5:$N$5,0),0),"")</f>
        <v/>
      </c>
      <c r="O566" s="103" t="str">
        <f>IFERROR(VLOOKUP($A566,ورقة1!$A$9:$BS$1000,57,0),"")</f>
        <v/>
      </c>
      <c r="P566" s="103" t="str">
        <f>IFERROR(VLOOKUP($A566,ورقة1!$A$9:$BS$1000,58,0),"")</f>
        <v/>
      </c>
      <c r="Q566" s="103" t="str">
        <f>IFERROR(VLOOKUP($A566,ورقة1!$A$9:$BS$1000,59,0),"")</f>
        <v/>
      </c>
      <c r="R566" s="103" t="str">
        <f>IFERROR(VLOOKUP($A566,ورقة1!$A$9:$BS$1000,60,0),"")</f>
        <v/>
      </c>
      <c r="S566" s="103" t="str">
        <f>IFERROR(VLOOKUP($A566,ورقة1!$A$9:$BS$1000,61,0),"")</f>
        <v/>
      </c>
      <c r="T566" s="103" t="str">
        <f>IFERROR(VLOOKUP($A566,ورقة1!$A$9:$BS$1000,62,0),"")</f>
        <v/>
      </c>
      <c r="U566" s="103" t="str">
        <f>IFERROR(VLOOKUP($A566,ورقة1!$A$9:$BS$1000,63,0),"")</f>
        <v/>
      </c>
      <c r="V566" s="103" t="str">
        <f>IFERROR(VLOOKUP($A566,ورقة1!$A$9:$BS$1000,64,0),"")</f>
        <v/>
      </c>
      <c r="W566" s="103" t="str">
        <f>IFERROR(VLOOKUP($A566,ورقة1!$A$9:$BS$1000,65,0),"")</f>
        <v/>
      </c>
      <c r="X566" s="103" t="str">
        <f>IFERROR(VLOOKUP($A566,ورقة1!$A$9:$BS$1000,66,0),"")</f>
        <v/>
      </c>
      <c r="Y566" s="103" t="str">
        <f>IFERROR(VLOOKUP($A566,ورقة1!$A$9:$BS$1000,67,0),"")</f>
        <v/>
      </c>
      <c r="Z566" s="103" t="str">
        <f>IFERROR(VLOOKUP($A566,ورقة1!$A$9:$BS$1000,68,0),"")</f>
        <v/>
      </c>
      <c r="AA566" s="103" t="str">
        <f>IFERROR(VLOOKUP($A566,ورقة1!$A$9:$BS$1000,69,0),"")</f>
        <v/>
      </c>
      <c r="AB566" s="103" t="str">
        <f>IFERROR(VLOOKUP($A566,ورقة1!$A$9:$BS$1000,70,0),"")</f>
        <v/>
      </c>
      <c r="AC566" s="103" t="str">
        <f>IFERROR(VLOOKUP($A566,ورقة1!$A$9:$BS$1000,71,0),"")</f>
        <v/>
      </c>
    </row>
    <row r="567" spans="1:29">
      <c r="A567" s="102" t="str">
        <f t="array" ref="A567">IFERROR(SMALL(IF(ورقة1!$BD$9:$BD$1000="دور ثان",ROW(ورقة1!$BD$9:$BD$1000)-8,""),ROW()-8),"")</f>
        <v/>
      </c>
      <c r="B567" s="102" t="str">
        <f>IFERROR(VLOOKUP('دور ثان'!$A567,ورقة1!$A$9:$N$1000,MATCH('دور ثان'!B$5,ورقة1!$A$5:$N$5,0),0),"")</f>
        <v/>
      </c>
      <c r="C567" s="102" t="str">
        <f>IFERROR(VLOOKUP('دور ثان'!$A567,ورقة1!$A$9:$N$1000,MATCH('دور ثان'!C$5,ورقة1!$A$5:$N$5,0),0),"")</f>
        <v/>
      </c>
      <c r="D567" s="102" t="str">
        <f>IFERROR(VLOOKUP('دور ثان'!$A567,ورقة1!$A$9:$N$1000,MATCH('دور ثان'!D$5,ورقة1!$A$5:$N$5,0),0),"")</f>
        <v/>
      </c>
      <c r="E567" s="102" t="str">
        <f>IFERROR(VLOOKUP('دور ثان'!$A567,ورقة1!$A$9:$N$1000,MATCH('دور ثان'!E$5,ورقة1!$A$5:$N$5,0),0),"")</f>
        <v/>
      </c>
      <c r="F567" s="102" t="str">
        <f>IFERROR(VLOOKUP('دور ثان'!$A567,ورقة1!$A$9:$N$1000,MATCH('دور ثان'!F$5,ورقة1!$A$5:$N$5,0),0),"")</f>
        <v/>
      </c>
      <c r="G567" s="102" t="str">
        <f>IFERROR(VLOOKUP('دور ثان'!$A567,ورقة1!$A$9:$N$1000,MATCH('دور ثان'!G$5,ورقة1!$A$5:$N$5,0),0),"")</f>
        <v/>
      </c>
      <c r="H567" s="102" t="str">
        <f>IFERROR(VLOOKUP('دور ثان'!$A567,ورقة1!$A$9:$N$1000,MATCH('دور ثان'!H$8,ورقة1!$A$8:$N$8,0),0),"")</f>
        <v/>
      </c>
      <c r="I567" s="102" t="str">
        <f>IFERROR(VLOOKUP('دور ثان'!$A567,ورقة1!$A$9:$N$1000,MATCH('دور ثان'!I$8,ورقة1!$A$8:$N$8,0),0),"")</f>
        <v/>
      </c>
      <c r="J567" s="102" t="str">
        <f>IFERROR(VLOOKUP('دور ثان'!$A567,ورقة1!$A$9:$N$1000,MATCH('دور ثان'!J$8,ورقة1!$A$8:$N$8,0),0),"")</f>
        <v/>
      </c>
      <c r="K567" s="102" t="str">
        <f>IFERROR(VLOOKUP('دور ثان'!$A567,ورقة1!$A$9:$N$1000,11,0),"")</f>
        <v/>
      </c>
      <c r="L567" s="102" t="str">
        <f>IFERROR(VLOOKUP('دور ثان'!$A567,ورقة1!$A$9:$N$1000,12,0),"")</f>
        <v/>
      </c>
      <c r="M567" s="102" t="str">
        <f>IFERROR(VLOOKUP('دور ثان'!$A567,ورقة1!$A$9:$N$1000,13,0),"")</f>
        <v/>
      </c>
      <c r="N567" s="102" t="str">
        <f>IFERROR(VLOOKUP('دور ثان'!$A567,ورقة1!$A$9:$N$1000,MATCH('دور ثان'!N$5,ورقة1!$A$5:$N$5,0),0),"")</f>
        <v/>
      </c>
      <c r="O567" s="103" t="str">
        <f>IFERROR(VLOOKUP($A567,ورقة1!$A$9:$BS$1000,57,0),"")</f>
        <v/>
      </c>
      <c r="P567" s="103" t="str">
        <f>IFERROR(VLOOKUP($A567,ورقة1!$A$9:$BS$1000,58,0),"")</f>
        <v/>
      </c>
      <c r="Q567" s="103" t="str">
        <f>IFERROR(VLOOKUP($A567,ورقة1!$A$9:$BS$1000,59,0),"")</f>
        <v/>
      </c>
      <c r="R567" s="103" t="str">
        <f>IFERROR(VLOOKUP($A567,ورقة1!$A$9:$BS$1000,60,0),"")</f>
        <v/>
      </c>
      <c r="S567" s="103" t="str">
        <f>IFERROR(VLOOKUP($A567,ورقة1!$A$9:$BS$1000,61,0),"")</f>
        <v/>
      </c>
      <c r="T567" s="103" t="str">
        <f>IFERROR(VLOOKUP($A567,ورقة1!$A$9:$BS$1000,62,0),"")</f>
        <v/>
      </c>
      <c r="U567" s="103" t="str">
        <f>IFERROR(VLOOKUP($A567,ورقة1!$A$9:$BS$1000,63,0),"")</f>
        <v/>
      </c>
      <c r="V567" s="103" t="str">
        <f>IFERROR(VLOOKUP($A567,ورقة1!$A$9:$BS$1000,64,0),"")</f>
        <v/>
      </c>
      <c r="W567" s="103" t="str">
        <f>IFERROR(VLOOKUP($A567,ورقة1!$A$9:$BS$1000,65,0),"")</f>
        <v/>
      </c>
      <c r="X567" s="103" t="str">
        <f>IFERROR(VLOOKUP($A567,ورقة1!$A$9:$BS$1000,66,0),"")</f>
        <v/>
      </c>
      <c r="Y567" s="103" t="str">
        <f>IFERROR(VLOOKUP($A567,ورقة1!$A$9:$BS$1000,67,0),"")</f>
        <v/>
      </c>
      <c r="Z567" s="103" t="str">
        <f>IFERROR(VLOOKUP($A567,ورقة1!$A$9:$BS$1000,68,0),"")</f>
        <v/>
      </c>
      <c r="AA567" s="103" t="str">
        <f>IFERROR(VLOOKUP($A567,ورقة1!$A$9:$BS$1000,69,0),"")</f>
        <v/>
      </c>
      <c r="AB567" s="103" t="str">
        <f>IFERROR(VLOOKUP($A567,ورقة1!$A$9:$BS$1000,70,0),"")</f>
        <v/>
      </c>
      <c r="AC567" s="103" t="str">
        <f>IFERROR(VLOOKUP($A567,ورقة1!$A$9:$BS$1000,71,0),"")</f>
        <v/>
      </c>
    </row>
    <row r="568" spans="1:29">
      <c r="A568" s="102" t="str">
        <f t="array" ref="A568">IFERROR(SMALL(IF(ورقة1!$BD$9:$BD$1000="دور ثان",ROW(ورقة1!$BD$9:$BD$1000)-8,""),ROW()-8),"")</f>
        <v/>
      </c>
      <c r="B568" s="102" t="str">
        <f>IFERROR(VLOOKUP('دور ثان'!$A568,ورقة1!$A$9:$N$1000,MATCH('دور ثان'!B$5,ورقة1!$A$5:$N$5,0),0),"")</f>
        <v/>
      </c>
      <c r="C568" s="102" t="str">
        <f>IFERROR(VLOOKUP('دور ثان'!$A568,ورقة1!$A$9:$N$1000,MATCH('دور ثان'!C$5,ورقة1!$A$5:$N$5,0),0),"")</f>
        <v/>
      </c>
      <c r="D568" s="102" t="str">
        <f>IFERROR(VLOOKUP('دور ثان'!$A568,ورقة1!$A$9:$N$1000,MATCH('دور ثان'!D$5,ورقة1!$A$5:$N$5,0),0),"")</f>
        <v/>
      </c>
      <c r="E568" s="102" t="str">
        <f>IFERROR(VLOOKUP('دور ثان'!$A568,ورقة1!$A$9:$N$1000,MATCH('دور ثان'!E$5,ورقة1!$A$5:$N$5,0),0),"")</f>
        <v/>
      </c>
      <c r="F568" s="102" t="str">
        <f>IFERROR(VLOOKUP('دور ثان'!$A568,ورقة1!$A$9:$N$1000,MATCH('دور ثان'!F$5,ورقة1!$A$5:$N$5,0),0),"")</f>
        <v/>
      </c>
      <c r="G568" s="102" t="str">
        <f>IFERROR(VLOOKUP('دور ثان'!$A568,ورقة1!$A$9:$N$1000,MATCH('دور ثان'!G$5,ورقة1!$A$5:$N$5,0),0),"")</f>
        <v/>
      </c>
      <c r="H568" s="102" t="str">
        <f>IFERROR(VLOOKUP('دور ثان'!$A568,ورقة1!$A$9:$N$1000,MATCH('دور ثان'!H$8,ورقة1!$A$8:$N$8,0),0),"")</f>
        <v/>
      </c>
      <c r="I568" s="102" t="str">
        <f>IFERROR(VLOOKUP('دور ثان'!$A568,ورقة1!$A$9:$N$1000,MATCH('دور ثان'!I$8,ورقة1!$A$8:$N$8,0),0),"")</f>
        <v/>
      </c>
      <c r="J568" s="102" t="str">
        <f>IFERROR(VLOOKUP('دور ثان'!$A568,ورقة1!$A$9:$N$1000,MATCH('دور ثان'!J$8,ورقة1!$A$8:$N$8,0),0),"")</f>
        <v/>
      </c>
      <c r="K568" s="102" t="str">
        <f>IFERROR(VLOOKUP('دور ثان'!$A568,ورقة1!$A$9:$N$1000,11,0),"")</f>
        <v/>
      </c>
      <c r="L568" s="102" t="str">
        <f>IFERROR(VLOOKUP('دور ثان'!$A568,ورقة1!$A$9:$N$1000,12,0),"")</f>
        <v/>
      </c>
      <c r="M568" s="102" t="str">
        <f>IFERROR(VLOOKUP('دور ثان'!$A568,ورقة1!$A$9:$N$1000,13,0),"")</f>
        <v/>
      </c>
      <c r="N568" s="102" t="str">
        <f>IFERROR(VLOOKUP('دور ثان'!$A568,ورقة1!$A$9:$N$1000,MATCH('دور ثان'!N$5,ورقة1!$A$5:$N$5,0),0),"")</f>
        <v/>
      </c>
      <c r="O568" s="103" t="str">
        <f>IFERROR(VLOOKUP($A568,ورقة1!$A$9:$BS$1000,57,0),"")</f>
        <v/>
      </c>
      <c r="P568" s="103" t="str">
        <f>IFERROR(VLOOKUP($A568,ورقة1!$A$9:$BS$1000,58,0),"")</f>
        <v/>
      </c>
      <c r="Q568" s="103" t="str">
        <f>IFERROR(VLOOKUP($A568,ورقة1!$A$9:$BS$1000,59,0),"")</f>
        <v/>
      </c>
      <c r="R568" s="103" t="str">
        <f>IFERROR(VLOOKUP($A568,ورقة1!$A$9:$BS$1000,60,0),"")</f>
        <v/>
      </c>
      <c r="S568" s="103" t="str">
        <f>IFERROR(VLOOKUP($A568,ورقة1!$A$9:$BS$1000,61,0),"")</f>
        <v/>
      </c>
      <c r="T568" s="103" t="str">
        <f>IFERROR(VLOOKUP($A568,ورقة1!$A$9:$BS$1000,62,0),"")</f>
        <v/>
      </c>
      <c r="U568" s="103" t="str">
        <f>IFERROR(VLOOKUP($A568,ورقة1!$A$9:$BS$1000,63,0),"")</f>
        <v/>
      </c>
      <c r="V568" s="103" t="str">
        <f>IFERROR(VLOOKUP($A568,ورقة1!$A$9:$BS$1000,64,0),"")</f>
        <v/>
      </c>
      <c r="W568" s="103" t="str">
        <f>IFERROR(VLOOKUP($A568,ورقة1!$A$9:$BS$1000,65,0),"")</f>
        <v/>
      </c>
      <c r="X568" s="103" t="str">
        <f>IFERROR(VLOOKUP($A568,ورقة1!$A$9:$BS$1000,66,0),"")</f>
        <v/>
      </c>
      <c r="Y568" s="103" t="str">
        <f>IFERROR(VLOOKUP($A568,ورقة1!$A$9:$BS$1000,67,0),"")</f>
        <v/>
      </c>
      <c r="Z568" s="103" t="str">
        <f>IFERROR(VLOOKUP($A568,ورقة1!$A$9:$BS$1000,68,0),"")</f>
        <v/>
      </c>
      <c r="AA568" s="103" t="str">
        <f>IFERROR(VLOOKUP($A568,ورقة1!$A$9:$BS$1000,69,0),"")</f>
        <v/>
      </c>
      <c r="AB568" s="103" t="str">
        <f>IFERROR(VLOOKUP($A568,ورقة1!$A$9:$BS$1000,70,0),"")</f>
        <v/>
      </c>
      <c r="AC568" s="103" t="str">
        <f>IFERROR(VLOOKUP($A568,ورقة1!$A$9:$BS$1000,71,0),"")</f>
        <v/>
      </c>
    </row>
    <row r="569" spans="1:29">
      <c r="A569" s="102" t="str">
        <f t="array" ref="A569">IFERROR(SMALL(IF(ورقة1!$BD$9:$BD$1000="دور ثان",ROW(ورقة1!$BD$9:$BD$1000)-8,""),ROW()-8),"")</f>
        <v/>
      </c>
      <c r="B569" s="102" t="str">
        <f>IFERROR(VLOOKUP('دور ثان'!$A569,ورقة1!$A$9:$N$1000,MATCH('دور ثان'!B$5,ورقة1!$A$5:$N$5,0),0),"")</f>
        <v/>
      </c>
      <c r="C569" s="102" t="str">
        <f>IFERROR(VLOOKUP('دور ثان'!$A569,ورقة1!$A$9:$N$1000,MATCH('دور ثان'!C$5,ورقة1!$A$5:$N$5,0),0),"")</f>
        <v/>
      </c>
      <c r="D569" s="102" t="str">
        <f>IFERROR(VLOOKUP('دور ثان'!$A569,ورقة1!$A$9:$N$1000,MATCH('دور ثان'!D$5,ورقة1!$A$5:$N$5,0),0),"")</f>
        <v/>
      </c>
      <c r="E569" s="102" t="str">
        <f>IFERROR(VLOOKUP('دور ثان'!$A569,ورقة1!$A$9:$N$1000,MATCH('دور ثان'!E$5,ورقة1!$A$5:$N$5,0),0),"")</f>
        <v/>
      </c>
      <c r="F569" s="102" t="str">
        <f>IFERROR(VLOOKUP('دور ثان'!$A569,ورقة1!$A$9:$N$1000,MATCH('دور ثان'!F$5,ورقة1!$A$5:$N$5,0),0),"")</f>
        <v/>
      </c>
      <c r="G569" s="102" t="str">
        <f>IFERROR(VLOOKUP('دور ثان'!$A569,ورقة1!$A$9:$N$1000,MATCH('دور ثان'!G$5,ورقة1!$A$5:$N$5,0),0),"")</f>
        <v/>
      </c>
      <c r="H569" s="102" t="str">
        <f>IFERROR(VLOOKUP('دور ثان'!$A569,ورقة1!$A$9:$N$1000,MATCH('دور ثان'!H$8,ورقة1!$A$8:$N$8,0),0),"")</f>
        <v/>
      </c>
      <c r="I569" s="102" t="str">
        <f>IFERROR(VLOOKUP('دور ثان'!$A569,ورقة1!$A$9:$N$1000,MATCH('دور ثان'!I$8,ورقة1!$A$8:$N$8,0),0),"")</f>
        <v/>
      </c>
      <c r="J569" s="102" t="str">
        <f>IFERROR(VLOOKUP('دور ثان'!$A569,ورقة1!$A$9:$N$1000,MATCH('دور ثان'!J$8,ورقة1!$A$8:$N$8,0),0),"")</f>
        <v/>
      </c>
      <c r="K569" s="102" t="str">
        <f>IFERROR(VLOOKUP('دور ثان'!$A569,ورقة1!$A$9:$N$1000,11,0),"")</f>
        <v/>
      </c>
      <c r="L569" s="102" t="str">
        <f>IFERROR(VLOOKUP('دور ثان'!$A569,ورقة1!$A$9:$N$1000,12,0),"")</f>
        <v/>
      </c>
      <c r="M569" s="102" t="str">
        <f>IFERROR(VLOOKUP('دور ثان'!$A569,ورقة1!$A$9:$N$1000,13,0),"")</f>
        <v/>
      </c>
      <c r="N569" s="102" t="str">
        <f>IFERROR(VLOOKUP('دور ثان'!$A569,ورقة1!$A$9:$N$1000,MATCH('دور ثان'!N$5,ورقة1!$A$5:$N$5,0),0),"")</f>
        <v/>
      </c>
      <c r="O569" s="103" t="str">
        <f>IFERROR(VLOOKUP($A569,ورقة1!$A$9:$BS$1000,57,0),"")</f>
        <v/>
      </c>
      <c r="P569" s="103" t="str">
        <f>IFERROR(VLOOKUP($A569,ورقة1!$A$9:$BS$1000,58,0),"")</f>
        <v/>
      </c>
      <c r="Q569" s="103" t="str">
        <f>IFERROR(VLOOKUP($A569,ورقة1!$A$9:$BS$1000,59,0),"")</f>
        <v/>
      </c>
      <c r="R569" s="103" t="str">
        <f>IFERROR(VLOOKUP($A569,ورقة1!$A$9:$BS$1000,60,0),"")</f>
        <v/>
      </c>
      <c r="S569" s="103" t="str">
        <f>IFERROR(VLOOKUP($A569,ورقة1!$A$9:$BS$1000,61,0),"")</f>
        <v/>
      </c>
      <c r="T569" s="103" t="str">
        <f>IFERROR(VLOOKUP($A569,ورقة1!$A$9:$BS$1000,62,0),"")</f>
        <v/>
      </c>
      <c r="U569" s="103" t="str">
        <f>IFERROR(VLOOKUP($A569,ورقة1!$A$9:$BS$1000,63,0),"")</f>
        <v/>
      </c>
      <c r="V569" s="103" t="str">
        <f>IFERROR(VLOOKUP($A569,ورقة1!$A$9:$BS$1000,64,0),"")</f>
        <v/>
      </c>
      <c r="W569" s="103" t="str">
        <f>IFERROR(VLOOKUP($A569,ورقة1!$A$9:$BS$1000,65,0),"")</f>
        <v/>
      </c>
      <c r="X569" s="103" t="str">
        <f>IFERROR(VLOOKUP($A569,ورقة1!$A$9:$BS$1000,66,0),"")</f>
        <v/>
      </c>
      <c r="Y569" s="103" t="str">
        <f>IFERROR(VLOOKUP($A569,ورقة1!$A$9:$BS$1000,67,0),"")</f>
        <v/>
      </c>
      <c r="Z569" s="103" t="str">
        <f>IFERROR(VLOOKUP($A569,ورقة1!$A$9:$BS$1000,68,0),"")</f>
        <v/>
      </c>
      <c r="AA569" s="103" t="str">
        <f>IFERROR(VLOOKUP($A569,ورقة1!$A$9:$BS$1000,69,0),"")</f>
        <v/>
      </c>
      <c r="AB569" s="103" t="str">
        <f>IFERROR(VLOOKUP($A569,ورقة1!$A$9:$BS$1000,70,0),"")</f>
        <v/>
      </c>
      <c r="AC569" s="103" t="str">
        <f>IFERROR(VLOOKUP($A569,ورقة1!$A$9:$BS$1000,71,0),"")</f>
        <v/>
      </c>
    </row>
    <row r="570" spans="1:29">
      <c r="A570" s="102" t="str">
        <f t="array" ref="A570">IFERROR(SMALL(IF(ورقة1!$BD$9:$BD$1000="دور ثان",ROW(ورقة1!$BD$9:$BD$1000)-8,""),ROW()-8),"")</f>
        <v/>
      </c>
      <c r="B570" s="102" t="str">
        <f>IFERROR(VLOOKUP('دور ثان'!$A570,ورقة1!$A$9:$N$1000,MATCH('دور ثان'!B$5,ورقة1!$A$5:$N$5,0),0),"")</f>
        <v/>
      </c>
      <c r="C570" s="102" t="str">
        <f>IFERROR(VLOOKUP('دور ثان'!$A570,ورقة1!$A$9:$N$1000,MATCH('دور ثان'!C$5,ورقة1!$A$5:$N$5,0),0),"")</f>
        <v/>
      </c>
      <c r="D570" s="102" t="str">
        <f>IFERROR(VLOOKUP('دور ثان'!$A570,ورقة1!$A$9:$N$1000,MATCH('دور ثان'!D$5,ورقة1!$A$5:$N$5,0),0),"")</f>
        <v/>
      </c>
      <c r="E570" s="102" t="str">
        <f>IFERROR(VLOOKUP('دور ثان'!$A570,ورقة1!$A$9:$N$1000,MATCH('دور ثان'!E$5,ورقة1!$A$5:$N$5,0),0),"")</f>
        <v/>
      </c>
      <c r="F570" s="102" t="str">
        <f>IFERROR(VLOOKUP('دور ثان'!$A570,ورقة1!$A$9:$N$1000,MATCH('دور ثان'!F$5,ورقة1!$A$5:$N$5,0),0),"")</f>
        <v/>
      </c>
      <c r="G570" s="102" t="str">
        <f>IFERROR(VLOOKUP('دور ثان'!$A570,ورقة1!$A$9:$N$1000,MATCH('دور ثان'!G$5,ورقة1!$A$5:$N$5,0),0),"")</f>
        <v/>
      </c>
      <c r="H570" s="102" t="str">
        <f>IFERROR(VLOOKUP('دور ثان'!$A570,ورقة1!$A$9:$N$1000,MATCH('دور ثان'!H$8,ورقة1!$A$8:$N$8,0),0),"")</f>
        <v/>
      </c>
      <c r="I570" s="102" t="str">
        <f>IFERROR(VLOOKUP('دور ثان'!$A570,ورقة1!$A$9:$N$1000,MATCH('دور ثان'!I$8,ورقة1!$A$8:$N$8,0),0),"")</f>
        <v/>
      </c>
      <c r="J570" s="102" t="str">
        <f>IFERROR(VLOOKUP('دور ثان'!$A570,ورقة1!$A$9:$N$1000,MATCH('دور ثان'!J$8,ورقة1!$A$8:$N$8,0),0),"")</f>
        <v/>
      </c>
      <c r="K570" s="102" t="str">
        <f>IFERROR(VLOOKUP('دور ثان'!$A570,ورقة1!$A$9:$N$1000,11,0),"")</f>
        <v/>
      </c>
      <c r="L570" s="102" t="str">
        <f>IFERROR(VLOOKUP('دور ثان'!$A570,ورقة1!$A$9:$N$1000,12,0),"")</f>
        <v/>
      </c>
      <c r="M570" s="102" t="str">
        <f>IFERROR(VLOOKUP('دور ثان'!$A570,ورقة1!$A$9:$N$1000,13,0),"")</f>
        <v/>
      </c>
      <c r="N570" s="102" t="str">
        <f>IFERROR(VLOOKUP('دور ثان'!$A570,ورقة1!$A$9:$N$1000,MATCH('دور ثان'!N$5,ورقة1!$A$5:$N$5,0),0),"")</f>
        <v/>
      </c>
      <c r="O570" s="103" t="str">
        <f>IFERROR(VLOOKUP($A570,ورقة1!$A$9:$BS$1000,57,0),"")</f>
        <v/>
      </c>
      <c r="P570" s="103" t="str">
        <f>IFERROR(VLOOKUP($A570,ورقة1!$A$9:$BS$1000,58,0),"")</f>
        <v/>
      </c>
      <c r="Q570" s="103" t="str">
        <f>IFERROR(VLOOKUP($A570,ورقة1!$A$9:$BS$1000,59,0),"")</f>
        <v/>
      </c>
      <c r="R570" s="103" t="str">
        <f>IFERROR(VLOOKUP($A570,ورقة1!$A$9:$BS$1000,60,0),"")</f>
        <v/>
      </c>
      <c r="S570" s="103" t="str">
        <f>IFERROR(VLOOKUP($A570,ورقة1!$A$9:$BS$1000,61,0),"")</f>
        <v/>
      </c>
      <c r="T570" s="103" t="str">
        <f>IFERROR(VLOOKUP($A570,ورقة1!$A$9:$BS$1000,62,0),"")</f>
        <v/>
      </c>
      <c r="U570" s="103" t="str">
        <f>IFERROR(VLOOKUP($A570,ورقة1!$A$9:$BS$1000,63,0),"")</f>
        <v/>
      </c>
      <c r="V570" s="103" t="str">
        <f>IFERROR(VLOOKUP($A570,ورقة1!$A$9:$BS$1000,64,0),"")</f>
        <v/>
      </c>
      <c r="W570" s="103" t="str">
        <f>IFERROR(VLOOKUP($A570,ورقة1!$A$9:$BS$1000,65,0),"")</f>
        <v/>
      </c>
      <c r="X570" s="103" t="str">
        <f>IFERROR(VLOOKUP($A570,ورقة1!$A$9:$BS$1000,66,0),"")</f>
        <v/>
      </c>
      <c r="Y570" s="103" t="str">
        <f>IFERROR(VLOOKUP($A570,ورقة1!$A$9:$BS$1000,67,0),"")</f>
        <v/>
      </c>
      <c r="Z570" s="103" t="str">
        <f>IFERROR(VLOOKUP($A570,ورقة1!$A$9:$BS$1000,68,0),"")</f>
        <v/>
      </c>
      <c r="AA570" s="103" t="str">
        <f>IFERROR(VLOOKUP($A570,ورقة1!$A$9:$BS$1000,69,0),"")</f>
        <v/>
      </c>
      <c r="AB570" s="103" t="str">
        <f>IFERROR(VLOOKUP($A570,ورقة1!$A$9:$BS$1000,70,0),"")</f>
        <v/>
      </c>
      <c r="AC570" s="103" t="str">
        <f>IFERROR(VLOOKUP($A570,ورقة1!$A$9:$BS$1000,71,0),"")</f>
        <v/>
      </c>
    </row>
    <row r="571" spans="1:29">
      <c r="A571" s="102" t="str">
        <f t="array" ref="A571">IFERROR(SMALL(IF(ورقة1!$BD$9:$BD$1000="دور ثان",ROW(ورقة1!$BD$9:$BD$1000)-8,""),ROW()-8),"")</f>
        <v/>
      </c>
      <c r="B571" s="102" t="str">
        <f>IFERROR(VLOOKUP('دور ثان'!$A571,ورقة1!$A$9:$N$1000,MATCH('دور ثان'!B$5,ورقة1!$A$5:$N$5,0),0),"")</f>
        <v/>
      </c>
      <c r="C571" s="102" t="str">
        <f>IFERROR(VLOOKUP('دور ثان'!$A571,ورقة1!$A$9:$N$1000,MATCH('دور ثان'!C$5,ورقة1!$A$5:$N$5,0),0),"")</f>
        <v/>
      </c>
      <c r="D571" s="102" t="str">
        <f>IFERROR(VLOOKUP('دور ثان'!$A571,ورقة1!$A$9:$N$1000,MATCH('دور ثان'!D$5,ورقة1!$A$5:$N$5,0),0),"")</f>
        <v/>
      </c>
      <c r="E571" s="102" t="str">
        <f>IFERROR(VLOOKUP('دور ثان'!$A571,ورقة1!$A$9:$N$1000,MATCH('دور ثان'!E$5,ورقة1!$A$5:$N$5,0),0),"")</f>
        <v/>
      </c>
      <c r="F571" s="102" t="str">
        <f>IFERROR(VLOOKUP('دور ثان'!$A571,ورقة1!$A$9:$N$1000,MATCH('دور ثان'!F$5,ورقة1!$A$5:$N$5,0),0),"")</f>
        <v/>
      </c>
      <c r="G571" s="102" t="str">
        <f>IFERROR(VLOOKUP('دور ثان'!$A571,ورقة1!$A$9:$N$1000,MATCH('دور ثان'!G$5,ورقة1!$A$5:$N$5,0),0),"")</f>
        <v/>
      </c>
      <c r="H571" s="102" t="str">
        <f>IFERROR(VLOOKUP('دور ثان'!$A571,ورقة1!$A$9:$N$1000,MATCH('دور ثان'!H$8,ورقة1!$A$8:$N$8,0),0),"")</f>
        <v/>
      </c>
      <c r="I571" s="102" t="str">
        <f>IFERROR(VLOOKUP('دور ثان'!$A571,ورقة1!$A$9:$N$1000,MATCH('دور ثان'!I$8,ورقة1!$A$8:$N$8,0),0),"")</f>
        <v/>
      </c>
      <c r="J571" s="102" t="str">
        <f>IFERROR(VLOOKUP('دور ثان'!$A571,ورقة1!$A$9:$N$1000,MATCH('دور ثان'!J$8,ورقة1!$A$8:$N$8,0),0),"")</f>
        <v/>
      </c>
      <c r="K571" s="102" t="str">
        <f>IFERROR(VLOOKUP('دور ثان'!$A571,ورقة1!$A$9:$N$1000,11,0),"")</f>
        <v/>
      </c>
      <c r="L571" s="102" t="str">
        <f>IFERROR(VLOOKUP('دور ثان'!$A571,ورقة1!$A$9:$N$1000,12,0),"")</f>
        <v/>
      </c>
      <c r="M571" s="102" t="str">
        <f>IFERROR(VLOOKUP('دور ثان'!$A571,ورقة1!$A$9:$N$1000,13,0),"")</f>
        <v/>
      </c>
      <c r="N571" s="102" t="str">
        <f>IFERROR(VLOOKUP('دور ثان'!$A571,ورقة1!$A$9:$N$1000,MATCH('دور ثان'!N$5,ورقة1!$A$5:$N$5,0),0),"")</f>
        <v/>
      </c>
      <c r="O571" s="103" t="str">
        <f>IFERROR(VLOOKUP($A571,ورقة1!$A$9:$BS$1000,57,0),"")</f>
        <v/>
      </c>
      <c r="P571" s="103" t="str">
        <f>IFERROR(VLOOKUP($A571,ورقة1!$A$9:$BS$1000,58,0),"")</f>
        <v/>
      </c>
      <c r="Q571" s="103" t="str">
        <f>IFERROR(VLOOKUP($A571,ورقة1!$A$9:$BS$1000,59,0),"")</f>
        <v/>
      </c>
      <c r="R571" s="103" t="str">
        <f>IFERROR(VLOOKUP($A571,ورقة1!$A$9:$BS$1000,60,0),"")</f>
        <v/>
      </c>
      <c r="S571" s="103" t="str">
        <f>IFERROR(VLOOKUP($A571,ورقة1!$A$9:$BS$1000,61,0),"")</f>
        <v/>
      </c>
      <c r="T571" s="103" t="str">
        <f>IFERROR(VLOOKUP($A571,ورقة1!$A$9:$BS$1000,62,0),"")</f>
        <v/>
      </c>
      <c r="U571" s="103" t="str">
        <f>IFERROR(VLOOKUP($A571,ورقة1!$A$9:$BS$1000,63,0),"")</f>
        <v/>
      </c>
      <c r="V571" s="103" t="str">
        <f>IFERROR(VLOOKUP($A571,ورقة1!$A$9:$BS$1000,64,0),"")</f>
        <v/>
      </c>
      <c r="W571" s="103" t="str">
        <f>IFERROR(VLOOKUP($A571,ورقة1!$A$9:$BS$1000,65,0),"")</f>
        <v/>
      </c>
      <c r="X571" s="103" t="str">
        <f>IFERROR(VLOOKUP($A571,ورقة1!$A$9:$BS$1000,66,0),"")</f>
        <v/>
      </c>
      <c r="Y571" s="103" t="str">
        <f>IFERROR(VLOOKUP($A571,ورقة1!$A$9:$BS$1000,67,0),"")</f>
        <v/>
      </c>
      <c r="Z571" s="103" t="str">
        <f>IFERROR(VLOOKUP($A571,ورقة1!$A$9:$BS$1000,68,0),"")</f>
        <v/>
      </c>
      <c r="AA571" s="103" t="str">
        <f>IFERROR(VLOOKUP($A571,ورقة1!$A$9:$BS$1000,69,0),"")</f>
        <v/>
      </c>
      <c r="AB571" s="103" t="str">
        <f>IFERROR(VLOOKUP($A571,ورقة1!$A$9:$BS$1000,70,0),"")</f>
        <v/>
      </c>
      <c r="AC571" s="103" t="str">
        <f>IFERROR(VLOOKUP($A571,ورقة1!$A$9:$BS$1000,71,0),"")</f>
        <v/>
      </c>
    </row>
    <row r="572" spans="1:29">
      <c r="A572" s="102" t="str">
        <f t="array" ref="A572">IFERROR(SMALL(IF(ورقة1!$BD$9:$BD$1000="دور ثان",ROW(ورقة1!$BD$9:$BD$1000)-8,""),ROW()-8),"")</f>
        <v/>
      </c>
      <c r="B572" s="102" t="str">
        <f>IFERROR(VLOOKUP('دور ثان'!$A572,ورقة1!$A$9:$N$1000,MATCH('دور ثان'!B$5,ورقة1!$A$5:$N$5,0),0),"")</f>
        <v/>
      </c>
      <c r="C572" s="102" t="str">
        <f>IFERROR(VLOOKUP('دور ثان'!$A572,ورقة1!$A$9:$N$1000,MATCH('دور ثان'!C$5,ورقة1!$A$5:$N$5,0),0),"")</f>
        <v/>
      </c>
      <c r="D572" s="102" t="str">
        <f>IFERROR(VLOOKUP('دور ثان'!$A572,ورقة1!$A$9:$N$1000,MATCH('دور ثان'!D$5,ورقة1!$A$5:$N$5,0),0),"")</f>
        <v/>
      </c>
      <c r="E572" s="102" t="str">
        <f>IFERROR(VLOOKUP('دور ثان'!$A572,ورقة1!$A$9:$N$1000,MATCH('دور ثان'!E$5,ورقة1!$A$5:$N$5,0),0),"")</f>
        <v/>
      </c>
      <c r="F572" s="102" t="str">
        <f>IFERROR(VLOOKUP('دور ثان'!$A572,ورقة1!$A$9:$N$1000,MATCH('دور ثان'!F$5,ورقة1!$A$5:$N$5,0),0),"")</f>
        <v/>
      </c>
      <c r="G572" s="102" t="str">
        <f>IFERROR(VLOOKUP('دور ثان'!$A572,ورقة1!$A$9:$N$1000,MATCH('دور ثان'!G$5,ورقة1!$A$5:$N$5,0),0),"")</f>
        <v/>
      </c>
      <c r="H572" s="102" t="str">
        <f>IFERROR(VLOOKUP('دور ثان'!$A572,ورقة1!$A$9:$N$1000,MATCH('دور ثان'!H$8,ورقة1!$A$8:$N$8,0),0),"")</f>
        <v/>
      </c>
      <c r="I572" s="102" t="str">
        <f>IFERROR(VLOOKUP('دور ثان'!$A572,ورقة1!$A$9:$N$1000,MATCH('دور ثان'!I$8,ورقة1!$A$8:$N$8,0),0),"")</f>
        <v/>
      </c>
      <c r="J572" s="102" t="str">
        <f>IFERROR(VLOOKUP('دور ثان'!$A572,ورقة1!$A$9:$N$1000,MATCH('دور ثان'!J$8,ورقة1!$A$8:$N$8,0),0),"")</f>
        <v/>
      </c>
      <c r="K572" s="102" t="str">
        <f>IFERROR(VLOOKUP('دور ثان'!$A572,ورقة1!$A$9:$N$1000,11,0),"")</f>
        <v/>
      </c>
      <c r="L572" s="102" t="str">
        <f>IFERROR(VLOOKUP('دور ثان'!$A572,ورقة1!$A$9:$N$1000,12,0),"")</f>
        <v/>
      </c>
      <c r="M572" s="102" t="str">
        <f>IFERROR(VLOOKUP('دور ثان'!$A572,ورقة1!$A$9:$N$1000,13,0),"")</f>
        <v/>
      </c>
      <c r="N572" s="102" t="str">
        <f>IFERROR(VLOOKUP('دور ثان'!$A572,ورقة1!$A$9:$N$1000,MATCH('دور ثان'!N$5,ورقة1!$A$5:$N$5,0),0),"")</f>
        <v/>
      </c>
      <c r="O572" s="103" t="str">
        <f>IFERROR(VLOOKUP($A572,ورقة1!$A$9:$BS$1000,57,0),"")</f>
        <v/>
      </c>
      <c r="P572" s="103" t="str">
        <f>IFERROR(VLOOKUP($A572,ورقة1!$A$9:$BS$1000,58,0),"")</f>
        <v/>
      </c>
      <c r="Q572" s="103" t="str">
        <f>IFERROR(VLOOKUP($A572,ورقة1!$A$9:$BS$1000,59,0),"")</f>
        <v/>
      </c>
      <c r="R572" s="103" t="str">
        <f>IFERROR(VLOOKUP($A572,ورقة1!$A$9:$BS$1000,60,0),"")</f>
        <v/>
      </c>
      <c r="S572" s="103" t="str">
        <f>IFERROR(VLOOKUP($A572,ورقة1!$A$9:$BS$1000,61,0),"")</f>
        <v/>
      </c>
      <c r="T572" s="103" t="str">
        <f>IFERROR(VLOOKUP($A572,ورقة1!$A$9:$BS$1000,62,0),"")</f>
        <v/>
      </c>
      <c r="U572" s="103" t="str">
        <f>IFERROR(VLOOKUP($A572,ورقة1!$A$9:$BS$1000,63,0),"")</f>
        <v/>
      </c>
      <c r="V572" s="103" t="str">
        <f>IFERROR(VLOOKUP($A572,ورقة1!$A$9:$BS$1000,64,0),"")</f>
        <v/>
      </c>
      <c r="W572" s="103" t="str">
        <f>IFERROR(VLOOKUP($A572,ورقة1!$A$9:$BS$1000,65,0),"")</f>
        <v/>
      </c>
      <c r="X572" s="103" t="str">
        <f>IFERROR(VLOOKUP($A572,ورقة1!$A$9:$BS$1000,66,0),"")</f>
        <v/>
      </c>
      <c r="Y572" s="103" t="str">
        <f>IFERROR(VLOOKUP($A572,ورقة1!$A$9:$BS$1000,67,0),"")</f>
        <v/>
      </c>
      <c r="Z572" s="103" t="str">
        <f>IFERROR(VLOOKUP($A572,ورقة1!$A$9:$BS$1000,68,0),"")</f>
        <v/>
      </c>
      <c r="AA572" s="103" t="str">
        <f>IFERROR(VLOOKUP($A572,ورقة1!$A$9:$BS$1000,69,0),"")</f>
        <v/>
      </c>
      <c r="AB572" s="103" t="str">
        <f>IFERROR(VLOOKUP($A572,ورقة1!$A$9:$BS$1000,70,0),"")</f>
        <v/>
      </c>
      <c r="AC572" s="103" t="str">
        <f>IFERROR(VLOOKUP($A572,ورقة1!$A$9:$BS$1000,71,0),"")</f>
        <v/>
      </c>
    </row>
    <row r="573" spans="1:29">
      <c r="A573" s="102" t="str">
        <f t="array" ref="A573">IFERROR(SMALL(IF(ورقة1!$BD$9:$BD$1000="دور ثان",ROW(ورقة1!$BD$9:$BD$1000)-8,""),ROW()-8),"")</f>
        <v/>
      </c>
      <c r="B573" s="102" t="str">
        <f>IFERROR(VLOOKUP('دور ثان'!$A573,ورقة1!$A$9:$N$1000,MATCH('دور ثان'!B$5,ورقة1!$A$5:$N$5,0),0),"")</f>
        <v/>
      </c>
      <c r="C573" s="102" t="str">
        <f>IFERROR(VLOOKUP('دور ثان'!$A573,ورقة1!$A$9:$N$1000,MATCH('دور ثان'!C$5,ورقة1!$A$5:$N$5,0),0),"")</f>
        <v/>
      </c>
      <c r="D573" s="102" t="str">
        <f>IFERROR(VLOOKUP('دور ثان'!$A573,ورقة1!$A$9:$N$1000,MATCH('دور ثان'!D$5,ورقة1!$A$5:$N$5,0),0),"")</f>
        <v/>
      </c>
      <c r="E573" s="102" t="str">
        <f>IFERROR(VLOOKUP('دور ثان'!$A573,ورقة1!$A$9:$N$1000,MATCH('دور ثان'!E$5,ورقة1!$A$5:$N$5,0),0),"")</f>
        <v/>
      </c>
      <c r="F573" s="102" t="str">
        <f>IFERROR(VLOOKUP('دور ثان'!$A573,ورقة1!$A$9:$N$1000,MATCH('دور ثان'!F$5,ورقة1!$A$5:$N$5,0),0),"")</f>
        <v/>
      </c>
      <c r="G573" s="102" t="str">
        <f>IFERROR(VLOOKUP('دور ثان'!$A573,ورقة1!$A$9:$N$1000,MATCH('دور ثان'!G$5,ورقة1!$A$5:$N$5,0),0),"")</f>
        <v/>
      </c>
      <c r="H573" s="102" t="str">
        <f>IFERROR(VLOOKUP('دور ثان'!$A573,ورقة1!$A$9:$N$1000,MATCH('دور ثان'!H$8,ورقة1!$A$8:$N$8,0),0),"")</f>
        <v/>
      </c>
      <c r="I573" s="102" t="str">
        <f>IFERROR(VLOOKUP('دور ثان'!$A573,ورقة1!$A$9:$N$1000,MATCH('دور ثان'!I$8,ورقة1!$A$8:$N$8,0),0),"")</f>
        <v/>
      </c>
      <c r="J573" s="102" t="str">
        <f>IFERROR(VLOOKUP('دور ثان'!$A573,ورقة1!$A$9:$N$1000,MATCH('دور ثان'!J$8,ورقة1!$A$8:$N$8,0),0),"")</f>
        <v/>
      </c>
      <c r="K573" s="102" t="str">
        <f>IFERROR(VLOOKUP('دور ثان'!$A573,ورقة1!$A$9:$N$1000,11,0),"")</f>
        <v/>
      </c>
      <c r="L573" s="102" t="str">
        <f>IFERROR(VLOOKUP('دور ثان'!$A573,ورقة1!$A$9:$N$1000,12,0),"")</f>
        <v/>
      </c>
      <c r="M573" s="102" t="str">
        <f>IFERROR(VLOOKUP('دور ثان'!$A573,ورقة1!$A$9:$N$1000,13,0),"")</f>
        <v/>
      </c>
      <c r="N573" s="102" t="str">
        <f>IFERROR(VLOOKUP('دور ثان'!$A573,ورقة1!$A$9:$N$1000,MATCH('دور ثان'!N$5,ورقة1!$A$5:$N$5,0),0),"")</f>
        <v/>
      </c>
      <c r="O573" s="103" t="str">
        <f>IFERROR(VLOOKUP($A573,ورقة1!$A$9:$BS$1000,57,0),"")</f>
        <v/>
      </c>
      <c r="P573" s="103" t="str">
        <f>IFERROR(VLOOKUP($A573,ورقة1!$A$9:$BS$1000,58,0),"")</f>
        <v/>
      </c>
      <c r="Q573" s="103" t="str">
        <f>IFERROR(VLOOKUP($A573,ورقة1!$A$9:$BS$1000,59,0),"")</f>
        <v/>
      </c>
      <c r="R573" s="103" t="str">
        <f>IFERROR(VLOOKUP($A573,ورقة1!$A$9:$BS$1000,60,0),"")</f>
        <v/>
      </c>
      <c r="S573" s="103" t="str">
        <f>IFERROR(VLOOKUP($A573,ورقة1!$A$9:$BS$1000,61,0),"")</f>
        <v/>
      </c>
      <c r="T573" s="103" t="str">
        <f>IFERROR(VLOOKUP($A573,ورقة1!$A$9:$BS$1000,62,0),"")</f>
        <v/>
      </c>
      <c r="U573" s="103" t="str">
        <f>IFERROR(VLOOKUP($A573,ورقة1!$A$9:$BS$1000,63,0),"")</f>
        <v/>
      </c>
      <c r="V573" s="103" t="str">
        <f>IFERROR(VLOOKUP($A573,ورقة1!$A$9:$BS$1000,64,0),"")</f>
        <v/>
      </c>
      <c r="W573" s="103" t="str">
        <f>IFERROR(VLOOKUP($A573,ورقة1!$A$9:$BS$1000,65,0),"")</f>
        <v/>
      </c>
      <c r="X573" s="103" t="str">
        <f>IFERROR(VLOOKUP($A573,ورقة1!$A$9:$BS$1000,66,0),"")</f>
        <v/>
      </c>
      <c r="Y573" s="103" t="str">
        <f>IFERROR(VLOOKUP($A573,ورقة1!$A$9:$BS$1000,67,0),"")</f>
        <v/>
      </c>
      <c r="Z573" s="103" t="str">
        <f>IFERROR(VLOOKUP($A573,ورقة1!$A$9:$BS$1000,68,0),"")</f>
        <v/>
      </c>
      <c r="AA573" s="103" t="str">
        <f>IFERROR(VLOOKUP($A573,ورقة1!$A$9:$BS$1000,69,0),"")</f>
        <v/>
      </c>
      <c r="AB573" s="103" t="str">
        <f>IFERROR(VLOOKUP($A573,ورقة1!$A$9:$BS$1000,70,0),"")</f>
        <v/>
      </c>
      <c r="AC573" s="103" t="str">
        <f>IFERROR(VLOOKUP($A573,ورقة1!$A$9:$BS$1000,71,0),"")</f>
        <v/>
      </c>
    </row>
    <row r="574" spans="1:29">
      <c r="A574" s="102" t="str">
        <f t="array" ref="A574">IFERROR(SMALL(IF(ورقة1!$BD$9:$BD$1000="دور ثان",ROW(ورقة1!$BD$9:$BD$1000)-8,""),ROW()-8),"")</f>
        <v/>
      </c>
      <c r="B574" s="102" t="str">
        <f>IFERROR(VLOOKUP('دور ثان'!$A574,ورقة1!$A$9:$N$1000,MATCH('دور ثان'!B$5,ورقة1!$A$5:$N$5,0),0),"")</f>
        <v/>
      </c>
      <c r="C574" s="102" t="str">
        <f>IFERROR(VLOOKUP('دور ثان'!$A574,ورقة1!$A$9:$N$1000,MATCH('دور ثان'!C$5,ورقة1!$A$5:$N$5,0),0),"")</f>
        <v/>
      </c>
      <c r="D574" s="102" t="str">
        <f>IFERROR(VLOOKUP('دور ثان'!$A574,ورقة1!$A$9:$N$1000,MATCH('دور ثان'!D$5,ورقة1!$A$5:$N$5,0),0),"")</f>
        <v/>
      </c>
      <c r="E574" s="102" t="str">
        <f>IFERROR(VLOOKUP('دور ثان'!$A574,ورقة1!$A$9:$N$1000,MATCH('دور ثان'!E$5,ورقة1!$A$5:$N$5,0),0),"")</f>
        <v/>
      </c>
      <c r="F574" s="102" t="str">
        <f>IFERROR(VLOOKUP('دور ثان'!$A574,ورقة1!$A$9:$N$1000,MATCH('دور ثان'!F$5,ورقة1!$A$5:$N$5,0),0),"")</f>
        <v/>
      </c>
      <c r="G574" s="102" t="str">
        <f>IFERROR(VLOOKUP('دور ثان'!$A574,ورقة1!$A$9:$N$1000,MATCH('دور ثان'!G$5,ورقة1!$A$5:$N$5,0),0),"")</f>
        <v/>
      </c>
      <c r="H574" s="102" t="str">
        <f>IFERROR(VLOOKUP('دور ثان'!$A574,ورقة1!$A$9:$N$1000,MATCH('دور ثان'!H$8,ورقة1!$A$8:$N$8,0),0),"")</f>
        <v/>
      </c>
      <c r="I574" s="102" t="str">
        <f>IFERROR(VLOOKUP('دور ثان'!$A574,ورقة1!$A$9:$N$1000,MATCH('دور ثان'!I$8,ورقة1!$A$8:$N$8,0),0),"")</f>
        <v/>
      </c>
      <c r="J574" s="102" t="str">
        <f>IFERROR(VLOOKUP('دور ثان'!$A574,ورقة1!$A$9:$N$1000,MATCH('دور ثان'!J$8,ورقة1!$A$8:$N$8,0),0),"")</f>
        <v/>
      </c>
      <c r="K574" s="102" t="str">
        <f>IFERROR(VLOOKUP('دور ثان'!$A574,ورقة1!$A$9:$N$1000,11,0),"")</f>
        <v/>
      </c>
      <c r="L574" s="102" t="str">
        <f>IFERROR(VLOOKUP('دور ثان'!$A574,ورقة1!$A$9:$N$1000,12,0),"")</f>
        <v/>
      </c>
      <c r="M574" s="102" t="str">
        <f>IFERROR(VLOOKUP('دور ثان'!$A574,ورقة1!$A$9:$N$1000,13,0),"")</f>
        <v/>
      </c>
      <c r="N574" s="102" t="str">
        <f>IFERROR(VLOOKUP('دور ثان'!$A574,ورقة1!$A$9:$N$1000,MATCH('دور ثان'!N$5,ورقة1!$A$5:$N$5,0),0),"")</f>
        <v/>
      </c>
      <c r="O574" s="103" t="str">
        <f>IFERROR(VLOOKUP($A574,ورقة1!$A$9:$BS$1000,57,0),"")</f>
        <v/>
      </c>
      <c r="P574" s="103" t="str">
        <f>IFERROR(VLOOKUP($A574,ورقة1!$A$9:$BS$1000,58,0),"")</f>
        <v/>
      </c>
      <c r="Q574" s="103" t="str">
        <f>IFERROR(VLOOKUP($A574,ورقة1!$A$9:$BS$1000,59,0),"")</f>
        <v/>
      </c>
      <c r="R574" s="103" t="str">
        <f>IFERROR(VLOOKUP($A574,ورقة1!$A$9:$BS$1000,60,0),"")</f>
        <v/>
      </c>
      <c r="S574" s="103" t="str">
        <f>IFERROR(VLOOKUP($A574,ورقة1!$A$9:$BS$1000,61,0),"")</f>
        <v/>
      </c>
      <c r="T574" s="103" t="str">
        <f>IFERROR(VLOOKUP($A574,ورقة1!$A$9:$BS$1000,62,0),"")</f>
        <v/>
      </c>
      <c r="U574" s="103" t="str">
        <f>IFERROR(VLOOKUP($A574,ورقة1!$A$9:$BS$1000,63,0),"")</f>
        <v/>
      </c>
      <c r="V574" s="103" t="str">
        <f>IFERROR(VLOOKUP($A574,ورقة1!$A$9:$BS$1000,64,0),"")</f>
        <v/>
      </c>
      <c r="W574" s="103" t="str">
        <f>IFERROR(VLOOKUP($A574,ورقة1!$A$9:$BS$1000,65,0),"")</f>
        <v/>
      </c>
      <c r="X574" s="103" t="str">
        <f>IFERROR(VLOOKUP($A574,ورقة1!$A$9:$BS$1000,66,0),"")</f>
        <v/>
      </c>
      <c r="Y574" s="103" t="str">
        <f>IFERROR(VLOOKUP($A574,ورقة1!$A$9:$BS$1000,67,0),"")</f>
        <v/>
      </c>
      <c r="Z574" s="103" t="str">
        <f>IFERROR(VLOOKUP($A574,ورقة1!$A$9:$BS$1000,68,0),"")</f>
        <v/>
      </c>
      <c r="AA574" s="103" t="str">
        <f>IFERROR(VLOOKUP($A574,ورقة1!$A$9:$BS$1000,69,0),"")</f>
        <v/>
      </c>
      <c r="AB574" s="103" t="str">
        <f>IFERROR(VLOOKUP($A574,ورقة1!$A$9:$BS$1000,70,0),"")</f>
        <v/>
      </c>
      <c r="AC574" s="103" t="str">
        <f>IFERROR(VLOOKUP($A574,ورقة1!$A$9:$BS$1000,71,0),"")</f>
        <v/>
      </c>
    </row>
    <row r="575" spans="1:29">
      <c r="A575" s="102" t="str">
        <f t="array" ref="A575">IFERROR(SMALL(IF(ورقة1!$BD$9:$BD$1000="دور ثان",ROW(ورقة1!$BD$9:$BD$1000)-8,""),ROW()-8),"")</f>
        <v/>
      </c>
      <c r="B575" s="102" t="str">
        <f>IFERROR(VLOOKUP('دور ثان'!$A575,ورقة1!$A$9:$N$1000,MATCH('دور ثان'!B$5,ورقة1!$A$5:$N$5,0),0),"")</f>
        <v/>
      </c>
      <c r="C575" s="102" t="str">
        <f>IFERROR(VLOOKUP('دور ثان'!$A575,ورقة1!$A$9:$N$1000,MATCH('دور ثان'!C$5,ورقة1!$A$5:$N$5,0),0),"")</f>
        <v/>
      </c>
      <c r="D575" s="102" t="str">
        <f>IFERROR(VLOOKUP('دور ثان'!$A575,ورقة1!$A$9:$N$1000,MATCH('دور ثان'!D$5,ورقة1!$A$5:$N$5,0),0),"")</f>
        <v/>
      </c>
      <c r="E575" s="102" t="str">
        <f>IFERROR(VLOOKUP('دور ثان'!$A575,ورقة1!$A$9:$N$1000,MATCH('دور ثان'!E$5,ورقة1!$A$5:$N$5,0),0),"")</f>
        <v/>
      </c>
      <c r="F575" s="102" t="str">
        <f>IFERROR(VLOOKUP('دور ثان'!$A575,ورقة1!$A$9:$N$1000,MATCH('دور ثان'!F$5,ورقة1!$A$5:$N$5,0),0),"")</f>
        <v/>
      </c>
      <c r="G575" s="102" t="str">
        <f>IFERROR(VLOOKUP('دور ثان'!$A575,ورقة1!$A$9:$N$1000,MATCH('دور ثان'!G$5,ورقة1!$A$5:$N$5,0),0),"")</f>
        <v/>
      </c>
      <c r="H575" s="102" t="str">
        <f>IFERROR(VLOOKUP('دور ثان'!$A575,ورقة1!$A$9:$N$1000,MATCH('دور ثان'!H$8,ورقة1!$A$8:$N$8,0),0),"")</f>
        <v/>
      </c>
      <c r="I575" s="102" t="str">
        <f>IFERROR(VLOOKUP('دور ثان'!$A575,ورقة1!$A$9:$N$1000,MATCH('دور ثان'!I$8,ورقة1!$A$8:$N$8,0),0),"")</f>
        <v/>
      </c>
      <c r="J575" s="102" t="str">
        <f>IFERROR(VLOOKUP('دور ثان'!$A575,ورقة1!$A$9:$N$1000,MATCH('دور ثان'!J$8,ورقة1!$A$8:$N$8,0),0),"")</f>
        <v/>
      </c>
      <c r="K575" s="102" t="str">
        <f>IFERROR(VLOOKUP('دور ثان'!$A575,ورقة1!$A$9:$N$1000,11,0),"")</f>
        <v/>
      </c>
      <c r="L575" s="102" t="str">
        <f>IFERROR(VLOOKUP('دور ثان'!$A575,ورقة1!$A$9:$N$1000,12,0),"")</f>
        <v/>
      </c>
      <c r="M575" s="102" t="str">
        <f>IFERROR(VLOOKUP('دور ثان'!$A575,ورقة1!$A$9:$N$1000,13,0),"")</f>
        <v/>
      </c>
      <c r="N575" s="102" t="str">
        <f>IFERROR(VLOOKUP('دور ثان'!$A575,ورقة1!$A$9:$N$1000,MATCH('دور ثان'!N$5,ورقة1!$A$5:$N$5,0),0),"")</f>
        <v/>
      </c>
      <c r="O575" s="103" t="str">
        <f>IFERROR(VLOOKUP($A575,ورقة1!$A$9:$BS$1000,57,0),"")</f>
        <v/>
      </c>
      <c r="P575" s="103" t="str">
        <f>IFERROR(VLOOKUP($A575,ورقة1!$A$9:$BS$1000,58,0),"")</f>
        <v/>
      </c>
      <c r="Q575" s="103" t="str">
        <f>IFERROR(VLOOKUP($A575,ورقة1!$A$9:$BS$1000,59,0),"")</f>
        <v/>
      </c>
      <c r="R575" s="103" t="str">
        <f>IFERROR(VLOOKUP($A575,ورقة1!$A$9:$BS$1000,60,0),"")</f>
        <v/>
      </c>
      <c r="S575" s="103" t="str">
        <f>IFERROR(VLOOKUP($A575,ورقة1!$A$9:$BS$1000,61,0),"")</f>
        <v/>
      </c>
      <c r="T575" s="103" t="str">
        <f>IFERROR(VLOOKUP($A575,ورقة1!$A$9:$BS$1000,62,0),"")</f>
        <v/>
      </c>
      <c r="U575" s="103" t="str">
        <f>IFERROR(VLOOKUP($A575,ورقة1!$A$9:$BS$1000,63,0),"")</f>
        <v/>
      </c>
      <c r="V575" s="103" t="str">
        <f>IFERROR(VLOOKUP($A575,ورقة1!$A$9:$BS$1000,64,0),"")</f>
        <v/>
      </c>
      <c r="W575" s="103" t="str">
        <f>IFERROR(VLOOKUP($A575,ورقة1!$A$9:$BS$1000,65,0),"")</f>
        <v/>
      </c>
      <c r="X575" s="103" t="str">
        <f>IFERROR(VLOOKUP($A575,ورقة1!$A$9:$BS$1000,66,0),"")</f>
        <v/>
      </c>
      <c r="Y575" s="103" t="str">
        <f>IFERROR(VLOOKUP($A575,ورقة1!$A$9:$BS$1000,67,0),"")</f>
        <v/>
      </c>
      <c r="Z575" s="103" t="str">
        <f>IFERROR(VLOOKUP($A575,ورقة1!$A$9:$BS$1000,68,0),"")</f>
        <v/>
      </c>
      <c r="AA575" s="103" t="str">
        <f>IFERROR(VLOOKUP($A575,ورقة1!$A$9:$BS$1000,69,0),"")</f>
        <v/>
      </c>
      <c r="AB575" s="103" t="str">
        <f>IFERROR(VLOOKUP($A575,ورقة1!$A$9:$BS$1000,70,0),"")</f>
        <v/>
      </c>
      <c r="AC575" s="103" t="str">
        <f>IFERROR(VLOOKUP($A575,ورقة1!$A$9:$BS$1000,71,0),"")</f>
        <v/>
      </c>
    </row>
    <row r="576" spans="1:29">
      <c r="A576" s="102" t="str">
        <f t="array" ref="A576">IFERROR(SMALL(IF(ورقة1!$BD$9:$BD$1000="دور ثان",ROW(ورقة1!$BD$9:$BD$1000)-8,""),ROW()-8),"")</f>
        <v/>
      </c>
      <c r="B576" s="102" t="str">
        <f>IFERROR(VLOOKUP('دور ثان'!$A576,ورقة1!$A$9:$N$1000,MATCH('دور ثان'!B$5,ورقة1!$A$5:$N$5,0),0),"")</f>
        <v/>
      </c>
      <c r="C576" s="102" t="str">
        <f>IFERROR(VLOOKUP('دور ثان'!$A576,ورقة1!$A$9:$N$1000,MATCH('دور ثان'!C$5,ورقة1!$A$5:$N$5,0),0),"")</f>
        <v/>
      </c>
      <c r="D576" s="102" t="str">
        <f>IFERROR(VLOOKUP('دور ثان'!$A576,ورقة1!$A$9:$N$1000,MATCH('دور ثان'!D$5,ورقة1!$A$5:$N$5,0),0),"")</f>
        <v/>
      </c>
      <c r="E576" s="102" t="str">
        <f>IFERROR(VLOOKUP('دور ثان'!$A576,ورقة1!$A$9:$N$1000,MATCH('دور ثان'!E$5,ورقة1!$A$5:$N$5,0),0),"")</f>
        <v/>
      </c>
      <c r="F576" s="102" t="str">
        <f>IFERROR(VLOOKUP('دور ثان'!$A576,ورقة1!$A$9:$N$1000,MATCH('دور ثان'!F$5,ورقة1!$A$5:$N$5,0),0),"")</f>
        <v/>
      </c>
      <c r="G576" s="102" t="str">
        <f>IFERROR(VLOOKUP('دور ثان'!$A576,ورقة1!$A$9:$N$1000,MATCH('دور ثان'!G$5,ورقة1!$A$5:$N$5,0),0),"")</f>
        <v/>
      </c>
      <c r="H576" s="102" t="str">
        <f>IFERROR(VLOOKUP('دور ثان'!$A576,ورقة1!$A$9:$N$1000,MATCH('دور ثان'!H$8,ورقة1!$A$8:$N$8,0),0),"")</f>
        <v/>
      </c>
      <c r="I576" s="102" t="str">
        <f>IFERROR(VLOOKUP('دور ثان'!$A576,ورقة1!$A$9:$N$1000,MATCH('دور ثان'!I$8,ورقة1!$A$8:$N$8,0),0),"")</f>
        <v/>
      </c>
      <c r="J576" s="102" t="str">
        <f>IFERROR(VLOOKUP('دور ثان'!$A576,ورقة1!$A$9:$N$1000,MATCH('دور ثان'!J$8,ورقة1!$A$8:$N$8,0),0),"")</f>
        <v/>
      </c>
      <c r="K576" s="102" t="str">
        <f>IFERROR(VLOOKUP('دور ثان'!$A576,ورقة1!$A$9:$N$1000,11,0),"")</f>
        <v/>
      </c>
      <c r="L576" s="102" t="str">
        <f>IFERROR(VLOOKUP('دور ثان'!$A576,ورقة1!$A$9:$N$1000,12,0),"")</f>
        <v/>
      </c>
      <c r="M576" s="102" t="str">
        <f>IFERROR(VLOOKUP('دور ثان'!$A576,ورقة1!$A$9:$N$1000,13,0),"")</f>
        <v/>
      </c>
      <c r="N576" s="102" t="str">
        <f>IFERROR(VLOOKUP('دور ثان'!$A576,ورقة1!$A$9:$N$1000,MATCH('دور ثان'!N$5,ورقة1!$A$5:$N$5,0),0),"")</f>
        <v/>
      </c>
      <c r="O576" s="103" t="str">
        <f>IFERROR(VLOOKUP($A576,ورقة1!$A$9:$BS$1000,57,0),"")</f>
        <v/>
      </c>
      <c r="P576" s="103" t="str">
        <f>IFERROR(VLOOKUP($A576,ورقة1!$A$9:$BS$1000,58,0),"")</f>
        <v/>
      </c>
      <c r="Q576" s="103" t="str">
        <f>IFERROR(VLOOKUP($A576,ورقة1!$A$9:$BS$1000,59,0),"")</f>
        <v/>
      </c>
      <c r="R576" s="103" t="str">
        <f>IFERROR(VLOOKUP($A576,ورقة1!$A$9:$BS$1000,60,0),"")</f>
        <v/>
      </c>
      <c r="S576" s="103" t="str">
        <f>IFERROR(VLOOKUP($A576,ورقة1!$A$9:$BS$1000,61,0),"")</f>
        <v/>
      </c>
      <c r="T576" s="103" t="str">
        <f>IFERROR(VLOOKUP($A576,ورقة1!$A$9:$BS$1000,62,0),"")</f>
        <v/>
      </c>
      <c r="U576" s="103" t="str">
        <f>IFERROR(VLOOKUP($A576,ورقة1!$A$9:$BS$1000,63,0),"")</f>
        <v/>
      </c>
      <c r="V576" s="103" t="str">
        <f>IFERROR(VLOOKUP($A576,ورقة1!$A$9:$BS$1000,64,0),"")</f>
        <v/>
      </c>
      <c r="W576" s="103" t="str">
        <f>IFERROR(VLOOKUP($A576,ورقة1!$A$9:$BS$1000,65,0),"")</f>
        <v/>
      </c>
      <c r="X576" s="103" t="str">
        <f>IFERROR(VLOOKUP($A576,ورقة1!$A$9:$BS$1000,66,0),"")</f>
        <v/>
      </c>
      <c r="Y576" s="103" t="str">
        <f>IFERROR(VLOOKUP($A576,ورقة1!$A$9:$BS$1000,67,0),"")</f>
        <v/>
      </c>
      <c r="Z576" s="103" t="str">
        <f>IFERROR(VLOOKUP($A576,ورقة1!$A$9:$BS$1000,68,0),"")</f>
        <v/>
      </c>
      <c r="AA576" s="103" t="str">
        <f>IFERROR(VLOOKUP($A576,ورقة1!$A$9:$BS$1000,69,0),"")</f>
        <v/>
      </c>
      <c r="AB576" s="103" t="str">
        <f>IFERROR(VLOOKUP($A576,ورقة1!$A$9:$BS$1000,70,0),"")</f>
        <v/>
      </c>
      <c r="AC576" s="103" t="str">
        <f>IFERROR(VLOOKUP($A576,ورقة1!$A$9:$BS$1000,71,0),"")</f>
        <v/>
      </c>
    </row>
    <row r="577" spans="1:29">
      <c r="A577" s="102" t="str">
        <f t="array" ref="A577">IFERROR(SMALL(IF(ورقة1!$BD$9:$BD$1000="دور ثان",ROW(ورقة1!$BD$9:$BD$1000)-8,""),ROW()-8),"")</f>
        <v/>
      </c>
      <c r="B577" s="102" t="str">
        <f>IFERROR(VLOOKUP('دور ثان'!$A577,ورقة1!$A$9:$N$1000,MATCH('دور ثان'!B$5,ورقة1!$A$5:$N$5,0),0),"")</f>
        <v/>
      </c>
      <c r="C577" s="102" t="str">
        <f>IFERROR(VLOOKUP('دور ثان'!$A577,ورقة1!$A$9:$N$1000,MATCH('دور ثان'!C$5,ورقة1!$A$5:$N$5,0),0),"")</f>
        <v/>
      </c>
      <c r="D577" s="102" t="str">
        <f>IFERROR(VLOOKUP('دور ثان'!$A577,ورقة1!$A$9:$N$1000,MATCH('دور ثان'!D$5,ورقة1!$A$5:$N$5,0),0),"")</f>
        <v/>
      </c>
      <c r="E577" s="102" t="str">
        <f>IFERROR(VLOOKUP('دور ثان'!$A577,ورقة1!$A$9:$N$1000,MATCH('دور ثان'!E$5,ورقة1!$A$5:$N$5,0),0),"")</f>
        <v/>
      </c>
      <c r="F577" s="102" t="str">
        <f>IFERROR(VLOOKUP('دور ثان'!$A577,ورقة1!$A$9:$N$1000,MATCH('دور ثان'!F$5,ورقة1!$A$5:$N$5,0),0),"")</f>
        <v/>
      </c>
      <c r="G577" s="102" t="str">
        <f>IFERROR(VLOOKUP('دور ثان'!$A577,ورقة1!$A$9:$N$1000,MATCH('دور ثان'!G$5,ورقة1!$A$5:$N$5,0),0),"")</f>
        <v/>
      </c>
      <c r="H577" s="102" t="str">
        <f>IFERROR(VLOOKUP('دور ثان'!$A577,ورقة1!$A$9:$N$1000,MATCH('دور ثان'!H$8,ورقة1!$A$8:$N$8,0),0),"")</f>
        <v/>
      </c>
      <c r="I577" s="102" t="str">
        <f>IFERROR(VLOOKUP('دور ثان'!$A577,ورقة1!$A$9:$N$1000,MATCH('دور ثان'!I$8,ورقة1!$A$8:$N$8,0),0),"")</f>
        <v/>
      </c>
      <c r="J577" s="102" t="str">
        <f>IFERROR(VLOOKUP('دور ثان'!$A577,ورقة1!$A$9:$N$1000,MATCH('دور ثان'!J$8,ورقة1!$A$8:$N$8,0),0),"")</f>
        <v/>
      </c>
      <c r="K577" s="102" t="str">
        <f>IFERROR(VLOOKUP('دور ثان'!$A577,ورقة1!$A$9:$N$1000,11,0),"")</f>
        <v/>
      </c>
      <c r="L577" s="102" t="str">
        <f>IFERROR(VLOOKUP('دور ثان'!$A577,ورقة1!$A$9:$N$1000,12,0),"")</f>
        <v/>
      </c>
      <c r="M577" s="102" t="str">
        <f>IFERROR(VLOOKUP('دور ثان'!$A577,ورقة1!$A$9:$N$1000,13,0),"")</f>
        <v/>
      </c>
      <c r="N577" s="102" t="str">
        <f>IFERROR(VLOOKUP('دور ثان'!$A577,ورقة1!$A$9:$N$1000,MATCH('دور ثان'!N$5,ورقة1!$A$5:$N$5,0),0),"")</f>
        <v/>
      </c>
      <c r="O577" s="103" t="str">
        <f>IFERROR(VLOOKUP($A577,ورقة1!$A$9:$BS$1000,57,0),"")</f>
        <v/>
      </c>
      <c r="P577" s="103" t="str">
        <f>IFERROR(VLOOKUP($A577,ورقة1!$A$9:$BS$1000,58,0),"")</f>
        <v/>
      </c>
      <c r="Q577" s="103" t="str">
        <f>IFERROR(VLOOKUP($A577,ورقة1!$A$9:$BS$1000,59,0),"")</f>
        <v/>
      </c>
      <c r="R577" s="103" t="str">
        <f>IFERROR(VLOOKUP($A577,ورقة1!$A$9:$BS$1000,60,0),"")</f>
        <v/>
      </c>
      <c r="S577" s="103" t="str">
        <f>IFERROR(VLOOKUP($A577,ورقة1!$A$9:$BS$1000,61,0),"")</f>
        <v/>
      </c>
      <c r="T577" s="103" t="str">
        <f>IFERROR(VLOOKUP($A577,ورقة1!$A$9:$BS$1000,62,0),"")</f>
        <v/>
      </c>
      <c r="U577" s="103" t="str">
        <f>IFERROR(VLOOKUP($A577,ورقة1!$A$9:$BS$1000,63,0),"")</f>
        <v/>
      </c>
      <c r="V577" s="103" t="str">
        <f>IFERROR(VLOOKUP($A577,ورقة1!$A$9:$BS$1000,64,0),"")</f>
        <v/>
      </c>
      <c r="W577" s="103" t="str">
        <f>IFERROR(VLOOKUP($A577,ورقة1!$A$9:$BS$1000,65,0),"")</f>
        <v/>
      </c>
      <c r="X577" s="103" t="str">
        <f>IFERROR(VLOOKUP($A577,ورقة1!$A$9:$BS$1000,66,0),"")</f>
        <v/>
      </c>
      <c r="Y577" s="103" t="str">
        <f>IFERROR(VLOOKUP($A577,ورقة1!$A$9:$BS$1000,67,0),"")</f>
        <v/>
      </c>
      <c r="Z577" s="103" t="str">
        <f>IFERROR(VLOOKUP($A577,ورقة1!$A$9:$BS$1000,68,0),"")</f>
        <v/>
      </c>
      <c r="AA577" s="103" t="str">
        <f>IFERROR(VLOOKUP($A577,ورقة1!$A$9:$BS$1000,69,0),"")</f>
        <v/>
      </c>
      <c r="AB577" s="103" t="str">
        <f>IFERROR(VLOOKUP($A577,ورقة1!$A$9:$BS$1000,70,0),"")</f>
        <v/>
      </c>
      <c r="AC577" s="103" t="str">
        <f>IFERROR(VLOOKUP($A577,ورقة1!$A$9:$BS$1000,71,0),"")</f>
        <v/>
      </c>
    </row>
    <row r="578" spans="1:29">
      <c r="A578" s="102" t="str">
        <f t="array" ref="A578">IFERROR(SMALL(IF(ورقة1!$BD$9:$BD$1000="دور ثان",ROW(ورقة1!$BD$9:$BD$1000)-8,""),ROW()-8),"")</f>
        <v/>
      </c>
      <c r="B578" s="102" t="str">
        <f>IFERROR(VLOOKUP('دور ثان'!$A578,ورقة1!$A$9:$N$1000,MATCH('دور ثان'!B$5,ورقة1!$A$5:$N$5,0),0),"")</f>
        <v/>
      </c>
      <c r="C578" s="102" t="str">
        <f>IFERROR(VLOOKUP('دور ثان'!$A578,ورقة1!$A$9:$N$1000,MATCH('دور ثان'!C$5,ورقة1!$A$5:$N$5,0),0),"")</f>
        <v/>
      </c>
      <c r="D578" s="102" t="str">
        <f>IFERROR(VLOOKUP('دور ثان'!$A578,ورقة1!$A$9:$N$1000,MATCH('دور ثان'!D$5,ورقة1!$A$5:$N$5,0),0),"")</f>
        <v/>
      </c>
      <c r="E578" s="102" t="str">
        <f>IFERROR(VLOOKUP('دور ثان'!$A578,ورقة1!$A$9:$N$1000,MATCH('دور ثان'!E$5,ورقة1!$A$5:$N$5,0),0),"")</f>
        <v/>
      </c>
      <c r="F578" s="102" t="str">
        <f>IFERROR(VLOOKUP('دور ثان'!$A578,ورقة1!$A$9:$N$1000,MATCH('دور ثان'!F$5,ورقة1!$A$5:$N$5,0),0),"")</f>
        <v/>
      </c>
      <c r="G578" s="102" t="str">
        <f>IFERROR(VLOOKUP('دور ثان'!$A578,ورقة1!$A$9:$N$1000,MATCH('دور ثان'!G$5,ورقة1!$A$5:$N$5,0),0),"")</f>
        <v/>
      </c>
      <c r="H578" s="102" t="str">
        <f>IFERROR(VLOOKUP('دور ثان'!$A578,ورقة1!$A$9:$N$1000,MATCH('دور ثان'!H$8,ورقة1!$A$8:$N$8,0),0),"")</f>
        <v/>
      </c>
      <c r="I578" s="102" t="str">
        <f>IFERROR(VLOOKUP('دور ثان'!$A578,ورقة1!$A$9:$N$1000,MATCH('دور ثان'!I$8,ورقة1!$A$8:$N$8,0),0),"")</f>
        <v/>
      </c>
      <c r="J578" s="102" t="str">
        <f>IFERROR(VLOOKUP('دور ثان'!$A578,ورقة1!$A$9:$N$1000,MATCH('دور ثان'!J$8,ورقة1!$A$8:$N$8,0),0),"")</f>
        <v/>
      </c>
      <c r="K578" s="102" t="str">
        <f>IFERROR(VLOOKUP('دور ثان'!$A578,ورقة1!$A$9:$N$1000,11,0),"")</f>
        <v/>
      </c>
      <c r="L578" s="102" t="str">
        <f>IFERROR(VLOOKUP('دور ثان'!$A578,ورقة1!$A$9:$N$1000,12,0),"")</f>
        <v/>
      </c>
      <c r="M578" s="102" t="str">
        <f>IFERROR(VLOOKUP('دور ثان'!$A578,ورقة1!$A$9:$N$1000,13,0),"")</f>
        <v/>
      </c>
      <c r="N578" s="102" t="str">
        <f>IFERROR(VLOOKUP('دور ثان'!$A578,ورقة1!$A$9:$N$1000,MATCH('دور ثان'!N$5,ورقة1!$A$5:$N$5,0),0),"")</f>
        <v/>
      </c>
      <c r="O578" s="103" t="str">
        <f>IFERROR(VLOOKUP($A578,ورقة1!$A$9:$BS$1000,57,0),"")</f>
        <v/>
      </c>
      <c r="P578" s="103" t="str">
        <f>IFERROR(VLOOKUP($A578,ورقة1!$A$9:$BS$1000,58,0),"")</f>
        <v/>
      </c>
      <c r="Q578" s="103" t="str">
        <f>IFERROR(VLOOKUP($A578,ورقة1!$A$9:$BS$1000,59,0),"")</f>
        <v/>
      </c>
      <c r="R578" s="103" t="str">
        <f>IFERROR(VLOOKUP($A578,ورقة1!$A$9:$BS$1000,60,0),"")</f>
        <v/>
      </c>
      <c r="S578" s="103" t="str">
        <f>IFERROR(VLOOKUP($A578,ورقة1!$A$9:$BS$1000,61,0),"")</f>
        <v/>
      </c>
      <c r="T578" s="103" t="str">
        <f>IFERROR(VLOOKUP($A578,ورقة1!$A$9:$BS$1000,62,0),"")</f>
        <v/>
      </c>
      <c r="U578" s="103" t="str">
        <f>IFERROR(VLOOKUP($A578,ورقة1!$A$9:$BS$1000,63,0),"")</f>
        <v/>
      </c>
      <c r="V578" s="103" t="str">
        <f>IFERROR(VLOOKUP($A578,ورقة1!$A$9:$BS$1000,64,0),"")</f>
        <v/>
      </c>
      <c r="W578" s="103" t="str">
        <f>IFERROR(VLOOKUP($A578,ورقة1!$A$9:$BS$1000,65,0),"")</f>
        <v/>
      </c>
      <c r="X578" s="103" t="str">
        <f>IFERROR(VLOOKUP($A578,ورقة1!$A$9:$BS$1000,66,0),"")</f>
        <v/>
      </c>
      <c r="Y578" s="103" t="str">
        <f>IFERROR(VLOOKUP($A578,ورقة1!$A$9:$BS$1000,67,0),"")</f>
        <v/>
      </c>
      <c r="Z578" s="103" t="str">
        <f>IFERROR(VLOOKUP($A578,ورقة1!$A$9:$BS$1000,68,0),"")</f>
        <v/>
      </c>
      <c r="AA578" s="103" t="str">
        <f>IFERROR(VLOOKUP($A578,ورقة1!$A$9:$BS$1000,69,0),"")</f>
        <v/>
      </c>
      <c r="AB578" s="103" t="str">
        <f>IFERROR(VLOOKUP($A578,ورقة1!$A$9:$BS$1000,70,0),"")</f>
        <v/>
      </c>
      <c r="AC578" s="103" t="str">
        <f>IFERROR(VLOOKUP($A578,ورقة1!$A$9:$BS$1000,71,0),"")</f>
        <v/>
      </c>
    </row>
    <row r="579" spans="1:29">
      <c r="A579" s="102" t="str">
        <f t="array" ref="A579">IFERROR(SMALL(IF(ورقة1!$BD$9:$BD$1000="دور ثان",ROW(ورقة1!$BD$9:$BD$1000)-8,""),ROW()-8),"")</f>
        <v/>
      </c>
      <c r="B579" s="102" t="str">
        <f>IFERROR(VLOOKUP('دور ثان'!$A579,ورقة1!$A$9:$N$1000,MATCH('دور ثان'!B$5,ورقة1!$A$5:$N$5,0),0),"")</f>
        <v/>
      </c>
      <c r="C579" s="102" t="str">
        <f>IFERROR(VLOOKUP('دور ثان'!$A579,ورقة1!$A$9:$N$1000,MATCH('دور ثان'!C$5,ورقة1!$A$5:$N$5,0),0),"")</f>
        <v/>
      </c>
      <c r="D579" s="102" t="str">
        <f>IFERROR(VLOOKUP('دور ثان'!$A579,ورقة1!$A$9:$N$1000,MATCH('دور ثان'!D$5,ورقة1!$A$5:$N$5,0),0),"")</f>
        <v/>
      </c>
      <c r="E579" s="102" t="str">
        <f>IFERROR(VLOOKUP('دور ثان'!$A579,ورقة1!$A$9:$N$1000,MATCH('دور ثان'!E$5,ورقة1!$A$5:$N$5,0),0),"")</f>
        <v/>
      </c>
      <c r="F579" s="102" t="str">
        <f>IFERROR(VLOOKUP('دور ثان'!$A579,ورقة1!$A$9:$N$1000,MATCH('دور ثان'!F$5,ورقة1!$A$5:$N$5,0),0),"")</f>
        <v/>
      </c>
      <c r="G579" s="102" t="str">
        <f>IFERROR(VLOOKUP('دور ثان'!$A579,ورقة1!$A$9:$N$1000,MATCH('دور ثان'!G$5,ورقة1!$A$5:$N$5,0),0),"")</f>
        <v/>
      </c>
      <c r="H579" s="102" t="str">
        <f>IFERROR(VLOOKUP('دور ثان'!$A579,ورقة1!$A$9:$N$1000,MATCH('دور ثان'!H$8,ورقة1!$A$8:$N$8,0),0),"")</f>
        <v/>
      </c>
      <c r="I579" s="102" t="str">
        <f>IFERROR(VLOOKUP('دور ثان'!$A579,ورقة1!$A$9:$N$1000,MATCH('دور ثان'!I$8,ورقة1!$A$8:$N$8,0),0),"")</f>
        <v/>
      </c>
      <c r="J579" s="102" t="str">
        <f>IFERROR(VLOOKUP('دور ثان'!$A579,ورقة1!$A$9:$N$1000,MATCH('دور ثان'!J$8,ورقة1!$A$8:$N$8,0),0),"")</f>
        <v/>
      </c>
      <c r="K579" s="102" t="str">
        <f>IFERROR(VLOOKUP('دور ثان'!$A579,ورقة1!$A$9:$N$1000,11,0),"")</f>
        <v/>
      </c>
      <c r="L579" s="102" t="str">
        <f>IFERROR(VLOOKUP('دور ثان'!$A579,ورقة1!$A$9:$N$1000,12,0),"")</f>
        <v/>
      </c>
      <c r="M579" s="102" t="str">
        <f>IFERROR(VLOOKUP('دور ثان'!$A579,ورقة1!$A$9:$N$1000,13,0),"")</f>
        <v/>
      </c>
      <c r="N579" s="102" t="str">
        <f>IFERROR(VLOOKUP('دور ثان'!$A579,ورقة1!$A$9:$N$1000,MATCH('دور ثان'!N$5,ورقة1!$A$5:$N$5,0),0),"")</f>
        <v/>
      </c>
      <c r="O579" s="103" t="str">
        <f>IFERROR(VLOOKUP($A579,ورقة1!$A$9:$BS$1000,57,0),"")</f>
        <v/>
      </c>
      <c r="P579" s="103" t="str">
        <f>IFERROR(VLOOKUP($A579,ورقة1!$A$9:$BS$1000,58,0),"")</f>
        <v/>
      </c>
      <c r="Q579" s="103" t="str">
        <f>IFERROR(VLOOKUP($A579,ورقة1!$A$9:$BS$1000,59,0),"")</f>
        <v/>
      </c>
      <c r="R579" s="103" t="str">
        <f>IFERROR(VLOOKUP($A579,ورقة1!$A$9:$BS$1000,60,0),"")</f>
        <v/>
      </c>
      <c r="S579" s="103" t="str">
        <f>IFERROR(VLOOKUP($A579,ورقة1!$A$9:$BS$1000,61,0),"")</f>
        <v/>
      </c>
      <c r="T579" s="103" t="str">
        <f>IFERROR(VLOOKUP($A579,ورقة1!$A$9:$BS$1000,62,0),"")</f>
        <v/>
      </c>
      <c r="U579" s="103" t="str">
        <f>IFERROR(VLOOKUP($A579,ورقة1!$A$9:$BS$1000,63,0),"")</f>
        <v/>
      </c>
      <c r="V579" s="103" t="str">
        <f>IFERROR(VLOOKUP($A579,ورقة1!$A$9:$BS$1000,64,0),"")</f>
        <v/>
      </c>
      <c r="W579" s="103" t="str">
        <f>IFERROR(VLOOKUP($A579,ورقة1!$A$9:$BS$1000,65,0),"")</f>
        <v/>
      </c>
      <c r="X579" s="103" t="str">
        <f>IFERROR(VLOOKUP($A579,ورقة1!$A$9:$BS$1000,66,0),"")</f>
        <v/>
      </c>
      <c r="Y579" s="103" t="str">
        <f>IFERROR(VLOOKUP($A579,ورقة1!$A$9:$BS$1000,67,0),"")</f>
        <v/>
      </c>
      <c r="Z579" s="103" t="str">
        <f>IFERROR(VLOOKUP($A579,ورقة1!$A$9:$BS$1000,68,0),"")</f>
        <v/>
      </c>
      <c r="AA579" s="103" t="str">
        <f>IFERROR(VLOOKUP($A579,ورقة1!$A$9:$BS$1000,69,0),"")</f>
        <v/>
      </c>
      <c r="AB579" s="103" t="str">
        <f>IFERROR(VLOOKUP($A579,ورقة1!$A$9:$BS$1000,70,0),"")</f>
        <v/>
      </c>
      <c r="AC579" s="103" t="str">
        <f>IFERROR(VLOOKUP($A579,ورقة1!$A$9:$BS$1000,71,0),"")</f>
        <v/>
      </c>
    </row>
    <row r="580" spans="1:29">
      <c r="A580" s="102" t="str">
        <f t="array" ref="A580">IFERROR(SMALL(IF(ورقة1!$BD$9:$BD$1000="دور ثان",ROW(ورقة1!$BD$9:$BD$1000)-8,""),ROW()-8),"")</f>
        <v/>
      </c>
      <c r="B580" s="102" t="str">
        <f>IFERROR(VLOOKUP('دور ثان'!$A580,ورقة1!$A$9:$N$1000,MATCH('دور ثان'!B$5,ورقة1!$A$5:$N$5,0),0),"")</f>
        <v/>
      </c>
      <c r="C580" s="102" t="str">
        <f>IFERROR(VLOOKUP('دور ثان'!$A580,ورقة1!$A$9:$N$1000,MATCH('دور ثان'!C$5,ورقة1!$A$5:$N$5,0),0),"")</f>
        <v/>
      </c>
      <c r="D580" s="102" t="str">
        <f>IFERROR(VLOOKUP('دور ثان'!$A580,ورقة1!$A$9:$N$1000,MATCH('دور ثان'!D$5,ورقة1!$A$5:$N$5,0),0),"")</f>
        <v/>
      </c>
      <c r="E580" s="102" t="str">
        <f>IFERROR(VLOOKUP('دور ثان'!$A580,ورقة1!$A$9:$N$1000,MATCH('دور ثان'!E$5,ورقة1!$A$5:$N$5,0),0),"")</f>
        <v/>
      </c>
      <c r="F580" s="102" t="str">
        <f>IFERROR(VLOOKUP('دور ثان'!$A580,ورقة1!$A$9:$N$1000,MATCH('دور ثان'!F$5,ورقة1!$A$5:$N$5,0),0),"")</f>
        <v/>
      </c>
      <c r="G580" s="102" t="str">
        <f>IFERROR(VLOOKUP('دور ثان'!$A580,ورقة1!$A$9:$N$1000,MATCH('دور ثان'!G$5,ورقة1!$A$5:$N$5,0),0),"")</f>
        <v/>
      </c>
      <c r="H580" s="102" t="str">
        <f>IFERROR(VLOOKUP('دور ثان'!$A580,ورقة1!$A$9:$N$1000,MATCH('دور ثان'!H$8,ورقة1!$A$8:$N$8,0),0),"")</f>
        <v/>
      </c>
      <c r="I580" s="102" t="str">
        <f>IFERROR(VLOOKUP('دور ثان'!$A580,ورقة1!$A$9:$N$1000,MATCH('دور ثان'!I$8,ورقة1!$A$8:$N$8,0),0),"")</f>
        <v/>
      </c>
      <c r="J580" s="102" t="str">
        <f>IFERROR(VLOOKUP('دور ثان'!$A580,ورقة1!$A$9:$N$1000,MATCH('دور ثان'!J$8,ورقة1!$A$8:$N$8,0),0),"")</f>
        <v/>
      </c>
      <c r="K580" s="102" t="str">
        <f>IFERROR(VLOOKUP('دور ثان'!$A580,ورقة1!$A$9:$N$1000,11,0),"")</f>
        <v/>
      </c>
      <c r="L580" s="102" t="str">
        <f>IFERROR(VLOOKUP('دور ثان'!$A580,ورقة1!$A$9:$N$1000,12,0),"")</f>
        <v/>
      </c>
      <c r="M580" s="102" t="str">
        <f>IFERROR(VLOOKUP('دور ثان'!$A580,ورقة1!$A$9:$N$1000,13,0),"")</f>
        <v/>
      </c>
      <c r="N580" s="102" t="str">
        <f>IFERROR(VLOOKUP('دور ثان'!$A580,ورقة1!$A$9:$N$1000,MATCH('دور ثان'!N$5,ورقة1!$A$5:$N$5,0),0),"")</f>
        <v/>
      </c>
      <c r="O580" s="103" t="str">
        <f>IFERROR(VLOOKUP($A580,ورقة1!$A$9:$BS$1000,57,0),"")</f>
        <v/>
      </c>
      <c r="P580" s="103" t="str">
        <f>IFERROR(VLOOKUP($A580,ورقة1!$A$9:$BS$1000,58,0),"")</f>
        <v/>
      </c>
      <c r="Q580" s="103" t="str">
        <f>IFERROR(VLOOKUP($A580,ورقة1!$A$9:$BS$1000,59,0),"")</f>
        <v/>
      </c>
      <c r="R580" s="103" t="str">
        <f>IFERROR(VLOOKUP($A580,ورقة1!$A$9:$BS$1000,60,0),"")</f>
        <v/>
      </c>
      <c r="S580" s="103" t="str">
        <f>IFERROR(VLOOKUP($A580,ورقة1!$A$9:$BS$1000,61,0),"")</f>
        <v/>
      </c>
      <c r="T580" s="103" t="str">
        <f>IFERROR(VLOOKUP($A580,ورقة1!$A$9:$BS$1000,62,0),"")</f>
        <v/>
      </c>
      <c r="U580" s="103" t="str">
        <f>IFERROR(VLOOKUP($A580,ورقة1!$A$9:$BS$1000,63,0),"")</f>
        <v/>
      </c>
      <c r="V580" s="103" t="str">
        <f>IFERROR(VLOOKUP($A580,ورقة1!$A$9:$BS$1000,64,0),"")</f>
        <v/>
      </c>
      <c r="W580" s="103" t="str">
        <f>IFERROR(VLOOKUP($A580,ورقة1!$A$9:$BS$1000,65,0),"")</f>
        <v/>
      </c>
      <c r="X580" s="103" t="str">
        <f>IFERROR(VLOOKUP($A580,ورقة1!$A$9:$BS$1000,66,0),"")</f>
        <v/>
      </c>
      <c r="Y580" s="103" t="str">
        <f>IFERROR(VLOOKUP($A580,ورقة1!$A$9:$BS$1000,67,0),"")</f>
        <v/>
      </c>
      <c r="Z580" s="103" t="str">
        <f>IFERROR(VLOOKUP($A580,ورقة1!$A$9:$BS$1000,68,0),"")</f>
        <v/>
      </c>
      <c r="AA580" s="103" t="str">
        <f>IFERROR(VLOOKUP($A580,ورقة1!$A$9:$BS$1000,69,0),"")</f>
        <v/>
      </c>
      <c r="AB580" s="103" t="str">
        <f>IFERROR(VLOOKUP($A580,ورقة1!$A$9:$BS$1000,70,0),"")</f>
        <v/>
      </c>
      <c r="AC580" s="103" t="str">
        <f>IFERROR(VLOOKUP($A580,ورقة1!$A$9:$BS$1000,71,0),"")</f>
        <v/>
      </c>
    </row>
    <row r="581" spans="1:29">
      <c r="A581" s="102" t="str">
        <f t="array" ref="A581">IFERROR(SMALL(IF(ورقة1!$BD$9:$BD$1000="دور ثان",ROW(ورقة1!$BD$9:$BD$1000)-8,""),ROW()-8),"")</f>
        <v/>
      </c>
      <c r="B581" s="102" t="str">
        <f>IFERROR(VLOOKUP('دور ثان'!$A581,ورقة1!$A$9:$N$1000,MATCH('دور ثان'!B$5,ورقة1!$A$5:$N$5,0),0),"")</f>
        <v/>
      </c>
      <c r="C581" s="102" t="str">
        <f>IFERROR(VLOOKUP('دور ثان'!$A581,ورقة1!$A$9:$N$1000,MATCH('دور ثان'!C$5,ورقة1!$A$5:$N$5,0),0),"")</f>
        <v/>
      </c>
      <c r="D581" s="102" t="str">
        <f>IFERROR(VLOOKUP('دور ثان'!$A581,ورقة1!$A$9:$N$1000,MATCH('دور ثان'!D$5,ورقة1!$A$5:$N$5,0),0),"")</f>
        <v/>
      </c>
      <c r="E581" s="102" t="str">
        <f>IFERROR(VLOOKUP('دور ثان'!$A581,ورقة1!$A$9:$N$1000,MATCH('دور ثان'!E$5,ورقة1!$A$5:$N$5,0),0),"")</f>
        <v/>
      </c>
      <c r="F581" s="102" t="str">
        <f>IFERROR(VLOOKUP('دور ثان'!$A581,ورقة1!$A$9:$N$1000,MATCH('دور ثان'!F$5,ورقة1!$A$5:$N$5,0),0),"")</f>
        <v/>
      </c>
      <c r="G581" s="102" t="str">
        <f>IFERROR(VLOOKUP('دور ثان'!$A581,ورقة1!$A$9:$N$1000,MATCH('دور ثان'!G$5,ورقة1!$A$5:$N$5,0),0),"")</f>
        <v/>
      </c>
      <c r="H581" s="102" t="str">
        <f>IFERROR(VLOOKUP('دور ثان'!$A581,ورقة1!$A$9:$N$1000,MATCH('دور ثان'!H$8,ورقة1!$A$8:$N$8,0),0),"")</f>
        <v/>
      </c>
      <c r="I581" s="102" t="str">
        <f>IFERROR(VLOOKUP('دور ثان'!$A581,ورقة1!$A$9:$N$1000,MATCH('دور ثان'!I$8,ورقة1!$A$8:$N$8,0),0),"")</f>
        <v/>
      </c>
      <c r="J581" s="102" t="str">
        <f>IFERROR(VLOOKUP('دور ثان'!$A581,ورقة1!$A$9:$N$1000,MATCH('دور ثان'!J$8,ورقة1!$A$8:$N$8,0),0),"")</f>
        <v/>
      </c>
      <c r="K581" s="102" t="str">
        <f>IFERROR(VLOOKUP('دور ثان'!$A581,ورقة1!$A$9:$N$1000,11,0),"")</f>
        <v/>
      </c>
      <c r="L581" s="102" t="str">
        <f>IFERROR(VLOOKUP('دور ثان'!$A581,ورقة1!$A$9:$N$1000,12,0),"")</f>
        <v/>
      </c>
      <c r="M581" s="102" t="str">
        <f>IFERROR(VLOOKUP('دور ثان'!$A581,ورقة1!$A$9:$N$1000,13,0),"")</f>
        <v/>
      </c>
      <c r="N581" s="102" t="str">
        <f>IFERROR(VLOOKUP('دور ثان'!$A581,ورقة1!$A$9:$N$1000,MATCH('دور ثان'!N$5,ورقة1!$A$5:$N$5,0),0),"")</f>
        <v/>
      </c>
      <c r="O581" s="103" t="str">
        <f>IFERROR(VLOOKUP($A581,ورقة1!$A$9:$BS$1000,57,0),"")</f>
        <v/>
      </c>
      <c r="P581" s="103" t="str">
        <f>IFERROR(VLOOKUP($A581,ورقة1!$A$9:$BS$1000,58,0),"")</f>
        <v/>
      </c>
      <c r="Q581" s="103" t="str">
        <f>IFERROR(VLOOKUP($A581,ورقة1!$A$9:$BS$1000,59,0),"")</f>
        <v/>
      </c>
      <c r="R581" s="103" t="str">
        <f>IFERROR(VLOOKUP($A581,ورقة1!$A$9:$BS$1000,60,0),"")</f>
        <v/>
      </c>
      <c r="S581" s="103" t="str">
        <f>IFERROR(VLOOKUP($A581,ورقة1!$A$9:$BS$1000,61,0),"")</f>
        <v/>
      </c>
      <c r="T581" s="103" t="str">
        <f>IFERROR(VLOOKUP($A581,ورقة1!$A$9:$BS$1000,62,0),"")</f>
        <v/>
      </c>
      <c r="U581" s="103" t="str">
        <f>IFERROR(VLOOKUP($A581,ورقة1!$A$9:$BS$1000,63,0),"")</f>
        <v/>
      </c>
      <c r="V581" s="103" t="str">
        <f>IFERROR(VLOOKUP($A581,ورقة1!$A$9:$BS$1000,64,0),"")</f>
        <v/>
      </c>
      <c r="W581" s="103" t="str">
        <f>IFERROR(VLOOKUP($A581,ورقة1!$A$9:$BS$1000,65,0),"")</f>
        <v/>
      </c>
      <c r="X581" s="103" t="str">
        <f>IFERROR(VLOOKUP($A581,ورقة1!$A$9:$BS$1000,66,0),"")</f>
        <v/>
      </c>
      <c r="Y581" s="103" t="str">
        <f>IFERROR(VLOOKUP($A581,ورقة1!$A$9:$BS$1000,67,0),"")</f>
        <v/>
      </c>
      <c r="Z581" s="103" t="str">
        <f>IFERROR(VLOOKUP($A581,ورقة1!$A$9:$BS$1000,68,0),"")</f>
        <v/>
      </c>
      <c r="AA581" s="103" t="str">
        <f>IFERROR(VLOOKUP($A581,ورقة1!$A$9:$BS$1000,69,0),"")</f>
        <v/>
      </c>
      <c r="AB581" s="103" t="str">
        <f>IFERROR(VLOOKUP($A581,ورقة1!$A$9:$BS$1000,70,0),"")</f>
        <v/>
      </c>
      <c r="AC581" s="103" t="str">
        <f>IFERROR(VLOOKUP($A581,ورقة1!$A$9:$BS$1000,71,0),"")</f>
        <v/>
      </c>
    </row>
    <row r="582" spans="1:29">
      <c r="A582" s="102" t="str">
        <f t="array" ref="A582">IFERROR(SMALL(IF(ورقة1!$BD$9:$BD$1000="دور ثان",ROW(ورقة1!$BD$9:$BD$1000)-8,""),ROW()-8),"")</f>
        <v/>
      </c>
      <c r="B582" s="102" t="str">
        <f>IFERROR(VLOOKUP('دور ثان'!$A582,ورقة1!$A$9:$N$1000,MATCH('دور ثان'!B$5,ورقة1!$A$5:$N$5,0),0),"")</f>
        <v/>
      </c>
      <c r="C582" s="102" t="str">
        <f>IFERROR(VLOOKUP('دور ثان'!$A582,ورقة1!$A$9:$N$1000,MATCH('دور ثان'!C$5,ورقة1!$A$5:$N$5,0),0),"")</f>
        <v/>
      </c>
      <c r="D582" s="102" t="str">
        <f>IFERROR(VLOOKUP('دور ثان'!$A582,ورقة1!$A$9:$N$1000,MATCH('دور ثان'!D$5,ورقة1!$A$5:$N$5,0),0),"")</f>
        <v/>
      </c>
      <c r="E582" s="102" t="str">
        <f>IFERROR(VLOOKUP('دور ثان'!$A582,ورقة1!$A$9:$N$1000,MATCH('دور ثان'!E$5,ورقة1!$A$5:$N$5,0),0),"")</f>
        <v/>
      </c>
      <c r="F582" s="102" t="str">
        <f>IFERROR(VLOOKUP('دور ثان'!$A582,ورقة1!$A$9:$N$1000,MATCH('دور ثان'!F$5,ورقة1!$A$5:$N$5,0),0),"")</f>
        <v/>
      </c>
      <c r="G582" s="102" t="str">
        <f>IFERROR(VLOOKUP('دور ثان'!$A582,ورقة1!$A$9:$N$1000,MATCH('دور ثان'!G$5,ورقة1!$A$5:$N$5,0),0),"")</f>
        <v/>
      </c>
      <c r="H582" s="102" t="str">
        <f>IFERROR(VLOOKUP('دور ثان'!$A582,ورقة1!$A$9:$N$1000,MATCH('دور ثان'!H$8,ورقة1!$A$8:$N$8,0),0),"")</f>
        <v/>
      </c>
      <c r="I582" s="102" t="str">
        <f>IFERROR(VLOOKUP('دور ثان'!$A582,ورقة1!$A$9:$N$1000,MATCH('دور ثان'!I$8,ورقة1!$A$8:$N$8,0),0),"")</f>
        <v/>
      </c>
      <c r="J582" s="102" t="str">
        <f>IFERROR(VLOOKUP('دور ثان'!$A582,ورقة1!$A$9:$N$1000,MATCH('دور ثان'!J$8,ورقة1!$A$8:$N$8,0),0),"")</f>
        <v/>
      </c>
      <c r="K582" s="102" t="str">
        <f>IFERROR(VLOOKUP('دور ثان'!$A582,ورقة1!$A$9:$N$1000,11,0),"")</f>
        <v/>
      </c>
      <c r="L582" s="102" t="str">
        <f>IFERROR(VLOOKUP('دور ثان'!$A582,ورقة1!$A$9:$N$1000,12,0),"")</f>
        <v/>
      </c>
      <c r="M582" s="102" t="str">
        <f>IFERROR(VLOOKUP('دور ثان'!$A582,ورقة1!$A$9:$N$1000,13,0),"")</f>
        <v/>
      </c>
      <c r="N582" s="102" t="str">
        <f>IFERROR(VLOOKUP('دور ثان'!$A582,ورقة1!$A$9:$N$1000,MATCH('دور ثان'!N$5,ورقة1!$A$5:$N$5,0),0),"")</f>
        <v/>
      </c>
      <c r="O582" s="103" t="str">
        <f>IFERROR(VLOOKUP($A582,ورقة1!$A$9:$BS$1000,57,0),"")</f>
        <v/>
      </c>
      <c r="P582" s="103" t="str">
        <f>IFERROR(VLOOKUP($A582,ورقة1!$A$9:$BS$1000,58,0),"")</f>
        <v/>
      </c>
      <c r="Q582" s="103" t="str">
        <f>IFERROR(VLOOKUP($A582,ورقة1!$A$9:$BS$1000,59,0),"")</f>
        <v/>
      </c>
      <c r="R582" s="103" t="str">
        <f>IFERROR(VLOOKUP($A582,ورقة1!$A$9:$BS$1000,60,0),"")</f>
        <v/>
      </c>
      <c r="S582" s="103" t="str">
        <f>IFERROR(VLOOKUP($A582,ورقة1!$A$9:$BS$1000,61,0),"")</f>
        <v/>
      </c>
      <c r="T582" s="103" t="str">
        <f>IFERROR(VLOOKUP($A582,ورقة1!$A$9:$BS$1000,62,0),"")</f>
        <v/>
      </c>
      <c r="U582" s="103" t="str">
        <f>IFERROR(VLOOKUP($A582,ورقة1!$A$9:$BS$1000,63,0),"")</f>
        <v/>
      </c>
      <c r="V582" s="103" t="str">
        <f>IFERROR(VLOOKUP($A582,ورقة1!$A$9:$BS$1000,64,0),"")</f>
        <v/>
      </c>
      <c r="W582" s="103" t="str">
        <f>IFERROR(VLOOKUP($A582,ورقة1!$A$9:$BS$1000,65,0),"")</f>
        <v/>
      </c>
      <c r="X582" s="103" t="str">
        <f>IFERROR(VLOOKUP($A582,ورقة1!$A$9:$BS$1000,66,0),"")</f>
        <v/>
      </c>
      <c r="Y582" s="103" t="str">
        <f>IFERROR(VLOOKUP($A582,ورقة1!$A$9:$BS$1000,67,0),"")</f>
        <v/>
      </c>
      <c r="Z582" s="103" t="str">
        <f>IFERROR(VLOOKUP($A582,ورقة1!$A$9:$BS$1000,68,0),"")</f>
        <v/>
      </c>
      <c r="AA582" s="103" t="str">
        <f>IFERROR(VLOOKUP($A582,ورقة1!$A$9:$BS$1000,69,0),"")</f>
        <v/>
      </c>
      <c r="AB582" s="103" t="str">
        <f>IFERROR(VLOOKUP($A582,ورقة1!$A$9:$BS$1000,70,0),"")</f>
        <v/>
      </c>
      <c r="AC582" s="103" t="str">
        <f>IFERROR(VLOOKUP($A582,ورقة1!$A$9:$BS$1000,71,0),"")</f>
        <v/>
      </c>
    </row>
    <row r="583" spans="1:29">
      <c r="A583" s="102" t="str">
        <f t="array" ref="A583">IFERROR(SMALL(IF(ورقة1!$BD$9:$BD$1000="دور ثان",ROW(ورقة1!$BD$9:$BD$1000)-8,""),ROW()-8),"")</f>
        <v/>
      </c>
      <c r="B583" s="102" t="str">
        <f>IFERROR(VLOOKUP('دور ثان'!$A583,ورقة1!$A$9:$N$1000,MATCH('دور ثان'!B$5,ورقة1!$A$5:$N$5,0),0),"")</f>
        <v/>
      </c>
      <c r="C583" s="102" t="str">
        <f>IFERROR(VLOOKUP('دور ثان'!$A583,ورقة1!$A$9:$N$1000,MATCH('دور ثان'!C$5,ورقة1!$A$5:$N$5,0),0),"")</f>
        <v/>
      </c>
      <c r="D583" s="102" t="str">
        <f>IFERROR(VLOOKUP('دور ثان'!$A583,ورقة1!$A$9:$N$1000,MATCH('دور ثان'!D$5,ورقة1!$A$5:$N$5,0),0),"")</f>
        <v/>
      </c>
      <c r="E583" s="102" t="str">
        <f>IFERROR(VLOOKUP('دور ثان'!$A583,ورقة1!$A$9:$N$1000,MATCH('دور ثان'!E$5,ورقة1!$A$5:$N$5,0),0),"")</f>
        <v/>
      </c>
      <c r="F583" s="102" t="str">
        <f>IFERROR(VLOOKUP('دور ثان'!$A583,ورقة1!$A$9:$N$1000,MATCH('دور ثان'!F$5,ورقة1!$A$5:$N$5,0),0),"")</f>
        <v/>
      </c>
      <c r="G583" s="102" t="str">
        <f>IFERROR(VLOOKUP('دور ثان'!$A583,ورقة1!$A$9:$N$1000,MATCH('دور ثان'!G$5,ورقة1!$A$5:$N$5,0),0),"")</f>
        <v/>
      </c>
      <c r="H583" s="102" t="str">
        <f>IFERROR(VLOOKUP('دور ثان'!$A583,ورقة1!$A$9:$N$1000,MATCH('دور ثان'!H$8,ورقة1!$A$8:$N$8,0),0),"")</f>
        <v/>
      </c>
      <c r="I583" s="102" t="str">
        <f>IFERROR(VLOOKUP('دور ثان'!$A583,ورقة1!$A$9:$N$1000,MATCH('دور ثان'!I$8,ورقة1!$A$8:$N$8,0),0),"")</f>
        <v/>
      </c>
      <c r="J583" s="102" t="str">
        <f>IFERROR(VLOOKUP('دور ثان'!$A583,ورقة1!$A$9:$N$1000,MATCH('دور ثان'!J$8,ورقة1!$A$8:$N$8,0),0),"")</f>
        <v/>
      </c>
      <c r="K583" s="102" t="str">
        <f>IFERROR(VLOOKUP('دور ثان'!$A583,ورقة1!$A$9:$N$1000,11,0),"")</f>
        <v/>
      </c>
      <c r="L583" s="102" t="str">
        <f>IFERROR(VLOOKUP('دور ثان'!$A583,ورقة1!$A$9:$N$1000,12,0),"")</f>
        <v/>
      </c>
      <c r="M583" s="102" t="str">
        <f>IFERROR(VLOOKUP('دور ثان'!$A583,ورقة1!$A$9:$N$1000,13,0),"")</f>
        <v/>
      </c>
      <c r="N583" s="102" t="str">
        <f>IFERROR(VLOOKUP('دور ثان'!$A583,ورقة1!$A$9:$N$1000,MATCH('دور ثان'!N$5,ورقة1!$A$5:$N$5,0),0),"")</f>
        <v/>
      </c>
      <c r="O583" s="103" t="str">
        <f>IFERROR(VLOOKUP($A583,ورقة1!$A$9:$BS$1000,57,0),"")</f>
        <v/>
      </c>
      <c r="P583" s="103" t="str">
        <f>IFERROR(VLOOKUP($A583,ورقة1!$A$9:$BS$1000,58,0),"")</f>
        <v/>
      </c>
      <c r="Q583" s="103" t="str">
        <f>IFERROR(VLOOKUP($A583,ورقة1!$A$9:$BS$1000,59,0),"")</f>
        <v/>
      </c>
      <c r="R583" s="103" t="str">
        <f>IFERROR(VLOOKUP($A583,ورقة1!$A$9:$BS$1000,60,0),"")</f>
        <v/>
      </c>
      <c r="S583" s="103" t="str">
        <f>IFERROR(VLOOKUP($A583,ورقة1!$A$9:$BS$1000,61,0),"")</f>
        <v/>
      </c>
      <c r="T583" s="103" t="str">
        <f>IFERROR(VLOOKUP($A583,ورقة1!$A$9:$BS$1000,62,0),"")</f>
        <v/>
      </c>
      <c r="U583" s="103" t="str">
        <f>IFERROR(VLOOKUP($A583,ورقة1!$A$9:$BS$1000,63,0),"")</f>
        <v/>
      </c>
      <c r="V583" s="103" t="str">
        <f>IFERROR(VLOOKUP($A583,ورقة1!$A$9:$BS$1000,64,0),"")</f>
        <v/>
      </c>
      <c r="W583" s="103" t="str">
        <f>IFERROR(VLOOKUP($A583,ورقة1!$A$9:$BS$1000,65,0),"")</f>
        <v/>
      </c>
      <c r="X583" s="103" t="str">
        <f>IFERROR(VLOOKUP($A583,ورقة1!$A$9:$BS$1000,66,0),"")</f>
        <v/>
      </c>
      <c r="Y583" s="103" t="str">
        <f>IFERROR(VLOOKUP($A583,ورقة1!$A$9:$BS$1000,67,0),"")</f>
        <v/>
      </c>
      <c r="Z583" s="103" t="str">
        <f>IFERROR(VLOOKUP($A583,ورقة1!$A$9:$BS$1000,68,0),"")</f>
        <v/>
      </c>
      <c r="AA583" s="103" t="str">
        <f>IFERROR(VLOOKUP($A583,ورقة1!$A$9:$BS$1000,69,0),"")</f>
        <v/>
      </c>
      <c r="AB583" s="103" t="str">
        <f>IFERROR(VLOOKUP($A583,ورقة1!$A$9:$BS$1000,70,0),"")</f>
        <v/>
      </c>
      <c r="AC583" s="103" t="str">
        <f>IFERROR(VLOOKUP($A583,ورقة1!$A$9:$BS$1000,71,0),"")</f>
        <v/>
      </c>
    </row>
    <row r="584" spans="1:29">
      <c r="A584" s="102" t="str">
        <f t="array" ref="A584">IFERROR(SMALL(IF(ورقة1!$BD$9:$BD$1000="دور ثان",ROW(ورقة1!$BD$9:$BD$1000)-8,""),ROW()-8),"")</f>
        <v/>
      </c>
      <c r="B584" s="102" t="str">
        <f>IFERROR(VLOOKUP('دور ثان'!$A584,ورقة1!$A$9:$N$1000,MATCH('دور ثان'!B$5,ورقة1!$A$5:$N$5,0),0),"")</f>
        <v/>
      </c>
      <c r="C584" s="102" t="str">
        <f>IFERROR(VLOOKUP('دور ثان'!$A584,ورقة1!$A$9:$N$1000,MATCH('دور ثان'!C$5,ورقة1!$A$5:$N$5,0),0),"")</f>
        <v/>
      </c>
      <c r="D584" s="102" t="str">
        <f>IFERROR(VLOOKUP('دور ثان'!$A584,ورقة1!$A$9:$N$1000,MATCH('دور ثان'!D$5,ورقة1!$A$5:$N$5,0),0),"")</f>
        <v/>
      </c>
      <c r="E584" s="102" t="str">
        <f>IFERROR(VLOOKUP('دور ثان'!$A584,ورقة1!$A$9:$N$1000,MATCH('دور ثان'!E$5,ورقة1!$A$5:$N$5,0),0),"")</f>
        <v/>
      </c>
      <c r="F584" s="102" t="str">
        <f>IFERROR(VLOOKUP('دور ثان'!$A584,ورقة1!$A$9:$N$1000,MATCH('دور ثان'!F$5,ورقة1!$A$5:$N$5,0),0),"")</f>
        <v/>
      </c>
      <c r="G584" s="102" t="str">
        <f>IFERROR(VLOOKUP('دور ثان'!$A584,ورقة1!$A$9:$N$1000,MATCH('دور ثان'!G$5,ورقة1!$A$5:$N$5,0),0),"")</f>
        <v/>
      </c>
      <c r="H584" s="102" t="str">
        <f>IFERROR(VLOOKUP('دور ثان'!$A584,ورقة1!$A$9:$N$1000,MATCH('دور ثان'!H$8,ورقة1!$A$8:$N$8,0),0),"")</f>
        <v/>
      </c>
      <c r="I584" s="102" t="str">
        <f>IFERROR(VLOOKUP('دور ثان'!$A584,ورقة1!$A$9:$N$1000,MATCH('دور ثان'!I$8,ورقة1!$A$8:$N$8,0),0),"")</f>
        <v/>
      </c>
      <c r="J584" s="102" t="str">
        <f>IFERROR(VLOOKUP('دور ثان'!$A584,ورقة1!$A$9:$N$1000,MATCH('دور ثان'!J$8,ورقة1!$A$8:$N$8,0),0),"")</f>
        <v/>
      </c>
      <c r="K584" s="102" t="str">
        <f>IFERROR(VLOOKUP('دور ثان'!$A584,ورقة1!$A$9:$N$1000,11,0),"")</f>
        <v/>
      </c>
      <c r="L584" s="102" t="str">
        <f>IFERROR(VLOOKUP('دور ثان'!$A584,ورقة1!$A$9:$N$1000,12,0),"")</f>
        <v/>
      </c>
      <c r="M584" s="102" t="str">
        <f>IFERROR(VLOOKUP('دور ثان'!$A584,ورقة1!$A$9:$N$1000,13,0),"")</f>
        <v/>
      </c>
      <c r="N584" s="102" t="str">
        <f>IFERROR(VLOOKUP('دور ثان'!$A584,ورقة1!$A$9:$N$1000,MATCH('دور ثان'!N$5,ورقة1!$A$5:$N$5,0),0),"")</f>
        <v/>
      </c>
      <c r="O584" s="103" t="str">
        <f>IFERROR(VLOOKUP($A584,ورقة1!$A$9:$BS$1000,57,0),"")</f>
        <v/>
      </c>
      <c r="P584" s="103" t="str">
        <f>IFERROR(VLOOKUP($A584,ورقة1!$A$9:$BS$1000,58,0),"")</f>
        <v/>
      </c>
      <c r="Q584" s="103" t="str">
        <f>IFERROR(VLOOKUP($A584,ورقة1!$A$9:$BS$1000,59,0),"")</f>
        <v/>
      </c>
      <c r="R584" s="103" t="str">
        <f>IFERROR(VLOOKUP($A584,ورقة1!$A$9:$BS$1000,60,0),"")</f>
        <v/>
      </c>
      <c r="S584" s="103" t="str">
        <f>IFERROR(VLOOKUP($A584,ورقة1!$A$9:$BS$1000,61,0),"")</f>
        <v/>
      </c>
      <c r="T584" s="103" t="str">
        <f>IFERROR(VLOOKUP($A584,ورقة1!$A$9:$BS$1000,62,0),"")</f>
        <v/>
      </c>
      <c r="U584" s="103" t="str">
        <f>IFERROR(VLOOKUP($A584,ورقة1!$A$9:$BS$1000,63,0),"")</f>
        <v/>
      </c>
      <c r="V584" s="103" t="str">
        <f>IFERROR(VLOOKUP($A584,ورقة1!$A$9:$BS$1000,64,0),"")</f>
        <v/>
      </c>
      <c r="W584" s="103" t="str">
        <f>IFERROR(VLOOKUP($A584,ورقة1!$A$9:$BS$1000,65,0),"")</f>
        <v/>
      </c>
      <c r="X584" s="103" t="str">
        <f>IFERROR(VLOOKUP($A584,ورقة1!$A$9:$BS$1000,66,0),"")</f>
        <v/>
      </c>
      <c r="Y584" s="103" t="str">
        <f>IFERROR(VLOOKUP($A584,ورقة1!$A$9:$BS$1000,67,0),"")</f>
        <v/>
      </c>
      <c r="Z584" s="103" t="str">
        <f>IFERROR(VLOOKUP($A584,ورقة1!$A$9:$BS$1000,68,0),"")</f>
        <v/>
      </c>
      <c r="AA584" s="103" t="str">
        <f>IFERROR(VLOOKUP($A584,ورقة1!$A$9:$BS$1000,69,0),"")</f>
        <v/>
      </c>
      <c r="AB584" s="103" t="str">
        <f>IFERROR(VLOOKUP($A584,ورقة1!$A$9:$BS$1000,70,0),"")</f>
        <v/>
      </c>
      <c r="AC584" s="103" t="str">
        <f>IFERROR(VLOOKUP($A584,ورقة1!$A$9:$BS$1000,71,0),"")</f>
        <v/>
      </c>
    </row>
    <row r="585" spans="1:29">
      <c r="A585" s="102" t="str">
        <f t="array" ref="A585">IFERROR(SMALL(IF(ورقة1!$BD$9:$BD$1000="دور ثان",ROW(ورقة1!$BD$9:$BD$1000)-8,""),ROW()-8),"")</f>
        <v/>
      </c>
      <c r="B585" s="102" t="str">
        <f>IFERROR(VLOOKUP('دور ثان'!$A585,ورقة1!$A$9:$N$1000,MATCH('دور ثان'!B$5,ورقة1!$A$5:$N$5,0),0),"")</f>
        <v/>
      </c>
      <c r="C585" s="102" t="str">
        <f>IFERROR(VLOOKUP('دور ثان'!$A585,ورقة1!$A$9:$N$1000,MATCH('دور ثان'!C$5,ورقة1!$A$5:$N$5,0),0),"")</f>
        <v/>
      </c>
      <c r="D585" s="102" t="str">
        <f>IFERROR(VLOOKUP('دور ثان'!$A585,ورقة1!$A$9:$N$1000,MATCH('دور ثان'!D$5,ورقة1!$A$5:$N$5,0),0),"")</f>
        <v/>
      </c>
      <c r="E585" s="102" t="str">
        <f>IFERROR(VLOOKUP('دور ثان'!$A585,ورقة1!$A$9:$N$1000,MATCH('دور ثان'!E$5,ورقة1!$A$5:$N$5,0),0),"")</f>
        <v/>
      </c>
      <c r="F585" s="102" t="str">
        <f>IFERROR(VLOOKUP('دور ثان'!$A585,ورقة1!$A$9:$N$1000,MATCH('دور ثان'!F$5,ورقة1!$A$5:$N$5,0),0),"")</f>
        <v/>
      </c>
      <c r="G585" s="102" t="str">
        <f>IFERROR(VLOOKUP('دور ثان'!$A585,ورقة1!$A$9:$N$1000,MATCH('دور ثان'!G$5,ورقة1!$A$5:$N$5,0),0),"")</f>
        <v/>
      </c>
      <c r="H585" s="102" t="str">
        <f>IFERROR(VLOOKUP('دور ثان'!$A585,ورقة1!$A$9:$N$1000,MATCH('دور ثان'!H$8,ورقة1!$A$8:$N$8,0),0),"")</f>
        <v/>
      </c>
      <c r="I585" s="102" t="str">
        <f>IFERROR(VLOOKUP('دور ثان'!$A585,ورقة1!$A$9:$N$1000,MATCH('دور ثان'!I$8,ورقة1!$A$8:$N$8,0),0),"")</f>
        <v/>
      </c>
      <c r="J585" s="102" t="str">
        <f>IFERROR(VLOOKUP('دور ثان'!$A585,ورقة1!$A$9:$N$1000,MATCH('دور ثان'!J$8,ورقة1!$A$8:$N$8,0),0),"")</f>
        <v/>
      </c>
      <c r="K585" s="102" t="str">
        <f>IFERROR(VLOOKUP('دور ثان'!$A585,ورقة1!$A$9:$N$1000,11,0),"")</f>
        <v/>
      </c>
      <c r="L585" s="102" t="str">
        <f>IFERROR(VLOOKUP('دور ثان'!$A585,ورقة1!$A$9:$N$1000,12,0),"")</f>
        <v/>
      </c>
      <c r="M585" s="102" t="str">
        <f>IFERROR(VLOOKUP('دور ثان'!$A585,ورقة1!$A$9:$N$1000,13,0),"")</f>
        <v/>
      </c>
      <c r="N585" s="102" t="str">
        <f>IFERROR(VLOOKUP('دور ثان'!$A585,ورقة1!$A$9:$N$1000,MATCH('دور ثان'!N$5,ورقة1!$A$5:$N$5,0),0),"")</f>
        <v/>
      </c>
      <c r="O585" s="103" t="str">
        <f>IFERROR(VLOOKUP($A585,ورقة1!$A$9:$BS$1000,57,0),"")</f>
        <v/>
      </c>
      <c r="P585" s="103" t="str">
        <f>IFERROR(VLOOKUP($A585,ورقة1!$A$9:$BS$1000,58,0),"")</f>
        <v/>
      </c>
      <c r="Q585" s="103" t="str">
        <f>IFERROR(VLOOKUP($A585,ورقة1!$A$9:$BS$1000,59,0),"")</f>
        <v/>
      </c>
      <c r="R585" s="103" t="str">
        <f>IFERROR(VLOOKUP($A585,ورقة1!$A$9:$BS$1000,60,0),"")</f>
        <v/>
      </c>
      <c r="S585" s="103" t="str">
        <f>IFERROR(VLOOKUP($A585,ورقة1!$A$9:$BS$1000,61,0),"")</f>
        <v/>
      </c>
      <c r="T585" s="103" t="str">
        <f>IFERROR(VLOOKUP($A585,ورقة1!$A$9:$BS$1000,62,0),"")</f>
        <v/>
      </c>
      <c r="U585" s="103" t="str">
        <f>IFERROR(VLOOKUP($A585,ورقة1!$A$9:$BS$1000,63,0),"")</f>
        <v/>
      </c>
      <c r="V585" s="103" t="str">
        <f>IFERROR(VLOOKUP($A585,ورقة1!$A$9:$BS$1000,64,0),"")</f>
        <v/>
      </c>
      <c r="W585" s="103" t="str">
        <f>IFERROR(VLOOKUP($A585,ورقة1!$A$9:$BS$1000,65,0),"")</f>
        <v/>
      </c>
      <c r="X585" s="103" t="str">
        <f>IFERROR(VLOOKUP($A585,ورقة1!$A$9:$BS$1000,66,0),"")</f>
        <v/>
      </c>
      <c r="Y585" s="103" t="str">
        <f>IFERROR(VLOOKUP($A585,ورقة1!$A$9:$BS$1000,67,0),"")</f>
        <v/>
      </c>
      <c r="Z585" s="103" t="str">
        <f>IFERROR(VLOOKUP($A585,ورقة1!$A$9:$BS$1000,68,0),"")</f>
        <v/>
      </c>
      <c r="AA585" s="103" t="str">
        <f>IFERROR(VLOOKUP($A585,ورقة1!$A$9:$BS$1000,69,0),"")</f>
        <v/>
      </c>
      <c r="AB585" s="103" t="str">
        <f>IFERROR(VLOOKUP($A585,ورقة1!$A$9:$BS$1000,70,0),"")</f>
        <v/>
      </c>
      <c r="AC585" s="103" t="str">
        <f>IFERROR(VLOOKUP($A585,ورقة1!$A$9:$BS$1000,71,0),"")</f>
        <v/>
      </c>
    </row>
    <row r="586" spans="1:29">
      <c r="A586" s="102" t="str">
        <f t="array" ref="A586">IFERROR(SMALL(IF(ورقة1!$BD$9:$BD$1000="دور ثان",ROW(ورقة1!$BD$9:$BD$1000)-8,""),ROW()-8),"")</f>
        <v/>
      </c>
      <c r="B586" s="102" t="str">
        <f>IFERROR(VLOOKUP('دور ثان'!$A586,ورقة1!$A$9:$N$1000,MATCH('دور ثان'!B$5,ورقة1!$A$5:$N$5,0),0),"")</f>
        <v/>
      </c>
      <c r="C586" s="102" t="str">
        <f>IFERROR(VLOOKUP('دور ثان'!$A586,ورقة1!$A$9:$N$1000,MATCH('دور ثان'!C$5,ورقة1!$A$5:$N$5,0),0),"")</f>
        <v/>
      </c>
      <c r="D586" s="102" t="str">
        <f>IFERROR(VLOOKUP('دور ثان'!$A586,ورقة1!$A$9:$N$1000,MATCH('دور ثان'!D$5,ورقة1!$A$5:$N$5,0),0),"")</f>
        <v/>
      </c>
      <c r="E586" s="102" t="str">
        <f>IFERROR(VLOOKUP('دور ثان'!$A586,ورقة1!$A$9:$N$1000,MATCH('دور ثان'!E$5,ورقة1!$A$5:$N$5,0),0),"")</f>
        <v/>
      </c>
      <c r="F586" s="102" t="str">
        <f>IFERROR(VLOOKUP('دور ثان'!$A586,ورقة1!$A$9:$N$1000,MATCH('دور ثان'!F$5,ورقة1!$A$5:$N$5,0),0),"")</f>
        <v/>
      </c>
      <c r="G586" s="102" t="str">
        <f>IFERROR(VLOOKUP('دور ثان'!$A586,ورقة1!$A$9:$N$1000,MATCH('دور ثان'!G$5,ورقة1!$A$5:$N$5,0),0),"")</f>
        <v/>
      </c>
      <c r="H586" s="102" t="str">
        <f>IFERROR(VLOOKUP('دور ثان'!$A586,ورقة1!$A$9:$N$1000,MATCH('دور ثان'!H$8,ورقة1!$A$8:$N$8,0),0),"")</f>
        <v/>
      </c>
      <c r="I586" s="102" t="str">
        <f>IFERROR(VLOOKUP('دور ثان'!$A586,ورقة1!$A$9:$N$1000,MATCH('دور ثان'!I$8,ورقة1!$A$8:$N$8,0),0),"")</f>
        <v/>
      </c>
      <c r="J586" s="102" t="str">
        <f>IFERROR(VLOOKUP('دور ثان'!$A586,ورقة1!$A$9:$N$1000,MATCH('دور ثان'!J$8,ورقة1!$A$8:$N$8,0),0),"")</f>
        <v/>
      </c>
      <c r="K586" s="102" t="str">
        <f>IFERROR(VLOOKUP('دور ثان'!$A586,ورقة1!$A$9:$N$1000,11,0),"")</f>
        <v/>
      </c>
      <c r="L586" s="102" t="str">
        <f>IFERROR(VLOOKUP('دور ثان'!$A586,ورقة1!$A$9:$N$1000,12,0),"")</f>
        <v/>
      </c>
      <c r="M586" s="102" t="str">
        <f>IFERROR(VLOOKUP('دور ثان'!$A586,ورقة1!$A$9:$N$1000,13,0),"")</f>
        <v/>
      </c>
      <c r="N586" s="102" t="str">
        <f>IFERROR(VLOOKUP('دور ثان'!$A586,ورقة1!$A$9:$N$1000,MATCH('دور ثان'!N$5,ورقة1!$A$5:$N$5,0),0),"")</f>
        <v/>
      </c>
      <c r="O586" s="103" t="str">
        <f>IFERROR(VLOOKUP($A586,ورقة1!$A$9:$BS$1000,57,0),"")</f>
        <v/>
      </c>
      <c r="P586" s="103" t="str">
        <f>IFERROR(VLOOKUP($A586,ورقة1!$A$9:$BS$1000,58,0),"")</f>
        <v/>
      </c>
      <c r="Q586" s="103" t="str">
        <f>IFERROR(VLOOKUP($A586,ورقة1!$A$9:$BS$1000,59,0),"")</f>
        <v/>
      </c>
      <c r="R586" s="103" t="str">
        <f>IFERROR(VLOOKUP($A586,ورقة1!$A$9:$BS$1000,60,0),"")</f>
        <v/>
      </c>
      <c r="S586" s="103" t="str">
        <f>IFERROR(VLOOKUP($A586,ورقة1!$A$9:$BS$1000,61,0),"")</f>
        <v/>
      </c>
      <c r="T586" s="103" t="str">
        <f>IFERROR(VLOOKUP($A586,ورقة1!$A$9:$BS$1000,62,0),"")</f>
        <v/>
      </c>
      <c r="U586" s="103" t="str">
        <f>IFERROR(VLOOKUP($A586,ورقة1!$A$9:$BS$1000,63,0),"")</f>
        <v/>
      </c>
      <c r="V586" s="103" t="str">
        <f>IFERROR(VLOOKUP($A586,ورقة1!$A$9:$BS$1000,64,0),"")</f>
        <v/>
      </c>
      <c r="W586" s="103" t="str">
        <f>IFERROR(VLOOKUP($A586,ورقة1!$A$9:$BS$1000,65,0),"")</f>
        <v/>
      </c>
      <c r="X586" s="103" t="str">
        <f>IFERROR(VLOOKUP($A586,ورقة1!$A$9:$BS$1000,66,0),"")</f>
        <v/>
      </c>
      <c r="Y586" s="103" t="str">
        <f>IFERROR(VLOOKUP($A586,ورقة1!$A$9:$BS$1000,67,0),"")</f>
        <v/>
      </c>
      <c r="Z586" s="103" t="str">
        <f>IFERROR(VLOOKUP($A586,ورقة1!$A$9:$BS$1000,68,0),"")</f>
        <v/>
      </c>
      <c r="AA586" s="103" t="str">
        <f>IFERROR(VLOOKUP($A586,ورقة1!$A$9:$BS$1000,69,0),"")</f>
        <v/>
      </c>
      <c r="AB586" s="103" t="str">
        <f>IFERROR(VLOOKUP($A586,ورقة1!$A$9:$BS$1000,70,0),"")</f>
        <v/>
      </c>
      <c r="AC586" s="103" t="str">
        <f>IFERROR(VLOOKUP($A586,ورقة1!$A$9:$BS$1000,71,0),"")</f>
        <v/>
      </c>
    </row>
    <row r="587" spans="1:29">
      <c r="A587" s="102" t="str">
        <f t="array" ref="A587">IFERROR(SMALL(IF(ورقة1!$BD$9:$BD$1000="دور ثان",ROW(ورقة1!$BD$9:$BD$1000)-8,""),ROW()-8),"")</f>
        <v/>
      </c>
      <c r="B587" s="102" t="str">
        <f>IFERROR(VLOOKUP('دور ثان'!$A587,ورقة1!$A$9:$N$1000,MATCH('دور ثان'!B$5,ورقة1!$A$5:$N$5,0),0),"")</f>
        <v/>
      </c>
      <c r="C587" s="102" t="str">
        <f>IFERROR(VLOOKUP('دور ثان'!$A587,ورقة1!$A$9:$N$1000,MATCH('دور ثان'!C$5,ورقة1!$A$5:$N$5,0),0),"")</f>
        <v/>
      </c>
      <c r="D587" s="102" t="str">
        <f>IFERROR(VLOOKUP('دور ثان'!$A587,ورقة1!$A$9:$N$1000,MATCH('دور ثان'!D$5,ورقة1!$A$5:$N$5,0),0),"")</f>
        <v/>
      </c>
      <c r="E587" s="102" t="str">
        <f>IFERROR(VLOOKUP('دور ثان'!$A587,ورقة1!$A$9:$N$1000,MATCH('دور ثان'!E$5,ورقة1!$A$5:$N$5,0),0),"")</f>
        <v/>
      </c>
      <c r="F587" s="102" t="str">
        <f>IFERROR(VLOOKUP('دور ثان'!$A587,ورقة1!$A$9:$N$1000,MATCH('دور ثان'!F$5,ورقة1!$A$5:$N$5,0),0),"")</f>
        <v/>
      </c>
      <c r="G587" s="102" t="str">
        <f>IFERROR(VLOOKUP('دور ثان'!$A587,ورقة1!$A$9:$N$1000,MATCH('دور ثان'!G$5,ورقة1!$A$5:$N$5,0),0),"")</f>
        <v/>
      </c>
      <c r="H587" s="102" t="str">
        <f>IFERROR(VLOOKUP('دور ثان'!$A587,ورقة1!$A$9:$N$1000,MATCH('دور ثان'!H$8,ورقة1!$A$8:$N$8,0),0),"")</f>
        <v/>
      </c>
      <c r="I587" s="102" t="str">
        <f>IFERROR(VLOOKUP('دور ثان'!$A587,ورقة1!$A$9:$N$1000,MATCH('دور ثان'!I$8,ورقة1!$A$8:$N$8,0),0),"")</f>
        <v/>
      </c>
      <c r="J587" s="102" t="str">
        <f>IFERROR(VLOOKUP('دور ثان'!$A587,ورقة1!$A$9:$N$1000,MATCH('دور ثان'!J$8,ورقة1!$A$8:$N$8,0),0),"")</f>
        <v/>
      </c>
      <c r="K587" s="102" t="str">
        <f>IFERROR(VLOOKUP('دور ثان'!$A587,ورقة1!$A$9:$N$1000,11,0),"")</f>
        <v/>
      </c>
      <c r="L587" s="102" t="str">
        <f>IFERROR(VLOOKUP('دور ثان'!$A587,ورقة1!$A$9:$N$1000,12,0),"")</f>
        <v/>
      </c>
      <c r="M587" s="102" t="str">
        <f>IFERROR(VLOOKUP('دور ثان'!$A587,ورقة1!$A$9:$N$1000,13,0),"")</f>
        <v/>
      </c>
      <c r="N587" s="102" t="str">
        <f>IFERROR(VLOOKUP('دور ثان'!$A587,ورقة1!$A$9:$N$1000,MATCH('دور ثان'!N$5,ورقة1!$A$5:$N$5,0),0),"")</f>
        <v/>
      </c>
      <c r="O587" s="103" t="str">
        <f>IFERROR(VLOOKUP($A587,ورقة1!$A$9:$BS$1000,57,0),"")</f>
        <v/>
      </c>
      <c r="P587" s="103" t="str">
        <f>IFERROR(VLOOKUP($A587,ورقة1!$A$9:$BS$1000,58,0),"")</f>
        <v/>
      </c>
      <c r="Q587" s="103" t="str">
        <f>IFERROR(VLOOKUP($A587,ورقة1!$A$9:$BS$1000,59,0),"")</f>
        <v/>
      </c>
      <c r="R587" s="103" t="str">
        <f>IFERROR(VLOOKUP($A587,ورقة1!$A$9:$BS$1000,60,0),"")</f>
        <v/>
      </c>
      <c r="S587" s="103" t="str">
        <f>IFERROR(VLOOKUP($A587,ورقة1!$A$9:$BS$1000,61,0),"")</f>
        <v/>
      </c>
      <c r="T587" s="103" t="str">
        <f>IFERROR(VLOOKUP($A587,ورقة1!$A$9:$BS$1000,62,0),"")</f>
        <v/>
      </c>
      <c r="U587" s="103" t="str">
        <f>IFERROR(VLOOKUP($A587,ورقة1!$A$9:$BS$1000,63,0),"")</f>
        <v/>
      </c>
      <c r="V587" s="103" t="str">
        <f>IFERROR(VLOOKUP($A587,ورقة1!$A$9:$BS$1000,64,0),"")</f>
        <v/>
      </c>
      <c r="W587" s="103" t="str">
        <f>IFERROR(VLOOKUP($A587,ورقة1!$A$9:$BS$1000,65,0),"")</f>
        <v/>
      </c>
      <c r="X587" s="103" t="str">
        <f>IFERROR(VLOOKUP($A587,ورقة1!$A$9:$BS$1000,66,0),"")</f>
        <v/>
      </c>
      <c r="Y587" s="103" t="str">
        <f>IFERROR(VLOOKUP($A587,ورقة1!$A$9:$BS$1000,67,0),"")</f>
        <v/>
      </c>
      <c r="Z587" s="103" t="str">
        <f>IFERROR(VLOOKUP($A587,ورقة1!$A$9:$BS$1000,68,0),"")</f>
        <v/>
      </c>
      <c r="AA587" s="103" t="str">
        <f>IFERROR(VLOOKUP($A587,ورقة1!$A$9:$BS$1000,69,0),"")</f>
        <v/>
      </c>
      <c r="AB587" s="103" t="str">
        <f>IFERROR(VLOOKUP($A587,ورقة1!$A$9:$BS$1000,70,0),"")</f>
        <v/>
      </c>
      <c r="AC587" s="103" t="str">
        <f>IFERROR(VLOOKUP($A587,ورقة1!$A$9:$BS$1000,71,0),"")</f>
        <v/>
      </c>
    </row>
    <row r="588" spans="1:29">
      <c r="A588" s="102" t="str">
        <f t="array" ref="A588">IFERROR(SMALL(IF(ورقة1!$BD$9:$BD$1000="دور ثان",ROW(ورقة1!$BD$9:$BD$1000)-8,""),ROW()-8),"")</f>
        <v/>
      </c>
      <c r="B588" s="102" t="str">
        <f>IFERROR(VLOOKUP('دور ثان'!$A588,ورقة1!$A$9:$N$1000,MATCH('دور ثان'!B$5,ورقة1!$A$5:$N$5,0),0),"")</f>
        <v/>
      </c>
      <c r="C588" s="102" t="str">
        <f>IFERROR(VLOOKUP('دور ثان'!$A588,ورقة1!$A$9:$N$1000,MATCH('دور ثان'!C$5,ورقة1!$A$5:$N$5,0),0),"")</f>
        <v/>
      </c>
      <c r="D588" s="102" t="str">
        <f>IFERROR(VLOOKUP('دور ثان'!$A588,ورقة1!$A$9:$N$1000,MATCH('دور ثان'!D$5,ورقة1!$A$5:$N$5,0),0),"")</f>
        <v/>
      </c>
      <c r="E588" s="102" t="str">
        <f>IFERROR(VLOOKUP('دور ثان'!$A588,ورقة1!$A$9:$N$1000,MATCH('دور ثان'!E$5,ورقة1!$A$5:$N$5,0),0),"")</f>
        <v/>
      </c>
      <c r="F588" s="102" t="str">
        <f>IFERROR(VLOOKUP('دور ثان'!$A588,ورقة1!$A$9:$N$1000,MATCH('دور ثان'!F$5,ورقة1!$A$5:$N$5,0),0),"")</f>
        <v/>
      </c>
      <c r="G588" s="102" t="str">
        <f>IFERROR(VLOOKUP('دور ثان'!$A588,ورقة1!$A$9:$N$1000,MATCH('دور ثان'!G$5,ورقة1!$A$5:$N$5,0),0),"")</f>
        <v/>
      </c>
      <c r="H588" s="102" t="str">
        <f>IFERROR(VLOOKUP('دور ثان'!$A588,ورقة1!$A$9:$N$1000,MATCH('دور ثان'!H$8,ورقة1!$A$8:$N$8,0),0),"")</f>
        <v/>
      </c>
      <c r="I588" s="102" t="str">
        <f>IFERROR(VLOOKUP('دور ثان'!$A588,ورقة1!$A$9:$N$1000,MATCH('دور ثان'!I$8,ورقة1!$A$8:$N$8,0),0),"")</f>
        <v/>
      </c>
      <c r="J588" s="102" t="str">
        <f>IFERROR(VLOOKUP('دور ثان'!$A588,ورقة1!$A$9:$N$1000,MATCH('دور ثان'!J$8,ورقة1!$A$8:$N$8,0),0),"")</f>
        <v/>
      </c>
      <c r="K588" s="102" t="str">
        <f>IFERROR(VLOOKUP('دور ثان'!$A588,ورقة1!$A$9:$N$1000,11,0),"")</f>
        <v/>
      </c>
      <c r="L588" s="102" t="str">
        <f>IFERROR(VLOOKUP('دور ثان'!$A588,ورقة1!$A$9:$N$1000,12,0),"")</f>
        <v/>
      </c>
      <c r="M588" s="102" t="str">
        <f>IFERROR(VLOOKUP('دور ثان'!$A588,ورقة1!$A$9:$N$1000,13,0),"")</f>
        <v/>
      </c>
      <c r="N588" s="102" t="str">
        <f>IFERROR(VLOOKUP('دور ثان'!$A588,ورقة1!$A$9:$N$1000,MATCH('دور ثان'!N$5,ورقة1!$A$5:$N$5,0),0),"")</f>
        <v/>
      </c>
      <c r="O588" s="103" t="str">
        <f>IFERROR(VLOOKUP($A588,ورقة1!$A$9:$BS$1000,57,0),"")</f>
        <v/>
      </c>
      <c r="P588" s="103" t="str">
        <f>IFERROR(VLOOKUP($A588,ورقة1!$A$9:$BS$1000,58,0),"")</f>
        <v/>
      </c>
      <c r="Q588" s="103" t="str">
        <f>IFERROR(VLOOKUP($A588,ورقة1!$A$9:$BS$1000,59,0),"")</f>
        <v/>
      </c>
      <c r="R588" s="103" t="str">
        <f>IFERROR(VLOOKUP($A588,ورقة1!$A$9:$BS$1000,60,0),"")</f>
        <v/>
      </c>
      <c r="S588" s="103" t="str">
        <f>IFERROR(VLOOKUP($A588,ورقة1!$A$9:$BS$1000,61,0),"")</f>
        <v/>
      </c>
      <c r="T588" s="103" t="str">
        <f>IFERROR(VLOOKUP($A588,ورقة1!$A$9:$BS$1000,62,0),"")</f>
        <v/>
      </c>
      <c r="U588" s="103" t="str">
        <f>IFERROR(VLOOKUP($A588,ورقة1!$A$9:$BS$1000,63,0),"")</f>
        <v/>
      </c>
      <c r="V588" s="103" t="str">
        <f>IFERROR(VLOOKUP($A588,ورقة1!$A$9:$BS$1000,64,0),"")</f>
        <v/>
      </c>
      <c r="W588" s="103" t="str">
        <f>IFERROR(VLOOKUP($A588,ورقة1!$A$9:$BS$1000,65,0),"")</f>
        <v/>
      </c>
      <c r="X588" s="103" t="str">
        <f>IFERROR(VLOOKUP($A588,ورقة1!$A$9:$BS$1000,66,0),"")</f>
        <v/>
      </c>
      <c r="Y588" s="103" t="str">
        <f>IFERROR(VLOOKUP($A588,ورقة1!$A$9:$BS$1000,67,0),"")</f>
        <v/>
      </c>
      <c r="Z588" s="103" t="str">
        <f>IFERROR(VLOOKUP($A588,ورقة1!$A$9:$BS$1000,68,0),"")</f>
        <v/>
      </c>
      <c r="AA588" s="103" t="str">
        <f>IFERROR(VLOOKUP($A588,ورقة1!$A$9:$BS$1000,69,0),"")</f>
        <v/>
      </c>
      <c r="AB588" s="103" t="str">
        <f>IFERROR(VLOOKUP($A588,ورقة1!$A$9:$BS$1000,70,0),"")</f>
        <v/>
      </c>
      <c r="AC588" s="103" t="str">
        <f>IFERROR(VLOOKUP($A588,ورقة1!$A$9:$BS$1000,71,0),"")</f>
        <v/>
      </c>
    </row>
    <row r="589" spans="1:29">
      <c r="A589" s="102" t="str">
        <f t="array" ref="A589">IFERROR(SMALL(IF(ورقة1!$BD$9:$BD$1000="دور ثان",ROW(ورقة1!$BD$9:$BD$1000)-8,""),ROW()-8),"")</f>
        <v/>
      </c>
      <c r="B589" s="102" t="str">
        <f>IFERROR(VLOOKUP('دور ثان'!$A589,ورقة1!$A$9:$N$1000,MATCH('دور ثان'!B$5,ورقة1!$A$5:$N$5,0),0),"")</f>
        <v/>
      </c>
      <c r="C589" s="102" t="str">
        <f>IFERROR(VLOOKUP('دور ثان'!$A589,ورقة1!$A$9:$N$1000,MATCH('دور ثان'!C$5,ورقة1!$A$5:$N$5,0),0),"")</f>
        <v/>
      </c>
      <c r="D589" s="102" t="str">
        <f>IFERROR(VLOOKUP('دور ثان'!$A589,ورقة1!$A$9:$N$1000,MATCH('دور ثان'!D$5,ورقة1!$A$5:$N$5,0),0),"")</f>
        <v/>
      </c>
      <c r="E589" s="102" t="str">
        <f>IFERROR(VLOOKUP('دور ثان'!$A589,ورقة1!$A$9:$N$1000,MATCH('دور ثان'!E$5,ورقة1!$A$5:$N$5,0),0),"")</f>
        <v/>
      </c>
      <c r="F589" s="102" t="str">
        <f>IFERROR(VLOOKUP('دور ثان'!$A589,ورقة1!$A$9:$N$1000,MATCH('دور ثان'!F$5,ورقة1!$A$5:$N$5,0),0),"")</f>
        <v/>
      </c>
      <c r="G589" s="102" t="str">
        <f>IFERROR(VLOOKUP('دور ثان'!$A589,ورقة1!$A$9:$N$1000,MATCH('دور ثان'!G$5,ورقة1!$A$5:$N$5,0),0),"")</f>
        <v/>
      </c>
      <c r="H589" s="102" t="str">
        <f>IFERROR(VLOOKUP('دور ثان'!$A589,ورقة1!$A$9:$N$1000,MATCH('دور ثان'!H$8,ورقة1!$A$8:$N$8,0),0),"")</f>
        <v/>
      </c>
      <c r="I589" s="102" t="str">
        <f>IFERROR(VLOOKUP('دور ثان'!$A589,ورقة1!$A$9:$N$1000,MATCH('دور ثان'!I$8,ورقة1!$A$8:$N$8,0),0),"")</f>
        <v/>
      </c>
      <c r="J589" s="102" t="str">
        <f>IFERROR(VLOOKUP('دور ثان'!$A589,ورقة1!$A$9:$N$1000,MATCH('دور ثان'!J$8,ورقة1!$A$8:$N$8,0),0),"")</f>
        <v/>
      </c>
      <c r="K589" s="102" t="str">
        <f>IFERROR(VLOOKUP('دور ثان'!$A589,ورقة1!$A$9:$N$1000,11,0),"")</f>
        <v/>
      </c>
      <c r="L589" s="102" t="str">
        <f>IFERROR(VLOOKUP('دور ثان'!$A589,ورقة1!$A$9:$N$1000,12,0),"")</f>
        <v/>
      </c>
      <c r="M589" s="102" t="str">
        <f>IFERROR(VLOOKUP('دور ثان'!$A589,ورقة1!$A$9:$N$1000,13,0),"")</f>
        <v/>
      </c>
      <c r="N589" s="102" t="str">
        <f>IFERROR(VLOOKUP('دور ثان'!$A589,ورقة1!$A$9:$N$1000,MATCH('دور ثان'!N$5,ورقة1!$A$5:$N$5,0),0),"")</f>
        <v/>
      </c>
      <c r="O589" s="103" t="str">
        <f>IFERROR(VLOOKUP($A589,ورقة1!$A$9:$BS$1000,57,0),"")</f>
        <v/>
      </c>
      <c r="P589" s="103" t="str">
        <f>IFERROR(VLOOKUP($A589,ورقة1!$A$9:$BS$1000,58,0),"")</f>
        <v/>
      </c>
      <c r="Q589" s="103" t="str">
        <f>IFERROR(VLOOKUP($A589,ورقة1!$A$9:$BS$1000,59,0),"")</f>
        <v/>
      </c>
      <c r="R589" s="103" t="str">
        <f>IFERROR(VLOOKUP($A589,ورقة1!$A$9:$BS$1000,60,0),"")</f>
        <v/>
      </c>
      <c r="S589" s="103" t="str">
        <f>IFERROR(VLOOKUP($A589,ورقة1!$A$9:$BS$1000,61,0),"")</f>
        <v/>
      </c>
      <c r="T589" s="103" t="str">
        <f>IFERROR(VLOOKUP($A589,ورقة1!$A$9:$BS$1000,62,0),"")</f>
        <v/>
      </c>
      <c r="U589" s="103" t="str">
        <f>IFERROR(VLOOKUP($A589,ورقة1!$A$9:$BS$1000,63,0),"")</f>
        <v/>
      </c>
      <c r="V589" s="103" t="str">
        <f>IFERROR(VLOOKUP($A589,ورقة1!$A$9:$BS$1000,64,0),"")</f>
        <v/>
      </c>
      <c r="W589" s="103" t="str">
        <f>IFERROR(VLOOKUP($A589,ورقة1!$A$9:$BS$1000,65,0),"")</f>
        <v/>
      </c>
      <c r="X589" s="103" t="str">
        <f>IFERROR(VLOOKUP($A589,ورقة1!$A$9:$BS$1000,66,0),"")</f>
        <v/>
      </c>
      <c r="Y589" s="103" t="str">
        <f>IFERROR(VLOOKUP($A589,ورقة1!$A$9:$BS$1000,67,0),"")</f>
        <v/>
      </c>
      <c r="Z589" s="103" t="str">
        <f>IFERROR(VLOOKUP($A589,ورقة1!$A$9:$BS$1000,68,0),"")</f>
        <v/>
      </c>
      <c r="AA589" s="103" t="str">
        <f>IFERROR(VLOOKUP($A589,ورقة1!$A$9:$BS$1000,69,0),"")</f>
        <v/>
      </c>
      <c r="AB589" s="103" t="str">
        <f>IFERROR(VLOOKUP($A589,ورقة1!$A$9:$BS$1000,70,0),"")</f>
        <v/>
      </c>
      <c r="AC589" s="103" t="str">
        <f>IFERROR(VLOOKUP($A589,ورقة1!$A$9:$BS$1000,71,0),"")</f>
        <v/>
      </c>
    </row>
    <row r="590" spans="1:29">
      <c r="A590" s="102" t="str">
        <f t="array" ref="A590">IFERROR(SMALL(IF(ورقة1!$BD$9:$BD$1000="دور ثان",ROW(ورقة1!$BD$9:$BD$1000)-8,""),ROW()-8),"")</f>
        <v/>
      </c>
      <c r="B590" s="102" t="str">
        <f>IFERROR(VLOOKUP('دور ثان'!$A590,ورقة1!$A$9:$N$1000,MATCH('دور ثان'!B$5,ورقة1!$A$5:$N$5,0),0),"")</f>
        <v/>
      </c>
      <c r="C590" s="102" t="str">
        <f>IFERROR(VLOOKUP('دور ثان'!$A590,ورقة1!$A$9:$N$1000,MATCH('دور ثان'!C$5,ورقة1!$A$5:$N$5,0),0),"")</f>
        <v/>
      </c>
      <c r="D590" s="102" t="str">
        <f>IFERROR(VLOOKUP('دور ثان'!$A590,ورقة1!$A$9:$N$1000,MATCH('دور ثان'!D$5,ورقة1!$A$5:$N$5,0),0),"")</f>
        <v/>
      </c>
      <c r="E590" s="102" t="str">
        <f>IFERROR(VLOOKUP('دور ثان'!$A590,ورقة1!$A$9:$N$1000,MATCH('دور ثان'!E$5,ورقة1!$A$5:$N$5,0),0),"")</f>
        <v/>
      </c>
      <c r="F590" s="102" t="str">
        <f>IFERROR(VLOOKUP('دور ثان'!$A590,ورقة1!$A$9:$N$1000,MATCH('دور ثان'!F$5,ورقة1!$A$5:$N$5,0),0),"")</f>
        <v/>
      </c>
      <c r="G590" s="102" t="str">
        <f>IFERROR(VLOOKUP('دور ثان'!$A590,ورقة1!$A$9:$N$1000,MATCH('دور ثان'!G$5,ورقة1!$A$5:$N$5,0),0),"")</f>
        <v/>
      </c>
      <c r="H590" s="102" t="str">
        <f>IFERROR(VLOOKUP('دور ثان'!$A590,ورقة1!$A$9:$N$1000,MATCH('دور ثان'!H$8,ورقة1!$A$8:$N$8,0),0),"")</f>
        <v/>
      </c>
      <c r="I590" s="102" t="str">
        <f>IFERROR(VLOOKUP('دور ثان'!$A590,ورقة1!$A$9:$N$1000,MATCH('دور ثان'!I$8,ورقة1!$A$8:$N$8,0),0),"")</f>
        <v/>
      </c>
      <c r="J590" s="102" t="str">
        <f>IFERROR(VLOOKUP('دور ثان'!$A590,ورقة1!$A$9:$N$1000,MATCH('دور ثان'!J$8,ورقة1!$A$8:$N$8,0),0),"")</f>
        <v/>
      </c>
      <c r="K590" s="102" t="str">
        <f>IFERROR(VLOOKUP('دور ثان'!$A590,ورقة1!$A$9:$N$1000,11,0),"")</f>
        <v/>
      </c>
      <c r="L590" s="102" t="str">
        <f>IFERROR(VLOOKUP('دور ثان'!$A590,ورقة1!$A$9:$N$1000,12,0),"")</f>
        <v/>
      </c>
      <c r="M590" s="102" t="str">
        <f>IFERROR(VLOOKUP('دور ثان'!$A590,ورقة1!$A$9:$N$1000,13,0),"")</f>
        <v/>
      </c>
      <c r="N590" s="102" t="str">
        <f>IFERROR(VLOOKUP('دور ثان'!$A590,ورقة1!$A$9:$N$1000,MATCH('دور ثان'!N$5,ورقة1!$A$5:$N$5,0),0),"")</f>
        <v/>
      </c>
      <c r="O590" s="103" t="str">
        <f>IFERROR(VLOOKUP($A590,ورقة1!$A$9:$BS$1000,57,0),"")</f>
        <v/>
      </c>
      <c r="P590" s="103" t="str">
        <f>IFERROR(VLOOKUP($A590,ورقة1!$A$9:$BS$1000,58,0),"")</f>
        <v/>
      </c>
      <c r="Q590" s="103" t="str">
        <f>IFERROR(VLOOKUP($A590,ورقة1!$A$9:$BS$1000,59,0),"")</f>
        <v/>
      </c>
      <c r="R590" s="103" t="str">
        <f>IFERROR(VLOOKUP($A590,ورقة1!$A$9:$BS$1000,60,0),"")</f>
        <v/>
      </c>
      <c r="S590" s="103" t="str">
        <f>IFERROR(VLOOKUP($A590,ورقة1!$A$9:$BS$1000,61,0),"")</f>
        <v/>
      </c>
      <c r="T590" s="103" t="str">
        <f>IFERROR(VLOOKUP($A590,ورقة1!$A$9:$BS$1000,62,0),"")</f>
        <v/>
      </c>
      <c r="U590" s="103" t="str">
        <f>IFERROR(VLOOKUP($A590,ورقة1!$A$9:$BS$1000,63,0),"")</f>
        <v/>
      </c>
      <c r="V590" s="103" t="str">
        <f>IFERROR(VLOOKUP($A590,ورقة1!$A$9:$BS$1000,64,0),"")</f>
        <v/>
      </c>
      <c r="W590" s="103" t="str">
        <f>IFERROR(VLOOKUP($A590,ورقة1!$A$9:$BS$1000,65,0),"")</f>
        <v/>
      </c>
      <c r="X590" s="103" t="str">
        <f>IFERROR(VLOOKUP($A590,ورقة1!$A$9:$BS$1000,66,0),"")</f>
        <v/>
      </c>
      <c r="Y590" s="103" t="str">
        <f>IFERROR(VLOOKUP($A590,ورقة1!$A$9:$BS$1000,67,0),"")</f>
        <v/>
      </c>
      <c r="Z590" s="103" t="str">
        <f>IFERROR(VLOOKUP($A590,ورقة1!$A$9:$BS$1000,68,0),"")</f>
        <v/>
      </c>
      <c r="AA590" s="103" t="str">
        <f>IFERROR(VLOOKUP($A590,ورقة1!$A$9:$BS$1000,69,0),"")</f>
        <v/>
      </c>
      <c r="AB590" s="103" t="str">
        <f>IFERROR(VLOOKUP($A590,ورقة1!$A$9:$BS$1000,70,0),"")</f>
        <v/>
      </c>
      <c r="AC590" s="103" t="str">
        <f>IFERROR(VLOOKUP($A590,ورقة1!$A$9:$BS$1000,71,0),"")</f>
        <v/>
      </c>
    </row>
    <row r="591" spans="1:29">
      <c r="A591" s="102" t="str">
        <f t="array" ref="A591">IFERROR(SMALL(IF(ورقة1!$BD$9:$BD$1000="دور ثان",ROW(ورقة1!$BD$9:$BD$1000)-8,""),ROW()-8),"")</f>
        <v/>
      </c>
      <c r="B591" s="102" t="str">
        <f>IFERROR(VLOOKUP('دور ثان'!$A591,ورقة1!$A$9:$N$1000,MATCH('دور ثان'!B$5,ورقة1!$A$5:$N$5,0),0),"")</f>
        <v/>
      </c>
      <c r="C591" s="102" t="str">
        <f>IFERROR(VLOOKUP('دور ثان'!$A591,ورقة1!$A$9:$N$1000,MATCH('دور ثان'!C$5,ورقة1!$A$5:$N$5,0),0),"")</f>
        <v/>
      </c>
      <c r="D591" s="102" t="str">
        <f>IFERROR(VLOOKUP('دور ثان'!$A591,ورقة1!$A$9:$N$1000,MATCH('دور ثان'!D$5,ورقة1!$A$5:$N$5,0),0),"")</f>
        <v/>
      </c>
      <c r="E591" s="102" t="str">
        <f>IFERROR(VLOOKUP('دور ثان'!$A591,ورقة1!$A$9:$N$1000,MATCH('دور ثان'!E$5,ورقة1!$A$5:$N$5,0),0),"")</f>
        <v/>
      </c>
      <c r="F591" s="102" t="str">
        <f>IFERROR(VLOOKUP('دور ثان'!$A591,ورقة1!$A$9:$N$1000,MATCH('دور ثان'!F$5,ورقة1!$A$5:$N$5,0),0),"")</f>
        <v/>
      </c>
      <c r="G591" s="102" t="str">
        <f>IFERROR(VLOOKUP('دور ثان'!$A591,ورقة1!$A$9:$N$1000,MATCH('دور ثان'!G$5,ورقة1!$A$5:$N$5,0),0),"")</f>
        <v/>
      </c>
      <c r="H591" s="102" t="str">
        <f>IFERROR(VLOOKUP('دور ثان'!$A591,ورقة1!$A$9:$N$1000,MATCH('دور ثان'!H$8,ورقة1!$A$8:$N$8,0),0),"")</f>
        <v/>
      </c>
      <c r="I591" s="102" t="str">
        <f>IFERROR(VLOOKUP('دور ثان'!$A591,ورقة1!$A$9:$N$1000,MATCH('دور ثان'!I$8,ورقة1!$A$8:$N$8,0),0),"")</f>
        <v/>
      </c>
      <c r="J591" s="102" t="str">
        <f>IFERROR(VLOOKUP('دور ثان'!$A591,ورقة1!$A$9:$N$1000,MATCH('دور ثان'!J$8,ورقة1!$A$8:$N$8,0),0),"")</f>
        <v/>
      </c>
      <c r="K591" s="102" t="str">
        <f>IFERROR(VLOOKUP('دور ثان'!$A591,ورقة1!$A$9:$N$1000,11,0),"")</f>
        <v/>
      </c>
      <c r="L591" s="102" t="str">
        <f>IFERROR(VLOOKUP('دور ثان'!$A591,ورقة1!$A$9:$N$1000,12,0),"")</f>
        <v/>
      </c>
      <c r="M591" s="102" t="str">
        <f>IFERROR(VLOOKUP('دور ثان'!$A591,ورقة1!$A$9:$N$1000,13,0),"")</f>
        <v/>
      </c>
      <c r="N591" s="102" t="str">
        <f>IFERROR(VLOOKUP('دور ثان'!$A591,ورقة1!$A$9:$N$1000,MATCH('دور ثان'!N$5,ورقة1!$A$5:$N$5,0),0),"")</f>
        <v/>
      </c>
      <c r="O591" s="103" t="str">
        <f>IFERROR(VLOOKUP($A591,ورقة1!$A$9:$BS$1000,57,0),"")</f>
        <v/>
      </c>
      <c r="P591" s="103" t="str">
        <f>IFERROR(VLOOKUP($A591,ورقة1!$A$9:$BS$1000,58,0),"")</f>
        <v/>
      </c>
      <c r="Q591" s="103" t="str">
        <f>IFERROR(VLOOKUP($A591,ورقة1!$A$9:$BS$1000,59,0),"")</f>
        <v/>
      </c>
      <c r="R591" s="103" t="str">
        <f>IFERROR(VLOOKUP($A591,ورقة1!$A$9:$BS$1000,60,0),"")</f>
        <v/>
      </c>
      <c r="S591" s="103" t="str">
        <f>IFERROR(VLOOKUP($A591,ورقة1!$A$9:$BS$1000,61,0),"")</f>
        <v/>
      </c>
      <c r="T591" s="103" t="str">
        <f>IFERROR(VLOOKUP($A591,ورقة1!$A$9:$BS$1000,62,0),"")</f>
        <v/>
      </c>
      <c r="U591" s="103" t="str">
        <f>IFERROR(VLOOKUP($A591,ورقة1!$A$9:$BS$1000,63,0),"")</f>
        <v/>
      </c>
      <c r="V591" s="103" t="str">
        <f>IFERROR(VLOOKUP($A591,ورقة1!$A$9:$BS$1000,64,0),"")</f>
        <v/>
      </c>
      <c r="W591" s="103" t="str">
        <f>IFERROR(VLOOKUP($A591,ورقة1!$A$9:$BS$1000,65,0),"")</f>
        <v/>
      </c>
      <c r="X591" s="103" t="str">
        <f>IFERROR(VLOOKUP($A591,ورقة1!$A$9:$BS$1000,66,0),"")</f>
        <v/>
      </c>
      <c r="Y591" s="103" t="str">
        <f>IFERROR(VLOOKUP($A591,ورقة1!$A$9:$BS$1000,67,0),"")</f>
        <v/>
      </c>
      <c r="Z591" s="103" t="str">
        <f>IFERROR(VLOOKUP($A591,ورقة1!$A$9:$BS$1000,68,0),"")</f>
        <v/>
      </c>
      <c r="AA591" s="103" t="str">
        <f>IFERROR(VLOOKUP($A591,ورقة1!$A$9:$BS$1000,69,0),"")</f>
        <v/>
      </c>
      <c r="AB591" s="103" t="str">
        <f>IFERROR(VLOOKUP($A591,ورقة1!$A$9:$BS$1000,70,0),"")</f>
        <v/>
      </c>
      <c r="AC591" s="103" t="str">
        <f>IFERROR(VLOOKUP($A591,ورقة1!$A$9:$BS$1000,71,0),"")</f>
        <v/>
      </c>
    </row>
    <row r="592" spans="1:29">
      <c r="A592" s="102" t="str">
        <f t="array" ref="A592">IFERROR(SMALL(IF(ورقة1!$BD$9:$BD$1000="دور ثان",ROW(ورقة1!$BD$9:$BD$1000)-8,""),ROW()-8),"")</f>
        <v/>
      </c>
      <c r="B592" s="102" t="str">
        <f>IFERROR(VLOOKUP('دور ثان'!$A592,ورقة1!$A$9:$N$1000,MATCH('دور ثان'!B$5,ورقة1!$A$5:$N$5,0),0),"")</f>
        <v/>
      </c>
      <c r="C592" s="102" t="str">
        <f>IFERROR(VLOOKUP('دور ثان'!$A592,ورقة1!$A$9:$N$1000,MATCH('دور ثان'!C$5,ورقة1!$A$5:$N$5,0),0),"")</f>
        <v/>
      </c>
      <c r="D592" s="102" t="str">
        <f>IFERROR(VLOOKUP('دور ثان'!$A592,ورقة1!$A$9:$N$1000,MATCH('دور ثان'!D$5,ورقة1!$A$5:$N$5,0),0),"")</f>
        <v/>
      </c>
      <c r="E592" s="102" t="str">
        <f>IFERROR(VLOOKUP('دور ثان'!$A592,ورقة1!$A$9:$N$1000,MATCH('دور ثان'!E$5,ورقة1!$A$5:$N$5,0),0),"")</f>
        <v/>
      </c>
      <c r="F592" s="102" t="str">
        <f>IFERROR(VLOOKUP('دور ثان'!$A592,ورقة1!$A$9:$N$1000,MATCH('دور ثان'!F$5,ورقة1!$A$5:$N$5,0),0),"")</f>
        <v/>
      </c>
      <c r="G592" s="102" t="str">
        <f>IFERROR(VLOOKUP('دور ثان'!$A592,ورقة1!$A$9:$N$1000,MATCH('دور ثان'!G$5,ورقة1!$A$5:$N$5,0),0),"")</f>
        <v/>
      </c>
      <c r="H592" s="102" t="str">
        <f>IFERROR(VLOOKUP('دور ثان'!$A592,ورقة1!$A$9:$N$1000,MATCH('دور ثان'!H$8,ورقة1!$A$8:$N$8,0),0),"")</f>
        <v/>
      </c>
      <c r="I592" s="102" t="str">
        <f>IFERROR(VLOOKUP('دور ثان'!$A592,ورقة1!$A$9:$N$1000,MATCH('دور ثان'!I$8,ورقة1!$A$8:$N$8,0),0),"")</f>
        <v/>
      </c>
      <c r="J592" s="102" t="str">
        <f>IFERROR(VLOOKUP('دور ثان'!$A592,ورقة1!$A$9:$N$1000,MATCH('دور ثان'!J$8,ورقة1!$A$8:$N$8,0),0),"")</f>
        <v/>
      </c>
      <c r="K592" s="102" t="str">
        <f>IFERROR(VLOOKUP('دور ثان'!$A592,ورقة1!$A$9:$N$1000,11,0),"")</f>
        <v/>
      </c>
      <c r="L592" s="102" t="str">
        <f>IFERROR(VLOOKUP('دور ثان'!$A592,ورقة1!$A$9:$N$1000,12,0),"")</f>
        <v/>
      </c>
      <c r="M592" s="102" t="str">
        <f>IFERROR(VLOOKUP('دور ثان'!$A592,ورقة1!$A$9:$N$1000,13,0),"")</f>
        <v/>
      </c>
      <c r="N592" s="102" t="str">
        <f>IFERROR(VLOOKUP('دور ثان'!$A592,ورقة1!$A$9:$N$1000,MATCH('دور ثان'!N$5,ورقة1!$A$5:$N$5,0),0),"")</f>
        <v/>
      </c>
      <c r="O592" s="103" t="str">
        <f>IFERROR(VLOOKUP($A592,ورقة1!$A$9:$BS$1000,57,0),"")</f>
        <v/>
      </c>
      <c r="P592" s="103" t="str">
        <f>IFERROR(VLOOKUP($A592,ورقة1!$A$9:$BS$1000,58,0),"")</f>
        <v/>
      </c>
      <c r="Q592" s="103" t="str">
        <f>IFERROR(VLOOKUP($A592,ورقة1!$A$9:$BS$1000,59,0),"")</f>
        <v/>
      </c>
      <c r="R592" s="103" t="str">
        <f>IFERROR(VLOOKUP($A592,ورقة1!$A$9:$BS$1000,60,0),"")</f>
        <v/>
      </c>
      <c r="S592" s="103" t="str">
        <f>IFERROR(VLOOKUP($A592,ورقة1!$A$9:$BS$1000,61,0),"")</f>
        <v/>
      </c>
      <c r="T592" s="103" t="str">
        <f>IFERROR(VLOOKUP($A592,ورقة1!$A$9:$BS$1000,62,0),"")</f>
        <v/>
      </c>
      <c r="U592" s="103" t="str">
        <f>IFERROR(VLOOKUP($A592,ورقة1!$A$9:$BS$1000,63,0),"")</f>
        <v/>
      </c>
      <c r="V592" s="103" t="str">
        <f>IFERROR(VLOOKUP($A592,ورقة1!$A$9:$BS$1000,64,0),"")</f>
        <v/>
      </c>
      <c r="W592" s="103" t="str">
        <f>IFERROR(VLOOKUP($A592,ورقة1!$A$9:$BS$1000,65,0),"")</f>
        <v/>
      </c>
      <c r="X592" s="103" t="str">
        <f>IFERROR(VLOOKUP($A592,ورقة1!$A$9:$BS$1000,66,0),"")</f>
        <v/>
      </c>
      <c r="Y592" s="103" t="str">
        <f>IFERROR(VLOOKUP($A592,ورقة1!$A$9:$BS$1000,67,0),"")</f>
        <v/>
      </c>
      <c r="Z592" s="103" t="str">
        <f>IFERROR(VLOOKUP($A592,ورقة1!$A$9:$BS$1000,68,0),"")</f>
        <v/>
      </c>
      <c r="AA592" s="103" t="str">
        <f>IFERROR(VLOOKUP($A592,ورقة1!$A$9:$BS$1000,69,0),"")</f>
        <v/>
      </c>
      <c r="AB592" s="103" t="str">
        <f>IFERROR(VLOOKUP($A592,ورقة1!$A$9:$BS$1000,70,0),"")</f>
        <v/>
      </c>
      <c r="AC592" s="103" t="str">
        <f>IFERROR(VLOOKUP($A592,ورقة1!$A$9:$BS$1000,71,0),"")</f>
        <v/>
      </c>
    </row>
    <row r="593" spans="1:29">
      <c r="A593" s="102" t="str">
        <f t="array" ref="A593">IFERROR(SMALL(IF(ورقة1!$BD$9:$BD$1000="دور ثان",ROW(ورقة1!$BD$9:$BD$1000)-8,""),ROW()-8),"")</f>
        <v/>
      </c>
      <c r="B593" s="102" t="str">
        <f>IFERROR(VLOOKUP('دور ثان'!$A593,ورقة1!$A$9:$N$1000,MATCH('دور ثان'!B$5,ورقة1!$A$5:$N$5,0),0),"")</f>
        <v/>
      </c>
      <c r="C593" s="102" t="str">
        <f>IFERROR(VLOOKUP('دور ثان'!$A593,ورقة1!$A$9:$N$1000,MATCH('دور ثان'!C$5,ورقة1!$A$5:$N$5,0),0),"")</f>
        <v/>
      </c>
      <c r="D593" s="102" t="str">
        <f>IFERROR(VLOOKUP('دور ثان'!$A593,ورقة1!$A$9:$N$1000,MATCH('دور ثان'!D$5,ورقة1!$A$5:$N$5,0),0),"")</f>
        <v/>
      </c>
      <c r="E593" s="102" t="str">
        <f>IFERROR(VLOOKUP('دور ثان'!$A593,ورقة1!$A$9:$N$1000,MATCH('دور ثان'!E$5,ورقة1!$A$5:$N$5,0),0),"")</f>
        <v/>
      </c>
      <c r="F593" s="102" t="str">
        <f>IFERROR(VLOOKUP('دور ثان'!$A593,ورقة1!$A$9:$N$1000,MATCH('دور ثان'!F$5,ورقة1!$A$5:$N$5,0),0),"")</f>
        <v/>
      </c>
      <c r="G593" s="102" t="str">
        <f>IFERROR(VLOOKUP('دور ثان'!$A593,ورقة1!$A$9:$N$1000,MATCH('دور ثان'!G$5,ورقة1!$A$5:$N$5,0),0),"")</f>
        <v/>
      </c>
      <c r="H593" s="102" t="str">
        <f>IFERROR(VLOOKUP('دور ثان'!$A593,ورقة1!$A$9:$N$1000,MATCH('دور ثان'!H$8,ورقة1!$A$8:$N$8,0),0),"")</f>
        <v/>
      </c>
      <c r="I593" s="102" t="str">
        <f>IFERROR(VLOOKUP('دور ثان'!$A593,ورقة1!$A$9:$N$1000,MATCH('دور ثان'!I$8,ورقة1!$A$8:$N$8,0),0),"")</f>
        <v/>
      </c>
      <c r="J593" s="102" t="str">
        <f>IFERROR(VLOOKUP('دور ثان'!$A593,ورقة1!$A$9:$N$1000,MATCH('دور ثان'!J$8,ورقة1!$A$8:$N$8,0),0),"")</f>
        <v/>
      </c>
      <c r="K593" s="102" t="str">
        <f>IFERROR(VLOOKUP('دور ثان'!$A593,ورقة1!$A$9:$N$1000,11,0),"")</f>
        <v/>
      </c>
      <c r="L593" s="102" t="str">
        <f>IFERROR(VLOOKUP('دور ثان'!$A593,ورقة1!$A$9:$N$1000,12,0),"")</f>
        <v/>
      </c>
      <c r="M593" s="102" t="str">
        <f>IFERROR(VLOOKUP('دور ثان'!$A593,ورقة1!$A$9:$N$1000,13,0),"")</f>
        <v/>
      </c>
      <c r="N593" s="102" t="str">
        <f>IFERROR(VLOOKUP('دور ثان'!$A593,ورقة1!$A$9:$N$1000,MATCH('دور ثان'!N$5,ورقة1!$A$5:$N$5,0),0),"")</f>
        <v/>
      </c>
      <c r="O593" s="103" t="str">
        <f>IFERROR(VLOOKUP($A593,ورقة1!$A$9:$BS$1000,57,0),"")</f>
        <v/>
      </c>
      <c r="P593" s="103" t="str">
        <f>IFERROR(VLOOKUP($A593,ورقة1!$A$9:$BS$1000,58,0),"")</f>
        <v/>
      </c>
      <c r="Q593" s="103" t="str">
        <f>IFERROR(VLOOKUP($A593,ورقة1!$A$9:$BS$1000,59,0),"")</f>
        <v/>
      </c>
      <c r="R593" s="103" t="str">
        <f>IFERROR(VLOOKUP($A593,ورقة1!$A$9:$BS$1000,60,0),"")</f>
        <v/>
      </c>
      <c r="S593" s="103" t="str">
        <f>IFERROR(VLOOKUP($A593,ورقة1!$A$9:$BS$1000,61,0),"")</f>
        <v/>
      </c>
      <c r="T593" s="103" t="str">
        <f>IFERROR(VLOOKUP($A593,ورقة1!$A$9:$BS$1000,62,0),"")</f>
        <v/>
      </c>
      <c r="U593" s="103" t="str">
        <f>IFERROR(VLOOKUP($A593,ورقة1!$A$9:$BS$1000,63,0),"")</f>
        <v/>
      </c>
      <c r="V593" s="103" t="str">
        <f>IFERROR(VLOOKUP($A593,ورقة1!$A$9:$BS$1000,64,0),"")</f>
        <v/>
      </c>
      <c r="W593" s="103" t="str">
        <f>IFERROR(VLOOKUP($A593,ورقة1!$A$9:$BS$1000,65,0),"")</f>
        <v/>
      </c>
      <c r="X593" s="103" t="str">
        <f>IFERROR(VLOOKUP($A593,ورقة1!$A$9:$BS$1000,66,0),"")</f>
        <v/>
      </c>
      <c r="Y593" s="103" t="str">
        <f>IFERROR(VLOOKUP($A593,ورقة1!$A$9:$BS$1000,67,0),"")</f>
        <v/>
      </c>
      <c r="Z593" s="103" t="str">
        <f>IFERROR(VLOOKUP($A593,ورقة1!$A$9:$BS$1000,68,0),"")</f>
        <v/>
      </c>
      <c r="AA593" s="103" t="str">
        <f>IFERROR(VLOOKUP($A593,ورقة1!$A$9:$BS$1000,69,0),"")</f>
        <v/>
      </c>
      <c r="AB593" s="103" t="str">
        <f>IFERROR(VLOOKUP($A593,ورقة1!$A$9:$BS$1000,70,0),"")</f>
        <v/>
      </c>
      <c r="AC593" s="103" t="str">
        <f>IFERROR(VLOOKUP($A593,ورقة1!$A$9:$BS$1000,71,0),"")</f>
        <v/>
      </c>
    </row>
    <row r="594" spans="1:29">
      <c r="A594" s="102" t="str">
        <f t="array" ref="A594">IFERROR(SMALL(IF(ورقة1!$BD$9:$BD$1000="دور ثان",ROW(ورقة1!$BD$9:$BD$1000)-8,""),ROW()-8),"")</f>
        <v/>
      </c>
      <c r="B594" s="102" t="str">
        <f>IFERROR(VLOOKUP('دور ثان'!$A594,ورقة1!$A$9:$N$1000,MATCH('دور ثان'!B$5,ورقة1!$A$5:$N$5,0),0),"")</f>
        <v/>
      </c>
      <c r="C594" s="102" t="str">
        <f>IFERROR(VLOOKUP('دور ثان'!$A594,ورقة1!$A$9:$N$1000,MATCH('دور ثان'!C$5,ورقة1!$A$5:$N$5,0),0),"")</f>
        <v/>
      </c>
      <c r="D594" s="102" t="str">
        <f>IFERROR(VLOOKUP('دور ثان'!$A594,ورقة1!$A$9:$N$1000,MATCH('دور ثان'!D$5,ورقة1!$A$5:$N$5,0),0),"")</f>
        <v/>
      </c>
      <c r="E594" s="102" t="str">
        <f>IFERROR(VLOOKUP('دور ثان'!$A594,ورقة1!$A$9:$N$1000,MATCH('دور ثان'!E$5,ورقة1!$A$5:$N$5,0),0),"")</f>
        <v/>
      </c>
      <c r="F594" s="102" t="str">
        <f>IFERROR(VLOOKUP('دور ثان'!$A594,ورقة1!$A$9:$N$1000,MATCH('دور ثان'!F$5,ورقة1!$A$5:$N$5,0),0),"")</f>
        <v/>
      </c>
      <c r="G594" s="102" t="str">
        <f>IFERROR(VLOOKUP('دور ثان'!$A594,ورقة1!$A$9:$N$1000,MATCH('دور ثان'!G$5,ورقة1!$A$5:$N$5,0),0),"")</f>
        <v/>
      </c>
      <c r="H594" s="102" t="str">
        <f>IFERROR(VLOOKUP('دور ثان'!$A594,ورقة1!$A$9:$N$1000,MATCH('دور ثان'!H$8,ورقة1!$A$8:$N$8,0),0),"")</f>
        <v/>
      </c>
      <c r="I594" s="102" t="str">
        <f>IFERROR(VLOOKUP('دور ثان'!$A594,ورقة1!$A$9:$N$1000,MATCH('دور ثان'!I$8,ورقة1!$A$8:$N$8,0),0),"")</f>
        <v/>
      </c>
      <c r="J594" s="102" t="str">
        <f>IFERROR(VLOOKUP('دور ثان'!$A594,ورقة1!$A$9:$N$1000,MATCH('دور ثان'!J$8,ورقة1!$A$8:$N$8,0),0),"")</f>
        <v/>
      </c>
      <c r="K594" s="102" t="str">
        <f>IFERROR(VLOOKUP('دور ثان'!$A594,ورقة1!$A$9:$N$1000,11,0),"")</f>
        <v/>
      </c>
      <c r="L594" s="102" t="str">
        <f>IFERROR(VLOOKUP('دور ثان'!$A594,ورقة1!$A$9:$N$1000,12,0),"")</f>
        <v/>
      </c>
      <c r="M594" s="102" t="str">
        <f>IFERROR(VLOOKUP('دور ثان'!$A594,ورقة1!$A$9:$N$1000,13,0),"")</f>
        <v/>
      </c>
      <c r="N594" s="102" t="str">
        <f>IFERROR(VLOOKUP('دور ثان'!$A594,ورقة1!$A$9:$N$1000,MATCH('دور ثان'!N$5,ورقة1!$A$5:$N$5,0),0),"")</f>
        <v/>
      </c>
      <c r="O594" s="103" t="str">
        <f>IFERROR(VLOOKUP($A594,ورقة1!$A$9:$BS$1000,57,0),"")</f>
        <v/>
      </c>
      <c r="P594" s="103" t="str">
        <f>IFERROR(VLOOKUP($A594,ورقة1!$A$9:$BS$1000,58,0),"")</f>
        <v/>
      </c>
      <c r="Q594" s="103" t="str">
        <f>IFERROR(VLOOKUP($A594,ورقة1!$A$9:$BS$1000,59,0),"")</f>
        <v/>
      </c>
      <c r="R594" s="103" t="str">
        <f>IFERROR(VLOOKUP($A594,ورقة1!$A$9:$BS$1000,60,0),"")</f>
        <v/>
      </c>
      <c r="S594" s="103" t="str">
        <f>IFERROR(VLOOKUP($A594,ورقة1!$A$9:$BS$1000,61,0),"")</f>
        <v/>
      </c>
      <c r="T594" s="103" t="str">
        <f>IFERROR(VLOOKUP($A594,ورقة1!$A$9:$BS$1000,62,0),"")</f>
        <v/>
      </c>
      <c r="U594" s="103" t="str">
        <f>IFERROR(VLOOKUP($A594,ورقة1!$A$9:$BS$1000,63,0),"")</f>
        <v/>
      </c>
      <c r="V594" s="103" t="str">
        <f>IFERROR(VLOOKUP($A594,ورقة1!$A$9:$BS$1000,64,0),"")</f>
        <v/>
      </c>
      <c r="W594" s="103" t="str">
        <f>IFERROR(VLOOKUP($A594,ورقة1!$A$9:$BS$1000,65,0),"")</f>
        <v/>
      </c>
      <c r="X594" s="103" t="str">
        <f>IFERROR(VLOOKUP($A594,ورقة1!$A$9:$BS$1000,66,0),"")</f>
        <v/>
      </c>
      <c r="Y594" s="103" t="str">
        <f>IFERROR(VLOOKUP($A594,ورقة1!$A$9:$BS$1000,67,0),"")</f>
        <v/>
      </c>
      <c r="Z594" s="103" t="str">
        <f>IFERROR(VLOOKUP($A594,ورقة1!$A$9:$BS$1000,68,0),"")</f>
        <v/>
      </c>
      <c r="AA594" s="103" t="str">
        <f>IFERROR(VLOOKUP($A594,ورقة1!$A$9:$BS$1000,69,0),"")</f>
        <v/>
      </c>
      <c r="AB594" s="103" t="str">
        <f>IFERROR(VLOOKUP($A594,ورقة1!$A$9:$BS$1000,70,0),"")</f>
        <v/>
      </c>
      <c r="AC594" s="103" t="str">
        <f>IFERROR(VLOOKUP($A594,ورقة1!$A$9:$BS$1000,71,0),"")</f>
        <v/>
      </c>
    </row>
    <row r="595" spans="1:29">
      <c r="A595" s="102" t="str">
        <f t="array" ref="A595">IFERROR(SMALL(IF(ورقة1!$BD$9:$BD$1000="دور ثان",ROW(ورقة1!$BD$9:$BD$1000)-8,""),ROW()-8),"")</f>
        <v/>
      </c>
      <c r="B595" s="102" t="str">
        <f>IFERROR(VLOOKUP('دور ثان'!$A595,ورقة1!$A$9:$N$1000,MATCH('دور ثان'!B$5,ورقة1!$A$5:$N$5,0),0),"")</f>
        <v/>
      </c>
      <c r="C595" s="102" t="str">
        <f>IFERROR(VLOOKUP('دور ثان'!$A595,ورقة1!$A$9:$N$1000,MATCH('دور ثان'!C$5,ورقة1!$A$5:$N$5,0),0),"")</f>
        <v/>
      </c>
      <c r="D595" s="102" t="str">
        <f>IFERROR(VLOOKUP('دور ثان'!$A595,ورقة1!$A$9:$N$1000,MATCH('دور ثان'!D$5,ورقة1!$A$5:$N$5,0),0),"")</f>
        <v/>
      </c>
      <c r="E595" s="102" t="str">
        <f>IFERROR(VLOOKUP('دور ثان'!$A595,ورقة1!$A$9:$N$1000,MATCH('دور ثان'!E$5,ورقة1!$A$5:$N$5,0),0),"")</f>
        <v/>
      </c>
      <c r="F595" s="102" t="str">
        <f>IFERROR(VLOOKUP('دور ثان'!$A595,ورقة1!$A$9:$N$1000,MATCH('دور ثان'!F$5,ورقة1!$A$5:$N$5,0),0),"")</f>
        <v/>
      </c>
      <c r="G595" s="102" t="str">
        <f>IFERROR(VLOOKUP('دور ثان'!$A595,ورقة1!$A$9:$N$1000,MATCH('دور ثان'!G$5,ورقة1!$A$5:$N$5,0),0),"")</f>
        <v/>
      </c>
      <c r="H595" s="102" t="str">
        <f>IFERROR(VLOOKUP('دور ثان'!$A595,ورقة1!$A$9:$N$1000,MATCH('دور ثان'!H$8,ورقة1!$A$8:$N$8,0),0),"")</f>
        <v/>
      </c>
      <c r="I595" s="102" t="str">
        <f>IFERROR(VLOOKUP('دور ثان'!$A595,ورقة1!$A$9:$N$1000,MATCH('دور ثان'!I$8,ورقة1!$A$8:$N$8,0),0),"")</f>
        <v/>
      </c>
      <c r="J595" s="102" t="str">
        <f>IFERROR(VLOOKUP('دور ثان'!$A595,ورقة1!$A$9:$N$1000,MATCH('دور ثان'!J$8,ورقة1!$A$8:$N$8,0),0),"")</f>
        <v/>
      </c>
      <c r="K595" s="102" t="str">
        <f>IFERROR(VLOOKUP('دور ثان'!$A595,ورقة1!$A$9:$N$1000,11,0),"")</f>
        <v/>
      </c>
      <c r="L595" s="102" t="str">
        <f>IFERROR(VLOOKUP('دور ثان'!$A595,ورقة1!$A$9:$N$1000,12,0),"")</f>
        <v/>
      </c>
      <c r="M595" s="102" t="str">
        <f>IFERROR(VLOOKUP('دور ثان'!$A595,ورقة1!$A$9:$N$1000,13,0),"")</f>
        <v/>
      </c>
      <c r="N595" s="102" t="str">
        <f>IFERROR(VLOOKUP('دور ثان'!$A595,ورقة1!$A$9:$N$1000,MATCH('دور ثان'!N$5,ورقة1!$A$5:$N$5,0),0),"")</f>
        <v/>
      </c>
      <c r="O595" s="103" t="str">
        <f>IFERROR(VLOOKUP($A595,ورقة1!$A$9:$BS$1000,57,0),"")</f>
        <v/>
      </c>
      <c r="P595" s="103" t="str">
        <f>IFERROR(VLOOKUP($A595,ورقة1!$A$9:$BS$1000,58,0),"")</f>
        <v/>
      </c>
      <c r="Q595" s="103" t="str">
        <f>IFERROR(VLOOKUP($A595,ورقة1!$A$9:$BS$1000,59,0),"")</f>
        <v/>
      </c>
      <c r="R595" s="103" t="str">
        <f>IFERROR(VLOOKUP($A595,ورقة1!$A$9:$BS$1000,60,0),"")</f>
        <v/>
      </c>
      <c r="S595" s="103" t="str">
        <f>IFERROR(VLOOKUP($A595,ورقة1!$A$9:$BS$1000,61,0),"")</f>
        <v/>
      </c>
      <c r="T595" s="103" t="str">
        <f>IFERROR(VLOOKUP($A595,ورقة1!$A$9:$BS$1000,62,0),"")</f>
        <v/>
      </c>
      <c r="U595" s="103" t="str">
        <f>IFERROR(VLOOKUP($A595,ورقة1!$A$9:$BS$1000,63,0),"")</f>
        <v/>
      </c>
      <c r="V595" s="103" t="str">
        <f>IFERROR(VLOOKUP($A595,ورقة1!$A$9:$BS$1000,64,0),"")</f>
        <v/>
      </c>
      <c r="W595" s="103" t="str">
        <f>IFERROR(VLOOKUP($A595,ورقة1!$A$9:$BS$1000,65,0),"")</f>
        <v/>
      </c>
      <c r="X595" s="103" t="str">
        <f>IFERROR(VLOOKUP($A595,ورقة1!$A$9:$BS$1000,66,0),"")</f>
        <v/>
      </c>
      <c r="Y595" s="103" t="str">
        <f>IFERROR(VLOOKUP($A595,ورقة1!$A$9:$BS$1000,67,0),"")</f>
        <v/>
      </c>
      <c r="Z595" s="103" t="str">
        <f>IFERROR(VLOOKUP($A595,ورقة1!$A$9:$BS$1000,68,0),"")</f>
        <v/>
      </c>
      <c r="AA595" s="103" t="str">
        <f>IFERROR(VLOOKUP($A595,ورقة1!$A$9:$BS$1000,69,0),"")</f>
        <v/>
      </c>
      <c r="AB595" s="103" t="str">
        <f>IFERROR(VLOOKUP($A595,ورقة1!$A$9:$BS$1000,70,0),"")</f>
        <v/>
      </c>
      <c r="AC595" s="103" t="str">
        <f>IFERROR(VLOOKUP($A595,ورقة1!$A$9:$BS$1000,71,0),"")</f>
        <v/>
      </c>
    </row>
    <row r="596" spans="1:29">
      <c r="A596" s="102" t="str">
        <f t="array" ref="A596">IFERROR(SMALL(IF(ورقة1!$BD$9:$BD$1000="دور ثان",ROW(ورقة1!$BD$9:$BD$1000)-8,""),ROW()-8),"")</f>
        <v/>
      </c>
      <c r="B596" s="102" t="str">
        <f>IFERROR(VLOOKUP('دور ثان'!$A596,ورقة1!$A$9:$N$1000,MATCH('دور ثان'!B$5,ورقة1!$A$5:$N$5,0),0),"")</f>
        <v/>
      </c>
      <c r="C596" s="102" t="str">
        <f>IFERROR(VLOOKUP('دور ثان'!$A596,ورقة1!$A$9:$N$1000,MATCH('دور ثان'!C$5,ورقة1!$A$5:$N$5,0),0),"")</f>
        <v/>
      </c>
      <c r="D596" s="102" t="str">
        <f>IFERROR(VLOOKUP('دور ثان'!$A596,ورقة1!$A$9:$N$1000,MATCH('دور ثان'!D$5,ورقة1!$A$5:$N$5,0),0),"")</f>
        <v/>
      </c>
      <c r="E596" s="102" t="str">
        <f>IFERROR(VLOOKUP('دور ثان'!$A596,ورقة1!$A$9:$N$1000,MATCH('دور ثان'!E$5,ورقة1!$A$5:$N$5,0),0),"")</f>
        <v/>
      </c>
      <c r="F596" s="102" t="str">
        <f>IFERROR(VLOOKUP('دور ثان'!$A596,ورقة1!$A$9:$N$1000,MATCH('دور ثان'!F$5,ورقة1!$A$5:$N$5,0),0),"")</f>
        <v/>
      </c>
      <c r="G596" s="102" t="str">
        <f>IFERROR(VLOOKUP('دور ثان'!$A596,ورقة1!$A$9:$N$1000,MATCH('دور ثان'!G$5,ورقة1!$A$5:$N$5,0),0),"")</f>
        <v/>
      </c>
      <c r="H596" s="102" t="str">
        <f>IFERROR(VLOOKUP('دور ثان'!$A596,ورقة1!$A$9:$N$1000,MATCH('دور ثان'!H$8,ورقة1!$A$8:$N$8,0),0),"")</f>
        <v/>
      </c>
      <c r="I596" s="102" t="str">
        <f>IFERROR(VLOOKUP('دور ثان'!$A596,ورقة1!$A$9:$N$1000,MATCH('دور ثان'!I$8,ورقة1!$A$8:$N$8,0),0),"")</f>
        <v/>
      </c>
      <c r="J596" s="102" t="str">
        <f>IFERROR(VLOOKUP('دور ثان'!$A596,ورقة1!$A$9:$N$1000,MATCH('دور ثان'!J$8,ورقة1!$A$8:$N$8,0),0),"")</f>
        <v/>
      </c>
      <c r="K596" s="102" t="str">
        <f>IFERROR(VLOOKUP('دور ثان'!$A596,ورقة1!$A$9:$N$1000,11,0),"")</f>
        <v/>
      </c>
      <c r="L596" s="102" t="str">
        <f>IFERROR(VLOOKUP('دور ثان'!$A596,ورقة1!$A$9:$N$1000,12,0),"")</f>
        <v/>
      </c>
      <c r="M596" s="102" t="str">
        <f>IFERROR(VLOOKUP('دور ثان'!$A596,ورقة1!$A$9:$N$1000,13,0),"")</f>
        <v/>
      </c>
      <c r="N596" s="102" t="str">
        <f>IFERROR(VLOOKUP('دور ثان'!$A596,ورقة1!$A$9:$N$1000,MATCH('دور ثان'!N$5,ورقة1!$A$5:$N$5,0),0),"")</f>
        <v/>
      </c>
      <c r="O596" s="103" t="str">
        <f>IFERROR(VLOOKUP($A596,ورقة1!$A$9:$BS$1000,57,0),"")</f>
        <v/>
      </c>
      <c r="P596" s="103" t="str">
        <f>IFERROR(VLOOKUP($A596,ورقة1!$A$9:$BS$1000,58,0),"")</f>
        <v/>
      </c>
      <c r="Q596" s="103" t="str">
        <f>IFERROR(VLOOKUP($A596,ورقة1!$A$9:$BS$1000,59,0),"")</f>
        <v/>
      </c>
      <c r="R596" s="103" t="str">
        <f>IFERROR(VLOOKUP($A596,ورقة1!$A$9:$BS$1000,60,0),"")</f>
        <v/>
      </c>
      <c r="S596" s="103" t="str">
        <f>IFERROR(VLOOKUP($A596,ورقة1!$A$9:$BS$1000,61,0),"")</f>
        <v/>
      </c>
      <c r="T596" s="103" t="str">
        <f>IFERROR(VLOOKUP($A596,ورقة1!$A$9:$BS$1000,62,0),"")</f>
        <v/>
      </c>
      <c r="U596" s="103" t="str">
        <f>IFERROR(VLOOKUP($A596,ورقة1!$A$9:$BS$1000,63,0),"")</f>
        <v/>
      </c>
      <c r="V596" s="103" t="str">
        <f>IFERROR(VLOOKUP($A596,ورقة1!$A$9:$BS$1000,64,0),"")</f>
        <v/>
      </c>
      <c r="W596" s="103" t="str">
        <f>IFERROR(VLOOKUP($A596,ورقة1!$A$9:$BS$1000,65,0),"")</f>
        <v/>
      </c>
      <c r="X596" s="103" t="str">
        <f>IFERROR(VLOOKUP($A596,ورقة1!$A$9:$BS$1000,66,0),"")</f>
        <v/>
      </c>
      <c r="Y596" s="103" t="str">
        <f>IFERROR(VLOOKUP($A596,ورقة1!$A$9:$BS$1000,67,0),"")</f>
        <v/>
      </c>
      <c r="Z596" s="103" t="str">
        <f>IFERROR(VLOOKUP($A596,ورقة1!$A$9:$BS$1000,68,0),"")</f>
        <v/>
      </c>
      <c r="AA596" s="103" t="str">
        <f>IFERROR(VLOOKUP($A596,ورقة1!$A$9:$BS$1000,69,0),"")</f>
        <v/>
      </c>
      <c r="AB596" s="103" t="str">
        <f>IFERROR(VLOOKUP($A596,ورقة1!$A$9:$BS$1000,70,0),"")</f>
        <v/>
      </c>
      <c r="AC596" s="103" t="str">
        <f>IFERROR(VLOOKUP($A596,ورقة1!$A$9:$BS$1000,71,0),"")</f>
        <v/>
      </c>
    </row>
    <row r="597" spans="1:29">
      <c r="A597" s="102" t="str">
        <f t="array" ref="A597">IFERROR(SMALL(IF(ورقة1!$BD$9:$BD$1000="دور ثان",ROW(ورقة1!$BD$9:$BD$1000)-8,""),ROW()-8),"")</f>
        <v/>
      </c>
      <c r="B597" s="102" t="str">
        <f>IFERROR(VLOOKUP('دور ثان'!$A597,ورقة1!$A$9:$N$1000,MATCH('دور ثان'!B$5,ورقة1!$A$5:$N$5,0),0),"")</f>
        <v/>
      </c>
      <c r="C597" s="102" t="str">
        <f>IFERROR(VLOOKUP('دور ثان'!$A597,ورقة1!$A$9:$N$1000,MATCH('دور ثان'!C$5,ورقة1!$A$5:$N$5,0),0),"")</f>
        <v/>
      </c>
      <c r="D597" s="102" t="str">
        <f>IFERROR(VLOOKUP('دور ثان'!$A597,ورقة1!$A$9:$N$1000,MATCH('دور ثان'!D$5,ورقة1!$A$5:$N$5,0),0),"")</f>
        <v/>
      </c>
      <c r="E597" s="102" t="str">
        <f>IFERROR(VLOOKUP('دور ثان'!$A597,ورقة1!$A$9:$N$1000,MATCH('دور ثان'!E$5,ورقة1!$A$5:$N$5,0),0),"")</f>
        <v/>
      </c>
      <c r="F597" s="102" t="str">
        <f>IFERROR(VLOOKUP('دور ثان'!$A597,ورقة1!$A$9:$N$1000,MATCH('دور ثان'!F$5,ورقة1!$A$5:$N$5,0),0),"")</f>
        <v/>
      </c>
      <c r="G597" s="102" t="str">
        <f>IFERROR(VLOOKUP('دور ثان'!$A597,ورقة1!$A$9:$N$1000,MATCH('دور ثان'!G$5,ورقة1!$A$5:$N$5,0),0),"")</f>
        <v/>
      </c>
      <c r="H597" s="102" t="str">
        <f>IFERROR(VLOOKUP('دور ثان'!$A597,ورقة1!$A$9:$N$1000,MATCH('دور ثان'!H$8,ورقة1!$A$8:$N$8,0),0),"")</f>
        <v/>
      </c>
      <c r="I597" s="102" t="str">
        <f>IFERROR(VLOOKUP('دور ثان'!$A597,ورقة1!$A$9:$N$1000,MATCH('دور ثان'!I$8,ورقة1!$A$8:$N$8,0),0),"")</f>
        <v/>
      </c>
      <c r="J597" s="102" t="str">
        <f>IFERROR(VLOOKUP('دور ثان'!$A597,ورقة1!$A$9:$N$1000,MATCH('دور ثان'!J$8,ورقة1!$A$8:$N$8,0),0),"")</f>
        <v/>
      </c>
      <c r="K597" s="102" t="str">
        <f>IFERROR(VLOOKUP('دور ثان'!$A597,ورقة1!$A$9:$N$1000,11,0),"")</f>
        <v/>
      </c>
      <c r="L597" s="102" t="str">
        <f>IFERROR(VLOOKUP('دور ثان'!$A597,ورقة1!$A$9:$N$1000,12,0),"")</f>
        <v/>
      </c>
      <c r="M597" s="102" t="str">
        <f>IFERROR(VLOOKUP('دور ثان'!$A597,ورقة1!$A$9:$N$1000,13,0),"")</f>
        <v/>
      </c>
      <c r="N597" s="102" t="str">
        <f>IFERROR(VLOOKUP('دور ثان'!$A597,ورقة1!$A$9:$N$1000,MATCH('دور ثان'!N$5,ورقة1!$A$5:$N$5,0),0),"")</f>
        <v/>
      </c>
      <c r="O597" s="103" t="str">
        <f>IFERROR(VLOOKUP($A597,ورقة1!$A$9:$BS$1000,57,0),"")</f>
        <v/>
      </c>
      <c r="P597" s="103" t="str">
        <f>IFERROR(VLOOKUP($A597,ورقة1!$A$9:$BS$1000,58,0),"")</f>
        <v/>
      </c>
      <c r="Q597" s="103" t="str">
        <f>IFERROR(VLOOKUP($A597,ورقة1!$A$9:$BS$1000,59,0),"")</f>
        <v/>
      </c>
      <c r="R597" s="103" t="str">
        <f>IFERROR(VLOOKUP($A597,ورقة1!$A$9:$BS$1000,60,0),"")</f>
        <v/>
      </c>
      <c r="S597" s="103" t="str">
        <f>IFERROR(VLOOKUP($A597,ورقة1!$A$9:$BS$1000,61,0),"")</f>
        <v/>
      </c>
      <c r="T597" s="103" t="str">
        <f>IFERROR(VLOOKUP($A597,ورقة1!$A$9:$BS$1000,62,0),"")</f>
        <v/>
      </c>
      <c r="U597" s="103" t="str">
        <f>IFERROR(VLOOKUP($A597,ورقة1!$A$9:$BS$1000,63,0),"")</f>
        <v/>
      </c>
      <c r="V597" s="103" t="str">
        <f>IFERROR(VLOOKUP($A597,ورقة1!$A$9:$BS$1000,64,0),"")</f>
        <v/>
      </c>
      <c r="W597" s="103" t="str">
        <f>IFERROR(VLOOKUP($A597,ورقة1!$A$9:$BS$1000,65,0),"")</f>
        <v/>
      </c>
      <c r="X597" s="103" t="str">
        <f>IFERROR(VLOOKUP($A597,ورقة1!$A$9:$BS$1000,66,0),"")</f>
        <v/>
      </c>
      <c r="Y597" s="103" t="str">
        <f>IFERROR(VLOOKUP($A597,ورقة1!$A$9:$BS$1000,67,0),"")</f>
        <v/>
      </c>
      <c r="Z597" s="103" t="str">
        <f>IFERROR(VLOOKUP($A597,ورقة1!$A$9:$BS$1000,68,0),"")</f>
        <v/>
      </c>
      <c r="AA597" s="103" t="str">
        <f>IFERROR(VLOOKUP($A597,ورقة1!$A$9:$BS$1000,69,0),"")</f>
        <v/>
      </c>
      <c r="AB597" s="103" t="str">
        <f>IFERROR(VLOOKUP($A597,ورقة1!$A$9:$BS$1000,70,0),"")</f>
        <v/>
      </c>
      <c r="AC597" s="103" t="str">
        <f>IFERROR(VLOOKUP($A597,ورقة1!$A$9:$BS$1000,71,0),"")</f>
        <v/>
      </c>
    </row>
    <row r="598" spans="1:29">
      <c r="A598" s="102" t="str">
        <f t="array" ref="A598">IFERROR(SMALL(IF(ورقة1!$BD$9:$BD$1000="دور ثان",ROW(ورقة1!$BD$9:$BD$1000)-8,""),ROW()-8),"")</f>
        <v/>
      </c>
      <c r="B598" s="102" t="str">
        <f>IFERROR(VLOOKUP('دور ثان'!$A598,ورقة1!$A$9:$N$1000,MATCH('دور ثان'!B$5,ورقة1!$A$5:$N$5,0),0),"")</f>
        <v/>
      </c>
      <c r="C598" s="102" t="str">
        <f>IFERROR(VLOOKUP('دور ثان'!$A598,ورقة1!$A$9:$N$1000,MATCH('دور ثان'!C$5,ورقة1!$A$5:$N$5,0),0),"")</f>
        <v/>
      </c>
      <c r="D598" s="102" t="str">
        <f>IFERROR(VLOOKUP('دور ثان'!$A598,ورقة1!$A$9:$N$1000,MATCH('دور ثان'!D$5,ورقة1!$A$5:$N$5,0),0),"")</f>
        <v/>
      </c>
      <c r="E598" s="102" t="str">
        <f>IFERROR(VLOOKUP('دور ثان'!$A598,ورقة1!$A$9:$N$1000,MATCH('دور ثان'!E$5,ورقة1!$A$5:$N$5,0),0),"")</f>
        <v/>
      </c>
      <c r="F598" s="102" t="str">
        <f>IFERROR(VLOOKUP('دور ثان'!$A598,ورقة1!$A$9:$N$1000,MATCH('دور ثان'!F$5,ورقة1!$A$5:$N$5,0),0),"")</f>
        <v/>
      </c>
      <c r="G598" s="102" t="str">
        <f>IFERROR(VLOOKUP('دور ثان'!$A598,ورقة1!$A$9:$N$1000,MATCH('دور ثان'!G$5,ورقة1!$A$5:$N$5,0),0),"")</f>
        <v/>
      </c>
      <c r="H598" s="102" t="str">
        <f>IFERROR(VLOOKUP('دور ثان'!$A598,ورقة1!$A$9:$N$1000,MATCH('دور ثان'!H$8,ورقة1!$A$8:$N$8,0),0),"")</f>
        <v/>
      </c>
      <c r="I598" s="102" t="str">
        <f>IFERROR(VLOOKUP('دور ثان'!$A598,ورقة1!$A$9:$N$1000,MATCH('دور ثان'!I$8,ورقة1!$A$8:$N$8,0),0),"")</f>
        <v/>
      </c>
      <c r="J598" s="102" t="str">
        <f>IFERROR(VLOOKUP('دور ثان'!$A598,ورقة1!$A$9:$N$1000,MATCH('دور ثان'!J$8,ورقة1!$A$8:$N$8,0),0),"")</f>
        <v/>
      </c>
      <c r="K598" s="102" t="str">
        <f>IFERROR(VLOOKUP('دور ثان'!$A598,ورقة1!$A$9:$N$1000,11,0),"")</f>
        <v/>
      </c>
      <c r="L598" s="102" t="str">
        <f>IFERROR(VLOOKUP('دور ثان'!$A598,ورقة1!$A$9:$N$1000,12,0),"")</f>
        <v/>
      </c>
      <c r="M598" s="102" t="str">
        <f>IFERROR(VLOOKUP('دور ثان'!$A598,ورقة1!$A$9:$N$1000,13,0),"")</f>
        <v/>
      </c>
      <c r="N598" s="102" t="str">
        <f>IFERROR(VLOOKUP('دور ثان'!$A598,ورقة1!$A$9:$N$1000,MATCH('دور ثان'!N$5,ورقة1!$A$5:$N$5,0),0),"")</f>
        <v/>
      </c>
      <c r="O598" s="103" t="str">
        <f>IFERROR(VLOOKUP($A598,ورقة1!$A$9:$BS$1000,57,0),"")</f>
        <v/>
      </c>
      <c r="P598" s="103" t="str">
        <f>IFERROR(VLOOKUP($A598,ورقة1!$A$9:$BS$1000,58,0),"")</f>
        <v/>
      </c>
      <c r="Q598" s="103" t="str">
        <f>IFERROR(VLOOKUP($A598,ورقة1!$A$9:$BS$1000,59,0),"")</f>
        <v/>
      </c>
      <c r="R598" s="103" t="str">
        <f>IFERROR(VLOOKUP($A598,ورقة1!$A$9:$BS$1000,60,0),"")</f>
        <v/>
      </c>
      <c r="S598" s="103" t="str">
        <f>IFERROR(VLOOKUP($A598,ورقة1!$A$9:$BS$1000,61,0),"")</f>
        <v/>
      </c>
      <c r="T598" s="103" t="str">
        <f>IFERROR(VLOOKUP($A598,ورقة1!$A$9:$BS$1000,62,0),"")</f>
        <v/>
      </c>
      <c r="U598" s="103" t="str">
        <f>IFERROR(VLOOKUP($A598,ورقة1!$A$9:$BS$1000,63,0),"")</f>
        <v/>
      </c>
      <c r="V598" s="103" t="str">
        <f>IFERROR(VLOOKUP($A598,ورقة1!$A$9:$BS$1000,64,0),"")</f>
        <v/>
      </c>
      <c r="W598" s="103" t="str">
        <f>IFERROR(VLOOKUP($A598,ورقة1!$A$9:$BS$1000,65,0),"")</f>
        <v/>
      </c>
      <c r="X598" s="103" t="str">
        <f>IFERROR(VLOOKUP($A598,ورقة1!$A$9:$BS$1000,66,0),"")</f>
        <v/>
      </c>
      <c r="Y598" s="103" t="str">
        <f>IFERROR(VLOOKUP($A598,ورقة1!$A$9:$BS$1000,67,0),"")</f>
        <v/>
      </c>
      <c r="Z598" s="103" t="str">
        <f>IFERROR(VLOOKUP($A598,ورقة1!$A$9:$BS$1000,68,0),"")</f>
        <v/>
      </c>
      <c r="AA598" s="103" t="str">
        <f>IFERROR(VLOOKUP($A598,ورقة1!$A$9:$BS$1000,69,0),"")</f>
        <v/>
      </c>
      <c r="AB598" s="103" t="str">
        <f>IFERROR(VLOOKUP($A598,ورقة1!$A$9:$BS$1000,70,0),"")</f>
        <v/>
      </c>
      <c r="AC598" s="103" t="str">
        <f>IFERROR(VLOOKUP($A598,ورقة1!$A$9:$BS$1000,71,0),"")</f>
        <v/>
      </c>
    </row>
    <row r="599" spans="1:29">
      <c r="A599" s="102" t="str">
        <f t="array" ref="A599">IFERROR(SMALL(IF(ورقة1!$BD$9:$BD$1000="دور ثان",ROW(ورقة1!$BD$9:$BD$1000)-8,""),ROW()-8),"")</f>
        <v/>
      </c>
      <c r="B599" s="102" t="str">
        <f>IFERROR(VLOOKUP('دور ثان'!$A599,ورقة1!$A$9:$N$1000,MATCH('دور ثان'!B$5,ورقة1!$A$5:$N$5,0),0),"")</f>
        <v/>
      </c>
      <c r="C599" s="102" t="str">
        <f>IFERROR(VLOOKUP('دور ثان'!$A599,ورقة1!$A$9:$N$1000,MATCH('دور ثان'!C$5,ورقة1!$A$5:$N$5,0),0),"")</f>
        <v/>
      </c>
      <c r="D599" s="102" t="str">
        <f>IFERROR(VLOOKUP('دور ثان'!$A599,ورقة1!$A$9:$N$1000,MATCH('دور ثان'!D$5,ورقة1!$A$5:$N$5,0),0),"")</f>
        <v/>
      </c>
      <c r="E599" s="102" t="str">
        <f>IFERROR(VLOOKUP('دور ثان'!$A599,ورقة1!$A$9:$N$1000,MATCH('دور ثان'!E$5,ورقة1!$A$5:$N$5,0),0),"")</f>
        <v/>
      </c>
      <c r="F599" s="102" t="str">
        <f>IFERROR(VLOOKUP('دور ثان'!$A599,ورقة1!$A$9:$N$1000,MATCH('دور ثان'!F$5,ورقة1!$A$5:$N$5,0),0),"")</f>
        <v/>
      </c>
      <c r="G599" s="102" t="str">
        <f>IFERROR(VLOOKUP('دور ثان'!$A599,ورقة1!$A$9:$N$1000,MATCH('دور ثان'!G$5,ورقة1!$A$5:$N$5,0),0),"")</f>
        <v/>
      </c>
      <c r="H599" s="102" t="str">
        <f>IFERROR(VLOOKUP('دور ثان'!$A599,ورقة1!$A$9:$N$1000,MATCH('دور ثان'!H$8,ورقة1!$A$8:$N$8,0),0),"")</f>
        <v/>
      </c>
      <c r="I599" s="102" t="str">
        <f>IFERROR(VLOOKUP('دور ثان'!$A599,ورقة1!$A$9:$N$1000,MATCH('دور ثان'!I$8,ورقة1!$A$8:$N$8,0),0),"")</f>
        <v/>
      </c>
      <c r="J599" s="102" t="str">
        <f>IFERROR(VLOOKUP('دور ثان'!$A599,ورقة1!$A$9:$N$1000,MATCH('دور ثان'!J$8,ورقة1!$A$8:$N$8,0),0),"")</f>
        <v/>
      </c>
      <c r="K599" s="102" t="str">
        <f>IFERROR(VLOOKUP('دور ثان'!$A599,ورقة1!$A$9:$N$1000,11,0),"")</f>
        <v/>
      </c>
      <c r="L599" s="102" t="str">
        <f>IFERROR(VLOOKUP('دور ثان'!$A599,ورقة1!$A$9:$N$1000,12,0),"")</f>
        <v/>
      </c>
      <c r="M599" s="102" t="str">
        <f>IFERROR(VLOOKUP('دور ثان'!$A599,ورقة1!$A$9:$N$1000,13,0),"")</f>
        <v/>
      </c>
      <c r="N599" s="102" t="str">
        <f>IFERROR(VLOOKUP('دور ثان'!$A599,ورقة1!$A$9:$N$1000,MATCH('دور ثان'!N$5,ورقة1!$A$5:$N$5,0),0),"")</f>
        <v/>
      </c>
      <c r="O599" s="103" t="str">
        <f>IFERROR(VLOOKUP($A599,ورقة1!$A$9:$BS$1000,57,0),"")</f>
        <v/>
      </c>
      <c r="P599" s="103" t="str">
        <f>IFERROR(VLOOKUP($A599,ورقة1!$A$9:$BS$1000,58,0),"")</f>
        <v/>
      </c>
      <c r="Q599" s="103" t="str">
        <f>IFERROR(VLOOKUP($A599,ورقة1!$A$9:$BS$1000,59,0),"")</f>
        <v/>
      </c>
      <c r="R599" s="103" t="str">
        <f>IFERROR(VLOOKUP($A599,ورقة1!$A$9:$BS$1000,60,0),"")</f>
        <v/>
      </c>
      <c r="S599" s="103" t="str">
        <f>IFERROR(VLOOKUP($A599,ورقة1!$A$9:$BS$1000,61,0),"")</f>
        <v/>
      </c>
      <c r="T599" s="103" t="str">
        <f>IFERROR(VLOOKUP($A599,ورقة1!$A$9:$BS$1000,62,0),"")</f>
        <v/>
      </c>
      <c r="U599" s="103" t="str">
        <f>IFERROR(VLOOKUP($A599,ورقة1!$A$9:$BS$1000,63,0),"")</f>
        <v/>
      </c>
      <c r="V599" s="103" t="str">
        <f>IFERROR(VLOOKUP($A599,ورقة1!$A$9:$BS$1000,64,0),"")</f>
        <v/>
      </c>
      <c r="W599" s="103" t="str">
        <f>IFERROR(VLOOKUP($A599,ورقة1!$A$9:$BS$1000,65,0),"")</f>
        <v/>
      </c>
      <c r="X599" s="103" t="str">
        <f>IFERROR(VLOOKUP($A599,ورقة1!$A$9:$BS$1000,66,0),"")</f>
        <v/>
      </c>
      <c r="Y599" s="103" t="str">
        <f>IFERROR(VLOOKUP($A599,ورقة1!$A$9:$BS$1000,67,0),"")</f>
        <v/>
      </c>
      <c r="Z599" s="103" t="str">
        <f>IFERROR(VLOOKUP($A599,ورقة1!$A$9:$BS$1000,68,0),"")</f>
        <v/>
      </c>
      <c r="AA599" s="103" t="str">
        <f>IFERROR(VLOOKUP($A599,ورقة1!$A$9:$BS$1000,69,0),"")</f>
        <v/>
      </c>
      <c r="AB599" s="103" t="str">
        <f>IFERROR(VLOOKUP($A599,ورقة1!$A$9:$BS$1000,70,0),"")</f>
        <v/>
      </c>
      <c r="AC599" s="103" t="str">
        <f>IFERROR(VLOOKUP($A599,ورقة1!$A$9:$BS$1000,71,0),"")</f>
        <v/>
      </c>
    </row>
    <row r="600" spans="1:29">
      <c r="A600" s="102" t="str">
        <f t="array" ref="A600">IFERROR(SMALL(IF(ورقة1!$BD$9:$BD$1000="دور ثان",ROW(ورقة1!$BD$9:$BD$1000)-8,""),ROW()-8),"")</f>
        <v/>
      </c>
      <c r="B600" s="102" t="str">
        <f>IFERROR(VLOOKUP('دور ثان'!$A600,ورقة1!$A$9:$N$1000,MATCH('دور ثان'!B$5,ورقة1!$A$5:$N$5,0),0),"")</f>
        <v/>
      </c>
      <c r="C600" s="102" t="str">
        <f>IFERROR(VLOOKUP('دور ثان'!$A600,ورقة1!$A$9:$N$1000,MATCH('دور ثان'!C$5,ورقة1!$A$5:$N$5,0),0),"")</f>
        <v/>
      </c>
      <c r="D600" s="102" t="str">
        <f>IFERROR(VLOOKUP('دور ثان'!$A600,ورقة1!$A$9:$N$1000,MATCH('دور ثان'!D$5,ورقة1!$A$5:$N$5,0),0),"")</f>
        <v/>
      </c>
      <c r="E600" s="102" t="str">
        <f>IFERROR(VLOOKUP('دور ثان'!$A600,ورقة1!$A$9:$N$1000,MATCH('دور ثان'!E$5,ورقة1!$A$5:$N$5,0),0),"")</f>
        <v/>
      </c>
      <c r="F600" s="102" t="str">
        <f>IFERROR(VLOOKUP('دور ثان'!$A600,ورقة1!$A$9:$N$1000,MATCH('دور ثان'!F$5,ورقة1!$A$5:$N$5,0),0),"")</f>
        <v/>
      </c>
      <c r="G600" s="102" t="str">
        <f>IFERROR(VLOOKUP('دور ثان'!$A600,ورقة1!$A$9:$N$1000,MATCH('دور ثان'!G$5,ورقة1!$A$5:$N$5,0),0),"")</f>
        <v/>
      </c>
      <c r="H600" s="102" t="str">
        <f>IFERROR(VLOOKUP('دور ثان'!$A600,ورقة1!$A$9:$N$1000,MATCH('دور ثان'!H$8,ورقة1!$A$8:$N$8,0),0),"")</f>
        <v/>
      </c>
      <c r="I600" s="102" t="str">
        <f>IFERROR(VLOOKUP('دور ثان'!$A600,ورقة1!$A$9:$N$1000,MATCH('دور ثان'!I$8,ورقة1!$A$8:$N$8,0),0),"")</f>
        <v/>
      </c>
      <c r="J600" s="102" t="str">
        <f>IFERROR(VLOOKUP('دور ثان'!$A600,ورقة1!$A$9:$N$1000,MATCH('دور ثان'!J$8,ورقة1!$A$8:$N$8,0),0),"")</f>
        <v/>
      </c>
      <c r="K600" s="102" t="str">
        <f>IFERROR(VLOOKUP('دور ثان'!$A600,ورقة1!$A$9:$N$1000,11,0),"")</f>
        <v/>
      </c>
      <c r="L600" s="102" t="str">
        <f>IFERROR(VLOOKUP('دور ثان'!$A600,ورقة1!$A$9:$N$1000,12,0),"")</f>
        <v/>
      </c>
      <c r="M600" s="102" t="str">
        <f>IFERROR(VLOOKUP('دور ثان'!$A600,ورقة1!$A$9:$N$1000,13,0),"")</f>
        <v/>
      </c>
      <c r="N600" s="102" t="str">
        <f>IFERROR(VLOOKUP('دور ثان'!$A600,ورقة1!$A$9:$N$1000,MATCH('دور ثان'!N$5,ورقة1!$A$5:$N$5,0),0),"")</f>
        <v/>
      </c>
      <c r="O600" s="103" t="str">
        <f>IFERROR(VLOOKUP($A600,ورقة1!$A$9:$BS$1000,57,0),"")</f>
        <v/>
      </c>
      <c r="P600" s="103" t="str">
        <f>IFERROR(VLOOKUP($A600,ورقة1!$A$9:$BS$1000,58,0),"")</f>
        <v/>
      </c>
      <c r="Q600" s="103" t="str">
        <f>IFERROR(VLOOKUP($A600,ورقة1!$A$9:$BS$1000,59,0),"")</f>
        <v/>
      </c>
      <c r="R600" s="103" t="str">
        <f>IFERROR(VLOOKUP($A600,ورقة1!$A$9:$BS$1000,60,0),"")</f>
        <v/>
      </c>
      <c r="S600" s="103" t="str">
        <f>IFERROR(VLOOKUP($A600,ورقة1!$A$9:$BS$1000,61,0),"")</f>
        <v/>
      </c>
      <c r="T600" s="103" t="str">
        <f>IFERROR(VLOOKUP($A600,ورقة1!$A$9:$BS$1000,62,0),"")</f>
        <v/>
      </c>
      <c r="U600" s="103" t="str">
        <f>IFERROR(VLOOKUP($A600,ورقة1!$A$9:$BS$1000,63,0),"")</f>
        <v/>
      </c>
      <c r="V600" s="103" t="str">
        <f>IFERROR(VLOOKUP($A600,ورقة1!$A$9:$BS$1000,64,0),"")</f>
        <v/>
      </c>
      <c r="W600" s="103" t="str">
        <f>IFERROR(VLOOKUP($A600,ورقة1!$A$9:$BS$1000,65,0),"")</f>
        <v/>
      </c>
      <c r="X600" s="103" t="str">
        <f>IFERROR(VLOOKUP($A600,ورقة1!$A$9:$BS$1000,66,0),"")</f>
        <v/>
      </c>
      <c r="Y600" s="103" t="str">
        <f>IFERROR(VLOOKUP($A600,ورقة1!$A$9:$BS$1000,67,0),"")</f>
        <v/>
      </c>
      <c r="Z600" s="103" t="str">
        <f>IFERROR(VLOOKUP($A600,ورقة1!$A$9:$BS$1000,68,0),"")</f>
        <v/>
      </c>
      <c r="AA600" s="103" t="str">
        <f>IFERROR(VLOOKUP($A600,ورقة1!$A$9:$BS$1000,69,0),"")</f>
        <v/>
      </c>
      <c r="AB600" s="103" t="str">
        <f>IFERROR(VLOOKUP($A600,ورقة1!$A$9:$BS$1000,70,0),"")</f>
        <v/>
      </c>
      <c r="AC600" s="103" t="str">
        <f>IFERROR(VLOOKUP($A600,ورقة1!$A$9:$BS$1000,71,0),"")</f>
        <v/>
      </c>
    </row>
    <row r="601" spans="1:29">
      <c r="A601" s="102" t="str">
        <f t="array" ref="A601">IFERROR(SMALL(IF(ورقة1!$BD$9:$BD$1000="دور ثان",ROW(ورقة1!$BD$9:$BD$1000)-8,""),ROW()-8),"")</f>
        <v/>
      </c>
      <c r="B601" s="102" t="str">
        <f>IFERROR(VLOOKUP('دور ثان'!$A601,ورقة1!$A$9:$N$1000,MATCH('دور ثان'!B$5,ورقة1!$A$5:$N$5,0),0),"")</f>
        <v/>
      </c>
      <c r="C601" s="102" t="str">
        <f>IFERROR(VLOOKUP('دور ثان'!$A601,ورقة1!$A$9:$N$1000,MATCH('دور ثان'!C$5,ورقة1!$A$5:$N$5,0),0),"")</f>
        <v/>
      </c>
      <c r="D601" s="102" t="str">
        <f>IFERROR(VLOOKUP('دور ثان'!$A601,ورقة1!$A$9:$N$1000,MATCH('دور ثان'!D$5,ورقة1!$A$5:$N$5,0),0),"")</f>
        <v/>
      </c>
      <c r="E601" s="102" t="str">
        <f>IFERROR(VLOOKUP('دور ثان'!$A601,ورقة1!$A$9:$N$1000,MATCH('دور ثان'!E$5,ورقة1!$A$5:$N$5,0),0),"")</f>
        <v/>
      </c>
      <c r="F601" s="102" t="str">
        <f>IFERROR(VLOOKUP('دور ثان'!$A601,ورقة1!$A$9:$N$1000,MATCH('دور ثان'!F$5,ورقة1!$A$5:$N$5,0),0),"")</f>
        <v/>
      </c>
      <c r="G601" s="102" t="str">
        <f>IFERROR(VLOOKUP('دور ثان'!$A601,ورقة1!$A$9:$N$1000,MATCH('دور ثان'!G$5,ورقة1!$A$5:$N$5,0),0),"")</f>
        <v/>
      </c>
      <c r="H601" s="102" t="str">
        <f>IFERROR(VLOOKUP('دور ثان'!$A601,ورقة1!$A$9:$N$1000,MATCH('دور ثان'!H$8,ورقة1!$A$8:$N$8,0),0),"")</f>
        <v/>
      </c>
      <c r="I601" s="102" t="str">
        <f>IFERROR(VLOOKUP('دور ثان'!$A601,ورقة1!$A$9:$N$1000,MATCH('دور ثان'!I$8,ورقة1!$A$8:$N$8,0),0),"")</f>
        <v/>
      </c>
      <c r="J601" s="102" t="str">
        <f>IFERROR(VLOOKUP('دور ثان'!$A601,ورقة1!$A$9:$N$1000,MATCH('دور ثان'!J$8,ورقة1!$A$8:$N$8,0),0),"")</f>
        <v/>
      </c>
      <c r="K601" s="102" t="str">
        <f>IFERROR(VLOOKUP('دور ثان'!$A601,ورقة1!$A$9:$N$1000,11,0),"")</f>
        <v/>
      </c>
      <c r="L601" s="102" t="str">
        <f>IFERROR(VLOOKUP('دور ثان'!$A601,ورقة1!$A$9:$N$1000,12,0),"")</f>
        <v/>
      </c>
      <c r="M601" s="102" t="str">
        <f>IFERROR(VLOOKUP('دور ثان'!$A601,ورقة1!$A$9:$N$1000,13,0),"")</f>
        <v/>
      </c>
      <c r="N601" s="102" t="str">
        <f>IFERROR(VLOOKUP('دور ثان'!$A601,ورقة1!$A$9:$N$1000,MATCH('دور ثان'!N$5,ورقة1!$A$5:$N$5,0),0),"")</f>
        <v/>
      </c>
      <c r="O601" s="103" t="str">
        <f>IFERROR(VLOOKUP($A601,ورقة1!$A$9:$BS$1000,57,0),"")</f>
        <v/>
      </c>
      <c r="P601" s="103" t="str">
        <f>IFERROR(VLOOKUP($A601,ورقة1!$A$9:$BS$1000,58,0),"")</f>
        <v/>
      </c>
      <c r="Q601" s="103" t="str">
        <f>IFERROR(VLOOKUP($A601,ورقة1!$A$9:$BS$1000,59,0),"")</f>
        <v/>
      </c>
      <c r="R601" s="103" t="str">
        <f>IFERROR(VLOOKUP($A601,ورقة1!$A$9:$BS$1000,60,0),"")</f>
        <v/>
      </c>
      <c r="S601" s="103" t="str">
        <f>IFERROR(VLOOKUP($A601,ورقة1!$A$9:$BS$1000,61,0),"")</f>
        <v/>
      </c>
      <c r="T601" s="103" t="str">
        <f>IFERROR(VLOOKUP($A601,ورقة1!$A$9:$BS$1000,62,0),"")</f>
        <v/>
      </c>
      <c r="U601" s="103" t="str">
        <f>IFERROR(VLOOKUP($A601,ورقة1!$A$9:$BS$1000,63,0),"")</f>
        <v/>
      </c>
      <c r="V601" s="103" t="str">
        <f>IFERROR(VLOOKUP($A601,ورقة1!$A$9:$BS$1000,64,0),"")</f>
        <v/>
      </c>
      <c r="W601" s="103" t="str">
        <f>IFERROR(VLOOKUP($A601,ورقة1!$A$9:$BS$1000,65,0),"")</f>
        <v/>
      </c>
      <c r="X601" s="103" t="str">
        <f>IFERROR(VLOOKUP($A601,ورقة1!$A$9:$BS$1000,66,0),"")</f>
        <v/>
      </c>
      <c r="Y601" s="103" t="str">
        <f>IFERROR(VLOOKUP($A601,ورقة1!$A$9:$BS$1000,67,0),"")</f>
        <v/>
      </c>
      <c r="Z601" s="103" t="str">
        <f>IFERROR(VLOOKUP($A601,ورقة1!$A$9:$BS$1000,68,0),"")</f>
        <v/>
      </c>
      <c r="AA601" s="103" t="str">
        <f>IFERROR(VLOOKUP($A601,ورقة1!$A$9:$BS$1000,69,0),"")</f>
        <v/>
      </c>
      <c r="AB601" s="103" t="str">
        <f>IFERROR(VLOOKUP($A601,ورقة1!$A$9:$BS$1000,70,0),"")</f>
        <v/>
      </c>
      <c r="AC601" s="103" t="str">
        <f>IFERROR(VLOOKUP($A601,ورقة1!$A$9:$BS$1000,71,0),"")</f>
        <v/>
      </c>
    </row>
    <row r="602" spans="1:29">
      <c r="A602" s="102" t="str">
        <f t="array" ref="A602">IFERROR(SMALL(IF(ورقة1!$BD$9:$BD$1000="دور ثان",ROW(ورقة1!$BD$9:$BD$1000)-8,""),ROW()-8),"")</f>
        <v/>
      </c>
      <c r="B602" s="102" t="str">
        <f>IFERROR(VLOOKUP('دور ثان'!$A602,ورقة1!$A$9:$N$1000,MATCH('دور ثان'!B$5,ورقة1!$A$5:$N$5,0),0),"")</f>
        <v/>
      </c>
      <c r="C602" s="102" t="str">
        <f>IFERROR(VLOOKUP('دور ثان'!$A602,ورقة1!$A$9:$N$1000,MATCH('دور ثان'!C$5,ورقة1!$A$5:$N$5,0),0),"")</f>
        <v/>
      </c>
      <c r="D602" s="102" t="str">
        <f>IFERROR(VLOOKUP('دور ثان'!$A602,ورقة1!$A$9:$N$1000,MATCH('دور ثان'!D$5,ورقة1!$A$5:$N$5,0),0),"")</f>
        <v/>
      </c>
      <c r="E602" s="102" t="str">
        <f>IFERROR(VLOOKUP('دور ثان'!$A602,ورقة1!$A$9:$N$1000,MATCH('دور ثان'!E$5,ورقة1!$A$5:$N$5,0),0),"")</f>
        <v/>
      </c>
      <c r="F602" s="102" t="str">
        <f>IFERROR(VLOOKUP('دور ثان'!$A602,ورقة1!$A$9:$N$1000,MATCH('دور ثان'!F$5,ورقة1!$A$5:$N$5,0),0),"")</f>
        <v/>
      </c>
      <c r="G602" s="102" t="str">
        <f>IFERROR(VLOOKUP('دور ثان'!$A602,ورقة1!$A$9:$N$1000,MATCH('دور ثان'!G$5,ورقة1!$A$5:$N$5,0),0),"")</f>
        <v/>
      </c>
      <c r="H602" s="102" t="str">
        <f>IFERROR(VLOOKUP('دور ثان'!$A602,ورقة1!$A$9:$N$1000,MATCH('دور ثان'!H$8,ورقة1!$A$8:$N$8,0),0),"")</f>
        <v/>
      </c>
      <c r="I602" s="102" t="str">
        <f>IFERROR(VLOOKUP('دور ثان'!$A602,ورقة1!$A$9:$N$1000,MATCH('دور ثان'!I$8,ورقة1!$A$8:$N$8,0),0),"")</f>
        <v/>
      </c>
      <c r="J602" s="102" t="str">
        <f>IFERROR(VLOOKUP('دور ثان'!$A602,ورقة1!$A$9:$N$1000,MATCH('دور ثان'!J$8,ورقة1!$A$8:$N$8,0),0),"")</f>
        <v/>
      </c>
      <c r="K602" s="102" t="str">
        <f>IFERROR(VLOOKUP('دور ثان'!$A602,ورقة1!$A$9:$N$1000,11,0),"")</f>
        <v/>
      </c>
      <c r="L602" s="102" t="str">
        <f>IFERROR(VLOOKUP('دور ثان'!$A602,ورقة1!$A$9:$N$1000,12,0),"")</f>
        <v/>
      </c>
      <c r="M602" s="102" t="str">
        <f>IFERROR(VLOOKUP('دور ثان'!$A602,ورقة1!$A$9:$N$1000,13,0),"")</f>
        <v/>
      </c>
      <c r="N602" s="102" t="str">
        <f>IFERROR(VLOOKUP('دور ثان'!$A602,ورقة1!$A$9:$N$1000,MATCH('دور ثان'!N$5,ورقة1!$A$5:$N$5,0),0),"")</f>
        <v/>
      </c>
      <c r="O602" s="103" t="str">
        <f>IFERROR(VLOOKUP($A602,ورقة1!$A$9:$BS$1000,57,0),"")</f>
        <v/>
      </c>
      <c r="P602" s="103" t="str">
        <f>IFERROR(VLOOKUP($A602,ورقة1!$A$9:$BS$1000,58,0),"")</f>
        <v/>
      </c>
      <c r="Q602" s="103" t="str">
        <f>IFERROR(VLOOKUP($A602,ورقة1!$A$9:$BS$1000,59,0),"")</f>
        <v/>
      </c>
      <c r="R602" s="103" t="str">
        <f>IFERROR(VLOOKUP($A602,ورقة1!$A$9:$BS$1000,60,0),"")</f>
        <v/>
      </c>
      <c r="S602" s="103" t="str">
        <f>IFERROR(VLOOKUP($A602,ورقة1!$A$9:$BS$1000,61,0),"")</f>
        <v/>
      </c>
      <c r="T602" s="103" t="str">
        <f>IFERROR(VLOOKUP($A602,ورقة1!$A$9:$BS$1000,62,0),"")</f>
        <v/>
      </c>
      <c r="U602" s="103" t="str">
        <f>IFERROR(VLOOKUP($A602,ورقة1!$A$9:$BS$1000,63,0),"")</f>
        <v/>
      </c>
      <c r="V602" s="103" t="str">
        <f>IFERROR(VLOOKUP($A602,ورقة1!$A$9:$BS$1000,64,0),"")</f>
        <v/>
      </c>
      <c r="W602" s="103" t="str">
        <f>IFERROR(VLOOKUP($A602,ورقة1!$A$9:$BS$1000,65,0),"")</f>
        <v/>
      </c>
      <c r="X602" s="103" t="str">
        <f>IFERROR(VLOOKUP($A602,ورقة1!$A$9:$BS$1000,66,0),"")</f>
        <v/>
      </c>
      <c r="Y602" s="103" t="str">
        <f>IFERROR(VLOOKUP($A602,ورقة1!$A$9:$BS$1000,67,0),"")</f>
        <v/>
      </c>
      <c r="Z602" s="103" t="str">
        <f>IFERROR(VLOOKUP($A602,ورقة1!$A$9:$BS$1000,68,0),"")</f>
        <v/>
      </c>
      <c r="AA602" s="103" t="str">
        <f>IFERROR(VLOOKUP($A602,ورقة1!$A$9:$BS$1000,69,0),"")</f>
        <v/>
      </c>
      <c r="AB602" s="103" t="str">
        <f>IFERROR(VLOOKUP($A602,ورقة1!$A$9:$BS$1000,70,0),"")</f>
        <v/>
      </c>
      <c r="AC602" s="103" t="str">
        <f>IFERROR(VLOOKUP($A602,ورقة1!$A$9:$BS$1000,71,0),"")</f>
        <v/>
      </c>
    </row>
    <row r="603" spans="1:29">
      <c r="A603" s="102" t="str">
        <f t="array" ref="A603">IFERROR(SMALL(IF(ورقة1!$BD$9:$BD$1000="دور ثان",ROW(ورقة1!$BD$9:$BD$1000)-8,""),ROW()-8),"")</f>
        <v/>
      </c>
      <c r="B603" s="102" t="str">
        <f>IFERROR(VLOOKUP('دور ثان'!$A603,ورقة1!$A$9:$N$1000,MATCH('دور ثان'!B$5,ورقة1!$A$5:$N$5,0),0),"")</f>
        <v/>
      </c>
      <c r="C603" s="102" t="str">
        <f>IFERROR(VLOOKUP('دور ثان'!$A603,ورقة1!$A$9:$N$1000,MATCH('دور ثان'!C$5,ورقة1!$A$5:$N$5,0),0),"")</f>
        <v/>
      </c>
      <c r="D603" s="102" t="str">
        <f>IFERROR(VLOOKUP('دور ثان'!$A603,ورقة1!$A$9:$N$1000,MATCH('دور ثان'!D$5,ورقة1!$A$5:$N$5,0),0),"")</f>
        <v/>
      </c>
      <c r="E603" s="102" t="str">
        <f>IFERROR(VLOOKUP('دور ثان'!$A603,ورقة1!$A$9:$N$1000,MATCH('دور ثان'!E$5,ورقة1!$A$5:$N$5,0),0),"")</f>
        <v/>
      </c>
      <c r="F603" s="102" t="str">
        <f>IFERROR(VLOOKUP('دور ثان'!$A603,ورقة1!$A$9:$N$1000,MATCH('دور ثان'!F$5,ورقة1!$A$5:$N$5,0),0),"")</f>
        <v/>
      </c>
      <c r="G603" s="102" t="str">
        <f>IFERROR(VLOOKUP('دور ثان'!$A603,ورقة1!$A$9:$N$1000,MATCH('دور ثان'!G$5,ورقة1!$A$5:$N$5,0),0),"")</f>
        <v/>
      </c>
      <c r="H603" s="102" t="str">
        <f>IFERROR(VLOOKUP('دور ثان'!$A603,ورقة1!$A$9:$N$1000,MATCH('دور ثان'!H$8,ورقة1!$A$8:$N$8,0),0),"")</f>
        <v/>
      </c>
      <c r="I603" s="102" t="str">
        <f>IFERROR(VLOOKUP('دور ثان'!$A603,ورقة1!$A$9:$N$1000,MATCH('دور ثان'!I$8,ورقة1!$A$8:$N$8,0),0),"")</f>
        <v/>
      </c>
      <c r="J603" s="102" t="str">
        <f>IFERROR(VLOOKUP('دور ثان'!$A603,ورقة1!$A$9:$N$1000,MATCH('دور ثان'!J$8,ورقة1!$A$8:$N$8,0),0),"")</f>
        <v/>
      </c>
      <c r="K603" s="102" t="str">
        <f>IFERROR(VLOOKUP('دور ثان'!$A603,ورقة1!$A$9:$N$1000,11,0),"")</f>
        <v/>
      </c>
      <c r="L603" s="102" t="str">
        <f>IFERROR(VLOOKUP('دور ثان'!$A603,ورقة1!$A$9:$N$1000,12,0),"")</f>
        <v/>
      </c>
      <c r="M603" s="102" t="str">
        <f>IFERROR(VLOOKUP('دور ثان'!$A603,ورقة1!$A$9:$N$1000,13,0),"")</f>
        <v/>
      </c>
      <c r="N603" s="102" t="str">
        <f>IFERROR(VLOOKUP('دور ثان'!$A603,ورقة1!$A$9:$N$1000,MATCH('دور ثان'!N$5,ورقة1!$A$5:$N$5,0),0),"")</f>
        <v/>
      </c>
      <c r="O603" s="103" t="str">
        <f>IFERROR(VLOOKUP($A603,ورقة1!$A$9:$BS$1000,57,0),"")</f>
        <v/>
      </c>
      <c r="P603" s="103" t="str">
        <f>IFERROR(VLOOKUP($A603,ورقة1!$A$9:$BS$1000,58,0),"")</f>
        <v/>
      </c>
      <c r="Q603" s="103" t="str">
        <f>IFERROR(VLOOKUP($A603,ورقة1!$A$9:$BS$1000,59,0),"")</f>
        <v/>
      </c>
      <c r="R603" s="103" t="str">
        <f>IFERROR(VLOOKUP($A603,ورقة1!$A$9:$BS$1000,60,0),"")</f>
        <v/>
      </c>
      <c r="S603" s="103" t="str">
        <f>IFERROR(VLOOKUP($A603,ورقة1!$A$9:$BS$1000,61,0),"")</f>
        <v/>
      </c>
      <c r="T603" s="103" t="str">
        <f>IFERROR(VLOOKUP($A603,ورقة1!$A$9:$BS$1000,62,0),"")</f>
        <v/>
      </c>
      <c r="U603" s="103" t="str">
        <f>IFERROR(VLOOKUP($A603,ورقة1!$A$9:$BS$1000,63,0),"")</f>
        <v/>
      </c>
      <c r="V603" s="103" t="str">
        <f>IFERROR(VLOOKUP($A603,ورقة1!$A$9:$BS$1000,64,0),"")</f>
        <v/>
      </c>
      <c r="W603" s="103" t="str">
        <f>IFERROR(VLOOKUP($A603,ورقة1!$A$9:$BS$1000,65,0),"")</f>
        <v/>
      </c>
      <c r="X603" s="103" t="str">
        <f>IFERROR(VLOOKUP($A603,ورقة1!$A$9:$BS$1000,66,0),"")</f>
        <v/>
      </c>
      <c r="Y603" s="103" t="str">
        <f>IFERROR(VLOOKUP($A603,ورقة1!$A$9:$BS$1000,67,0),"")</f>
        <v/>
      </c>
      <c r="Z603" s="103" t="str">
        <f>IFERROR(VLOOKUP($A603,ورقة1!$A$9:$BS$1000,68,0),"")</f>
        <v/>
      </c>
      <c r="AA603" s="103" t="str">
        <f>IFERROR(VLOOKUP($A603,ورقة1!$A$9:$BS$1000,69,0),"")</f>
        <v/>
      </c>
      <c r="AB603" s="103" t="str">
        <f>IFERROR(VLOOKUP($A603,ورقة1!$A$9:$BS$1000,70,0),"")</f>
        <v/>
      </c>
      <c r="AC603" s="103" t="str">
        <f>IFERROR(VLOOKUP($A603,ورقة1!$A$9:$BS$1000,71,0),"")</f>
        <v/>
      </c>
    </row>
    <row r="604" spans="1:29">
      <c r="A604" s="102" t="str">
        <f t="array" ref="A604">IFERROR(SMALL(IF(ورقة1!$BD$9:$BD$1000="دور ثان",ROW(ورقة1!$BD$9:$BD$1000)-8,""),ROW()-8),"")</f>
        <v/>
      </c>
      <c r="B604" s="102" t="str">
        <f>IFERROR(VLOOKUP('دور ثان'!$A604,ورقة1!$A$9:$N$1000,MATCH('دور ثان'!B$5,ورقة1!$A$5:$N$5,0),0),"")</f>
        <v/>
      </c>
      <c r="C604" s="102" t="str">
        <f>IFERROR(VLOOKUP('دور ثان'!$A604,ورقة1!$A$9:$N$1000,MATCH('دور ثان'!C$5,ورقة1!$A$5:$N$5,0),0),"")</f>
        <v/>
      </c>
      <c r="D604" s="102" t="str">
        <f>IFERROR(VLOOKUP('دور ثان'!$A604,ورقة1!$A$9:$N$1000,MATCH('دور ثان'!D$5,ورقة1!$A$5:$N$5,0),0),"")</f>
        <v/>
      </c>
      <c r="E604" s="102" t="str">
        <f>IFERROR(VLOOKUP('دور ثان'!$A604,ورقة1!$A$9:$N$1000,MATCH('دور ثان'!E$5,ورقة1!$A$5:$N$5,0),0),"")</f>
        <v/>
      </c>
      <c r="F604" s="102" t="str">
        <f>IFERROR(VLOOKUP('دور ثان'!$A604,ورقة1!$A$9:$N$1000,MATCH('دور ثان'!F$5,ورقة1!$A$5:$N$5,0),0),"")</f>
        <v/>
      </c>
      <c r="G604" s="102" t="str">
        <f>IFERROR(VLOOKUP('دور ثان'!$A604,ورقة1!$A$9:$N$1000,MATCH('دور ثان'!G$5,ورقة1!$A$5:$N$5,0),0),"")</f>
        <v/>
      </c>
      <c r="H604" s="102" t="str">
        <f>IFERROR(VLOOKUP('دور ثان'!$A604,ورقة1!$A$9:$N$1000,MATCH('دور ثان'!H$8,ورقة1!$A$8:$N$8,0),0),"")</f>
        <v/>
      </c>
      <c r="I604" s="102" t="str">
        <f>IFERROR(VLOOKUP('دور ثان'!$A604,ورقة1!$A$9:$N$1000,MATCH('دور ثان'!I$8,ورقة1!$A$8:$N$8,0),0),"")</f>
        <v/>
      </c>
      <c r="J604" s="102" t="str">
        <f>IFERROR(VLOOKUP('دور ثان'!$A604,ورقة1!$A$9:$N$1000,MATCH('دور ثان'!J$8,ورقة1!$A$8:$N$8,0),0),"")</f>
        <v/>
      </c>
      <c r="K604" s="102" t="str">
        <f>IFERROR(VLOOKUP('دور ثان'!$A604,ورقة1!$A$9:$N$1000,11,0),"")</f>
        <v/>
      </c>
      <c r="L604" s="102" t="str">
        <f>IFERROR(VLOOKUP('دور ثان'!$A604,ورقة1!$A$9:$N$1000,12,0),"")</f>
        <v/>
      </c>
      <c r="M604" s="102" t="str">
        <f>IFERROR(VLOOKUP('دور ثان'!$A604,ورقة1!$A$9:$N$1000,13,0),"")</f>
        <v/>
      </c>
      <c r="N604" s="102" t="str">
        <f>IFERROR(VLOOKUP('دور ثان'!$A604,ورقة1!$A$9:$N$1000,MATCH('دور ثان'!N$5,ورقة1!$A$5:$N$5,0),0),"")</f>
        <v/>
      </c>
      <c r="O604" s="103" t="str">
        <f>IFERROR(VLOOKUP($A604,ورقة1!$A$9:$BS$1000,57,0),"")</f>
        <v/>
      </c>
      <c r="P604" s="103" t="str">
        <f>IFERROR(VLOOKUP($A604,ورقة1!$A$9:$BS$1000,58,0),"")</f>
        <v/>
      </c>
      <c r="Q604" s="103" t="str">
        <f>IFERROR(VLOOKUP($A604,ورقة1!$A$9:$BS$1000,59,0),"")</f>
        <v/>
      </c>
      <c r="R604" s="103" t="str">
        <f>IFERROR(VLOOKUP($A604,ورقة1!$A$9:$BS$1000,60,0),"")</f>
        <v/>
      </c>
      <c r="S604" s="103" t="str">
        <f>IFERROR(VLOOKUP($A604,ورقة1!$A$9:$BS$1000,61,0),"")</f>
        <v/>
      </c>
      <c r="T604" s="103" t="str">
        <f>IFERROR(VLOOKUP($A604,ورقة1!$A$9:$BS$1000,62,0),"")</f>
        <v/>
      </c>
      <c r="U604" s="103" t="str">
        <f>IFERROR(VLOOKUP($A604,ورقة1!$A$9:$BS$1000,63,0),"")</f>
        <v/>
      </c>
      <c r="V604" s="103" t="str">
        <f>IFERROR(VLOOKUP($A604,ورقة1!$A$9:$BS$1000,64,0),"")</f>
        <v/>
      </c>
      <c r="W604" s="103" t="str">
        <f>IFERROR(VLOOKUP($A604,ورقة1!$A$9:$BS$1000,65,0),"")</f>
        <v/>
      </c>
      <c r="X604" s="103" t="str">
        <f>IFERROR(VLOOKUP($A604,ورقة1!$A$9:$BS$1000,66,0),"")</f>
        <v/>
      </c>
      <c r="Y604" s="103" t="str">
        <f>IFERROR(VLOOKUP($A604,ورقة1!$A$9:$BS$1000,67,0),"")</f>
        <v/>
      </c>
      <c r="Z604" s="103" t="str">
        <f>IFERROR(VLOOKUP($A604,ورقة1!$A$9:$BS$1000,68,0),"")</f>
        <v/>
      </c>
      <c r="AA604" s="103" t="str">
        <f>IFERROR(VLOOKUP($A604,ورقة1!$A$9:$BS$1000,69,0),"")</f>
        <v/>
      </c>
      <c r="AB604" s="103" t="str">
        <f>IFERROR(VLOOKUP($A604,ورقة1!$A$9:$BS$1000,70,0),"")</f>
        <v/>
      </c>
      <c r="AC604" s="103" t="str">
        <f>IFERROR(VLOOKUP($A604,ورقة1!$A$9:$BS$1000,71,0),"")</f>
        <v/>
      </c>
    </row>
    <row r="605" spans="1:29">
      <c r="A605" s="102" t="str">
        <f t="array" ref="A605">IFERROR(SMALL(IF(ورقة1!$BD$9:$BD$1000="دور ثان",ROW(ورقة1!$BD$9:$BD$1000)-8,""),ROW()-8),"")</f>
        <v/>
      </c>
      <c r="B605" s="102" t="str">
        <f>IFERROR(VLOOKUP('دور ثان'!$A605,ورقة1!$A$9:$N$1000,MATCH('دور ثان'!B$5,ورقة1!$A$5:$N$5,0),0),"")</f>
        <v/>
      </c>
      <c r="C605" s="102" t="str">
        <f>IFERROR(VLOOKUP('دور ثان'!$A605,ورقة1!$A$9:$N$1000,MATCH('دور ثان'!C$5,ورقة1!$A$5:$N$5,0),0),"")</f>
        <v/>
      </c>
      <c r="D605" s="102" t="str">
        <f>IFERROR(VLOOKUP('دور ثان'!$A605,ورقة1!$A$9:$N$1000,MATCH('دور ثان'!D$5,ورقة1!$A$5:$N$5,0),0),"")</f>
        <v/>
      </c>
      <c r="E605" s="102" t="str">
        <f>IFERROR(VLOOKUP('دور ثان'!$A605,ورقة1!$A$9:$N$1000,MATCH('دور ثان'!E$5,ورقة1!$A$5:$N$5,0),0),"")</f>
        <v/>
      </c>
      <c r="F605" s="102" t="str">
        <f>IFERROR(VLOOKUP('دور ثان'!$A605,ورقة1!$A$9:$N$1000,MATCH('دور ثان'!F$5,ورقة1!$A$5:$N$5,0),0),"")</f>
        <v/>
      </c>
      <c r="G605" s="102" t="str">
        <f>IFERROR(VLOOKUP('دور ثان'!$A605,ورقة1!$A$9:$N$1000,MATCH('دور ثان'!G$5,ورقة1!$A$5:$N$5,0),0),"")</f>
        <v/>
      </c>
      <c r="H605" s="102" t="str">
        <f>IFERROR(VLOOKUP('دور ثان'!$A605,ورقة1!$A$9:$N$1000,MATCH('دور ثان'!H$8,ورقة1!$A$8:$N$8,0),0),"")</f>
        <v/>
      </c>
      <c r="I605" s="102" t="str">
        <f>IFERROR(VLOOKUP('دور ثان'!$A605,ورقة1!$A$9:$N$1000,MATCH('دور ثان'!I$8,ورقة1!$A$8:$N$8,0),0),"")</f>
        <v/>
      </c>
      <c r="J605" s="102" t="str">
        <f>IFERROR(VLOOKUP('دور ثان'!$A605,ورقة1!$A$9:$N$1000,MATCH('دور ثان'!J$8,ورقة1!$A$8:$N$8,0),0),"")</f>
        <v/>
      </c>
      <c r="K605" s="102" t="str">
        <f>IFERROR(VLOOKUP('دور ثان'!$A605,ورقة1!$A$9:$N$1000,11,0),"")</f>
        <v/>
      </c>
      <c r="L605" s="102" t="str">
        <f>IFERROR(VLOOKUP('دور ثان'!$A605,ورقة1!$A$9:$N$1000,12,0),"")</f>
        <v/>
      </c>
      <c r="M605" s="102" t="str">
        <f>IFERROR(VLOOKUP('دور ثان'!$A605,ورقة1!$A$9:$N$1000,13,0),"")</f>
        <v/>
      </c>
      <c r="N605" s="102" t="str">
        <f>IFERROR(VLOOKUP('دور ثان'!$A605,ورقة1!$A$9:$N$1000,MATCH('دور ثان'!N$5,ورقة1!$A$5:$N$5,0),0),"")</f>
        <v/>
      </c>
      <c r="O605" s="103" t="str">
        <f>IFERROR(VLOOKUP($A605,ورقة1!$A$9:$BS$1000,57,0),"")</f>
        <v/>
      </c>
      <c r="P605" s="103" t="str">
        <f>IFERROR(VLOOKUP($A605,ورقة1!$A$9:$BS$1000,58,0),"")</f>
        <v/>
      </c>
      <c r="Q605" s="103" t="str">
        <f>IFERROR(VLOOKUP($A605,ورقة1!$A$9:$BS$1000,59,0),"")</f>
        <v/>
      </c>
      <c r="R605" s="103" t="str">
        <f>IFERROR(VLOOKUP($A605,ورقة1!$A$9:$BS$1000,60,0),"")</f>
        <v/>
      </c>
      <c r="S605" s="103" t="str">
        <f>IFERROR(VLOOKUP($A605,ورقة1!$A$9:$BS$1000,61,0),"")</f>
        <v/>
      </c>
      <c r="T605" s="103" t="str">
        <f>IFERROR(VLOOKUP($A605,ورقة1!$A$9:$BS$1000,62,0),"")</f>
        <v/>
      </c>
      <c r="U605" s="103" t="str">
        <f>IFERROR(VLOOKUP($A605,ورقة1!$A$9:$BS$1000,63,0),"")</f>
        <v/>
      </c>
      <c r="V605" s="103" t="str">
        <f>IFERROR(VLOOKUP($A605,ورقة1!$A$9:$BS$1000,64,0),"")</f>
        <v/>
      </c>
      <c r="W605" s="103" t="str">
        <f>IFERROR(VLOOKUP($A605,ورقة1!$A$9:$BS$1000,65,0),"")</f>
        <v/>
      </c>
      <c r="X605" s="103" t="str">
        <f>IFERROR(VLOOKUP($A605,ورقة1!$A$9:$BS$1000,66,0),"")</f>
        <v/>
      </c>
      <c r="Y605" s="103" t="str">
        <f>IFERROR(VLOOKUP($A605,ورقة1!$A$9:$BS$1000,67,0),"")</f>
        <v/>
      </c>
      <c r="Z605" s="103" t="str">
        <f>IFERROR(VLOOKUP($A605,ورقة1!$A$9:$BS$1000,68,0),"")</f>
        <v/>
      </c>
      <c r="AA605" s="103" t="str">
        <f>IFERROR(VLOOKUP($A605,ورقة1!$A$9:$BS$1000,69,0),"")</f>
        <v/>
      </c>
      <c r="AB605" s="103" t="str">
        <f>IFERROR(VLOOKUP($A605,ورقة1!$A$9:$BS$1000,70,0),"")</f>
        <v/>
      </c>
      <c r="AC605" s="103" t="str">
        <f>IFERROR(VLOOKUP($A605,ورقة1!$A$9:$BS$1000,71,0),"")</f>
        <v/>
      </c>
    </row>
    <row r="606" spans="1:29">
      <c r="A606" s="102" t="str">
        <f t="array" ref="A606">IFERROR(SMALL(IF(ورقة1!$BD$9:$BD$1000="دور ثان",ROW(ورقة1!$BD$9:$BD$1000)-8,""),ROW()-8),"")</f>
        <v/>
      </c>
      <c r="B606" s="102" t="str">
        <f>IFERROR(VLOOKUP('دور ثان'!$A606,ورقة1!$A$9:$N$1000,MATCH('دور ثان'!B$5,ورقة1!$A$5:$N$5,0),0),"")</f>
        <v/>
      </c>
      <c r="C606" s="102" t="str">
        <f>IFERROR(VLOOKUP('دور ثان'!$A606,ورقة1!$A$9:$N$1000,MATCH('دور ثان'!C$5,ورقة1!$A$5:$N$5,0),0),"")</f>
        <v/>
      </c>
      <c r="D606" s="102" t="str">
        <f>IFERROR(VLOOKUP('دور ثان'!$A606,ورقة1!$A$9:$N$1000,MATCH('دور ثان'!D$5,ورقة1!$A$5:$N$5,0),0),"")</f>
        <v/>
      </c>
      <c r="E606" s="102" t="str">
        <f>IFERROR(VLOOKUP('دور ثان'!$A606,ورقة1!$A$9:$N$1000,MATCH('دور ثان'!E$5,ورقة1!$A$5:$N$5,0),0),"")</f>
        <v/>
      </c>
      <c r="F606" s="102" t="str">
        <f>IFERROR(VLOOKUP('دور ثان'!$A606,ورقة1!$A$9:$N$1000,MATCH('دور ثان'!F$5,ورقة1!$A$5:$N$5,0),0),"")</f>
        <v/>
      </c>
      <c r="G606" s="102" t="str">
        <f>IFERROR(VLOOKUP('دور ثان'!$A606,ورقة1!$A$9:$N$1000,MATCH('دور ثان'!G$5,ورقة1!$A$5:$N$5,0),0),"")</f>
        <v/>
      </c>
      <c r="H606" s="102" t="str">
        <f>IFERROR(VLOOKUP('دور ثان'!$A606,ورقة1!$A$9:$N$1000,MATCH('دور ثان'!H$8,ورقة1!$A$8:$N$8,0),0),"")</f>
        <v/>
      </c>
      <c r="I606" s="102" t="str">
        <f>IFERROR(VLOOKUP('دور ثان'!$A606,ورقة1!$A$9:$N$1000,MATCH('دور ثان'!I$8,ورقة1!$A$8:$N$8,0),0),"")</f>
        <v/>
      </c>
      <c r="J606" s="102" t="str">
        <f>IFERROR(VLOOKUP('دور ثان'!$A606,ورقة1!$A$9:$N$1000,MATCH('دور ثان'!J$8,ورقة1!$A$8:$N$8,0),0),"")</f>
        <v/>
      </c>
      <c r="K606" s="102" t="str">
        <f>IFERROR(VLOOKUP('دور ثان'!$A606,ورقة1!$A$9:$N$1000,11,0),"")</f>
        <v/>
      </c>
      <c r="L606" s="102" t="str">
        <f>IFERROR(VLOOKUP('دور ثان'!$A606,ورقة1!$A$9:$N$1000,12,0),"")</f>
        <v/>
      </c>
      <c r="M606" s="102" t="str">
        <f>IFERROR(VLOOKUP('دور ثان'!$A606,ورقة1!$A$9:$N$1000,13,0),"")</f>
        <v/>
      </c>
      <c r="N606" s="102" t="str">
        <f>IFERROR(VLOOKUP('دور ثان'!$A606,ورقة1!$A$9:$N$1000,MATCH('دور ثان'!N$5,ورقة1!$A$5:$N$5,0),0),"")</f>
        <v/>
      </c>
      <c r="O606" s="103" t="str">
        <f>IFERROR(VLOOKUP($A606,ورقة1!$A$9:$BS$1000,57,0),"")</f>
        <v/>
      </c>
      <c r="P606" s="103" t="str">
        <f>IFERROR(VLOOKUP($A606,ورقة1!$A$9:$BS$1000,58,0),"")</f>
        <v/>
      </c>
      <c r="Q606" s="103" t="str">
        <f>IFERROR(VLOOKUP($A606,ورقة1!$A$9:$BS$1000,59,0),"")</f>
        <v/>
      </c>
      <c r="R606" s="103" t="str">
        <f>IFERROR(VLOOKUP($A606,ورقة1!$A$9:$BS$1000,60,0),"")</f>
        <v/>
      </c>
      <c r="S606" s="103" t="str">
        <f>IFERROR(VLOOKUP($A606,ورقة1!$A$9:$BS$1000,61,0),"")</f>
        <v/>
      </c>
      <c r="T606" s="103" t="str">
        <f>IFERROR(VLOOKUP($A606,ورقة1!$A$9:$BS$1000,62,0),"")</f>
        <v/>
      </c>
      <c r="U606" s="103" t="str">
        <f>IFERROR(VLOOKUP($A606,ورقة1!$A$9:$BS$1000,63,0),"")</f>
        <v/>
      </c>
      <c r="V606" s="103" t="str">
        <f>IFERROR(VLOOKUP($A606,ورقة1!$A$9:$BS$1000,64,0),"")</f>
        <v/>
      </c>
      <c r="W606" s="103" t="str">
        <f>IFERROR(VLOOKUP($A606,ورقة1!$A$9:$BS$1000,65,0),"")</f>
        <v/>
      </c>
      <c r="X606" s="103" t="str">
        <f>IFERROR(VLOOKUP($A606,ورقة1!$A$9:$BS$1000,66,0),"")</f>
        <v/>
      </c>
      <c r="Y606" s="103" t="str">
        <f>IFERROR(VLOOKUP($A606,ورقة1!$A$9:$BS$1000,67,0),"")</f>
        <v/>
      </c>
      <c r="Z606" s="103" t="str">
        <f>IFERROR(VLOOKUP($A606,ورقة1!$A$9:$BS$1000,68,0),"")</f>
        <v/>
      </c>
      <c r="AA606" s="103" t="str">
        <f>IFERROR(VLOOKUP($A606,ورقة1!$A$9:$BS$1000,69,0),"")</f>
        <v/>
      </c>
      <c r="AB606" s="103" t="str">
        <f>IFERROR(VLOOKUP($A606,ورقة1!$A$9:$BS$1000,70,0),"")</f>
        <v/>
      </c>
      <c r="AC606" s="103" t="str">
        <f>IFERROR(VLOOKUP($A606,ورقة1!$A$9:$BS$1000,71,0),"")</f>
        <v/>
      </c>
    </row>
    <row r="607" spans="1:29">
      <c r="A607" s="102" t="str">
        <f t="array" ref="A607">IFERROR(SMALL(IF(ورقة1!$BD$9:$BD$1000="دور ثان",ROW(ورقة1!$BD$9:$BD$1000)-8,""),ROW()-8),"")</f>
        <v/>
      </c>
      <c r="B607" s="102" t="str">
        <f>IFERROR(VLOOKUP('دور ثان'!$A607,ورقة1!$A$9:$N$1000,MATCH('دور ثان'!B$5,ورقة1!$A$5:$N$5,0),0),"")</f>
        <v/>
      </c>
      <c r="C607" s="102" t="str">
        <f>IFERROR(VLOOKUP('دور ثان'!$A607,ورقة1!$A$9:$N$1000,MATCH('دور ثان'!C$5,ورقة1!$A$5:$N$5,0),0),"")</f>
        <v/>
      </c>
      <c r="D607" s="102" t="str">
        <f>IFERROR(VLOOKUP('دور ثان'!$A607,ورقة1!$A$9:$N$1000,MATCH('دور ثان'!D$5,ورقة1!$A$5:$N$5,0),0),"")</f>
        <v/>
      </c>
      <c r="E607" s="102" t="str">
        <f>IFERROR(VLOOKUP('دور ثان'!$A607,ورقة1!$A$9:$N$1000,MATCH('دور ثان'!E$5,ورقة1!$A$5:$N$5,0),0),"")</f>
        <v/>
      </c>
      <c r="F607" s="102" t="str">
        <f>IFERROR(VLOOKUP('دور ثان'!$A607,ورقة1!$A$9:$N$1000,MATCH('دور ثان'!F$5,ورقة1!$A$5:$N$5,0),0),"")</f>
        <v/>
      </c>
      <c r="G607" s="102" t="str">
        <f>IFERROR(VLOOKUP('دور ثان'!$A607,ورقة1!$A$9:$N$1000,MATCH('دور ثان'!G$5,ورقة1!$A$5:$N$5,0),0),"")</f>
        <v/>
      </c>
      <c r="H607" s="102" t="str">
        <f>IFERROR(VLOOKUP('دور ثان'!$A607,ورقة1!$A$9:$N$1000,MATCH('دور ثان'!H$8,ورقة1!$A$8:$N$8,0),0),"")</f>
        <v/>
      </c>
      <c r="I607" s="102" t="str">
        <f>IFERROR(VLOOKUP('دور ثان'!$A607,ورقة1!$A$9:$N$1000,MATCH('دور ثان'!I$8,ورقة1!$A$8:$N$8,0),0),"")</f>
        <v/>
      </c>
      <c r="J607" s="102" t="str">
        <f>IFERROR(VLOOKUP('دور ثان'!$A607,ورقة1!$A$9:$N$1000,MATCH('دور ثان'!J$8,ورقة1!$A$8:$N$8,0),0),"")</f>
        <v/>
      </c>
      <c r="K607" s="102" t="str">
        <f>IFERROR(VLOOKUP('دور ثان'!$A607,ورقة1!$A$9:$N$1000,11,0),"")</f>
        <v/>
      </c>
      <c r="L607" s="102" t="str">
        <f>IFERROR(VLOOKUP('دور ثان'!$A607,ورقة1!$A$9:$N$1000,12,0),"")</f>
        <v/>
      </c>
      <c r="M607" s="102" t="str">
        <f>IFERROR(VLOOKUP('دور ثان'!$A607,ورقة1!$A$9:$N$1000,13,0),"")</f>
        <v/>
      </c>
      <c r="N607" s="102" t="str">
        <f>IFERROR(VLOOKUP('دور ثان'!$A607,ورقة1!$A$9:$N$1000,MATCH('دور ثان'!N$5,ورقة1!$A$5:$N$5,0),0),"")</f>
        <v/>
      </c>
      <c r="O607" s="103" t="str">
        <f>IFERROR(VLOOKUP($A607,ورقة1!$A$9:$BS$1000,57,0),"")</f>
        <v/>
      </c>
      <c r="P607" s="103" t="str">
        <f>IFERROR(VLOOKUP($A607,ورقة1!$A$9:$BS$1000,58,0),"")</f>
        <v/>
      </c>
      <c r="Q607" s="103" t="str">
        <f>IFERROR(VLOOKUP($A607,ورقة1!$A$9:$BS$1000,59,0),"")</f>
        <v/>
      </c>
      <c r="R607" s="103" t="str">
        <f>IFERROR(VLOOKUP($A607,ورقة1!$A$9:$BS$1000,60,0),"")</f>
        <v/>
      </c>
      <c r="S607" s="103" t="str">
        <f>IFERROR(VLOOKUP($A607,ورقة1!$A$9:$BS$1000,61,0),"")</f>
        <v/>
      </c>
      <c r="T607" s="103" t="str">
        <f>IFERROR(VLOOKUP($A607,ورقة1!$A$9:$BS$1000,62,0),"")</f>
        <v/>
      </c>
      <c r="U607" s="103" t="str">
        <f>IFERROR(VLOOKUP($A607,ورقة1!$A$9:$BS$1000,63,0),"")</f>
        <v/>
      </c>
      <c r="V607" s="103" t="str">
        <f>IFERROR(VLOOKUP($A607,ورقة1!$A$9:$BS$1000,64,0),"")</f>
        <v/>
      </c>
      <c r="W607" s="103" t="str">
        <f>IFERROR(VLOOKUP($A607,ورقة1!$A$9:$BS$1000,65,0),"")</f>
        <v/>
      </c>
      <c r="X607" s="103" t="str">
        <f>IFERROR(VLOOKUP($A607,ورقة1!$A$9:$BS$1000,66,0),"")</f>
        <v/>
      </c>
      <c r="Y607" s="103" t="str">
        <f>IFERROR(VLOOKUP($A607,ورقة1!$A$9:$BS$1000,67,0),"")</f>
        <v/>
      </c>
      <c r="Z607" s="103" t="str">
        <f>IFERROR(VLOOKUP($A607,ورقة1!$A$9:$BS$1000,68,0),"")</f>
        <v/>
      </c>
      <c r="AA607" s="103" t="str">
        <f>IFERROR(VLOOKUP($A607,ورقة1!$A$9:$BS$1000,69,0),"")</f>
        <v/>
      </c>
      <c r="AB607" s="103" t="str">
        <f>IFERROR(VLOOKUP($A607,ورقة1!$A$9:$BS$1000,70,0),"")</f>
        <v/>
      </c>
      <c r="AC607" s="103" t="str">
        <f>IFERROR(VLOOKUP($A607,ورقة1!$A$9:$BS$1000,71,0),"")</f>
        <v/>
      </c>
    </row>
    <row r="608" spans="1:29">
      <c r="A608" s="102" t="str">
        <f t="array" ref="A608">IFERROR(SMALL(IF(ورقة1!$BD$9:$BD$1000="دور ثان",ROW(ورقة1!$BD$9:$BD$1000)-8,""),ROW()-8),"")</f>
        <v/>
      </c>
      <c r="B608" s="102" t="str">
        <f>IFERROR(VLOOKUP('دور ثان'!$A608,ورقة1!$A$9:$N$1000,MATCH('دور ثان'!B$5,ورقة1!$A$5:$N$5,0),0),"")</f>
        <v/>
      </c>
      <c r="C608" s="102" t="str">
        <f>IFERROR(VLOOKUP('دور ثان'!$A608,ورقة1!$A$9:$N$1000,MATCH('دور ثان'!C$5,ورقة1!$A$5:$N$5,0),0),"")</f>
        <v/>
      </c>
      <c r="D608" s="102" t="str">
        <f>IFERROR(VLOOKUP('دور ثان'!$A608,ورقة1!$A$9:$N$1000,MATCH('دور ثان'!D$5,ورقة1!$A$5:$N$5,0),0),"")</f>
        <v/>
      </c>
      <c r="E608" s="102" t="str">
        <f>IFERROR(VLOOKUP('دور ثان'!$A608,ورقة1!$A$9:$N$1000,MATCH('دور ثان'!E$5,ورقة1!$A$5:$N$5,0),0),"")</f>
        <v/>
      </c>
      <c r="F608" s="102" t="str">
        <f>IFERROR(VLOOKUP('دور ثان'!$A608,ورقة1!$A$9:$N$1000,MATCH('دور ثان'!F$5,ورقة1!$A$5:$N$5,0),0),"")</f>
        <v/>
      </c>
      <c r="G608" s="102" t="str">
        <f>IFERROR(VLOOKUP('دور ثان'!$A608,ورقة1!$A$9:$N$1000,MATCH('دور ثان'!G$5,ورقة1!$A$5:$N$5,0),0),"")</f>
        <v/>
      </c>
      <c r="H608" s="102" t="str">
        <f>IFERROR(VLOOKUP('دور ثان'!$A608,ورقة1!$A$9:$N$1000,MATCH('دور ثان'!H$8,ورقة1!$A$8:$N$8,0),0),"")</f>
        <v/>
      </c>
      <c r="I608" s="102" t="str">
        <f>IFERROR(VLOOKUP('دور ثان'!$A608,ورقة1!$A$9:$N$1000,MATCH('دور ثان'!I$8,ورقة1!$A$8:$N$8,0),0),"")</f>
        <v/>
      </c>
      <c r="J608" s="102" t="str">
        <f>IFERROR(VLOOKUP('دور ثان'!$A608,ورقة1!$A$9:$N$1000,MATCH('دور ثان'!J$8,ورقة1!$A$8:$N$8,0),0),"")</f>
        <v/>
      </c>
      <c r="K608" s="102" t="str">
        <f>IFERROR(VLOOKUP('دور ثان'!$A608,ورقة1!$A$9:$N$1000,11,0),"")</f>
        <v/>
      </c>
      <c r="L608" s="102" t="str">
        <f>IFERROR(VLOOKUP('دور ثان'!$A608,ورقة1!$A$9:$N$1000,12,0),"")</f>
        <v/>
      </c>
      <c r="M608" s="102" t="str">
        <f>IFERROR(VLOOKUP('دور ثان'!$A608,ورقة1!$A$9:$N$1000,13,0),"")</f>
        <v/>
      </c>
      <c r="N608" s="102" t="str">
        <f>IFERROR(VLOOKUP('دور ثان'!$A608,ورقة1!$A$9:$N$1000,MATCH('دور ثان'!N$5,ورقة1!$A$5:$N$5,0),0),"")</f>
        <v/>
      </c>
      <c r="O608" s="103" t="str">
        <f>IFERROR(VLOOKUP($A608,ورقة1!$A$9:$BS$1000,57,0),"")</f>
        <v/>
      </c>
      <c r="P608" s="103" t="str">
        <f>IFERROR(VLOOKUP($A608,ورقة1!$A$9:$BS$1000,58,0),"")</f>
        <v/>
      </c>
      <c r="Q608" s="103" t="str">
        <f>IFERROR(VLOOKUP($A608,ورقة1!$A$9:$BS$1000,59,0),"")</f>
        <v/>
      </c>
      <c r="R608" s="103" t="str">
        <f>IFERROR(VLOOKUP($A608,ورقة1!$A$9:$BS$1000,60,0),"")</f>
        <v/>
      </c>
      <c r="S608" s="103" t="str">
        <f>IFERROR(VLOOKUP($A608,ورقة1!$A$9:$BS$1000,61,0),"")</f>
        <v/>
      </c>
      <c r="T608" s="103" t="str">
        <f>IFERROR(VLOOKUP($A608,ورقة1!$A$9:$BS$1000,62,0),"")</f>
        <v/>
      </c>
      <c r="U608" s="103" t="str">
        <f>IFERROR(VLOOKUP($A608,ورقة1!$A$9:$BS$1000,63,0),"")</f>
        <v/>
      </c>
      <c r="V608" s="103" t="str">
        <f>IFERROR(VLOOKUP($A608,ورقة1!$A$9:$BS$1000,64,0),"")</f>
        <v/>
      </c>
      <c r="W608" s="103" t="str">
        <f>IFERROR(VLOOKUP($A608,ورقة1!$A$9:$BS$1000,65,0),"")</f>
        <v/>
      </c>
      <c r="X608" s="103" t="str">
        <f>IFERROR(VLOOKUP($A608,ورقة1!$A$9:$BS$1000,66,0),"")</f>
        <v/>
      </c>
      <c r="Y608" s="103" t="str">
        <f>IFERROR(VLOOKUP($A608,ورقة1!$A$9:$BS$1000,67,0),"")</f>
        <v/>
      </c>
      <c r="Z608" s="103" t="str">
        <f>IFERROR(VLOOKUP($A608,ورقة1!$A$9:$BS$1000,68,0),"")</f>
        <v/>
      </c>
      <c r="AA608" s="103" t="str">
        <f>IFERROR(VLOOKUP($A608,ورقة1!$A$9:$BS$1000,69,0),"")</f>
        <v/>
      </c>
      <c r="AB608" s="103" t="str">
        <f>IFERROR(VLOOKUP($A608,ورقة1!$A$9:$BS$1000,70,0),"")</f>
        <v/>
      </c>
      <c r="AC608" s="103" t="str">
        <f>IFERROR(VLOOKUP($A608,ورقة1!$A$9:$BS$1000,71,0),"")</f>
        <v/>
      </c>
    </row>
    <row r="609" spans="1:29">
      <c r="A609" s="102" t="str">
        <f t="array" ref="A609">IFERROR(SMALL(IF(ورقة1!$BD$9:$BD$1000="دور ثان",ROW(ورقة1!$BD$9:$BD$1000)-8,""),ROW()-8),"")</f>
        <v/>
      </c>
      <c r="B609" s="102" t="str">
        <f>IFERROR(VLOOKUP('دور ثان'!$A609,ورقة1!$A$9:$N$1000,MATCH('دور ثان'!B$5,ورقة1!$A$5:$N$5,0),0),"")</f>
        <v/>
      </c>
      <c r="C609" s="102" t="str">
        <f>IFERROR(VLOOKUP('دور ثان'!$A609,ورقة1!$A$9:$N$1000,MATCH('دور ثان'!C$5,ورقة1!$A$5:$N$5,0),0),"")</f>
        <v/>
      </c>
      <c r="D609" s="102" t="str">
        <f>IFERROR(VLOOKUP('دور ثان'!$A609,ورقة1!$A$9:$N$1000,MATCH('دور ثان'!D$5,ورقة1!$A$5:$N$5,0),0),"")</f>
        <v/>
      </c>
      <c r="E609" s="102" t="str">
        <f>IFERROR(VLOOKUP('دور ثان'!$A609,ورقة1!$A$9:$N$1000,MATCH('دور ثان'!E$5,ورقة1!$A$5:$N$5,0),0),"")</f>
        <v/>
      </c>
      <c r="F609" s="102" t="str">
        <f>IFERROR(VLOOKUP('دور ثان'!$A609,ورقة1!$A$9:$N$1000,MATCH('دور ثان'!F$5,ورقة1!$A$5:$N$5,0),0),"")</f>
        <v/>
      </c>
      <c r="G609" s="102" t="str">
        <f>IFERROR(VLOOKUP('دور ثان'!$A609,ورقة1!$A$9:$N$1000,MATCH('دور ثان'!G$5,ورقة1!$A$5:$N$5,0),0),"")</f>
        <v/>
      </c>
      <c r="H609" s="102" t="str">
        <f>IFERROR(VLOOKUP('دور ثان'!$A609,ورقة1!$A$9:$N$1000,MATCH('دور ثان'!H$8,ورقة1!$A$8:$N$8,0),0),"")</f>
        <v/>
      </c>
      <c r="I609" s="102" t="str">
        <f>IFERROR(VLOOKUP('دور ثان'!$A609,ورقة1!$A$9:$N$1000,MATCH('دور ثان'!I$8,ورقة1!$A$8:$N$8,0),0),"")</f>
        <v/>
      </c>
      <c r="J609" s="102" t="str">
        <f>IFERROR(VLOOKUP('دور ثان'!$A609,ورقة1!$A$9:$N$1000,MATCH('دور ثان'!J$8,ورقة1!$A$8:$N$8,0),0),"")</f>
        <v/>
      </c>
      <c r="K609" s="102" t="str">
        <f>IFERROR(VLOOKUP('دور ثان'!$A609,ورقة1!$A$9:$N$1000,11,0),"")</f>
        <v/>
      </c>
      <c r="L609" s="102" t="str">
        <f>IFERROR(VLOOKUP('دور ثان'!$A609,ورقة1!$A$9:$N$1000,12,0),"")</f>
        <v/>
      </c>
      <c r="M609" s="102" t="str">
        <f>IFERROR(VLOOKUP('دور ثان'!$A609,ورقة1!$A$9:$N$1000,13,0),"")</f>
        <v/>
      </c>
      <c r="N609" s="102" t="str">
        <f>IFERROR(VLOOKUP('دور ثان'!$A609,ورقة1!$A$9:$N$1000,MATCH('دور ثان'!N$5,ورقة1!$A$5:$N$5,0),0),"")</f>
        <v/>
      </c>
      <c r="O609" s="103" t="str">
        <f>IFERROR(VLOOKUP($A609,ورقة1!$A$9:$BS$1000,57,0),"")</f>
        <v/>
      </c>
      <c r="P609" s="103" t="str">
        <f>IFERROR(VLOOKUP($A609,ورقة1!$A$9:$BS$1000,58,0),"")</f>
        <v/>
      </c>
      <c r="Q609" s="103" t="str">
        <f>IFERROR(VLOOKUP($A609,ورقة1!$A$9:$BS$1000,59,0),"")</f>
        <v/>
      </c>
      <c r="R609" s="103" t="str">
        <f>IFERROR(VLOOKUP($A609,ورقة1!$A$9:$BS$1000,60,0),"")</f>
        <v/>
      </c>
      <c r="S609" s="103" t="str">
        <f>IFERROR(VLOOKUP($A609,ورقة1!$A$9:$BS$1000,61,0),"")</f>
        <v/>
      </c>
      <c r="T609" s="103" t="str">
        <f>IFERROR(VLOOKUP($A609,ورقة1!$A$9:$BS$1000,62,0),"")</f>
        <v/>
      </c>
      <c r="U609" s="103" t="str">
        <f>IFERROR(VLOOKUP($A609,ورقة1!$A$9:$BS$1000,63,0),"")</f>
        <v/>
      </c>
      <c r="V609" s="103" t="str">
        <f>IFERROR(VLOOKUP($A609,ورقة1!$A$9:$BS$1000,64,0),"")</f>
        <v/>
      </c>
      <c r="W609" s="103" t="str">
        <f>IFERROR(VLOOKUP($A609,ورقة1!$A$9:$BS$1000,65,0),"")</f>
        <v/>
      </c>
      <c r="X609" s="103" t="str">
        <f>IFERROR(VLOOKUP($A609,ورقة1!$A$9:$BS$1000,66,0),"")</f>
        <v/>
      </c>
      <c r="Y609" s="103" t="str">
        <f>IFERROR(VLOOKUP($A609,ورقة1!$A$9:$BS$1000,67,0),"")</f>
        <v/>
      </c>
      <c r="Z609" s="103" t="str">
        <f>IFERROR(VLOOKUP($A609,ورقة1!$A$9:$BS$1000,68,0),"")</f>
        <v/>
      </c>
      <c r="AA609" s="103" t="str">
        <f>IFERROR(VLOOKUP($A609,ورقة1!$A$9:$BS$1000,69,0),"")</f>
        <v/>
      </c>
      <c r="AB609" s="103" t="str">
        <f>IFERROR(VLOOKUP($A609,ورقة1!$A$9:$BS$1000,70,0),"")</f>
        <v/>
      </c>
      <c r="AC609" s="103" t="str">
        <f>IFERROR(VLOOKUP($A609,ورقة1!$A$9:$BS$1000,71,0),"")</f>
        <v/>
      </c>
    </row>
    <row r="610" spans="1:29">
      <c r="A610" s="102" t="str">
        <f t="array" ref="A610">IFERROR(SMALL(IF(ورقة1!$BD$9:$BD$1000="دور ثان",ROW(ورقة1!$BD$9:$BD$1000)-8,""),ROW()-8),"")</f>
        <v/>
      </c>
      <c r="B610" s="102" t="str">
        <f>IFERROR(VLOOKUP('دور ثان'!$A610,ورقة1!$A$9:$N$1000,MATCH('دور ثان'!B$5,ورقة1!$A$5:$N$5,0),0),"")</f>
        <v/>
      </c>
      <c r="C610" s="102" t="str">
        <f>IFERROR(VLOOKUP('دور ثان'!$A610,ورقة1!$A$9:$N$1000,MATCH('دور ثان'!C$5,ورقة1!$A$5:$N$5,0),0),"")</f>
        <v/>
      </c>
      <c r="D610" s="102" t="str">
        <f>IFERROR(VLOOKUP('دور ثان'!$A610,ورقة1!$A$9:$N$1000,MATCH('دور ثان'!D$5,ورقة1!$A$5:$N$5,0),0),"")</f>
        <v/>
      </c>
      <c r="E610" s="102" t="str">
        <f>IFERROR(VLOOKUP('دور ثان'!$A610,ورقة1!$A$9:$N$1000,MATCH('دور ثان'!E$5,ورقة1!$A$5:$N$5,0),0),"")</f>
        <v/>
      </c>
      <c r="F610" s="102" t="str">
        <f>IFERROR(VLOOKUP('دور ثان'!$A610,ورقة1!$A$9:$N$1000,MATCH('دور ثان'!F$5,ورقة1!$A$5:$N$5,0),0),"")</f>
        <v/>
      </c>
      <c r="G610" s="102" t="str">
        <f>IFERROR(VLOOKUP('دور ثان'!$A610,ورقة1!$A$9:$N$1000,MATCH('دور ثان'!G$5,ورقة1!$A$5:$N$5,0),0),"")</f>
        <v/>
      </c>
      <c r="H610" s="102" t="str">
        <f>IFERROR(VLOOKUP('دور ثان'!$A610,ورقة1!$A$9:$N$1000,MATCH('دور ثان'!H$8,ورقة1!$A$8:$N$8,0),0),"")</f>
        <v/>
      </c>
      <c r="I610" s="102" t="str">
        <f>IFERROR(VLOOKUP('دور ثان'!$A610,ورقة1!$A$9:$N$1000,MATCH('دور ثان'!I$8,ورقة1!$A$8:$N$8,0),0),"")</f>
        <v/>
      </c>
      <c r="J610" s="102" t="str">
        <f>IFERROR(VLOOKUP('دور ثان'!$A610,ورقة1!$A$9:$N$1000,MATCH('دور ثان'!J$8,ورقة1!$A$8:$N$8,0),0),"")</f>
        <v/>
      </c>
      <c r="K610" s="102" t="str">
        <f>IFERROR(VLOOKUP('دور ثان'!$A610,ورقة1!$A$9:$N$1000,11,0),"")</f>
        <v/>
      </c>
      <c r="L610" s="102" t="str">
        <f>IFERROR(VLOOKUP('دور ثان'!$A610,ورقة1!$A$9:$N$1000,12,0),"")</f>
        <v/>
      </c>
      <c r="M610" s="102" t="str">
        <f>IFERROR(VLOOKUP('دور ثان'!$A610,ورقة1!$A$9:$N$1000,13,0),"")</f>
        <v/>
      </c>
      <c r="N610" s="102" t="str">
        <f>IFERROR(VLOOKUP('دور ثان'!$A610,ورقة1!$A$9:$N$1000,MATCH('دور ثان'!N$5,ورقة1!$A$5:$N$5,0),0),"")</f>
        <v/>
      </c>
      <c r="O610" s="103" t="str">
        <f>IFERROR(VLOOKUP($A610,ورقة1!$A$9:$BS$1000,57,0),"")</f>
        <v/>
      </c>
      <c r="P610" s="103" t="str">
        <f>IFERROR(VLOOKUP($A610,ورقة1!$A$9:$BS$1000,58,0),"")</f>
        <v/>
      </c>
      <c r="Q610" s="103" t="str">
        <f>IFERROR(VLOOKUP($A610,ورقة1!$A$9:$BS$1000,59,0),"")</f>
        <v/>
      </c>
      <c r="R610" s="103" t="str">
        <f>IFERROR(VLOOKUP($A610,ورقة1!$A$9:$BS$1000,60,0),"")</f>
        <v/>
      </c>
      <c r="S610" s="103" t="str">
        <f>IFERROR(VLOOKUP($A610,ورقة1!$A$9:$BS$1000,61,0),"")</f>
        <v/>
      </c>
      <c r="T610" s="103" t="str">
        <f>IFERROR(VLOOKUP($A610,ورقة1!$A$9:$BS$1000,62,0),"")</f>
        <v/>
      </c>
      <c r="U610" s="103" t="str">
        <f>IFERROR(VLOOKUP($A610,ورقة1!$A$9:$BS$1000,63,0),"")</f>
        <v/>
      </c>
      <c r="V610" s="103" t="str">
        <f>IFERROR(VLOOKUP($A610,ورقة1!$A$9:$BS$1000,64,0),"")</f>
        <v/>
      </c>
      <c r="W610" s="103" t="str">
        <f>IFERROR(VLOOKUP($A610,ورقة1!$A$9:$BS$1000,65,0),"")</f>
        <v/>
      </c>
      <c r="X610" s="103" t="str">
        <f>IFERROR(VLOOKUP($A610,ورقة1!$A$9:$BS$1000,66,0),"")</f>
        <v/>
      </c>
      <c r="Y610" s="103" t="str">
        <f>IFERROR(VLOOKUP($A610,ورقة1!$A$9:$BS$1000,67,0),"")</f>
        <v/>
      </c>
      <c r="Z610" s="103" t="str">
        <f>IFERROR(VLOOKUP($A610,ورقة1!$A$9:$BS$1000,68,0),"")</f>
        <v/>
      </c>
      <c r="AA610" s="103" t="str">
        <f>IFERROR(VLOOKUP($A610,ورقة1!$A$9:$BS$1000,69,0),"")</f>
        <v/>
      </c>
      <c r="AB610" s="103" t="str">
        <f>IFERROR(VLOOKUP($A610,ورقة1!$A$9:$BS$1000,70,0),"")</f>
        <v/>
      </c>
      <c r="AC610" s="103" t="str">
        <f>IFERROR(VLOOKUP($A610,ورقة1!$A$9:$BS$1000,71,0),"")</f>
        <v/>
      </c>
    </row>
    <row r="611" spans="1:29">
      <c r="A611" s="102" t="str">
        <f t="array" ref="A611">IFERROR(SMALL(IF(ورقة1!$BD$9:$BD$1000="دور ثان",ROW(ورقة1!$BD$9:$BD$1000)-8,""),ROW()-8),"")</f>
        <v/>
      </c>
      <c r="B611" s="102" t="str">
        <f>IFERROR(VLOOKUP('دور ثان'!$A611,ورقة1!$A$9:$N$1000,MATCH('دور ثان'!B$5,ورقة1!$A$5:$N$5,0),0),"")</f>
        <v/>
      </c>
      <c r="C611" s="102" t="str">
        <f>IFERROR(VLOOKUP('دور ثان'!$A611,ورقة1!$A$9:$N$1000,MATCH('دور ثان'!C$5,ورقة1!$A$5:$N$5,0),0),"")</f>
        <v/>
      </c>
      <c r="D611" s="102" t="str">
        <f>IFERROR(VLOOKUP('دور ثان'!$A611,ورقة1!$A$9:$N$1000,MATCH('دور ثان'!D$5,ورقة1!$A$5:$N$5,0),0),"")</f>
        <v/>
      </c>
      <c r="E611" s="102" t="str">
        <f>IFERROR(VLOOKUP('دور ثان'!$A611,ورقة1!$A$9:$N$1000,MATCH('دور ثان'!E$5,ورقة1!$A$5:$N$5,0),0),"")</f>
        <v/>
      </c>
      <c r="F611" s="102" t="str">
        <f>IFERROR(VLOOKUP('دور ثان'!$A611,ورقة1!$A$9:$N$1000,MATCH('دور ثان'!F$5,ورقة1!$A$5:$N$5,0),0),"")</f>
        <v/>
      </c>
      <c r="G611" s="102" t="str">
        <f>IFERROR(VLOOKUP('دور ثان'!$A611,ورقة1!$A$9:$N$1000,MATCH('دور ثان'!G$5,ورقة1!$A$5:$N$5,0),0),"")</f>
        <v/>
      </c>
      <c r="H611" s="102" t="str">
        <f>IFERROR(VLOOKUP('دور ثان'!$A611,ورقة1!$A$9:$N$1000,MATCH('دور ثان'!H$8,ورقة1!$A$8:$N$8,0),0),"")</f>
        <v/>
      </c>
      <c r="I611" s="102" t="str">
        <f>IFERROR(VLOOKUP('دور ثان'!$A611,ورقة1!$A$9:$N$1000,MATCH('دور ثان'!I$8,ورقة1!$A$8:$N$8,0),0),"")</f>
        <v/>
      </c>
      <c r="J611" s="102" t="str">
        <f>IFERROR(VLOOKUP('دور ثان'!$A611,ورقة1!$A$9:$N$1000,MATCH('دور ثان'!J$8,ورقة1!$A$8:$N$8,0),0),"")</f>
        <v/>
      </c>
      <c r="K611" s="102" t="str">
        <f>IFERROR(VLOOKUP('دور ثان'!$A611,ورقة1!$A$9:$N$1000,11,0),"")</f>
        <v/>
      </c>
      <c r="L611" s="102" t="str">
        <f>IFERROR(VLOOKUP('دور ثان'!$A611,ورقة1!$A$9:$N$1000,12,0),"")</f>
        <v/>
      </c>
      <c r="M611" s="102" t="str">
        <f>IFERROR(VLOOKUP('دور ثان'!$A611,ورقة1!$A$9:$N$1000,13,0),"")</f>
        <v/>
      </c>
      <c r="N611" s="102" t="str">
        <f>IFERROR(VLOOKUP('دور ثان'!$A611,ورقة1!$A$9:$N$1000,MATCH('دور ثان'!N$5,ورقة1!$A$5:$N$5,0),0),"")</f>
        <v/>
      </c>
      <c r="O611" s="103" t="str">
        <f>IFERROR(VLOOKUP($A611,ورقة1!$A$9:$BS$1000,57,0),"")</f>
        <v/>
      </c>
      <c r="P611" s="103" t="str">
        <f>IFERROR(VLOOKUP($A611,ورقة1!$A$9:$BS$1000,58,0),"")</f>
        <v/>
      </c>
      <c r="Q611" s="103" t="str">
        <f>IFERROR(VLOOKUP($A611,ورقة1!$A$9:$BS$1000,59,0),"")</f>
        <v/>
      </c>
      <c r="R611" s="103" t="str">
        <f>IFERROR(VLOOKUP($A611,ورقة1!$A$9:$BS$1000,60,0),"")</f>
        <v/>
      </c>
      <c r="S611" s="103" t="str">
        <f>IFERROR(VLOOKUP($A611,ورقة1!$A$9:$BS$1000,61,0),"")</f>
        <v/>
      </c>
      <c r="T611" s="103" t="str">
        <f>IFERROR(VLOOKUP($A611,ورقة1!$A$9:$BS$1000,62,0),"")</f>
        <v/>
      </c>
      <c r="U611" s="103" t="str">
        <f>IFERROR(VLOOKUP($A611,ورقة1!$A$9:$BS$1000,63,0),"")</f>
        <v/>
      </c>
      <c r="V611" s="103" t="str">
        <f>IFERROR(VLOOKUP($A611,ورقة1!$A$9:$BS$1000,64,0),"")</f>
        <v/>
      </c>
      <c r="W611" s="103" t="str">
        <f>IFERROR(VLOOKUP($A611,ورقة1!$A$9:$BS$1000,65,0),"")</f>
        <v/>
      </c>
      <c r="X611" s="103" t="str">
        <f>IFERROR(VLOOKUP($A611,ورقة1!$A$9:$BS$1000,66,0),"")</f>
        <v/>
      </c>
      <c r="Y611" s="103" t="str">
        <f>IFERROR(VLOOKUP($A611,ورقة1!$A$9:$BS$1000,67,0),"")</f>
        <v/>
      </c>
      <c r="Z611" s="103" t="str">
        <f>IFERROR(VLOOKUP($A611,ورقة1!$A$9:$BS$1000,68,0),"")</f>
        <v/>
      </c>
      <c r="AA611" s="103" t="str">
        <f>IFERROR(VLOOKUP($A611,ورقة1!$A$9:$BS$1000,69,0),"")</f>
        <v/>
      </c>
      <c r="AB611" s="103" t="str">
        <f>IFERROR(VLOOKUP($A611,ورقة1!$A$9:$BS$1000,70,0),"")</f>
        <v/>
      </c>
      <c r="AC611" s="103" t="str">
        <f>IFERROR(VLOOKUP($A611,ورقة1!$A$9:$BS$1000,71,0),"")</f>
        <v/>
      </c>
    </row>
    <row r="612" spans="1:29">
      <c r="A612" s="102" t="str">
        <f t="array" ref="A612">IFERROR(SMALL(IF(ورقة1!$BD$9:$BD$1000="دور ثان",ROW(ورقة1!$BD$9:$BD$1000)-8,""),ROW()-8),"")</f>
        <v/>
      </c>
      <c r="B612" s="102" t="str">
        <f>IFERROR(VLOOKUP('دور ثان'!$A612,ورقة1!$A$9:$N$1000,MATCH('دور ثان'!B$5,ورقة1!$A$5:$N$5,0),0),"")</f>
        <v/>
      </c>
      <c r="C612" s="102" t="str">
        <f>IFERROR(VLOOKUP('دور ثان'!$A612,ورقة1!$A$9:$N$1000,MATCH('دور ثان'!C$5,ورقة1!$A$5:$N$5,0),0),"")</f>
        <v/>
      </c>
      <c r="D612" s="102" t="str">
        <f>IFERROR(VLOOKUP('دور ثان'!$A612,ورقة1!$A$9:$N$1000,MATCH('دور ثان'!D$5,ورقة1!$A$5:$N$5,0),0),"")</f>
        <v/>
      </c>
      <c r="E612" s="102" t="str">
        <f>IFERROR(VLOOKUP('دور ثان'!$A612,ورقة1!$A$9:$N$1000,MATCH('دور ثان'!E$5,ورقة1!$A$5:$N$5,0),0),"")</f>
        <v/>
      </c>
      <c r="F612" s="102" t="str">
        <f>IFERROR(VLOOKUP('دور ثان'!$A612,ورقة1!$A$9:$N$1000,MATCH('دور ثان'!F$5,ورقة1!$A$5:$N$5,0),0),"")</f>
        <v/>
      </c>
      <c r="G612" s="102" t="str">
        <f>IFERROR(VLOOKUP('دور ثان'!$A612,ورقة1!$A$9:$N$1000,MATCH('دور ثان'!G$5,ورقة1!$A$5:$N$5,0),0),"")</f>
        <v/>
      </c>
      <c r="H612" s="102" t="str">
        <f>IFERROR(VLOOKUP('دور ثان'!$A612,ورقة1!$A$9:$N$1000,MATCH('دور ثان'!H$8,ورقة1!$A$8:$N$8,0),0),"")</f>
        <v/>
      </c>
      <c r="I612" s="102" t="str">
        <f>IFERROR(VLOOKUP('دور ثان'!$A612,ورقة1!$A$9:$N$1000,MATCH('دور ثان'!I$8,ورقة1!$A$8:$N$8,0),0),"")</f>
        <v/>
      </c>
      <c r="J612" s="102" t="str">
        <f>IFERROR(VLOOKUP('دور ثان'!$A612,ورقة1!$A$9:$N$1000,MATCH('دور ثان'!J$8,ورقة1!$A$8:$N$8,0),0),"")</f>
        <v/>
      </c>
      <c r="K612" s="102" t="str">
        <f>IFERROR(VLOOKUP('دور ثان'!$A612,ورقة1!$A$9:$N$1000,11,0),"")</f>
        <v/>
      </c>
      <c r="L612" s="102" t="str">
        <f>IFERROR(VLOOKUP('دور ثان'!$A612,ورقة1!$A$9:$N$1000,12,0),"")</f>
        <v/>
      </c>
      <c r="M612" s="102" t="str">
        <f>IFERROR(VLOOKUP('دور ثان'!$A612,ورقة1!$A$9:$N$1000,13,0),"")</f>
        <v/>
      </c>
      <c r="N612" s="102" t="str">
        <f>IFERROR(VLOOKUP('دور ثان'!$A612,ورقة1!$A$9:$N$1000,MATCH('دور ثان'!N$5,ورقة1!$A$5:$N$5,0),0),"")</f>
        <v/>
      </c>
      <c r="O612" s="103" t="str">
        <f>IFERROR(VLOOKUP($A612,ورقة1!$A$9:$BS$1000,57,0),"")</f>
        <v/>
      </c>
      <c r="P612" s="103" t="str">
        <f>IFERROR(VLOOKUP($A612,ورقة1!$A$9:$BS$1000,58,0),"")</f>
        <v/>
      </c>
      <c r="Q612" s="103" t="str">
        <f>IFERROR(VLOOKUP($A612,ورقة1!$A$9:$BS$1000,59,0),"")</f>
        <v/>
      </c>
      <c r="R612" s="103" t="str">
        <f>IFERROR(VLOOKUP($A612,ورقة1!$A$9:$BS$1000,60,0),"")</f>
        <v/>
      </c>
      <c r="S612" s="103" t="str">
        <f>IFERROR(VLOOKUP($A612,ورقة1!$A$9:$BS$1000,61,0),"")</f>
        <v/>
      </c>
      <c r="T612" s="103" t="str">
        <f>IFERROR(VLOOKUP($A612,ورقة1!$A$9:$BS$1000,62,0),"")</f>
        <v/>
      </c>
      <c r="U612" s="103" t="str">
        <f>IFERROR(VLOOKUP($A612,ورقة1!$A$9:$BS$1000,63,0),"")</f>
        <v/>
      </c>
      <c r="V612" s="103" t="str">
        <f>IFERROR(VLOOKUP($A612,ورقة1!$A$9:$BS$1000,64,0),"")</f>
        <v/>
      </c>
      <c r="W612" s="103" t="str">
        <f>IFERROR(VLOOKUP($A612,ورقة1!$A$9:$BS$1000,65,0),"")</f>
        <v/>
      </c>
      <c r="X612" s="103" t="str">
        <f>IFERROR(VLOOKUP($A612,ورقة1!$A$9:$BS$1000,66,0),"")</f>
        <v/>
      </c>
      <c r="Y612" s="103" t="str">
        <f>IFERROR(VLOOKUP($A612,ورقة1!$A$9:$BS$1000,67,0),"")</f>
        <v/>
      </c>
      <c r="Z612" s="103" t="str">
        <f>IFERROR(VLOOKUP($A612,ورقة1!$A$9:$BS$1000,68,0),"")</f>
        <v/>
      </c>
      <c r="AA612" s="103" t="str">
        <f>IFERROR(VLOOKUP($A612,ورقة1!$A$9:$BS$1000,69,0),"")</f>
        <v/>
      </c>
      <c r="AB612" s="103" t="str">
        <f>IFERROR(VLOOKUP($A612,ورقة1!$A$9:$BS$1000,70,0),"")</f>
        <v/>
      </c>
      <c r="AC612" s="103" t="str">
        <f>IFERROR(VLOOKUP($A612,ورقة1!$A$9:$BS$1000,71,0),"")</f>
        <v/>
      </c>
    </row>
    <row r="613" spans="1:29">
      <c r="A613" s="102" t="str">
        <f t="array" ref="A613">IFERROR(SMALL(IF(ورقة1!$BD$9:$BD$1000="دور ثان",ROW(ورقة1!$BD$9:$BD$1000)-8,""),ROW()-8),"")</f>
        <v/>
      </c>
      <c r="B613" s="102" t="str">
        <f>IFERROR(VLOOKUP('دور ثان'!$A613,ورقة1!$A$9:$N$1000,MATCH('دور ثان'!B$5,ورقة1!$A$5:$N$5,0),0),"")</f>
        <v/>
      </c>
      <c r="C613" s="102" t="str">
        <f>IFERROR(VLOOKUP('دور ثان'!$A613,ورقة1!$A$9:$N$1000,MATCH('دور ثان'!C$5,ورقة1!$A$5:$N$5,0),0),"")</f>
        <v/>
      </c>
      <c r="D613" s="102" t="str">
        <f>IFERROR(VLOOKUP('دور ثان'!$A613,ورقة1!$A$9:$N$1000,MATCH('دور ثان'!D$5,ورقة1!$A$5:$N$5,0),0),"")</f>
        <v/>
      </c>
      <c r="E613" s="102" t="str">
        <f>IFERROR(VLOOKUP('دور ثان'!$A613,ورقة1!$A$9:$N$1000,MATCH('دور ثان'!E$5,ورقة1!$A$5:$N$5,0),0),"")</f>
        <v/>
      </c>
      <c r="F613" s="102" t="str">
        <f>IFERROR(VLOOKUP('دور ثان'!$A613,ورقة1!$A$9:$N$1000,MATCH('دور ثان'!F$5,ورقة1!$A$5:$N$5,0),0),"")</f>
        <v/>
      </c>
      <c r="G613" s="102" t="str">
        <f>IFERROR(VLOOKUP('دور ثان'!$A613,ورقة1!$A$9:$N$1000,MATCH('دور ثان'!G$5,ورقة1!$A$5:$N$5,0),0),"")</f>
        <v/>
      </c>
      <c r="H613" s="102" t="str">
        <f>IFERROR(VLOOKUP('دور ثان'!$A613,ورقة1!$A$9:$N$1000,MATCH('دور ثان'!H$8,ورقة1!$A$8:$N$8,0),0),"")</f>
        <v/>
      </c>
      <c r="I613" s="102" t="str">
        <f>IFERROR(VLOOKUP('دور ثان'!$A613,ورقة1!$A$9:$N$1000,MATCH('دور ثان'!I$8,ورقة1!$A$8:$N$8,0),0),"")</f>
        <v/>
      </c>
      <c r="J613" s="102" t="str">
        <f>IFERROR(VLOOKUP('دور ثان'!$A613,ورقة1!$A$9:$N$1000,MATCH('دور ثان'!J$8,ورقة1!$A$8:$N$8,0),0),"")</f>
        <v/>
      </c>
      <c r="K613" s="102" t="str">
        <f>IFERROR(VLOOKUP('دور ثان'!$A613,ورقة1!$A$9:$N$1000,11,0),"")</f>
        <v/>
      </c>
      <c r="L613" s="102" t="str">
        <f>IFERROR(VLOOKUP('دور ثان'!$A613,ورقة1!$A$9:$N$1000,12,0),"")</f>
        <v/>
      </c>
      <c r="M613" s="102" t="str">
        <f>IFERROR(VLOOKUP('دور ثان'!$A613,ورقة1!$A$9:$N$1000,13,0),"")</f>
        <v/>
      </c>
      <c r="N613" s="102" t="str">
        <f>IFERROR(VLOOKUP('دور ثان'!$A613,ورقة1!$A$9:$N$1000,MATCH('دور ثان'!N$5,ورقة1!$A$5:$N$5,0),0),"")</f>
        <v/>
      </c>
      <c r="O613" s="103" t="str">
        <f>IFERROR(VLOOKUP($A613,ورقة1!$A$9:$BS$1000,57,0),"")</f>
        <v/>
      </c>
      <c r="P613" s="103" t="str">
        <f>IFERROR(VLOOKUP($A613,ورقة1!$A$9:$BS$1000,58,0),"")</f>
        <v/>
      </c>
      <c r="Q613" s="103" t="str">
        <f>IFERROR(VLOOKUP($A613,ورقة1!$A$9:$BS$1000,59,0),"")</f>
        <v/>
      </c>
      <c r="R613" s="103" t="str">
        <f>IFERROR(VLOOKUP($A613,ورقة1!$A$9:$BS$1000,60,0),"")</f>
        <v/>
      </c>
      <c r="S613" s="103" t="str">
        <f>IFERROR(VLOOKUP($A613,ورقة1!$A$9:$BS$1000,61,0),"")</f>
        <v/>
      </c>
      <c r="T613" s="103" t="str">
        <f>IFERROR(VLOOKUP($A613,ورقة1!$A$9:$BS$1000,62,0),"")</f>
        <v/>
      </c>
      <c r="U613" s="103" t="str">
        <f>IFERROR(VLOOKUP($A613,ورقة1!$A$9:$BS$1000,63,0),"")</f>
        <v/>
      </c>
      <c r="V613" s="103" t="str">
        <f>IFERROR(VLOOKUP($A613,ورقة1!$A$9:$BS$1000,64,0),"")</f>
        <v/>
      </c>
      <c r="W613" s="103" t="str">
        <f>IFERROR(VLOOKUP($A613,ورقة1!$A$9:$BS$1000,65,0),"")</f>
        <v/>
      </c>
      <c r="X613" s="103" t="str">
        <f>IFERROR(VLOOKUP($A613,ورقة1!$A$9:$BS$1000,66,0),"")</f>
        <v/>
      </c>
      <c r="Y613" s="103" t="str">
        <f>IFERROR(VLOOKUP($A613,ورقة1!$A$9:$BS$1000,67,0),"")</f>
        <v/>
      </c>
      <c r="Z613" s="103" t="str">
        <f>IFERROR(VLOOKUP($A613,ورقة1!$A$9:$BS$1000,68,0),"")</f>
        <v/>
      </c>
      <c r="AA613" s="103" t="str">
        <f>IFERROR(VLOOKUP($A613,ورقة1!$A$9:$BS$1000,69,0),"")</f>
        <v/>
      </c>
      <c r="AB613" s="103" t="str">
        <f>IFERROR(VLOOKUP($A613,ورقة1!$A$9:$BS$1000,70,0),"")</f>
        <v/>
      </c>
      <c r="AC613" s="103" t="str">
        <f>IFERROR(VLOOKUP($A613,ورقة1!$A$9:$BS$1000,71,0),"")</f>
        <v/>
      </c>
    </row>
    <row r="614" spans="1:29">
      <c r="A614" s="102" t="str">
        <f t="array" ref="A614">IFERROR(SMALL(IF(ورقة1!$BD$9:$BD$1000="دور ثان",ROW(ورقة1!$BD$9:$BD$1000)-8,""),ROW()-8),"")</f>
        <v/>
      </c>
      <c r="B614" s="102" t="str">
        <f>IFERROR(VLOOKUP('دور ثان'!$A614,ورقة1!$A$9:$N$1000,MATCH('دور ثان'!B$5,ورقة1!$A$5:$N$5,0),0),"")</f>
        <v/>
      </c>
      <c r="C614" s="102" t="str">
        <f>IFERROR(VLOOKUP('دور ثان'!$A614,ورقة1!$A$9:$N$1000,MATCH('دور ثان'!C$5,ورقة1!$A$5:$N$5,0),0),"")</f>
        <v/>
      </c>
      <c r="D614" s="102" t="str">
        <f>IFERROR(VLOOKUP('دور ثان'!$A614,ورقة1!$A$9:$N$1000,MATCH('دور ثان'!D$5,ورقة1!$A$5:$N$5,0),0),"")</f>
        <v/>
      </c>
      <c r="E614" s="102" t="str">
        <f>IFERROR(VLOOKUP('دور ثان'!$A614,ورقة1!$A$9:$N$1000,MATCH('دور ثان'!E$5,ورقة1!$A$5:$N$5,0),0),"")</f>
        <v/>
      </c>
      <c r="F614" s="102" t="str">
        <f>IFERROR(VLOOKUP('دور ثان'!$A614,ورقة1!$A$9:$N$1000,MATCH('دور ثان'!F$5,ورقة1!$A$5:$N$5,0),0),"")</f>
        <v/>
      </c>
      <c r="G614" s="102" t="str">
        <f>IFERROR(VLOOKUP('دور ثان'!$A614,ورقة1!$A$9:$N$1000,MATCH('دور ثان'!G$5,ورقة1!$A$5:$N$5,0),0),"")</f>
        <v/>
      </c>
      <c r="H614" s="102" t="str">
        <f>IFERROR(VLOOKUP('دور ثان'!$A614,ورقة1!$A$9:$N$1000,MATCH('دور ثان'!H$8,ورقة1!$A$8:$N$8,0),0),"")</f>
        <v/>
      </c>
      <c r="I614" s="102" t="str">
        <f>IFERROR(VLOOKUP('دور ثان'!$A614,ورقة1!$A$9:$N$1000,MATCH('دور ثان'!I$8,ورقة1!$A$8:$N$8,0),0),"")</f>
        <v/>
      </c>
      <c r="J614" s="102" t="str">
        <f>IFERROR(VLOOKUP('دور ثان'!$A614,ورقة1!$A$9:$N$1000,MATCH('دور ثان'!J$8,ورقة1!$A$8:$N$8,0),0),"")</f>
        <v/>
      </c>
      <c r="K614" s="102" t="str">
        <f>IFERROR(VLOOKUP('دور ثان'!$A614,ورقة1!$A$9:$N$1000,11,0),"")</f>
        <v/>
      </c>
      <c r="L614" s="102" t="str">
        <f>IFERROR(VLOOKUP('دور ثان'!$A614,ورقة1!$A$9:$N$1000,12,0),"")</f>
        <v/>
      </c>
      <c r="M614" s="102" t="str">
        <f>IFERROR(VLOOKUP('دور ثان'!$A614,ورقة1!$A$9:$N$1000,13,0),"")</f>
        <v/>
      </c>
      <c r="N614" s="102" t="str">
        <f>IFERROR(VLOOKUP('دور ثان'!$A614,ورقة1!$A$9:$N$1000,MATCH('دور ثان'!N$5,ورقة1!$A$5:$N$5,0),0),"")</f>
        <v/>
      </c>
      <c r="O614" s="103" t="str">
        <f>IFERROR(VLOOKUP($A614,ورقة1!$A$9:$BS$1000,57,0),"")</f>
        <v/>
      </c>
      <c r="P614" s="103" t="str">
        <f>IFERROR(VLOOKUP($A614,ورقة1!$A$9:$BS$1000,58,0),"")</f>
        <v/>
      </c>
      <c r="Q614" s="103" t="str">
        <f>IFERROR(VLOOKUP($A614,ورقة1!$A$9:$BS$1000,59,0),"")</f>
        <v/>
      </c>
      <c r="R614" s="103" t="str">
        <f>IFERROR(VLOOKUP($A614,ورقة1!$A$9:$BS$1000,60,0),"")</f>
        <v/>
      </c>
      <c r="S614" s="103" t="str">
        <f>IFERROR(VLOOKUP($A614,ورقة1!$A$9:$BS$1000,61,0),"")</f>
        <v/>
      </c>
      <c r="T614" s="103" t="str">
        <f>IFERROR(VLOOKUP($A614,ورقة1!$A$9:$BS$1000,62,0),"")</f>
        <v/>
      </c>
      <c r="U614" s="103" t="str">
        <f>IFERROR(VLOOKUP($A614,ورقة1!$A$9:$BS$1000,63,0),"")</f>
        <v/>
      </c>
      <c r="V614" s="103" t="str">
        <f>IFERROR(VLOOKUP($A614,ورقة1!$A$9:$BS$1000,64,0),"")</f>
        <v/>
      </c>
      <c r="W614" s="103" t="str">
        <f>IFERROR(VLOOKUP($A614,ورقة1!$A$9:$BS$1000,65,0),"")</f>
        <v/>
      </c>
      <c r="X614" s="103" t="str">
        <f>IFERROR(VLOOKUP($A614,ورقة1!$A$9:$BS$1000,66,0),"")</f>
        <v/>
      </c>
      <c r="Y614" s="103" t="str">
        <f>IFERROR(VLOOKUP($A614,ورقة1!$A$9:$BS$1000,67,0),"")</f>
        <v/>
      </c>
      <c r="Z614" s="103" t="str">
        <f>IFERROR(VLOOKUP($A614,ورقة1!$A$9:$BS$1000,68,0),"")</f>
        <v/>
      </c>
      <c r="AA614" s="103" t="str">
        <f>IFERROR(VLOOKUP($A614,ورقة1!$A$9:$BS$1000,69,0),"")</f>
        <v/>
      </c>
      <c r="AB614" s="103" t="str">
        <f>IFERROR(VLOOKUP($A614,ورقة1!$A$9:$BS$1000,70,0),"")</f>
        <v/>
      </c>
      <c r="AC614" s="103" t="str">
        <f>IFERROR(VLOOKUP($A614,ورقة1!$A$9:$BS$1000,71,0),"")</f>
        <v/>
      </c>
    </row>
    <row r="615" spans="1:29">
      <c r="A615" s="102" t="str">
        <f t="array" ref="A615">IFERROR(SMALL(IF(ورقة1!$BD$9:$BD$1000="دور ثان",ROW(ورقة1!$BD$9:$BD$1000)-8,""),ROW()-8),"")</f>
        <v/>
      </c>
      <c r="B615" s="102" t="str">
        <f>IFERROR(VLOOKUP('دور ثان'!$A615,ورقة1!$A$9:$N$1000,MATCH('دور ثان'!B$5,ورقة1!$A$5:$N$5,0),0),"")</f>
        <v/>
      </c>
      <c r="C615" s="102" t="str">
        <f>IFERROR(VLOOKUP('دور ثان'!$A615,ورقة1!$A$9:$N$1000,MATCH('دور ثان'!C$5,ورقة1!$A$5:$N$5,0),0),"")</f>
        <v/>
      </c>
      <c r="D615" s="102" t="str">
        <f>IFERROR(VLOOKUP('دور ثان'!$A615,ورقة1!$A$9:$N$1000,MATCH('دور ثان'!D$5,ورقة1!$A$5:$N$5,0),0),"")</f>
        <v/>
      </c>
      <c r="E615" s="102" t="str">
        <f>IFERROR(VLOOKUP('دور ثان'!$A615,ورقة1!$A$9:$N$1000,MATCH('دور ثان'!E$5,ورقة1!$A$5:$N$5,0),0),"")</f>
        <v/>
      </c>
      <c r="F615" s="102" t="str">
        <f>IFERROR(VLOOKUP('دور ثان'!$A615,ورقة1!$A$9:$N$1000,MATCH('دور ثان'!F$5,ورقة1!$A$5:$N$5,0),0),"")</f>
        <v/>
      </c>
      <c r="G615" s="102" t="str">
        <f>IFERROR(VLOOKUP('دور ثان'!$A615,ورقة1!$A$9:$N$1000,MATCH('دور ثان'!G$5,ورقة1!$A$5:$N$5,0),0),"")</f>
        <v/>
      </c>
      <c r="H615" s="102" t="str">
        <f>IFERROR(VLOOKUP('دور ثان'!$A615,ورقة1!$A$9:$N$1000,MATCH('دور ثان'!H$8,ورقة1!$A$8:$N$8,0),0),"")</f>
        <v/>
      </c>
      <c r="I615" s="102" t="str">
        <f>IFERROR(VLOOKUP('دور ثان'!$A615,ورقة1!$A$9:$N$1000,MATCH('دور ثان'!I$8,ورقة1!$A$8:$N$8,0),0),"")</f>
        <v/>
      </c>
      <c r="J615" s="102" t="str">
        <f>IFERROR(VLOOKUP('دور ثان'!$A615,ورقة1!$A$9:$N$1000,MATCH('دور ثان'!J$8,ورقة1!$A$8:$N$8,0),0),"")</f>
        <v/>
      </c>
      <c r="K615" s="102" t="str">
        <f>IFERROR(VLOOKUP('دور ثان'!$A615,ورقة1!$A$9:$N$1000,11,0),"")</f>
        <v/>
      </c>
      <c r="L615" s="102" t="str">
        <f>IFERROR(VLOOKUP('دور ثان'!$A615,ورقة1!$A$9:$N$1000,12,0),"")</f>
        <v/>
      </c>
      <c r="M615" s="102" t="str">
        <f>IFERROR(VLOOKUP('دور ثان'!$A615,ورقة1!$A$9:$N$1000,13,0),"")</f>
        <v/>
      </c>
      <c r="N615" s="102" t="str">
        <f>IFERROR(VLOOKUP('دور ثان'!$A615,ورقة1!$A$9:$N$1000,MATCH('دور ثان'!N$5,ورقة1!$A$5:$N$5,0),0),"")</f>
        <v/>
      </c>
      <c r="O615" s="103" t="str">
        <f>IFERROR(VLOOKUP($A615,ورقة1!$A$9:$BS$1000,57,0),"")</f>
        <v/>
      </c>
      <c r="P615" s="103" t="str">
        <f>IFERROR(VLOOKUP($A615,ورقة1!$A$9:$BS$1000,58,0),"")</f>
        <v/>
      </c>
      <c r="Q615" s="103" t="str">
        <f>IFERROR(VLOOKUP($A615,ورقة1!$A$9:$BS$1000,59,0),"")</f>
        <v/>
      </c>
      <c r="R615" s="103" t="str">
        <f>IFERROR(VLOOKUP($A615,ورقة1!$A$9:$BS$1000,60,0),"")</f>
        <v/>
      </c>
      <c r="S615" s="103" t="str">
        <f>IFERROR(VLOOKUP($A615,ورقة1!$A$9:$BS$1000,61,0),"")</f>
        <v/>
      </c>
      <c r="T615" s="103" t="str">
        <f>IFERROR(VLOOKUP($A615,ورقة1!$A$9:$BS$1000,62,0),"")</f>
        <v/>
      </c>
      <c r="U615" s="103" t="str">
        <f>IFERROR(VLOOKUP($A615,ورقة1!$A$9:$BS$1000,63,0),"")</f>
        <v/>
      </c>
      <c r="V615" s="103" t="str">
        <f>IFERROR(VLOOKUP($A615,ورقة1!$A$9:$BS$1000,64,0),"")</f>
        <v/>
      </c>
      <c r="W615" s="103" t="str">
        <f>IFERROR(VLOOKUP($A615,ورقة1!$A$9:$BS$1000,65,0),"")</f>
        <v/>
      </c>
      <c r="X615" s="103" t="str">
        <f>IFERROR(VLOOKUP($A615,ورقة1!$A$9:$BS$1000,66,0),"")</f>
        <v/>
      </c>
      <c r="Y615" s="103" t="str">
        <f>IFERROR(VLOOKUP($A615,ورقة1!$A$9:$BS$1000,67,0),"")</f>
        <v/>
      </c>
      <c r="Z615" s="103" t="str">
        <f>IFERROR(VLOOKUP($A615,ورقة1!$A$9:$BS$1000,68,0),"")</f>
        <v/>
      </c>
      <c r="AA615" s="103" t="str">
        <f>IFERROR(VLOOKUP($A615,ورقة1!$A$9:$BS$1000,69,0),"")</f>
        <v/>
      </c>
      <c r="AB615" s="103" t="str">
        <f>IFERROR(VLOOKUP($A615,ورقة1!$A$9:$BS$1000,70,0),"")</f>
        <v/>
      </c>
      <c r="AC615" s="103" t="str">
        <f>IFERROR(VLOOKUP($A615,ورقة1!$A$9:$BS$1000,71,0),"")</f>
        <v/>
      </c>
    </row>
    <row r="616" spans="1:29">
      <c r="A616" s="102" t="str">
        <f t="array" ref="A616">IFERROR(SMALL(IF(ورقة1!$BD$9:$BD$1000="دور ثان",ROW(ورقة1!$BD$9:$BD$1000)-8,""),ROW()-8),"")</f>
        <v/>
      </c>
      <c r="B616" s="102" t="str">
        <f>IFERROR(VLOOKUP('دور ثان'!$A616,ورقة1!$A$9:$N$1000,MATCH('دور ثان'!B$5,ورقة1!$A$5:$N$5,0),0),"")</f>
        <v/>
      </c>
      <c r="C616" s="102" t="str">
        <f>IFERROR(VLOOKUP('دور ثان'!$A616,ورقة1!$A$9:$N$1000,MATCH('دور ثان'!C$5,ورقة1!$A$5:$N$5,0),0),"")</f>
        <v/>
      </c>
      <c r="D616" s="102" t="str">
        <f>IFERROR(VLOOKUP('دور ثان'!$A616,ورقة1!$A$9:$N$1000,MATCH('دور ثان'!D$5,ورقة1!$A$5:$N$5,0),0),"")</f>
        <v/>
      </c>
      <c r="E616" s="102" t="str">
        <f>IFERROR(VLOOKUP('دور ثان'!$A616,ورقة1!$A$9:$N$1000,MATCH('دور ثان'!E$5,ورقة1!$A$5:$N$5,0),0),"")</f>
        <v/>
      </c>
      <c r="F616" s="102" t="str">
        <f>IFERROR(VLOOKUP('دور ثان'!$A616,ورقة1!$A$9:$N$1000,MATCH('دور ثان'!F$5,ورقة1!$A$5:$N$5,0),0),"")</f>
        <v/>
      </c>
      <c r="G616" s="102" t="str">
        <f>IFERROR(VLOOKUP('دور ثان'!$A616,ورقة1!$A$9:$N$1000,MATCH('دور ثان'!G$5,ورقة1!$A$5:$N$5,0),0),"")</f>
        <v/>
      </c>
      <c r="H616" s="102" t="str">
        <f>IFERROR(VLOOKUP('دور ثان'!$A616,ورقة1!$A$9:$N$1000,MATCH('دور ثان'!H$8,ورقة1!$A$8:$N$8,0),0),"")</f>
        <v/>
      </c>
      <c r="I616" s="102" t="str">
        <f>IFERROR(VLOOKUP('دور ثان'!$A616,ورقة1!$A$9:$N$1000,MATCH('دور ثان'!I$8,ورقة1!$A$8:$N$8,0),0),"")</f>
        <v/>
      </c>
      <c r="J616" s="102" t="str">
        <f>IFERROR(VLOOKUP('دور ثان'!$A616,ورقة1!$A$9:$N$1000,MATCH('دور ثان'!J$8,ورقة1!$A$8:$N$8,0),0),"")</f>
        <v/>
      </c>
      <c r="K616" s="102" t="str">
        <f>IFERROR(VLOOKUP('دور ثان'!$A616,ورقة1!$A$9:$N$1000,11,0),"")</f>
        <v/>
      </c>
      <c r="L616" s="102" t="str">
        <f>IFERROR(VLOOKUP('دور ثان'!$A616,ورقة1!$A$9:$N$1000,12,0),"")</f>
        <v/>
      </c>
      <c r="M616" s="102" t="str">
        <f>IFERROR(VLOOKUP('دور ثان'!$A616,ورقة1!$A$9:$N$1000,13,0),"")</f>
        <v/>
      </c>
      <c r="N616" s="102" t="str">
        <f>IFERROR(VLOOKUP('دور ثان'!$A616,ورقة1!$A$9:$N$1000,MATCH('دور ثان'!N$5,ورقة1!$A$5:$N$5,0),0),"")</f>
        <v/>
      </c>
      <c r="O616" s="103" t="str">
        <f>IFERROR(VLOOKUP($A616,ورقة1!$A$9:$BS$1000,57,0),"")</f>
        <v/>
      </c>
      <c r="P616" s="103" t="str">
        <f>IFERROR(VLOOKUP($A616,ورقة1!$A$9:$BS$1000,58,0),"")</f>
        <v/>
      </c>
      <c r="Q616" s="103" t="str">
        <f>IFERROR(VLOOKUP($A616,ورقة1!$A$9:$BS$1000,59,0),"")</f>
        <v/>
      </c>
      <c r="R616" s="103" t="str">
        <f>IFERROR(VLOOKUP($A616,ورقة1!$A$9:$BS$1000,60,0),"")</f>
        <v/>
      </c>
      <c r="S616" s="103" t="str">
        <f>IFERROR(VLOOKUP($A616,ورقة1!$A$9:$BS$1000,61,0),"")</f>
        <v/>
      </c>
      <c r="T616" s="103" t="str">
        <f>IFERROR(VLOOKUP($A616,ورقة1!$A$9:$BS$1000,62,0),"")</f>
        <v/>
      </c>
      <c r="U616" s="103" t="str">
        <f>IFERROR(VLOOKUP($A616,ورقة1!$A$9:$BS$1000,63,0),"")</f>
        <v/>
      </c>
      <c r="V616" s="103" t="str">
        <f>IFERROR(VLOOKUP($A616,ورقة1!$A$9:$BS$1000,64,0),"")</f>
        <v/>
      </c>
      <c r="W616" s="103" t="str">
        <f>IFERROR(VLOOKUP($A616,ورقة1!$A$9:$BS$1000,65,0),"")</f>
        <v/>
      </c>
      <c r="X616" s="103" t="str">
        <f>IFERROR(VLOOKUP($A616,ورقة1!$A$9:$BS$1000,66,0),"")</f>
        <v/>
      </c>
      <c r="Y616" s="103" t="str">
        <f>IFERROR(VLOOKUP($A616,ورقة1!$A$9:$BS$1000,67,0),"")</f>
        <v/>
      </c>
      <c r="Z616" s="103" t="str">
        <f>IFERROR(VLOOKUP($A616,ورقة1!$A$9:$BS$1000,68,0),"")</f>
        <v/>
      </c>
      <c r="AA616" s="103" t="str">
        <f>IFERROR(VLOOKUP($A616,ورقة1!$A$9:$BS$1000,69,0),"")</f>
        <v/>
      </c>
      <c r="AB616" s="103" t="str">
        <f>IFERROR(VLOOKUP($A616,ورقة1!$A$9:$BS$1000,70,0),"")</f>
        <v/>
      </c>
      <c r="AC616" s="103" t="str">
        <f>IFERROR(VLOOKUP($A616,ورقة1!$A$9:$BS$1000,71,0),"")</f>
        <v/>
      </c>
    </row>
    <row r="617" spans="1:29">
      <c r="A617" s="102" t="str">
        <f t="array" ref="A617">IFERROR(SMALL(IF(ورقة1!$BD$9:$BD$1000="دور ثان",ROW(ورقة1!$BD$9:$BD$1000)-8,""),ROW()-8),"")</f>
        <v/>
      </c>
      <c r="B617" s="102" t="str">
        <f>IFERROR(VLOOKUP('دور ثان'!$A617,ورقة1!$A$9:$N$1000,MATCH('دور ثان'!B$5,ورقة1!$A$5:$N$5,0),0),"")</f>
        <v/>
      </c>
      <c r="C617" s="102" t="str">
        <f>IFERROR(VLOOKUP('دور ثان'!$A617,ورقة1!$A$9:$N$1000,MATCH('دور ثان'!C$5,ورقة1!$A$5:$N$5,0),0),"")</f>
        <v/>
      </c>
      <c r="D617" s="102" t="str">
        <f>IFERROR(VLOOKUP('دور ثان'!$A617,ورقة1!$A$9:$N$1000,MATCH('دور ثان'!D$5,ورقة1!$A$5:$N$5,0),0),"")</f>
        <v/>
      </c>
      <c r="E617" s="102" t="str">
        <f>IFERROR(VLOOKUP('دور ثان'!$A617,ورقة1!$A$9:$N$1000,MATCH('دور ثان'!E$5,ورقة1!$A$5:$N$5,0),0),"")</f>
        <v/>
      </c>
      <c r="F617" s="102" t="str">
        <f>IFERROR(VLOOKUP('دور ثان'!$A617,ورقة1!$A$9:$N$1000,MATCH('دور ثان'!F$5,ورقة1!$A$5:$N$5,0),0),"")</f>
        <v/>
      </c>
      <c r="G617" s="102" t="str">
        <f>IFERROR(VLOOKUP('دور ثان'!$A617,ورقة1!$A$9:$N$1000,MATCH('دور ثان'!G$5,ورقة1!$A$5:$N$5,0),0),"")</f>
        <v/>
      </c>
      <c r="H617" s="102" t="str">
        <f>IFERROR(VLOOKUP('دور ثان'!$A617,ورقة1!$A$9:$N$1000,MATCH('دور ثان'!H$8,ورقة1!$A$8:$N$8,0),0),"")</f>
        <v/>
      </c>
      <c r="I617" s="102" t="str">
        <f>IFERROR(VLOOKUP('دور ثان'!$A617,ورقة1!$A$9:$N$1000,MATCH('دور ثان'!I$8,ورقة1!$A$8:$N$8,0),0),"")</f>
        <v/>
      </c>
      <c r="J617" s="102" t="str">
        <f>IFERROR(VLOOKUP('دور ثان'!$A617,ورقة1!$A$9:$N$1000,MATCH('دور ثان'!J$8,ورقة1!$A$8:$N$8,0),0),"")</f>
        <v/>
      </c>
      <c r="K617" s="102" t="str">
        <f>IFERROR(VLOOKUP('دور ثان'!$A617,ورقة1!$A$9:$N$1000,11,0),"")</f>
        <v/>
      </c>
      <c r="L617" s="102" t="str">
        <f>IFERROR(VLOOKUP('دور ثان'!$A617,ورقة1!$A$9:$N$1000,12,0),"")</f>
        <v/>
      </c>
      <c r="M617" s="102" t="str">
        <f>IFERROR(VLOOKUP('دور ثان'!$A617,ورقة1!$A$9:$N$1000,13,0),"")</f>
        <v/>
      </c>
      <c r="N617" s="102" t="str">
        <f>IFERROR(VLOOKUP('دور ثان'!$A617,ورقة1!$A$9:$N$1000,MATCH('دور ثان'!N$5,ورقة1!$A$5:$N$5,0),0),"")</f>
        <v/>
      </c>
      <c r="O617" s="103" t="str">
        <f>IFERROR(VLOOKUP($A617,ورقة1!$A$9:$BS$1000,57,0),"")</f>
        <v/>
      </c>
      <c r="P617" s="103" t="str">
        <f>IFERROR(VLOOKUP($A617,ورقة1!$A$9:$BS$1000,58,0),"")</f>
        <v/>
      </c>
      <c r="Q617" s="103" t="str">
        <f>IFERROR(VLOOKUP($A617,ورقة1!$A$9:$BS$1000,59,0),"")</f>
        <v/>
      </c>
      <c r="R617" s="103" t="str">
        <f>IFERROR(VLOOKUP($A617,ورقة1!$A$9:$BS$1000,60,0),"")</f>
        <v/>
      </c>
      <c r="S617" s="103" t="str">
        <f>IFERROR(VLOOKUP($A617,ورقة1!$A$9:$BS$1000,61,0),"")</f>
        <v/>
      </c>
      <c r="T617" s="103" t="str">
        <f>IFERROR(VLOOKUP($A617,ورقة1!$A$9:$BS$1000,62,0),"")</f>
        <v/>
      </c>
      <c r="U617" s="103" t="str">
        <f>IFERROR(VLOOKUP($A617,ورقة1!$A$9:$BS$1000,63,0),"")</f>
        <v/>
      </c>
      <c r="V617" s="103" t="str">
        <f>IFERROR(VLOOKUP($A617,ورقة1!$A$9:$BS$1000,64,0),"")</f>
        <v/>
      </c>
      <c r="W617" s="103" t="str">
        <f>IFERROR(VLOOKUP($A617,ورقة1!$A$9:$BS$1000,65,0),"")</f>
        <v/>
      </c>
      <c r="X617" s="103" t="str">
        <f>IFERROR(VLOOKUP($A617,ورقة1!$A$9:$BS$1000,66,0),"")</f>
        <v/>
      </c>
      <c r="Y617" s="103" t="str">
        <f>IFERROR(VLOOKUP($A617,ورقة1!$A$9:$BS$1000,67,0),"")</f>
        <v/>
      </c>
      <c r="Z617" s="103" t="str">
        <f>IFERROR(VLOOKUP($A617,ورقة1!$A$9:$BS$1000,68,0),"")</f>
        <v/>
      </c>
      <c r="AA617" s="103" t="str">
        <f>IFERROR(VLOOKUP($A617,ورقة1!$A$9:$BS$1000,69,0),"")</f>
        <v/>
      </c>
      <c r="AB617" s="103" t="str">
        <f>IFERROR(VLOOKUP($A617,ورقة1!$A$9:$BS$1000,70,0),"")</f>
        <v/>
      </c>
      <c r="AC617" s="103" t="str">
        <f>IFERROR(VLOOKUP($A617,ورقة1!$A$9:$BS$1000,71,0),"")</f>
        <v/>
      </c>
    </row>
    <row r="618" spans="1:29">
      <c r="A618" s="102" t="str">
        <f t="array" ref="A618">IFERROR(SMALL(IF(ورقة1!$BD$9:$BD$1000="دور ثان",ROW(ورقة1!$BD$9:$BD$1000)-8,""),ROW()-8),"")</f>
        <v/>
      </c>
      <c r="B618" s="102" t="str">
        <f>IFERROR(VLOOKUP('دور ثان'!$A618,ورقة1!$A$9:$N$1000,MATCH('دور ثان'!B$5,ورقة1!$A$5:$N$5,0),0),"")</f>
        <v/>
      </c>
      <c r="C618" s="102" t="str">
        <f>IFERROR(VLOOKUP('دور ثان'!$A618,ورقة1!$A$9:$N$1000,MATCH('دور ثان'!C$5,ورقة1!$A$5:$N$5,0),0),"")</f>
        <v/>
      </c>
      <c r="D618" s="102" t="str">
        <f>IFERROR(VLOOKUP('دور ثان'!$A618,ورقة1!$A$9:$N$1000,MATCH('دور ثان'!D$5,ورقة1!$A$5:$N$5,0),0),"")</f>
        <v/>
      </c>
      <c r="E618" s="102" t="str">
        <f>IFERROR(VLOOKUP('دور ثان'!$A618,ورقة1!$A$9:$N$1000,MATCH('دور ثان'!E$5,ورقة1!$A$5:$N$5,0),0),"")</f>
        <v/>
      </c>
      <c r="F618" s="102" t="str">
        <f>IFERROR(VLOOKUP('دور ثان'!$A618,ورقة1!$A$9:$N$1000,MATCH('دور ثان'!F$5,ورقة1!$A$5:$N$5,0),0),"")</f>
        <v/>
      </c>
      <c r="G618" s="102" t="str">
        <f>IFERROR(VLOOKUP('دور ثان'!$A618,ورقة1!$A$9:$N$1000,MATCH('دور ثان'!G$5,ورقة1!$A$5:$N$5,0),0),"")</f>
        <v/>
      </c>
      <c r="H618" s="102" t="str">
        <f>IFERROR(VLOOKUP('دور ثان'!$A618,ورقة1!$A$9:$N$1000,MATCH('دور ثان'!H$8,ورقة1!$A$8:$N$8,0),0),"")</f>
        <v/>
      </c>
      <c r="I618" s="102" t="str">
        <f>IFERROR(VLOOKUP('دور ثان'!$A618,ورقة1!$A$9:$N$1000,MATCH('دور ثان'!I$8,ورقة1!$A$8:$N$8,0),0),"")</f>
        <v/>
      </c>
      <c r="J618" s="102" t="str">
        <f>IFERROR(VLOOKUP('دور ثان'!$A618,ورقة1!$A$9:$N$1000,MATCH('دور ثان'!J$8,ورقة1!$A$8:$N$8,0),0),"")</f>
        <v/>
      </c>
      <c r="K618" s="102" t="str">
        <f>IFERROR(VLOOKUP('دور ثان'!$A618,ورقة1!$A$9:$N$1000,11,0),"")</f>
        <v/>
      </c>
      <c r="L618" s="102" t="str">
        <f>IFERROR(VLOOKUP('دور ثان'!$A618,ورقة1!$A$9:$N$1000,12,0),"")</f>
        <v/>
      </c>
      <c r="M618" s="102" t="str">
        <f>IFERROR(VLOOKUP('دور ثان'!$A618,ورقة1!$A$9:$N$1000,13,0),"")</f>
        <v/>
      </c>
      <c r="N618" s="102" t="str">
        <f>IFERROR(VLOOKUP('دور ثان'!$A618,ورقة1!$A$9:$N$1000,MATCH('دور ثان'!N$5,ورقة1!$A$5:$N$5,0),0),"")</f>
        <v/>
      </c>
      <c r="O618" s="103" t="str">
        <f>IFERROR(VLOOKUP($A618,ورقة1!$A$9:$BS$1000,57,0),"")</f>
        <v/>
      </c>
      <c r="P618" s="103" t="str">
        <f>IFERROR(VLOOKUP($A618,ورقة1!$A$9:$BS$1000,58,0),"")</f>
        <v/>
      </c>
      <c r="Q618" s="103" t="str">
        <f>IFERROR(VLOOKUP($A618,ورقة1!$A$9:$BS$1000,59,0),"")</f>
        <v/>
      </c>
      <c r="R618" s="103" t="str">
        <f>IFERROR(VLOOKUP($A618,ورقة1!$A$9:$BS$1000,60,0),"")</f>
        <v/>
      </c>
      <c r="S618" s="103" t="str">
        <f>IFERROR(VLOOKUP($A618,ورقة1!$A$9:$BS$1000,61,0),"")</f>
        <v/>
      </c>
      <c r="T618" s="103" t="str">
        <f>IFERROR(VLOOKUP($A618,ورقة1!$A$9:$BS$1000,62,0),"")</f>
        <v/>
      </c>
      <c r="U618" s="103" t="str">
        <f>IFERROR(VLOOKUP($A618,ورقة1!$A$9:$BS$1000,63,0),"")</f>
        <v/>
      </c>
      <c r="V618" s="103" t="str">
        <f>IFERROR(VLOOKUP($A618,ورقة1!$A$9:$BS$1000,64,0),"")</f>
        <v/>
      </c>
      <c r="W618" s="103" t="str">
        <f>IFERROR(VLOOKUP($A618,ورقة1!$A$9:$BS$1000,65,0),"")</f>
        <v/>
      </c>
      <c r="X618" s="103" t="str">
        <f>IFERROR(VLOOKUP($A618,ورقة1!$A$9:$BS$1000,66,0),"")</f>
        <v/>
      </c>
      <c r="Y618" s="103" t="str">
        <f>IFERROR(VLOOKUP($A618,ورقة1!$A$9:$BS$1000,67,0),"")</f>
        <v/>
      </c>
      <c r="Z618" s="103" t="str">
        <f>IFERROR(VLOOKUP($A618,ورقة1!$A$9:$BS$1000,68,0),"")</f>
        <v/>
      </c>
      <c r="AA618" s="103" t="str">
        <f>IFERROR(VLOOKUP($A618,ورقة1!$A$9:$BS$1000,69,0),"")</f>
        <v/>
      </c>
      <c r="AB618" s="103" t="str">
        <f>IFERROR(VLOOKUP($A618,ورقة1!$A$9:$BS$1000,70,0),"")</f>
        <v/>
      </c>
      <c r="AC618" s="103" t="str">
        <f>IFERROR(VLOOKUP($A618,ورقة1!$A$9:$BS$1000,71,0),"")</f>
        <v/>
      </c>
    </row>
    <row r="619" spans="1:29">
      <c r="A619" s="102" t="str">
        <f t="array" ref="A619">IFERROR(SMALL(IF(ورقة1!$BD$9:$BD$1000="دور ثان",ROW(ورقة1!$BD$9:$BD$1000)-8,""),ROW()-8),"")</f>
        <v/>
      </c>
      <c r="B619" s="102" t="str">
        <f>IFERROR(VLOOKUP('دور ثان'!$A619,ورقة1!$A$9:$N$1000,MATCH('دور ثان'!B$5,ورقة1!$A$5:$N$5,0),0),"")</f>
        <v/>
      </c>
      <c r="C619" s="102" t="str">
        <f>IFERROR(VLOOKUP('دور ثان'!$A619,ورقة1!$A$9:$N$1000,MATCH('دور ثان'!C$5,ورقة1!$A$5:$N$5,0),0),"")</f>
        <v/>
      </c>
      <c r="D619" s="102" t="str">
        <f>IFERROR(VLOOKUP('دور ثان'!$A619,ورقة1!$A$9:$N$1000,MATCH('دور ثان'!D$5,ورقة1!$A$5:$N$5,0),0),"")</f>
        <v/>
      </c>
      <c r="E619" s="102" t="str">
        <f>IFERROR(VLOOKUP('دور ثان'!$A619,ورقة1!$A$9:$N$1000,MATCH('دور ثان'!E$5,ورقة1!$A$5:$N$5,0),0),"")</f>
        <v/>
      </c>
      <c r="F619" s="102" t="str">
        <f>IFERROR(VLOOKUP('دور ثان'!$A619,ورقة1!$A$9:$N$1000,MATCH('دور ثان'!F$5,ورقة1!$A$5:$N$5,0),0),"")</f>
        <v/>
      </c>
      <c r="G619" s="102" t="str">
        <f>IFERROR(VLOOKUP('دور ثان'!$A619,ورقة1!$A$9:$N$1000,MATCH('دور ثان'!G$5,ورقة1!$A$5:$N$5,0),0),"")</f>
        <v/>
      </c>
      <c r="H619" s="102" t="str">
        <f>IFERROR(VLOOKUP('دور ثان'!$A619,ورقة1!$A$9:$N$1000,MATCH('دور ثان'!H$8,ورقة1!$A$8:$N$8,0),0),"")</f>
        <v/>
      </c>
      <c r="I619" s="102" t="str">
        <f>IFERROR(VLOOKUP('دور ثان'!$A619,ورقة1!$A$9:$N$1000,MATCH('دور ثان'!I$8,ورقة1!$A$8:$N$8,0),0),"")</f>
        <v/>
      </c>
      <c r="J619" s="102" t="str">
        <f>IFERROR(VLOOKUP('دور ثان'!$A619,ورقة1!$A$9:$N$1000,MATCH('دور ثان'!J$8,ورقة1!$A$8:$N$8,0),0),"")</f>
        <v/>
      </c>
      <c r="K619" s="102" t="str">
        <f>IFERROR(VLOOKUP('دور ثان'!$A619,ورقة1!$A$9:$N$1000,11,0),"")</f>
        <v/>
      </c>
      <c r="L619" s="102" t="str">
        <f>IFERROR(VLOOKUP('دور ثان'!$A619,ورقة1!$A$9:$N$1000,12,0),"")</f>
        <v/>
      </c>
      <c r="M619" s="102" t="str">
        <f>IFERROR(VLOOKUP('دور ثان'!$A619,ورقة1!$A$9:$N$1000,13,0),"")</f>
        <v/>
      </c>
      <c r="N619" s="102" t="str">
        <f>IFERROR(VLOOKUP('دور ثان'!$A619,ورقة1!$A$9:$N$1000,MATCH('دور ثان'!N$5,ورقة1!$A$5:$N$5,0),0),"")</f>
        <v/>
      </c>
      <c r="O619" s="103" t="str">
        <f>IFERROR(VLOOKUP($A619,ورقة1!$A$9:$BS$1000,57,0),"")</f>
        <v/>
      </c>
      <c r="P619" s="103" t="str">
        <f>IFERROR(VLOOKUP($A619,ورقة1!$A$9:$BS$1000,58,0),"")</f>
        <v/>
      </c>
      <c r="Q619" s="103" t="str">
        <f>IFERROR(VLOOKUP($A619,ورقة1!$A$9:$BS$1000,59,0),"")</f>
        <v/>
      </c>
      <c r="R619" s="103" t="str">
        <f>IFERROR(VLOOKUP($A619,ورقة1!$A$9:$BS$1000,60,0),"")</f>
        <v/>
      </c>
      <c r="S619" s="103" t="str">
        <f>IFERROR(VLOOKUP($A619,ورقة1!$A$9:$BS$1000,61,0),"")</f>
        <v/>
      </c>
      <c r="T619" s="103" t="str">
        <f>IFERROR(VLOOKUP($A619,ورقة1!$A$9:$BS$1000,62,0),"")</f>
        <v/>
      </c>
      <c r="U619" s="103" t="str">
        <f>IFERROR(VLOOKUP($A619,ورقة1!$A$9:$BS$1000,63,0),"")</f>
        <v/>
      </c>
      <c r="V619" s="103" t="str">
        <f>IFERROR(VLOOKUP($A619,ورقة1!$A$9:$BS$1000,64,0),"")</f>
        <v/>
      </c>
      <c r="W619" s="103" t="str">
        <f>IFERROR(VLOOKUP($A619,ورقة1!$A$9:$BS$1000,65,0),"")</f>
        <v/>
      </c>
      <c r="X619" s="103" t="str">
        <f>IFERROR(VLOOKUP($A619,ورقة1!$A$9:$BS$1000,66,0),"")</f>
        <v/>
      </c>
      <c r="Y619" s="103" t="str">
        <f>IFERROR(VLOOKUP($A619,ورقة1!$A$9:$BS$1000,67,0),"")</f>
        <v/>
      </c>
      <c r="Z619" s="103" t="str">
        <f>IFERROR(VLOOKUP($A619,ورقة1!$A$9:$BS$1000,68,0),"")</f>
        <v/>
      </c>
      <c r="AA619" s="103" t="str">
        <f>IFERROR(VLOOKUP($A619,ورقة1!$A$9:$BS$1000,69,0),"")</f>
        <v/>
      </c>
      <c r="AB619" s="103" t="str">
        <f>IFERROR(VLOOKUP($A619,ورقة1!$A$9:$BS$1000,70,0),"")</f>
        <v/>
      </c>
      <c r="AC619" s="103" t="str">
        <f>IFERROR(VLOOKUP($A619,ورقة1!$A$9:$BS$1000,71,0),"")</f>
        <v/>
      </c>
    </row>
    <row r="620" spans="1:29">
      <c r="A620" s="102" t="str">
        <f t="array" ref="A620">IFERROR(SMALL(IF(ورقة1!$BD$9:$BD$1000="دور ثان",ROW(ورقة1!$BD$9:$BD$1000)-8,""),ROW()-8),"")</f>
        <v/>
      </c>
      <c r="B620" s="102" t="str">
        <f>IFERROR(VLOOKUP('دور ثان'!$A620,ورقة1!$A$9:$N$1000,MATCH('دور ثان'!B$5,ورقة1!$A$5:$N$5,0),0),"")</f>
        <v/>
      </c>
      <c r="C620" s="102" t="str">
        <f>IFERROR(VLOOKUP('دور ثان'!$A620,ورقة1!$A$9:$N$1000,MATCH('دور ثان'!C$5,ورقة1!$A$5:$N$5,0),0),"")</f>
        <v/>
      </c>
      <c r="D620" s="102" t="str">
        <f>IFERROR(VLOOKUP('دور ثان'!$A620,ورقة1!$A$9:$N$1000,MATCH('دور ثان'!D$5,ورقة1!$A$5:$N$5,0),0),"")</f>
        <v/>
      </c>
      <c r="E620" s="102" t="str">
        <f>IFERROR(VLOOKUP('دور ثان'!$A620,ورقة1!$A$9:$N$1000,MATCH('دور ثان'!E$5,ورقة1!$A$5:$N$5,0),0),"")</f>
        <v/>
      </c>
      <c r="F620" s="102" t="str">
        <f>IFERROR(VLOOKUP('دور ثان'!$A620,ورقة1!$A$9:$N$1000,MATCH('دور ثان'!F$5,ورقة1!$A$5:$N$5,0),0),"")</f>
        <v/>
      </c>
      <c r="G620" s="102" t="str">
        <f>IFERROR(VLOOKUP('دور ثان'!$A620,ورقة1!$A$9:$N$1000,MATCH('دور ثان'!G$5,ورقة1!$A$5:$N$5,0),0),"")</f>
        <v/>
      </c>
      <c r="H620" s="102" t="str">
        <f>IFERROR(VLOOKUP('دور ثان'!$A620,ورقة1!$A$9:$N$1000,MATCH('دور ثان'!H$8,ورقة1!$A$8:$N$8,0),0),"")</f>
        <v/>
      </c>
      <c r="I620" s="102" t="str">
        <f>IFERROR(VLOOKUP('دور ثان'!$A620,ورقة1!$A$9:$N$1000,MATCH('دور ثان'!I$8,ورقة1!$A$8:$N$8,0),0),"")</f>
        <v/>
      </c>
      <c r="J620" s="102" t="str">
        <f>IFERROR(VLOOKUP('دور ثان'!$A620,ورقة1!$A$9:$N$1000,MATCH('دور ثان'!J$8,ورقة1!$A$8:$N$8,0),0),"")</f>
        <v/>
      </c>
      <c r="K620" s="102" t="str">
        <f>IFERROR(VLOOKUP('دور ثان'!$A620,ورقة1!$A$9:$N$1000,11,0),"")</f>
        <v/>
      </c>
      <c r="L620" s="102" t="str">
        <f>IFERROR(VLOOKUP('دور ثان'!$A620,ورقة1!$A$9:$N$1000,12,0),"")</f>
        <v/>
      </c>
      <c r="M620" s="102" t="str">
        <f>IFERROR(VLOOKUP('دور ثان'!$A620,ورقة1!$A$9:$N$1000,13,0),"")</f>
        <v/>
      </c>
      <c r="N620" s="102" t="str">
        <f>IFERROR(VLOOKUP('دور ثان'!$A620,ورقة1!$A$9:$N$1000,MATCH('دور ثان'!N$5,ورقة1!$A$5:$N$5,0),0),"")</f>
        <v/>
      </c>
      <c r="O620" s="103" t="str">
        <f>IFERROR(VLOOKUP($A620,ورقة1!$A$9:$BS$1000,57,0),"")</f>
        <v/>
      </c>
      <c r="P620" s="103" t="str">
        <f>IFERROR(VLOOKUP($A620,ورقة1!$A$9:$BS$1000,58,0),"")</f>
        <v/>
      </c>
      <c r="Q620" s="103" t="str">
        <f>IFERROR(VLOOKUP($A620,ورقة1!$A$9:$BS$1000,59,0),"")</f>
        <v/>
      </c>
      <c r="R620" s="103" t="str">
        <f>IFERROR(VLOOKUP($A620,ورقة1!$A$9:$BS$1000,60,0),"")</f>
        <v/>
      </c>
      <c r="S620" s="103" t="str">
        <f>IFERROR(VLOOKUP($A620,ورقة1!$A$9:$BS$1000,61,0),"")</f>
        <v/>
      </c>
      <c r="T620" s="103" t="str">
        <f>IFERROR(VLOOKUP($A620,ورقة1!$A$9:$BS$1000,62,0),"")</f>
        <v/>
      </c>
      <c r="U620" s="103" t="str">
        <f>IFERROR(VLOOKUP($A620,ورقة1!$A$9:$BS$1000,63,0),"")</f>
        <v/>
      </c>
      <c r="V620" s="103" t="str">
        <f>IFERROR(VLOOKUP($A620,ورقة1!$A$9:$BS$1000,64,0),"")</f>
        <v/>
      </c>
      <c r="W620" s="103" t="str">
        <f>IFERROR(VLOOKUP($A620,ورقة1!$A$9:$BS$1000,65,0),"")</f>
        <v/>
      </c>
      <c r="X620" s="103" t="str">
        <f>IFERROR(VLOOKUP($A620,ورقة1!$A$9:$BS$1000,66,0),"")</f>
        <v/>
      </c>
      <c r="Y620" s="103" t="str">
        <f>IFERROR(VLOOKUP($A620,ورقة1!$A$9:$BS$1000,67,0),"")</f>
        <v/>
      </c>
      <c r="Z620" s="103" t="str">
        <f>IFERROR(VLOOKUP($A620,ورقة1!$A$9:$BS$1000,68,0),"")</f>
        <v/>
      </c>
      <c r="AA620" s="103" t="str">
        <f>IFERROR(VLOOKUP($A620,ورقة1!$A$9:$BS$1000,69,0),"")</f>
        <v/>
      </c>
      <c r="AB620" s="103" t="str">
        <f>IFERROR(VLOOKUP($A620,ورقة1!$A$9:$BS$1000,70,0),"")</f>
        <v/>
      </c>
      <c r="AC620" s="103" t="str">
        <f>IFERROR(VLOOKUP($A620,ورقة1!$A$9:$BS$1000,71,0),"")</f>
        <v/>
      </c>
    </row>
    <row r="621" spans="1:29">
      <c r="A621" s="102" t="str">
        <f t="array" ref="A621">IFERROR(SMALL(IF(ورقة1!$BD$9:$BD$1000="دور ثان",ROW(ورقة1!$BD$9:$BD$1000)-8,""),ROW()-8),"")</f>
        <v/>
      </c>
      <c r="B621" s="102" t="str">
        <f>IFERROR(VLOOKUP('دور ثان'!$A621,ورقة1!$A$9:$N$1000,MATCH('دور ثان'!B$5,ورقة1!$A$5:$N$5,0),0),"")</f>
        <v/>
      </c>
      <c r="C621" s="102" t="str">
        <f>IFERROR(VLOOKUP('دور ثان'!$A621,ورقة1!$A$9:$N$1000,MATCH('دور ثان'!C$5,ورقة1!$A$5:$N$5,0),0),"")</f>
        <v/>
      </c>
      <c r="D621" s="102" t="str">
        <f>IFERROR(VLOOKUP('دور ثان'!$A621,ورقة1!$A$9:$N$1000,MATCH('دور ثان'!D$5,ورقة1!$A$5:$N$5,0),0),"")</f>
        <v/>
      </c>
      <c r="E621" s="102" t="str">
        <f>IFERROR(VLOOKUP('دور ثان'!$A621,ورقة1!$A$9:$N$1000,MATCH('دور ثان'!E$5,ورقة1!$A$5:$N$5,0),0),"")</f>
        <v/>
      </c>
      <c r="F621" s="102" t="str">
        <f>IFERROR(VLOOKUP('دور ثان'!$A621,ورقة1!$A$9:$N$1000,MATCH('دور ثان'!F$5,ورقة1!$A$5:$N$5,0),0),"")</f>
        <v/>
      </c>
      <c r="G621" s="102" t="str">
        <f>IFERROR(VLOOKUP('دور ثان'!$A621,ورقة1!$A$9:$N$1000,MATCH('دور ثان'!G$5,ورقة1!$A$5:$N$5,0),0),"")</f>
        <v/>
      </c>
      <c r="H621" s="102" t="str">
        <f>IFERROR(VLOOKUP('دور ثان'!$A621,ورقة1!$A$9:$N$1000,MATCH('دور ثان'!H$8,ورقة1!$A$8:$N$8,0),0),"")</f>
        <v/>
      </c>
      <c r="I621" s="102" t="str">
        <f>IFERROR(VLOOKUP('دور ثان'!$A621,ورقة1!$A$9:$N$1000,MATCH('دور ثان'!I$8,ورقة1!$A$8:$N$8,0),0),"")</f>
        <v/>
      </c>
      <c r="J621" s="102" t="str">
        <f>IFERROR(VLOOKUP('دور ثان'!$A621,ورقة1!$A$9:$N$1000,MATCH('دور ثان'!J$8,ورقة1!$A$8:$N$8,0),0),"")</f>
        <v/>
      </c>
      <c r="K621" s="102" t="str">
        <f>IFERROR(VLOOKUP('دور ثان'!$A621,ورقة1!$A$9:$N$1000,11,0),"")</f>
        <v/>
      </c>
      <c r="L621" s="102" t="str">
        <f>IFERROR(VLOOKUP('دور ثان'!$A621,ورقة1!$A$9:$N$1000,12,0),"")</f>
        <v/>
      </c>
      <c r="M621" s="102" t="str">
        <f>IFERROR(VLOOKUP('دور ثان'!$A621,ورقة1!$A$9:$N$1000,13,0),"")</f>
        <v/>
      </c>
      <c r="N621" s="102" t="str">
        <f>IFERROR(VLOOKUP('دور ثان'!$A621,ورقة1!$A$9:$N$1000,MATCH('دور ثان'!N$5,ورقة1!$A$5:$N$5,0),0),"")</f>
        <v/>
      </c>
      <c r="O621" s="103" t="str">
        <f>IFERROR(VLOOKUP($A621,ورقة1!$A$9:$BS$1000,57,0),"")</f>
        <v/>
      </c>
      <c r="P621" s="103" t="str">
        <f>IFERROR(VLOOKUP($A621,ورقة1!$A$9:$BS$1000,58,0),"")</f>
        <v/>
      </c>
      <c r="Q621" s="103" t="str">
        <f>IFERROR(VLOOKUP($A621,ورقة1!$A$9:$BS$1000,59,0),"")</f>
        <v/>
      </c>
      <c r="R621" s="103" t="str">
        <f>IFERROR(VLOOKUP($A621,ورقة1!$A$9:$BS$1000,60,0),"")</f>
        <v/>
      </c>
      <c r="S621" s="103" t="str">
        <f>IFERROR(VLOOKUP($A621,ورقة1!$A$9:$BS$1000,61,0),"")</f>
        <v/>
      </c>
      <c r="T621" s="103" t="str">
        <f>IFERROR(VLOOKUP($A621,ورقة1!$A$9:$BS$1000,62,0),"")</f>
        <v/>
      </c>
      <c r="U621" s="103" t="str">
        <f>IFERROR(VLOOKUP($A621,ورقة1!$A$9:$BS$1000,63,0),"")</f>
        <v/>
      </c>
      <c r="V621" s="103" t="str">
        <f>IFERROR(VLOOKUP($A621,ورقة1!$A$9:$BS$1000,64,0),"")</f>
        <v/>
      </c>
      <c r="W621" s="103" t="str">
        <f>IFERROR(VLOOKUP($A621,ورقة1!$A$9:$BS$1000,65,0),"")</f>
        <v/>
      </c>
      <c r="X621" s="103" t="str">
        <f>IFERROR(VLOOKUP($A621,ورقة1!$A$9:$BS$1000,66,0),"")</f>
        <v/>
      </c>
      <c r="Y621" s="103" t="str">
        <f>IFERROR(VLOOKUP($A621,ورقة1!$A$9:$BS$1000,67,0),"")</f>
        <v/>
      </c>
      <c r="Z621" s="103" t="str">
        <f>IFERROR(VLOOKUP($A621,ورقة1!$A$9:$BS$1000,68,0),"")</f>
        <v/>
      </c>
      <c r="AA621" s="103" t="str">
        <f>IFERROR(VLOOKUP($A621,ورقة1!$A$9:$BS$1000,69,0),"")</f>
        <v/>
      </c>
      <c r="AB621" s="103" t="str">
        <f>IFERROR(VLOOKUP($A621,ورقة1!$A$9:$BS$1000,70,0),"")</f>
        <v/>
      </c>
      <c r="AC621" s="103" t="str">
        <f>IFERROR(VLOOKUP($A621,ورقة1!$A$9:$BS$1000,71,0),"")</f>
        <v/>
      </c>
    </row>
    <row r="622" spans="1:29">
      <c r="A622" s="102" t="str">
        <f t="array" ref="A622">IFERROR(SMALL(IF(ورقة1!$BD$9:$BD$1000="دور ثان",ROW(ورقة1!$BD$9:$BD$1000)-8,""),ROW()-8),"")</f>
        <v/>
      </c>
      <c r="B622" s="102" t="str">
        <f>IFERROR(VLOOKUP('دور ثان'!$A622,ورقة1!$A$9:$N$1000,MATCH('دور ثان'!B$5,ورقة1!$A$5:$N$5,0),0),"")</f>
        <v/>
      </c>
      <c r="C622" s="102" t="str">
        <f>IFERROR(VLOOKUP('دور ثان'!$A622,ورقة1!$A$9:$N$1000,MATCH('دور ثان'!C$5,ورقة1!$A$5:$N$5,0),0),"")</f>
        <v/>
      </c>
      <c r="D622" s="102" t="str">
        <f>IFERROR(VLOOKUP('دور ثان'!$A622,ورقة1!$A$9:$N$1000,MATCH('دور ثان'!D$5,ورقة1!$A$5:$N$5,0),0),"")</f>
        <v/>
      </c>
      <c r="E622" s="102" t="str">
        <f>IFERROR(VLOOKUP('دور ثان'!$A622,ورقة1!$A$9:$N$1000,MATCH('دور ثان'!E$5,ورقة1!$A$5:$N$5,0),0),"")</f>
        <v/>
      </c>
      <c r="F622" s="102" t="str">
        <f>IFERROR(VLOOKUP('دور ثان'!$A622,ورقة1!$A$9:$N$1000,MATCH('دور ثان'!F$5,ورقة1!$A$5:$N$5,0),0),"")</f>
        <v/>
      </c>
      <c r="G622" s="102" t="str">
        <f>IFERROR(VLOOKUP('دور ثان'!$A622,ورقة1!$A$9:$N$1000,MATCH('دور ثان'!G$5,ورقة1!$A$5:$N$5,0),0),"")</f>
        <v/>
      </c>
      <c r="H622" s="102" t="str">
        <f>IFERROR(VLOOKUP('دور ثان'!$A622,ورقة1!$A$9:$N$1000,MATCH('دور ثان'!H$8,ورقة1!$A$8:$N$8,0),0),"")</f>
        <v/>
      </c>
      <c r="I622" s="102" t="str">
        <f>IFERROR(VLOOKUP('دور ثان'!$A622,ورقة1!$A$9:$N$1000,MATCH('دور ثان'!I$8,ورقة1!$A$8:$N$8,0),0),"")</f>
        <v/>
      </c>
      <c r="J622" s="102" t="str">
        <f>IFERROR(VLOOKUP('دور ثان'!$A622,ورقة1!$A$9:$N$1000,MATCH('دور ثان'!J$8,ورقة1!$A$8:$N$8,0),0),"")</f>
        <v/>
      </c>
      <c r="K622" s="102" t="str">
        <f>IFERROR(VLOOKUP('دور ثان'!$A622,ورقة1!$A$9:$N$1000,11,0),"")</f>
        <v/>
      </c>
      <c r="L622" s="102" t="str">
        <f>IFERROR(VLOOKUP('دور ثان'!$A622,ورقة1!$A$9:$N$1000,12,0),"")</f>
        <v/>
      </c>
      <c r="M622" s="102" t="str">
        <f>IFERROR(VLOOKUP('دور ثان'!$A622,ورقة1!$A$9:$N$1000,13,0),"")</f>
        <v/>
      </c>
      <c r="N622" s="102" t="str">
        <f>IFERROR(VLOOKUP('دور ثان'!$A622,ورقة1!$A$9:$N$1000,MATCH('دور ثان'!N$5,ورقة1!$A$5:$N$5,0),0),"")</f>
        <v/>
      </c>
      <c r="O622" s="103" t="str">
        <f>IFERROR(VLOOKUP($A622,ورقة1!$A$9:$BS$1000,57,0),"")</f>
        <v/>
      </c>
      <c r="P622" s="103" t="str">
        <f>IFERROR(VLOOKUP($A622,ورقة1!$A$9:$BS$1000,58,0),"")</f>
        <v/>
      </c>
      <c r="Q622" s="103" t="str">
        <f>IFERROR(VLOOKUP($A622,ورقة1!$A$9:$BS$1000,59,0),"")</f>
        <v/>
      </c>
      <c r="R622" s="103" t="str">
        <f>IFERROR(VLOOKUP($A622,ورقة1!$A$9:$BS$1000,60,0),"")</f>
        <v/>
      </c>
      <c r="S622" s="103" t="str">
        <f>IFERROR(VLOOKUP($A622,ورقة1!$A$9:$BS$1000,61,0),"")</f>
        <v/>
      </c>
      <c r="T622" s="103" t="str">
        <f>IFERROR(VLOOKUP($A622,ورقة1!$A$9:$BS$1000,62,0),"")</f>
        <v/>
      </c>
      <c r="U622" s="103" t="str">
        <f>IFERROR(VLOOKUP($A622,ورقة1!$A$9:$BS$1000,63,0),"")</f>
        <v/>
      </c>
      <c r="V622" s="103" t="str">
        <f>IFERROR(VLOOKUP($A622,ورقة1!$A$9:$BS$1000,64,0),"")</f>
        <v/>
      </c>
      <c r="W622" s="103" t="str">
        <f>IFERROR(VLOOKUP($A622,ورقة1!$A$9:$BS$1000,65,0),"")</f>
        <v/>
      </c>
      <c r="X622" s="103" t="str">
        <f>IFERROR(VLOOKUP($A622,ورقة1!$A$9:$BS$1000,66,0),"")</f>
        <v/>
      </c>
      <c r="Y622" s="103" t="str">
        <f>IFERROR(VLOOKUP($A622,ورقة1!$A$9:$BS$1000,67,0),"")</f>
        <v/>
      </c>
      <c r="Z622" s="103" t="str">
        <f>IFERROR(VLOOKUP($A622,ورقة1!$A$9:$BS$1000,68,0),"")</f>
        <v/>
      </c>
      <c r="AA622" s="103" t="str">
        <f>IFERROR(VLOOKUP($A622,ورقة1!$A$9:$BS$1000,69,0),"")</f>
        <v/>
      </c>
      <c r="AB622" s="103" t="str">
        <f>IFERROR(VLOOKUP($A622,ورقة1!$A$9:$BS$1000,70,0),"")</f>
        <v/>
      </c>
      <c r="AC622" s="103" t="str">
        <f>IFERROR(VLOOKUP($A622,ورقة1!$A$9:$BS$1000,71,0),"")</f>
        <v/>
      </c>
    </row>
    <row r="623" spans="1:29">
      <c r="A623" s="102" t="str">
        <f t="array" ref="A623">IFERROR(SMALL(IF(ورقة1!$BD$9:$BD$1000="دور ثان",ROW(ورقة1!$BD$9:$BD$1000)-8,""),ROW()-8),"")</f>
        <v/>
      </c>
      <c r="B623" s="102" t="str">
        <f>IFERROR(VLOOKUP('دور ثان'!$A623,ورقة1!$A$9:$N$1000,MATCH('دور ثان'!B$5,ورقة1!$A$5:$N$5,0),0),"")</f>
        <v/>
      </c>
      <c r="C623" s="102" t="str">
        <f>IFERROR(VLOOKUP('دور ثان'!$A623,ورقة1!$A$9:$N$1000,MATCH('دور ثان'!C$5,ورقة1!$A$5:$N$5,0),0),"")</f>
        <v/>
      </c>
      <c r="D623" s="102" t="str">
        <f>IFERROR(VLOOKUP('دور ثان'!$A623,ورقة1!$A$9:$N$1000,MATCH('دور ثان'!D$5,ورقة1!$A$5:$N$5,0),0),"")</f>
        <v/>
      </c>
      <c r="E623" s="102" t="str">
        <f>IFERROR(VLOOKUP('دور ثان'!$A623,ورقة1!$A$9:$N$1000,MATCH('دور ثان'!E$5,ورقة1!$A$5:$N$5,0),0),"")</f>
        <v/>
      </c>
      <c r="F623" s="102" t="str">
        <f>IFERROR(VLOOKUP('دور ثان'!$A623,ورقة1!$A$9:$N$1000,MATCH('دور ثان'!F$5,ورقة1!$A$5:$N$5,0),0),"")</f>
        <v/>
      </c>
      <c r="G623" s="102" t="str">
        <f>IFERROR(VLOOKUP('دور ثان'!$A623,ورقة1!$A$9:$N$1000,MATCH('دور ثان'!G$5,ورقة1!$A$5:$N$5,0),0),"")</f>
        <v/>
      </c>
      <c r="H623" s="102" t="str">
        <f>IFERROR(VLOOKUP('دور ثان'!$A623,ورقة1!$A$9:$N$1000,MATCH('دور ثان'!H$8,ورقة1!$A$8:$N$8,0),0),"")</f>
        <v/>
      </c>
      <c r="I623" s="102" t="str">
        <f>IFERROR(VLOOKUP('دور ثان'!$A623,ورقة1!$A$9:$N$1000,MATCH('دور ثان'!I$8,ورقة1!$A$8:$N$8,0),0),"")</f>
        <v/>
      </c>
      <c r="J623" s="102" t="str">
        <f>IFERROR(VLOOKUP('دور ثان'!$A623,ورقة1!$A$9:$N$1000,MATCH('دور ثان'!J$8,ورقة1!$A$8:$N$8,0),0),"")</f>
        <v/>
      </c>
      <c r="K623" s="102" t="str">
        <f>IFERROR(VLOOKUP('دور ثان'!$A623,ورقة1!$A$9:$N$1000,11,0),"")</f>
        <v/>
      </c>
      <c r="L623" s="102" t="str">
        <f>IFERROR(VLOOKUP('دور ثان'!$A623,ورقة1!$A$9:$N$1000,12,0),"")</f>
        <v/>
      </c>
      <c r="M623" s="102" t="str">
        <f>IFERROR(VLOOKUP('دور ثان'!$A623,ورقة1!$A$9:$N$1000,13,0),"")</f>
        <v/>
      </c>
      <c r="N623" s="102" t="str">
        <f>IFERROR(VLOOKUP('دور ثان'!$A623,ورقة1!$A$9:$N$1000,MATCH('دور ثان'!N$5,ورقة1!$A$5:$N$5,0),0),"")</f>
        <v/>
      </c>
      <c r="O623" s="103" t="str">
        <f>IFERROR(VLOOKUP($A623,ورقة1!$A$9:$BS$1000,57,0),"")</f>
        <v/>
      </c>
      <c r="P623" s="103" t="str">
        <f>IFERROR(VLOOKUP($A623,ورقة1!$A$9:$BS$1000,58,0),"")</f>
        <v/>
      </c>
      <c r="Q623" s="103" t="str">
        <f>IFERROR(VLOOKUP($A623,ورقة1!$A$9:$BS$1000,59,0),"")</f>
        <v/>
      </c>
      <c r="R623" s="103" t="str">
        <f>IFERROR(VLOOKUP($A623,ورقة1!$A$9:$BS$1000,60,0),"")</f>
        <v/>
      </c>
      <c r="S623" s="103" t="str">
        <f>IFERROR(VLOOKUP($A623,ورقة1!$A$9:$BS$1000,61,0),"")</f>
        <v/>
      </c>
      <c r="T623" s="103" t="str">
        <f>IFERROR(VLOOKUP($A623,ورقة1!$A$9:$BS$1000,62,0),"")</f>
        <v/>
      </c>
      <c r="U623" s="103" t="str">
        <f>IFERROR(VLOOKUP($A623,ورقة1!$A$9:$BS$1000,63,0),"")</f>
        <v/>
      </c>
      <c r="V623" s="103" t="str">
        <f>IFERROR(VLOOKUP($A623,ورقة1!$A$9:$BS$1000,64,0),"")</f>
        <v/>
      </c>
      <c r="W623" s="103" t="str">
        <f>IFERROR(VLOOKUP($A623,ورقة1!$A$9:$BS$1000,65,0),"")</f>
        <v/>
      </c>
      <c r="X623" s="103" t="str">
        <f>IFERROR(VLOOKUP($A623,ورقة1!$A$9:$BS$1000,66,0),"")</f>
        <v/>
      </c>
      <c r="Y623" s="103" t="str">
        <f>IFERROR(VLOOKUP($A623,ورقة1!$A$9:$BS$1000,67,0),"")</f>
        <v/>
      </c>
      <c r="Z623" s="103" t="str">
        <f>IFERROR(VLOOKUP($A623,ورقة1!$A$9:$BS$1000,68,0),"")</f>
        <v/>
      </c>
      <c r="AA623" s="103" t="str">
        <f>IFERROR(VLOOKUP($A623,ورقة1!$A$9:$BS$1000,69,0),"")</f>
        <v/>
      </c>
      <c r="AB623" s="103" t="str">
        <f>IFERROR(VLOOKUP($A623,ورقة1!$A$9:$BS$1000,70,0),"")</f>
        <v/>
      </c>
      <c r="AC623" s="103" t="str">
        <f>IFERROR(VLOOKUP($A623,ورقة1!$A$9:$BS$1000,71,0),"")</f>
        <v/>
      </c>
    </row>
    <row r="624" spans="1:29">
      <c r="A624" s="102" t="str">
        <f t="array" ref="A624">IFERROR(SMALL(IF(ورقة1!$BD$9:$BD$1000="دور ثان",ROW(ورقة1!$BD$9:$BD$1000)-8,""),ROW()-8),"")</f>
        <v/>
      </c>
      <c r="B624" s="102" t="str">
        <f>IFERROR(VLOOKUP('دور ثان'!$A624,ورقة1!$A$9:$N$1000,MATCH('دور ثان'!B$5,ورقة1!$A$5:$N$5,0),0),"")</f>
        <v/>
      </c>
      <c r="C624" s="102" t="str">
        <f>IFERROR(VLOOKUP('دور ثان'!$A624,ورقة1!$A$9:$N$1000,MATCH('دور ثان'!C$5,ورقة1!$A$5:$N$5,0),0),"")</f>
        <v/>
      </c>
      <c r="D624" s="102" t="str">
        <f>IFERROR(VLOOKUP('دور ثان'!$A624,ورقة1!$A$9:$N$1000,MATCH('دور ثان'!D$5,ورقة1!$A$5:$N$5,0),0),"")</f>
        <v/>
      </c>
      <c r="E624" s="102" t="str">
        <f>IFERROR(VLOOKUP('دور ثان'!$A624,ورقة1!$A$9:$N$1000,MATCH('دور ثان'!E$5,ورقة1!$A$5:$N$5,0),0),"")</f>
        <v/>
      </c>
      <c r="F624" s="102" t="str">
        <f>IFERROR(VLOOKUP('دور ثان'!$A624,ورقة1!$A$9:$N$1000,MATCH('دور ثان'!F$5,ورقة1!$A$5:$N$5,0),0),"")</f>
        <v/>
      </c>
      <c r="G624" s="102" t="str">
        <f>IFERROR(VLOOKUP('دور ثان'!$A624,ورقة1!$A$9:$N$1000,MATCH('دور ثان'!G$5,ورقة1!$A$5:$N$5,0),0),"")</f>
        <v/>
      </c>
      <c r="H624" s="102" t="str">
        <f>IFERROR(VLOOKUP('دور ثان'!$A624,ورقة1!$A$9:$N$1000,MATCH('دور ثان'!H$8,ورقة1!$A$8:$N$8,0),0),"")</f>
        <v/>
      </c>
      <c r="I624" s="102" t="str">
        <f>IFERROR(VLOOKUP('دور ثان'!$A624,ورقة1!$A$9:$N$1000,MATCH('دور ثان'!I$8,ورقة1!$A$8:$N$8,0),0),"")</f>
        <v/>
      </c>
      <c r="J624" s="102" t="str">
        <f>IFERROR(VLOOKUP('دور ثان'!$A624,ورقة1!$A$9:$N$1000,MATCH('دور ثان'!J$8,ورقة1!$A$8:$N$8,0),0),"")</f>
        <v/>
      </c>
      <c r="K624" s="102" t="str">
        <f>IFERROR(VLOOKUP('دور ثان'!$A624,ورقة1!$A$9:$N$1000,11,0),"")</f>
        <v/>
      </c>
      <c r="L624" s="102" t="str">
        <f>IFERROR(VLOOKUP('دور ثان'!$A624,ورقة1!$A$9:$N$1000,12,0),"")</f>
        <v/>
      </c>
      <c r="M624" s="102" t="str">
        <f>IFERROR(VLOOKUP('دور ثان'!$A624,ورقة1!$A$9:$N$1000,13,0),"")</f>
        <v/>
      </c>
      <c r="N624" s="102" t="str">
        <f>IFERROR(VLOOKUP('دور ثان'!$A624,ورقة1!$A$9:$N$1000,MATCH('دور ثان'!N$5,ورقة1!$A$5:$N$5,0),0),"")</f>
        <v/>
      </c>
      <c r="O624" s="103" t="str">
        <f>IFERROR(VLOOKUP($A624,ورقة1!$A$9:$BS$1000,57,0),"")</f>
        <v/>
      </c>
      <c r="P624" s="103" t="str">
        <f>IFERROR(VLOOKUP($A624,ورقة1!$A$9:$BS$1000,58,0),"")</f>
        <v/>
      </c>
      <c r="Q624" s="103" t="str">
        <f>IFERROR(VLOOKUP($A624,ورقة1!$A$9:$BS$1000,59,0),"")</f>
        <v/>
      </c>
      <c r="R624" s="103" t="str">
        <f>IFERROR(VLOOKUP($A624,ورقة1!$A$9:$BS$1000,60,0),"")</f>
        <v/>
      </c>
      <c r="S624" s="103" t="str">
        <f>IFERROR(VLOOKUP($A624,ورقة1!$A$9:$BS$1000,61,0),"")</f>
        <v/>
      </c>
      <c r="T624" s="103" t="str">
        <f>IFERROR(VLOOKUP($A624,ورقة1!$A$9:$BS$1000,62,0),"")</f>
        <v/>
      </c>
      <c r="U624" s="103" t="str">
        <f>IFERROR(VLOOKUP($A624,ورقة1!$A$9:$BS$1000,63,0),"")</f>
        <v/>
      </c>
      <c r="V624" s="103" t="str">
        <f>IFERROR(VLOOKUP($A624,ورقة1!$A$9:$BS$1000,64,0),"")</f>
        <v/>
      </c>
      <c r="W624" s="103" t="str">
        <f>IFERROR(VLOOKUP($A624,ورقة1!$A$9:$BS$1000,65,0),"")</f>
        <v/>
      </c>
      <c r="X624" s="103" t="str">
        <f>IFERROR(VLOOKUP($A624,ورقة1!$A$9:$BS$1000,66,0),"")</f>
        <v/>
      </c>
      <c r="Y624" s="103" t="str">
        <f>IFERROR(VLOOKUP($A624,ورقة1!$A$9:$BS$1000,67,0),"")</f>
        <v/>
      </c>
      <c r="Z624" s="103" t="str">
        <f>IFERROR(VLOOKUP($A624,ورقة1!$A$9:$BS$1000,68,0),"")</f>
        <v/>
      </c>
      <c r="AA624" s="103" t="str">
        <f>IFERROR(VLOOKUP($A624,ورقة1!$A$9:$BS$1000,69,0),"")</f>
        <v/>
      </c>
      <c r="AB624" s="103" t="str">
        <f>IFERROR(VLOOKUP($A624,ورقة1!$A$9:$BS$1000,70,0),"")</f>
        <v/>
      </c>
      <c r="AC624" s="103" t="str">
        <f>IFERROR(VLOOKUP($A624,ورقة1!$A$9:$BS$1000,71,0),"")</f>
        <v/>
      </c>
    </row>
    <row r="625" spans="1:29">
      <c r="A625" s="102" t="str">
        <f t="array" ref="A625">IFERROR(SMALL(IF(ورقة1!$BD$9:$BD$1000="دور ثان",ROW(ورقة1!$BD$9:$BD$1000)-8,""),ROW()-8),"")</f>
        <v/>
      </c>
      <c r="B625" s="102" t="str">
        <f>IFERROR(VLOOKUP('دور ثان'!$A625,ورقة1!$A$9:$N$1000,MATCH('دور ثان'!B$5,ورقة1!$A$5:$N$5,0),0),"")</f>
        <v/>
      </c>
      <c r="C625" s="102" t="str">
        <f>IFERROR(VLOOKUP('دور ثان'!$A625,ورقة1!$A$9:$N$1000,MATCH('دور ثان'!C$5,ورقة1!$A$5:$N$5,0),0),"")</f>
        <v/>
      </c>
      <c r="D625" s="102" t="str">
        <f>IFERROR(VLOOKUP('دور ثان'!$A625,ورقة1!$A$9:$N$1000,MATCH('دور ثان'!D$5,ورقة1!$A$5:$N$5,0),0),"")</f>
        <v/>
      </c>
      <c r="E625" s="102" t="str">
        <f>IFERROR(VLOOKUP('دور ثان'!$A625,ورقة1!$A$9:$N$1000,MATCH('دور ثان'!E$5,ورقة1!$A$5:$N$5,0),0),"")</f>
        <v/>
      </c>
      <c r="F625" s="102" t="str">
        <f>IFERROR(VLOOKUP('دور ثان'!$A625,ورقة1!$A$9:$N$1000,MATCH('دور ثان'!F$5,ورقة1!$A$5:$N$5,0),0),"")</f>
        <v/>
      </c>
      <c r="G625" s="102" t="str">
        <f>IFERROR(VLOOKUP('دور ثان'!$A625,ورقة1!$A$9:$N$1000,MATCH('دور ثان'!G$5,ورقة1!$A$5:$N$5,0),0),"")</f>
        <v/>
      </c>
      <c r="H625" s="102" t="str">
        <f>IFERROR(VLOOKUP('دور ثان'!$A625,ورقة1!$A$9:$N$1000,MATCH('دور ثان'!H$8,ورقة1!$A$8:$N$8,0),0),"")</f>
        <v/>
      </c>
      <c r="I625" s="102" t="str">
        <f>IFERROR(VLOOKUP('دور ثان'!$A625,ورقة1!$A$9:$N$1000,MATCH('دور ثان'!I$8,ورقة1!$A$8:$N$8,0),0),"")</f>
        <v/>
      </c>
      <c r="J625" s="102" t="str">
        <f>IFERROR(VLOOKUP('دور ثان'!$A625,ورقة1!$A$9:$N$1000,MATCH('دور ثان'!J$8,ورقة1!$A$8:$N$8,0),0),"")</f>
        <v/>
      </c>
      <c r="K625" s="102" t="str">
        <f>IFERROR(VLOOKUP('دور ثان'!$A625,ورقة1!$A$9:$N$1000,11,0),"")</f>
        <v/>
      </c>
      <c r="L625" s="102" t="str">
        <f>IFERROR(VLOOKUP('دور ثان'!$A625,ورقة1!$A$9:$N$1000,12,0),"")</f>
        <v/>
      </c>
      <c r="M625" s="102" t="str">
        <f>IFERROR(VLOOKUP('دور ثان'!$A625,ورقة1!$A$9:$N$1000,13,0),"")</f>
        <v/>
      </c>
      <c r="N625" s="102" t="str">
        <f>IFERROR(VLOOKUP('دور ثان'!$A625,ورقة1!$A$9:$N$1000,MATCH('دور ثان'!N$5,ورقة1!$A$5:$N$5,0),0),"")</f>
        <v/>
      </c>
      <c r="O625" s="103" t="str">
        <f>IFERROR(VLOOKUP($A625,ورقة1!$A$9:$BS$1000,57,0),"")</f>
        <v/>
      </c>
      <c r="P625" s="103" t="str">
        <f>IFERROR(VLOOKUP($A625,ورقة1!$A$9:$BS$1000,58,0),"")</f>
        <v/>
      </c>
      <c r="Q625" s="103" t="str">
        <f>IFERROR(VLOOKUP($A625,ورقة1!$A$9:$BS$1000,59,0),"")</f>
        <v/>
      </c>
      <c r="R625" s="103" t="str">
        <f>IFERROR(VLOOKUP($A625,ورقة1!$A$9:$BS$1000,60,0),"")</f>
        <v/>
      </c>
      <c r="S625" s="103" t="str">
        <f>IFERROR(VLOOKUP($A625,ورقة1!$A$9:$BS$1000,61,0),"")</f>
        <v/>
      </c>
      <c r="T625" s="103" t="str">
        <f>IFERROR(VLOOKUP($A625,ورقة1!$A$9:$BS$1000,62,0),"")</f>
        <v/>
      </c>
      <c r="U625" s="103" t="str">
        <f>IFERROR(VLOOKUP($A625,ورقة1!$A$9:$BS$1000,63,0),"")</f>
        <v/>
      </c>
      <c r="V625" s="103" t="str">
        <f>IFERROR(VLOOKUP($A625,ورقة1!$A$9:$BS$1000,64,0),"")</f>
        <v/>
      </c>
      <c r="W625" s="103" t="str">
        <f>IFERROR(VLOOKUP($A625,ورقة1!$A$9:$BS$1000,65,0),"")</f>
        <v/>
      </c>
      <c r="X625" s="103" t="str">
        <f>IFERROR(VLOOKUP($A625,ورقة1!$A$9:$BS$1000,66,0),"")</f>
        <v/>
      </c>
      <c r="Y625" s="103" t="str">
        <f>IFERROR(VLOOKUP($A625,ورقة1!$A$9:$BS$1000,67,0),"")</f>
        <v/>
      </c>
      <c r="Z625" s="103" t="str">
        <f>IFERROR(VLOOKUP($A625,ورقة1!$A$9:$BS$1000,68,0),"")</f>
        <v/>
      </c>
      <c r="AA625" s="103" t="str">
        <f>IFERROR(VLOOKUP($A625,ورقة1!$A$9:$BS$1000,69,0),"")</f>
        <v/>
      </c>
      <c r="AB625" s="103" t="str">
        <f>IFERROR(VLOOKUP($A625,ورقة1!$A$9:$BS$1000,70,0),"")</f>
        <v/>
      </c>
      <c r="AC625" s="103" t="str">
        <f>IFERROR(VLOOKUP($A625,ورقة1!$A$9:$BS$1000,71,0),"")</f>
        <v/>
      </c>
    </row>
    <row r="626" spans="1:29">
      <c r="A626" s="102" t="str">
        <f t="array" ref="A626">IFERROR(SMALL(IF(ورقة1!$BD$9:$BD$1000="دور ثان",ROW(ورقة1!$BD$9:$BD$1000)-8,""),ROW()-8),"")</f>
        <v/>
      </c>
      <c r="B626" s="102" t="str">
        <f>IFERROR(VLOOKUP('دور ثان'!$A626,ورقة1!$A$9:$N$1000,MATCH('دور ثان'!B$5,ورقة1!$A$5:$N$5,0),0),"")</f>
        <v/>
      </c>
      <c r="C626" s="102" t="str">
        <f>IFERROR(VLOOKUP('دور ثان'!$A626,ورقة1!$A$9:$N$1000,MATCH('دور ثان'!C$5,ورقة1!$A$5:$N$5,0),0),"")</f>
        <v/>
      </c>
      <c r="D626" s="102" t="str">
        <f>IFERROR(VLOOKUP('دور ثان'!$A626,ورقة1!$A$9:$N$1000,MATCH('دور ثان'!D$5,ورقة1!$A$5:$N$5,0),0),"")</f>
        <v/>
      </c>
      <c r="E626" s="102" t="str">
        <f>IFERROR(VLOOKUP('دور ثان'!$A626,ورقة1!$A$9:$N$1000,MATCH('دور ثان'!E$5,ورقة1!$A$5:$N$5,0),0),"")</f>
        <v/>
      </c>
      <c r="F626" s="102" t="str">
        <f>IFERROR(VLOOKUP('دور ثان'!$A626,ورقة1!$A$9:$N$1000,MATCH('دور ثان'!F$5,ورقة1!$A$5:$N$5,0),0),"")</f>
        <v/>
      </c>
      <c r="G626" s="102" t="str">
        <f>IFERROR(VLOOKUP('دور ثان'!$A626,ورقة1!$A$9:$N$1000,MATCH('دور ثان'!G$5,ورقة1!$A$5:$N$5,0),0),"")</f>
        <v/>
      </c>
      <c r="H626" s="102" t="str">
        <f>IFERROR(VLOOKUP('دور ثان'!$A626,ورقة1!$A$9:$N$1000,MATCH('دور ثان'!H$8,ورقة1!$A$8:$N$8,0),0),"")</f>
        <v/>
      </c>
      <c r="I626" s="102" t="str">
        <f>IFERROR(VLOOKUP('دور ثان'!$A626,ورقة1!$A$9:$N$1000,MATCH('دور ثان'!I$8,ورقة1!$A$8:$N$8,0),0),"")</f>
        <v/>
      </c>
      <c r="J626" s="102" t="str">
        <f>IFERROR(VLOOKUP('دور ثان'!$A626,ورقة1!$A$9:$N$1000,MATCH('دور ثان'!J$8,ورقة1!$A$8:$N$8,0),0),"")</f>
        <v/>
      </c>
      <c r="K626" s="102" t="str">
        <f>IFERROR(VLOOKUP('دور ثان'!$A626,ورقة1!$A$9:$N$1000,11,0),"")</f>
        <v/>
      </c>
      <c r="L626" s="102" t="str">
        <f>IFERROR(VLOOKUP('دور ثان'!$A626,ورقة1!$A$9:$N$1000,12,0),"")</f>
        <v/>
      </c>
      <c r="M626" s="102" t="str">
        <f>IFERROR(VLOOKUP('دور ثان'!$A626,ورقة1!$A$9:$N$1000,13,0),"")</f>
        <v/>
      </c>
      <c r="N626" s="102" t="str">
        <f>IFERROR(VLOOKUP('دور ثان'!$A626,ورقة1!$A$9:$N$1000,MATCH('دور ثان'!N$5,ورقة1!$A$5:$N$5,0),0),"")</f>
        <v/>
      </c>
      <c r="O626" s="103" t="str">
        <f>IFERROR(VLOOKUP($A626,ورقة1!$A$9:$BS$1000,57,0),"")</f>
        <v/>
      </c>
      <c r="P626" s="103" t="str">
        <f>IFERROR(VLOOKUP($A626,ورقة1!$A$9:$BS$1000,58,0),"")</f>
        <v/>
      </c>
      <c r="Q626" s="103" t="str">
        <f>IFERROR(VLOOKUP($A626,ورقة1!$A$9:$BS$1000,59,0),"")</f>
        <v/>
      </c>
      <c r="R626" s="103" t="str">
        <f>IFERROR(VLOOKUP($A626,ورقة1!$A$9:$BS$1000,60,0),"")</f>
        <v/>
      </c>
      <c r="S626" s="103" t="str">
        <f>IFERROR(VLOOKUP($A626,ورقة1!$A$9:$BS$1000,61,0),"")</f>
        <v/>
      </c>
      <c r="T626" s="103" t="str">
        <f>IFERROR(VLOOKUP($A626,ورقة1!$A$9:$BS$1000,62,0),"")</f>
        <v/>
      </c>
      <c r="U626" s="103" t="str">
        <f>IFERROR(VLOOKUP($A626,ورقة1!$A$9:$BS$1000,63,0),"")</f>
        <v/>
      </c>
      <c r="V626" s="103" t="str">
        <f>IFERROR(VLOOKUP($A626,ورقة1!$A$9:$BS$1000,64,0),"")</f>
        <v/>
      </c>
      <c r="W626" s="103" t="str">
        <f>IFERROR(VLOOKUP($A626,ورقة1!$A$9:$BS$1000,65,0),"")</f>
        <v/>
      </c>
      <c r="X626" s="103" t="str">
        <f>IFERROR(VLOOKUP($A626,ورقة1!$A$9:$BS$1000,66,0),"")</f>
        <v/>
      </c>
      <c r="Y626" s="103" t="str">
        <f>IFERROR(VLOOKUP($A626,ورقة1!$A$9:$BS$1000,67,0),"")</f>
        <v/>
      </c>
      <c r="Z626" s="103" t="str">
        <f>IFERROR(VLOOKUP($A626,ورقة1!$A$9:$BS$1000,68,0),"")</f>
        <v/>
      </c>
      <c r="AA626" s="103" t="str">
        <f>IFERROR(VLOOKUP($A626,ورقة1!$A$9:$BS$1000,69,0),"")</f>
        <v/>
      </c>
      <c r="AB626" s="103" t="str">
        <f>IFERROR(VLOOKUP($A626,ورقة1!$A$9:$BS$1000,70,0),"")</f>
        <v/>
      </c>
      <c r="AC626" s="103" t="str">
        <f>IFERROR(VLOOKUP($A626,ورقة1!$A$9:$BS$1000,71,0),"")</f>
        <v/>
      </c>
    </row>
    <row r="627" spans="1:29">
      <c r="A627" s="102" t="str">
        <f t="array" ref="A627">IFERROR(SMALL(IF(ورقة1!$BD$9:$BD$1000="دور ثان",ROW(ورقة1!$BD$9:$BD$1000)-8,""),ROW()-8),"")</f>
        <v/>
      </c>
      <c r="B627" s="102" t="str">
        <f>IFERROR(VLOOKUP('دور ثان'!$A627,ورقة1!$A$9:$N$1000,MATCH('دور ثان'!B$5,ورقة1!$A$5:$N$5,0),0),"")</f>
        <v/>
      </c>
      <c r="C627" s="102" t="str">
        <f>IFERROR(VLOOKUP('دور ثان'!$A627,ورقة1!$A$9:$N$1000,MATCH('دور ثان'!C$5,ورقة1!$A$5:$N$5,0),0),"")</f>
        <v/>
      </c>
      <c r="D627" s="102" t="str">
        <f>IFERROR(VLOOKUP('دور ثان'!$A627,ورقة1!$A$9:$N$1000,MATCH('دور ثان'!D$5,ورقة1!$A$5:$N$5,0),0),"")</f>
        <v/>
      </c>
      <c r="E627" s="102" t="str">
        <f>IFERROR(VLOOKUP('دور ثان'!$A627,ورقة1!$A$9:$N$1000,MATCH('دور ثان'!E$5,ورقة1!$A$5:$N$5,0),0),"")</f>
        <v/>
      </c>
      <c r="F627" s="102" t="str">
        <f>IFERROR(VLOOKUP('دور ثان'!$A627,ورقة1!$A$9:$N$1000,MATCH('دور ثان'!F$5,ورقة1!$A$5:$N$5,0),0),"")</f>
        <v/>
      </c>
      <c r="G627" s="102" t="str">
        <f>IFERROR(VLOOKUP('دور ثان'!$A627,ورقة1!$A$9:$N$1000,MATCH('دور ثان'!G$5,ورقة1!$A$5:$N$5,0),0),"")</f>
        <v/>
      </c>
      <c r="H627" s="102" t="str">
        <f>IFERROR(VLOOKUP('دور ثان'!$A627,ورقة1!$A$9:$N$1000,MATCH('دور ثان'!H$8,ورقة1!$A$8:$N$8,0),0),"")</f>
        <v/>
      </c>
      <c r="I627" s="102" t="str">
        <f>IFERROR(VLOOKUP('دور ثان'!$A627,ورقة1!$A$9:$N$1000,MATCH('دور ثان'!I$8,ورقة1!$A$8:$N$8,0),0),"")</f>
        <v/>
      </c>
      <c r="J627" s="102" t="str">
        <f>IFERROR(VLOOKUP('دور ثان'!$A627,ورقة1!$A$9:$N$1000,MATCH('دور ثان'!J$8,ورقة1!$A$8:$N$8,0),0),"")</f>
        <v/>
      </c>
      <c r="K627" s="102" t="str">
        <f>IFERROR(VLOOKUP('دور ثان'!$A627,ورقة1!$A$9:$N$1000,11,0),"")</f>
        <v/>
      </c>
      <c r="L627" s="102" t="str">
        <f>IFERROR(VLOOKUP('دور ثان'!$A627,ورقة1!$A$9:$N$1000,12,0),"")</f>
        <v/>
      </c>
      <c r="M627" s="102" t="str">
        <f>IFERROR(VLOOKUP('دور ثان'!$A627,ورقة1!$A$9:$N$1000,13,0),"")</f>
        <v/>
      </c>
      <c r="N627" s="102" t="str">
        <f>IFERROR(VLOOKUP('دور ثان'!$A627,ورقة1!$A$9:$N$1000,MATCH('دور ثان'!N$5,ورقة1!$A$5:$N$5,0),0),"")</f>
        <v/>
      </c>
      <c r="O627" s="103" t="str">
        <f>IFERROR(VLOOKUP($A627,ورقة1!$A$9:$BS$1000,57,0),"")</f>
        <v/>
      </c>
      <c r="P627" s="103" t="str">
        <f>IFERROR(VLOOKUP($A627,ورقة1!$A$9:$BS$1000,58,0),"")</f>
        <v/>
      </c>
      <c r="Q627" s="103" t="str">
        <f>IFERROR(VLOOKUP($A627,ورقة1!$A$9:$BS$1000,59,0),"")</f>
        <v/>
      </c>
      <c r="R627" s="103" t="str">
        <f>IFERROR(VLOOKUP($A627,ورقة1!$A$9:$BS$1000,60,0),"")</f>
        <v/>
      </c>
      <c r="S627" s="103" t="str">
        <f>IFERROR(VLOOKUP($A627,ورقة1!$A$9:$BS$1000,61,0),"")</f>
        <v/>
      </c>
      <c r="T627" s="103" t="str">
        <f>IFERROR(VLOOKUP($A627,ورقة1!$A$9:$BS$1000,62,0),"")</f>
        <v/>
      </c>
      <c r="U627" s="103" t="str">
        <f>IFERROR(VLOOKUP($A627,ورقة1!$A$9:$BS$1000,63,0),"")</f>
        <v/>
      </c>
      <c r="V627" s="103" t="str">
        <f>IFERROR(VLOOKUP($A627,ورقة1!$A$9:$BS$1000,64,0),"")</f>
        <v/>
      </c>
      <c r="W627" s="103" t="str">
        <f>IFERROR(VLOOKUP($A627,ورقة1!$A$9:$BS$1000,65,0),"")</f>
        <v/>
      </c>
      <c r="X627" s="103" t="str">
        <f>IFERROR(VLOOKUP($A627,ورقة1!$A$9:$BS$1000,66,0),"")</f>
        <v/>
      </c>
      <c r="Y627" s="103" t="str">
        <f>IFERROR(VLOOKUP($A627,ورقة1!$A$9:$BS$1000,67,0),"")</f>
        <v/>
      </c>
      <c r="Z627" s="103" t="str">
        <f>IFERROR(VLOOKUP($A627,ورقة1!$A$9:$BS$1000,68,0),"")</f>
        <v/>
      </c>
      <c r="AA627" s="103" t="str">
        <f>IFERROR(VLOOKUP($A627,ورقة1!$A$9:$BS$1000,69,0),"")</f>
        <v/>
      </c>
      <c r="AB627" s="103" t="str">
        <f>IFERROR(VLOOKUP($A627,ورقة1!$A$9:$BS$1000,70,0),"")</f>
        <v/>
      </c>
      <c r="AC627" s="103" t="str">
        <f>IFERROR(VLOOKUP($A627,ورقة1!$A$9:$BS$1000,71,0),"")</f>
        <v/>
      </c>
    </row>
    <row r="628" spans="1:29">
      <c r="A628" s="102" t="str">
        <f t="array" ref="A628">IFERROR(SMALL(IF(ورقة1!$BD$9:$BD$1000="دور ثان",ROW(ورقة1!$BD$9:$BD$1000)-8,""),ROW()-8),"")</f>
        <v/>
      </c>
      <c r="B628" s="102" t="str">
        <f>IFERROR(VLOOKUP('دور ثان'!$A628,ورقة1!$A$9:$N$1000,MATCH('دور ثان'!B$5,ورقة1!$A$5:$N$5,0),0),"")</f>
        <v/>
      </c>
      <c r="C628" s="102" t="str">
        <f>IFERROR(VLOOKUP('دور ثان'!$A628,ورقة1!$A$9:$N$1000,MATCH('دور ثان'!C$5,ورقة1!$A$5:$N$5,0),0),"")</f>
        <v/>
      </c>
      <c r="D628" s="102" t="str">
        <f>IFERROR(VLOOKUP('دور ثان'!$A628,ورقة1!$A$9:$N$1000,MATCH('دور ثان'!D$5,ورقة1!$A$5:$N$5,0),0),"")</f>
        <v/>
      </c>
      <c r="E628" s="102" t="str">
        <f>IFERROR(VLOOKUP('دور ثان'!$A628,ورقة1!$A$9:$N$1000,MATCH('دور ثان'!E$5,ورقة1!$A$5:$N$5,0),0),"")</f>
        <v/>
      </c>
      <c r="F628" s="102" t="str">
        <f>IFERROR(VLOOKUP('دور ثان'!$A628,ورقة1!$A$9:$N$1000,MATCH('دور ثان'!F$5,ورقة1!$A$5:$N$5,0),0),"")</f>
        <v/>
      </c>
      <c r="G628" s="102" t="str">
        <f>IFERROR(VLOOKUP('دور ثان'!$A628,ورقة1!$A$9:$N$1000,MATCH('دور ثان'!G$5,ورقة1!$A$5:$N$5,0),0),"")</f>
        <v/>
      </c>
      <c r="H628" s="102" t="str">
        <f>IFERROR(VLOOKUP('دور ثان'!$A628,ورقة1!$A$9:$N$1000,MATCH('دور ثان'!H$8,ورقة1!$A$8:$N$8,0),0),"")</f>
        <v/>
      </c>
      <c r="I628" s="102" t="str">
        <f>IFERROR(VLOOKUP('دور ثان'!$A628,ورقة1!$A$9:$N$1000,MATCH('دور ثان'!I$8,ورقة1!$A$8:$N$8,0),0),"")</f>
        <v/>
      </c>
      <c r="J628" s="102" t="str">
        <f>IFERROR(VLOOKUP('دور ثان'!$A628,ورقة1!$A$9:$N$1000,MATCH('دور ثان'!J$8,ورقة1!$A$8:$N$8,0),0),"")</f>
        <v/>
      </c>
      <c r="K628" s="102" t="str">
        <f>IFERROR(VLOOKUP('دور ثان'!$A628,ورقة1!$A$9:$N$1000,11,0),"")</f>
        <v/>
      </c>
      <c r="L628" s="102" t="str">
        <f>IFERROR(VLOOKUP('دور ثان'!$A628,ورقة1!$A$9:$N$1000,12,0),"")</f>
        <v/>
      </c>
      <c r="M628" s="102" t="str">
        <f>IFERROR(VLOOKUP('دور ثان'!$A628,ورقة1!$A$9:$N$1000,13,0),"")</f>
        <v/>
      </c>
      <c r="N628" s="102" t="str">
        <f>IFERROR(VLOOKUP('دور ثان'!$A628,ورقة1!$A$9:$N$1000,MATCH('دور ثان'!N$5,ورقة1!$A$5:$N$5,0),0),"")</f>
        <v/>
      </c>
      <c r="O628" s="103" t="str">
        <f>IFERROR(VLOOKUP($A628,ورقة1!$A$9:$BS$1000,57,0),"")</f>
        <v/>
      </c>
      <c r="P628" s="103" t="str">
        <f>IFERROR(VLOOKUP($A628,ورقة1!$A$9:$BS$1000,58,0),"")</f>
        <v/>
      </c>
      <c r="Q628" s="103" t="str">
        <f>IFERROR(VLOOKUP($A628,ورقة1!$A$9:$BS$1000,59,0),"")</f>
        <v/>
      </c>
      <c r="R628" s="103" t="str">
        <f>IFERROR(VLOOKUP($A628,ورقة1!$A$9:$BS$1000,60,0),"")</f>
        <v/>
      </c>
      <c r="S628" s="103" t="str">
        <f>IFERROR(VLOOKUP($A628,ورقة1!$A$9:$BS$1000,61,0),"")</f>
        <v/>
      </c>
      <c r="T628" s="103" t="str">
        <f>IFERROR(VLOOKUP($A628,ورقة1!$A$9:$BS$1000,62,0),"")</f>
        <v/>
      </c>
      <c r="U628" s="103" t="str">
        <f>IFERROR(VLOOKUP($A628,ورقة1!$A$9:$BS$1000,63,0),"")</f>
        <v/>
      </c>
      <c r="V628" s="103" t="str">
        <f>IFERROR(VLOOKUP($A628,ورقة1!$A$9:$BS$1000,64,0),"")</f>
        <v/>
      </c>
      <c r="W628" s="103" t="str">
        <f>IFERROR(VLOOKUP($A628,ورقة1!$A$9:$BS$1000,65,0),"")</f>
        <v/>
      </c>
      <c r="X628" s="103" t="str">
        <f>IFERROR(VLOOKUP($A628,ورقة1!$A$9:$BS$1000,66,0),"")</f>
        <v/>
      </c>
      <c r="Y628" s="103" t="str">
        <f>IFERROR(VLOOKUP($A628,ورقة1!$A$9:$BS$1000,67,0),"")</f>
        <v/>
      </c>
      <c r="Z628" s="103" t="str">
        <f>IFERROR(VLOOKUP($A628,ورقة1!$A$9:$BS$1000,68,0),"")</f>
        <v/>
      </c>
      <c r="AA628" s="103" t="str">
        <f>IFERROR(VLOOKUP($A628,ورقة1!$A$9:$BS$1000,69,0),"")</f>
        <v/>
      </c>
      <c r="AB628" s="103" t="str">
        <f>IFERROR(VLOOKUP($A628,ورقة1!$A$9:$BS$1000,70,0),"")</f>
        <v/>
      </c>
      <c r="AC628" s="103" t="str">
        <f>IFERROR(VLOOKUP($A628,ورقة1!$A$9:$BS$1000,71,0),"")</f>
        <v/>
      </c>
    </row>
    <row r="629" spans="1:29">
      <c r="A629" s="102" t="str">
        <f t="array" ref="A629">IFERROR(SMALL(IF(ورقة1!$BD$9:$BD$1000="دور ثان",ROW(ورقة1!$BD$9:$BD$1000)-8,""),ROW()-8),"")</f>
        <v/>
      </c>
      <c r="B629" s="102" t="str">
        <f>IFERROR(VLOOKUP('دور ثان'!$A629,ورقة1!$A$9:$N$1000,MATCH('دور ثان'!B$5,ورقة1!$A$5:$N$5,0),0),"")</f>
        <v/>
      </c>
      <c r="C629" s="102" t="str">
        <f>IFERROR(VLOOKUP('دور ثان'!$A629,ورقة1!$A$9:$N$1000,MATCH('دور ثان'!C$5,ورقة1!$A$5:$N$5,0),0),"")</f>
        <v/>
      </c>
      <c r="D629" s="102" t="str">
        <f>IFERROR(VLOOKUP('دور ثان'!$A629,ورقة1!$A$9:$N$1000,MATCH('دور ثان'!D$5,ورقة1!$A$5:$N$5,0),0),"")</f>
        <v/>
      </c>
      <c r="E629" s="102" t="str">
        <f>IFERROR(VLOOKUP('دور ثان'!$A629,ورقة1!$A$9:$N$1000,MATCH('دور ثان'!E$5,ورقة1!$A$5:$N$5,0),0),"")</f>
        <v/>
      </c>
      <c r="F629" s="102" t="str">
        <f>IFERROR(VLOOKUP('دور ثان'!$A629,ورقة1!$A$9:$N$1000,MATCH('دور ثان'!F$5,ورقة1!$A$5:$N$5,0),0),"")</f>
        <v/>
      </c>
      <c r="G629" s="102" t="str">
        <f>IFERROR(VLOOKUP('دور ثان'!$A629,ورقة1!$A$9:$N$1000,MATCH('دور ثان'!G$5,ورقة1!$A$5:$N$5,0),0),"")</f>
        <v/>
      </c>
      <c r="H629" s="102" t="str">
        <f>IFERROR(VLOOKUP('دور ثان'!$A629,ورقة1!$A$9:$N$1000,MATCH('دور ثان'!H$8,ورقة1!$A$8:$N$8,0),0),"")</f>
        <v/>
      </c>
      <c r="I629" s="102" t="str">
        <f>IFERROR(VLOOKUP('دور ثان'!$A629,ورقة1!$A$9:$N$1000,MATCH('دور ثان'!I$8,ورقة1!$A$8:$N$8,0),0),"")</f>
        <v/>
      </c>
      <c r="J629" s="102" t="str">
        <f>IFERROR(VLOOKUP('دور ثان'!$A629,ورقة1!$A$9:$N$1000,MATCH('دور ثان'!J$8,ورقة1!$A$8:$N$8,0),0),"")</f>
        <v/>
      </c>
      <c r="K629" s="102" t="str">
        <f>IFERROR(VLOOKUP('دور ثان'!$A629,ورقة1!$A$9:$N$1000,11,0),"")</f>
        <v/>
      </c>
      <c r="L629" s="102" t="str">
        <f>IFERROR(VLOOKUP('دور ثان'!$A629,ورقة1!$A$9:$N$1000,12,0),"")</f>
        <v/>
      </c>
      <c r="M629" s="102" t="str">
        <f>IFERROR(VLOOKUP('دور ثان'!$A629,ورقة1!$A$9:$N$1000,13,0),"")</f>
        <v/>
      </c>
      <c r="N629" s="102" t="str">
        <f>IFERROR(VLOOKUP('دور ثان'!$A629,ورقة1!$A$9:$N$1000,MATCH('دور ثان'!N$5,ورقة1!$A$5:$N$5,0),0),"")</f>
        <v/>
      </c>
      <c r="O629" s="103" t="str">
        <f>IFERROR(VLOOKUP($A629,ورقة1!$A$9:$BS$1000,57,0),"")</f>
        <v/>
      </c>
      <c r="P629" s="103" t="str">
        <f>IFERROR(VLOOKUP($A629,ورقة1!$A$9:$BS$1000,58,0),"")</f>
        <v/>
      </c>
      <c r="Q629" s="103" t="str">
        <f>IFERROR(VLOOKUP($A629,ورقة1!$A$9:$BS$1000,59,0),"")</f>
        <v/>
      </c>
      <c r="R629" s="103" t="str">
        <f>IFERROR(VLOOKUP($A629,ورقة1!$A$9:$BS$1000,60,0),"")</f>
        <v/>
      </c>
      <c r="S629" s="103" t="str">
        <f>IFERROR(VLOOKUP($A629,ورقة1!$A$9:$BS$1000,61,0),"")</f>
        <v/>
      </c>
      <c r="T629" s="103" t="str">
        <f>IFERROR(VLOOKUP($A629,ورقة1!$A$9:$BS$1000,62,0),"")</f>
        <v/>
      </c>
      <c r="U629" s="103" t="str">
        <f>IFERROR(VLOOKUP($A629,ورقة1!$A$9:$BS$1000,63,0),"")</f>
        <v/>
      </c>
      <c r="V629" s="103" t="str">
        <f>IFERROR(VLOOKUP($A629,ورقة1!$A$9:$BS$1000,64,0),"")</f>
        <v/>
      </c>
      <c r="W629" s="103" t="str">
        <f>IFERROR(VLOOKUP($A629,ورقة1!$A$9:$BS$1000,65,0),"")</f>
        <v/>
      </c>
      <c r="X629" s="103" t="str">
        <f>IFERROR(VLOOKUP($A629,ورقة1!$A$9:$BS$1000,66,0),"")</f>
        <v/>
      </c>
      <c r="Y629" s="103" t="str">
        <f>IFERROR(VLOOKUP($A629,ورقة1!$A$9:$BS$1000,67,0),"")</f>
        <v/>
      </c>
      <c r="Z629" s="103" t="str">
        <f>IFERROR(VLOOKUP($A629,ورقة1!$A$9:$BS$1000,68,0),"")</f>
        <v/>
      </c>
      <c r="AA629" s="103" t="str">
        <f>IFERROR(VLOOKUP($A629,ورقة1!$A$9:$BS$1000,69,0),"")</f>
        <v/>
      </c>
      <c r="AB629" s="103" t="str">
        <f>IFERROR(VLOOKUP($A629,ورقة1!$A$9:$BS$1000,70,0),"")</f>
        <v/>
      </c>
      <c r="AC629" s="103" t="str">
        <f>IFERROR(VLOOKUP($A629,ورقة1!$A$9:$BS$1000,71,0),"")</f>
        <v/>
      </c>
    </row>
    <row r="630" spans="1:29">
      <c r="A630" s="102" t="str">
        <f t="array" ref="A630">IFERROR(SMALL(IF(ورقة1!$BD$9:$BD$1000="دور ثان",ROW(ورقة1!$BD$9:$BD$1000)-8,""),ROW()-8),"")</f>
        <v/>
      </c>
      <c r="B630" s="102" t="str">
        <f>IFERROR(VLOOKUP('دور ثان'!$A630,ورقة1!$A$9:$N$1000,MATCH('دور ثان'!B$5,ورقة1!$A$5:$N$5,0),0),"")</f>
        <v/>
      </c>
      <c r="C630" s="102" t="str">
        <f>IFERROR(VLOOKUP('دور ثان'!$A630,ورقة1!$A$9:$N$1000,MATCH('دور ثان'!C$5,ورقة1!$A$5:$N$5,0),0),"")</f>
        <v/>
      </c>
      <c r="D630" s="102" t="str">
        <f>IFERROR(VLOOKUP('دور ثان'!$A630,ورقة1!$A$9:$N$1000,MATCH('دور ثان'!D$5,ورقة1!$A$5:$N$5,0),0),"")</f>
        <v/>
      </c>
      <c r="E630" s="102" t="str">
        <f>IFERROR(VLOOKUP('دور ثان'!$A630,ورقة1!$A$9:$N$1000,MATCH('دور ثان'!E$5,ورقة1!$A$5:$N$5,0),0),"")</f>
        <v/>
      </c>
      <c r="F630" s="102" t="str">
        <f>IFERROR(VLOOKUP('دور ثان'!$A630,ورقة1!$A$9:$N$1000,MATCH('دور ثان'!F$5,ورقة1!$A$5:$N$5,0),0),"")</f>
        <v/>
      </c>
      <c r="G630" s="102" t="str">
        <f>IFERROR(VLOOKUP('دور ثان'!$A630,ورقة1!$A$9:$N$1000,MATCH('دور ثان'!G$5,ورقة1!$A$5:$N$5,0),0),"")</f>
        <v/>
      </c>
      <c r="H630" s="102" t="str">
        <f>IFERROR(VLOOKUP('دور ثان'!$A630,ورقة1!$A$9:$N$1000,MATCH('دور ثان'!H$8,ورقة1!$A$8:$N$8,0),0),"")</f>
        <v/>
      </c>
      <c r="I630" s="102" t="str">
        <f>IFERROR(VLOOKUP('دور ثان'!$A630,ورقة1!$A$9:$N$1000,MATCH('دور ثان'!I$8,ورقة1!$A$8:$N$8,0),0),"")</f>
        <v/>
      </c>
      <c r="J630" s="102" t="str">
        <f>IFERROR(VLOOKUP('دور ثان'!$A630,ورقة1!$A$9:$N$1000,MATCH('دور ثان'!J$8,ورقة1!$A$8:$N$8,0),0),"")</f>
        <v/>
      </c>
      <c r="K630" s="102" t="str">
        <f>IFERROR(VLOOKUP('دور ثان'!$A630,ورقة1!$A$9:$N$1000,11,0),"")</f>
        <v/>
      </c>
      <c r="L630" s="102" t="str">
        <f>IFERROR(VLOOKUP('دور ثان'!$A630,ورقة1!$A$9:$N$1000,12,0),"")</f>
        <v/>
      </c>
      <c r="M630" s="102" t="str">
        <f>IFERROR(VLOOKUP('دور ثان'!$A630,ورقة1!$A$9:$N$1000,13,0),"")</f>
        <v/>
      </c>
      <c r="N630" s="102" t="str">
        <f>IFERROR(VLOOKUP('دور ثان'!$A630,ورقة1!$A$9:$N$1000,MATCH('دور ثان'!N$5,ورقة1!$A$5:$N$5,0),0),"")</f>
        <v/>
      </c>
      <c r="O630" s="103" t="str">
        <f>IFERROR(VLOOKUP($A630,ورقة1!$A$9:$BS$1000,57,0),"")</f>
        <v/>
      </c>
      <c r="P630" s="103" t="str">
        <f>IFERROR(VLOOKUP($A630,ورقة1!$A$9:$BS$1000,58,0),"")</f>
        <v/>
      </c>
      <c r="Q630" s="103" t="str">
        <f>IFERROR(VLOOKUP($A630,ورقة1!$A$9:$BS$1000,59,0),"")</f>
        <v/>
      </c>
      <c r="R630" s="103" t="str">
        <f>IFERROR(VLOOKUP($A630,ورقة1!$A$9:$BS$1000,60,0),"")</f>
        <v/>
      </c>
      <c r="S630" s="103" t="str">
        <f>IFERROR(VLOOKUP($A630,ورقة1!$A$9:$BS$1000,61,0),"")</f>
        <v/>
      </c>
      <c r="T630" s="103" t="str">
        <f>IFERROR(VLOOKUP($A630,ورقة1!$A$9:$BS$1000,62,0),"")</f>
        <v/>
      </c>
      <c r="U630" s="103" t="str">
        <f>IFERROR(VLOOKUP($A630,ورقة1!$A$9:$BS$1000,63,0),"")</f>
        <v/>
      </c>
      <c r="V630" s="103" t="str">
        <f>IFERROR(VLOOKUP($A630,ورقة1!$A$9:$BS$1000,64,0),"")</f>
        <v/>
      </c>
      <c r="W630" s="103" t="str">
        <f>IFERROR(VLOOKUP($A630,ورقة1!$A$9:$BS$1000,65,0),"")</f>
        <v/>
      </c>
      <c r="X630" s="103" t="str">
        <f>IFERROR(VLOOKUP($A630,ورقة1!$A$9:$BS$1000,66,0),"")</f>
        <v/>
      </c>
      <c r="Y630" s="103" t="str">
        <f>IFERROR(VLOOKUP($A630,ورقة1!$A$9:$BS$1000,67,0),"")</f>
        <v/>
      </c>
      <c r="Z630" s="103" t="str">
        <f>IFERROR(VLOOKUP($A630,ورقة1!$A$9:$BS$1000,68,0),"")</f>
        <v/>
      </c>
      <c r="AA630" s="103" t="str">
        <f>IFERROR(VLOOKUP($A630,ورقة1!$A$9:$BS$1000,69,0),"")</f>
        <v/>
      </c>
      <c r="AB630" s="103" t="str">
        <f>IFERROR(VLOOKUP($A630,ورقة1!$A$9:$BS$1000,70,0),"")</f>
        <v/>
      </c>
      <c r="AC630" s="103" t="str">
        <f>IFERROR(VLOOKUP($A630,ورقة1!$A$9:$BS$1000,71,0),"")</f>
        <v/>
      </c>
    </row>
    <row r="631" spans="1:29">
      <c r="A631" s="102" t="str">
        <f t="array" ref="A631">IFERROR(SMALL(IF(ورقة1!$BD$9:$BD$1000="دور ثان",ROW(ورقة1!$BD$9:$BD$1000)-8,""),ROW()-8),"")</f>
        <v/>
      </c>
      <c r="B631" s="102" t="str">
        <f>IFERROR(VLOOKUP('دور ثان'!$A631,ورقة1!$A$9:$N$1000,MATCH('دور ثان'!B$5,ورقة1!$A$5:$N$5,0),0),"")</f>
        <v/>
      </c>
      <c r="C631" s="102" t="str">
        <f>IFERROR(VLOOKUP('دور ثان'!$A631,ورقة1!$A$9:$N$1000,MATCH('دور ثان'!C$5,ورقة1!$A$5:$N$5,0),0),"")</f>
        <v/>
      </c>
      <c r="D631" s="102" t="str">
        <f>IFERROR(VLOOKUP('دور ثان'!$A631,ورقة1!$A$9:$N$1000,MATCH('دور ثان'!D$5,ورقة1!$A$5:$N$5,0),0),"")</f>
        <v/>
      </c>
      <c r="E631" s="102" t="str">
        <f>IFERROR(VLOOKUP('دور ثان'!$A631,ورقة1!$A$9:$N$1000,MATCH('دور ثان'!E$5,ورقة1!$A$5:$N$5,0),0),"")</f>
        <v/>
      </c>
      <c r="F631" s="102" t="str">
        <f>IFERROR(VLOOKUP('دور ثان'!$A631,ورقة1!$A$9:$N$1000,MATCH('دور ثان'!F$5,ورقة1!$A$5:$N$5,0),0),"")</f>
        <v/>
      </c>
      <c r="G631" s="102" t="str">
        <f>IFERROR(VLOOKUP('دور ثان'!$A631,ورقة1!$A$9:$N$1000,MATCH('دور ثان'!G$5,ورقة1!$A$5:$N$5,0),0),"")</f>
        <v/>
      </c>
      <c r="H631" s="102" t="str">
        <f>IFERROR(VLOOKUP('دور ثان'!$A631,ورقة1!$A$9:$N$1000,MATCH('دور ثان'!H$8,ورقة1!$A$8:$N$8,0),0),"")</f>
        <v/>
      </c>
      <c r="I631" s="102" t="str">
        <f>IFERROR(VLOOKUP('دور ثان'!$A631,ورقة1!$A$9:$N$1000,MATCH('دور ثان'!I$8,ورقة1!$A$8:$N$8,0),0),"")</f>
        <v/>
      </c>
      <c r="J631" s="102" t="str">
        <f>IFERROR(VLOOKUP('دور ثان'!$A631,ورقة1!$A$9:$N$1000,MATCH('دور ثان'!J$8,ورقة1!$A$8:$N$8,0),0),"")</f>
        <v/>
      </c>
      <c r="K631" s="102" t="str">
        <f>IFERROR(VLOOKUP('دور ثان'!$A631,ورقة1!$A$9:$N$1000,11,0),"")</f>
        <v/>
      </c>
      <c r="L631" s="102" t="str">
        <f>IFERROR(VLOOKUP('دور ثان'!$A631,ورقة1!$A$9:$N$1000,12,0),"")</f>
        <v/>
      </c>
      <c r="M631" s="102" t="str">
        <f>IFERROR(VLOOKUP('دور ثان'!$A631,ورقة1!$A$9:$N$1000,13,0),"")</f>
        <v/>
      </c>
      <c r="N631" s="102" t="str">
        <f>IFERROR(VLOOKUP('دور ثان'!$A631,ورقة1!$A$9:$N$1000,MATCH('دور ثان'!N$5,ورقة1!$A$5:$N$5,0),0),"")</f>
        <v/>
      </c>
      <c r="O631" s="103" t="str">
        <f>IFERROR(VLOOKUP($A631,ورقة1!$A$9:$BS$1000,57,0),"")</f>
        <v/>
      </c>
      <c r="P631" s="103" t="str">
        <f>IFERROR(VLOOKUP($A631,ورقة1!$A$9:$BS$1000,58,0),"")</f>
        <v/>
      </c>
      <c r="Q631" s="103" t="str">
        <f>IFERROR(VLOOKUP($A631,ورقة1!$A$9:$BS$1000,59,0),"")</f>
        <v/>
      </c>
      <c r="R631" s="103" t="str">
        <f>IFERROR(VLOOKUP($A631,ورقة1!$A$9:$BS$1000,60,0),"")</f>
        <v/>
      </c>
      <c r="S631" s="103" t="str">
        <f>IFERROR(VLOOKUP($A631,ورقة1!$A$9:$BS$1000,61,0),"")</f>
        <v/>
      </c>
      <c r="T631" s="103" t="str">
        <f>IFERROR(VLOOKUP($A631,ورقة1!$A$9:$BS$1000,62,0),"")</f>
        <v/>
      </c>
      <c r="U631" s="103" t="str">
        <f>IFERROR(VLOOKUP($A631,ورقة1!$A$9:$BS$1000,63,0),"")</f>
        <v/>
      </c>
      <c r="V631" s="103" t="str">
        <f>IFERROR(VLOOKUP($A631,ورقة1!$A$9:$BS$1000,64,0),"")</f>
        <v/>
      </c>
      <c r="W631" s="103" t="str">
        <f>IFERROR(VLOOKUP($A631,ورقة1!$A$9:$BS$1000,65,0),"")</f>
        <v/>
      </c>
      <c r="X631" s="103" t="str">
        <f>IFERROR(VLOOKUP($A631,ورقة1!$A$9:$BS$1000,66,0),"")</f>
        <v/>
      </c>
      <c r="Y631" s="103" t="str">
        <f>IFERROR(VLOOKUP($A631,ورقة1!$A$9:$BS$1000,67,0),"")</f>
        <v/>
      </c>
      <c r="Z631" s="103" t="str">
        <f>IFERROR(VLOOKUP($A631,ورقة1!$A$9:$BS$1000,68,0),"")</f>
        <v/>
      </c>
      <c r="AA631" s="103" t="str">
        <f>IFERROR(VLOOKUP($A631,ورقة1!$A$9:$BS$1000,69,0),"")</f>
        <v/>
      </c>
      <c r="AB631" s="103" t="str">
        <f>IFERROR(VLOOKUP($A631,ورقة1!$A$9:$BS$1000,70,0),"")</f>
        <v/>
      </c>
      <c r="AC631" s="103" t="str">
        <f>IFERROR(VLOOKUP($A631,ورقة1!$A$9:$BS$1000,71,0),"")</f>
        <v/>
      </c>
    </row>
    <row r="632" spans="1:29">
      <c r="A632" s="102" t="str">
        <f t="array" ref="A632">IFERROR(SMALL(IF(ورقة1!$BD$9:$BD$1000="دور ثان",ROW(ورقة1!$BD$9:$BD$1000)-8,""),ROW()-8),"")</f>
        <v/>
      </c>
      <c r="B632" s="102" t="str">
        <f>IFERROR(VLOOKUP('دور ثان'!$A632,ورقة1!$A$9:$N$1000,MATCH('دور ثان'!B$5,ورقة1!$A$5:$N$5,0),0),"")</f>
        <v/>
      </c>
      <c r="C632" s="102" t="str">
        <f>IFERROR(VLOOKUP('دور ثان'!$A632,ورقة1!$A$9:$N$1000,MATCH('دور ثان'!C$5,ورقة1!$A$5:$N$5,0),0),"")</f>
        <v/>
      </c>
      <c r="D632" s="102" t="str">
        <f>IFERROR(VLOOKUP('دور ثان'!$A632,ورقة1!$A$9:$N$1000,MATCH('دور ثان'!D$5,ورقة1!$A$5:$N$5,0),0),"")</f>
        <v/>
      </c>
      <c r="E632" s="102" t="str">
        <f>IFERROR(VLOOKUP('دور ثان'!$A632,ورقة1!$A$9:$N$1000,MATCH('دور ثان'!E$5,ورقة1!$A$5:$N$5,0),0),"")</f>
        <v/>
      </c>
      <c r="F632" s="102" t="str">
        <f>IFERROR(VLOOKUP('دور ثان'!$A632,ورقة1!$A$9:$N$1000,MATCH('دور ثان'!F$5,ورقة1!$A$5:$N$5,0),0),"")</f>
        <v/>
      </c>
      <c r="G632" s="102" t="str">
        <f>IFERROR(VLOOKUP('دور ثان'!$A632,ورقة1!$A$9:$N$1000,MATCH('دور ثان'!G$5,ورقة1!$A$5:$N$5,0),0),"")</f>
        <v/>
      </c>
      <c r="H632" s="102" t="str">
        <f>IFERROR(VLOOKUP('دور ثان'!$A632,ورقة1!$A$9:$N$1000,MATCH('دور ثان'!H$8,ورقة1!$A$8:$N$8,0),0),"")</f>
        <v/>
      </c>
      <c r="I632" s="102" t="str">
        <f>IFERROR(VLOOKUP('دور ثان'!$A632,ورقة1!$A$9:$N$1000,MATCH('دور ثان'!I$8,ورقة1!$A$8:$N$8,0),0),"")</f>
        <v/>
      </c>
      <c r="J632" s="102" t="str">
        <f>IFERROR(VLOOKUP('دور ثان'!$A632,ورقة1!$A$9:$N$1000,MATCH('دور ثان'!J$8,ورقة1!$A$8:$N$8,0),0),"")</f>
        <v/>
      </c>
      <c r="K632" s="102" t="str">
        <f>IFERROR(VLOOKUP('دور ثان'!$A632,ورقة1!$A$9:$N$1000,11,0),"")</f>
        <v/>
      </c>
      <c r="L632" s="102" t="str">
        <f>IFERROR(VLOOKUP('دور ثان'!$A632,ورقة1!$A$9:$N$1000,12,0),"")</f>
        <v/>
      </c>
      <c r="M632" s="102" t="str">
        <f>IFERROR(VLOOKUP('دور ثان'!$A632,ورقة1!$A$9:$N$1000,13,0),"")</f>
        <v/>
      </c>
      <c r="N632" s="102" t="str">
        <f>IFERROR(VLOOKUP('دور ثان'!$A632,ورقة1!$A$9:$N$1000,MATCH('دور ثان'!N$5,ورقة1!$A$5:$N$5,0),0),"")</f>
        <v/>
      </c>
      <c r="O632" s="103" t="str">
        <f>IFERROR(VLOOKUP($A632,ورقة1!$A$9:$BS$1000,57,0),"")</f>
        <v/>
      </c>
      <c r="P632" s="103" t="str">
        <f>IFERROR(VLOOKUP($A632,ورقة1!$A$9:$BS$1000,58,0),"")</f>
        <v/>
      </c>
      <c r="Q632" s="103" t="str">
        <f>IFERROR(VLOOKUP($A632,ورقة1!$A$9:$BS$1000,59,0),"")</f>
        <v/>
      </c>
      <c r="R632" s="103" t="str">
        <f>IFERROR(VLOOKUP($A632,ورقة1!$A$9:$BS$1000,60,0),"")</f>
        <v/>
      </c>
      <c r="S632" s="103" t="str">
        <f>IFERROR(VLOOKUP($A632,ورقة1!$A$9:$BS$1000,61,0),"")</f>
        <v/>
      </c>
      <c r="T632" s="103" t="str">
        <f>IFERROR(VLOOKUP($A632,ورقة1!$A$9:$BS$1000,62,0),"")</f>
        <v/>
      </c>
      <c r="U632" s="103" t="str">
        <f>IFERROR(VLOOKUP($A632,ورقة1!$A$9:$BS$1000,63,0),"")</f>
        <v/>
      </c>
      <c r="V632" s="103" t="str">
        <f>IFERROR(VLOOKUP($A632,ورقة1!$A$9:$BS$1000,64,0),"")</f>
        <v/>
      </c>
      <c r="W632" s="103" t="str">
        <f>IFERROR(VLOOKUP($A632,ورقة1!$A$9:$BS$1000,65,0),"")</f>
        <v/>
      </c>
      <c r="X632" s="103" t="str">
        <f>IFERROR(VLOOKUP($A632,ورقة1!$A$9:$BS$1000,66,0),"")</f>
        <v/>
      </c>
      <c r="Y632" s="103" t="str">
        <f>IFERROR(VLOOKUP($A632,ورقة1!$A$9:$BS$1000,67,0),"")</f>
        <v/>
      </c>
      <c r="Z632" s="103" t="str">
        <f>IFERROR(VLOOKUP($A632,ورقة1!$A$9:$BS$1000,68,0),"")</f>
        <v/>
      </c>
      <c r="AA632" s="103" t="str">
        <f>IFERROR(VLOOKUP($A632,ورقة1!$A$9:$BS$1000,69,0),"")</f>
        <v/>
      </c>
      <c r="AB632" s="103" t="str">
        <f>IFERROR(VLOOKUP($A632,ورقة1!$A$9:$BS$1000,70,0),"")</f>
        <v/>
      </c>
      <c r="AC632" s="103" t="str">
        <f>IFERROR(VLOOKUP($A632,ورقة1!$A$9:$BS$1000,71,0),"")</f>
        <v/>
      </c>
    </row>
    <row r="633" spans="1:29">
      <c r="A633" s="102" t="str">
        <f t="array" ref="A633">IFERROR(SMALL(IF(ورقة1!$BD$9:$BD$1000="دور ثان",ROW(ورقة1!$BD$9:$BD$1000)-8,""),ROW()-8),"")</f>
        <v/>
      </c>
      <c r="B633" s="102" t="str">
        <f>IFERROR(VLOOKUP('دور ثان'!$A633,ورقة1!$A$9:$N$1000,MATCH('دور ثان'!B$5,ورقة1!$A$5:$N$5,0),0),"")</f>
        <v/>
      </c>
      <c r="C633" s="102" t="str">
        <f>IFERROR(VLOOKUP('دور ثان'!$A633,ورقة1!$A$9:$N$1000,MATCH('دور ثان'!C$5,ورقة1!$A$5:$N$5,0),0),"")</f>
        <v/>
      </c>
      <c r="D633" s="102" t="str">
        <f>IFERROR(VLOOKUP('دور ثان'!$A633,ورقة1!$A$9:$N$1000,MATCH('دور ثان'!D$5,ورقة1!$A$5:$N$5,0),0),"")</f>
        <v/>
      </c>
      <c r="E633" s="102" t="str">
        <f>IFERROR(VLOOKUP('دور ثان'!$A633,ورقة1!$A$9:$N$1000,MATCH('دور ثان'!E$5,ورقة1!$A$5:$N$5,0),0),"")</f>
        <v/>
      </c>
      <c r="F633" s="102" t="str">
        <f>IFERROR(VLOOKUP('دور ثان'!$A633,ورقة1!$A$9:$N$1000,MATCH('دور ثان'!F$5,ورقة1!$A$5:$N$5,0),0),"")</f>
        <v/>
      </c>
      <c r="G633" s="102" t="str">
        <f>IFERROR(VLOOKUP('دور ثان'!$A633,ورقة1!$A$9:$N$1000,MATCH('دور ثان'!G$5,ورقة1!$A$5:$N$5,0),0),"")</f>
        <v/>
      </c>
      <c r="H633" s="102" t="str">
        <f>IFERROR(VLOOKUP('دور ثان'!$A633,ورقة1!$A$9:$N$1000,MATCH('دور ثان'!H$8,ورقة1!$A$8:$N$8,0),0),"")</f>
        <v/>
      </c>
      <c r="I633" s="102" t="str">
        <f>IFERROR(VLOOKUP('دور ثان'!$A633,ورقة1!$A$9:$N$1000,MATCH('دور ثان'!I$8,ورقة1!$A$8:$N$8,0),0),"")</f>
        <v/>
      </c>
      <c r="J633" s="102" t="str">
        <f>IFERROR(VLOOKUP('دور ثان'!$A633,ورقة1!$A$9:$N$1000,MATCH('دور ثان'!J$8,ورقة1!$A$8:$N$8,0),0),"")</f>
        <v/>
      </c>
      <c r="K633" s="102" t="str">
        <f>IFERROR(VLOOKUP('دور ثان'!$A633,ورقة1!$A$9:$N$1000,11,0),"")</f>
        <v/>
      </c>
      <c r="L633" s="102" t="str">
        <f>IFERROR(VLOOKUP('دور ثان'!$A633,ورقة1!$A$9:$N$1000,12,0),"")</f>
        <v/>
      </c>
      <c r="M633" s="102" t="str">
        <f>IFERROR(VLOOKUP('دور ثان'!$A633,ورقة1!$A$9:$N$1000,13,0),"")</f>
        <v/>
      </c>
      <c r="N633" s="102" t="str">
        <f>IFERROR(VLOOKUP('دور ثان'!$A633,ورقة1!$A$9:$N$1000,MATCH('دور ثان'!N$5,ورقة1!$A$5:$N$5,0),0),"")</f>
        <v/>
      </c>
      <c r="O633" s="103" t="str">
        <f>IFERROR(VLOOKUP($A633,ورقة1!$A$9:$BS$1000,57,0),"")</f>
        <v/>
      </c>
      <c r="P633" s="103" t="str">
        <f>IFERROR(VLOOKUP($A633,ورقة1!$A$9:$BS$1000,58,0),"")</f>
        <v/>
      </c>
      <c r="Q633" s="103" t="str">
        <f>IFERROR(VLOOKUP($A633,ورقة1!$A$9:$BS$1000,59,0),"")</f>
        <v/>
      </c>
      <c r="R633" s="103" t="str">
        <f>IFERROR(VLOOKUP($A633,ورقة1!$A$9:$BS$1000,60,0),"")</f>
        <v/>
      </c>
      <c r="S633" s="103" t="str">
        <f>IFERROR(VLOOKUP($A633,ورقة1!$A$9:$BS$1000,61,0),"")</f>
        <v/>
      </c>
      <c r="T633" s="103" t="str">
        <f>IFERROR(VLOOKUP($A633,ورقة1!$A$9:$BS$1000,62,0),"")</f>
        <v/>
      </c>
      <c r="U633" s="103" t="str">
        <f>IFERROR(VLOOKUP($A633,ورقة1!$A$9:$BS$1000,63,0),"")</f>
        <v/>
      </c>
      <c r="V633" s="103" t="str">
        <f>IFERROR(VLOOKUP($A633,ورقة1!$A$9:$BS$1000,64,0),"")</f>
        <v/>
      </c>
      <c r="W633" s="103" t="str">
        <f>IFERROR(VLOOKUP($A633,ورقة1!$A$9:$BS$1000,65,0),"")</f>
        <v/>
      </c>
      <c r="X633" s="103" t="str">
        <f>IFERROR(VLOOKUP($A633,ورقة1!$A$9:$BS$1000,66,0),"")</f>
        <v/>
      </c>
      <c r="Y633" s="103" t="str">
        <f>IFERROR(VLOOKUP($A633,ورقة1!$A$9:$BS$1000,67,0),"")</f>
        <v/>
      </c>
      <c r="Z633" s="103" t="str">
        <f>IFERROR(VLOOKUP($A633,ورقة1!$A$9:$BS$1000,68,0),"")</f>
        <v/>
      </c>
      <c r="AA633" s="103" t="str">
        <f>IFERROR(VLOOKUP($A633,ورقة1!$A$9:$BS$1000,69,0),"")</f>
        <v/>
      </c>
      <c r="AB633" s="103" t="str">
        <f>IFERROR(VLOOKUP($A633,ورقة1!$A$9:$BS$1000,70,0),"")</f>
        <v/>
      </c>
      <c r="AC633" s="103" t="str">
        <f>IFERROR(VLOOKUP($A633,ورقة1!$A$9:$BS$1000,71,0),"")</f>
        <v/>
      </c>
    </row>
    <row r="634" spans="1:29">
      <c r="A634" s="102" t="str">
        <f t="array" ref="A634">IFERROR(SMALL(IF(ورقة1!$BD$9:$BD$1000="دور ثان",ROW(ورقة1!$BD$9:$BD$1000)-8,""),ROW()-8),"")</f>
        <v/>
      </c>
      <c r="B634" s="102" t="str">
        <f>IFERROR(VLOOKUP('دور ثان'!$A634,ورقة1!$A$9:$N$1000,MATCH('دور ثان'!B$5,ورقة1!$A$5:$N$5,0),0),"")</f>
        <v/>
      </c>
      <c r="C634" s="102" t="str">
        <f>IFERROR(VLOOKUP('دور ثان'!$A634,ورقة1!$A$9:$N$1000,MATCH('دور ثان'!C$5,ورقة1!$A$5:$N$5,0),0),"")</f>
        <v/>
      </c>
      <c r="D634" s="102" t="str">
        <f>IFERROR(VLOOKUP('دور ثان'!$A634,ورقة1!$A$9:$N$1000,MATCH('دور ثان'!D$5,ورقة1!$A$5:$N$5,0),0),"")</f>
        <v/>
      </c>
      <c r="E634" s="102" t="str">
        <f>IFERROR(VLOOKUP('دور ثان'!$A634,ورقة1!$A$9:$N$1000,MATCH('دور ثان'!E$5,ورقة1!$A$5:$N$5,0),0),"")</f>
        <v/>
      </c>
      <c r="F634" s="102" t="str">
        <f>IFERROR(VLOOKUP('دور ثان'!$A634,ورقة1!$A$9:$N$1000,MATCH('دور ثان'!F$5,ورقة1!$A$5:$N$5,0),0),"")</f>
        <v/>
      </c>
      <c r="G634" s="102" t="str">
        <f>IFERROR(VLOOKUP('دور ثان'!$A634,ورقة1!$A$9:$N$1000,MATCH('دور ثان'!G$5,ورقة1!$A$5:$N$5,0),0),"")</f>
        <v/>
      </c>
      <c r="H634" s="102" t="str">
        <f>IFERROR(VLOOKUP('دور ثان'!$A634,ورقة1!$A$9:$N$1000,MATCH('دور ثان'!H$8,ورقة1!$A$8:$N$8,0),0),"")</f>
        <v/>
      </c>
      <c r="I634" s="102" t="str">
        <f>IFERROR(VLOOKUP('دور ثان'!$A634,ورقة1!$A$9:$N$1000,MATCH('دور ثان'!I$8,ورقة1!$A$8:$N$8,0),0),"")</f>
        <v/>
      </c>
      <c r="J634" s="102" t="str">
        <f>IFERROR(VLOOKUP('دور ثان'!$A634,ورقة1!$A$9:$N$1000,MATCH('دور ثان'!J$8,ورقة1!$A$8:$N$8,0),0),"")</f>
        <v/>
      </c>
      <c r="K634" s="102" t="str">
        <f>IFERROR(VLOOKUP('دور ثان'!$A634,ورقة1!$A$9:$N$1000,11,0),"")</f>
        <v/>
      </c>
      <c r="L634" s="102" t="str">
        <f>IFERROR(VLOOKUP('دور ثان'!$A634,ورقة1!$A$9:$N$1000,12,0),"")</f>
        <v/>
      </c>
      <c r="M634" s="102" t="str">
        <f>IFERROR(VLOOKUP('دور ثان'!$A634,ورقة1!$A$9:$N$1000,13,0),"")</f>
        <v/>
      </c>
      <c r="N634" s="102" t="str">
        <f>IFERROR(VLOOKUP('دور ثان'!$A634,ورقة1!$A$9:$N$1000,MATCH('دور ثان'!N$5,ورقة1!$A$5:$N$5,0),0),"")</f>
        <v/>
      </c>
      <c r="O634" s="103" t="str">
        <f>IFERROR(VLOOKUP($A634,ورقة1!$A$9:$BS$1000,57,0),"")</f>
        <v/>
      </c>
      <c r="P634" s="103" t="str">
        <f>IFERROR(VLOOKUP($A634,ورقة1!$A$9:$BS$1000,58,0),"")</f>
        <v/>
      </c>
      <c r="Q634" s="103" t="str">
        <f>IFERROR(VLOOKUP($A634,ورقة1!$A$9:$BS$1000,59,0),"")</f>
        <v/>
      </c>
      <c r="R634" s="103" t="str">
        <f>IFERROR(VLOOKUP($A634,ورقة1!$A$9:$BS$1000,60,0),"")</f>
        <v/>
      </c>
      <c r="S634" s="103" t="str">
        <f>IFERROR(VLOOKUP($A634,ورقة1!$A$9:$BS$1000,61,0),"")</f>
        <v/>
      </c>
      <c r="T634" s="103" t="str">
        <f>IFERROR(VLOOKUP($A634,ورقة1!$A$9:$BS$1000,62,0),"")</f>
        <v/>
      </c>
      <c r="U634" s="103" t="str">
        <f>IFERROR(VLOOKUP($A634,ورقة1!$A$9:$BS$1000,63,0),"")</f>
        <v/>
      </c>
      <c r="V634" s="103" t="str">
        <f>IFERROR(VLOOKUP($A634,ورقة1!$A$9:$BS$1000,64,0),"")</f>
        <v/>
      </c>
      <c r="W634" s="103" t="str">
        <f>IFERROR(VLOOKUP($A634,ورقة1!$A$9:$BS$1000,65,0),"")</f>
        <v/>
      </c>
      <c r="X634" s="103" t="str">
        <f>IFERROR(VLOOKUP($A634,ورقة1!$A$9:$BS$1000,66,0),"")</f>
        <v/>
      </c>
      <c r="Y634" s="103" t="str">
        <f>IFERROR(VLOOKUP($A634,ورقة1!$A$9:$BS$1000,67,0),"")</f>
        <v/>
      </c>
      <c r="Z634" s="103" t="str">
        <f>IFERROR(VLOOKUP($A634,ورقة1!$A$9:$BS$1000,68,0),"")</f>
        <v/>
      </c>
      <c r="AA634" s="103" t="str">
        <f>IFERROR(VLOOKUP($A634,ورقة1!$A$9:$BS$1000,69,0),"")</f>
        <v/>
      </c>
      <c r="AB634" s="103" t="str">
        <f>IFERROR(VLOOKUP($A634,ورقة1!$A$9:$BS$1000,70,0),"")</f>
        <v/>
      </c>
      <c r="AC634" s="103" t="str">
        <f>IFERROR(VLOOKUP($A634,ورقة1!$A$9:$BS$1000,71,0),"")</f>
        <v/>
      </c>
    </row>
    <row r="635" spans="1:29">
      <c r="A635" s="102" t="str">
        <f t="array" ref="A635">IFERROR(SMALL(IF(ورقة1!$BD$9:$BD$1000="دور ثان",ROW(ورقة1!$BD$9:$BD$1000)-8,""),ROW()-8),"")</f>
        <v/>
      </c>
      <c r="B635" s="102" t="str">
        <f>IFERROR(VLOOKUP('دور ثان'!$A635,ورقة1!$A$9:$N$1000,MATCH('دور ثان'!B$5,ورقة1!$A$5:$N$5,0),0),"")</f>
        <v/>
      </c>
      <c r="C635" s="102" t="str">
        <f>IFERROR(VLOOKUP('دور ثان'!$A635,ورقة1!$A$9:$N$1000,MATCH('دور ثان'!C$5,ورقة1!$A$5:$N$5,0),0),"")</f>
        <v/>
      </c>
      <c r="D635" s="102" t="str">
        <f>IFERROR(VLOOKUP('دور ثان'!$A635,ورقة1!$A$9:$N$1000,MATCH('دور ثان'!D$5,ورقة1!$A$5:$N$5,0),0),"")</f>
        <v/>
      </c>
      <c r="E635" s="102" t="str">
        <f>IFERROR(VLOOKUP('دور ثان'!$A635,ورقة1!$A$9:$N$1000,MATCH('دور ثان'!E$5,ورقة1!$A$5:$N$5,0),0),"")</f>
        <v/>
      </c>
      <c r="F635" s="102" t="str">
        <f>IFERROR(VLOOKUP('دور ثان'!$A635,ورقة1!$A$9:$N$1000,MATCH('دور ثان'!F$5,ورقة1!$A$5:$N$5,0),0),"")</f>
        <v/>
      </c>
      <c r="G635" s="102" t="str">
        <f>IFERROR(VLOOKUP('دور ثان'!$A635,ورقة1!$A$9:$N$1000,MATCH('دور ثان'!G$5,ورقة1!$A$5:$N$5,0),0),"")</f>
        <v/>
      </c>
      <c r="H635" s="102" t="str">
        <f>IFERROR(VLOOKUP('دور ثان'!$A635,ورقة1!$A$9:$N$1000,MATCH('دور ثان'!H$8,ورقة1!$A$8:$N$8,0),0),"")</f>
        <v/>
      </c>
      <c r="I635" s="102" t="str">
        <f>IFERROR(VLOOKUP('دور ثان'!$A635,ورقة1!$A$9:$N$1000,MATCH('دور ثان'!I$8,ورقة1!$A$8:$N$8,0),0),"")</f>
        <v/>
      </c>
      <c r="J635" s="102" t="str">
        <f>IFERROR(VLOOKUP('دور ثان'!$A635,ورقة1!$A$9:$N$1000,MATCH('دور ثان'!J$8,ورقة1!$A$8:$N$8,0),0),"")</f>
        <v/>
      </c>
      <c r="K635" s="102" t="str">
        <f>IFERROR(VLOOKUP('دور ثان'!$A635,ورقة1!$A$9:$N$1000,11,0),"")</f>
        <v/>
      </c>
      <c r="L635" s="102" t="str">
        <f>IFERROR(VLOOKUP('دور ثان'!$A635,ورقة1!$A$9:$N$1000,12,0),"")</f>
        <v/>
      </c>
      <c r="M635" s="102" t="str">
        <f>IFERROR(VLOOKUP('دور ثان'!$A635,ورقة1!$A$9:$N$1000,13,0),"")</f>
        <v/>
      </c>
      <c r="N635" s="102" t="str">
        <f>IFERROR(VLOOKUP('دور ثان'!$A635,ورقة1!$A$9:$N$1000,MATCH('دور ثان'!N$5,ورقة1!$A$5:$N$5,0),0),"")</f>
        <v/>
      </c>
      <c r="O635" s="103" t="str">
        <f>IFERROR(VLOOKUP($A635,ورقة1!$A$9:$BS$1000,57,0),"")</f>
        <v/>
      </c>
      <c r="P635" s="103" t="str">
        <f>IFERROR(VLOOKUP($A635,ورقة1!$A$9:$BS$1000,58,0),"")</f>
        <v/>
      </c>
      <c r="Q635" s="103" t="str">
        <f>IFERROR(VLOOKUP($A635,ورقة1!$A$9:$BS$1000,59,0),"")</f>
        <v/>
      </c>
      <c r="R635" s="103" t="str">
        <f>IFERROR(VLOOKUP($A635,ورقة1!$A$9:$BS$1000,60,0),"")</f>
        <v/>
      </c>
      <c r="S635" s="103" t="str">
        <f>IFERROR(VLOOKUP($A635,ورقة1!$A$9:$BS$1000,61,0),"")</f>
        <v/>
      </c>
      <c r="T635" s="103" t="str">
        <f>IFERROR(VLOOKUP($A635,ورقة1!$A$9:$BS$1000,62,0),"")</f>
        <v/>
      </c>
      <c r="U635" s="103" t="str">
        <f>IFERROR(VLOOKUP($A635,ورقة1!$A$9:$BS$1000,63,0),"")</f>
        <v/>
      </c>
      <c r="V635" s="103" t="str">
        <f>IFERROR(VLOOKUP($A635,ورقة1!$A$9:$BS$1000,64,0),"")</f>
        <v/>
      </c>
      <c r="W635" s="103" t="str">
        <f>IFERROR(VLOOKUP($A635,ورقة1!$A$9:$BS$1000,65,0),"")</f>
        <v/>
      </c>
      <c r="X635" s="103" t="str">
        <f>IFERROR(VLOOKUP($A635,ورقة1!$A$9:$BS$1000,66,0),"")</f>
        <v/>
      </c>
      <c r="Y635" s="103" t="str">
        <f>IFERROR(VLOOKUP($A635,ورقة1!$A$9:$BS$1000,67,0),"")</f>
        <v/>
      </c>
      <c r="Z635" s="103" t="str">
        <f>IFERROR(VLOOKUP($A635,ورقة1!$A$9:$BS$1000,68,0),"")</f>
        <v/>
      </c>
      <c r="AA635" s="103" t="str">
        <f>IFERROR(VLOOKUP($A635,ورقة1!$A$9:$BS$1000,69,0),"")</f>
        <v/>
      </c>
      <c r="AB635" s="103" t="str">
        <f>IFERROR(VLOOKUP($A635,ورقة1!$A$9:$BS$1000,70,0),"")</f>
        <v/>
      </c>
      <c r="AC635" s="103" t="str">
        <f>IFERROR(VLOOKUP($A635,ورقة1!$A$9:$BS$1000,71,0),"")</f>
        <v/>
      </c>
    </row>
    <row r="636" spans="1:29">
      <c r="A636" s="102" t="str">
        <f t="array" ref="A636">IFERROR(SMALL(IF(ورقة1!$BD$9:$BD$1000="دور ثان",ROW(ورقة1!$BD$9:$BD$1000)-8,""),ROW()-8),"")</f>
        <v/>
      </c>
      <c r="B636" s="102" t="str">
        <f>IFERROR(VLOOKUP('دور ثان'!$A636,ورقة1!$A$9:$N$1000,MATCH('دور ثان'!B$5,ورقة1!$A$5:$N$5,0),0),"")</f>
        <v/>
      </c>
      <c r="C636" s="102" t="str">
        <f>IFERROR(VLOOKUP('دور ثان'!$A636,ورقة1!$A$9:$N$1000,MATCH('دور ثان'!C$5,ورقة1!$A$5:$N$5,0),0),"")</f>
        <v/>
      </c>
      <c r="D636" s="102" t="str">
        <f>IFERROR(VLOOKUP('دور ثان'!$A636,ورقة1!$A$9:$N$1000,MATCH('دور ثان'!D$5,ورقة1!$A$5:$N$5,0),0),"")</f>
        <v/>
      </c>
      <c r="E636" s="102" t="str">
        <f>IFERROR(VLOOKUP('دور ثان'!$A636,ورقة1!$A$9:$N$1000,MATCH('دور ثان'!E$5,ورقة1!$A$5:$N$5,0),0),"")</f>
        <v/>
      </c>
      <c r="F636" s="102" t="str">
        <f>IFERROR(VLOOKUP('دور ثان'!$A636,ورقة1!$A$9:$N$1000,MATCH('دور ثان'!F$5,ورقة1!$A$5:$N$5,0),0),"")</f>
        <v/>
      </c>
      <c r="G636" s="102" t="str">
        <f>IFERROR(VLOOKUP('دور ثان'!$A636,ورقة1!$A$9:$N$1000,MATCH('دور ثان'!G$5,ورقة1!$A$5:$N$5,0),0),"")</f>
        <v/>
      </c>
      <c r="H636" s="102" t="str">
        <f>IFERROR(VLOOKUP('دور ثان'!$A636,ورقة1!$A$9:$N$1000,MATCH('دور ثان'!H$8,ورقة1!$A$8:$N$8,0),0),"")</f>
        <v/>
      </c>
      <c r="I636" s="102" t="str">
        <f>IFERROR(VLOOKUP('دور ثان'!$A636,ورقة1!$A$9:$N$1000,MATCH('دور ثان'!I$8,ورقة1!$A$8:$N$8,0),0),"")</f>
        <v/>
      </c>
      <c r="J636" s="102" t="str">
        <f>IFERROR(VLOOKUP('دور ثان'!$A636,ورقة1!$A$9:$N$1000,MATCH('دور ثان'!J$8,ورقة1!$A$8:$N$8,0),0),"")</f>
        <v/>
      </c>
      <c r="K636" s="102" t="str">
        <f>IFERROR(VLOOKUP('دور ثان'!$A636,ورقة1!$A$9:$N$1000,11,0),"")</f>
        <v/>
      </c>
      <c r="L636" s="102" t="str">
        <f>IFERROR(VLOOKUP('دور ثان'!$A636,ورقة1!$A$9:$N$1000,12,0),"")</f>
        <v/>
      </c>
      <c r="M636" s="102" t="str">
        <f>IFERROR(VLOOKUP('دور ثان'!$A636,ورقة1!$A$9:$N$1000,13,0),"")</f>
        <v/>
      </c>
      <c r="N636" s="102" t="str">
        <f>IFERROR(VLOOKUP('دور ثان'!$A636,ورقة1!$A$9:$N$1000,MATCH('دور ثان'!N$5,ورقة1!$A$5:$N$5,0),0),"")</f>
        <v/>
      </c>
      <c r="O636" s="103" t="str">
        <f>IFERROR(VLOOKUP($A636,ورقة1!$A$9:$BS$1000,57,0),"")</f>
        <v/>
      </c>
      <c r="P636" s="103" t="str">
        <f>IFERROR(VLOOKUP($A636,ورقة1!$A$9:$BS$1000,58,0),"")</f>
        <v/>
      </c>
      <c r="Q636" s="103" t="str">
        <f>IFERROR(VLOOKUP($A636,ورقة1!$A$9:$BS$1000,59,0),"")</f>
        <v/>
      </c>
      <c r="R636" s="103" t="str">
        <f>IFERROR(VLOOKUP($A636,ورقة1!$A$9:$BS$1000,60,0),"")</f>
        <v/>
      </c>
      <c r="S636" s="103" t="str">
        <f>IFERROR(VLOOKUP($A636,ورقة1!$A$9:$BS$1000,61,0),"")</f>
        <v/>
      </c>
      <c r="T636" s="103" t="str">
        <f>IFERROR(VLOOKUP($A636,ورقة1!$A$9:$BS$1000,62,0),"")</f>
        <v/>
      </c>
      <c r="U636" s="103" t="str">
        <f>IFERROR(VLOOKUP($A636,ورقة1!$A$9:$BS$1000,63,0),"")</f>
        <v/>
      </c>
      <c r="V636" s="103" t="str">
        <f>IFERROR(VLOOKUP($A636,ورقة1!$A$9:$BS$1000,64,0),"")</f>
        <v/>
      </c>
      <c r="W636" s="103" t="str">
        <f>IFERROR(VLOOKUP($A636,ورقة1!$A$9:$BS$1000,65,0),"")</f>
        <v/>
      </c>
      <c r="X636" s="103" t="str">
        <f>IFERROR(VLOOKUP($A636,ورقة1!$A$9:$BS$1000,66,0),"")</f>
        <v/>
      </c>
      <c r="Y636" s="103" t="str">
        <f>IFERROR(VLOOKUP($A636,ورقة1!$A$9:$BS$1000,67,0),"")</f>
        <v/>
      </c>
      <c r="Z636" s="103" t="str">
        <f>IFERROR(VLOOKUP($A636,ورقة1!$A$9:$BS$1000,68,0),"")</f>
        <v/>
      </c>
      <c r="AA636" s="103" t="str">
        <f>IFERROR(VLOOKUP($A636,ورقة1!$A$9:$BS$1000,69,0),"")</f>
        <v/>
      </c>
      <c r="AB636" s="103" t="str">
        <f>IFERROR(VLOOKUP($A636,ورقة1!$A$9:$BS$1000,70,0),"")</f>
        <v/>
      </c>
      <c r="AC636" s="103" t="str">
        <f>IFERROR(VLOOKUP($A636,ورقة1!$A$9:$BS$1000,71,0),"")</f>
        <v/>
      </c>
    </row>
    <row r="637" spans="1:29">
      <c r="A637" s="102" t="str">
        <f t="array" ref="A637">IFERROR(SMALL(IF(ورقة1!$BD$9:$BD$1000="دور ثان",ROW(ورقة1!$BD$9:$BD$1000)-8,""),ROW()-8),"")</f>
        <v/>
      </c>
      <c r="B637" s="102" t="str">
        <f>IFERROR(VLOOKUP('دور ثان'!$A637,ورقة1!$A$9:$N$1000,MATCH('دور ثان'!B$5,ورقة1!$A$5:$N$5,0),0),"")</f>
        <v/>
      </c>
      <c r="C637" s="102" t="str">
        <f>IFERROR(VLOOKUP('دور ثان'!$A637,ورقة1!$A$9:$N$1000,MATCH('دور ثان'!C$5,ورقة1!$A$5:$N$5,0),0),"")</f>
        <v/>
      </c>
      <c r="D637" s="102" t="str">
        <f>IFERROR(VLOOKUP('دور ثان'!$A637,ورقة1!$A$9:$N$1000,MATCH('دور ثان'!D$5,ورقة1!$A$5:$N$5,0),0),"")</f>
        <v/>
      </c>
      <c r="E637" s="102" t="str">
        <f>IFERROR(VLOOKUP('دور ثان'!$A637,ورقة1!$A$9:$N$1000,MATCH('دور ثان'!E$5,ورقة1!$A$5:$N$5,0),0),"")</f>
        <v/>
      </c>
      <c r="F637" s="102" t="str">
        <f>IFERROR(VLOOKUP('دور ثان'!$A637,ورقة1!$A$9:$N$1000,MATCH('دور ثان'!F$5,ورقة1!$A$5:$N$5,0),0),"")</f>
        <v/>
      </c>
      <c r="G637" s="102" t="str">
        <f>IFERROR(VLOOKUP('دور ثان'!$A637,ورقة1!$A$9:$N$1000,MATCH('دور ثان'!G$5,ورقة1!$A$5:$N$5,0),0),"")</f>
        <v/>
      </c>
      <c r="H637" s="102" t="str">
        <f>IFERROR(VLOOKUP('دور ثان'!$A637,ورقة1!$A$9:$N$1000,MATCH('دور ثان'!H$8,ورقة1!$A$8:$N$8,0),0),"")</f>
        <v/>
      </c>
      <c r="I637" s="102" t="str">
        <f>IFERROR(VLOOKUP('دور ثان'!$A637,ورقة1!$A$9:$N$1000,MATCH('دور ثان'!I$8,ورقة1!$A$8:$N$8,0),0),"")</f>
        <v/>
      </c>
      <c r="J637" s="102" t="str">
        <f>IFERROR(VLOOKUP('دور ثان'!$A637,ورقة1!$A$9:$N$1000,MATCH('دور ثان'!J$8,ورقة1!$A$8:$N$8,0),0),"")</f>
        <v/>
      </c>
      <c r="K637" s="102" t="str">
        <f>IFERROR(VLOOKUP('دور ثان'!$A637,ورقة1!$A$9:$N$1000,11,0),"")</f>
        <v/>
      </c>
      <c r="L637" s="102" t="str">
        <f>IFERROR(VLOOKUP('دور ثان'!$A637,ورقة1!$A$9:$N$1000,12,0),"")</f>
        <v/>
      </c>
      <c r="M637" s="102" t="str">
        <f>IFERROR(VLOOKUP('دور ثان'!$A637,ورقة1!$A$9:$N$1000,13,0),"")</f>
        <v/>
      </c>
      <c r="N637" s="102" t="str">
        <f>IFERROR(VLOOKUP('دور ثان'!$A637,ورقة1!$A$9:$N$1000,MATCH('دور ثان'!N$5,ورقة1!$A$5:$N$5,0),0),"")</f>
        <v/>
      </c>
      <c r="O637" s="103" t="str">
        <f>IFERROR(VLOOKUP($A637,ورقة1!$A$9:$BS$1000,57,0),"")</f>
        <v/>
      </c>
      <c r="P637" s="103" t="str">
        <f>IFERROR(VLOOKUP($A637,ورقة1!$A$9:$BS$1000,58,0),"")</f>
        <v/>
      </c>
      <c r="Q637" s="103" t="str">
        <f>IFERROR(VLOOKUP($A637,ورقة1!$A$9:$BS$1000,59,0),"")</f>
        <v/>
      </c>
      <c r="R637" s="103" t="str">
        <f>IFERROR(VLOOKUP($A637,ورقة1!$A$9:$BS$1000,60,0),"")</f>
        <v/>
      </c>
      <c r="S637" s="103" t="str">
        <f>IFERROR(VLOOKUP($A637,ورقة1!$A$9:$BS$1000,61,0),"")</f>
        <v/>
      </c>
      <c r="T637" s="103" t="str">
        <f>IFERROR(VLOOKUP($A637,ورقة1!$A$9:$BS$1000,62,0),"")</f>
        <v/>
      </c>
      <c r="U637" s="103" t="str">
        <f>IFERROR(VLOOKUP($A637,ورقة1!$A$9:$BS$1000,63,0),"")</f>
        <v/>
      </c>
      <c r="V637" s="103" t="str">
        <f>IFERROR(VLOOKUP($A637,ورقة1!$A$9:$BS$1000,64,0),"")</f>
        <v/>
      </c>
      <c r="W637" s="103" t="str">
        <f>IFERROR(VLOOKUP($A637,ورقة1!$A$9:$BS$1000,65,0),"")</f>
        <v/>
      </c>
      <c r="X637" s="103" t="str">
        <f>IFERROR(VLOOKUP($A637,ورقة1!$A$9:$BS$1000,66,0),"")</f>
        <v/>
      </c>
      <c r="Y637" s="103" t="str">
        <f>IFERROR(VLOOKUP($A637,ورقة1!$A$9:$BS$1000,67,0),"")</f>
        <v/>
      </c>
      <c r="Z637" s="103" t="str">
        <f>IFERROR(VLOOKUP($A637,ورقة1!$A$9:$BS$1000,68,0),"")</f>
        <v/>
      </c>
      <c r="AA637" s="103" t="str">
        <f>IFERROR(VLOOKUP($A637,ورقة1!$A$9:$BS$1000,69,0),"")</f>
        <v/>
      </c>
      <c r="AB637" s="103" t="str">
        <f>IFERROR(VLOOKUP($A637,ورقة1!$A$9:$BS$1000,70,0),"")</f>
        <v/>
      </c>
      <c r="AC637" s="103" t="str">
        <f>IFERROR(VLOOKUP($A637,ورقة1!$A$9:$BS$1000,71,0),"")</f>
        <v/>
      </c>
    </row>
    <row r="638" spans="1:29">
      <c r="A638" s="102" t="str">
        <f t="array" ref="A638">IFERROR(SMALL(IF(ورقة1!$BD$9:$BD$1000="دور ثان",ROW(ورقة1!$BD$9:$BD$1000)-8,""),ROW()-8),"")</f>
        <v/>
      </c>
      <c r="B638" s="102" t="str">
        <f>IFERROR(VLOOKUP('دور ثان'!$A638,ورقة1!$A$9:$N$1000,MATCH('دور ثان'!B$5,ورقة1!$A$5:$N$5,0),0),"")</f>
        <v/>
      </c>
      <c r="C638" s="102" t="str">
        <f>IFERROR(VLOOKUP('دور ثان'!$A638,ورقة1!$A$9:$N$1000,MATCH('دور ثان'!C$5,ورقة1!$A$5:$N$5,0),0),"")</f>
        <v/>
      </c>
      <c r="D638" s="102" t="str">
        <f>IFERROR(VLOOKUP('دور ثان'!$A638,ورقة1!$A$9:$N$1000,MATCH('دور ثان'!D$5,ورقة1!$A$5:$N$5,0),0),"")</f>
        <v/>
      </c>
      <c r="E638" s="102" t="str">
        <f>IFERROR(VLOOKUP('دور ثان'!$A638,ورقة1!$A$9:$N$1000,MATCH('دور ثان'!E$5,ورقة1!$A$5:$N$5,0),0),"")</f>
        <v/>
      </c>
      <c r="F638" s="102" t="str">
        <f>IFERROR(VLOOKUP('دور ثان'!$A638,ورقة1!$A$9:$N$1000,MATCH('دور ثان'!F$5,ورقة1!$A$5:$N$5,0),0),"")</f>
        <v/>
      </c>
      <c r="G638" s="102" t="str">
        <f>IFERROR(VLOOKUP('دور ثان'!$A638,ورقة1!$A$9:$N$1000,MATCH('دور ثان'!G$5,ورقة1!$A$5:$N$5,0),0),"")</f>
        <v/>
      </c>
      <c r="H638" s="102" t="str">
        <f>IFERROR(VLOOKUP('دور ثان'!$A638,ورقة1!$A$9:$N$1000,MATCH('دور ثان'!H$8,ورقة1!$A$8:$N$8,0),0),"")</f>
        <v/>
      </c>
      <c r="I638" s="102" t="str">
        <f>IFERROR(VLOOKUP('دور ثان'!$A638,ورقة1!$A$9:$N$1000,MATCH('دور ثان'!I$8,ورقة1!$A$8:$N$8,0),0),"")</f>
        <v/>
      </c>
      <c r="J638" s="102" t="str">
        <f>IFERROR(VLOOKUP('دور ثان'!$A638,ورقة1!$A$9:$N$1000,MATCH('دور ثان'!J$8,ورقة1!$A$8:$N$8,0),0),"")</f>
        <v/>
      </c>
      <c r="K638" s="102" t="str">
        <f>IFERROR(VLOOKUP('دور ثان'!$A638,ورقة1!$A$9:$N$1000,11,0),"")</f>
        <v/>
      </c>
      <c r="L638" s="102" t="str">
        <f>IFERROR(VLOOKUP('دور ثان'!$A638,ورقة1!$A$9:$N$1000,12,0),"")</f>
        <v/>
      </c>
      <c r="M638" s="102" t="str">
        <f>IFERROR(VLOOKUP('دور ثان'!$A638,ورقة1!$A$9:$N$1000,13,0),"")</f>
        <v/>
      </c>
      <c r="N638" s="102" t="str">
        <f>IFERROR(VLOOKUP('دور ثان'!$A638,ورقة1!$A$9:$N$1000,MATCH('دور ثان'!N$5,ورقة1!$A$5:$N$5,0),0),"")</f>
        <v/>
      </c>
      <c r="O638" s="103" t="str">
        <f>IFERROR(VLOOKUP($A638,ورقة1!$A$9:$BS$1000,57,0),"")</f>
        <v/>
      </c>
      <c r="P638" s="103" t="str">
        <f>IFERROR(VLOOKUP($A638,ورقة1!$A$9:$BS$1000,58,0),"")</f>
        <v/>
      </c>
      <c r="Q638" s="103" t="str">
        <f>IFERROR(VLOOKUP($A638,ورقة1!$A$9:$BS$1000,59,0),"")</f>
        <v/>
      </c>
      <c r="R638" s="103" t="str">
        <f>IFERROR(VLOOKUP($A638,ورقة1!$A$9:$BS$1000,60,0),"")</f>
        <v/>
      </c>
      <c r="S638" s="103" t="str">
        <f>IFERROR(VLOOKUP($A638,ورقة1!$A$9:$BS$1000,61,0),"")</f>
        <v/>
      </c>
      <c r="T638" s="103" t="str">
        <f>IFERROR(VLOOKUP($A638,ورقة1!$A$9:$BS$1000,62,0),"")</f>
        <v/>
      </c>
      <c r="U638" s="103" t="str">
        <f>IFERROR(VLOOKUP($A638,ورقة1!$A$9:$BS$1000,63,0),"")</f>
        <v/>
      </c>
      <c r="V638" s="103" t="str">
        <f>IFERROR(VLOOKUP($A638,ورقة1!$A$9:$BS$1000,64,0),"")</f>
        <v/>
      </c>
      <c r="W638" s="103" t="str">
        <f>IFERROR(VLOOKUP($A638,ورقة1!$A$9:$BS$1000,65,0),"")</f>
        <v/>
      </c>
      <c r="X638" s="103" t="str">
        <f>IFERROR(VLOOKUP($A638,ورقة1!$A$9:$BS$1000,66,0),"")</f>
        <v/>
      </c>
      <c r="Y638" s="103" t="str">
        <f>IFERROR(VLOOKUP($A638,ورقة1!$A$9:$BS$1000,67,0),"")</f>
        <v/>
      </c>
      <c r="Z638" s="103" t="str">
        <f>IFERROR(VLOOKUP($A638,ورقة1!$A$9:$BS$1000,68,0),"")</f>
        <v/>
      </c>
      <c r="AA638" s="103" t="str">
        <f>IFERROR(VLOOKUP($A638,ورقة1!$A$9:$BS$1000,69,0),"")</f>
        <v/>
      </c>
      <c r="AB638" s="103" t="str">
        <f>IFERROR(VLOOKUP($A638,ورقة1!$A$9:$BS$1000,70,0),"")</f>
        <v/>
      </c>
      <c r="AC638" s="103" t="str">
        <f>IFERROR(VLOOKUP($A638,ورقة1!$A$9:$BS$1000,71,0),"")</f>
        <v/>
      </c>
    </row>
    <row r="639" spans="1:29">
      <c r="A639" s="102" t="str">
        <f t="array" ref="A639">IFERROR(SMALL(IF(ورقة1!$BD$9:$BD$1000="دور ثان",ROW(ورقة1!$BD$9:$BD$1000)-8,""),ROW()-8),"")</f>
        <v/>
      </c>
      <c r="B639" s="102" t="str">
        <f>IFERROR(VLOOKUP('دور ثان'!$A639,ورقة1!$A$9:$N$1000,MATCH('دور ثان'!B$5,ورقة1!$A$5:$N$5,0),0),"")</f>
        <v/>
      </c>
      <c r="C639" s="102" t="str">
        <f>IFERROR(VLOOKUP('دور ثان'!$A639,ورقة1!$A$9:$N$1000,MATCH('دور ثان'!C$5,ورقة1!$A$5:$N$5,0),0),"")</f>
        <v/>
      </c>
      <c r="D639" s="102" t="str">
        <f>IFERROR(VLOOKUP('دور ثان'!$A639,ورقة1!$A$9:$N$1000,MATCH('دور ثان'!D$5,ورقة1!$A$5:$N$5,0),0),"")</f>
        <v/>
      </c>
      <c r="E639" s="102" t="str">
        <f>IFERROR(VLOOKUP('دور ثان'!$A639,ورقة1!$A$9:$N$1000,MATCH('دور ثان'!E$5,ورقة1!$A$5:$N$5,0),0),"")</f>
        <v/>
      </c>
      <c r="F639" s="102" t="str">
        <f>IFERROR(VLOOKUP('دور ثان'!$A639,ورقة1!$A$9:$N$1000,MATCH('دور ثان'!F$5,ورقة1!$A$5:$N$5,0),0),"")</f>
        <v/>
      </c>
      <c r="G639" s="102" t="str">
        <f>IFERROR(VLOOKUP('دور ثان'!$A639,ورقة1!$A$9:$N$1000,MATCH('دور ثان'!G$5,ورقة1!$A$5:$N$5,0),0),"")</f>
        <v/>
      </c>
      <c r="H639" s="102" t="str">
        <f>IFERROR(VLOOKUP('دور ثان'!$A639,ورقة1!$A$9:$N$1000,MATCH('دور ثان'!H$8,ورقة1!$A$8:$N$8,0),0),"")</f>
        <v/>
      </c>
      <c r="I639" s="102" t="str">
        <f>IFERROR(VLOOKUP('دور ثان'!$A639,ورقة1!$A$9:$N$1000,MATCH('دور ثان'!I$8,ورقة1!$A$8:$N$8,0),0),"")</f>
        <v/>
      </c>
      <c r="J639" s="102" t="str">
        <f>IFERROR(VLOOKUP('دور ثان'!$A639,ورقة1!$A$9:$N$1000,MATCH('دور ثان'!J$8,ورقة1!$A$8:$N$8,0),0),"")</f>
        <v/>
      </c>
      <c r="K639" s="102" t="str">
        <f>IFERROR(VLOOKUP('دور ثان'!$A639,ورقة1!$A$9:$N$1000,11,0),"")</f>
        <v/>
      </c>
      <c r="L639" s="102" t="str">
        <f>IFERROR(VLOOKUP('دور ثان'!$A639,ورقة1!$A$9:$N$1000,12,0),"")</f>
        <v/>
      </c>
      <c r="M639" s="102" t="str">
        <f>IFERROR(VLOOKUP('دور ثان'!$A639,ورقة1!$A$9:$N$1000,13,0),"")</f>
        <v/>
      </c>
      <c r="N639" s="102" t="str">
        <f>IFERROR(VLOOKUP('دور ثان'!$A639,ورقة1!$A$9:$N$1000,MATCH('دور ثان'!N$5,ورقة1!$A$5:$N$5,0),0),"")</f>
        <v/>
      </c>
      <c r="O639" s="103" t="str">
        <f>IFERROR(VLOOKUP($A639,ورقة1!$A$9:$BS$1000,57,0),"")</f>
        <v/>
      </c>
      <c r="P639" s="103" t="str">
        <f>IFERROR(VLOOKUP($A639,ورقة1!$A$9:$BS$1000,58,0),"")</f>
        <v/>
      </c>
      <c r="Q639" s="103" t="str">
        <f>IFERROR(VLOOKUP($A639,ورقة1!$A$9:$BS$1000,59,0),"")</f>
        <v/>
      </c>
      <c r="R639" s="103" t="str">
        <f>IFERROR(VLOOKUP($A639,ورقة1!$A$9:$BS$1000,60,0),"")</f>
        <v/>
      </c>
      <c r="S639" s="103" t="str">
        <f>IFERROR(VLOOKUP($A639,ورقة1!$A$9:$BS$1000,61,0),"")</f>
        <v/>
      </c>
      <c r="T639" s="103" t="str">
        <f>IFERROR(VLOOKUP($A639,ورقة1!$A$9:$BS$1000,62,0),"")</f>
        <v/>
      </c>
      <c r="U639" s="103" t="str">
        <f>IFERROR(VLOOKUP($A639,ورقة1!$A$9:$BS$1000,63,0),"")</f>
        <v/>
      </c>
      <c r="V639" s="103" t="str">
        <f>IFERROR(VLOOKUP($A639,ورقة1!$A$9:$BS$1000,64,0),"")</f>
        <v/>
      </c>
      <c r="W639" s="103" t="str">
        <f>IFERROR(VLOOKUP($A639,ورقة1!$A$9:$BS$1000,65,0),"")</f>
        <v/>
      </c>
      <c r="X639" s="103" t="str">
        <f>IFERROR(VLOOKUP($A639,ورقة1!$A$9:$BS$1000,66,0),"")</f>
        <v/>
      </c>
      <c r="Y639" s="103" t="str">
        <f>IFERROR(VLOOKUP($A639,ورقة1!$A$9:$BS$1000,67,0),"")</f>
        <v/>
      </c>
      <c r="Z639" s="103" t="str">
        <f>IFERROR(VLOOKUP($A639,ورقة1!$A$9:$BS$1000,68,0),"")</f>
        <v/>
      </c>
      <c r="AA639" s="103" t="str">
        <f>IFERROR(VLOOKUP($A639,ورقة1!$A$9:$BS$1000,69,0),"")</f>
        <v/>
      </c>
      <c r="AB639" s="103" t="str">
        <f>IFERROR(VLOOKUP($A639,ورقة1!$A$9:$BS$1000,70,0),"")</f>
        <v/>
      </c>
      <c r="AC639" s="103" t="str">
        <f>IFERROR(VLOOKUP($A639,ورقة1!$A$9:$BS$1000,71,0),"")</f>
        <v/>
      </c>
    </row>
    <row r="640" spans="1:29">
      <c r="A640" s="102" t="str">
        <f t="array" ref="A640">IFERROR(SMALL(IF(ورقة1!$BD$9:$BD$1000="دور ثان",ROW(ورقة1!$BD$9:$BD$1000)-8,""),ROW()-8),"")</f>
        <v/>
      </c>
      <c r="B640" s="102" t="str">
        <f>IFERROR(VLOOKUP('دور ثان'!$A640,ورقة1!$A$9:$N$1000,MATCH('دور ثان'!B$5,ورقة1!$A$5:$N$5,0),0),"")</f>
        <v/>
      </c>
      <c r="C640" s="102" t="str">
        <f>IFERROR(VLOOKUP('دور ثان'!$A640,ورقة1!$A$9:$N$1000,MATCH('دور ثان'!C$5,ورقة1!$A$5:$N$5,0),0),"")</f>
        <v/>
      </c>
      <c r="D640" s="102" t="str">
        <f>IFERROR(VLOOKUP('دور ثان'!$A640,ورقة1!$A$9:$N$1000,MATCH('دور ثان'!D$5,ورقة1!$A$5:$N$5,0),0),"")</f>
        <v/>
      </c>
      <c r="E640" s="102" t="str">
        <f>IFERROR(VLOOKUP('دور ثان'!$A640,ورقة1!$A$9:$N$1000,MATCH('دور ثان'!E$5,ورقة1!$A$5:$N$5,0),0),"")</f>
        <v/>
      </c>
      <c r="F640" s="102" t="str">
        <f>IFERROR(VLOOKUP('دور ثان'!$A640,ورقة1!$A$9:$N$1000,MATCH('دور ثان'!F$5,ورقة1!$A$5:$N$5,0),0),"")</f>
        <v/>
      </c>
      <c r="G640" s="102" t="str">
        <f>IFERROR(VLOOKUP('دور ثان'!$A640,ورقة1!$A$9:$N$1000,MATCH('دور ثان'!G$5,ورقة1!$A$5:$N$5,0),0),"")</f>
        <v/>
      </c>
      <c r="H640" s="102" t="str">
        <f>IFERROR(VLOOKUP('دور ثان'!$A640,ورقة1!$A$9:$N$1000,MATCH('دور ثان'!H$8,ورقة1!$A$8:$N$8,0),0),"")</f>
        <v/>
      </c>
      <c r="I640" s="102" t="str">
        <f>IFERROR(VLOOKUP('دور ثان'!$A640,ورقة1!$A$9:$N$1000,MATCH('دور ثان'!I$8,ورقة1!$A$8:$N$8,0),0),"")</f>
        <v/>
      </c>
      <c r="J640" s="102" t="str">
        <f>IFERROR(VLOOKUP('دور ثان'!$A640,ورقة1!$A$9:$N$1000,MATCH('دور ثان'!J$8,ورقة1!$A$8:$N$8,0),0),"")</f>
        <v/>
      </c>
      <c r="K640" s="102" t="str">
        <f>IFERROR(VLOOKUP('دور ثان'!$A640,ورقة1!$A$9:$N$1000,11,0),"")</f>
        <v/>
      </c>
      <c r="L640" s="102" t="str">
        <f>IFERROR(VLOOKUP('دور ثان'!$A640,ورقة1!$A$9:$N$1000,12,0),"")</f>
        <v/>
      </c>
      <c r="M640" s="102" t="str">
        <f>IFERROR(VLOOKUP('دور ثان'!$A640,ورقة1!$A$9:$N$1000,13,0),"")</f>
        <v/>
      </c>
      <c r="N640" s="102" t="str">
        <f>IFERROR(VLOOKUP('دور ثان'!$A640,ورقة1!$A$9:$N$1000,MATCH('دور ثان'!N$5,ورقة1!$A$5:$N$5,0),0),"")</f>
        <v/>
      </c>
      <c r="O640" s="103" t="str">
        <f>IFERROR(VLOOKUP($A640,ورقة1!$A$9:$BS$1000,57,0),"")</f>
        <v/>
      </c>
      <c r="P640" s="103" t="str">
        <f>IFERROR(VLOOKUP($A640,ورقة1!$A$9:$BS$1000,58,0),"")</f>
        <v/>
      </c>
      <c r="Q640" s="103" t="str">
        <f>IFERROR(VLOOKUP($A640,ورقة1!$A$9:$BS$1000,59,0),"")</f>
        <v/>
      </c>
      <c r="R640" s="103" t="str">
        <f>IFERROR(VLOOKUP($A640,ورقة1!$A$9:$BS$1000,60,0),"")</f>
        <v/>
      </c>
      <c r="S640" s="103" t="str">
        <f>IFERROR(VLOOKUP($A640,ورقة1!$A$9:$BS$1000,61,0),"")</f>
        <v/>
      </c>
      <c r="T640" s="103" t="str">
        <f>IFERROR(VLOOKUP($A640,ورقة1!$A$9:$BS$1000,62,0),"")</f>
        <v/>
      </c>
      <c r="U640" s="103" t="str">
        <f>IFERROR(VLOOKUP($A640,ورقة1!$A$9:$BS$1000,63,0),"")</f>
        <v/>
      </c>
      <c r="V640" s="103" t="str">
        <f>IFERROR(VLOOKUP($A640,ورقة1!$A$9:$BS$1000,64,0),"")</f>
        <v/>
      </c>
      <c r="W640" s="103" t="str">
        <f>IFERROR(VLOOKUP($A640,ورقة1!$A$9:$BS$1000,65,0),"")</f>
        <v/>
      </c>
      <c r="X640" s="103" t="str">
        <f>IFERROR(VLOOKUP($A640,ورقة1!$A$9:$BS$1000,66,0),"")</f>
        <v/>
      </c>
      <c r="Y640" s="103" t="str">
        <f>IFERROR(VLOOKUP($A640,ورقة1!$A$9:$BS$1000,67,0),"")</f>
        <v/>
      </c>
      <c r="Z640" s="103" t="str">
        <f>IFERROR(VLOOKUP($A640,ورقة1!$A$9:$BS$1000,68,0),"")</f>
        <v/>
      </c>
      <c r="AA640" s="103" t="str">
        <f>IFERROR(VLOOKUP($A640,ورقة1!$A$9:$BS$1000,69,0),"")</f>
        <v/>
      </c>
      <c r="AB640" s="103" t="str">
        <f>IFERROR(VLOOKUP($A640,ورقة1!$A$9:$BS$1000,70,0),"")</f>
        <v/>
      </c>
      <c r="AC640" s="103" t="str">
        <f>IFERROR(VLOOKUP($A640,ورقة1!$A$9:$BS$1000,71,0),"")</f>
        <v/>
      </c>
    </row>
    <row r="641" spans="1:29">
      <c r="A641" s="102" t="str">
        <f t="array" ref="A641">IFERROR(SMALL(IF(ورقة1!$BD$9:$BD$1000="دور ثان",ROW(ورقة1!$BD$9:$BD$1000)-8,""),ROW()-8),"")</f>
        <v/>
      </c>
      <c r="B641" s="102" t="str">
        <f>IFERROR(VLOOKUP('دور ثان'!$A641,ورقة1!$A$9:$N$1000,MATCH('دور ثان'!B$5,ورقة1!$A$5:$N$5,0),0),"")</f>
        <v/>
      </c>
      <c r="C641" s="102" t="str">
        <f>IFERROR(VLOOKUP('دور ثان'!$A641,ورقة1!$A$9:$N$1000,MATCH('دور ثان'!C$5,ورقة1!$A$5:$N$5,0),0),"")</f>
        <v/>
      </c>
      <c r="D641" s="102" t="str">
        <f>IFERROR(VLOOKUP('دور ثان'!$A641,ورقة1!$A$9:$N$1000,MATCH('دور ثان'!D$5,ورقة1!$A$5:$N$5,0),0),"")</f>
        <v/>
      </c>
      <c r="E641" s="102" t="str">
        <f>IFERROR(VLOOKUP('دور ثان'!$A641,ورقة1!$A$9:$N$1000,MATCH('دور ثان'!E$5,ورقة1!$A$5:$N$5,0),0),"")</f>
        <v/>
      </c>
      <c r="F641" s="102" t="str">
        <f>IFERROR(VLOOKUP('دور ثان'!$A641,ورقة1!$A$9:$N$1000,MATCH('دور ثان'!F$5,ورقة1!$A$5:$N$5,0),0),"")</f>
        <v/>
      </c>
      <c r="G641" s="102" t="str">
        <f>IFERROR(VLOOKUP('دور ثان'!$A641,ورقة1!$A$9:$N$1000,MATCH('دور ثان'!G$5,ورقة1!$A$5:$N$5,0),0),"")</f>
        <v/>
      </c>
      <c r="H641" s="102" t="str">
        <f>IFERROR(VLOOKUP('دور ثان'!$A641,ورقة1!$A$9:$N$1000,MATCH('دور ثان'!H$8,ورقة1!$A$8:$N$8,0),0),"")</f>
        <v/>
      </c>
      <c r="I641" s="102" t="str">
        <f>IFERROR(VLOOKUP('دور ثان'!$A641,ورقة1!$A$9:$N$1000,MATCH('دور ثان'!I$8,ورقة1!$A$8:$N$8,0),0),"")</f>
        <v/>
      </c>
      <c r="J641" s="102" t="str">
        <f>IFERROR(VLOOKUP('دور ثان'!$A641,ورقة1!$A$9:$N$1000,MATCH('دور ثان'!J$8,ورقة1!$A$8:$N$8,0),0),"")</f>
        <v/>
      </c>
      <c r="K641" s="102" t="str">
        <f>IFERROR(VLOOKUP('دور ثان'!$A641,ورقة1!$A$9:$N$1000,11,0),"")</f>
        <v/>
      </c>
      <c r="L641" s="102" t="str">
        <f>IFERROR(VLOOKUP('دور ثان'!$A641,ورقة1!$A$9:$N$1000,12,0),"")</f>
        <v/>
      </c>
      <c r="M641" s="102" t="str">
        <f>IFERROR(VLOOKUP('دور ثان'!$A641,ورقة1!$A$9:$N$1000,13,0),"")</f>
        <v/>
      </c>
      <c r="N641" s="102" t="str">
        <f>IFERROR(VLOOKUP('دور ثان'!$A641,ورقة1!$A$9:$N$1000,MATCH('دور ثان'!N$5,ورقة1!$A$5:$N$5,0),0),"")</f>
        <v/>
      </c>
      <c r="O641" s="103" t="str">
        <f>IFERROR(VLOOKUP($A641,ورقة1!$A$9:$BS$1000,57,0),"")</f>
        <v/>
      </c>
      <c r="P641" s="103" t="str">
        <f>IFERROR(VLOOKUP($A641,ورقة1!$A$9:$BS$1000,58,0),"")</f>
        <v/>
      </c>
      <c r="Q641" s="103" t="str">
        <f>IFERROR(VLOOKUP($A641,ورقة1!$A$9:$BS$1000,59,0),"")</f>
        <v/>
      </c>
      <c r="R641" s="103" t="str">
        <f>IFERROR(VLOOKUP($A641,ورقة1!$A$9:$BS$1000,60,0),"")</f>
        <v/>
      </c>
      <c r="S641" s="103" t="str">
        <f>IFERROR(VLOOKUP($A641,ورقة1!$A$9:$BS$1000,61,0),"")</f>
        <v/>
      </c>
      <c r="T641" s="103" t="str">
        <f>IFERROR(VLOOKUP($A641,ورقة1!$A$9:$BS$1000,62,0),"")</f>
        <v/>
      </c>
      <c r="U641" s="103" t="str">
        <f>IFERROR(VLOOKUP($A641,ورقة1!$A$9:$BS$1000,63,0),"")</f>
        <v/>
      </c>
      <c r="V641" s="103" t="str">
        <f>IFERROR(VLOOKUP($A641,ورقة1!$A$9:$BS$1000,64,0),"")</f>
        <v/>
      </c>
      <c r="W641" s="103" t="str">
        <f>IFERROR(VLOOKUP($A641,ورقة1!$A$9:$BS$1000,65,0),"")</f>
        <v/>
      </c>
      <c r="X641" s="103" t="str">
        <f>IFERROR(VLOOKUP($A641,ورقة1!$A$9:$BS$1000,66,0),"")</f>
        <v/>
      </c>
      <c r="Y641" s="103" t="str">
        <f>IFERROR(VLOOKUP($A641,ورقة1!$A$9:$BS$1000,67,0),"")</f>
        <v/>
      </c>
      <c r="Z641" s="103" t="str">
        <f>IFERROR(VLOOKUP($A641,ورقة1!$A$9:$BS$1000,68,0),"")</f>
        <v/>
      </c>
      <c r="AA641" s="103" t="str">
        <f>IFERROR(VLOOKUP($A641,ورقة1!$A$9:$BS$1000,69,0),"")</f>
        <v/>
      </c>
      <c r="AB641" s="103" t="str">
        <f>IFERROR(VLOOKUP($A641,ورقة1!$A$9:$BS$1000,70,0),"")</f>
        <v/>
      </c>
      <c r="AC641" s="103" t="str">
        <f>IFERROR(VLOOKUP($A641,ورقة1!$A$9:$BS$1000,71,0),"")</f>
        <v/>
      </c>
    </row>
    <row r="642" spans="1:29">
      <c r="A642" s="102" t="str">
        <f t="array" ref="A642">IFERROR(SMALL(IF(ورقة1!$BD$9:$BD$1000="دور ثان",ROW(ورقة1!$BD$9:$BD$1000)-8,""),ROW()-8),"")</f>
        <v/>
      </c>
      <c r="B642" s="102" t="str">
        <f>IFERROR(VLOOKUP('دور ثان'!$A642,ورقة1!$A$9:$N$1000,MATCH('دور ثان'!B$5,ورقة1!$A$5:$N$5,0),0),"")</f>
        <v/>
      </c>
      <c r="C642" s="102" t="str">
        <f>IFERROR(VLOOKUP('دور ثان'!$A642,ورقة1!$A$9:$N$1000,MATCH('دور ثان'!C$5,ورقة1!$A$5:$N$5,0),0),"")</f>
        <v/>
      </c>
      <c r="D642" s="102" t="str">
        <f>IFERROR(VLOOKUP('دور ثان'!$A642,ورقة1!$A$9:$N$1000,MATCH('دور ثان'!D$5,ورقة1!$A$5:$N$5,0),0),"")</f>
        <v/>
      </c>
      <c r="E642" s="102" t="str">
        <f>IFERROR(VLOOKUP('دور ثان'!$A642,ورقة1!$A$9:$N$1000,MATCH('دور ثان'!E$5,ورقة1!$A$5:$N$5,0),0),"")</f>
        <v/>
      </c>
      <c r="F642" s="102" t="str">
        <f>IFERROR(VLOOKUP('دور ثان'!$A642,ورقة1!$A$9:$N$1000,MATCH('دور ثان'!F$5,ورقة1!$A$5:$N$5,0),0),"")</f>
        <v/>
      </c>
      <c r="G642" s="102" t="str">
        <f>IFERROR(VLOOKUP('دور ثان'!$A642,ورقة1!$A$9:$N$1000,MATCH('دور ثان'!G$5,ورقة1!$A$5:$N$5,0),0),"")</f>
        <v/>
      </c>
      <c r="H642" s="102" t="str">
        <f>IFERROR(VLOOKUP('دور ثان'!$A642,ورقة1!$A$9:$N$1000,MATCH('دور ثان'!H$8,ورقة1!$A$8:$N$8,0),0),"")</f>
        <v/>
      </c>
      <c r="I642" s="102" t="str">
        <f>IFERROR(VLOOKUP('دور ثان'!$A642,ورقة1!$A$9:$N$1000,MATCH('دور ثان'!I$8,ورقة1!$A$8:$N$8,0),0),"")</f>
        <v/>
      </c>
      <c r="J642" s="102" t="str">
        <f>IFERROR(VLOOKUP('دور ثان'!$A642,ورقة1!$A$9:$N$1000,MATCH('دور ثان'!J$8,ورقة1!$A$8:$N$8,0),0),"")</f>
        <v/>
      </c>
      <c r="K642" s="102" t="str">
        <f>IFERROR(VLOOKUP('دور ثان'!$A642,ورقة1!$A$9:$N$1000,11,0),"")</f>
        <v/>
      </c>
      <c r="L642" s="102" t="str">
        <f>IFERROR(VLOOKUP('دور ثان'!$A642,ورقة1!$A$9:$N$1000,12,0),"")</f>
        <v/>
      </c>
      <c r="M642" s="102" t="str">
        <f>IFERROR(VLOOKUP('دور ثان'!$A642,ورقة1!$A$9:$N$1000,13,0),"")</f>
        <v/>
      </c>
      <c r="N642" s="102" t="str">
        <f>IFERROR(VLOOKUP('دور ثان'!$A642,ورقة1!$A$9:$N$1000,MATCH('دور ثان'!N$5,ورقة1!$A$5:$N$5,0),0),"")</f>
        <v/>
      </c>
      <c r="O642" s="103" t="str">
        <f>IFERROR(VLOOKUP($A642,ورقة1!$A$9:$BS$1000,57,0),"")</f>
        <v/>
      </c>
      <c r="P642" s="103" t="str">
        <f>IFERROR(VLOOKUP($A642,ورقة1!$A$9:$BS$1000,58,0),"")</f>
        <v/>
      </c>
      <c r="Q642" s="103" t="str">
        <f>IFERROR(VLOOKUP($A642,ورقة1!$A$9:$BS$1000,59,0),"")</f>
        <v/>
      </c>
      <c r="R642" s="103" t="str">
        <f>IFERROR(VLOOKUP($A642,ورقة1!$A$9:$BS$1000,60,0),"")</f>
        <v/>
      </c>
      <c r="S642" s="103" t="str">
        <f>IFERROR(VLOOKUP($A642,ورقة1!$A$9:$BS$1000,61,0),"")</f>
        <v/>
      </c>
      <c r="T642" s="103" t="str">
        <f>IFERROR(VLOOKUP($A642,ورقة1!$A$9:$BS$1000,62,0),"")</f>
        <v/>
      </c>
      <c r="U642" s="103" t="str">
        <f>IFERROR(VLOOKUP($A642,ورقة1!$A$9:$BS$1000,63,0),"")</f>
        <v/>
      </c>
      <c r="V642" s="103" t="str">
        <f>IFERROR(VLOOKUP($A642,ورقة1!$A$9:$BS$1000,64,0),"")</f>
        <v/>
      </c>
      <c r="W642" s="103" t="str">
        <f>IFERROR(VLOOKUP($A642,ورقة1!$A$9:$BS$1000,65,0),"")</f>
        <v/>
      </c>
      <c r="X642" s="103" t="str">
        <f>IFERROR(VLOOKUP($A642,ورقة1!$A$9:$BS$1000,66,0),"")</f>
        <v/>
      </c>
      <c r="Y642" s="103" t="str">
        <f>IFERROR(VLOOKUP($A642,ورقة1!$A$9:$BS$1000,67,0),"")</f>
        <v/>
      </c>
      <c r="Z642" s="103" t="str">
        <f>IFERROR(VLOOKUP($A642,ورقة1!$A$9:$BS$1000,68,0),"")</f>
        <v/>
      </c>
      <c r="AA642" s="103" t="str">
        <f>IFERROR(VLOOKUP($A642,ورقة1!$A$9:$BS$1000,69,0),"")</f>
        <v/>
      </c>
      <c r="AB642" s="103" t="str">
        <f>IFERROR(VLOOKUP($A642,ورقة1!$A$9:$BS$1000,70,0),"")</f>
        <v/>
      </c>
      <c r="AC642" s="103" t="str">
        <f>IFERROR(VLOOKUP($A642,ورقة1!$A$9:$BS$1000,71,0),"")</f>
        <v/>
      </c>
    </row>
    <row r="643" spans="1:29">
      <c r="A643" s="102" t="str">
        <f t="array" ref="A643">IFERROR(SMALL(IF(ورقة1!$BD$9:$BD$1000="دور ثان",ROW(ورقة1!$BD$9:$BD$1000)-8,""),ROW()-8),"")</f>
        <v/>
      </c>
      <c r="B643" s="102" t="str">
        <f>IFERROR(VLOOKUP('دور ثان'!$A643,ورقة1!$A$9:$N$1000,MATCH('دور ثان'!B$5,ورقة1!$A$5:$N$5,0),0),"")</f>
        <v/>
      </c>
      <c r="C643" s="102" t="str">
        <f>IFERROR(VLOOKUP('دور ثان'!$A643,ورقة1!$A$9:$N$1000,MATCH('دور ثان'!C$5,ورقة1!$A$5:$N$5,0),0),"")</f>
        <v/>
      </c>
      <c r="D643" s="102" t="str">
        <f>IFERROR(VLOOKUP('دور ثان'!$A643,ورقة1!$A$9:$N$1000,MATCH('دور ثان'!D$5,ورقة1!$A$5:$N$5,0),0),"")</f>
        <v/>
      </c>
      <c r="E643" s="102" t="str">
        <f>IFERROR(VLOOKUP('دور ثان'!$A643,ورقة1!$A$9:$N$1000,MATCH('دور ثان'!E$5,ورقة1!$A$5:$N$5,0),0),"")</f>
        <v/>
      </c>
      <c r="F643" s="102" t="str">
        <f>IFERROR(VLOOKUP('دور ثان'!$A643,ورقة1!$A$9:$N$1000,MATCH('دور ثان'!F$5,ورقة1!$A$5:$N$5,0),0),"")</f>
        <v/>
      </c>
      <c r="G643" s="102" t="str">
        <f>IFERROR(VLOOKUP('دور ثان'!$A643,ورقة1!$A$9:$N$1000,MATCH('دور ثان'!G$5,ورقة1!$A$5:$N$5,0),0),"")</f>
        <v/>
      </c>
      <c r="H643" s="102" t="str">
        <f>IFERROR(VLOOKUP('دور ثان'!$A643,ورقة1!$A$9:$N$1000,MATCH('دور ثان'!H$8,ورقة1!$A$8:$N$8,0),0),"")</f>
        <v/>
      </c>
      <c r="I643" s="102" t="str">
        <f>IFERROR(VLOOKUP('دور ثان'!$A643,ورقة1!$A$9:$N$1000,MATCH('دور ثان'!I$8,ورقة1!$A$8:$N$8,0),0),"")</f>
        <v/>
      </c>
      <c r="J643" s="102" t="str">
        <f>IFERROR(VLOOKUP('دور ثان'!$A643,ورقة1!$A$9:$N$1000,MATCH('دور ثان'!J$8,ورقة1!$A$8:$N$8,0),0),"")</f>
        <v/>
      </c>
      <c r="K643" s="102" t="str">
        <f>IFERROR(VLOOKUP('دور ثان'!$A643,ورقة1!$A$9:$N$1000,11,0),"")</f>
        <v/>
      </c>
      <c r="L643" s="102" t="str">
        <f>IFERROR(VLOOKUP('دور ثان'!$A643,ورقة1!$A$9:$N$1000,12,0),"")</f>
        <v/>
      </c>
      <c r="M643" s="102" t="str">
        <f>IFERROR(VLOOKUP('دور ثان'!$A643,ورقة1!$A$9:$N$1000,13,0),"")</f>
        <v/>
      </c>
      <c r="N643" s="102" t="str">
        <f>IFERROR(VLOOKUP('دور ثان'!$A643,ورقة1!$A$9:$N$1000,MATCH('دور ثان'!N$5,ورقة1!$A$5:$N$5,0),0),"")</f>
        <v/>
      </c>
      <c r="O643" s="103" t="str">
        <f>IFERROR(VLOOKUP($A643,ورقة1!$A$9:$BS$1000,57,0),"")</f>
        <v/>
      </c>
      <c r="P643" s="103" t="str">
        <f>IFERROR(VLOOKUP($A643,ورقة1!$A$9:$BS$1000,58,0),"")</f>
        <v/>
      </c>
      <c r="Q643" s="103" t="str">
        <f>IFERROR(VLOOKUP($A643,ورقة1!$A$9:$BS$1000,59,0),"")</f>
        <v/>
      </c>
      <c r="R643" s="103" t="str">
        <f>IFERROR(VLOOKUP($A643,ورقة1!$A$9:$BS$1000,60,0),"")</f>
        <v/>
      </c>
      <c r="S643" s="103" t="str">
        <f>IFERROR(VLOOKUP($A643,ورقة1!$A$9:$BS$1000,61,0),"")</f>
        <v/>
      </c>
      <c r="T643" s="103" t="str">
        <f>IFERROR(VLOOKUP($A643,ورقة1!$A$9:$BS$1000,62,0),"")</f>
        <v/>
      </c>
      <c r="U643" s="103" t="str">
        <f>IFERROR(VLOOKUP($A643,ورقة1!$A$9:$BS$1000,63,0),"")</f>
        <v/>
      </c>
      <c r="V643" s="103" t="str">
        <f>IFERROR(VLOOKUP($A643,ورقة1!$A$9:$BS$1000,64,0),"")</f>
        <v/>
      </c>
      <c r="W643" s="103" t="str">
        <f>IFERROR(VLOOKUP($A643,ورقة1!$A$9:$BS$1000,65,0),"")</f>
        <v/>
      </c>
      <c r="X643" s="103" t="str">
        <f>IFERROR(VLOOKUP($A643,ورقة1!$A$9:$BS$1000,66,0),"")</f>
        <v/>
      </c>
      <c r="Y643" s="103" t="str">
        <f>IFERROR(VLOOKUP($A643,ورقة1!$A$9:$BS$1000,67,0),"")</f>
        <v/>
      </c>
      <c r="Z643" s="103" t="str">
        <f>IFERROR(VLOOKUP($A643,ورقة1!$A$9:$BS$1000,68,0),"")</f>
        <v/>
      </c>
      <c r="AA643" s="103" t="str">
        <f>IFERROR(VLOOKUP($A643,ورقة1!$A$9:$BS$1000,69,0),"")</f>
        <v/>
      </c>
      <c r="AB643" s="103" t="str">
        <f>IFERROR(VLOOKUP($A643,ورقة1!$A$9:$BS$1000,70,0),"")</f>
        <v/>
      </c>
      <c r="AC643" s="103" t="str">
        <f>IFERROR(VLOOKUP($A643,ورقة1!$A$9:$BS$1000,71,0),"")</f>
        <v/>
      </c>
    </row>
    <row r="644" spans="1:29">
      <c r="A644" s="102" t="str">
        <f t="array" ref="A644">IFERROR(SMALL(IF(ورقة1!$BD$9:$BD$1000="دور ثان",ROW(ورقة1!$BD$9:$BD$1000)-8,""),ROW()-8),"")</f>
        <v/>
      </c>
      <c r="B644" s="102" t="str">
        <f>IFERROR(VLOOKUP('دور ثان'!$A644,ورقة1!$A$9:$N$1000,MATCH('دور ثان'!B$5,ورقة1!$A$5:$N$5,0),0),"")</f>
        <v/>
      </c>
      <c r="C644" s="102" t="str">
        <f>IFERROR(VLOOKUP('دور ثان'!$A644,ورقة1!$A$9:$N$1000,MATCH('دور ثان'!C$5,ورقة1!$A$5:$N$5,0),0),"")</f>
        <v/>
      </c>
      <c r="D644" s="102" t="str">
        <f>IFERROR(VLOOKUP('دور ثان'!$A644,ورقة1!$A$9:$N$1000,MATCH('دور ثان'!D$5,ورقة1!$A$5:$N$5,0),0),"")</f>
        <v/>
      </c>
      <c r="E644" s="102" t="str">
        <f>IFERROR(VLOOKUP('دور ثان'!$A644,ورقة1!$A$9:$N$1000,MATCH('دور ثان'!E$5,ورقة1!$A$5:$N$5,0),0),"")</f>
        <v/>
      </c>
      <c r="F644" s="102" t="str">
        <f>IFERROR(VLOOKUP('دور ثان'!$A644,ورقة1!$A$9:$N$1000,MATCH('دور ثان'!F$5,ورقة1!$A$5:$N$5,0),0),"")</f>
        <v/>
      </c>
      <c r="G644" s="102" t="str">
        <f>IFERROR(VLOOKUP('دور ثان'!$A644,ورقة1!$A$9:$N$1000,MATCH('دور ثان'!G$5,ورقة1!$A$5:$N$5,0),0),"")</f>
        <v/>
      </c>
      <c r="H644" s="102" t="str">
        <f>IFERROR(VLOOKUP('دور ثان'!$A644,ورقة1!$A$9:$N$1000,MATCH('دور ثان'!H$8,ورقة1!$A$8:$N$8,0),0),"")</f>
        <v/>
      </c>
      <c r="I644" s="102" t="str">
        <f>IFERROR(VLOOKUP('دور ثان'!$A644,ورقة1!$A$9:$N$1000,MATCH('دور ثان'!I$8,ورقة1!$A$8:$N$8,0),0),"")</f>
        <v/>
      </c>
      <c r="J644" s="102" t="str">
        <f>IFERROR(VLOOKUP('دور ثان'!$A644,ورقة1!$A$9:$N$1000,MATCH('دور ثان'!J$8,ورقة1!$A$8:$N$8,0),0),"")</f>
        <v/>
      </c>
      <c r="K644" s="102" t="str">
        <f>IFERROR(VLOOKUP('دور ثان'!$A644,ورقة1!$A$9:$N$1000,11,0),"")</f>
        <v/>
      </c>
      <c r="L644" s="102" t="str">
        <f>IFERROR(VLOOKUP('دور ثان'!$A644,ورقة1!$A$9:$N$1000,12,0),"")</f>
        <v/>
      </c>
      <c r="M644" s="102" t="str">
        <f>IFERROR(VLOOKUP('دور ثان'!$A644,ورقة1!$A$9:$N$1000,13,0),"")</f>
        <v/>
      </c>
      <c r="N644" s="102" t="str">
        <f>IFERROR(VLOOKUP('دور ثان'!$A644,ورقة1!$A$9:$N$1000,MATCH('دور ثان'!N$5,ورقة1!$A$5:$N$5,0),0),"")</f>
        <v/>
      </c>
      <c r="O644" s="103" t="str">
        <f>IFERROR(VLOOKUP($A644,ورقة1!$A$9:$BS$1000,57,0),"")</f>
        <v/>
      </c>
      <c r="P644" s="103" t="str">
        <f>IFERROR(VLOOKUP($A644,ورقة1!$A$9:$BS$1000,58,0),"")</f>
        <v/>
      </c>
      <c r="Q644" s="103" t="str">
        <f>IFERROR(VLOOKUP($A644,ورقة1!$A$9:$BS$1000,59,0),"")</f>
        <v/>
      </c>
      <c r="R644" s="103" t="str">
        <f>IFERROR(VLOOKUP($A644,ورقة1!$A$9:$BS$1000,60,0),"")</f>
        <v/>
      </c>
      <c r="S644" s="103" t="str">
        <f>IFERROR(VLOOKUP($A644,ورقة1!$A$9:$BS$1000,61,0),"")</f>
        <v/>
      </c>
      <c r="T644" s="103" t="str">
        <f>IFERROR(VLOOKUP($A644,ورقة1!$A$9:$BS$1000,62,0),"")</f>
        <v/>
      </c>
      <c r="U644" s="103" t="str">
        <f>IFERROR(VLOOKUP($A644,ورقة1!$A$9:$BS$1000,63,0),"")</f>
        <v/>
      </c>
      <c r="V644" s="103" t="str">
        <f>IFERROR(VLOOKUP($A644,ورقة1!$A$9:$BS$1000,64,0),"")</f>
        <v/>
      </c>
      <c r="W644" s="103" t="str">
        <f>IFERROR(VLOOKUP($A644,ورقة1!$A$9:$BS$1000,65,0),"")</f>
        <v/>
      </c>
      <c r="X644" s="103" t="str">
        <f>IFERROR(VLOOKUP($A644,ورقة1!$A$9:$BS$1000,66,0),"")</f>
        <v/>
      </c>
      <c r="Y644" s="103" t="str">
        <f>IFERROR(VLOOKUP($A644,ورقة1!$A$9:$BS$1000,67,0),"")</f>
        <v/>
      </c>
      <c r="Z644" s="103" t="str">
        <f>IFERROR(VLOOKUP($A644,ورقة1!$A$9:$BS$1000,68,0),"")</f>
        <v/>
      </c>
      <c r="AA644" s="103" t="str">
        <f>IFERROR(VLOOKUP($A644,ورقة1!$A$9:$BS$1000,69,0),"")</f>
        <v/>
      </c>
      <c r="AB644" s="103" t="str">
        <f>IFERROR(VLOOKUP($A644,ورقة1!$A$9:$BS$1000,70,0),"")</f>
        <v/>
      </c>
      <c r="AC644" s="103" t="str">
        <f>IFERROR(VLOOKUP($A644,ورقة1!$A$9:$BS$1000,71,0),"")</f>
        <v/>
      </c>
    </row>
    <row r="645" spans="1:29">
      <c r="A645" s="102" t="str">
        <f t="array" ref="A645">IFERROR(SMALL(IF(ورقة1!$BD$9:$BD$1000="دور ثان",ROW(ورقة1!$BD$9:$BD$1000)-8,""),ROW()-8),"")</f>
        <v/>
      </c>
      <c r="B645" s="102" t="str">
        <f>IFERROR(VLOOKUP('دور ثان'!$A645,ورقة1!$A$9:$N$1000,MATCH('دور ثان'!B$5,ورقة1!$A$5:$N$5,0),0),"")</f>
        <v/>
      </c>
      <c r="C645" s="102" t="str">
        <f>IFERROR(VLOOKUP('دور ثان'!$A645,ورقة1!$A$9:$N$1000,MATCH('دور ثان'!C$5,ورقة1!$A$5:$N$5,0),0),"")</f>
        <v/>
      </c>
      <c r="D645" s="102" t="str">
        <f>IFERROR(VLOOKUP('دور ثان'!$A645,ورقة1!$A$9:$N$1000,MATCH('دور ثان'!D$5,ورقة1!$A$5:$N$5,0),0),"")</f>
        <v/>
      </c>
      <c r="E645" s="102" t="str">
        <f>IFERROR(VLOOKUP('دور ثان'!$A645,ورقة1!$A$9:$N$1000,MATCH('دور ثان'!E$5,ورقة1!$A$5:$N$5,0),0),"")</f>
        <v/>
      </c>
      <c r="F645" s="102" t="str">
        <f>IFERROR(VLOOKUP('دور ثان'!$A645,ورقة1!$A$9:$N$1000,MATCH('دور ثان'!F$5,ورقة1!$A$5:$N$5,0),0),"")</f>
        <v/>
      </c>
      <c r="G645" s="102" t="str">
        <f>IFERROR(VLOOKUP('دور ثان'!$A645,ورقة1!$A$9:$N$1000,MATCH('دور ثان'!G$5,ورقة1!$A$5:$N$5,0),0),"")</f>
        <v/>
      </c>
      <c r="H645" s="102" t="str">
        <f>IFERROR(VLOOKUP('دور ثان'!$A645,ورقة1!$A$9:$N$1000,MATCH('دور ثان'!H$8,ورقة1!$A$8:$N$8,0),0),"")</f>
        <v/>
      </c>
      <c r="I645" s="102" t="str">
        <f>IFERROR(VLOOKUP('دور ثان'!$A645,ورقة1!$A$9:$N$1000,MATCH('دور ثان'!I$8,ورقة1!$A$8:$N$8,0),0),"")</f>
        <v/>
      </c>
      <c r="J645" s="102" t="str">
        <f>IFERROR(VLOOKUP('دور ثان'!$A645,ورقة1!$A$9:$N$1000,MATCH('دور ثان'!J$8,ورقة1!$A$8:$N$8,0),0),"")</f>
        <v/>
      </c>
      <c r="K645" s="102" t="str">
        <f>IFERROR(VLOOKUP('دور ثان'!$A645,ورقة1!$A$9:$N$1000,11,0),"")</f>
        <v/>
      </c>
      <c r="L645" s="102" t="str">
        <f>IFERROR(VLOOKUP('دور ثان'!$A645,ورقة1!$A$9:$N$1000,12,0),"")</f>
        <v/>
      </c>
      <c r="M645" s="102" t="str">
        <f>IFERROR(VLOOKUP('دور ثان'!$A645,ورقة1!$A$9:$N$1000,13,0),"")</f>
        <v/>
      </c>
      <c r="N645" s="102" t="str">
        <f>IFERROR(VLOOKUP('دور ثان'!$A645,ورقة1!$A$9:$N$1000,MATCH('دور ثان'!N$5,ورقة1!$A$5:$N$5,0),0),"")</f>
        <v/>
      </c>
      <c r="O645" s="103" t="str">
        <f>IFERROR(VLOOKUP($A645,ورقة1!$A$9:$BS$1000,57,0),"")</f>
        <v/>
      </c>
      <c r="P645" s="103" t="str">
        <f>IFERROR(VLOOKUP($A645,ورقة1!$A$9:$BS$1000,58,0),"")</f>
        <v/>
      </c>
      <c r="Q645" s="103" t="str">
        <f>IFERROR(VLOOKUP($A645,ورقة1!$A$9:$BS$1000,59,0),"")</f>
        <v/>
      </c>
      <c r="R645" s="103" t="str">
        <f>IFERROR(VLOOKUP($A645,ورقة1!$A$9:$BS$1000,60,0),"")</f>
        <v/>
      </c>
      <c r="S645" s="103" t="str">
        <f>IFERROR(VLOOKUP($A645,ورقة1!$A$9:$BS$1000,61,0),"")</f>
        <v/>
      </c>
      <c r="T645" s="103" t="str">
        <f>IFERROR(VLOOKUP($A645,ورقة1!$A$9:$BS$1000,62,0),"")</f>
        <v/>
      </c>
      <c r="U645" s="103" t="str">
        <f>IFERROR(VLOOKUP($A645,ورقة1!$A$9:$BS$1000,63,0),"")</f>
        <v/>
      </c>
      <c r="V645" s="103" t="str">
        <f>IFERROR(VLOOKUP($A645,ورقة1!$A$9:$BS$1000,64,0),"")</f>
        <v/>
      </c>
      <c r="W645" s="103" t="str">
        <f>IFERROR(VLOOKUP($A645,ورقة1!$A$9:$BS$1000,65,0),"")</f>
        <v/>
      </c>
      <c r="X645" s="103" t="str">
        <f>IFERROR(VLOOKUP($A645,ورقة1!$A$9:$BS$1000,66,0),"")</f>
        <v/>
      </c>
      <c r="Y645" s="103" t="str">
        <f>IFERROR(VLOOKUP($A645,ورقة1!$A$9:$BS$1000,67,0),"")</f>
        <v/>
      </c>
      <c r="Z645" s="103" t="str">
        <f>IFERROR(VLOOKUP($A645,ورقة1!$A$9:$BS$1000,68,0),"")</f>
        <v/>
      </c>
      <c r="AA645" s="103" t="str">
        <f>IFERROR(VLOOKUP($A645,ورقة1!$A$9:$BS$1000,69,0),"")</f>
        <v/>
      </c>
      <c r="AB645" s="103" t="str">
        <f>IFERROR(VLOOKUP($A645,ورقة1!$A$9:$BS$1000,70,0),"")</f>
        <v/>
      </c>
      <c r="AC645" s="103" t="str">
        <f>IFERROR(VLOOKUP($A645,ورقة1!$A$9:$BS$1000,71,0),"")</f>
        <v/>
      </c>
    </row>
    <row r="646" spans="1:29">
      <c r="A646" s="102" t="str">
        <f t="array" ref="A646">IFERROR(SMALL(IF(ورقة1!$BD$9:$BD$1000="دور ثان",ROW(ورقة1!$BD$9:$BD$1000)-8,""),ROW()-8),"")</f>
        <v/>
      </c>
      <c r="B646" s="102" t="str">
        <f>IFERROR(VLOOKUP('دور ثان'!$A646,ورقة1!$A$9:$N$1000,MATCH('دور ثان'!B$5,ورقة1!$A$5:$N$5,0),0),"")</f>
        <v/>
      </c>
      <c r="C646" s="102" t="str">
        <f>IFERROR(VLOOKUP('دور ثان'!$A646,ورقة1!$A$9:$N$1000,MATCH('دور ثان'!C$5,ورقة1!$A$5:$N$5,0),0),"")</f>
        <v/>
      </c>
      <c r="D646" s="102" t="str">
        <f>IFERROR(VLOOKUP('دور ثان'!$A646,ورقة1!$A$9:$N$1000,MATCH('دور ثان'!D$5,ورقة1!$A$5:$N$5,0),0),"")</f>
        <v/>
      </c>
      <c r="E646" s="102" t="str">
        <f>IFERROR(VLOOKUP('دور ثان'!$A646,ورقة1!$A$9:$N$1000,MATCH('دور ثان'!E$5,ورقة1!$A$5:$N$5,0),0),"")</f>
        <v/>
      </c>
      <c r="F646" s="102" t="str">
        <f>IFERROR(VLOOKUP('دور ثان'!$A646,ورقة1!$A$9:$N$1000,MATCH('دور ثان'!F$5,ورقة1!$A$5:$N$5,0),0),"")</f>
        <v/>
      </c>
      <c r="G646" s="102" t="str">
        <f>IFERROR(VLOOKUP('دور ثان'!$A646,ورقة1!$A$9:$N$1000,MATCH('دور ثان'!G$5,ورقة1!$A$5:$N$5,0),0),"")</f>
        <v/>
      </c>
      <c r="H646" s="102" t="str">
        <f>IFERROR(VLOOKUP('دور ثان'!$A646,ورقة1!$A$9:$N$1000,MATCH('دور ثان'!H$8,ورقة1!$A$8:$N$8,0),0),"")</f>
        <v/>
      </c>
      <c r="I646" s="102" t="str">
        <f>IFERROR(VLOOKUP('دور ثان'!$A646,ورقة1!$A$9:$N$1000,MATCH('دور ثان'!I$8,ورقة1!$A$8:$N$8,0),0),"")</f>
        <v/>
      </c>
      <c r="J646" s="102" t="str">
        <f>IFERROR(VLOOKUP('دور ثان'!$A646,ورقة1!$A$9:$N$1000,MATCH('دور ثان'!J$8,ورقة1!$A$8:$N$8,0),0),"")</f>
        <v/>
      </c>
      <c r="K646" s="102" t="str">
        <f>IFERROR(VLOOKUP('دور ثان'!$A646,ورقة1!$A$9:$N$1000,11,0),"")</f>
        <v/>
      </c>
      <c r="L646" s="102" t="str">
        <f>IFERROR(VLOOKUP('دور ثان'!$A646,ورقة1!$A$9:$N$1000,12,0),"")</f>
        <v/>
      </c>
      <c r="M646" s="102" t="str">
        <f>IFERROR(VLOOKUP('دور ثان'!$A646,ورقة1!$A$9:$N$1000,13,0),"")</f>
        <v/>
      </c>
      <c r="N646" s="102" t="str">
        <f>IFERROR(VLOOKUP('دور ثان'!$A646,ورقة1!$A$9:$N$1000,MATCH('دور ثان'!N$5,ورقة1!$A$5:$N$5,0),0),"")</f>
        <v/>
      </c>
      <c r="O646" s="103" t="str">
        <f>IFERROR(VLOOKUP($A646,ورقة1!$A$9:$BS$1000,57,0),"")</f>
        <v/>
      </c>
      <c r="P646" s="103" t="str">
        <f>IFERROR(VLOOKUP($A646,ورقة1!$A$9:$BS$1000,58,0),"")</f>
        <v/>
      </c>
      <c r="Q646" s="103" t="str">
        <f>IFERROR(VLOOKUP($A646,ورقة1!$A$9:$BS$1000,59,0),"")</f>
        <v/>
      </c>
      <c r="R646" s="103" t="str">
        <f>IFERROR(VLOOKUP($A646,ورقة1!$A$9:$BS$1000,60,0),"")</f>
        <v/>
      </c>
      <c r="S646" s="103" t="str">
        <f>IFERROR(VLOOKUP($A646,ورقة1!$A$9:$BS$1000,61,0),"")</f>
        <v/>
      </c>
      <c r="T646" s="103" t="str">
        <f>IFERROR(VLOOKUP($A646,ورقة1!$A$9:$BS$1000,62,0),"")</f>
        <v/>
      </c>
      <c r="U646" s="103" t="str">
        <f>IFERROR(VLOOKUP($A646,ورقة1!$A$9:$BS$1000,63,0),"")</f>
        <v/>
      </c>
      <c r="V646" s="103" t="str">
        <f>IFERROR(VLOOKUP($A646,ورقة1!$A$9:$BS$1000,64,0),"")</f>
        <v/>
      </c>
      <c r="W646" s="103" t="str">
        <f>IFERROR(VLOOKUP($A646,ورقة1!$A$9:$BS$1000,65,0),"")</f>
        <v/>
      </c>
      <c r="X646" s="103" t="str">
        <f>IFERROR(VLOOKUP($A646,ورقة1!$A$9:$BS$1000,66,0),"")</f>
        <v/>
      </c>
      <c r="Y646" s="103" t="str">
        <f>IFERROR(VLOOKUP($A646,ورقة1!$A$9:$BS$1000,67,0),"")</f>
        <v/>
      </c>
      <c r="Z646" s="103" t="str">
        <f>IFERROR(VLOOKUP($A646,ورقة1!$A$9:$BS$1000,68,0),"")</f>
        <v/>
      </c>
      <c r="AA646" s="103" t="str">
        <f>IFERROR(VLOOKUP($A646,ورقة1!$A$9:$BS$1000,69,0),"")</f>
        <v/>
      </c>
      <c r="AB646" s="103" t="str">
        <f>IFERROR(VLOOKUP($A646,ورقة1!$A$9:$BS$1000,70,0),"")</f>
        <v/>
      </c>
      <c r="AC646" s="103" t="str">
        <f>IFERROR(VLOOKUP($A646,ورقة1!$A$9:$BS$1000,71,0),"")</f>
        <v/>
      </c>
    </row>
    <row r="647" spans="1:29">
      <c r="A647" s="102" t="str">
        <f t="array" ref="A647">IFERROR(SMALL(IF(ورقة1!$BD$9:$BD$1000="دور ثان",ROW(ورقة1!$BD$9:$BD$1000)-8,""),ROW()-8),"")</f>
        <v/>
      </c>
      <c r="B647" s="102" t="str">
        <f>IFERROR(VLOOKUP('دور ثان'!$A647,ورقة1!$A$9:$N$1000,MATCH('دور ثان'!B$5,ورقة1!$A$5:$N$5,0),0),"")</f>
        <v/>
      </c>
      <c r="C647" s="102" t="str">
        <f>IFERROR(VLOOKUP('دور ثان'!$A647,ورقة1!$A$9:$N$1000,MATCH('دور ثان'!C$5,ورقة1!$A$5:$N$5,0),0),"")</f>
        <v/>
      </c>
      <c r="D647" s="102" t="str">
        <f>IFERROR(VLOOKUP('دور ثان'!$A647,ورقة1!$A$9:$N$1000,MATCH('دور ثان'!D$5,ورقة1!$A$5:$N$5,0),0),"")</f>
        <v/>
      </c>
      <c r="E647" s="102" t="str">
        <f>IFERROR(VLOOKUP('دور ثان'!$A647,ورقة1!$A$9:$N$1000,MATCH('دور ثان'!E$5,ورقة1!$A$5:$N$5,0),0),"")</f>
        <v/>
      </c>
      <c r="F647" s="102" t="str">
        <f>IFERROR(VLOOKUP('دور ثان'!$A647,ورقة1!$A$9:$N$1000,MATCH('دور ثان'!F$5,ورقة1!$A$5:$N$5,0),0),"")</f>
        <v/>
      </c>
      <c r="G647" s="102" t="str">
        <f>IFERROR(VLOOKUP('دور ثان'!$A647,ورقة1!$A$9:$N$1000,MATCH('دور ثان'!G$5,ورقة1!$A$5:$N$5,0),0),"")</f>
        <v/>
      </c>
      <c r="H647" s="102" t="str">
        <f>IFERROR(VLOOKUP('دور ثان'!$A647,ورقة1!$A$9:$N$1000,MATCH('دور ثان'!H$8,ورقة1!$A$8:$N$8,0),0),"")</f>
        <v/>
      </c>
      <c r="I647" s="102" t="str">
        <f>IFERROR(VLOOKUP('دور ثان'!$A647,ورقة1!$A$9:$N$1000,MATCH('دور ثان'!I$8,ورقة1!$A$8:$N$8,0),0),"")</f>
        <v/>
      </c>
      <c r="J647" s="102" t="str">
        <f>IFERROR(VLOOKUP('دور ثان'!$A647,ورقة1!$A$9:$N$1000,MATCH('دور ثان'!J$8,ورقة1!$A$8:$N$8,0),0),"")</f>
        <v/>
      </c>
      <c r="K647" s="102" t="str">
        <f>IFERROR(VLOOKUP('دور ثان'!$A647,ورقة1!$A$9:$N$1000,11,0),"")</f>
        <v/>
      </c>
      <c r="L647" s="102" t="str">
        <f>IFERROR(VLOOKUP('دور ثان'!$A647,ورقة1!$A$9:$N$1000,12,0),"")</f>
        <v/>
      </c>
      <c r="M647" s="102" t="str">
        <f>IFERROR(VLOOKUP('دور ثان'!$A647,ورقة1!$A$9:$N$1000,13,0),"")</f>
        <v/>
      </c>
      <c r="N647" s="102" t="str">
        <f>IFERROR(VLOOKUP('دور ثان'!$A647,ورقة1!$A$9:$N$1000,MATCH('دور ثان'!N$5,ورقة1!$A$5:$N$5,0),0),"")</f>
        <v/>
      </c>
      <c r="O647" s="103" t="str">
        <f>IFERROR(VLOOKUP($A647,ورقة1!$A$9:$BS$1000,57,0),"")</f>
        <v/>
      </c>
      <c r="P647" s="103" t="str">
        <f>IFERROR(VLOOKUP($A647,ورقة1!$A$9:$BS$1000,58,0),"")</f>
        <v/>
      </c>
      <c r="Q647" s="103" t="str">
        <f>IFERROR(VLOOKUP($A647,ورقة1!$A$9:$BS$1000,59,0),"")</f>
        <v/>
      </c>
      <c r="R647" s="103" t="str">
        <f>IFERROR(VLOOKUP($A647,ورقة1!$A$9:$BS$1000,60,0),"")</f>
        <v/>
      </c>
      <c r="S647" s="103" t="str">
        <f>IFERROR(VLOOKUP($A647,ورقة1!$A$9:$BS$1000,61,0),"")</f>
        <v/>
      </c>
      <c r="T647" s="103" t="str">
        <f>IFERROR(VLOOKUP($A647,ورقة1!$A$9:$BS$1000,62,0),"")</f>
        <v/>
      </c>
      <c r="U647" s="103" t="str">
        <f>IFERROR(VLOOKUP($A647,ورقة1!$A$9:$BS$1000,63,0),"")</f>
        <v/>
      </c>
      <c r="V647" s="103" t="str">
        <f>IFERROR(VLOOKUP($A647,ورقة1!$A$9:$BS$1000,64,0),"")</f>
        <v/>
      </c>
      <c r="W647" s="103" t="str">
        <f>IFERROR(VLOOKUP($A647,ورقة1!$A$9:$BS$1000,65,0),"")</f>
        <v/>
      </c>
      <c r="X647" s="103" t="str">
        <f>IFERROR(VLOOKUP($A647,ورقة1!$A$9:$BS$1000,66,0),"")</f>
        <v/>
      </c>
      <c r="Y647" s="103" t="str">
        <f>IFERROR(VLOOKUP($A647,ورقة1!$A$9:$BS$1000,67,0),"")</f>
        <v/>
      </c>
      <c r="Z647" s="103" t="str">
        <f>IFERROR(VLOOKUP($A647,ورقة1!$A$9:$BS$1000,68,0),"")</f>
        <v/>
      </c>
      <c r="AA647" s="103" t="str">
        <f>IFERROR(VLOOKUP($A647,ورقة1!$A$9:$BS$1000,69,0),"")</f>
        <v/>
      </c>
      <c r="AB647" s="103" t="str">
        <f>IFERROR(VLOOKUP($A647,ورقة1!$A$9:$BS$1000,70,0),"")</f>
        <v/>
      </c>
      <c r="AC647" s="103" t="str">
        <f>IFERROR(VLOOKUP($A647,ورقة1!$A$9:$BS$1000,71,0),"")</f>
        <v/>
      </c>
    </row>
    <row r="648" spans="1:29">
      <c r="A648" s="102" t="str">
        <f t="array" ref="A648">IFERROR(SMALL(IF(ورقة1!$BD$9:$BD$1000="دور ثان",ROW(ورقة1!$BD$9:$BD$1000)-8,""),ROW()-8),"")</f>
        <v/>
      </c>
      <c r="B648" s="102" t="str">
        <f>IFERROR(VLOOKUP('دور ثان'!$A648,ورقة1!$A$9:$N$1000,MATCH('دور ثان'!B$5,ورقة1!$A$5:$N$5,0),0),"")</f>
        <v/>
      </c>
      <c r="C648" s="102" t="str">
        <f>IFERROR(VLOOKUP('دور ثان'!$A648,ورقة1!$A$9:$N$1000,MATCH('دور ثان'!C$5,ورقة1!$A$5:$N$5,0),0),"")</f>
        <v/>
      </c>
      <c r="D648" s="102" t="str">
        <f>IFERROR(VLOOKUP('دور ثان'!$A648,ورقة1!$A$9:$N$1000,MATCH('دور ثان'!D$5,ورقة1!$A$5:$N$5,0),0),"")</f>
        <v/>
      </c>
      <c r="E648" s="102" t="str">
        <f>IFERROR(VLOOKUP('دور ثان'!$A648,ورقة1!$A$9:$N$1000,MATCH('دور ثان'!E$5,ورقة1!$A$5:$N$5,0),0),"")</f>
        <v/>
      </c>
      <c r="F648" s="102" t="str">
        <f>IFERROR(VLOOKUP('دور ثان'!$A648,ورقة1!$A$9:$N$1000,MATCH('دور ثان'!F$5,ورقة1!$A$5:$N$5,0),0),"")</f>
        <v/>
      </c>
      <c r="G648" s="102" t="str">
        <f>IFERROR(VLOOKUP('دور ثان'!$A648,ورقة1!$A$9:$N$1000,MATCH('دور ثان'!G$5,ورقة1!$A$5:$N$5,0),0),"")</f>
        <v/>
      </c>
      <c r="H648" s="102" t="str">
        <f>IFERROR(VLOOKUP('دور ثان'!$A648,ورقة1!$A$9:$N$1000,MATCH('دور ثان'!H$8,ورقة1!$A$8:$N$8,0),0),"")</f>
        <v/>
      </c>
      <c r="I648" s="102" t="str">
        <f>IFERROR(VLOOKUP('دور ثان'!$A648,ورقة1!$A$9:$N$1000,MATCH('دور ثان'!I$8,ورقة1!$A$8:$N$8,0),0),"")</f>
        <v/>
      </c>
      <c r="J648" s="102" t="str">
        <f>IFERROR(VLOOKUP('دور ثان'!$A648,ورقة1!$A$9:$N$1000,MATCH('دور ثان'!J$8,ورقة1!$A$8:$N$8,0),0),"")</f>
        <v/>
      </c>
      <c r="K648" s="102" t="str">
        <f>IFERROR(VLOOKUP('دور ثان'!$A648,ورقة1!$A$9:$N$1000,11,0),"")</f>
        <v/>
      </c>
      <c r="L648" s="102" t="str">
        <f>IFERROR(VLOOKUP('دور ثان'!$A648,ورقة1!$A$9:$N$1000,12,0),"")</f>
        <v/>
      </c>
      <c r="M648" s="102" t="str">
        <f>IFERROR(VLOOKUP('دور ثان'!$A648,ورقة1!$A$9:$N$1000,13,0),"")</f>
        <v/>
      </c>
      <c r="N648" s="102" t="str">
        <f>IFERROR(VLOOKUP('دور ثان'!$A648,ورقة1!$A$9:$N$1000,MATCH('دور ثان'!N$5,ورقة1!$A$5:$N$5,0),0),"")</f>
        <v/>
      </c>
      <c r="O648" s="103" t="str">
        <f>IFERROR(VLOOKUP($A648,ورقة1!$A$9:$BS$1000,57,0),"")</f>
        <v/>
      </c>
      <c r="P648" s="103" t="str">
        <f>IFERROR(VLOOKUP($A648,ورقة1!$A$9:$BS$1000,58,0),"")</f>
        <v/>
      </c>
      <c r="Q648" s="103" t="str">
        <f>IFERROR(VLOOKUP($A648,ورقة1!$A$9:$BS$1000,59,0),"")</f>
        <v/>
      </c>
      <c r="R648" s="103" t="str">
        <f>IFERROR(VLOOKUP($A648,ورقة1!$A$9:$BS$1000,60,0),"")</f>
        <v/>
      </c>
      <c r="S648" s="103" t="str">
        <f>IFERROR(VLOOKUP($A648,ورقة1!$A$9:$BS$1000,61,0),"")</f>
        <v/>
      </c>
      <c r="T648" s="103" t="str">
        <f>IFERROR(VLOOKUP($A648,ورقة1!$A$9:$BS$1000,62,0),"")</f>
        <v/>
      </c>
      <c r="U648" s="103" t="str">
        <f>IFERROR(VLOOKUP($A648,ورقة1!$A$9:$BS$1000,63,0),"")</f>
        <v/>
      </c>
      <c r="V648" s="103" t="str">
        <f>IFERROR(VLOOKUP($A648,ورقة1!$A$9:$BS$1000,64,0),"")</f>
        <v/>
      </c>
      <c r="W648" s="103" t="str">
        <f>IFERROR(VLOOKUP($A648,ورقة1!$A$9:$BS$1000,65,0),"")</f>
        <v/>
      </c>
      <c r="X648" s="103" t="str">
        <f>IFERROR(VLOOKUP($A648,ورقة1!$A$9:$BS$1000,66,0),"")</f>
        <v/>
      </c>
      <c r="Y648" s="103" t="str">
        <f>IFERROR(VLOOKUP($A648,ورقة1!$A$9:$BS$1000,67,0),"")</f>
        <v/>
      </c>
      <c r="Z648" s="103" t="str">
        <f>IFERROR(VLOOKUP($A648,ورقة1!$A$9:$BS$1000,68,0),"")</f>
        <v/>
      </c>
      <c r="AA648" s="103" t="str">
        <f>IFERROR(VLOOKUP($A648,ورقة1!$A$9:$BS$1000,69,0),"")</f>
        <v/>
      </c>
      <c r="AB648" s="103" t="str">
        <f>IFERROR(VLOOKUP($A648,ورقة1!$A$9:$BS$1000,70,0),"")</f>
        <v/>
      </c>
      <c r="AC648" s="103" t="str">
        <f>IFERROR(VLOOKUP($A648,ورقة1!$A$9:$BS$1000,71,0),"")</f>
        <v/>
      </c>
    </row>
    <row r="649" spans="1:29">
      <c r="A649" s="102" t="str">
        <f t="array" ref="A649">IFERROR(SMALL(IF(ورقة1!$BD$9:$BD$1000="دور ثان",ROW(ورقة1!$BD$9:$BD$1000)-8,""),ROW()-8),"")</f>
        <v/>
      </c>
      <c r="B649" s="102" t="str">
        <f>IFERROR(VLOOKUP('دور ثان'!$A649,ورقة1!$A$9:$N$1000,MATCH('دور ثان'!B$5,ورقة1!$A$5:$N$5,0),0),"")</f>
        <v/>
      </c>
      <c r="C649" s="102" t="str">
        <f>IFERROR(VLOOKUP('دور ثان'!$A649,ورقة1!$A$9:$N$1000,MATCH('دور ثان'!C$5,ورقة1!$A$5:$N$5,0),0),"")</f>
        <v/>
      </c>
      <c r="D649" s="102" t="str">
        <f>IFERROR(VLOOKUP('دور ثان'!$A649,ورقة1!$A$9:$N$1000,MATCH('دور ثان'!D$5,ورقة1!$A$5:$N$5,0),0),"")</f>
        <v/>
      </c>
      <c r="E649" s="102" t="str">
        <f>IFERROR(VLOOKUP('دور ثان'!$A649,ورقة1!$A$9:$N$1000,MATCH('دور ثان'!E$5,ورقة1!$A$5:$N$5,0),0),"")</f>
        <v/>
      </c>
      <c r="F649" s="102" t="str">
        <f>IFERROR(VLOOKUP('دور ثان'!$A649,ورقة1!$A$9:$N$1000,MATCH('دور ثان'!F$5,ورقة1!$A$5:$N$5,0),0),"")</f>
        <v/>
      </c>
      <c r="G649" s="102" t="str">
        <f>IFERROR(VLOOKUP('دور ثان'!$A649,ورقة1!$A$9:$N$1000,MATCH('دور ثان'!G$5,ورقة1!$A$5:$N$5,0),0),"")</f>
        <v/>
      </c>
      <c r="H649" s="102" t="str">
        <f>IFERROR(VLOOKUP('دور ثان'!$A649,ورقة1!$A$9:$N$1000,MATCH('دور ثان'!H$8,ورقة1!$A$8:$N$8,0),0),"")</f>
        <v/>
      </c>
      <c r="I649" s="102" t="str">
        <f>IFERROR(VLOOKUP('دور ثان'!$A649,ورقة1!$A$9:$N$1000,MATCH('دور ثان'!I$8,ورقة1!$A$8:$N$8,0),0),"")</f>
        <v/>
      </c>
      <c r="J649" s="102" t="str">
        <f>IFERROR(VLOOKUP('دور ثان'!$A649,ورقة1!$A$9:$N$1000,MATCH('دور ثان'!J$8,ورقة1!$A$8:$N$8,0),0),"")</f>
        <v/>
      </c>
      <c r="K649" s="102" t="str">
        <f>IFERROR(VLOOKUP('دور ثان'!$A649,ورقة1!$A$9:$N$1000,11,0),"")</f>
        <v/>
      </c>
      <c r="L649" s="102" t="str">
        <f>IFERROR(VLOOKUP('دور ثان'!$A649,ورقة1!$A$9:$N$1000,12,0),"")</f>
        <v/>
      </c>
      <c r="M649" s="102" t="str">
        <f>IFERROR(VLOOKUP('دور ثان'!$A649,ورقة1!$A$9:$N$1000,13,0),"")</f>
        <v/>
      </c>
      <c r="N649" s="102" t="str">
        <f>IFERROR(VLOOKUP('دور ثان'!$A649,ورقة1!$A$9:$N$1000,MATCH('دور ثان'!N$5,ورقة1!$A$5:$N$5,0),0),"")</f>
        <v/>
      </c>
      <c r="O649" s="103" t="str">
        <f>IFERROR(VLOOKUP($A649,ورقة1!$A$9:$BS$1000,57,0),"")</f>
        <v/>
      </c>
      <c r="P649" s="103" t="str">
        <f>IFERROR(VLOOKUP($A649,ورقة1!$A$9:$BS$1000,58,0),"")</f>
        <v/>
      </c>
      <c r="Q649" s="103" t="str">
        <f>IFERROR(VLOOKUP($A649,ورقة1!$A$9:$BS$1000,59,0),"")</f>
        <v/>
      </c>
      <c r="R649" s="103" t="str">
        <f>IFERROR(VLOOKUP($A649,ورقة1!$A$9:$BS$1000,60,0),"")</f>
        <v/>
      </c>
      <c r="S649" s="103" t="str">
        <f>IFERROR(VLOOKUP($A649,ورقة1!$A$9:$BS$1000,61,0),"")</f>
        <v/>
      </c>
      <c r="T649" s="103" t="str">
        <f>IFERROR(VLOOKUP($A649,ورقة1!$A$9:$BS$1000,62,0),"")</f>
        <v/>
      </c>
      <c r="U649" s="103" t="str">
        <f>IFERROR(VLOOKUP($A649,ورقة1!$A$9:$BS$1000,63,0),"")</f>
        <v/>
      </c>
      <c r="V649" s="103" t="str">
        <f>IFERROR(VLOOKUP($A649,ورقة1!$A$9:$BS$1000,64,0),"")</f>
        <v/>
      </c>
      <c r="W649" s="103" t="str">
        <f>IFERROR(VLOOKUP($A649,ورقة1!$A$9:$BS$1000,65,0),"")</f>
        <v/>
      </c>
      <c r="X649" s="103" t="str">
        <f>IFERROR(VLOOKUP($A649,ورقة1!$A$9:$BS$1000,66,0),"")</f>
        <v/>
      </c>
      <c r="Y649" s="103" t="str">
        <f>IFERROR(VLOOKUP($A649,ورقة1!$A$9:$BS$1000,67,0),"")</f>
        <v/>
      </c>
      <c r="Z649" s="103" t="str">
        <f>IFERROR(VLOOKUP($A649,ورقة1!$A$9:$BS$1000,68,0),"")</f>
        <v/>
      </c>
      <c r="AA649" s="103" t="str">
        <f>IFERROR(VLOOKUP($A649,ورقة1!$A$9:$BS$1000,69,0),"")</f>
        <v/>
      </c>
      <c r="AB649" s="103" t="str">
        <f>IFERROR(VLOOKUP($A649,ورقة1!$A$9:$BS$1000,70,0),"")</f>
        <v/>
      </c>
      <c r="AC649" s="103" t="str">
        <f>IFERROR(VLOOKUP($A649,ورقة1!$A$9:$BS$1000,71,0),"")</f>
        <v/>
      </c>
    </row>
    <row r="650" spans="1:29">
      <c r="A650" s="102" t="str">
        <f t="array" ref="A650">IFERROR(SMALL(IF(ورقة1!$BD$9:$BD$1000="دور ثان",ROW(ورقة1!$BD$9:$BD$1000)-8,""),ROW()-8),"")</f>
        <v/>
      </c>
      <c r="B650" s="102" t="str">
        <f>IFERROR(VLOOKUP('دور ثان'!$A650,ورقة1!$A$9:$N$1000,MATCH('دور ثان'!B$5,ورقة1!$A$5:$N$5,0),0),"")</f>
        <v/>
      </c>
      <c r="C650" s="102" t="str">
        <f>IFERROR(VLOOKUP('دور ثان'!$A650,ورقة1!$A$9:$N$1000,MATCH('دور ثان'!C$5,ورقة1!$A$5:$N$5,0),0),"")</f>
        <v/>
      </c>
      <c r="D650" s="102" t="str">
        <f>IFERROR(VLOOKUP('دور ثان'!$A650,ورقة1!$A$9:$N$1000,MATCH('دور ثان'!D$5,ورقة1!$A$5:$N$5,0),0),"")</f>
        <v/>
      </c>
      <c r="E650" s="102" t="str">
        <f>IFERROR(VLOOKUP('دور ثان'!$A650,ورقة1!$A$9:$N$1000,MATCH('دور ثان'!E$5,ورقة1!$A$5:$N$5,0),0),"")</f>
        <v/>
      </c>
      <c r="F650" s="102" t="str">
        <f>IFERROR(VLOOKUP('دور ثان'!$A650,ورقة1!$A$9:$N$1000,MATCH('دور ثان'!F$5,ورقة1!$A$5:$N$5,0),0),"")</f>
        <v/>
      </c>
      <c r="G650" s="102" t="str">
        <f>IFERROR(VLOOKUP('دور ثان'!$A650,ورقة1!$A$9:$N$1000,MATCH('دور ثان'!G$5,ورقة1!$A$5:$N$5,0),0),"")</f>
        <v/>
      </c>
      <c r="H650" s="102" t="str">
        <f>IFERROR(VLOOKUP('دور ثان'!$A650,ورقة1!$A$9:$N$1000,MATCH('دور ثان'!H$8,ورقة1!$A$8:$N$8,0),0),"")</f>
        <v/>
      </c>
      <c r="I650" s="102" t="str">
        <f>IFERROR(VLOOKUP('دور ثان'!$A650,ورقة1!$A$9:$N$1000,MATCH('دور ثان'!I$8,ورقة1!$A$8:$N$8,0),0),"")</f>
        <v/>
      </c>
      <c r="J650" s="102" t="str">
        <f>IFERROR(VLOOKUP('دور ثان'!$A650,ورقة1!$A$9:$N$1000,MATCH('دور ثان'!J$8,ورقة1!$A$8:$N$8,0),0),"")</f>
        <v/>
      </c>
      <c r="K650" s="102" t="str">
        <f>IFERROR(VLOOKUP('دور ثان'!$A650,ورقة1!$A$9:$N$1000,11,0),"")</f>
        <v/>
      </c>
      <c r="L650" s="102" t="str">
        <f>IFERROR(VLOOKUP('دور ثان'!$A650,ورقة1!$A$9:$N$1000,12,0),"")</f>
        <v/>
      </c>
      <c r="M650" s="102" t="str">
        <f>IFERROR(VLOOKUP('دور ثان'!$A650,ورقة1!$A$9:$N$1000,13,0),"")</f>
        <v/>
      </c>
      <c r="N650" s="102" t="str">
        <f>IFERROR(VLOOKUP('دور ثان'!$A650,ورقة1!$A$9:$N$1000,MATCH('دور ثان'!N$5,ورقة1!$A$5:$N$5,0),0),"")</f>
        <v/>
      </c>
      <c r="O650" s="103" t="str">
        <f>IFERROR(VLOOKUP($A650,ورقة1!$A$9:$BS$1000,57,0),"")</f>
        <v/>
      </c>
      <c r="P650" s="103" t="str">
        <f>IFERROR(VLOOKUP($A650,ورقة1!$A$9:$BS$1000,58,0),"")</f>
        <v/>
      </c>
      <c r="Q650" s="103" t="str">
        <f>IFERROR(VLOOKUP($A650,ورقة1!$A$9:$BS$1000,59,0),"")</f>
        <v/>
      </c>
      <c r="R650" s="103" t="str">
        <f>IFERROR(VLOOKUP($A650,ورقة1!$A$9:$BS$1000,60,0),"")</f>
        <v/>
      </c>
      <c r="S650" s="103" t="str">
        <f>IFERROR(VLOOKUP($A650,ورقة1!$A$9:$BS$1000,61,0),"")</f>
        <v/>
      </c>
      <c r="T650" s="103" t="str">
        <f>IFERROR(VLOOKUP($A650,ورقة1!$A$9:$BS$1000,62,0),"")</f>
        <v/>
      </c>
      <c r="U650" s="103" t="str">
        <f>IFERROR(VLOOKUP($A650,ورقة1!$A$9:$BS$1000,63,0),"")</f>
        <v/>
      </c>
      <c r="V650" s="103" t="str">
        <f>IFERROR(VLOOKUP($A650,ورقة1!$A$9:$BS$1000,64,0),"")</f>
        <v/>
      </c>
      <c r="W650" s="103" t="str">
        <f>IFERROR(VLOOKUP($A650,ورقة1!$A$9:$BS$1000,65,0),"")</f>
        <v/>
      </c>
      <c r="X650" s="103" t="str">
        <f>IFERROR(VLOOKUP($A650,ورقة1!$A$9:$BS$1000,66,0),"")</f>
        <v/>
      </c>
      <c r="Y650" s="103" t="str">
        <f>IFERROR(VLOOKUP($A650,ورقة1!$A$9:$BS$1000,67,0),"")</f>
        <v/>
      </c>
      <c r="Z650" s="103" t="str">
        <f>IFERROR(VLOOKUP($A650,ورقة1!$A$9:$BS$1000,68,0),"")</f>
        <v/>
      </c>
      <c r="AA650" s="103" t="str">
        <f>IFERROR(VLOOKUP($A650,ورقة1!$A$9:$BS$1000,69,0),"")</f>
        <v/>
      </c>
      <c r="AB650" s="103" t="str">
        <f>IFERROR(VLOOKUP($A650,ورقة1!$A$9:$BS$1000,70,0),"")</f>
        <v/>
      </c>
      <c r="AC650" s="103" t="str">
        <f>IFERROR(VLOOKUP($A650,ورقة1!$A$9:$BS$1000,71,0),"")</f>
        <v/>
      </c>
    </row>
    <row r="651" spans="1:29">
      <c r="A651" s="102" t="str">
        <f t="array" ref="A651">IFERROR(SMALL(IF(ورقة1!$BD$9:$BD$1000="دور ثان",ROW(ورقة1!$BD$9:$BD$1000)-8,""),ROW()-8),"")</f>
        <v/>
      </c>
      <c r="B651" s="102" t="str">
        <f>IFERROR(VLOOKUP('دور ثان'!$A651,ورقة1!$A$9:$N$1000,MATCH('دور ثان'!B$5,ورقة1!$A$5:$N$5,0),0),"")</f>
        <v/>
      </c>
      <c r="C651" s="102" t="str">
        <f>IFERROR(VLOOKUP('دور ثان'!$A651,ورقة1!$A$9:$N$1000,MATCH('دور ثان'!C$5,ورقة1!$A$5:$N$5,0),0),"")</f>
        <v/>
      </c>
      <c r="D651" s="102" t="str">
        <f>IFERROR(VLOOKUP('دور ثان'!$A651,ورقة1!$A$9:$N$1000,MATCH('دور ثان'!D$5,ورقة1!$A$5:$N$5,0),0),"")</f>
        <v/>
      </c>
      <c r="E651" s="102" t="str">
        <f>IFERROR(VLOOKUP('دور ثان'!$A651,ورقة1!$A$9:$N$1000,MATCH('دور ثان'!E$5,ورقة1!$A$5:$N$5,0),0),"")</f>
        <v/>
      </c>
      <c r="F651" s="102" t="str">
        <f>IFERROR(VLOOKUP('دور ثان'!$A651,ورقة1!$A$9:$N$1000,MATCH('دور ثان'!F$5,ورقة1!$A$5:$N$5,0),0),"")</f>
        <v/>
      </c>
      <c r="G651" s="102" t="str">
        <f>IFERROR(VLOOKUP('دور ثان'!$A651,ورقة1!$A$9:$N$1000,MATCH('دور ثان'!G$5,ورقة1!$A$5:$N$5,0),0),"")</f>
        <v/>
      </c>
      <c r="H651" s="102" t="str">
        <f>IFERROR(VLOOKUP('دور ثان'!$A651,ورقة1!$A$9:$N$1000,MATCH('دور ثان'!H$8,ورقة1!$A$8:$N$8,0),0),"")</f>
        <v/>
      </c>
      <c r="I651" s="102" t="str">
        <f>IFERROR(VLOOKUP('دور ثان'!$A651,ورقة1!$A$9:$N$1000,MATCH('دور ثان'!I$8,ورقة1!$A$8:$N$8,0),0),"")</f>
        <v/>
      </c>
      <c r="J651" s="102" t="str">
        <f>IFERROR(VLOOKUP('دور ثان'!$A651,ورقة1!$A$9:$N$1000,MATCH('دور ثان'!J$8,ورقة1!$A$8:$N$8,0),0),"")</f>
        <v/>
      </c>
      <c r="K651" s="102" t="str">
        <f>IFERROR(VLOOKUP('دور ثان'!$A651,ورقة1!$A$9:$N$1000,11,0),"")</f>
        <v/>
      </c>
      <c r="L651" s="102" t="str">
        <f>IFERROR(VLOOKUP('دور ثان'!$A651,ورقة1!$A$9:$N$1000,12,0),"")</f>
        <v/>
      </c>
      <c r="M651" s="102" t="str">
        <f>IFERROR(VLOOKUP('دور ثان'!$A651,ورقة1!$A$9:$N$1000,13,0),"")</f>
        <v/>
      </c>
      <c r="N651" s="102" t="str">
        <f>IFERROR(VLOOKUP('دور ثان'!$A651,ورقة1!$A$9:$N$1000,MATCH('دور ثان'!N$5,ورقة1!$A$5:$N$5,0),0),"")</f>
        <v/>
      </c>
      <c r="O651" s="103" t="str">
        <f>IFERROR(VLOOKUP($A651,ورقة1!$A$9:$BS$1000,57,0),"")</f>
        <v/>
      </c>
      <c r="P651" s="103" t="str">
        <f>IFERROR(VLOOKUP($A651,ورقة1!$A$9:$BS$1000,58,0),"")</f>
        <v/>
      </c>
      <c r="Q651" s="103" t="str">
        <f>IFERROR(VLOOKUP($A651,ورقة1!$A$9:$BS$1000,59,0),"")</f>
        <v/>
      </c>
      <c r="R651" s="103" t="str">
        <f>IFERROR(VLOOKUP($A651,ورقة1!$A$9:$BS$1000,60,0),"")</f>
        <v/>
      </c>
      <c r="S651" s="103" t="str">
        <f>IFERROR(VLOOKUP($A651,ورقة1!$A$9:$BS$1000,61,0),"")</f>
        <v/>
      </c>
      <c r="T651" s="103" t="str">
        <f>IFERROR(VLOOKUP($A651,ورقة1!$A$9:$BS$1000,62,0),"")</f>
        <v/>
      </c>
      <c r="U651" s="103" t="str">
        <f>IFERROR(VLOOKUP($A651,ورقة1!$A$9:$BS$1000,63,0),"")</f>
        <v/>
      </c>
      <c r="V651" s="103" t="str">
        <f>IFERROR(VLOOKUP($A651,ورقة1!$A$9:$BS$1000,64,0),"")</f>
        <v/>
      </c>
      <c r="W651" s="103" t="str">
        <f>IFERROR(VLOOKUP($A651,ورقة1!$A$9:$BS$1000,65,0),"")</f>
        <v/>
      </c>
      <c r="X651" s="103" t="str">
        <f>IFERROR(VLOOKUP($A651,ورقة1!$A$9:$BS$1000,66,0),"")</f>
        <v/>
      </c>
      <c r="Y651" s="103" t="str">
        <f>IFERROR(VLOOKUP($A651,ورقة1!$A$9:$BS$1000,67,0),"")</f>
        <v/>
      </c>
      <c r="Z651" s="103" t="str">
        <f>IFERROR(VLOOKUP($A651,ورقة1!$A$9:$BS$1000,68,0),"")</f>
        <v/>
      </c>
      <c r="AA651" s="103" t="str">
        <f>IFERROR(VLOOKUP($A651,ورقة1!$A$9:$BS$1000,69,0),"")</f>
        <v/>
      </c>
      <c r="AB651" s="103" t="str">
        <f>IFERROR(VLOOKUP($A651,ورقة1!$A$9:$BS$1000,70,0),"")</f>
        <v/>
      </c>
      <c r="AC651" s="103" t="str">
        <f>IFERROR(VLOOKUP($A651,ورقة1!$A$9:$BS$1000,71,0),"")</f>
        <v/>
      </c>
    </row>
    <row r="652" spans="1:29">
      <c r="A652" s="102" t="str">
        <f t="array" ref="A652">IFERROR(SMALL(IF(ورقة1!$BD$9:$BD$1000="دور ثان",ROW(ورقة1!$BD$9:$BD$1000)-8,""),ROW()-8),"")</f>
        <v/>
      </c>
      <c r="B652" s="102" t="str">
        <f>IFERROR(VLOOKUP('دور ثان'!$A652,ورقة1!$A$9:$N$1000,MATCH('دور ثان'!B$5,ورقة1!$A$5:$N$5,0),0),"")</f>
        <v/>
      </c>
      <c r="C652" s="102" t="str">
        <f>IFERROR(VLOOKUP('دور ثان'!$A652,ورقة1!$A$9:$N$1000,MATCH('دور ثان'!C$5,ورقة1!$A$5:$N$5,0),0),"")</f>
        <v/>
      </c>
      <c r="D652" s="102" t="str">
        <f>IFERROR(VLOOKUP('دور ثان'!$A652,ورقة1!$A$9:$N$1000,MATCH('دور ثان'!D$5,ورقة1!$A$5:$N$5,0),0),"")</f>
        <v/>
      </c>
      <c r="E652" s="102" t="str">
        <f>IFERROR(VLOOKUP('دور ثان'!$A652,ورقة1!$A$9:$N$1000,MATCH('دور ثان'!E$5,ورقة1!$A$5:$N$5,0),0),"")</f>
        <v/>
      </c>
      <c r="F652" s="102" t="str">
        <f>IFERROR(VLOOKUP('دور ثان'!$A652,ورقة1!$A$9:$N$1000,MATCH('دور ثان'!F$5,ورقة1!$A$5:$N$5,0),0),"")</f>
        <v/>
      </c>
      <c r="G652" s="102" t="str">
        <f>IFERROR(VLOOKUP('دور ثان'!$A652,ورقة1!$A$9:$N$1000,MATCH('دور ثان'!G$5,ورقة1!$A$5:$N$5,0),0),"")</f>
        <v/>
      </c>
      <c r="H652" s="102" t="str">
        <f>IFERROR(VLOOKUP('دور ثان'!$A652,ورقة1!$A$9:$N$1000,MATCH('دور ثان'!H$8,ورقة1!$A$8:$N$8,0),0),"")</f>
        <v/>
      </c>
      <c r="I652" s="102" t="str">
        <f>IFERROR(VLOOKUP('دور ثان'!$A652,ورقة1!$A$9:$N$1000,MATCH('دور ثان'!I$8,ورقة1!$A$8:$N$8,0),0),"")</f>
        <v/>
      </c>
      <c r="J652" s="102" t="str">
        <f>IFERROR(VLOOKUP('دور ثان'!$A652,ورقة1!$A$9:$N$1000,MATCH('دور ثان'!J$8,ورقة1!$A$8:$N$8,0),0),"")</f>
        <v/>
      </c>
      <c r="K652" s="102" t="str">
        <f>IFERROR(VLOOKUP('دور ثان'!$A652,ورقة1!$A$9:$N$1000,11,0),"")</f>
        <v/>
      </c>
      <c r="L652" s="102" t="str">
        <f>IFERROR(VLOOKUP('دور ثان'!$A652,ورقة1!$A$9:$N$1000,12,0),"")</f>
        <v/>
      </c>
      <c r="M652" s="102" t="str">
        <f>IFERROR(VLOOKUP('دور ثان'!$A652,ورقة1!$A$9:$N$1000,13,0),"")</f>
        <v/>
      </c>
      <c r="N652" s="102" t="str">
        <f>IFERROR(VLOOKUP('دور ثان'!$A652,ورقة1!$A$9:$N$1000,MATCH('دور ثان'!N$5,ورقة1!$A$5:$N$5,0),0),"")</f>
        <v/>
      </c>
      <c r="O652" s="103" t="str">
        <f>IFERROR(VLOOKUP($A652,ورقة1!$A$9:$BS$1000,57,0),"")</f>
        <v/>
      </c>
      <c r="P652" s="103" t="str">
        <f>IFERROR(VLOOKUP($A652,ورقة1!$A$9:$BS$1000,58,0),"")</f>
        <v/>
      </c>
      <c r="Q652" s="103" t="str">
        <f>IFERROR(VLOOKUP($A652,ورقة1!$A$9:$BS$1000,59,0),"")</f>
        <v/>
      </c>
      <c r="R652" s="103" t="str">
        <f>IFERROR(VLOOKUP($A652,ورقة1!$A$9:$BS$1000,60,0),"")</f>
        <v/>
      </c>
      <c r="S652" s="103" t="str">
        <f>IFERROR(VLOOKUP($A652,ورقة1!$A$9:$BS$1000,61,0),"")</f>
        <v/>
      </c>
      <c r="T652" s="103" t="str">
        <f>IFERROR(VLOOKUP($A652,ورقة1!$A$9:$BS$1000,62,0),"")</f>
        <v/>
      </c>
      <c r="U652" s="103" t="str">
        <f>IFERROR(VLOOKUP($A652,ورقة1!$A$9:$BS$1000,63,0),"")</f>
        <v/>
      </c>
      <c r="V652" s="103" t="str">
        <f>IFERROR(VLOOKUP($A652,ورقة1!$A$9:$BS$1000,64,0),"")</f>
        <v/>
      </c>
      <c r="W652" s="103" t="str">
        <f>IFERROR(VLOOKUP($A652,ورقة1!$A$9:$BS$1000,65,0),"")</f>
        <v/>
      </c>
      <c r="X652" s="103" t="str">
        <f>IFERROR(VLOOKUP($A652,ورقة1!$A$9:$BS$1000,66,0),"")</f>
        <v/>
      </c>
      <c r="Y652" s="103" t="str">
        <f>IFERROR(VLOOKUP($A652,ورقة1!$A$9:$BS$1000,67,0),"")</f>
        <v/>
      </c>
      <c r="Z652" s="103" t="str">
        <f>IFERROR(VLOOKUP($A652,ورقة1!$A$9:$BS$1000,68,0),"")</f>
        <v/>
      </c>
      <c r="AA652" s="103" t="str">
        <f>IFERROR(VLOOKUP($A652,ورقة1!$A$9:$BS$1000,69,0),"")</f>
        <v/>
      </c>
      <c r="AB652" s="103" t="str">
        <f>IFERROR(VLOOKUP($A652,ورقة1!$A$9:$BS$1000,70,0),"")</f>
        <v/>
      </c>
      <c r="AC652" s="103" t="str">
        <f>IFERROR(VLOOKUP($A652,ورقة1!$A$9:$BS$1000,71,0),"")</f>
        <v/>
      </c>
    </row>
    <row r="653" spans="1:29">
      <c r="A653" s="102" t="str">
        <f t="array" ref="A653">IFERROR(SMALL(IF(ورقة1!$BD$9:$BD$1000="دور ثان",ROW(ورقة1!$BD$9:$BD$1000)-8,""),ROW()-8),"")</f>
        <v/>
      </c>
      <c r="B653" s="102" t="str">
        <f>IFERROR(VLOOKUP('دور ثان'!$A653,ورقة1!$A$9:$N$1000,MATCH('دور ثان'!B$5,ورقة1!$A$5:$N$5,0),0),"")</f>
        <v/>
      </c>
      <c r="C653" s="102" t="str">
        <f>IFERROR(VLOOKUP('دور ثان'!$A653,ورقة1!$A$9:$N$1000,MATCH('دور ثان'!C$5,ورقة1!$A$5:$N$5,0),0),"")</f>
        <v/>
      </c>
      <c r="D653" s="102" t="str">
        <f>IFERROR(VLOOKUP('دور ثان'!$A653,ورقة1!$A$9:$N$1000,MATCH('دور ثان'!D$5,ورقة1!$A$5:$N$5,0),0),"")</f>
        <v/>
      </c>
      <c r="E653" s="102" t="str">
        <f>IFERROR(VLOOKUP('دور ثان'!$A653,ورقة1!$A$9:$N$1000,MATCH('دور ثان'!E$5,ورقة1!$A$5:$N$5,0),0),"")</f>
        <v/>
      </c>
      <c r="F653" s="102" t="str">
        <f>IFERROR(VLOOKUP('دور ثان'!$A653,ورقة1!$A$9:$N$1000,MATCH('دور ثان'!F$5,ورقة1!$A$5:$N$5,0),0),"")</f>
        <v/>
      </c>
      <c r="G653" s="102" t="str">
        <f>IFERROR(VLOOKUP('دور ثان'!$A653,ورقة1!$A$9:$N$1000,MATCH('دور ثان'!G$5,ورقة1!$A$5:$N$5,0),0),"")</f>
        <v/>
      </c>
      <c r="H653" s="102" t="str">
        <f>IFERROR(VLOOKUP('دور ثان'!$A653,ورقة1!$A$9:$N$1000,MATCH('دور ثان'!H$8,ورقة1!$A$8:$N$8,0),0),"")</f>
        <v/>
      </c>
      <c r="I653" s="102" t="str">
        <f>IFERROR(VLOOKUP('دور ثان'!$A653,ورقة1!$A$9:$N$1000,MATCH('دور ثان'!I$8,ورقة1!$A$8:$N$8,0),0),"")</f>
        <v/>
      </c>
      <c r="J653" s="102" t="str">
        <f>IFERROR(VLOOKUP('دور ثان'!$A653,ورقة1!$A$9:$N$1000,MATCH('دور ثان'!J$8,ورقة1!$A$8:$N$8,0),0),"")</f>
        <v/>
      </c>
      <c r="K653" s="102" t="str">
        <f>IFERROR(VLOOKUP('دور ثان'!$A653,ورقة1!$A$9:$N$1000,11,0),"")</f>
        <v/>
      </c>
      <c r="L653" s="102" t="str">
        <f>IFERROR(VLOOKUP('دور ثان'!$A653,ورقة1!$A$9:$N$1000,12,0),"")</f>
        <v/>
      </c>
      <c r="M653" s="102" t="str">
        <f>IFERROR(VLOOKUP('دور ثان'!$A653,ورقة1!$A$9:$N$1000,13,0),"")</f>
        <v/>
      </c>
      <c r="N653" s="102" t="str">
        <f>IFERROR(VLOOKUP('دور ثان'!$A653,ورقة1!$A$9:$N$1000,MATCH('دور ثان'!N$5,ورقة1!$A$5:$N$5,0),0),"")</f>
        <v/>
      </c>
      <c r="O653" s="103" t="str">
        <f>IFERROR(VLOOKUP($A653,ورقة1!$A$9:$BS$1000,57,0),"")</f>
        <v/>
      </c>
      <c r="P653" s="103" t="str">
        <f>IFERROR(VLOOKUP($A653,ورقة1!$A$9:$BS$1000,58,0),"")</f>
        <v/>
      </c>
      <c r="Q653" s="103" t="str">
        <f>IFERROR(VLOOKUP($A653,ورقة1!$A$9:$BS$1000,59,0),"")</f>
        <v/>
      </c>
      <c r="R653" s="103" t="str">
        <f>IFERROR(VLOOKUP($A653,ورقة1!$A$9:$BS$1000,60,0),"")</f>
        <v/>
      </c>
      <c r="S653" s="103" t="str">
        <f>IFERROR(VLOOKUP($A653,ورقة1!$A$9:$BS$1000,61,0),"")</f>
        <v/>
      </c>
      <c r="T653" s="103" t="str">
        <f>IFERROR(VLOOKUP($A653,ورقة1!$A$9:$BS$1000,62,0),"")</f>
        <v/>
      </c>
      <c r="U653" s="103" t="str">
        <f>IFERROR(VLOOKUP($A653,ورقة1!$A$9:$BS$1000,63,0),"")</f>
        <v/>
      </c>
      <c r="V653" s="103" t="str">
        <f>IFERROR(VLOOKUP($A653,ورقة1!$A$9:$BS$1000,64,0),"")</f>
        <v/>
      </c>
      <c r="W653" s="103" t="str">
        <f>IFERROR(VLOOKUP($A653,ورقة1!$A$9:$BS$1000,65,0),"")</f>
        <v/>
      </c>
      <c r="X653" s="103" t="str">
        <f>IFERROR(VLOOKUP($A653,ورقة1!$A$9:$BS$1000,66,0),"")</f>
        <v/>
      </c>
      <c r="Y653" s="103" t="str">
        <f>IFERROR(VLOOKUP($A653,ورقة1!$A$9:$BS$1000,67,0),"")</f>
        <v/>
      </c>
      <c r="Z653" s="103" t="str">
        <f>IFERROR(VLOOKUP($A653,ورقة1!$A$9:$BS$1000,68,0),"")</f>
        <v/>
      </c>
      <c r="AA653" s="103" t="str">
        <f>IFERROR(VLOOKUP($A653,ورقة1!$A$9:$BS$1000,69,0),"")</f>
        <v/>
      </c>
      <c r="AB653" s="103" t="str">
        <f>IFERROR(VLOOKUP($A653,ورقة1!$A$9:$BS$1000,70,0),"")</f>
        <v/>
      </c>
      <c r="AC653" s="103" t="str">
        <f>IFERROR(VLOOKUP($A653,ورقة1!$A$9:$BS$1000,71,0),"")</f>
        <v/>
      </c>
    </row>
    <row r="654" spans="1:29">
      <c r="A654" s="102" t="str">
        <f t="array" ref="A654">IFERROR(SMALL(IF(ورقة1!$BD$9:$BD$1000="دور ثان",ROW(ورقة1!$BD$9:$BD$1000)-8,""),ROW()-8),"")</f>
        <v/>
      </c>
      <c r="B654" s="102" t="str">
        <f>IFERROR(VLOOKUP('دور ثان'!$A654,ورقة1!$A$9:$N$1000,MATCH('دور ثان'!B$5,ورقة1!$A$5:$N$5,0),0),"")</f>
        <v/>
      </c>
      <c r="C654" s="102" t="str">
        <f>IFERROR(VLOOKUP('دور ثان'!$A654,ورقة1!$A$9:$N$1000,MATCH('دور ثان'!C$5,ورقة1!$A$5:$N$5,0),0),"")</f>
        <v/>
      </c>
      <c r="D654" s="102" t="str">
        <f>IFERROR(VLOOKUP('دور ثان'!$A654,ورقة1!$A$9:$N$1000,MATCH('دور ثان'!D$5,ورقة1!$A$5:$N$5,0),0),"")</f>
        <v/>
      </c>
      <c r="E654" s="102" t="str">
        <f>IFERROR(VLOOKUP('دور ثان'!$A654,ورقة1!$A$9:$N$1000,MATCH('دور ثان'!E$5,ورقة1!$A$5:$N$5,0),0),"")</f>
        <v/>
      </c>
      <c r="F654" s="102" t="str">
        <f>IFERROR(VLOOKUP('دور ثان'!$A654,ورقة1!$A$9:$N$1000,MATCH('دور ثان'!F$5,ورقة1!$A$5:$N$5,0),0),"")</f>
        <v/>
      </c>
      <c r="G654" s="102" t="str">
        <f>IFERROR(VLOOKUP('دور ثان'!$A654,ورقة1!$A$9:$N$1000,MATCH('دور ثان'!G$5,ورقة1!$A$5:$N$5,0),0),"")</f>
        <v/>
      </c>
      <c r="H654" s="102" t="str">
        <f>IFERROR(VLOOKUP('دور ثان'!$A654,ورقة1!$A$9:$N$1000,MATCH('دور ثان'!H$8,ورقة1!$A$8:$N$8,0),0),"")</f>
        <v/>
      </c>
      <c r="I654" s="102" t="str">
        <f>IFERROR(VLOOKUP('دور ثان'!$A654,ورقة1!$A$9:$N$1000,MATCH('دور ثان'!I$8,ورقة1!$A$8:$N$8,0),0),"")</f>
        <v/>
      </c>
      <c r="J654" s="102" t="str">
        <f>IFERROR(VLOOKUP('دور ثان'!$A654,ورقة1!$A$9:$N$1000,MATCH('دور ثان'!J$8,ورقة1!$A$8:$N$8,0),0),"")</f>
        <v/>
      </c>
      <c r="K654" s="102" t="str">
        <f>IFERROR(VLOOKUP('دور ثان'!$A654,ورقة1!$A$9:$N$1000,11,0),"")</f>
        <v/>
      </c>
      <c r="L654" s="102" t="str">
        <f>IFERROR(VLOOKUP('دور ثان'!$A654,ورقة1!$A$9:$N$1000,12,0),"")</f>
        <v/>
      </c>
      <c r="M654" s="102" t="str">
        <f>IFERROR(VLOOKUP('دور ثان'!$A654,ورقة1!$A$9:$N$1000,13,0),"")</f>
        <v/>
      </c>
      <c r="N654" s="102" t="str">
        <f>IFERROR(VLOOKUP('دور ثان'!$A654,ورقة1!$A$9:$N$1000,MATCH('دور ثان'!N$5,ورقة1!$A$5:$N$5,0),0),"")</f>
        <v/>
      </c>
      <c r="O654" s="103" t="str">
        <f>IFERROR(VLOOKUP($A654,ورقة1!$A$9:$BS$1000,57,0),"")</f>
        <v/>
      </c>
      <c r="P654" s="103" t="str">
        <f>IFERROR(VLOOKUP($A654,ورقة1!$A$9:$BS$1000,58,0),"")</f>
        <v/>
      </c>
      <c r="Q654" s="103" t="str">
        <f>IFERROR(VLOOKUP($A654,ورقة1!$A$9:$BS$1000,59,0),"")</f>
        <v/>
      </c>
      <c r="R654" s="103" t="str">
        <f>IFERROR(VLOOKUP($A654,ورقة1!$A$9:$BS$1000,60,0),"")</f>
        <v/>
      </c>
      <c r="S654" s="103" t="str">
        <f>IFERROR(VLOOKUP($A654,ورقة1!$A$9:$BS$1000,61,0),"")</f>
        <v/>
      </c>
      <c r="T654" s="103" t="str">
        <f>IFERROR(VLOOKUP($A654,ورقة1!$A$9:$BS$1000,62,0),"")</f>
        <v/>
      </c>
      <c r="U654" s="103" t="str">
        <f>IFERROR(VLOOKUP($A654,ورقة1!$A$9:$BS$1000,63,0),"")</f>
        <v/>
      </c>
      <c r="V654" s="103" t="str">
        <f>IFERROR(VLOOKUP($A654,ورقة1!$A$9:$BS$1000,64,0),"")</f>
        <v/>
      </c>
      <c r="W654" s="103" t="str">
        <f>IFERROR(VLOOKUP($A654,ورقة1!$A$9:$BS$1000,65,0),"")</f>
        <v/>
      </c>
      <c r="X654" s="103" t="str">
        <f>IFERROR(VLOOKUP($A654,ورقة1!$A$9:$BS$1000,66,0),"")</f>
        <v/>
      </c>
      <c r="Y654" s="103" t="str">
        <f>IFERROR(VLOOKUP($A654,ورقة1!$A$9:$BS$1000,67,0),"")</f>
        <v/>
      </c>
      <c r="Z654" s="103" t="str">
        <f>IFERROR(VLOOKUP($A654,ورقة1!$A$9:$BS$1000,68,0),"")</f>
        <v/>
      </c>
      <c r="AA654" s="103" t="str">
        <f>IFERROR(VLOOKUP($A654,ورقة1!$A$9:$BS$1000,69,0),"")</f>
        <v/>
      </c>
      <c r="AB654" s="103" t="str">
        <f>IFERROR(VLOOKUP($A654,ورقة1!$A$9:$BS$1000,70,0),"")</f>
        <v/>
      </c>
      <c r="AC654" s="103" t="str">
        <f>IFERROR(VLOOKUP($A654,ورقة1!$A$9:$BS$1000,71,0),"")</f>
        <v/>
      </c>
    </row>
    <row r="655" spans="1:29">
      <c r="A655" s="102" t="str">
        <f t="array" ref="A655">IFERROR(SMALL(IF(ورقة1!$BD$9:$BD$1000="دور ثان",ROW(ورقة1!$BD$9:$BD$1000)-8,""),ROW()-8),"")</f>
        <v/>
      </c>
      <c r="B655" s="102" t="str">
        <f>IFERROR(VLOOKUP('دور ثان'!$A655,ورقة1!$A$9:$N$1000,MATCH('دور ثان'!B$5,ورقة1!$A$5:$N$5,0),0),"")</f>
        <v/>
      </c>
      <c r="C655" s="102" t="str">
        <f>IFERROR(VLOOKUP('دور ثان'!$A655,ورقة1!$A$9:$N$1000,MATCH('دور ثان'!C$5,ورقة1!$A$5:$N$5,0),0),"")</f>
        <v/>
      </c>
      <c r="D655" s="102" t="str">
        <f>IFERROR(VLOOKUP('دور ثان'!$A655,ورقة1!$A$9:$N$1000,MATCH('دور ثان'!D$5,ورقة1!$A$5:$N$5,0),0),"")</f>
        <v/>
      </c>
      <c r="E655" s="102" t="str">
        <f>IFERROR(VLOOKUP('دور ثان'!$A655,ورقة1!$A$9:$N$1000,MATCH('دور ثان'!E$5,ورقة1!$A$5:$N$5,0),0),"")</f>
        <v/>
      </c>
      <c r="F655" s="102" t="str">
        <f>IFERROR(VLOOKUP('دور ثان'!$A655,ورقة1!$A$9:$N$1000,MATCH('دور ثان'!F$5,ورقة1!$A$5:$N$5,0),0),"")</f>
        <v/>
      </c>
      <c r="G655" s="102" t="str">
        <f>IFERROR(VLOOKUP('دور ثان'!$A655,ورقة1!$A$9:$N$1000,MATCH('دور ثان'!G$5,ورقة1!$A$5:$N$5,0),0),"")</f>
        <v/>
      </c>
      <c r="H655" s="102" t="str">
        <f>IFERROR(VLOOKUP('دور ثان'!$A655,ورقة1!$A$9:$N$1000,MATCH('دور ثان'!H$8,ورقة1!$A$8:$N$8,0),0),"")</f>
        <v/>
      </c>
      <c r="I655" s="102" t="str">
        <f>IFERROR(VLOOKUP('دور ثان'!$A655,ورقة1!$A$9:$N$1000,MATCH('دور ثان'!I$8,ورقة1!$A$8:$N$8,0),0),"")</f>
        <v/>
      </c>
      <c r="J655" s="102" t="str">
        <f>IFERROR(VLOOKUP('دور ثان'!$A655,ورقة1!$A$9:$N$1000,MATCH('دور ثان'!J$8,ورقة1!$A$8:$N$8,0),0),"")</f>
        <v/>
      </c>
      <c r="K655" s="102" t="str">
        <f>IFERROR(VLOOKUP('دور ثان'!$A655,ورقة1!$A$9:$N$1000,11,0),"")</f>
        <v/>
      </c>
      <c r="L655" s="102" t="str">
        <f>IFERROR(VLOOKUP('دور ثان'!$A655,ورقة1!$A$9:$N$1000,12,0),"")</f>
        <v/>
      </c>
      <c r="M655" s="102" t="str">
        <f>IFERROR(VLOOKUP('دور ثان'!$A655,ورقة1!$A$9:$N$1000,13,0),"")</f>
        <v/>
      </c>
      <c r="N655" s="102" t="str">
        <f>IFERROR(VLOOKUP('دور ثان'!$A655,ورقة1!$A$9:$N$1000,MATCH('دور ثان'!N$5,ورقة1!$A$5:$N$5,0),0),"")</f>
        <v/>
      </c>
      <c r="O655" s="103" t="str">
        <f>IFERROR(VLOOKUP($A655,ورقة1!$A$9:$BS$1000,57,0),"")</f>
        <v/>
      </c>
      <c r="P655" s="103" t="str">
        <f>IFERROR(VLOOKUP($A655,ورقة1!$A$9:$BS$1000,58,0),"")</f>
        <v/>
      </c>
      <c r="Q655" s="103" t="str">
        <f>IFERROR(VLOOKUP($A655,ورقة1!$A$9:$BS$1000,59,0),"")</f>
        <v/>
      </c>
      <c r="R655" s="103" t="str">
        <f>IFERROR(VLOOKUP($A655,ورقة1!$A$9:$BS$1000,60,0),"")</f>
        <v/>
      </c>
      <c r="S655" s="103" t="str">
        <f>IFERROR(VLOOKUP($A655,ورقة1!$A$9:$BS$1000,61,0),"")</f>
        <v/>
      </c>
      <c r="T655" s="103" t="str">
        <f>IFERROR(VLOOKUP($A655,ورقة1!$A$9:$BS$1000,62,0),"")</f>
        <v/>
      </c>
      <c r="U655" s="103" t="str">
        <f>IFERROR(VLOOKUP($A655,ورقة1!$A$9:$BS$1000,63,0),"")</f>
        <v/>
      </c>
      <c r="V655" s="103" t="str">
        <f>IFERROR(VLOOKUP($A655,ورقة1!$A$9:$BS$1000,64,0),"")</f>
        <v/>
      </c>
      <c r="W655" s="103" t="str">
        <f>IFERROR(VLOOKUP($A655,ورقة1!$A$9:$BS$1000,65,0),"")</f>
        <v/>
      </c>
      <c r="X655" s="103" t="str">
        <f>IFERROR(VLOOKUP($A655,ورقة1!$A$9:$BS$1000,66,0),"")</f>
        <v/>
      </c>
      <c r="Y655" s="103" t="str">
        <f>IFERROR(VLOOKUP($A655,ورقة1!$A$9:$BS$1000,67,0),"")</f>
        <v/>
      </c>
      <c r="Z655" s="103" t="str">
        <f>IFERROR(VLOOKUP($A655,ورقة1!$A$9:$BS$1000,68,0),"")</f>
        <v/>
      </c>
      <c r="AA655" s="103" t="str">
        <f>IFERROR(VLOOKUP($A655,ورقة1!$A$9:$BS$1000,69,0),"")</f>
        <v/>
      </c>
      <c r="AB655" s="103" t="str">
        <f>IFERROR(VLOOKUP($A655,ورقة1!$A$9:$BS$1000,70,0),"")</f>
        <v/>
      </c>
      <c r="AC655" s="103" t="str">
        <f>IFERROR(VLOOKUP($A655,ورقة1!$A$9:$BS$1000,71,0),"")</f>
        <v/>
      </c>
    </row>
    <row r="656" spans="1:29">
      <c r="A656" s="102" t="str">
        <f t="array" ref="A656">IFERROR(SMALL(IF(ورقة1!$BD$9:$BD$1000="دور ثان",ROW(ورقة1!$BD$9:$BD$1000)-8,""),ROW()-8),"")</f>
        <v/>
      </c>
      <c r="B656" s="102" t="str">
        <f>IFERROR(VLOOKUP('دور ثان'!$A656,ورقة1!$A$9:$N$1000,MATCH('دور ثان'!B$5,ورقة1!$A$5:$N$5,0),0),"")</f>
        <v/>
      </c>
      <c r="C656" s="102" t="str">
        <f>IFERROR(VLOOKUP('دور ثان'!$A656,ورقة1!$A$9:$N$1000,MATCH('دور ثان'!C$5,ورقة1!$A$5:$N$5,0),0),"")</f>
        <v/>
      </c>
      <c r="D656" s="102" t="str">
        <f>IFERROR(VLOOKUP('دور ثان'!$A656,ورقة1!$A$9:$N$1000,MATCH('دور ثان'!D$5,ورقة1!$A$5:$N$5,0),0),"")</f>
        <v/>
      </c>
      <c r="E656" s="102" t="str">
        <f>IFERROR(VLOOKUP('دور ثان'!$A656,ورقة1!$A$9:$N$1000,MATCH('دور ثان'!E$5,ورقة1!$A$5:$N$5,0),0),"")</f>
        <v/>
      </c>
      <c r="F656" s="102" t="str">
        <f>IFERROR(VLOOKUP('دور ثان'!$A656,ورقة1!$A$9:$N$1000,MATCH('دور ثان'!F$5,ورقة1!$A$5:$N$5,0),0),"")</f>
        <v/>
      </c>
      <c r="G656" s="102" t="str">
        <f>IFERROR(VLOOKUP('دور ثان'!$A656,ورقة1!$A$9:$N$1000,MATCH('دور ثان'!G$5,ورقة1!$A$5:$N$5,0),0),"")</f>
        <v/>
      </c>
      <c r="H656" s="102" t="str">
        <f>IFERROR(VLOOKUP('دور ثان'!$A656,ورقة1!$A$9:$N$1000,MATCH('دور ثان'!H$8,ورقة1!$A$8:$N$8,0),0),"")</f>
        <v/>
      </c>
      <c r="I656" s="102" t="str">
        <f>IFERROR(VLOOKUP('دور ثان'!$A656,ورقة1!$A$9:$N$1000,MATCH('دور ثان'!I$8,ورقة1!$A$8:$N$8,0),0),"")</f>
        <v/>
      </c>
      <c r="J656" s="102" t="str">
        <f>IFERROR(VLOOKUP('دور ثان'!$A656,ورقة1!$A$9:$N$1000,MATCH('دور ثان'!J$8,ورقة1!$A$8:$N$8,0),0),"")</f>
        <v/>
      </c>
      <c r="K656" s="102" t="str">
        <f>IFERROR(VLOOKUP('دور ثان'!$A656,ورقة1!$A$9:$N$1000,11,0),"")</f>
        <v/>
      </c>
      <c r="L656" s="102" t="str">
        <f>IFERROR(VLOOKUP('دور ثان'!$A656,ورقة1!$A$9:$N$1000,12,0),"")</f>
        <v/>
      </c>
      <c r="M656" s="102" t="str">
        <f>IFERROR(VLOOKUP('دور ثان'!$A656,ورقة1!$A$9:$N$1000,13,0),"")</f>
        <v/>
      </c>
      <c r="N656" s="102" t="str">
        <f>IFERROR(VLOOKUP('دور ثان'!$A656,ورقة1!$A$9:$N$1000,MATCH('دور ثان'!N$5,ورقة1!$A$5:$N$5,0),0),"")</f>
        <v/>
      </c>
      <c r="O656" s="103" t="str">
        <f>IFERROR(VLOOKUP($A656,ورقة1!$A$9:$BS$1000,57,0),"")</f>
        <v/>
      </c>
      <c r="P656" s="103" t="str">
        <f>IFERROR(VLOOKUP($A656,ورقة1!$A$9:$BS$1000,58,0),"")</f>
        <v/>
      </c>
      <c r="Q656" s="103" t="str">
        <f>IFERROR(VLOOKUP($A656,ورقة1!$A$9:$BS$1000,59,0),"")</f>
        <v/>
      </c>
      <c r="R656" s="103" t="str">
        <f>IFERROR(VLOOKUP($A656,ورقة1!$A$9:$BS$1000,60,0),"")</f>
        <v/>
      </c>
      <c r="S656" s="103" t="str">
        <f>IFERROR(VLOOKUP($A656,ورقة1!$A$9:$BS$1000,61,0),"")</f>
        <v/>
      </c>
      <c r="T656" s="103" t="str">
        <f>IFERROR(VLOOKUP($A656,ورقة1!$A$9:$BS$1000,62,0),"")</f>
        <v/>
      </c>
      <c r="U656" s="103" t="str">
        <f>IFERROR(VLOOKUP($A656,ورقة1!$A$9:$BS$1000,63,0),"")</f>
        <v/>
      </c>
      <c r="V656" s="103" t="str">
        <f>IFERROR(VLOOKUP($A656,ورقة1!$A$9:$BS$1000,64,0),"")</f>
        <v/>
      </c>
      <c r="W656" s="103" t="str">
        <f>IFERROR(VLOOKUP($A656,ورقة1!$A$9:$BS$1000,65,0),"")</f>
        <v/>
      </c>
      <c r="X656" s="103" t="str">
        <f>IFERROR(VLOOKUP($A656,ورقة1!$A$9:$BS$1000,66,0),"")</f>
        <v/>
      </c>
      <c r="Y656" s="103" t="str">
        <f>IFERROR(VLOOKUP($A656,ورقة1!$A$9:$BS$1000,67,0),"")</f>
        <v/>
      </c>
      <c r="Z656" s="103" t="str">
        <f>IFERROR(VLOOKUP($A656,ورقة1!$A$9:$BS$1000,68,0),"")</f>
        <v/>
      </c>
      <c r="AA656" s="103" t="str">
        <f>IFERROR(VLOOKUP($A656,ورقة1!$A$9:$BS$1000,69,0),"")</f>
        <v/>
      </c>
      <c r="AB656" s="103" t="str">
        <f>IFERROR(VLOOKUP($A656,ورقة1!$A$9:$BS$1000,70,0),"")</f>
        <v/>
      </c>
      <c r="AC656" s="103" t="str">
        <f>IFERROR(VLOOKUP($A656,ورقة1!$A$9:$BS$1000,71,0),"")</f>
        <v/>
      </c>
    </row>
    <row r="657" spans="1:29">
      <c r="A657" s="102" t="str">
        <f t="array" ref="A657">IFERROR(SMALL(IF(ورقة1!$BD$9:$BD$1000="دور ثان",ROW(ورقة1!$BD$9:$BD$1000)-8,""),ROW()-8),"")</f>
        <v/>
      </c>
      <c r="B657" s="102" t="str">
        <f>IFERROR(VLOOKUP('دور ثان'!$A657,ورقة1!$A$9:$N$1000,MATCH('دور ثان'!B$5,ورقة1!$A$5:$N$5,0),0),"")</f>
        <v/>
      </c>
      <c r="C657" s="102" t="str">
        <f>IFERROR(VLOOKUP('دور ثان'!$A657,ورقة1!$A$9:$N$1000,MATCH('دور ثان'!C$5,ورقة1!$A$5:$N$5,0),0),"")</f>
        <v/>
      </c>
      <c r="D657" s="102" t="str">
        <f>IFERROR(VLOOKUP('دور ثان'!$A657,ورقة1!$A$9:$N$1000,MATCH('دور ثان'!D$5,ورقة1!$A$5:$N$5,0),0),"")</f>
        <v/>
      </c>
      <c r="E657" s="102" t="str">
        <f>IFERROR(VLOOKUP('دور ثان'!$A657,ورقة1!$A$9:$N$1000,MATCH('دور ثان'!E$5,ورقة1!$A$5:$N$5,0),0),"")</f>
        <v/>
      </c>
      <c r="F657" s="102" t="str">
        <f>IFERROR(VLOOKUP('دور ثان'!$A657,ورقة1!$A$9:$N$1000,MATCH('دور ثان'!F$5,ورقة1!$A$5:$N$5,0),0),"")</f>
        <v/>
      </c>
      <c r="G657" s="102" t="str">
        <f>IFERROR(VLOOKUP('دور ثان'!$A657,ورقة1!$A$9:$N$1000,MATCH('دور ثان'!G$5,ورقة1!$A$5:$N$5,0),0),"")</f>
        <v/>
      </c>
      <c r="H657" s="102" t="str">
        <f>IFERROR(VLOOKUP('دور ثان'!$A657,ورقة1!$A$9:$N$1000,MATCH('دور ثان'!H$8,ورقة1!$A$8:$N$8,0),0),"")</f>
        <v/>
      </c>
      <c r="I657" s="102" t="str">
        <f>IFERROR(VLOOKUP('دور ثان'!$A657,ورقة1!$A$9:$N$1000,MATCH('دور ثان'!I$8,ورقة1!$A$8:$N$8,0),0),"")</f>
        <v/>
      </c>
      <c r="J657" s="102" t="str">
        <f>IFERROR(VLOOKUP('دور ثان'!$A657,ورقة1!$A$9:$N$1000,MATCH('دور ثان'!J$8,ورقة1!$A$8:$N$8,0),0),"")</f>
        <v/>
      </c>
      <c r="K657" s="102" t="str">
        <f>IFERROR(VLOOKUP('دور ثان'!$A657,ورقة1!$A$9:$N$1000,11,0),"")</f>
        <v/>
      </c>
      <c r="L657" s="102" t="str">
        <f>IFERROR(VLOOKUP('دور ثان'!$A657,ورقة1!$A$9:$N$1000,12,0),"")</f>
        <v/>
      </c>
      <c r="M657" s="102" t="str">
        <f>IFERROR(VLOOKUP('دور ثان'!$A657,ورقة1!$A$9:$N$1000,13,0),"")</f>
        <v/>
      </c>
      <c r="N657" s="102" t="str">
        <f>IFERROR(VLOOKUP('دور ثان'!$A657,ورقة1!$A$9:$N$1000,MATCH('دور ثان'!N$5,ورقة1!$A$5:$N$5,0),0),"")</f>
        <v/>
      </c>
      <c r="O657" s="103" t="str">
        <f>IFERROR(VLOOKUP($A657,ورقة1!$A$9:$BS$1000,57,0),"")</f>
        <v/>
      </c>
      <c r="P657" s="103" t="str">
        <f>IFERROR(VLOOKUP($A657,ورقة1!$A$9:$BS$1000,58,0),"")</f>
        <v/>
      </c>
      <c r="Q657" s="103" t="str">
        <f>IFERROR(VLOOKUP($A657,ورقة1!$A$9:$BS$1000,59,0),"")</f>
        <v/>
      </c>
      <c r="R657" s="103" t="str">
        <f>IFERROR(VLOOKUP($A657,ورقة1!$A$9:$BS$1000,60,0),"")</f>
        <v/>
      </c>
      <c r="S657" s="103" t="str">
        <f>IFERROR(VLOOKUP($A657,ورقة1!$A$9:$BS$1000,61,0),"")</f>
        <v/>
      </c>
      <c r="T657" s="103" t="str">
        <f>IFERROR(VLOOKUP($A657,ورقة1!$A$9:$BS$1000,62,0),"")</f>
        <v/>
      </c>
      <c r="U657" s="103" t="str">
        <f>IFERROR(VLOOKUP($A657,ورقة1!$A$9:$BS$1000,63,0),"")</f>
        <v/>
      </c>
      <c r="V657" s="103" t="str">
        <f>IFERROR(VLOOKUP($A657,ورقة1!$A$9:$BS$1000,64,0),"")</f>
        <v/>
      </c>
      <c r="W657" s="103" t="str">
        <f>IFERROR(VLOOKUP($A657,ورقة1!$A$9:$BS$1000,65,0),"")</f>
        <v/>
      </c>
      <c r="X657" s="103" t="str">
        <f>IFERROR(VLOOKUP($A657,ورقة1!$A$9:$BS$1000,66,0),"")</f>
        <v/>
      </c>
      <c r="Y657" s="103" t="str">
        <f>IFERROR(VLOOKUP($A657,ورقة1!$A$9:$BS$1000,67,0),"")</f>
        <v/>
      </c>
      <c r="Z657" s="103" t="str">
        <f>IFERROR(VLOOKUP($A657,ورقة1!$A$9:$BS$1000,68,0),"")</f>
        <v/>
      </c>
      <c r="AA657" s="103" t="str">
        <f>IFERROR(VLOOKUP($A657,ورقة1!$A$9:$BS$1000,69,0),"")</f>
        <v/>
      </c>
      <c r="AB657" s="103" t="str">
        <f>IFERROR(VLOOKUP($A657,ورقة1!$A$9:$BS$1000,70,0),"")</f>
        <v/>
      </c>
      <c r="AC657" s="103" t="str">
        <f>IFERROR(VLOOKUP($A657,ورقة1!$A$9:$BS$1000,71,0),"")</f>
        <v/>
      </c>
    </row>
    <row r="658" spans="1:29">
      <c r="A658" s="102" t="str">
        <f t="array" ref="A658">IFERROR(SMALL(IF(ورقة1!$BD$9:$BD$1000="دور ثان",ROW(ورقة1!$BD$9:$BD$1000)-8,""),ROW()-8),"")</f>
        <v/>
      </c>
      <c r="B658" s="102" t="str">
        <f>IFERROR(VLOOKUP('دور ثان'!$A658,ورقة1!$A$9:$N$1000,MATCH('دور ثان'!B$5,ورقة1!$A$5:$N$5,0),0),"")</f>
        <v/>
      </c>
      <c r="C658" s="102" t="str">
        <f>IFERROR(VLOOKUP('دور ثان'!$A658,ورقة1!$A$9:$N$1000,MATCH('دور ثان'!C$5,ورقة1!$A$5:$N$5,0),0),"")</f>
        <v/>
      </c>
      <c r="D658" s="102" t="str">
        <f>IFERROR(VLOOKUP('دور ثان'!$A658,ورقة1!$A$9:$N$1000,MATCH('دور ثان'!D$5,ورقة1!$A$5:$N$5,0),0),"")</f>
        <v/>
      </c>
      <c r="E658" s="102" t="str">
        <f>IFERROR(VLOOKUP('دور ثان'!$A658,ورقة1!$A$9:$N$1000,MATCH('دور ثان'!E$5,ورقة1!$A$5:$N$5,0),0),"")</f>
        <v/>
      </c>
      <c r="F658" s="102" t="str">
        <f>IFERROR(VLOOKUP('دور ثان'!$A658,ورقة1!$A$9:$N$1000,MATCH('دور ثان'!F$5,ورقة1!$A$5:$N$5,0),0),"")</f>
        <v/>
      </c>
      <c r="G658" s="102" t="str">
        <f>IFERROR(VLOOKUP('دور ثان'!$A658,ورقة1!$A$9:$N$1000,MATCH('دور ثان'!G$5,ورقة1!$A$5:$N$5,0),0),"")</f>
        <v/>
      </c>
      <c r="H658" s="102" t="str">
        <f>IFERROR(VLOOKUP('دور ثان'!$A658,ورقة1!$A$9:$N$1000,MATCH('دور ثان'!H$8,ورقة1!$A$8:$N$8,0),0),"")</f>
        <v/>
      </c>
      <c r="I658" s="102" t="str">
        <f>IFERROR(VLOOKUP('دور ثان'!$A658,ورقة1!$A$9:$N$1000,MATCH('دور ثان'!I$8,ورقة1!$A$8:$N$8,0),0),"")</f>
        <v/>
      </c>
      <c r="J658" s="102" t="str">
        <f>IFERROR(VLOOKUP('دور ثان'!$A658,ورقة1!$A$9:$N$1000,MATCH('دور ثان'!J$8,ورقة1!$A$8:$N$8,0),0),"")</f>
        <v/>
      </c>
      <c r="K658" s="102" t="str">
        <f>IFERROR(VLOOKUP('دور ثان'!$A658,ورقة1!$A$9:$N$1000,11,0),"")</f>
        <v/>
      </c>
      <c r="L658" s="102" t="str">
        <f>IFERROR(VLOOKUP('دور ثان'!$A658,ورقة1!$A$9:$N$1000,12,0),"")</f>
        <v/>
      </c>
      <c r="M658" s="102" t="str">
        <f>IFERROR(VLOOKUP('دور ثان'!$A658,ورقة1!$A$9:$N$1000,13,0),"")</f>
        <v/>
      </c>
      <c r="N658" s="102" t="str">
        <f>IFERROR(VLOOKUP('دور ثان'!$A658,ورقة1!$A$9:$N$1000,MATCH('دور ثان'!N$5,ورقة1!$A$5:$N$5,0),0),"")</f>
        <v/>
      </c>
      <c r="O658" s="103" t="str">
        <f>IFERROR(VLOOKUP($A658,ورقة1!$A$9:$BS$1000,57,0),"")</f>
        <v/>
      </c>
      <c r="P658" s="103" t="str">
        <f>IFERROR(VLOOKUP($A658,ورقة1!$A$9:$BS$1000,58,0),"")</f>
        <v/>
      </c>
      <c r="Q658" s="103" t="str">
        <f>IFERROR(VLOOKUP($A658,ورقة1!$A$9:$BS$1000,59,0),"")</f>
        <v/>
      </c>
      <c r="R658" s="103" t="str">
        <f>IFERROR(VLOOKUP($A658,ورقة1!$A$9:$BS$1000,60,0),"")</f>
        <v/>
      </c>
      <c r="S658" s="103" t="str">
        <f>IFERROR(VLOOKUP($A658,ورقة1!$A$9:$BS$1000,61,0),"")</f>
        <v/>
      </c>
      <c r="T658" s="103" t="str">
        <f>IFERROR(VLOOKUP($A658,ورقة1!$A$9:$BS$1000,62,0),"")</f>
        <v/>
      </c>
      <c r="U658" s="103" t="str">
        <f>IFERROR(VLOOKUP($A658,ورقة1!$A$9:$BS$1000,63,0),"")</f>
        <v/>
      </c>
      <c r="V658" s="103" t="str">
        <f>IFERROR(VLOOKUP($A658,ورقة1!$A$9:$BS$1000,64,0),"")</f>
        <v/>
      </c>
      <c r="W658" s="103" t="str">
        <f>IFERROR(VLOOKUP($A658,ورقة1!$A$9:$BS$1000,65,0),"")</f>
        <v/>
      </c>
      <c r="X658" s="103" t="str">
        <f>IFERROR(VLOOKUP($A658,ورقة1!$A$9:$BS$1000,66,0),"")</f>
        <v/>
      </c>
      <c r="Y658" s="103" t="str">
        <f>IFERROR(VLOOKUP($A658,ورقة1!$A$9:$BS$1000,67,0),"")</f>
        <v/>
      </c>
      <c r="Z658" s="103" t="str">
        <f>IFERROR(VLOOKUP($A658,ورقة1!$A$9:$BS$1000,68,0),"")</f>
        <v/>
      </c>
      <c r="AA658" s="103" t="str">
        <f>IFERROR(VLOOKUP($A658,ورقة1!$A$9:$BS$1000,69,0),"")</f>
        <v/>
      </c>
      <c r="AB658" s="103" t="str">
        <f>IFERROR(VLOOKUP($A658,ورقة1!$A$9:$BS$1000,70,0),"")</f>
        <v/>
      </c>
      <c r="AC658" s="103" t="str">
        <f>IFERROR(VLOOKUP($A658,ورقة1!$A$9:$BS$1000,71,0),"")</f>
        <v/>
      </c>
    </row>
    <row r="659" spans="1:29">
      <c r="A659" s="102" t="str">
        <f t="array" ref="A659">IFERROR(SMALL(IF(ورقة1!$BD$9:$BD$1000="دور ثان",ROW(ورقة1!$BD$9:$BD$1000)-8,""),ROW()-8),"")</f>
        <v/>
      </c>
      <c r="B659" s="102" t="str">
        <f>IFERROR(VLOOKUP('دور ثان'!$A659,ورقة1!$A$9:$N$1000,MATCH('دور ثان'!B$5,ورقة1!$A$5:$N$5,0),0),"")</f>
        <v/>
      </c>
      <c r="C659" s="102" t="str">
        <f>IFERROR(VLOOKUP('دور ثان'!$A659,ورقة1!$A$9:$N$1000,MATCH('دور ثان'!C$5,ورقة1!$A$5:$N$5,0),0),"")</f>
        <v/>
      </c>
      <c r="D659" s="102" t="str">
        <f>IFERROR(VLOOKUP('دور ثان'!$A659,ورقة1!$A$9:$N$1000,MATCH('دور ثان'!D$5,ورقة1!$A$5:$N$5,0),0),"")</f>
        <v/>
      </c>
      <c r="E659" s="102" t="str">
        <f>IFERROR(VLOOKUP('دور ثان'!$A659,ورقة1!$A$9:$N$1000,MATCH('دور ثان'!E$5,ورقة1!$A$5:$N$5,0),0),"")</f>
        <v/>
      </c>
      <c r="F659" s="102" t="str">
        <f>IFERROR(VLOOKUP('دور ثان'!$A659,ورقة1!$A$9:$N$1000,MATCH('دور ثان'!F$5,ورقة1!$A$5:$N$5,0),0),"")</f>
        <v/>
      </c>
      <c r="G659" s="102" t="str">
        <f>IFERROR(VLOOKUP('دور ثان'!$A659,ورقة1!$A$9:$N$1000,MATCH('دور ثان'!G$5,ورقة1!$A$5:$N$5,0),0),"")</f>
        <v/>
      </c>
      <c r="H659" s="102" t="str">
        <f>IFERROR(VLOOKUP('دور ثان'!$A659,ورقة1!$A$9:$N$1000,MATCH('دور ثان'!H$8,ورقة1!$A$8:$N$8,0),0),"")</f>
        <v/>
      </c>
      <c r="I659" s="102" t="str">
        <f>IFERROR(VLOOKUP('دور ثان'!$A659,ورقة1!$A$9:$N$1000,MATCH('دور ثان'!I$8,ورقة1!$A$8:$N$8,0),0),"")</f>
        <v/>
      </c>
      <c r="J659" s="102" t="str">
        <f>IFERROR(VLOOKUP('دور ثان'!$A659,ورقة1!$A$9:$N$1000,MATCH('دور ثان'!J$8,ورقة1!$A$8:$N$8,0),0),"")</f>
        <v/>
      </c>
      <c r="K659" s="102" t="str">
        <f>IFERROR(VLOOKUP('دور ثان'!$A659,ورقة1!$A$9:$N$1000,11,0),"")</f>
        <v/>
      </c>
      <c r="L659" s="102" t="str">
        <f>IFERROR(VLOOKUP('دور ثان'!$A659,ورقة1!$A$9:$N$1000,12,0),"")</f>
        <v/>
      </c>
      <c r="M659" s="102" t="str">
        <f>IFERROR(VLOOKUP('دور ثان'!$A659,ورقة1!$A$9:$N$1000,13,0),"")</f>
        <v/>
      </c>
      <c r="N659" s="102" t="str">
        <f>IFERROR(VLOOKUP('دور ثان'!$A659,ورقة1!$A$9:$N$1000,MATCH('دور ثان'!N$5,ورقة1!$A$5:$N$5,0),0),"")</f>
        <v/>
      </c>
      <c r="O659" s="103" t="str">
        <f>IFERROR(VLOOKUP($A659,ورقة1!$A$9:$BS$1000,57,0),"")</f>
        <v/>
      </c>
      <c r="P659" s="103" t="str">
        <f>IFERROR(VLOOKUP($A659,ورقة1!$A$9:$BS$1000,58,0),"")</f>
        <v/>
      </c>
      <c r="Q659" s="103" t="str">
        <f>IFERROR(VLOOKUP($A659,ورقة1!$A$9:$BS$1000,59,0),"")</f>
        <v/>
      </c>
      <c r="R659" s="103" t="str">
        <f>IFERROR(VLOOKUP($A659,ورقة1!$A$9:$BS$1000,60,0),"")</f>
        <v/>
      </c>
      <c r="S659" s="103" t="str">
        <f>IFERROR(VLOOKUP($A659,ورقة1!$A$9:$BS$1000,61,0),"")</f>
        <v/>
      </c>
      <c r="T659" s="103" t="str">
        <f>IFERROR(VLOOKUP($A659,ورقة1!$A$9:$BS$1000,62,0),"")</f>
        <v/>
      </c>
      <c r="U659" s="103" t="str">
        <f>IFERROR(VLOOKUP($A659,ورقة1!$A$9:$BS$1000,63,0),"")</f>
        <v/>
      </c>
      <c r="V659" s="103" t="str">
        <f>IFERROR(VLOOKUP($A659,ورقة1!$A$9:$BS$1000,64,0),"")</f>
        <v/>
      </c>
      <c r="W659" s="103" t="str">
        <f>IFERROR(VLOOKUP($A659,ورقة1!$A$9:$BS$1000,65,0),"")</f>
        <v/>
      </c>
      <c r="X659" s="103" t="str">
        <f>IFERROR(VLOOKUP($A659,ورقة1!$A$9:$BS$1000,66,0),"")</f>
        <v/>
      </c>
      <c r="Y659" s="103" t="str">
        <f>IFERROR(VLOOKUP($A659,ورقة1!$A$9:$BS$1000,67,0),"")</f>
        <v/>
      </c>
      <c r="Z659" s="103" t="str">
        <f>IFERROR(VLOOKUP($A659,ورقة1!$A$9:$BS$1000,68,0),"")</f>
        <v/>
      </c>
      <c r="AA659" s="103" t="str">
        <f>IFERROR(VLOOKUP($A659,ورقة1!$A$9:$BS$1000,69,0),"")</f>
        <v/>
      </c>
      <c r="AB659" s="103" t="str">
        <f>IFERROR(VLOOKUP($A659,ورقة1!$A$9:$BS$1000,70,0),"")</f>
        <v/>
      </c>
      <c r="AC659" s="103" t="str">
        <f>IFERROR(VLOOKUP($A659,ورقة1!$A$9:$BS$1000,71,0),"")</f>
        <v/>
      </c>
    </row>
    <row r="660" spans="1:29">
      <c r="A660" s="102" t="str">
        <f t="array" ref="A660">IFERROR(SMALL(IF(ورقة1!$BD$9:$BD$1000="دور ثان",ROW(ورقة1!$BD$9:$BD$1000)-8,""),ROW()-8),"")</f>
        <v/>
      </c>
      <c r="B660" s="102" t="str">
        <f>IFERROR(VLOOKUP('دور ثان'!$A660,ورقة1!$A$9:$N$1000,MATCH('دور ثان'!B$5,ورقة1!$A$5:$N$5,0),0),"")</f>
        <v/>
      </c>
      <c r="C660" s="102" t="str">
        <f>IFERROR(VLOOKUP('دور ثان'!$A660,ورقة1!$A$9:$N$1000,MATCH('دور ثان'!C$5,ورقة1!$A$5:$N$5,0),0),"")</f>
        <v/>
      </c>
      <c r="D660" s="102" t="str">
        <f>IFERROR(VLOOKUP('دور ثان'!$A660,ورقة1!$A$9:$N$1000,MATCH('دور ثان'!D$5,ورقة1!$A$5:$N$5,0),0),"")</f>
        <v/>
      </c>
      <c r="E660" s="102" t="str">
        <f>IFERROR(VLOOKUP('دور ثان'!$A660,ورقة1!$A$9:$N$1000,MATCH('دور ثان'!E$5,ورقة1!$A$5:$N$5,0),0),"")</f>
        <v/>
      </c>
      <c r="F660" s="102" t="str">
        <f>IFERROR(VLOOKUP('دور ثان'!$A660,ورقة1!$A$9:$N$1000,MATCH('دور ثان'!F$5,ورقة1!$A$5:$N$5,0),0),"")</f>
        <v/>
      </c>
      <c r="G660" s="102" t="str">
        <f>IFERROR(VLOOKUP('دور ثان'!$A660,ورقة1!$A$9:$N$1000,MATCH('دور ثان'!G$5,ورقة1!$A$5:$N$5,0),0),"")</f>
        <v/>
      </c>
      <c r="H660" s="102" t="str">
        <f>IFERROR(VLOOKUP('دور ثان'!$A660,ورقة1!$A$9:$N$1000,MATCH('دور ثان'!H$8,ورقة1!$A$8:$N$8,0),0),"")</f>
        <v/>
      </c>
      <c r="I660" s="102" t="str">
        <f>IFERROR(VLOOKUP('دور ثان'!$A660,ورقة1!$A$9:$N$1000,MATCH('دور ثان'!I$8,ورقة1!$A$8:$N$8,0),0),"")</f>
        <v/>
      </c>
      <c r="J660" s="102" t="str">
        <f>IFERROR(VLOOKUP('دور ثان'!$A660,ورقة1!$A$9:$N$1000,MATCH('دور ثان'!J$8,ورقة1!$A$8:$N$8,0),0),"")</f>
        <v/>
      </c>
      <c r="K660" s="102" t="str">
        <f>IFERROR(VLOOKUP('دور ثان'!$A660,ورقة1!$A$9:$N$1000,11,0),"")</f>
        <v/>
      </c>
      <c r="L660" s="102" t="str">
        <f>IFERROR(VLOOKUP('دور ثان'!$A660,ورقة1!$A$9:$N$1000,12,0),"")</f>
        <v/>
      </c>
      <c r="M660" s="102" t="str">
        <f>IFERROR(VLOOKUP('دور ثان'!$A660,ورقة1!$A$9:$N$1000,13,0),"")</f>
        <v/>
      </c>
      <c r="N660" s="102" t="str">
        <f>IFERROR(VLOOKUP('دور ثان'!$A660,ورقة1!$A$9:$N$1000,MATCH('دور ثان'!N$5,ورقة1!$A$5:$N$5,0),0),"")</f>
        <v/>
      </c>
      <c r="O660" s="103" t="str">
        <f>IFERROR(VLOOKUP($A660,ورقة1!$A$9:$BS$1000,57,0),"")</f>
        <v/>
      </c>
      <c r="P660" s="103" t="str">
        <f>IFERROR(VLOOKUP($A660,ورقة1!$A$9:$BS$1000,58,0),"")</f>
        <v/>
      </c>
      <c r="Q660" s="103" t="str">
        <f>IFERROR(VLOOKUP($A660,ورقة1!$A$9:$BS$1000,59,0),"")</f>
        <v/>
      </c>
      <c r="R660" s="103" t="str">
        <f>IFERROR(VLOOKUP($A660,ورقة1!$A$9:$BS$1000,60,0),"")</f>
        <v/>
      </c>
      <c r="S660" s="103" t="str">
        <f>IFERROR(VLOOKUP($A660,ورقة1!$A$9:$BS$1000,61,0),"")</f>
        <v/>
      </c>
      <c r="T660" s="103" t="str">
        <f>IFERROR(VLOOKUP($A660,ورقة1!$A$9:$BS$1000,62,0),"")</f>
        <v/>
      </c>
      <c r="U660" s="103" t="str">
        <f>IFERROR(VLOOKUP($A660,ورقة1!$A$9:$BS$1000,63,0),"")</f>
        <v/>
      </c>
      <c r="V660" s="103" t="str">
        <f>IFERROR(VLOOKUP($A660,ورقة1!$A$9:$BS$1000,64,0),"")</f>
        <v/>
      </c>
      <c r="W660" s="103" t="str">
        <f>IFERROR(VLOOKUP($A660,ورقة1!$A$9:$BS$1000,65,0),"")</f>
        <v/>
      </c>
      <c r="X660" s="103" t="str">
        <f>IFERROR(VLOOKUP($A660,ورقة1!$A$9:$BS$1000,66,0),"")</f>
        <v/>
      </c>
      <c r="Y660" s="103" t="str">
        <f>IFERROR(VLOOKUP($A660,ورقة1!$A$9:$BS$1000,67,0),"")</f>
        <v/>
      </c>
      <c r="Z660" s="103" t="str">
        <f>IFERROR(VLOOKUP($A660,ورقة1!$A$9:$BS$1000,68,0),"")</f>
        <v/>
      </c>
      <c r="AA660" s="103" t="str">
        <f>IFERROR(VLOOKUP($A660,ورقة1!$A$9:$BS$1000,69,0),"")</f>
        <v/>
      </c>
      <c r="AB660" s="103" t="str">
        <f>IFERROR(VLOOKUP($A660,ورقة1!$A$9:$BS$1000,70,0),"")</f>
        <v/>
      </c>
      <c r="AC660" s="103" t="str">
        <f>IFERROR(VLOOKUP($A660,ورقة1!$A$9:$BS$1000,71,0),"")</f>
        <v/>
      </c>
    </row>
    <row r="661" spans="1:29">
      <c r="A661" s="102" t="str">
        <f t="array" ref="A661">IFERROR(SMALL(IF(ورقة1!$BD$9:$BD$1000="دور ثان",ROW(ورقة1!$BD$9:$BD$1000)-8,""),ROW()-8),"")</f>
        <v/>
      </c>
      <c r="B661" s="102" t="str">
        <f>IFERROR(VLOOKUP('دور ثان'!$A661,ورقة1!$A$9:$N$1000,MATCH('دور ثان'!B$5,ورقة1!$A$5:$N$5,0),0),"")</f>
        <v/>
      </c>
      <c r="C661" s="102" t="str">
        <f>IFERROR(VLOOKUP('دور ثان'!$A661,ورقة1!$A$9:$N$1000,MATCH('دور ثان'!C$5,ورقة1!$A$5:$N$5,0),0),"")</f>
        <v/>
      </c>
      <c r="D661" s="102" t="str">
        <f>IFERROR(VLOOKUP('دور ثان'!$A661,ورقة1!$A$9:$N$1000,MATCH('دور ثان'!D$5,ورقة1!$A$5:$N$5,0),0),"")</f>
        <v/>
      </c>
      <c r="E661" s="102" t="str">
        <f>IFERROR(VLOOKUP('دور ثان'!$A661,ورقة1!$A$9:$N$1000,MATCH('دور ثان'!E$5,ورقة1!$A$5:$N$5,0),0),"")</f>
        <v/>
      </c>
      <c r="F661" s="102" t="str">
        <f>IFERROR(VLOOKUP('دور ثان'!$A661,ورقة1!$A$9:$N$1000,MATCH('دور ثان'!F$5,ورقة1!$A$5:$N$5,0),0),"")</f>
        <v/>
      </c>
      <c r="G661" s="102" t="str">
        <f>IFERROR(VLOOKUP('دور ثان'!$A661,ورقة1!$A$9:$N$1000,MATCH('دور ثان'!G$5,ورقة1!$A$5:$N$5,0),0),"")</f>
        <v/>
      </c>
      <c r="H661" s="102" t="str">
        <f>IFERROR(VLOOKUP('دور ثان'!$A661,ورقة1!$A$9:$N$1000,MATCH('دور ثان'!H$8,ورقة1!$A$8:$N$8,0),0),"")</f>
        <v/>
      </c>
      <c r="I661" s="102" t="str">
        <f>IFERROR(VLOOKUP('دور ثان'!$A661,ورقة1!$A$9:$N$1000,MATCH('دور ثان'!I$8,ورقة1!$A$8:$N$8,0),0),"")</f>
        <v/>
      </c>
      <c r="J661" s="102" t="str">
        <f>IFERROR(VLOOKUP('دور ثان'!$A661,ورقة1!$A$9:$N$1000,MATCH('دور ثان'!J$8,ورقة1!$A$8:$N$8,0),0),"")</f>
        <v/>
      </c>
      <c r="K661" s="102" t="str">
        <f>IFERROR(VLOOKUP('دور ثان'!$A661,ورقة1!$A$9:$N$1000,11,0),"")</f>
        <v/>
      </c>
      <c r="L661" s="102" t="str">
        <f>IFERROR(VLOOKUP('دور ثان'!$A661,ورقة1!$A$9:$N$1000,12,0),"")</f>
        <v/>
      </c>
      <c r="M661" s="102" t="str">
        <f>IFERROR(VLOOKUP('دور ثان'!$A661,ورقة1!$A$9:$N$1000,13,0),"")</f>
        <v/>
      </c>
      <c r="N661" s="102" t="str">
        <f>IFERROR(VLOOKUP('دور ثان'!$A661,ورقة1!$A$9:$N$1000,MATCH('دور ثان'!N$5,ورقة1!$A$5:$N$5,0),0),"")</f>
        <v/>
      </c>
      <c r="O661" s="103" t="str">
        <f>IFERROR(VLOOKUP($A661,ورقة1!$A$9:$BS$1000,57,0),"")</f>
        <v/>
      </c>
      <c r="P661" s="103" t="str">
        <f>IFERROR(VLOOKUP($A661,ورقة1!$A$9:$BS$1000,58,0),"")</f>
        <v/>
      </c>
      <c r="Q661" s="103" t="str">
        <f>IFERROR(VLOOKUP($A661,ورقة1!$A$9:$BS$1000,59,0),"")</f>
        <v/>
      </c>
      <c r="R661" s="103" t="str">
        <f>IFERROR(VLOOKUP($A661,ورقة1!$A$9:$BS$1000,60,0),"")</f>
        <v/>
      </c>
      <c r="S661" s="103" t="str">
        <f>IFERROR(VLOOKUP($A661,ورقة1!$A$9:$BS$1000,61,0),"")</f>
        <v/>
      </c>
      <c r="T661" s="103" t="str">
        <f>IFERROR(VLOOKUP($A661,ورقة1!$A$9:$BS$1000,62,0),"")</f>
        <v/>
      </c>
      <c r="U661" s="103" t="str">
        <f>IFERROR(VLOOKUP($A661,ورقة1!$A$9:$BS$1000,63,0),"")</f>
        <v/>
      </c>
      <c r="V661" s="103" t="str">
        <f>IFERROR(VLOOKUP($A661,ورقة1!$A$9:$BS$1000,64,0),"")</f>
        <v/>
      </c>
      <c r="W661" s="103" t="str">
        <f>IFERROR(VLOOKUP($A661,ورقة1!$A$9:$BS$1000,65,0),"")</f>
        <v/>
      </c>
      <c r="X661" s="103" t="str">
        <f>IFERROR(VLOOKUP($A661,ورقة1!$A$9:$BS$1000,66,0),"")</f>
        <v/>
      </c>
      <c r="Y661" s="103" t="str">
        <f>IFERROR(VLOOKUP($A661,ورقة1!$A$9:$BS$1000,67,0),"")</f>
        <v/>
      </c>
      <c r="Z661" s="103" t="str">
        <f>IFERROR(VLOOKUP($A661,ورقة1!$A$9:$BS$1000,68,0),"")</f>
        <v/>
      </c>
      <c r="AA661" s="103" t="str">
        <f>IFERROR(VLOOKUP($A661,ورقة1!$A$9:$BS$1000,69,0),"")</f>
        <v/>
      </c>
      <c r="AB661" s="103" t="str">
        <f>IFERROR(VLOOKUP($A661,ورقة1!$A$9:$BS$1000,70,0),"")</f>
        <v/>
      </c>
      <c r="AC661" s="103" t="str">
        <f>IFERROR(VLOOKUP($A661,ورقة1!$A$9:$BS$1000,71,0),"")</f>
        <v/>
      </c>
    </row>
    <row r="662" spans="1:29">
      <c r="A662" s="102" t="str">
        <f t="array" ref="A662">IFERROR(SMALL(IF(ورقة1!$BD$9:$BD$1000="دور ثان",ROW(ورقة1!$BD$9:$BD$1000)-8,""),ROW()-8),"")</f>
        <v/>
      </c>
      <c r="B662" s="102" t="str">
        <f>IFERROR(VLOOKUP('دور ثان'!$A662,ورقة1!$A$9:$N$1000,MATCH('دور ثان'!B$5,ورقة1!$A$5:$N$5,0),0),"")</f>
        <v/>
      </c>
      <c r="C662" s="102" t="str">
        <f>IFERROR(VLOOKUP('دور ثان'!$A662,ورقة1!$A$9:$N$1000,MATCH('دور ثان'!C$5,ورقة1!$A$5:$N$5,0),0),"")</f>
        <v/>
      </c>
      <c r="D662" s="102" t="str">
        <f>IFERROR(VLOOKUP('دور ثان'!$A662,ورقة1!$A$9:$N$1000,MATCH('دور ثان'!D$5,ورقة1!$A$5:$N$5,0),0),"")</f>
        <v/>
      </c>
      <c r="E662" s="102" t="str">
        <f>IFERROR(VLOOKUP('دور ثان'!$A662,ورقة1!$A$9:$N$1000,MATCH('دور ثان'!E$5,ورقة1!$A$5:$N$5,0),0),"")</f>
        <v/>
      </c>
      <c r="F662" s="102" t="str">
        <f>IFERROR(VLOOKUP('دور ثان'!$A662,ورقة1!$A$9:$N$1000,MATCH('دور ثان'!F$5,ورقة1!$A$5:$N$5,0),0),"")</f>
        <v/>
      </c>
      <c r="G662" s="102" t="str">
        <f>IFERROR(VLOOKUP('دور ثان'!$A662,ورقة1!$A$9:$N$1000,MATCH('دور ثان'!G$5,ورقة1!$A$5:$N$5,0),0),"")</f>
        <v/>
      </c>
      <c r="H662" s="102" t="str">
        <f>IFERROR(VLOOKUP('دور ثان'!$A662,ورقة1!$A$9:$N$1000,MATCH('دور ثان'!H$8,ورقة1!$A$8:$N$8,0),0),"")</f>
        <v/>
      </c>
      <c r="I662" s="102" t="str">
        <f>IFERROR(VLOOKUP('دور ثان'!$A662,ورقة1!$A$9:$N$1000,MATCH('دور ثان'!I$8,ورقة1!$A$8:$N$8,0),0),"")</f>
        <v/>
      </c>
      <c r="J662" s="102" t="str">
        <f>IFERROR(VLOOKUP('دور ثان'!$A662,ورقة1!$A$9:$N$1000,MATCH('دور ثان'!J$8,ورقة1!$A$8:$N$8,0),0),"")</f>
        <v/>
      </c>
      <c r="K662" s="102" t="str">
        <f>IFERROR(VLOOKUP('دور ثان'!$A662,ورقة1!$A$9:$N$1000,11,0),"")</f>
        <v/>
      </c>
      <c r="L662" s="102" t="str">
        <f>IFERROR(VLOOKUP('دور ثان'!$A662,ورقة1!$A$9:$N$1000,12,0),"")</f>
        <v/>
      </c>
      <c r="M662" s="102" t="str">
        <f>IFERROR(VLOOKUP('دور ثان'!$A662,ورقة1!$A$9:$N$1000,13,0),"")</f>
        <v/>
      </c>
      <c r="N662" s="102" t="str">
        <f>IFERROR(VLOOKUP('دور ثان'!$A662,ورقة1!$A$9:$N$1000,MATCH('دور ثان'!N$5,ورقة1!$A$5:$N$5,0),0),"")</f>
        <v/>
      </c>
      <c r="O662" s="103" t="str">
        <f>IFERROR(VLOOKUP($A662,ورقة1!$A$9:$BS$1000,57,0),"")</f>
        <v/>
      </c>
      <c r="P662" s="103" t="str">
        <f>IFERROR(VLOOKUP($A662,ورقة1!$A$9:$BS$1000,58,0),"")</f>
        <v/>
      </c>
      <c r="Q662" s="103" t="str">
        <f>IFERROR(VLOOKUP($A662,ورقة1!$A$9:$BS$1000,59,0),"")</f>
        <v/>
      </c>
      <c r="R662" s="103" t="str">
        <f>IFERROR(VLOOKUP($A662,ورقة1!$A$9:$BS$1000,60,0),"")</f>
        <v/>
      </c>
      <c r="S662" s="103" t="str">
        <f>IFERROR(VLOOKUP($A662,ورقة1!$A$9:$BS$1000,61,0),"")</f>
        <v/>
      </c>
      <c r="T662" s="103" t="str">
        <f>IFERROR(VLOOKUP($A662,ورقة1!$A$9:$BS$1000,62,0),"")</f>
        <v/>
      </c>
      <c r="U662" s="103" t="str">
        <f>IFERROR(VLOOKUP($A662,ورقة1!$A$9:$BS$1000,63,0),"")</f>
        <v/>
      </c>
      <c r="V662" s="103" t="str">
        <f>IFERROR(VLOOKUP($A662,ورقة1!$A$9:$BS$1000,64,0),"")</f>
        <v/>
      </c>
      <c r="W662" s="103" t="str">
        <f>IFERROR(VLOOKUP($A662,ورقة1!$A$9:$BS$1000,65,0),"")</f>
        <v/>
      </c>
      <c r="X662" s="103" t="str">
        <f>IFERROR(VLOOKUP($A662,ورقة1!$A$9:$BS$1000,66,0),"")</f>
        <v/>
      </c>
      <c r="Y662" s="103" t="str">
        <f>IFERROR(VLOOKUP($A662,ورقة1!$A$9:$BS$1000,67,0),"")</f>
        <v/>
      </c>
      <c r="Z662" s="103" t="str">
        <f>IFERROR(VLOOKUP($A662,ورقة1!$A$9:$BS$1000,68,0),"")</f>
        <v/>
      </c>
      <c r="AA662" s="103" t="str">
        <f>IFERROR(VLOOKUP($A662,ورقة1!$A$9:$BS$1000,69,0),"")</f>
        <v/>
      </c>
      <c r="AB662" s="103" t="str">
        <f>IFERROR(VLOOKUP($A662,ورقة1!$A$9:$BS$1000,70,0),"")</f>
        <v/>
      </c>
      <c r="AC662" s="103" t="str">
        <f>IFERROR(VLOOKUP($A662,ورقة1!$A$9:$BS$1000,71,0),"")</f>
        <v/>
      </c>
    </row>
    <row r="663" spans="1:29">
      <c r="A663" s="102" t="str">
        <f t="array" ref="A663">IFERROR(SMALL(IF(ورقة1!$BD$9:$BD$1000="دور ثان",ROW(ورقة1!$BD$9:$BD$1000)-8,""),ROW()-8),"")</f>
        <v/>
      </c>
      <c r="B663" s="102" t="str">
        <f>IFERROR(VLOOKUP('دور ثان'!$A663,ورقة1!$A$9:$N$1000,MATCH('دور ثان'!B$5,ورقة1!$A$5:$N$5,0),0),"")</f>
        <v/>
      </c>
      <c r="C663" s="102" t="str">
        <f>IFERROR(VLOOKUP('دور ثان'!$A663,ورقة1!$A$9:$N$1000,MATCH('دور ثان'!C$5,ورقة1!$A$5:$N$5,0),0),"")</f>
        <v/>
      </c>
      <c r="D663" s="102" t="str">
        <f>IFERROR(VLOOKUP('دور ثان'!$A663,ورقة1!$A$9:$N$1000,MATCH('دور ثان'!D$5,ورقة1!$A$5:$N$5,0),0),"")</f>
        <v/>
      </c>
      <c r="E663" s="102" t="str">
        <f>IFERROR(VLOOKUP('دور ثان'!$A663,ورقة1!$A$9:$N$1000,MATCH('دور ثان'!E$5,ورقة1!$A$5:$N$5,0),0),"")</f>
        <v/>
      </c>
      <c r="F663" s="102" t="str">
        <f>IFERROR(VLOOKUP('دور ثان'!$A663,ورقة1!$A$9:$N$1000,MATCH('دور ثان'!F$5,ورقة1!$A$5:$N$5,0),0),"")</f>
        <v/>
      </c>
      <c r="G663" s="102" t="str">
        <f>IFERROR(VLOOKUP('دور ثان'!$A663,ورقة1!$A$9:$N$1000,MATCH('دور ثان'!G$5,ورقة1!$A$5:$N$5,0),0),"")</f>
        <v/>
      </c>
      <c r="H663" s="102" t="str">
        <f>IFERROR(VLOOKUP('دور ثان'!$A663,ورقة1!$A$9:$N$1000,MATCH('دور ثان'!H$8,ورقة1!$A$8:$N$8,0),0),"")</f>
        <v/>
      </c>
      <c r="I663" s="102" t="str">
        <f>IFERROR(VLOOKUP('دور ثان'!$A663,ورقة1!$A$9:$N$1000,MATCH('دور ثان'!I$8,ورقة1!$A$8:$N$8,0),0),"")</f>
        <v/>
      </c>
      <c r="J663" s="102" t="str">
        <f>IFERROR(VLOOKUP('دور ثان'!$A663,ورقة1!$A$9:$N$1000,MATCH('دور ثان'!J$8,ورقة1!$A$8:$N$8,0),0),"")</f>
        <v/>
      </c>
      <c r="K663" s="102" t="str">
        <f>IFERROR(VLOOKUP('دور ثان'!$A663,ورقة1!$A$9:$N$1000,11,0),"")</f>
        <v/>
      </c>
      <c r="L663" s="102" t="str">
        <f>IFERROR(VLOOKUP('دور ثان'!$A663,ورقة1!$A$9:$N$1000,12,0),"")</f>
        <v/>
      </c>
      <c r="M663" s="102" t="str">
        <f>IFERROR(VLOOKUP('دور ثان'!$A663,ورقة1!$A$9:$N$1000,13,0),"")</f>
        <v/>
      </c>
      <c r="N663" s="102" t="str">
        <f>IFERROR(VLOOKUP('دور ثان'!$A663,ورقة1!$A$9:$N$1000,MATCH('دور ثان'!N$5,ورقة1!$A$5:$N$5,0),0),"")</f>
        <v/>
      </c>
      <c r="O663" s="103" t="str">
        <f>IFERROR(VLOOKUP($A663,ورقة1!$A$9:$BS$1000,57,0),"")</f>
        <v/>
      </c>
      <c r="P663" s="103" t="str">
        <f>IFERROR(VLOOKUP($A663,ورقة1!$A$9:$BS$1000,58,0),"")</f>
        <v/>
      </c>
      <c r="Q663" s="103" t="str">
        <f>IFERROR(VLOOKUP($A663,ورقة1!$A$9:$BS$1000,59,0),"")</f>
        <v/>
      </c>
      <c r="R663" s="103" t="str">
        <f>IFERROR(VLOOKUP($A663,ورقة1!$A$9:$BS$1000,60,0),"")</f>
        <v/>
      </c>
      <c r="S663" s="103" t="str">
        <f>IFERROR(VLOOKUP($A663,ورقة1!$A$9:$BS$1000,61,0),"")</f>
        <v/>
      </c>
      <c r="T663" s="103" t="str">
        <f>IFERROR(VLOOKUP($A663,ورقة1!$A$9:$BS$1000,62,0),"")</f>
        <v/>
      </c>
      <c r="U663" s="103" t="str">
        <f>IFERROR(VLOOKUP($A663,ورقة1!$A$9:$BS$1000,63,0),"")</f>
        <v/>
      </c>
      <c r="V663" s="103" t="str">
        <f>IFERROR(VLOOKUP($A663,ورقة1!$A$9:$BS$1000,64,0),"")</f>
        <v/>
      </c>
      <c r="W663" s="103" t="str">
        <f>IFERROR(VLOOKUP($A663,ورقة1!$A$9:$BS$1000,65,0),"")</f>
        <v/>
      </c>
      <c r="X663" s="103" t="str">
        <f>IFERROR(VLOOKUP($A663,ورقة1!$A$9:$BS$1000,66,0),"")</f>
        <v/>
      </c>
      <c r="Y663" s="103" t="str">
        <f>IFERROR(VLOOKUP($A663,ورقة1!$A$9:$BS$1000,67,0),"")</f>
        <v/>
      </c>
      <c r="Z663" s="103" t="str">
        <f>IFERROR(VLOOKUP($A663,ورقة1!$A$9:$BS$1000,68,0),"")</f>
        <v/>
      </c>
      <c r="AA663" s="103" t="str">
        <f>IFERROR(VLOOKUP($A663,ورقة1!$A$9:$BS$1000,69,0),"")</f>
        <v/>
      </c>
      <c r="AB663" s="103" t="str">
        <f>IFERROR(VLOOKUP($A663,ورقة1!$A$9:$BS$1000,70,0),"")</f>
        <v/>
      </c>
      <c r="AC663" s="103" t="str">
        <f>IFERROR(VLOOKUP($A663,ورقة1!$A$9:$BS$1000,71,0),"")</f>
        <v/>
      </c>
    </row>
    <row r="664" spans="1:29">
      <c r="A664" s="102" t="str">
        <f t="array" ref="A664">IFERROR(SMALL(IF(ورقة1!$BD$9:$BD$1000="دور ثان",ROW(ورقة1!$BD$9:$BD$1000)-8,""),ROW()-8),"")</f>
        <v/>
      </c>
      <c r="B664" s="102" t="str">
        <f>IFERROR(VLOOKUP('دور ثان'!$A664,ورقة1!$A$9:$N$1000,MATCH('دور ثان'!B$5,ورقة1!$A$5:$N$5,0),0),"")</f>
        <v/>
      </c>
      <c r="C664" s="102" t="str">
        <f>IFERROR(VLOOKUP('دور ثان'!$A664,ورقة1!$A$9:$N$1000,MATCH('دور ثان'!C$5,ورقة1!$A$5:$N$5,0),0),"")</f>
        <v/>
      </c>
      <c r="D664" s="102" t="str">
        <f>IFERROR(VLOOKUP('دور ثان'!$A664,ورقة1!$A$9:$N$1000,MATCH('دور ثان'!D$5,ورقة1!$A$5:$N$5,0),0),"")</f>
        <v/>
      </c>
      <c r="E664" s="102" t="str">
        <f>IFERROR(VLOOKUP('دور ثان'!$A664,ورقة1!$A$9:$N$1000,MATCH('دور ثان'!E$5,ورقة1!$A$5:$N$5,0),0),"")</f>
        <v/>
      </c>
      <c r="F664" s="102" t="str">
        <f>IFERROR(VLOOKUP('دور ثان'!$A664,ورقة1!$A$9:$N$1000,MATCH('دور ثان'!F$5,ورقة1!$A$5:$N$5,0),0),"")</f>
        <v/>
      </c>
      <c r="G664" s="102" t="str">
        <f>IFERROR(VLOOKUP('دور ثان'!$A664,ورقة1!$A$9:$N$1000,MATCH('دور ثان'!G$5,ورقة1!$A$5:$N$5,0),0),"")</f>
        <v/>
      </c>
      <c r="H664" s="102" t="str">
        <f>IFERROR(VLOOKUP('دور ثان'!$A664,ورقة1!$A$9:$N$1000,MATCH('دور ثان'!H$8,ورقة1!$A$8:$N$8,0),0),"")</f>
        <v/>
      </c>
      <c r="I664" s="102" t="str">
        <f>IFERROR(VLOOKUP('دور ثان'!$A664,ورقة1!$A$9:$N$1000,MATCH('دور ثان'!I$8,ورقة1!$A$8:$N$8,0),0),"")</f>
        <v/>
      </c>
      <c r="J664" s="102" t="str">
        <f>IFERROR(VLOOKUP('دور ثان'!$A664,ورقة1!$A$9:$N$1000,MATCH('دور ثان'!J$8,ورقة1!$A$8:$N$8,0),0),"")</f>
        <v/>
      </c>
      <c r="K664" s="102" t="str">
        <f>IFERROR(VLOOKUP('دور ثان'!$A664,ورقة1!$A$9:$N$1000,11,0),"")</f>
        <v/>
      </c>
      <c r="L664" s="102" t="str">
        <f>IFERROR(VLOOKUP('دور ثان'!$A664,ورقة1!$A$9:$N$1000,12,0),"")</f>
        <v/>
      </c>
      <c r="M664" s="102" t="str">
        <f>IFERROR(VLOOKUP('دور ثان'!$A664,ورقة1!$A$9:$N$1000,13,0),"")</f>
        <v/>
      </c>
      <c r="N664" s="102" t="str">
        <f>IFERROR(VLOOKUP('دور ثان'!$A664,ورقة1!$A$9:$N$1000,MATCH('دور ثان'!N$5,ورقة1!$A$5:$N$5,0),0),"")</f>
        <v/>
      </c>
      <c r="O664" s="103" t="str">
        <f>IFERROR(VLOOKUP($A664,ورقة1!$A$9:$BS$1000,57,0),"")</f>
        <v/>
      </c>
      <c r="P664" s="103" t="str">
        <f>IFERROR(VLOOKUP($A664,ورقة1!$A$9:$BS$1000,58,0),"")</f>
        <v/>
      </c>
      <c r="Q664" s="103" t="str">
        <f>IFERROR(VLOOKUP($A664,ورقة1!$A$9:$BS$1000,59,0),"")</f>
        <v/>
      </c>
      <c r="R664" s="103" t="str">
        <f>IFERROR(VLOOKUP($A664,ورقة1!$A$9:$BS$1000,60,0),"")</f>
        <v/>
      </c>
      <c r="S664" s="103" t="str">
        <f>IFERROR(VLOOKUP($A664,ورقة1!$A$9:$BS$1000,61,0),"")</f>
        <v/>
      </c>
      <c r="T664" s="103" t="str">
        <f>IFERROR(VLOOKUP($A664,ورقة1!$A$9:$BS$1000,62,0),"")</f>
        <v/>
      </c>
      <c r="U664" s="103" t="str">
        <f>IFERROR(VLOOKUP($A664,ورقة1!$A$9:$BS$1000,63,0),"")</f>
        <v/>
      </c>
      <c r="V664" s="103" t="str">
        <f>IFERROR(VLOOKUP($A664,ورقة1!$A$9:$BS$1000,64,0),"")</f>
        <v/>
      </c>
      <c r="W664" s="103" t="str">
        <f>IFERROR(VLOOKUP($A664,ورقة1!$A$9:$BS$1000,65,0),"")</f>
        <v/>
      </c>
      <c r="X664" s="103" t="str">
        <f>IFERROR(VLOOKUP($A664,ورقة1!$A$9:$BS$1000,66,0),"")</f>
        <v/>
      </c>
      <c r="Y664" s="103" t="str">
        <f>IFERROR(VLOOKUP($A664,ورقة1!$A$9:$BS$1000,67,0),"")</f>
        <v/>
      </c>
      <c r="Z664" s="103" t="str">
        <f>IFERROR(VLOOKUP($A664,ورقة1!$A$9:$BS$1000,68,0),"")</f>
        <v/>
      </c>
      <c r="AA664" s="103" t="str">
        <f>IFERROR(VLOOKUP($A664,ورقة1!$A$9:$BS$1000,69,0),"")</f>
        <v/>
      </c>
      <c r="AB664" s="103" t="str">
        <f>IFERROR(VLOOKUP($A664,ورقة1!$A$9:$BS$1000,70,0),"")</f>
        <v/>
      </c>
      <c r="AC664" s="103" t="str">
        <f>IFERROR(VLOOKUP($A664,ورقة1!$A$9:$BS$1000,71,0),"")</f>
        <v/>
      </c>
    </row>
    <row r="665" spans="1:29">
      <c r="A665" s="102" t="str">
        <f t="array" ref="A665">IFERROR(SMALL(IF(ورقة1!$BD$9:$BD$1000="دور ثان",ROW(ورقة1!$BD$9:$BD$1000)-8,""),ROW()-8),"")</f>
        <v/>
      </c>
      <c r="B665" s="102" t="str">
        <f>IFERROR(VLOOKUP('دور ثان'!$A665,ورقة1!$A$9:$N$1000,MATCH('دور ثان'!B$5,ورقة1!$A$5:$N$5,0),0),"")</f>
        <v/>
      </c>
      <c r="C665" s="102" t="str">
        <f>IFERROR(VLOOKUP('دور ثان'!$A665,ورقة1!$A$9:$N$1000,MATCH('دور ثان'!C$5,ورقة1!$A$5:$N$5,0),0),"")</f>
        <v/>
      </c>
      <c r="D665" s="102" t="str">
        <f>IFERROR(VLOOKUP('دور ثان'!$A665,ورقة1!$A$9:$N$1000,MATCH('دور ثان'!D$5,ورقة1!$A$5:$N$5,0),0),"")</f>
        <v/>
      </c>
      <c r="E665" s="102" t="str">
        <f>IFERROR(VLOOKUP('دور ثان'!$A665,ورقة1!$A$9:$N$1000,MATCH('دور ثان'!E$5,ورقة1!$A$5:$N$5,0),0),"")</f>
        <v/>
      </c>
      <c r="F665" s="102" t="str">
        <f>IFERROR(VLOOKUP('دور ثان'!$A665,ورقة1!$A$9:$N$1000,MATCH('دور ثان'!F$5,ورقة1!$A$5:$N$5,0),0),"")</f>
        <v/>
      </c>
      <c r="G665" s="102" t="str">
        <f>IFERROR(VLOOKUP('دور ثان'!$A665,ورقة1!$A$9:$N$1000,MATCH('دور ثان'!G$5,ورقة1!$A$5:$N$5,0),0),"")</f>
        <v/>
      </c>
      <c r="H665" s="102" t="str">
        <f>IFERROR(VLOOKUP('دور ثان'!$A665,ورقة1!$A$9:$N$1000,MATCH('دور ثان'!H$8,ورقة1!$A$8:$N$8,0),0),"")</f>
        <v/>
      </c>
      <c r="I665" s="102" t="str">
        <f>IFERROR(VLOOKUP('دور ثان'!$A665,ورقة1!$A$9:$N$1000,MATCH('دور ثان'!I$8,ورقة1!$A$8:$N$8,0),0),"")</f>
        <v/>
      </c>
      <c r="J665" s="102" t="str">
        <f>IFERROR(VLOOKUP('دور ثان'!$A665,ورقة1!$A$9:$N$1000,MATCH('دور ثان'!J$8,ورقة1!$A$8:$N$8,0),0),"")</f>
        <v/>
      </c>
      <c r="K665" s="102" t="str">
        <f>IFERROR(VLOOKUP('دور ثان'!$A665,ورقة1!$A$9:$N$1000,11,0),"")</f>
        <v/>
      </c>
      <c r="L665" s="102" t="str">
        <f>IFERROR(VLOOKUP('دور ثان'!$A665,ورقة1!$A$9:$N$1000,12,0),"")</f>
        <v/>
      </c>
      <c r="M665" s="102" t="str">
        <f>IFERROR(VLOOKUP('دور ثان'!$A665,ورقة1!$A$9:$N$1000,13,0),"")</f>
        <v/>
      </c>
      <c r="N665" s="102" t="str">
        <f>IFERROR(VLOOKUP('دور ثان'!$A665,ورقة1!$A$9:$N$1000,MATCH('دور ثان'!N$5,ورقة1!$A$5:$N$5,0),0),"")</f>
        <v/>
      </c>
      <c r="O665" s="103" t="str">
        <f>IFERROR(VLOOKUP($A665,ورقة1!$A$9:$BS$1000,57,0),"")</f>
        <v/>
      </c>
      <c r="P665" s="103" t="str">
        <f>IFERROR(VLOOKUP($A665,ورقة1!$A$9:$BS$1000,58,0),"")</f>
        <v/>
      </c>
      <c r="Q665" s="103" t="str">
        <f>IFERROR(VLOOKUP($A665,ورقة1!$A$9:$BS$1000,59,0),"")</f>
        <v/>
      </c>
      <c r="R665" s="103" t="str">
        <f>IFERROR(VLOOKUP($A665,ورقة1!$A$9:$BS$1000,60,0),"")</f>
        <v/>
      </c>
      <c r="S665" s="103" t="str">
        <f>IFERROR(VLOOKUP($A665,ورقة1!$A$9:$BS$1000,61,0),"")</f>
        <v/>
      </c>
      <c r="T665" s="103" t="str">
        <f>IFERROR(VLOOKUP($A665,ورقة1!$A$9:$BS$1000,62,0),"")</f>
        <v/>
      </c>
      <c r="U665" s="103" t="str">
        <f>IFERROR(VLOOKUP($A665,ورقة1!$A$9:$BS$1000,63,0),"")</f>
        <v/>
      </c>
      <c r="V665" s="103" t="str">
        <f>IFERROR(VLOOKUP($A665,ورقة1!$A$9:$BS$1000,64,0),"")</f>
        <v/>
      </c>
      <c r="W665" s="103" t="str">
        <f>IFERROR(VLOOKUP($A665,ورقة1!$A$9:$BS$1000,65,0),"")</f>
        <v/>
      </c>
      <c r="X665" s="103" t="str">
        <f>IFERROR(VLOOKUP($A665,ورقة1!$A$9:$BS$1000,66,0),"")</f>
        <v/>
      </c>
      <c r="Y665" s="103" t="str">
        <f>IFERROR(VLOOKUP($A665,ورقة1!$A$9:$BS$1000,67,0),"")</f>
        <v/>
      </c>
      <c r="Z665" s="103" t="str">
        <f>IFERROR(VLOOKUP($A665,ورقة1!$A$9:$BS$1000,68,0),"")</f>
        <v/>
      </c>
      <c r="AA665" s="103" t="str">
        <f>IFERROR(VLOOKUP($A665,ورقة1!$A$9:$BS$1000,69,0),"")</f>
        <v/>
      </c>
      <c r="AB665" s="103" t="str">
        <f>IFERROR(VLOOKUP($A665,ورقة1!$A$9:$BS$1000,70,0),"")</f>
        <v/>
      </c>
      <c r="AC665" s="103" t="str">
        <f>IFERROR(VLOOKUP($A665,ورقة1!$A$9:$BS$1000,71,0),"")</f>
        <v/>
      </c>
    </row>
    <row r="666" spans="1:29">
      <c r="A666" s="102" t="str">
        <f t="array" ref="A666">IFERROR(SMALL(IF(ورقة1!$BD$9:$BD$1000="دور ثان",ROW(ورقة1!$BD$9:$BD$1000)-8,""),ROW()-8),"")</f>
        <v/>
      </c>
      <c r="B666" s="102" t="str">
        <f>IFERROR(VLOOKUP('دور ثان'!$A666,ورقة1!$A$9:$N$1000,MATCH('دور ثان'!B$5,ورقة1!$A$5:$N$5,0),0),"")</f>
        <v/>
      </c>
      <c r="C666" s="102" t="str">
        <f>IFERROR(VLOOKUP('دور ثان'!$A666,ورقة1!$A$9:$N$1000,MATCH('دور ثان'!C$5,ورقة1!$A$5:$N$5,0),0),"")</f>
        <v/>
      </c>
      <c r="D666" s="102" t="str">
        <f>IFERROR(VLOOKUP('دور ثان'!$A666,ورقة1!$A$9:$N$1000,MATCH('دور ثان'!D$5,ورقة1!$A$5:$N$5,0),0),"")</f>
        <v/>
      </c>
      <c r="E666" s="102" t="str">
        <f>IFERROR(VLOOKUP('دور ثان'!$A666,ورقة1!$A$9:$N$1000,MATCH('دور ثان'!E$5,ورقة1!$A$5:$N$5,0),0),"")</f>
        <v/>
      </c>
      <c r="F666" s="102" t="str">
        <f>IFERROR(VLOOKUP('دور ثان'!$A666,ورقة1!$A$9:$N$1000,MATCH('دور ثان'!F$5,ورقة1!$A$5:$N$5,0),0),"")</f>
        <v/>
      </c>
      <c r="G666" s="102" t="str">
        <f>IFERROR(VLOOKUP('دور ثان'!$A666,ورقة1!$A$9:$N$1000,MATCH('دور ثان'!G$5,ورقة1!$A$5:$N$5,0),0),"")</f>
        <v/>
      </c>
      <c r="H666" s="102" t="str">
        <f>IFERROR(VLOOKUP('دور ثان'!$A666,ورقة1!$A$9:$N$1000,MATCH('دور ثان'!H$8,ورقة1!$A$8:$N$8,0),0),"")</f>
        <v/>
      </c>
      <c r="I666" s="102" t="str">
        <f>IFERROR(VLOOKUP('دور ثان'!$A666,ورقة1!$A$9:$N$1000,MATCH('دور ثان'!I$8,ورقة1!$A$8:$N$8,0),0),"")</f>
        <v/>
      </c>
      <c r="J666" s="102" t="str">
        <f>IFERROR(VLOOKUP('دور ثان'!$A666,ورقة1!$A$9:$N$1000,MATCH('دور ثان'!J$8,ورقة1!$A$8:$N$8,0),0),"")</f>
        <v/>
      </c>
      <c r="K666" s="102" t="str">
        <f>IFERROR(VLOOKUP('دور ثان'!$A666,ورقة1!$A$9:$N$1000,11,0),"")</f>
        <v/>
      </c>
      <c r="L666" s="102" t="str">
        <f>IFERROR(VLOOKUP('دور ثان'!$A666,ورقة1!$A$9:$N$1000,12,0),"")</f>
        <v/>
      </c>
      <c r="M666" s="102" t="str">
        <f>IFERROR(VLOOKUP('دور ثان'!$A666,ورقة1!$A$9:$N$1000,13,0),"")</f>
        <v/>
      </c>
      <c r="N666" s="102" t="str">
        <f>IFERROR(VLOOKUP('دور ثان'!$A666,ورقة1!$A$9:$N$1000,MATCH('دور ثان'!N$5,ورقة1!$A$5:$N$5,0),0),"")</f>
        <v/>
      </c>
      <c r="O666" s="103" t="str">
        <f>IFERROR(VLOOKUP($A666,ورقة1!$A$9:$BS$1000,57,0),"")</f>
        <v/>
      </c>
      <c r="P666" s="103" t="str">
        <f>IFERROR(VLOOKUP($A666,ورقة1!$A$9:$BS$1000,58,0),"")</f>
        <v/>
      </c>
      <c r="Q666" s="103" t="str">
        <f>IFERROR(VLOOKUP($A666,ورقة1!$A$9:$BS$1000,59,0),"")</f>
        <v/>
      </c>
      <c r="R666" s="103" t="str">
        <f>IFERROR(VLOOKUP($A666,ورقة1!$A$9:$BS$1000,60,0),"")</f>
        <v/>
      </c>
      <c r="S666" s="103" t="str">
        <f>IFERROR(VLOOKUP($A666,ورقة1!$A$9:$BS$1000,61,0),"")</f>
        <v/>
      </c>
      <c r="T666" s="103" t="str">
        <f>IFERROR(VLOOKUP($A666,ورقة1!$A$9:$BS$1000,62,0),"")</f>
        <v/>
      </c>
      <c r="U666" s="103" t="str">
        <f>IFERROR(VLOOKUP($A666,ورقة1!$A$9:$BS$1000,63,0),"")</f>
        <v/>
      </c>
      <c r="V666" s="103" t="str">
        <f>IFERROR(VLOOKUP($A666,ورقة1!$A$9:$BS$1000,64,0),"")</f>
        <v/>
      </c>
      <c r="W666" s="103" t="str">
        <f>IFERROR(VLOOKUP($A666,ورقة1!$A$9:$BS$1000,65,0),"")</f>
        <v/>
      </c>
      <c r="X666" s="103" t="str">
        <f>IFERROR(VLOOKUP($A666,ورقة1!$A$9:$BS$1000,66,0),"")</f>
        <v/>
      </c>
      <c r="Y666" s="103" t="str">
        <f>IFERROR(VLOOKUP($A666,ورقة1!$A$9:$BS$1000,67,0),"")</f>
        <v/>
      </c>
      <c r="Z666" s="103" t="str">
        <f>IFERROR(VLOOKUP($A666,ورقة1!$A$9:$BS$1000,68,0),"")</f>
        <v/>
      </c>
      <c r="AA666" s="103" t="str">
        <f>IFERROR(VLOOKUP($A666,ورقة1!$A$9:$BS$1000,69,0),"")</f>
        <v/>
      </c>
      <c r="AB666" s="103" t="str">
        <f>IFERROR(VLOOKUP($A666,ورقة1!$A$9:$BS$1000,70,0),"")</f>
        <v/>
      </c>
      <c r="AC666" s="103" t="str">
        <f>IFERROR(VLOOKUP($A666,ورقة1!$A$9:$BS$1000,71,0),"")</f>
        <v/>
      </c>
    </row>
    <row r="667" spans="1:29">
      <c r="A667" s="102" t="str">
        <f t="array" ref="A667">IFERROR(SMALL(IF(ورقة1!$BD$9:$BD$1000="دور ثان",ROW(ورقة1!$BD$9:$BD$1000)-8,""),ROW()-8),"")</f>
        <v/>
      </c>
      <c r="B667" s="102" t="str">
        <f>IFERROR(VLOOKUP('دور ثان'!$A667,ورقة1!$A$9:$N$1000,MATCH('دور ثان'!B$5,ورقة1!$A$5:$N$5,0),0),"")</f>
        <v/>
      </c>
      <c r="C667" s="102" t="str">
        <f>IFERROR(VLOOKUP('دور ثان'!$A667,ورقة1!$A$9:$N$1000,MATCH('دور ثان'!C$5,ورقة1!$A$5:$N$5,0),0),"")</f>
        <v/>
      </c>
      <c r="D667" s="102" t="str">
        <f>IFERROR(VLOOKUP('دور ثان'!$A667,ورقة1!$A$9:$N$1000,MATCH('دور ثان'!D$5,ورقة1!$A$5:$N$5,0),0),"")</f>
        <v/>
      </c>
      <c r="E667" s="102" t="str">
        <f>IFERROR(VLOOKUP('دور ثان'!$A667,ورقة1!$A$9:$N$1000,MATCH('دور ثان'!E$5,ورقة1!$A$5:$N$5,0),0),"")</f>
        <v/>
      </c>
      <c r="F667" s="102" t="str">
        <f>IFERROR(VLOOKUP('دور ثان'!$A667,ورقة1!$A$9:$N$1000,MATCH('دور ثان'!F$5,ورقة1!$A$5:$N$5,0),0),"")</f>
        <v/>
      </c>
      <c r="G667" s="102" t="str">
        <f>IFERROR(VLOOKUP('دور ثان'!$A667,ورقة1!$A$9:$N$1000,MATCH('دور ثان'!G$5,ورقة1!$A$5:$N$5,0),0),"")</f>
        <v/>
      </c>
      <c r="H667" s="102" t="str">
        <f>IFERROR(VLOOKUP('دور ثان'!$A667,ورقة1!$A$9:$N$1000,MATCH('دور ثان'!H$8,ورقة1!$A$8:$N$8,0),0),"")</f>
        <v/>
      </c>
      <c r="I667" s="102" t="str">
        <f>IFERROR(VLOOKUP('دور ثان'!$A667,ورقة1!$A$9:$N$1000,MATCH('دور ثان'!I$8,ورقة1!$A$8:$N$8,0),0),"")</f>
        <v/>
      </c>
      <c r="J667" s="102" t="str">
        <f>IFERROR(VLOOKUP('دور ثان'!$A667,ورقة1!$A$9:$N$1000,MATCH('دور ثان'!J$8,ورقة1!$A$8:$N$8,0),0),"")</f>
        <v/>
      </c>
      <c r="K667" s="102" t="str">
        <f>IFERROR(VLOOKUP('دور ثان'!$A667,ورقة1!$A$9:$N$1000,11,0),"")</f>
        <v/>
      </c>
      <c r="L667" s="102" t="str">
        <f>IFERROR(VLOOKUP('دور ثان'!$A667,ورقة1!$A$9:$N$1000,12,0),"")</f>
        <v/>
      </c>
      <c r="M667" s="102" t="str">
        <f>IFERROR(VLOOKUP('دور ثان'!$A667,ورقة1!$A$9:$N$1000,13,0),"")</f>
        <v/>
      </c>
      <c r="N667" s="102" t="str">
        <f>IFERROR(VLOOKUP('دور ثان'!$A667,ورقة1!$A$9:$N$1000,MATCH('دور ثان'!N$5,ورقة1!$A$5:$N$5,0),0),"")</f>
        <v/>
      </c>
      <c r="O667" s="103" t="str">
        <f>IFERROR(VLOOKUP($A667,ورقة1!$A$9:$BS$1000,57,0),"")</f>
        <v/>
      </c>
      <c r="P667" s="103" t="str">
        <f>IFERROR(VLOOKUP($A667,ورقة1!$A$9:$BS$1000,58,0),"")</f>
        <v/>
      </c>
      <c r="Q667" s="103" t="str">
        <f>IFERROR(VLOOKUP($A667,ورقة1!$A$9:$BS$1000,59,0),"")</f>
        <v/>
      </c>
      <c r="R667" s="103" t="str">
        <f>IFERROR(VLOOKUP($A667,ورقة1!$A$9:$BS$1000,60,0),"")</f>
        <v/>
      </c>
      <c r="S667" s="103" t="str">
        <f>IFERROR(VLOOKUP($A667,ورقة1!$A$9:$BS$1000,61,0),"")</f>
        <v/>
      </c>
      <c r="T667" s="103" t="str">
        <f>IFERROR(VLOOKUP($A667,ورقة1!$A$9:$BS$1000,62,0),"")</f>
        <v/>
      </c>
      <c r="U667" s="103" t="str">
        <f>IFERROR(VLOOKUP($A667,ورقة1!$A$9:$BS$1000,63,0),"")</f>
        <v/>
      </c>
      <c r="V667" s="103" t="str">
        <f>IFERROR(VLOOKUP($A667,ورقة1!$A$9:$BS$1000,64,0),"")</f>
        <v/>
      </c>
      <c r="W667" s="103" t="str">
        <f>IFERROR(VLOOKUP($A667,ورقة1!$A$9:$BS$1000,65,0),"")</f>
        <v/>
      </c>
      <c r="X667" s="103" t="str">
        <f>IFERROR(VLOOKUP($A667,ورقة1!$A$9:$BS$1000,66,0),"")</f>
        <v/>
      </c>
      <c r="Y667" s="103" t="str">
        <f>IFERROR(VLOOKUP($A667,ورقة1!$A$9:$BS$1000,67,0),"")</f>
        <v/>
      </c>
      <c r="Z667" s="103" t="str">
        <f>IFERROR(VLOOKUP($A667,ورقة1!$A$9:$BS$1000,68,0),"")</f>
        <v/>
      </c>
      <c r="AA667" s="103" t="str">
        <f>IFERROR(VLOOKUP($A667,ورقة1!$A$9:$BS$1000,69,0),"")</f>
        <v/>
      </c>
      <c r="AB667" s="103" t="str">
        <f>IFERROR(VLOOKUP($A667,ورقة1!$A$9:$BS$1000,70,0),"")</f>
        <v/>
      </c>
      <c r="AC667" s="103" t="str">
        <f>IFERROR(VLOOKUP($A667,ورقة1!$A$9:$BS$1000,71,0),"")</f>
        <v/>
      </c>
    </row>
    <row r="668" spans="1:29">
      <c r="A668" s="102" t="str">
        <f t="array" ref="A668">IFERROR(SMALL(IF(ورقة1!$BD$9:$BD$1000="دور ثان",ROW(ورقة1!$BD$9:$BD$1000)-8,""),ROW()-8),"")</f>
        <v/>
      </c>
      <c r="B668" s="102" t="str">
        <f>IFERROR(VLOOKUP('دور ثان'!$A668,ورقة1!$A$9:$N$1000,MATCH('دور ثان'!B$5,ورقة1!$A$5:$N$5,0),0),"")</f>
        <v/>
      </c>
      <c r="C668" s="102" t="str">
        <f>IFERROR(VLOOKUP('دور ثان'!$A668,ورقة1!$A$9:$N$1000,MATCH('دور ثان'!C$5,ورقة1!$A$5:$N$5,0),0),"")</f>
        <v/>
      </c>
      <c r="D668" s="102" t="str">
        <f>IFERROR(VLOOKUP('دور ثان'!$A668,ورقة1!$A$9:$N$1000,MATCH('دور ثان'!D$5,ورقة1!$A$5:$N$5,0),0),"")</f>
        <v/>
      </c>
      <c r="E668" s="102" t="str">
        <f>IFERROR(VLOOKUP('دور ثان'!$A668,ورقة1!$A$9:$N$1000,MATCH('دور ثان'!E$5,ورقة1!$A$5:$N$5,0),0),"")</f>
        <v/>
      </c>
      <c r="F668" s="102" t="str">
        <f>IFERROR(VLOOKUP('دور ثان'!$A668,ورقة1!$A$9:$N$1000,MATCH('دور ثان'!F$5,ورقة1!$A$5:$N$5,0),0),"")</f>
        <v/>
      </c>
      <c r="G668" s="102" t="str">
        <f>IFERROR(VLOOKUP('دور ثان'!$A668,ورقة1!$A$9:$N$1000,MATCH('دور ثان'!G$5,ورقة1!$A$5:$N$5,0),0),"")</f>
        <v/>
      </c>
      <c r="H668" s="102" t="str">
        <f>IFERROR(VLOOKUP('دور ثان'!$A668,ورقة1!$A$9:$N$1000,MATCH('دور ثان'!H$8,ورقة1!$A$8:$N$8,0),0),"")</f>
        <v/>
      </c>
      <c r="I668" s="102" t="str">
        <f>IFERROR(VLOOKUP('دور ثان'!$A668,ورقة1!$A$9:$N$1000,MATCH('دور ثان'!I$8,ورقة1!$A$8:$N$8,0),0),"")</f>
        <v/>
      </c>
      <c r="J668" s="102" t="str">
        <f>IFERROR(VLOOKUP('دور ثان'!$A668,ورقة1!$A$9:$N$1000,MATCH('دور ثان'!J$8,ورقة1!$A$8:$N$8,0),0),"")</f>
        <v/>
      </c>
      <c r="K668" s="102" t="str">
        <f>IFERROR(VLOOKUP('دور ثان'!$A668,ورقة1!$A$9:$N$1000,11,0),"")</f>
        <v/>
      </c>
      <c r="L668" s="102" t="str">
        <f>IFERROR(VLOOKUP('دور ثان'!$A668,ورقة1!$A$9:$N$1000,12,0),"")</f>
        <v/>
      </c>
      <c r="M668" s="102" t="str">
        <f>IFERROR(VLOOKUP('دور ثان'!$A668,ورقة1!$A$9:$N$1000,13,0),"")</f>
        <v/>
      </c>
      <c r="N668" s="102" t="str">
        <f>IFERROR(VLOOKUP('دور ثان'!$A668,ورقة1!$A$9:$N$1000,MATCH('دور ثان'!N$5,ورقة1!$A$5:$N$5,0),0),"")</f>
        <v/>
      </c>
      <c r="O668" s="103" t="str">
        <f>IFERROR(VLOOKUP($A668,ورقة1!$A$9:$BS$1000,57,0),"")</f>
        <v/>
      </c>
      <c r="P668" s="103" t="str">
        <f>IFERROR(VLOOKUP($A668,ورقة1!$A$9:$BS$1000,58,0),"")</f>
        <v/>
      </c>
      <c r="Q668" s="103" t="str">
        <f>IFERROR(VLOOKUP($A668,ورقة1!$A$9:$BS$1000,59,0),"")</f>
        <v/>
      </c>
      <c r="R668" s="103" t="str">
        <f>IFERROR(VLOOKUP($A668,ورقة1!$A$9:$BS$1000,60,0),"")</f>
        <v/>
      </c>
      <c r="S668" s="103" t="str">
        <f>IFERROR(VLOOKUP($A668,ورقة1!$A$9:$BS$1000,61,0),"")</f>
        <v/>
      </c>
      <c r="T668" s="103" t="str">
        <f>IFERROR(VLOOKUP($A668,ورقة1!$A$9:$BS$1000,62,0),"")</f>
        <v/>
      </c>
      <c r="U668" s="103" t="str">
        <f>IFERROR(VLOOKUP($A668,ورقة1!$A$9:$BS$1000,63,0),"")</f>
        <v/>
      </c>
      <c r="V668" s="103" t="str">
        <f>IFERROR(VLOOKUP($A668,ورقة1!$A$9:$BS$1000,64,0),"")</f>
        <v/>
      </c>
      <c r="W668" s="103" t="str">
        <f>IFERROR(VLOOKUP($A668,ورقة1!$A$9:$BS$1000,65,0),"")</f>
        <v/>
      </c>
      <c r="X668" s="103" t="str">
        <f>IFERROR(VLOOKUP($A668,ورقة1!$A$9:$BS$1000,66,0),"")</f>
        <v/>
      </c>
      <c r="Y668" s="103" t="str">
        <f>IFERROR(VLOOKUP($A668,ورقة1!$A$9:$BS$1000,67,0),"")</f>
        <v/>
      </c>
      <c r="Z668" s="103" t="str">
        <f>IFERROR(VLOOKUP($A668,ورقة1!$A$9:$BS$1000,68,0),"")</f>
        <v/>
      </c>
      <c r="AA668" s="103" t="str">
        <f>IFERROR(VLOOKUP($A668,ورقة1!$A$9:$BS$1000,69,0),"")</f>
        <v/>
      </c>
      <c r="AB668" s="103" t="str">
        <f>IFERROR(VLOOKUP($A668,ورقة1!$A$9:$BS$1000,70,0),"")</f>
        <v/>
      </c>
      <c r="AC668" s="103" t="str">
        <f>IFERROR(VLOOKUP($A668,ورقة1!$A$9:$BS$1000,71,0),"")</f>
        <v/>
      </c>
    </row>
    <row r="669" spans="1:29">
      <c r="A669" s="102" t="str">
        <f t="array" ref="A669">IFERROR(SMALL(IF(ورقة1!$BD$9:$BD$1000="دور ثان",ROW(ورقة1!$BD$9:$BD$1000)-8,""),ROW()-8),"")</f>
        <v/>
      </c>
      <c r="B669" s="102" t="str">
        <f>IFERROR(VLOOKUP('دور ثان'!$A669,ورقة1!$A$9:$N$1000,MATCH('دور ثان'!B$5,ورقة1!$A$5:$N$5,0),0),"")</f>
        <v/>
      </c>
      <c r="C669" s="102" t="str">
        <f>IFERROR(VLOOKUP('دور ثان'!$A669,ورقة1!$A$9:$N$1000,MATCH('دور ثان'!C$5,ورقة1!$A$5:$N$5,0),0),"")</f>
        <v/>
      </c>
      <c r="D669" s="102" t="str">
        <f>IFERROR(VLOOKUP('دور ثان'!$A669,ورقة1!$A$9:$N$1000,MATCH('دور ثان'!D$5,ورقة1!$A$5:$N$5,0),0),"")</f>
        <v/>
      </c>
      <c r="E669" s="102" t="str">
        <f>IFERROR(VLOOKUP('دور ثان'!$A669,ورقة1!$A$9:$N$1000,MATCH('دور ثان'!E$5,ورقة1!$A$5:$N$5,0),0),"")</f>
        <v/>
      </c>
      <c r="F669" s="102" t="str">
        <f>IFERROR(VLOOKUP('دور ثان'!$A669,ورقة1!$A$9:$N$1000,MATCH('دور ثان'!F$5,ورقة1!$A$5:$N$5,0),0),"")</f>
        <v/>
      </c>
      <c r="G669" s="102" t="str">
        <f>IFERROR(VLOOKUP('دور ثان'!$A669,ورقة1!$A$9:$N$1000,MATCH('دور ثان'!G$5,ورقة1!$A$5:$N$5,0),0),"")</f>
        <v/>
      </c>
      <c r="H669" s="102" t="str">
        <f>IFERROR(VLOOKUP('دور ثان'!$A669,ورقة1!$A$9:$N$1000,MATCH('دور ثان'!H$8,ورقة1!$A$8:$N$8,0),0),"")</f>
        <v/>
      </c>
      <c r="I669" s="102" t="str">
        <f>IFERROR(VLOOKUP('دور ثان'!$A669,ورقة1!$A$9:$N$1000,MATCH('دور ثان'!I$8,ورقة1!$A$8:$N$8,0),0),"")</f>
        <v/>
      </c>
      <c r="J669" s="102" t="str">
        <f>IFERROR(VLOOKUP('دور ثان'!$A669,ورقة1!$A$9:$N$1000,MATCH('دور ثان'!J$8,ورقة1!$A$8:$N$8,0),0),"")</f>
        <v/>
      </c>
      <c r="K669" s="102" t="str">
        <f>IFERROR(VLOOKUP('دور ثان'!$A669,ورقة1!$A$9:$N$1000,11,0),"")</f>
        <v/>
      </c>
      <c r="L669" s="102" t="str">
        <f>IFERROR(VLOOKUP('دور ثان'!$A669,ورقة1!$A$9:$N$1000,12,0),"")</f>
        <v/>
      </c>
      <c r="M669" s="102" t="str">
        <f>IFERROR(VLOOKUP('دور ثان'!$A669,ورقة1!$A$9:$N$1000,13,0),"")</f>
        <v/>
      </c>
      <c r="N669" s="102" t="str">
        <f>IFERROR(VLOOKUP('دور ثان'!$A669,ورقة1!$A$9:$N$1000,MATCH('دور ثان'!N$5,ورقة1!$A$5:$N$5,0),0),"")</f>
        <v/>
      </c>
      <c r="O669" s="103" t="str">
        <f>IFERROR(VLOOKUP($A669,ورقة1!$A$9:$BS$1000,57,0),"")</f>
        <v/>
      </c>
      <c r="P669" s="103" t="str">
        <f>IFERROR(VLOOKUP($A669,ورقة1!$A$9:$BS$1000,58,0),"")</f>
        <v/>
      </c>
      <c r="Q669" s="103" t="str">
        <f>IFERROR(VLOOKUP($A669,ورقة1!$A$9:$BS$1000,59,0),"")</f>
        <v/>
      </c>
      <c r="R669" s="103" t="str">
        <f>IFERROR(VLOOKUP($A669,ورقة1!$A$9:$BS$1000,60,0),"")</f>
        <v/>
      </c>
      <c r="S669" s="103" t="str">
        <f>IFERROR(VLOOKUP($A669,ورقة1!$A$9:$BS$1000,61,0),"")</f>
        <v/>
      </c>
      <c r="T669" s="103" t="str">
        <f>IFERROR(VLOOKUP($A669,ورقة1!$A$9:$BS$1000,62,0),"")</f>
        <v/>
      </c>
      <c r="U669" s="103" t="str">
        <f>IFERROR(VLOOKUP($A669,ورقة1!$A$9:$BS$1000,63,0),"")</f>
        <v/>
      </c>
      <c r="V669" s="103" t="str">
        <f>IFERROR(VLOOKUP($A669,ورقة1!$A$9:$BS$1000,64,0),"")</f>
        <v/>
      </c>
      <c r="W669" s="103" t="str">
        <f>IFERROR(VLOOKUP($A669,ورقة1!$A$9:$BS$1000,65,0),"")</f>
        <v/>
      </c>
      <c r="X669" s="103" t="str">
        <f>IFERROR(VLOOKUP($A669,ورقة1!$A$9:$BS$1000,66,0),"")</f>
        <v/>
      </c>
      <c r="Y669" s="103" t="str">
        <f>IFERROR(VLOOKUP($A669,ورقة1!$A$9:$BS$1000,67,0),"")</f>
        <v/>
      </c>
      <c r="Z669" s="103" t="str">
        <f>IFERROR(VLOOKUP($A669,ورقة1!$A$9:$BS$1000,68,0),"")</f>
        <v/>
      </c>
      <c r="AA669" s="103" t="str">
        <f>IFERROR(VLOOKUP($A669,ورقة1!$A$9:$BS$1000,69,0),"")</f>
        <v/>
      </c>
      <c r="AB669" s="103" t="str">
        <f>IFERROR(VLOOKUP($A669,ورقة1!$A$9:$BS$1000,70,0),"")</f>
        <v/>
      </c>
      <c r="AC669" s="103" t="str">
        <f>IFERROR(VLOOKUP($A669,ورقة1!$A$9:$BS$1000,71,0),"")</f>
        <v/>
      </c>
    </row>
    <row r="670" spans="1:29">
      <c r="A670" s="102" t="str">
        <f t="array" ref="A670">IFERROR(SMALL(IF(ورقة1!$BD$9:$BD$1000="دور ثان",ROW(ورقة1!$BD$9:$BD$1000)-8,""),ROW()-8),"")</f>
        <v/>
      </c>
      <c r="B670" s="102" t="str">
        <f>IFERROR(VLOOKUP('دور ثان'!$A670,ورقة1!$A$9:$N$1000,MATCH('دور ثان'!B$5,ورقة1!$A$5:$N$5,0),0),"")</f>
        <v/>
      </c>
      <c r="C670" s="102" t="str">
        <f>IFERROR(VLOOKUP('دور ثان'!$A670,ورقة1!$A$9:$N$1000,MATCH('دور ثان'!C$5,ورقة1!$A$5:$N$5,0),0),"")</f>
        <v/>
      </c>
      <c r="D670" s="102" t="str">
        <f>IFERROR(VLOOKUP('دور ثان'!$A670,ورقة1!$A$9:$N$1000,MATCH('دور ثان'!D$5,ورقة1!$A$5:$N$5,0),0),"")</f>
        <v/>
      </c>
      <c r="E670" s="102" t="str">
        <f>IFERROR(VLOOKUP('دور ثان'!$A670,ورقة1!$A$9:$N$1000,MATCH('دور ثان'!E$5,ورقة1!$A$5:$N$5,0),0),"")</f>
        <v/>
      </c>
      <c r="F670" s="102" t="str">
        <f>IFERROR(VLOOKUP('دور ثان'!$A670,ورقة1!$A$9:$N$1000,MATCH('دور ثان'!F$5,ورقة1!$A$5:$N$5,0),0),"")</f>
        <v/>
      </c>
      <c r="G670" s="102" t="str">
        <f>IFERROR(VLOOKUP('دور ثان'!$A670,ورقة1!$A$9:$N$1000,MATCH('دور ثان'!G$5,ورقة1!$A$5:$N$5,0),0),"")</f>
        <v/>
      </c>
      <c r="H670" s="102" t="str">
        <f>IFERROR(VLOOKUP('دور ثان'!$A670,ورقة1!$A$9:$N$1000,MATCH('دور ثان'!H$8,ورقة1!$A$8:$N$8,0),0),"")</f>
        <v/>
      </c>
      <c r="I670" s="102" t="str">
        <f>IFERROR(VLOOKUP('دور ثان'!$A670,ورقة1!$A$9:$N$1000,MATCH('دور ثان'!I$8,ورقة1!$A$8:$N$8,0),0),"")</f>
        <v/>
      </c>
      <c r="J670" s="102" t="str">
        <f>IFERROR(VLOOKUP('دور ثان'!$A670,ورقة1!$A$9:$N$1000,MATCH('دور ثان'!J$8,ورقة1!$A$8:$N$8,0),0),"")</f>
        <v/>
      </c>
      <c r="K670" s="102" t="str">
        <f>IFERROR(VLOOKUP('دور ثان'!$A670,ورقة1!$A$9:$N$1000,11,0),"")</f>
        <v/>
      </c>
      <c r="L670" s="102" t="str">
        <f>IFERROR(VLOOKUP('دور ثان'!$A670,ورقة1!$A$9:$N$1000,12,0),"")</f>
        <v/>
      </c>
      <c r="M670" s="102" t="str">
        <f>IFERROR(VLOOKUP('دور ثان'!$A670,ورقة1!$A$9:$N$1000,13,0),"")</f>
        <v/>
      </c>
      <c r="N670" s="102" t="str">
        <f>IFERROR(VLOOKUP('دور ثان'!$A670,ورقة1!$A$9:$N$1000,MATCH('دور ثان'!N$5,ورقة1!$A$5:$N$5,0),0),"")</f>
        <v/>
      </c>
      <c r="O670" s="103" t="str">
        <f>IFERROR(VLOOKUP($A670,ورقة1!$A$9:$BS$1000,57,0),"")</f>
        <v/>
      </c>
      <c r="P670" s="103" t="str">
        <f>IFERROR(VLOOKUP($A670,ورقة1!$A$9:$BS$1000,58,0),"")</f>
        <v/>
      </c>
      <c r="Q670" s="103" t="str">
        <f>IFERROR(VLOOKUP($A670,ورقة1!$A$9:$BS$1000,59,0),"")</f>
        <v/>
      </c>
      <c r="R670" s="103" t="str">
        <f>IFERROR(VLOOKUP($A670,ورقة1!$A$9:$BS$1000,60,0),"")</f>
        <v/>
      </c>
      <c r="S670" s="103" t="str">
        <f>IFERROR(VLOOKUP($A670,ورقة1!$A$9:$BS$1000,61,0),"")</f>
        <v/>
      </c>
      <c r="T670" s="103" t="str">
        <f>IFERROR(VLOOKUP($A670,ورقة1!$A$9:$BS$1000,62,0),"")</f>
        <v/>
      </c>
      <c r="U670" s="103" t="str">
        <f>IFERROR(VLOOKUP($A670,ورقة1!$A$9:$BS$1000,63,0),"")</f>
        <v/>
      </c>
      <c r="V670" s="103" t="str">
        <f>IFERROR(VLOOKUP($A670,ورقة1!$A$9:$BS$1000,64,0),"")</f>
        <v/>
      </c>
      <c r="W670" s="103" t="str">
        <f>IFERROR(VLOOKUP($A670,ورقة1!$A$9:$BS$1000,65,0),"")</f>
        <v/>
      </c>
      <c r="X670" s="103" t="str">
        <f>IFERROR(VLOOKUP($A670,ورقة1!$A$9:$BS$1000,66,0),"")</f>
        <v/>
      </c>
      <c r="Y670" s="103" t="str">
        <f>IFERROR(VLOOKUP($A670,ورقة1!$A$9:$BS$1000,67,0),"")</f>
        <v/>
      </c>
      <c r="Z670" s="103" t="str">
        <f>IFERROR(VLOOKUP($A670,ورقة1!$A$9:$BS$1000,68,0),"")</f>
        <v/>
      </c>
      <c r="AA670" s="103" t="str">
        <f>IFERROR(VLOOKUP($A670,ورقة1!$A$9:$BS$1000,69,0),"")</f>
        <v/>
      </c>
      <c r="AB670" s="103" t="str">
        <f>IFERROR(VLOOKUP($A670,ورقة1!$A$9:$BS$1000,70,0),"")</f>
        <v/>
      </c>
      <c r="AC670" s="103" t="str">
        <f>IFERROR(VLOOKUP($A670,ورقة1!$A$9:$BS$1000,71,0),"")</f>
        <v/>
      </c>
    </row>
    <row r="671" spans="1:29">
      <c r="A671" s="102" t="str">
        <f t="array" ref="A671">IFERROR(SMALL(IF(ورقة1!$BD$9:$BD$1000="دور ثان",ROW(ورقة1!$BD$9:$BD$1000)-8,""),ROW()-8),"")</f>
        <v/>
      </c>
      <c r="B671" s="102" t="str">
        <f>IFERROR(VLOOKUP('دور ثان'!$A671,ورقة1!$A$9:$N$1000,MATCH('دور ثان'!B$5,ورقة1!$A$5:$N$5,0),0),"")</f>
        <v/>
      </c>
      <c r="C671" s="102" t="str">
        <f>IFERROR(VLOOKUP('دور ثان'!$A671,ورقة1!$A$9:$N$1000,MATCH('دور ثان'!C$5,ورقة1!$A$5:$N$5,0),0),"")</f>
        <v/>
      </c>
      <c r="D671" s="102" t="str">
        <f>IFERROR(VLOOKUP('دور ثان'!$A671,ورقة1!$A$9:$N$1000,MATCH('دور ثان'!D$5,ورقة1!$A$5:$N$5,0),0),"")</f>
        <v/>
      </c>
      <c r="E671" s="102" t="str">
        <f>IFERROR(VLOOKUP('دور ثان'!$A671,ورقة1!$A$9:$N$1000,MATCH('دور ثان'!E$5,ورقة1!$A$5:$N$5,0),0),"")</f>
        <v/>
      </c>
      <c r="F671" s="102" t="str">
        <f>IFERROR(VLOOKUP('دور ثان'!$A671,ورقة1!$A$9:$N$1000,MATCH('دور ثان'!F$5,ورقة1!$A$5:$N$5,0),0),"")</f>
        <v/>
      </c>
      <c r="G671" s="102" t="str">
        <f>IFERROR(VLOOKUP('دور ثان'!$A671,ورقة1!$A$9:$N$1000,MATCH('دور ثان'!G$5,ورقة1!$A$5:$N$5,0),0),"")</f>
        <v/>
      </c>
      <c r="H671" s="102" t="str">
        <f>IFERROR(VLOOKUP('دور ثان'!$A671,ورقة1!$A$9:$N$1000,MATCH('دور ثان'!H$8,ورقة1!$A$8:$N$8,0),0),"")</f>
        <v/>
      </c>
      <c r="I671" s="102" t="str">
        <f>IFERROR(VLOOKUP('دور ثان'!$A671,ورقة1!$A$9:$N$1000,MATCH('دور ثان'!I$8,ورقة1!$A$8:$N$8,0),0),"")</f>
        <v/>
      </c>
      <c r="J671" s="102" t="str">
        <f>IFERROR(VLOOKUP('دور ثان'!$A671,ورقة1!$A$9:$N$1000,MATCH('دور ثان'!J$8,ورقة1!$A$8:$N$8,0),0),"")</f>
        <v/>
      </c>
      <c r="K671" s="102" t="str">
        <f>IFERROR(VLOOKUP('دور ثان'!$A671,ورقة1!$A$9:$N$1000,11,0),"")</f>
        <v/>
      </c>
      <c r="L671" s="102" t="str">
        <f>IFERROR(VLOOKUP('دور ثان'!$A671,ورقة1!$A$9:$N$1000,12,0),"")</f>
        <v/>
      </c>
      <c r="M671" s="102" t="str">
        <f>IFERROR(VLOOKUP('دور ثان'!$A671,ورقة1!$A$9:$N$1000,13,0),"")</f>
        <v/>
      </c>
      <c r="N671" s="102" t="str">
        <f>IFERROR(VLOOKUP('دور ثان'!$A671,ورقة1!$A$9:$N$1000,MATCH('دور ثان'!N$5,ورقة1!$A$5:$N$5,0),0),"")</f>
        <v/>
      </c>
      <c r="O671" s="103" t="str">
        <f>IFERROR(VLOOKUP($A671,ورقة1!$A$9:$BS$1000,57,0),"")</f>
        <v/>
      </c>
      <c r="P671" s="103" t="str">
        <f>IFERROR(VLOOKUP($A671,ورقة1!$A$9:$BS$1000,58,0),"")</f>
        <v/>
      </c>
      <c r="Q671" s="103" t="str">
        <f>IFERROR(VLOOKUP($A671,ورقة1!$A$9:$BS$1000,59,0),"")</f>
        <v/>
      </c>
      <c r="R671" s="103" t="str">
        <f>IFERROR(VLOOKUP($A671,ورقة1!$A$9:$BS$1000,60,0),"")</f>
        <v/>
      </c>
      <c r="S671" s="103" t="str">
        <f>IFERROR(VLOOKUP($A671,ورقة1!$A$9:$BS$1000,61,0),"")</f>
        <v/>
      </c>
      <c r="T671" s="103" t="str">
        <f>IFERROR(VLOOKUP($A671,ورقة1!$A$9:$BS$1000,62,0),"")</f>
        <v/>
      </c>
      <c r="U671" s="103" t="str">
        <f>IFERROR(VLOOKUP($A671,ورقة1!$A$9:$BS$1000,63,0),"")</f>
        <v/>
      </c>
      <c r="V671" s="103" t="str">
        <f>IFERROR(VLOOKUP($A671,ورقة1!$A$9:$BS$1000,64,0),"")</f>
        <v/>
      </c>
      <c r="W671" s="103" t="str">
        <f>IFERROR(VLOOKUP($A671,ورقة1!$A$9:$BS$1000,65,0),"")</f>
        <v/>
      </c>
      <c r="X671" s="103" t="str">
        <f>IFERROR(VLOOKUP($A671,ورقة1!$A$9:$BS$1000,66,0),"")</f>
        <v/>
      </c>
      <c r="Y671" s="103" t="str">
        <f>IFERROR(VLOOKUP($A671,ورقة1!$A$9:$BS$1000,67,0),"")</f>
        <v/>
      </c>
      <c r="Z671" s="103" t="str">
        <f>IFERROR(VLOOKUP($A671,ورقة1!$A$9:$BS$1000,68,0),"")</f>
        <v/>
      </c>
      <c r="AA671" s="103" t="str">
        <f>IFERROR(VLOOKUP($A671,ورقة1!$A$9:$BS$1000,69,0),"")</f>
        <v/>
      </c>
      <c r="AB671" s="103" t="str">
        <f>IFERROR(VLOOKUP($A671,ورقة1!$A$9:$BS$1000,70,0),"")</f>
        <v/>
      </c>
      <c r="AC671" s="103" t="str">
        <f>IFERROR(VLOOKUP($A671,ورقة1!$A$9:$BS$1000,71,0),"")</f>
        <v/>
      </c>
    </row>
    <row r="672" spans="1:29">
      <c r="A672" s="102" t="str">
        <f t="array" ref="A672">IFERROR(SMALL(IF(ورقة1!$BD$9:$BD$1000="دور ثان",ROW(ورقة1!$BD$9:$BD$1000)-8,""),ROW()-8),"")</f>
        <v/>
      </c>
      <c r="B672" s="102" t="str">
        <f>IFERROR(VLOOKUP('دور ثان'!$A672,ورقة1!$A$9:$N$1000,MATCH('دور ثان'!B$5,ورقة1!$A$5:$N$5,0),0),"")</f>
        <v/>
      </c>
      <c r="C672" s="102" t="str">
        <f>IFERROR(VLOOKUP('دور ثان'!$A672,ورقة1!$A$9:$N$1000,MATCH('دور ثان'!C$5,ورقة1!$A$5:$N$5,0),0),"")</f>
        <v/>
      </c>
      <c r="D672" s="102" t="str">
        <f>IFERROR(VLOOKUP('دور ثان'!$A672,ورقة1!$A$9:$N$1000,MATCH('دور ثان'!D$5,ورقة1!$A$5:$N$5,0),0),"")</f>
        <v/>
      </c>
      <c r="E672" s="102" t="str">
        <f>IFERROR(VLOOKUP('دور ثان'!$A672,ورقة1!$A$9:$N$1000,MATCH('دور ثان'!E$5,ورقة1!$A$5:$N$5,0),0),"")</f>
        <v/>
      </c>
      <c r="F672" s="102" t="str">
        <f>IFERROR(VLOOKUP('دور ثان'!$A672,ورقة1!$A$9:$N$1000,MATCH('دور ثان'!F$5,ورقة1!$A$5:$N$5,0),0),"")</f>
        <v/>
      </c>
      <c r="G672" s="102" t="str">
        <f>IFERROR(VLOOKUP('دور ثان'!$A672,ورقة1!$A$9:$N$1000,MATCH('دور ثان'!G$5,ورقة1!$A$5:$N$5,0),0),"")</f>
        <v/>
      </c>
      <c r="H672" s="102" t="str">
        <f>IFERROR(VLOOKUP('دور ثان'!$A672,ورقة1!$A$9:$N$1000,MATCH('دور ثان'!H$8,ورقة1!$A$8:$N$8,0),0),"")</f>
        <v/>
      </c>
      <c r="I672" s="102" t="str">
        <f>IFERROR(VLOOKUP('دور ثان'!$A672,ورقة1!$A$9:$N$1000,MATCH('دور ثان'!I$8,ورقة1!$A$8:$N$8,0),0),"")</f>
        <v/>
      </c>
      <c r="J672" s="102" t="str">
        <f>IFERROR(VLOOKUP('دور ثان'!$A672,ورقة1!$A$9:$N$1000,MATCH('دور ثان'!J$8,ورقة1!$A$8:$N$8,0),0),"")</f>
        <v/>
      </c>
      <c r="K672" s="102" t="str">
        <f>IFERROR(VLOOKUP('دور ثان'!$A672,ورقة1!$A$9:$N$1000,11,0),"")</f>
        <v/>
      </c>
      <c r="L672" s="102" t="str">
        <f>IFERROR(VLOOKUP('دور ثان'!$A672,ورقة1!$A$9:$N$1000,12,0),"")</f>
        <v/>
      </c>
      <c r="M672" s="102" t="str">
        <f>IFERROR(VLOOKUP('دور ثان'!$A672,ورقة1!$A$9:$N$1000,13,0),"")</f>
        <v/>
      </c>
      <c r="N672" s="102" t="str">
        <f>IFERROR(VLOOKUP('دور ثان'!$A672,ورقة1!$A$9:$N$1000,MATCH('دور ثان'!N$5,ورقة1!$A$5:$N$5,0),0),"")</f>
        <v/>
      </c>
      <c r="O672" s="103" t="str">
        <f>IFERROR(VLOOKUP($A672,ورقة1!$A$9:$BS$1000,57,0),"")</f>
        <v/>
      </c>
      <c r="P672" s="103" t="str">
        <f>IFERROR(VLOOKUP($A672,ورقة1!$A$9:$BS$1000,58,0),"")</f>
        <v/>
      </c>
      <c r="Q672" s="103" t="str">
        <f>IFERROR(VLOOKUP($A672,ورقة1!$A$9:$BS$1000,59,0),"")</f>
        <v/>
      </c>
      <c r="R672" s="103" t="str">
        <f>IFERROR(VLOOKUP($A672,ورقة1!$A$9:$BS$1000,60,0),"")</f>
        <v/>
      </c>
      <c r="S672" s="103" t="str">
        <f>IFERROR(VLOOKUP($A672,ورقة1!$A$9:$BS$1000,61,0),"")</f>
        <v/>
      </c>
      <c r="T672" s="103" t="str">
        <f>IFERROR(VLOOKUP($A672,ورقة1!$A$9:$BS$1000,62,0),"")</f>
        <v/>
      </c>
      <c r="U672" s="103" t="str">
        <f>IFERROR(VLOOKUP($A672,ورقة1!$A$9:$BS$1000,63,0),"")</f>
        <v/>
      </c>
      <c r="V672" s="103" t="str">
        <f>IFERROR(VLOOKUP($A672,ورقة1!$A$9:$BS$1000,64,0),"")</f>
        <v/>
      </c>
      <c r="W672" s="103" t="str">
        <f>IFERROR(VLOOKUP($A672,ورقة1!$A$9:$BS$1000,65,0),"")</f>
        <v/>
      </c>
      <c r="X672" s="103" t="str">
        <f>IFERROR(VLOOKUP($A672,ورقة1!$A$9:$BS$1000,66,0),"")</f>
        <v/>
      </c>
      <c r="Y672" s="103" t="str">
        <f>IFERROR(VLOOKUP($A672,ورقة1!$A$9:$BS$1000,67,0),"")</f>
        <v/>
      </c>
      <c r="Z672" s="103" t="str">
        <f>IFERROR(VLOOKUP($A672,ورقة1!$A$9:$BS$1000,68,0),"")</f>
        <v/>
      </c>
      <c r="AA672" s="103" t="str">
        <f>IFERROR(VLOOKUP($A672,ورقة1!$A$9:$BS$1000,69,0),"")</f>
        <v/>
      </c>
      <c r="AB672" s="103" t="str">
        <f>IFERROR(VLOOKUP($A672,ورقة1!$A$9:$BS$1000,70,0),"")</f>
        <v/>
      </c>
      <c r="AC672" s="103" t="str">
        <f>IFERROR(VLOOKUP($A672,ورقة1!$A$9:$BS$1000,71,0),"")</f>
        <v/>
      </c>
    </row>
    <row r="673" spans="1:29">
      <c r="A673" s="102" t="str">
        <f t="array" ref="A673">IFERROR(SMALL(IF(ورقة1!$BD$9:$BD$1000="دور ثان",ROW(ورقة1!$BD$9:$BD$1000)-8,""),ROW()-8),"")</f>
        <v/>
      </c>
      <c r="B673" s="102" t="str">
        <f>IFERROR(VLOOKUP('دور ثان'!$A673,ورقة1!$A$9:$N$1000,MATCH('دور ثان'!B$5,ورقة1!$A$5:$N$5,0),0),"")</f>
        <v/>
      </c>
      <c r="C673" s="102" t="str">
        <f>IFERROR(VLOOKUP('دور ثان'!$A673,ورقة1!$A$9:$N$1000,MATCH('دور ثان'!C$5,ورقة1!$A$5:$N$5,0),0),"")</f>
        <v/>
      </c>
      <c r="D673" s="102" t="str">
        <f>IFERROR(VLOOKUP('دور ثان'!$A673,ورقة1!$A$9:$N$1000,MATCH('دور ثان'!D$5,ورقة1!$A$5:$N$5,0),0),"")</f>
        <v/>
      </c>
      <c r="E673" s="102" t="str">
        <f>IFERROR(VLOOKUP('دور ثان'!$A673,ورقة1!$A$9:$N$1000,MATCH('دور ثان'!E$5,ورقة1!$A$5:$N$5,0),0),"")</f>
        <v/>
      </c>
      <c r="F673" s="102" t="str">
        <f>IFERROR(VLOOKUP('دور ثان'!$A673,ورقة1!$A$9:$N$1000,MATCH('دور ثان'!F$5,ورقة1!$A$5:$N$5,0),0),"")</f>
        <v/>
      </c>
      <c r="G673" s="102" t="str">
        <f>IFERROR(VLOOKUP('دور ثان'!$A673,ورقة1!$A$9:$N$1000,MATCH('دور ثان'!G$5,ورقة1!$A$5:$N$5,0),0),"")</f>
        <v/>
      </c>
      <c r="H673" s="102" t="str">
        <f>IFERROR(VLOOKUP('دور ثان'!$A673,ورقة1!$A$9:$N$1000,MATCH('دور ثان'!H$8,ورقة1!$A$8:$N$8,0),0),"")</f>
        <v/>
      </c>
      <c r="I673" s="102" t="str">
        <f>IFERROR(VLOOKUP('دور ثان'!$A673,ورقة1!$A$9:$N$1000,MATCH('دور ثان'!I$8,ورقة1!$A$8:$N$8,0),0),"")</f>
        <v/>
      </c>
      <c r="J673" s="102" t="str">
        <f>IFERROR(VLOOKUP('دور ثان'!$A673,ورقة1!$A$9:$N$1000,MATCH('دور ثان'!J$8,ورقة1!$A$8:$N$8,0),0),"")</f>
        <v/>
      </c>
      <c r="K673" s="102" t="str">
        <f>IFERROR(VLOOKUP('دور ثان'!$A673,ورقة1!$A$9:$N$1000,11,0),"")</f>
        <v/>
      </c>
      <c r="L673" s="102" t="str">
        <f>IFERROR(VLOOKUP('دور ثان'!$A673,ورقة1!$A$9:$N$1000,12,0),"")</f>
        <v/>
      </c>
      <c r="M673" s="102" t="str">
        <f>IFERROR(VLOOKUP('دور ثان'!$A673,ورقة1!$A$9:$N$1000,13,0),"")</f>
        <v/>
      </c>
      <c r="N673" s="102" t="str">
        <f>IFERROR(VLOOKUP('دور ثان'!$A673,ورقة1!$A$9:$N$1000,MATCH('دور ثان'!N$5,ورقة1!$A$5:$N$5,0),0),"")</f>
        <v/>
      </c>
      <c r="O673" s="103" t="str">
        <f>IFERROR(VLOOKUP($A673,ورقة1!$A$9:$BS$1000,57,0),"")</f>
        <v/>
      </c>
      <c r="P673" s="103" t="str">
        <f>IFERROR(VLOOKUP($A673,ورقة1!$A$9:$BS$1000,58,0),"")</f>
        <v/>
      </c>
      <c r="Q673" s="103" t="str">
        <f>IFERROR(VLOOKUP($A673,ورقة1!$A$9:$BS$1000,59,0),"")</f>
        <v/>
      </c>
      <c r="R673" s="103" t="str">
        <f>IFERROR(VLOOKUP($A673,ورقة1!$A$9:$BS$1000,60,0),"")</f>
        <v/>
      </c>
      <c r="S673" s="103" t="str">
        <f>IFERROR(VLOOKUP($A673,ورقة1!$A$9:$BS$1000,61,0),"")</f>
        <v/>
      </c>
      <c r="T673" s="103" t="str">
        <f>IFERROR(VLOOKUP($A673,ورقة1!$A$9:$BS$1000,62,0),"")</f>
        <v/>
      </c>
      <c r="U673" s="103" t="str">
        <f>IFERROR(VLOOKUP($A673,ورقة1!$A$9:$BS$1000,63,0),"")</f>
        <v/>
      </c>
      <c r="V673" s="103" t="str">
        <f>IFERROR(VLOOKUP($A673,ورقة1!$A$9:$BS$1000,64,0),"")</f>
        <v/>
      </c>
      <c r="W673" s="103" t="str">
        <f>IFERROR(VLOOKUP($A673,ورقة1!$A$9:$BS$1000,65,0),"")</f>
        <v/>
      </c>
      <c r="X673" s="103" t="str">
        <f>IFERROR(VLOOKUP($A673,ورقة1!$A$9:$BS$1000,66,0),"")</f>
        <v/>
      </c>
      <c r="Y673" s="103" t="str">
        <f>IFERROR(VLOOKUP($A673,ورقة1!$A$9:$BS$1000,67,0),"")</f>
        <v/>
      </c>
      <c r="Z673" s="103" t="str">
        <f>IFERROR(VLOOKUP($A673,ورقة1!$A$9:$BS$1000,68,0),"")</f>
        <v/>
      </c>
      <c r="AA673" s="103" t="str">
        <f>IFERROR(VLOOKUP($A673,ورقة1!$A$9:$BS$1000,69,0),"")</f>
        <v/>
      </c>
      <c r="AB673" s="103" t="str">
        <f>IFERROR(VLOOKUP($A673,ورقة1!$A$9:$BS$1000,70,0),"")</f>
        <v/>
      </c>
      <c r="AC673" s="103" t="str">
        <f>IFERROR(VLOOKUP($A673,ورقة1!$A$9:$BS$1000,71,0),"")</f>
        <v/>
      </c>
    </row>
    <row r="674" spans="1:29">
      <c r="A674" s="102" t="str">
        <f t="array" ref="A674">IFERROR(SMALL(IF(ورقة1!$BD$9:$BD$1000="دور ثان",ROW(ورقة1!$BD$9:$BD$1000)-8,""),ROW()-8),"")</f>
        <v/>
      </c>
      <c r="B674" s="102" t="str">
        <f>IFERROR(VLOOKUP('دور ثان'!$A674,ورقة1!$A$9:$N$1000,MATCH('دور ثان'!B$5,ورقة1!$A$5:$N$5,0),0),"")</f>
        <v/>
      </c>
      <c r="C674" s="102" t="str">
        <f>IFERROR(VLOOKUP('دور ثان'!$A674,ورقة1!$A$9:$N$1000,MATCH('دور ثان'!C$5,ورقة1!$A$5:$N$5,0),0),"")</f>
        <v/>
      </c>
      <c r="D674" s="102" t="str">
        <f>IFERROR(VLOOKUP('دور ثان'!$A674,ورقة1!$A$9:$N$1000,MATCH('دور ثان'!D$5,ورقة1!$A$5:$N$5,0),0),"")</f>
        <v/>
      </c>
      <c r="E674" s="102" t="str">
        <f>IFERROR(VLOOKUP('دور ثان'!$A674,ورقة1!$A$9:$N$1000,MATCH('دور ثان'!E$5,ورقة1!$A$5:$N$5,0),0),"")</f>
        <v/>
      </c>
      <c r="F674" s="102" t="str">
        <f>IFERROR(VLOOKUP('دور ثان'!$A674,ورقة1!$A$9:$N$1000,MATCH('دور ثان'!F$5,ورقة1!$A$5:$N$5,0),0),"")</f>
        <v/>
      </c>
      <c r="G674" s="102" t="str">
        <f>IFERROR(VLOOKUP('دور ثان'!$A674,ورقة1!$A$9:$N$1000,MATCH('دور ثان'!G$5,ورقة1!$A$5:$N$5,0),0),"")</f>
        <v/>
      </c>
      <c r="H674" s="102" t="str">
        <f>IFERROR(VLOOKUP('دور ثان'!$A674,ورقة1!$A$9:$N$1000,MATCH('دور ثان'!H$8,ورقة1!$A$8:$N$8,0),0),"")</f>
        <v/>
      </c>
      <c r="I674" s="102" t="str">
        <f>IFERROR(VLOOKUP('دور ثان'!$A674,ورقة1!$A$9:$N$1000,MATCH('دور ثان'!I$8,ورقة1!$A$8:$N$8,0),0),"")</f>
        <v/>
      </c>
      <c r="J674" s="102" t="str">
        <f>IFERROR(VLOOKUP('دور ثان'!$A674,ورقة1!$A$9:$N$1000,MATCH('دور ثان'!J$8,ورقة1!$A$8:$N$8,0),0),"")</f>
        <v/>
      </c>
      <c r="K674" s="102" t="str">
        <f>IFERROR(VLOOKUP('دور ثان'!$A674,ورقة1!$A$9:$N$1000,11,0),"")</f>
        <v/>
      </c>
      <c r="L674" s="102" t="str">
        <f>IFERROR(VLOOKUP('دور ثان'!$A674,ورقة1!$A$9:$N$1000,12,0),"")</f>
        <v/>
      </c>
      <c r="M674" s="102" t="str">
        <f>IFERROR(VLOOKUP('دور ثان'!$A674,ورقة1!$A$9:$N$1000,13,0),"")</f>
        <v/>
      </c>
      <c r="N674" s="102" t="str">
        <f>IFERROR(VLOOKUP('دور ثان'!$A674,ورقة1!$A$9:$N$1000,MATCH('دور ثان'!N$5,ورقة1!$A$5:$N$5,0),0),"")</f>
        <v/>
      </c>
      <c r="O674" s="103" t="str">
        <f>IFERROR(VLOOKUP($A674,ورقة1!$A$9:$BS$1000,57,0),"")</f>
        <v/>
      </c>
      <c r="P674" s="103" t="str">
        <f>IFERROR(VLOOKUP($A674,ورقة1!$A$9:$BS$1000,58,0),"")</f>
        <v/>
      </c>
      <c r="Q674" s="103" t="str">
        <f>IFERROR(VLOOKUP($A674,ورقة1!$A$9:$BS$1000,59,0),"")</f>
        <v/>
      </c>
      <c r="R674" s="103" t="str">
        <f>IFERROR(VLOOKUP($A674,ورقة1!$A$9:$BS$1000,60,0),"")</f>
        <v/>
      </c>
      <c r="S674" s="103" t="str">
        <f>IFERROR(VLOOKUP($A674,ورقة1!$A$9:$BS$1000,61,0),"")</f>
        <v/>
      </c>
      <c r="T674" s="103" t="str">
        <f>IFERROR(VLOOKUP($A674,ورقة1!$A$9:$BS$1000,62,0),"")</f>
        <v/>
      </c>
      <c r="U674" s="103" t="str">
        <f>IFERROR(VLOOKUP($A674,ورقة1!$A$9:$BS$1000,63,0),"")</f>
        <v/>
      </c>
      <c r="V674" s="103" t="str">
        <f>IFERROR(VLOOKUP($A674,ورقة1!$A$9:$BS$1000,64,0),"")</f>
        <v/>
      </c>
      <c r="W674" s="103" t="str">
        <f>IFERROR(VLOOKUP($A674,ورقة1!$A$9:$BS$1000,65,0),"")</f>
        <v/>
      </c>
      <c r="X674" s="103" t="str">
        <f>IFERROR(VLOOKUP($A674,ورقة1!$A$9:$BS$1000,66,0),"")</f>
        <v/>
      </c>
      <c r="Y674" s="103" t="str">
        <f>IFERROR(VLOOKUP($A674,ورقة1!$A$9:$BS$1000,67,0),"")</f>
        <v/>
      </c>
      <c r="Z674" s="103" t="str">
        <f>IFERROR(VLOOKUP($A674,ورقة1!$A$9:$BS$1000,68,0),"")</f>
        <v/>
      </c>
      <c r="AA674" s="103" t="str">
        <f>IFERROR(VLOOKUP($A674,ورقة1!$A$9:$BS$1000,69,0),"")</f>
        <v/>
      </c>
      <c r="AB674" s="103" t="str">
        <f>IFERROR(VLOOKUP($A674,ورقة1!$A$9:$BS$1000,70,0),"")</f>
        <v/>
      </c>
      <c r="AC674" s="103" t="str">
        <f>IFERROR(VLOOKUP($A674,ورقة1!$A$9:$BS$1000,71,0),"")</f>
        <v/>
      </c>
    </row>
    <row r="675" spans="1:29">
      <c r="A675" s="102" t="str">
        <f t="array" ref="A675">IFERROR(SMALL(IF(ورقة1!$BD$9:$BD$1000="دور ثان",ROW(ورقة1!$BD$9:$BD$1000)-8,""),ROW()-8),"")</f>
        <v/>
      </c>
      <c r="B675" s="102" t="str">
        <f>IFERROR(VLOOKUP('دور ثان'!$A675,ورقة1!$A$9:$N$1000,MATCH('دور ثان'!B$5,ورقة1!$A$5:$N$5,0),0),"")</f>
        <v/>
      </c>
      <c r="C675" s="102" t="str">
        <f>IFERROR(VLOOKUP('دور ثان'!$A675,ورقة1!$A$9:$N$1000,MATCH('دور ثان'!C$5,ورقة1!$A$5:$N$5,0),0),"")</f>
        <v/>
      </c>
      <c r="D675" s="102" t="str">
        <f>IFERROR(VLOOKUP('دور ثان'!$A675,ورقة1!$A$9:$N$1000,MATCH('دور ثان'!D$5,ورقة1!$A$5:$N$5,0),0),"")</f>
        <v/>
      </c>
      <c r="E675" s="102" t="str">
        <f>IFERROR(VLOOKUP('دور ثان'!$A675,ورقة1!$A$9:$N$1000,MATCH('دور ثان'!E$5,ورقة1!$A$5:$N$5,0),0),"")</f>
        <v/>
      </c>
      <c r="F675" s="102" t="str">
        <f>IFERROR(VLOOKUP('دور ثان'!$A675,ورقة1!$A$9:$N$1000,MATCH('دور ثان'!F$5,ورقة1!$A$5:$N$5,0),0),"")</f>
        <v/>
      </c>
      <c r="G675" s="102" t="str">
        <f>IFERROR(VLOOKUP('دور ثان'!$A675,ورقة1!$A$9:$N$1000,MATCH('دور ثان'!G$5,ورقة1!$A$5:$N$5,0),0),"")</f>
        <v/>
      </c>
      <c r="H675" s="102" t="str">
        <f>IFERROR(VLOOKUP('دور ثان'!$A675,ورقة1!$A$9:$N$1000,MATCH('دور ثان'!H$8,ورقة1!$A$8:$N$8,0),0),"")</f>
        <v/>
      </c>
      <c r="I675" s="102" t="str">
        <f>IFERROR(VLOOKUP('دور ثان'!$A675,ورقة1!$A$9:$N$1000,MATCH('دور ثان'!I$8,ورقة1!$A$8:$N$8,0),0),"")</f>
        <v/>
      </c>
      <c r="J675" s="102" t="str">
        <f>IFERROR(VLOOKUP('دور ثان'!$A675,ورقة1!$A$9:$N$1000,MATCH('دور ثان'!J$8,ورقة1!$A$8:$N$8,0),0),"")</f>
        <v/>
      </c>
      <c r="K675" s="102" t="str">
        <f>IFERROR(VLOOKUP('دور ثان'!$A675,ورقة1!$A$9:$N$1000,11,0),"")</f>
        <v/>
      </c>
      <c r="L675" s="102" t="str">
        <f>IFERROR(VLOOKUP('دور ثان'!$A675,ورقة1!$A$9:$N$1000,12,0),"")</f>
        <v/>
      </c>
      <c r="M675" s="102" t="str">
        <f>IFERROR(VLOOKUP('دور ثان'!$A675,ورقة1!$A$9:$N$1000,13,0),"")</f>
        <v/>
      </c>
      <c r="N675" s="102" t="str">
        <f>IFERROR(VLOOKUP('دور ثان'!$A675,ورقة1!$A$9:$N$1000,MATCH('دور ثان'!N$5,ورقة1!$A$5:$N$5,0),0),"")</f>
        <v/>
      </c>
      <c r="O675" s="103" t="str">
        <f>IFERROR(VLOOKUP($A675,ورقة1!$A$9:$BS$1000,57,0),"")</f>
        <v/>
      </c>
      <c r="P675" s="103" t="str">
        <f>IFERROR(VLOOKUP($A675,ورقة1!$A$9:$BS$1000,58,0),"")</f>
        <v/>
      </c>
      <c r="Q675" s="103" t="str">
        <f>IFERROR(VLOOKUP($A675,ورقة1!$A$9:$BS$1000,59,0),"")</f>
        <v/>
      </c>
      <c r="R675" s="103" t="str">
        <f>IFERROR(VLOOKUP($A675,ورقة1!$A$9:$BS$1000,60,0),"")</f>
        <v/>
      </c>
      <c r="S675" s="103" t="str">
        <f>IFERROR(VLOOKUP($A675,ورقة1!$A$9:$BS$1000,61,0),"")</f>
        <v/>
      </c>
      <c r="T675" s="103" t="str">
        <f>IFERROR(VLOOKUP($A675,ورقة1!$A$9:$BS$1000,62,0),"")</f>
        <v/>
      </c>
      <c r="U675" s="103" t="str">
        <f>IFERROR(VLOOKUP($A675,ورقة1!$A$9:$BS$1000,63,0),"")</f>
        <v/>
      </c>
      <c r="V675" s="103" t="str">
        <f>IFERROR(VLOOKUP($A675,ورقة1!$A$9:$BS$1000,64,0),"")</f>
        <v/>
      </c>
      <c r="W675" s="103" t="str">
        <f>IFERROR(VLOOKUP($A675,ورقة1!$A$9:$BS$1000,65,0),"")</f>
        <v/>
      </c>
      <c r="X675" s="103" t="str">
        <f>IFERROR(VLOOKUP($A675,ورقة1!$A$9:$BS$1000,66,0),"")</f>
        <v/>
      </c>
      <c r="Y675" s="103" t="str">
        <f>IFERROR(VLOOKUP($A675,ورقة1!$A$9:$BS$1000,67,0),"")</f>
        <v/>
      </c>
      <c r="Z675" s="103" t="str">
        <f>IFERROR(VLOOKUP($A675,ورقة1!$A$9:$BS$1000,68,0),"")</f>
        <v/>
      </c>
      <c r="AA675" s="103" t="str">
        <f>IFERROR(VLOOKUP($A675,ورقة1!$A$9:$BS$1000,69,0),"")</f>
        <v/>
      </c>
      <c r="AB675" s="103" t="str">
        <f>IFERROR(VLOOKUP($A675,ورقة1!$A$9:$BS$1000,70,0),"")</f>
        <v/>
      </c>
      <c r="AC675" s="103" t="str">
        <f>IFERROR(VLOOKUP($A675,ورقة1!$A$9:$BS$1000,71,0),"")</f>
        <v/>
      </c>
    </row>
    <row r="676" spans="1:29">
      <c r="A676" s="102" t="str">
        <f t="array" ref="A676">IFERROR(SMALL(IF(ورقة1!$BD$9:$BD$1000="دور ثان",ROW(ورقة1!$BD$9:$BD$1000)-8,""),ROW()-8),"")</f>
        <v/>
      </c>
      <c r="B676" s="102" t="str">
        <f>IFERROR(VLOOKUP('دور ثان'!$A676,ورقة1!$A$9:$N$1000,MATCH('دور ثان'!B$5,ورقة1!$A$5:$N$5,0),0),"")</f>
        <v/>
      </c>
      <c r="C676" s="102" t="str">
        <f>IFERROR(VLOOKUP('دور ثان'!$A676,ورقة1!$A$9:$N$1000,MATCH('دور ثان'!C$5,ورقة1!$A$5:$N$5,0),0),"")</f>
        <v/>
      </c>
      <c r="D676" s="102" t="str">
        <f>IFERROR(VLOOKUP('دور ثان'!$A676,ورقة1!$A$9:$N$1000,MATCH('دور ثان'!D$5,ورقة1!$A$5:$N$5,0),0),"")</f>
        <v/>
      </c>
      <c r="E676" s="102" t="str">
        <f>IFERROR(VLOOKUP('دور ثان'!$A676,ورقة1!$A$9:$N$1000,MATCH('دور ثان'!E$5,ورقة1!$A$5:$N$5,0),0),"")</f>
        <v/>
      </c>
      <c r="F676" s="102" t="str">
        <f>IFERROR(VLOOKUP('دور ثان'!$A676,ورقة1!$A$9:$N$1000,MATCH('دور ثان'!F$5,ورقة1!$A$5:$N$5,0),0),"")</f>
        <v/>
      </c>
      <c r="G676" s="102" t="str">
        <f>IFERROR(VLOOKUP('دور ثان'!$A676,ورقة1!$A$9:$N$1000,MATCH('دور ثان'!G$5,ورقة1!$A$5:$N$5,0),0),"")</f>
        <v/>
      </c>
      <c r="H676" s="102" t="str">
        <f>IFERROR(VLOOKUP('دور ثان'!$A676,ورقة1!$A$9:$N$1000,MATCH('دور ثان'!H$8,ورقة1!$A$8:$N$8,0),0),"")</f>
        <v/>
      </c>
      <c r="I676" s="102" t="str">
        <f>IFERROR(VLOOKUP('دور ثان'!$A676,ورقة1!$A$9:$N$1000,MATCH('دور ثان'!I$8,ورقة1!$A$8:$N$8,0),0),"")</f>
        <v/>
      </c>
      <c r="J676" s="102" t="str">
        <f>IFERROR(VLOOKUP('دور ثان'!$A676,ورقة1!$A$9:$N$1000,MATCH('دور ثان'!J$8,ورقة1!$A$8:$N$8,0),0),"")</f>
        <v/>
      </c>
      <c r="K676" s="102" t="str">
        <f>IFERROR(VLOOKUP('دور ثان'!$A676,ورقة1!$A$9:$N$1000,11,0),"")</f>
        <v/>
      </c>
      <c r="L676" s="102" t="str">
        <f>IFERROR(VLOOKUP('دور ثان'!$A676,ورقة1!$A$9:$N$1000,12,0),"")</f>
        <v/>
      </c>
      <c r="M676" s="102" t="str">
        <f>IFERROR(VLOOKUP('دور ثان'!$A676,ورقة1!$A$9:$N$1000,13,0),"")</f>
        <v/>
      </c>
      <c r="N676" s="102" t="str">
        <f>IFERROR(VLOOKUP('دور ثان'!$A676,ورقة1!$A$9:$N$1000,MATCH('دور ثان'!N$5,ورقة1!$A$5:$N$5,0),0),"")</f>
        <v/>
      </c>
      <c r="O676" s="103" t="str">
        <f>IFERROR(VLOOKUP($A676,ورقة1!$A$9:$BS$1000,57,0),"")</f>
        <v/>
      </c>
      <c r="P676" s="103" t="str">
        <f>IFERROR(VLOOKUP($A676,ورقة1!$A$9:$BS$1000,58,0),"")</f>
        <v/>
      </c>
      <c r="Q676" s="103" t="str">
        <f>IFERROR(VLOOKUP($A676,ورقة1!$A$9:$BS$1000,59,0),"")</f>
        <v/>
      </c>
      <c r="R676" s="103" t="str">
        <f>IFERROR(VLOOKUP($A676,ورقة1!$A$9:$BS$1000,60,0),"")</f>
        <v/>
      </c>
      <c r="S676" s="103" t="str">
        <f>IFERROR(VLOOKUP($A676,ورقة1!$A$9:$BS$1000,61,0),"")</f>
        <v/>
      </c>
      <c r="T676" s="103" t="str">
        <f>IFERROR(VLOOKUP($A676,ورقة1!$A$9:$BS$1000,62,0),"")</f>
        <v/>
      </c>
      <c r="U676" s="103" t="str">
        <f>IFERROR(VLOOKUP($A676,ورقة1!$A$9:$BS$1000,63,0),"")</f>
        <v/>
      </c>
      <c r="V676" s="103" t="str">
        <f>IFERROR(VLOOKUP($A676,ورقة1!$A$9:$BS$1000,64,0),"")</f>
        <v/>
      </c>
      <c r="W676" s="103" t="str">
        <f>IFERROR(VLOOKUP($A676,ورقة1!$A$9:$BS$1000,65,0),"")</f>
        <v/>
      </c>
      <c r="X676" s="103" t="str">
        <f>IFERROR(VLOOKUP($A676,ورقة1!$A$9:$BS$1000,66,0),"")</f>
        <v/>
      </c>
      <c r="Y676" s="103" t="str">
        <f>IFERROR(VLOOKUP($A676,ورقة1!$A$9:$BS$1000,67,0),"")</f>
        <v/>
      </c>
      <c r="Z676" s="103" t="str">
        <f>IFERROR(VLOOKUP($A676,ورقة1!$A$9:$BS$1000,68,0),"")</f>
        <v/>
      </c>
      <c r="AA676" s="103" t="str">
        <f>IFERROR(VLOOKUP($A676,ورقة1!$A$9:$BS$1000,69,0),"")</f>
        <v/>
      </c>
      <c r="AB676" s="103" t="str">
        <f>IFERROR(VLOOKUP($A676,ورقة1!$A$9:$BS$1000,70,0),"")</f>
        <v/>
      </c>
      <c r="AC676" s="103" t="str">
        <f>IFERROR(VLOOKUP($A676,ورقة1!$A$9:$BS$1000,71,0),"")</f>
        <v/>
      </c>
    </row>
    <row r="677" spans="1:29">
      <c r="A677" s="102" t="str">
        <f t="array" ref="A677">IFERROR(SMALL(IF(ورقة1!$BD$9:$BD$1000="دور ثان",ROW(ورقة1!$BD$9:$BD$1000)-8,""),ROW()-8),"")</f>
        <v/>
      </c>
      <c r="B677" s="102" t="str">
        <f>IFERROR(VLOOKUP('دور ثان'!$A677,ورقة1!$A$9:$N$1000,MATCH('دور ثان'!B$5,ورقة1!$A$5:$N$5,0),0),"")</f>
        <v/>
      </c>
      <c r="C677" s="102" t="str">
        <f>IFERROR(VLOOKUP('دور ثان'!$A677,ورقة1!$A$9:$N$1000,MATCH('دور ثان'!C$5,ورقة1!$A$5:$N$5,0),0),"")</f>
        <v/>
      </c>
      <c r="D677" s="102" t="str">
        <f>IFERROR(VLOOKUP('دور ثان'!$A677,ورقة1!$A$9:$N$1000,MATCH('دور ثان'!D$5,ورقة1!$A$5:$N$5,0),0),"")</f>
        <v/>
      </c>
      <c r="E677" s="102" t="str">
        <f>IFERROR(VLOOKUP('دور ثان'!$A677,ورقة1!$A$9:$N$1000,MATCH('دور ثان'!E$5,ورقة1!$A$5:$N$5,0),0),"")</f>
        <v/>
      </c>
      <c r="F677" s="102" t="str">
        <f>IFERROR(VLOOKUP('دور ثان'!$A677,ورقة1!$A$9:$N$1000,MATCH('دور ثان'!F$5,ورقة1!$A$5:$N$5,0),0),"")</f>
        <v/>
      </c>
      <c r="G677" s="102" t="str">
        <f>IFERROR(VLOOKUP('دور ثان'!$A677,ورقة1!$A$9:$N$1000,MATCH('دور ثان'!G$5,ورقة1!$A$5:$N$5,0),0),"")</f>
        <v/>
      </c>
      <c r="H677" s="102" t="str">
        <f>IFERROR(VLOOKUP('دور ثان'!$A677,ورقة1!$A$9:$N$1000,MATCH('دور ثان'!H$8,ورقة1!$A$8:$N$8,0),0),"")</f>
        <v/>
      </c>
      <c r="I677" s="102" t="str">
        <f>IFERROR(VLOOKUP('دور ثان'!$A677,ورقة1!$A$9:$N$1000,MATCH('دور ثان'!I$8,ورقة1!$A$8:$N$8,0),0),"")</f>
        <v/>
      </c>
      <c r="J677" s="102" t="str">
        <f>IFERROR(VLOOKUP('دور ثان'!$A677,ورقة1!$A$9:$N$1000,MATCH('دور ثان'!J$8,ورقة1!$A$8:$N$8,0),0),"")</f>
        <v/>
      </c>
      <c r="K677" s="102" t="str">
        <f>IFERROR(VLOOKUP('دور ثان'!$A677,ورقة1!$A$9:$N$1000,11,0),"")</f>
        <v/>
      </c>
      <c r="L677" s="102" t="str">
        <f>IFERROR(VLOOKUP('دور ثان'!$A677,ورقة1!$A$9:$N$1000,12,0),"")</f>
        <v/>
      </c>
      <c r="M677" s="102" t="str">
        <f>IFERROR(VLOOKUP('دور ثان'!$A677,ورقة1!$A$9:$N$1000,13,0),"")</f>
        <v/>
      </c>
      <c r="N677" s="102" t="str">
        <f>IFERROR(VLOOKUP('دور ثان'!$A677,ورقة1!$A$9:$N$1000,MATCH('دور ثان'!N$5,ورقة1!$A$5:$N$5,0),0),"")</f>
        <v/>
      </c>
      <c r="O677" s="103" t="str">
        <f>IFERROR(VLOOKUP($A677,ورقة1!$A$9:$BS$1000,57,0),"")</f>
        <v/>
      </c>
      <c r="P677" s="103" t="str">
        <f>IFERROR(VLOOKUP($A677,ورقة1!$A$9:$BS$1000,58,0),"")</f>
        <v/>
      </c>
      <c r="Q677" s="103" t="str">
        <f>IFERROR(VLOOKUP($A677,ورقة1!$A$9:$BS$1000,59,0),"")</f>
        <v/>
      </c>
      <c r="R677" s="103" t="str">
        <f>IFERROR(VLOOKUP($A677,ورقة1!$A$9:$BS$1000,60,0),"")</f>
        <v/>
      </c>
      <c r="S677" s="103" t="str">
        <f>IFERROR(VLOOKUP($A677,ورقة1!$A$9:$BS$1000,61,0),"")</f>
        <v/>
      </c>
      <c r="T677" s="103" t="str">
        <f>IFERROR(VLOOKUP($A677,ورقة1!$A$9:$BS$1000,62,0),"")</f>
        <v/>
      </c>
      <c r="U677" s="103" t="str">
        <f>IFERROR(VLOOKUP($A677,ورقة1!$A$9:$BS$1000,63,0),"")</f>
        <v/>
      </c>
      <c r="V677" s="103" t="str">
        <f>IFERROR(VLOOKUP($A677,ورقة1!$A$9:$BS$1000,64,0),"")</f>
        <v/>
      </c>
      <c r="W677" s="103" t="str">
        <f>IFERROR(VLOOKUP($A677,ورقة1!$A$9:$BS$1000,65,0),"")</f>
        <v/>
      </c>
      <c r="X677" s="103" t="str">
        <f>IFERROR(VLOOKUP($A677,ورقة1!$A$9:$BS$1000,66,0),"")</f>
        <v/>
      </c>
      <c r="Y677" s="103" t="str">
        <f>IFERROR(VLOOKUP($A677,ورقة1!$A$9:$BS$1000,67,0),"")</f>
        <v/>
      </c>
      <c r="Z677" s="103" t="str">
        <f>IFERROR(VLOOKUP($A677,ورقة1!$A$9:$BS$1000,68,0),"")</f>
        <v/>
      </c>
      <c r="AA677" s="103" t="str">
        <f>IFERROR(VLOOKUP($A677,ورقة1!$A$9:$BS$1000,69,0),"")</f>
        <v/>
      </c>
      <c r="AB677" s="103" t="str">
        <f>IFERROR(VLOOKUP($A677,ورقة1!$A$9:$BS$1000,70,0),"")</f>
        <v/>
      </c>
      <c r="AC677" s="103" t="str">
        <f>IFERROR(VLOOKUP($A677,ورقة1!$A$9:$BS$1000,71,0),"")</f>
        <v/>
      </c>
    </row>
    <row r="678" spans="1:29">
      <c r="A678" s="102" t="str">
        <f t="array" ref="A678">IFERROR(SMALL(IF(ورقة1!$BD$9:$BD$1000="دور ثان",ROW(ورقة1!$BD$9:$BD$1000)-8,""),ROW()-8),"")</f>
        <v/>
      </c>
      <c r="B678" s="102" t="str">
        <f>IFERROR(VLOOKUP('دور ثان'!$A678,ورقة1!$A$9:$N$1000,MATCH('دور ثان'!B$5,ورقة1!$A$5:$N$5,0),0),"")</f>
        <v/>
      </c>
      <c r="C678" s="102" t="str">
        <f>IFERROR(VLOOKUP('دور ثان'!$A678,ورقة1!$A$9:$N$1000,MATCH('دور ثان'!C$5,ورقة1!$A$5:$N$5,0),0),"")</f>
        <v/>
      </c>
      <c r="D678" s="102" t="str">
        <f>IFERROR(VLOOKUP('دور ثان'!$A678,ورقة1!$A$9:$N$1000,MATCH('دور ثان'!D$5,ورقة1!$A$5:$N$5,0),0),"")</f>
        <v/>
      </c>
      <c r="E678" s="102" t="str">
        <f>IFERROR(VLOOKUP('دور ثان'!$A678,ورقة1!$A$9:$N$1000,MATCH('دور ثان'!E$5,ورقة1!$A$5:$N$5,0),0),"")</f>
        <v/>
      </c>
      <c r="F678" s="102" t="str">
        <f>IFERROR(VLOOKUP('دور ثان'!$A678,ورقة1!$A$9:$N$1000,MATCH('دور ثان'!F$5,ورقة1!$A$5:$N$5,0),0),"")</f>
        <v/>
      </c>
      <c r="G678" s="102" t="str">
        <f>IFERROR(VLOOKUP('دور ثان'!$A678,ورقة1!$A$9:$N$1000,MATCH('دور ثان'!G$5,ورقة1!$A$5:$N$5,0),0),"")</f>
        <v/>
      </c>
      <c r="H678" s="102" t="str">
        <f>IFERROR(VLOOKUP('دور ثان'!$A678,ورقة1!$A$9:$N$1000,MATCH('دور ثان'!H$8,ورقة1!$A$8:$N$8,0),0),"")</f>
        <v/>
      </c>
      <c r="I678" s="102" t="str">
        <f>IFERROR(VLOOKUP('دور ثان'!$A678,ورقة1!$A$9:$N$1000,MATCH('دور ثان'!I$8,ورقة1!$A$8:$N$8,0),0),"")</f>
        <v/>
      </c>
      <c r="J678" s="102" t="str">
        <f>IFERROR(VLOOKUP('دور ثان'!$A678,ورقة1!$A$9:$N$1000,MATCH('دور ثان'!J$8,ورقة1!$A$8:$N$8,0),0),"")</f>
        <v/>
      </c>
      <c r="K678" s="102" t="str">
        <f>IFERROR(VLOOKUP('دور ثان'!$A678,ورقة1!$A$9:$N$1000,11,0),"")</f>
        <v/>
      </c>
      <c r="L678" s="102" t="str">
        <f>IFERROR(VLOOKUP('دور ثان'!$A678,ورقة1!$A$9:$N$1000,12,0),"")</f>
        <v/>
      </c>
      <c r="M678" s="102" t="str">
        <f>IFERROR(VLOOKUP('دور ثان'!$A678,ورقة1!$A$9:$N$1000,13,0),"")</f>
        <v/>
      </c>
      <c r="N678" s="102" t="str">
        <f>IFERROR(VLOOKUP('دور ثان'!$A678,ورقة1!$A$9:$N$1000,MATCH('دور ثان'!N$5,ورقة1!$A$5:$N$5,0),0),"")</f>
        <v/>
      </c>
      <c r="O678" s="103" t="str">
        <f>IFERROR(VLOOKUP($A678,ورقة1!$A$9:$BS$1000,57,0),"")</f>
        <v/>
      </c>
      <c r="P678" s="103" t="str">
        <f>IFERROR(VLOOKUP($A678,ورقة1!$A$9:$BS$1000,58,0),"")</f>
        <v/>
      </c>
      <c r="Q678" s="103" t="str">
        <f>IFERROR(VLOOKUP($A678,ورقة1!$A$9:$BS$1000,59,0),"")</f>
        <v/>
      </c>
      <c r="R678" s="103" t="str">
        <f>IFERROR(VLOOKUP($A678,ورقة1!$A$9:$BS$1000,60,0),"")</f>
        <v/>
      </c>
      <c r="S678" s="103" t="str">
        <f>IFERROR(VLOOKUP($A678,ورقة1!$A$9:$BS$1000,61,0),"")</f>
        <v/>
      </c>
      <c r="T678" s="103" t="str">
        <f>IFERROR(VLOOKUP($A678,ورقة1!$A$9:$BS$1000,62,0),"")</f>
        <v/>
      </c>
      <c r="U678" s="103" t="str">
        <f>IFERROR(VLOOKUP($A678,ورقة1!$A$9:$BS$1000,63,0),"")</f>
        <v/>
      </c>
      <c r="V678" s="103" t="str">
        <f>IFERROR(VLOOKUP($A678,ورقة1!$A$9:$BS$1000,64,0),"")</f>
        <v/>
      </c>
      <c r="W678" s="103" t="str">
        <f>IFERROR(VLOOKUP($A678,ورقة1!$A$9:$BS$1000,65,0),"")</f>
        <v/>
      </c>
      <c r="X678" s="103" t="str">
        <f>IFERROR(VLOOKUP($A678,ورقة1!$A$9:$BS$1000,66,0),"")</f>
        <v/>
      </c>
      <c r="Y678" s="103" t="str">
        <f>IFERROR(VLOOKUP($A678,ورقة1!$A$9:$BS$1000,67,0),"")</f>
        <v/>
      </c>
      <c r="Z678" s="103" t="str">
        <f>IFERROR(VLOOKUP($A678,ورقة1!$A$9:$BS$1000,68,0),"")</f>
        <v/>
      </c>
      <c r="AA678" s="103" t="str">
        <f>IFERROR(VLOOKUP($A678,ورقة1!$A$9:$BS$1000,69,0),"")</f>
        <v/>
      </c>
      <c r="AB678" s="103" t="str">
        <f>IFERROR(VLOOKUP($A678,ورقة1!$A$9:$BS$1000,70,0),"")</f>
        <v/>
      </c>
      <c r="AC678" s="103" t="str">
        <f>IFERROR(VLOOKUP($A678,ورقة1!$A$9:$BS$1000,71,0),"")</f>
        <v/>
      </c>
    </row>
    <row r="679" spans="1:29">
      <c r="A679" s="102" t="str">
        <f t="array" ref="A679">IFERROR(SMALL(IF(ورقة1!$BD$9:$BD$1000="دور ثان",ROW(ورقة1!$BD$9:$BD$1000)-8,""),ROW()-8),"")</f>
        <v/>
      </c>
      <c r="B679" s="102" t="str">
        <f>IFERROR(VLOOKUP('دور ثان'!$A679,ورقة1!$A$9:$N$1000,MATCH('دور ثان'!B$5,ورقة1!$A$5:$N$5,0),0),"")</f>
        <v/>
      </c>
      <c r="C679" s="102" t="str">
        <f>IFERROR(VLOOKUP('دور ثان'!$A679,ورقة1!$A$9:$N$1000,MATCH('دور ثان'!C$5,ورقة1!$A$5:$N$5,0),0),"")</f>
        <v/>
      </c>
      <c r="D679" s="102" t="str">
        <f>IFERROR(VLOOKUP('دور ثان'!$A679,ورقة1!$A$9:$N$1000,MATCH('دور ثان'!D$5,ورقة1!$A$5:$N$5,0),0),"")</f>
        <v/>
      </c>
      <c r="E679" s="102" t="str">
        <f>IFERROR(VLOOKUP('دور ثان'!$A679,ورقة1!$A$9:$N$1000,MATCH('دور ثان'!E$5,ورقة1!$A$5:$N$5,0),0),"")</f>
        <v/>
      </c>
      <c r="F679" s="102" t="str">
        <f>IFERROR(VLOOKUP('دور ثان'!$A679,ورقة1!$A$9:$N$1000,MATCH('دور ثان'!F$5,ورقة1!$A$5:$N$5,0),0),"")</f>
        <v/>
      </c>
      <c r="G679" s="102" t="str">
        <f>IFERROR(VLOOKUP('دور ثان'!$A679,ورقة1!$A$9:$N$1000,MATCH('دور ثان'!G$5,ورقة1!$A$5:$N$5,0),0),"")</f>
        <v/>
      </c>
      <c r="H679" s="102" t="str">
        <f>IFERROR(VLOOKUP('دور ثان'!$A679,ورقة1!$A$9:$N$1000,MATCH('دور ثان'!H$8,ورقة1!$A$8:$N$8,0),0),"")</f>
        <v/>
      </c>
      <c r="I679" s="102" t="str">
        <f>IFERROR(VLOOKUP('دور ثان'!$A679,ورقة1!$A$9:$N$1000,MATCH('دور ثان'!I$8,ورقة1!$A$8:$N$8,0),0),"")</f>
        <v/>
      </c>
      <c r="J679" s="102" t="str">
        <f>IFERROR(VLOOKUP('دور ثان'!$A679,ورقة1!$A$9:$N$1000,MATCH('دور ثان'!J$8,ورقة1!$A$8:$N$8,0),0),"")</f>
        <v/>
      </c>
      <c r="K679" s="102" t="str">
        <f>IFERROR(VLOOKUP('دور ثان'!$A679,ورقة1!$A$9:$N$1000,11,0),"")</f>
        <v/>
      </c>
      <c r="L679" s="102" t="str">
        <f>IFERROR(VLOOKUP('دور ثان'!$A679,ورقة1!$A$9:$N$1000,12,0),"")</f>
        <v/>
      </c>
      <c r="M679" s="102" t="str">
        <f>IFERROR(VLOOKUP('دور ثان'!$A679,ورقة1!$A$9:$N$1000,13,0),"")</f>
        <v/>
      </c>
      <c r="N679" s="102" t="str">
        <f>IFERROR(VLOOKUP('دور ثان'!$A679,ورقة1!$A$9:$N$1000,MATCH('دور ثان'!N$5,ورقة1!$A$5:$N$5,0),0),"")</f>
        <v/>
      </c>
      <c r="O679" s="103" t="str">
        <f>IFERROR(VLOOKUP($A679,ورقة1!$A$9:$BS$1000,57,0),"")</f>
        <v/>
      </c>
      <c r="P679" s="103" t="str">
        <f>IFERROR(VLOOKUP($A679,ورقة1!$A$9:$BS$1000,58,0),"")</f>
        <v/>
      </c>
      <c r="Q679" s="103" t="str">
        <f>IFERROR(VLOOKUP($A679,ورقة1!$A$9:$BS$1000,59,0),"")</f>
        <v/>
      </c>
      <c r="R679" s="103" t="str">
        <f>IFERROR(VLOOKUP($A679,ورقة1!$A$9:$BS$1000,60,0),"")</f>
        <v/>
      </c>
      <c r="S679" s="103" t="str">
        <f>IFERROR(VLOOKUP($A679,ورقة1!$A$9:$BS$1000,61,0),"")</f>
        <v/>
      </c>
      <c r="T679" s="103" t="str">
        <f>IFERROR(VLOOKUP($A679,ورقة1!$A$9:$BS$1000,62,0),"")</f>
        <v/>
      </c>
      <c r="U679" s="103" t="str">
        <f>IFERROR(VLOOKUP($A679,ورقة1!$A$9:$BS$1000,63,0),"")</f>
        <v/>
      </c>
      <c r="V679" s="103" t="str">
        <f>IFERROR(VLOOKUP($A679,ورقة1!$A$9:$BS$1000,64,0),"")</f>
        <v/>
      </c>
      <c r="W679" s="103" t="str">
        <f>IFERROR(VLOOKUP($A679,ورقة1!$A$9:$BS$1000,65,0),"")</f>
        <v/>
      </c>
      <c r="X679" s="103" t="str">
        <f>IFERROR(VLOOKUP($A679,ورقة1!$A$9:$BS$1000,66,0),"")</f>
        <v/>
      </c>
      <c r="Y679" s="103" t="str">
        <f>IFERROR(VLOOKUP($A679,ورقة1!$A$9:$BS$1000,67,0),"")</f>
        <v/>
      </c>
      <c r="Z679" s="103" t="str">
        <f>IFERROR(VLOOKUP($A679,ورقة1!$A$9:$BS$1000,68,0),"")</f>
        <v/>
      </c>
      <c r="AA679" s="103" t="str">
        <f>IFERROR(VLOOKUP($A679,ورقة1!$A$9:$BS$1000,69,0),"")</f>
        <v/>
      </c>
      <c r="AB679" s="103" t="str">
        <f>IFERROR(VLOOKUP($A679,ورقة1!$A$9:$BS$1000,70,0),"")</f>
        <v/>
      </c>
      <c r="AC679" s="103" t="str">
        <f>IFERROR(VLOOKUP($A679,ورقة1!$A$9:$BS$1000,71,0),"")</f>
        <v/>
      </c>
    </row>
    <row r="680" spans="1:29">
      <c r="A680" s="102" t="str">
        <f t="array" ref="A680">IFERROR(SMALL(IF(ورقة1!$BD$9:$BD$1000="دور ثان",ROW(ورقة1!$BD$9:$BD$1000)-8,""),ROW()-8),"")</f>
        <v/>
      </c>
      <c r="B680" s="102" t="str">
        <f>IFERROR(VLOOKUP('دور ثان'!$A680,ورقة1!$A$9:$N$1000,MATCH('دور ثان'!B$5,ورقة1!$A$5:$N$5,0),0),"")</f>
        <v/>
      </c>
      <c r="C680" s="102" t="str">
        <f>IFERROR(VLOOKUP('دور ثان'!$A680,ورقة1!$A$9:$N$1000,MATCH('دور ثان'!C$5,ورقة1!$A$5:$N$5,0),0),"")</f>
        <v/>
      </c>
      <c r="D680" s="102" t="str">
        <f>IFERROR(VLOOKUP('دور ثان'!$A680,ورقة1!$A$9:$N$1000,MATCH('دور ثان'!D$5,ورقة1!$A$5:$N$5,0),0),"")</f>
        <v/>
      </c>
      <c r="E680" s="102" t="str">
        <f>IFERROR(VLOOKUP('دور ثان'!$A680,ورقة1!$A$9:$N$1000,MATCH('دور ثان'!E$5,ورقة1!$A$5:$N$5,0),0),"")</f>
        <v/>
      </c>
      <c r="F680" s="102" t="str">
        <f>IFERROR(VLOOKUP('دور ثان'!$A680,ورقة1!$A$9:$N$1000,MATCH('دور ثان'!F$5,ورقة1!$A$5:$N$5,0),0),"")</f>
        <v/>
      </c>
      <c r="G680" s="102" t="str">
        <f>IFERROR(VLOOKUP('دور ثان'!$A680,ورقة1!$A$9:$N$1000,MATCH('دور ثان'!G$5,ورقة1!$A$5:$N$5,0),0),"")</f>
        <v/>
      </c>
      <c r="H680" s="102" t="str">
        <f>IFERROR(VLOOKUP('دور ثان'!$A680,ورقة1!$A$9:$N$1000,MATCH('دور ثان'!H$8,ورقة1!$A$8:$N$8,0),0),"")</f>
        <v/>
      </c>
      <c r="I680" s="102" t="str">
        <f>IFERROR(VLOOKUP('دور ثان'!$A680,ورقة1!$A$9:$N$1000,MATCH('دور ثان'!I$8,ورقة1!$A$8:$N$8,0),0),"")</f>
        <v/>
      </c>
      <c r="J680" s="102" t="str">
        <f>IFERROR(VLOOKUP('دور ثان'!$A680,ورقة1!$A$9:$N$1000,MATCH('دور ثان'!J$8,ورقة1!$A$8:$N$8,0),0),"")</f>
        <v/>
      </c>
      <c r="K680" s="102" t="str">
        <f>IFERROR(VLOOKUP('دور ثان'!$A680,ورقة1!$A$9:$N$1000,11,0),"")</f>
        <v/>
      </c>
      <c r="L680" s="102" t="str">
        <f>IFERROR(VLOOKUP('دور ثان'!$A680,ورقة1!$A$9:$N$1000,12,0),"")</f>
        <v/>
      </c>
      <c r="M680" s="102" t="str">
        <f>IFERROR(VLOOKUP('دور ثان'!$A680,ورقة1!$A$9:$N$1000,13,0),"")</f>
        <v/>
      </c>
      <c r="N680" s="102" t="str">
        <f>IFERROR(VLOOKUP('دور ثان'!$A680,ورقة1!$A$9:$N$1000,MATCH('دور ثان'!N$5,ورقة1!$A$5:$N$5,0),0),"")</f>
        <v/>
      </c>
      <c r="O680" s="103" t="str">
        <f>IFERROR(VLOOKUP($A680,ورقة1!$A$9:$BS$1000,57,0),"")</f>
        <v/>
      </c>
      <c r="P680" s="103" t="str">
        <f>IFERROR(VLOOKUP($A680,ورقة1!$A$9:$BS$1000,58,0),"")</f>
        <v/>
      </c>
      <c r="Q680" s="103" t="str">
        <f>IFERROR(VLOOKUP($A680,ورقة1!$A$9:$BS$1000,59,0),"")</f>
        <v/>
      </c>
      <c r="R680" s="103" t="str">
        <f>IFERROR(VLOOKUP($A680,ورقة1!$A$9:$BS$1000,60,0),"")</f>
        <v/>
      </c>
      <c r="S680" s="103" t="str">
        <f>IFERROR(VLOOKUP($A680,ورقة1!$A$9:$BS$1000,61,0),"")</f>
        <v/>
      </c>
      <c r="T680" s="103" t="str">
        <f>IFERROR(VLOOKUP($A680,ورقة1!$A$9:$BS$1000,62,0),"")</f>
        <v/>
      </c>
      <c r="U680" s="103" t="str">
        <f>IFERROR(VLOOKUP($A680,ورقة1!$A$9:$BS$1000,63,0),"")</f>
        <v/>
      </c>
      <c r="V680" s="103" t="str">
        <f>IFERROR(VLOOKUP($A680,ورقة1!$A$9:$BS$1000,64,0),"")</f>
        <v/>
      </c>
      <c r="W680" s="103" t="str">
        <f>IFERROR(VLOOKUP($A680,ورقة1!$A$9:$BS$1000,65,0),"")</f>
        <v/>
      </c>
      <c r="X680" s="103" t="str">
        <f>IFERROR(VLOOKUP($A680,ورقة1!$A$9:$BS$1000,66,0),"")</f>
        <v/>
      </c>
      <c r="Y680" s="103" t="str">
        <f>IFERROR(VLOOKUP($A680,ورقة1!$A$9:$BS$1000,67,0),"")</f>
        <v/>
      </c>
      <c r="Z680" s="103" t="str">
        <f>IFERROR(VLOOKUP($A680,ورقة1!$A$9:$BS$1000,68,0),"")</f>
        <v/>
      </c>
      <c r="AA680" s="103" t="str">
        <f>IFERROR(VLOOKUP($A680,ورقة1!$A$9:$BS$1000,69,0),"")</f>
        <v/>
      </c>
      <c r="AB680" s="103" t="str">
        <f>IFERROR(VLOOKUP($A680,ورقة1!$A$9:$BS$1000,70,0),"")</f>
        <v/>
      </c>
      <c r="AC680" s="103" t="str">
        <f>IFERROR(VLOOKUP($A680,ورقة1!$A$9:$BS$1000,71,0),"")</f>
        <v/>
      </c>
    </row>
    <row r="681" spans="1:29">
      <c r="A681" s="102" t="str">
        <f t="array" ref="A681">IFERROR(SMALL(IF(ورقة1!$BD$9:$BD$1000="دور ثان",ROW(ورقة1!$BD$9:$BD$1000)-8,""),ROW()-8),"")</f>
        <v/>
      </c>
      <c r="B681" s="102" t="str">
        <f>IFERROR(VLOOKUP('دور ثان'!$A681,ورقة1!$A$9:$N$1000,MATCH('دور ثان'!B$5,ورقة1!$A$5:$N$5,0),0),"")</f>
        <v/>
      </c>
      <c r="C681" s="102" t="str">
        <f>IFERROR(VLOOKUP('دور ثان'!$A681,ورقة1!$A$9:$N$1000,MATCH('دور ثان'!C$5,ورقة1!$A$5:$N$5,0),0),"")</f>
        <v/>
      </c>
      <c r="D681" s="102" t="str">
        <f>IFERROR(VLOOKUP('دور ثان'!$A681,ورقة1!$A$9:$N$1000,MATCH('دور ثان'!D$5,ورقة1!$A$5:$N$5,0),0),"")</f>
        <v/>
      </c>
      <c r="E681" s="102" t="str">
        <f>IFERROR(VLOOKUP('دور ثان'!$A681,ورقة1!$A$9:$N$1000,MATCH('دور ثان'!E$5,ورقة1!$A$5:$N$5,0),0),"")</f>
        <v/>
      </c>
      <c r="F681" s="102" t="str">
        <f>IFERROR(VLOOKUP('دور ثان'!$A681,ورقة1!$A$9:$N$1000,MATCH('دور ثان'!F$5,ورقة1!$A$5:$N$5,0),0),"")</f>
        <v/>
      </c>
      <c r="G681" s="102" t="str">
        <f>IFERROR(VLOOKUP('دور ثان'!$A681,ورقة1!$A$9:$N$1000,MATCH('دور ثان'!G$5,ورقة1!$A$5:$N$5,0),0),"")</f>
        <v/>
      </c>
      <c r="H681" s="102" t="str">
        <f>IFERROR(VLOOKUP('دور ثان'!$A681,ورقة1!$A$9:$N$1000,MATCH('دور ثان'!H$8,ورقة1!$A$8:$N$8,0),0),"")</f>
        <v/>
      </c>
      <c r="I681" s="102" t="str">
        <f>IFERROR(VLOOKUP('دور ثان'!$A681,ورقة1!$A$9:$N$1000,MATCH('دور ثان'!I$8,ورقة1!$A$8:$N$8,0),0),"")</f>
        <v/>
      </c>
      <c r="J681" s="102" t="str">
        <f>IFERROR(VLOOKUP('دور ثان'!$A681,ورقة1!$A$9:$N$1000,MATCH('دور ثان'!J$8,ورقة1!$A$8:$N$8,0),0),"")</f>
        <v/>
      </c>
      <c r="K681" s="102" t="str">
        <f>IFERROR(VLOOKUP('دور ثان'!$A681,ورقة1!$A$9:$N$1000,11,0),"")</f>
        <v/>
      </c>
      <c r="L681" s="102" t="str">
        <f>IFERROR(VLOOKUP('دور ثان'!$A681,ورقة1!$A$9:$N$1000,12,0),"")</f>
        <v/>
      </c>
      <c r="M681" s="102" t="str">
        <f>IFERROR(VLOOKUP('دور ثان'!$A681,ورقة1!$A$9:$N$1000,13,0),"")</f>
        <v/>
      </c>
      <c r="N681" s="102" t="str">
        <f>IFERROR(VLOOKUP('دور ثان'!$A681,ورقة1!$A$9:$N$1000,MATCH('دور ثان'!N$5,ورقة1!$A$5:$N$5,0),0),"")</f>
        <v/>
      </c>
      <c r="O681" s="103" t="str">
        <f>IFERROR(VLOOKUP($A681,ورقة1!$A$9:$BS$1000,57,0),"")</f>
        <v/>
      </c>
      <c r="P681" s="103" t="str">
        <f>IFERROR(VLOOKUP($A681,ورقة1!$A$9:$BS$1000,58,0),"")</f>
        <v/>
      </c>
      <c r="Q681" s="103" t="str">
        <f>IFERROR(VLOOKUP($A681,ورقة1!$A$9:$BS$1000,59,0),"")</f>
        <v/>
      </c>
      <c r="R681" s="103" t="str">
        <f>IFERROR(VLOOKUP($A681,ورقة1!$A$9:$BS$1000,60,0),"")</f>
        <v/>
      </c>
      <c r="S681" s="103" t="str">
        <f>IFERROR(VLOOKUP($A681,ورقة1!$A$9:$BS$1000,61,0),"")</f>
        <v/>
      </c>
      <c r="T681" s="103" t="str">
        <f>IFERROR(VLOOKUP($A681,ورقة1!$A$9:$BS$1000,62,0),"")</f>
        <v/>
      </c>
      <c r="U681" s="103" t="str">
        <f>IFERROR(VLOOKUP($A681,ورقة1!$A$9:$BS$1000,63,0),"")</f>
        <v/>
      </c>
      <c r="V681" s="103" t="str">
        <f>IFERROR(VLOOKUP($A681,ورقة1!$A$9:$BS$1000,64,0),"")</f>
        <v/>
      </c>
      <c r="W681" s="103" t="str">
        <f>IFERROR(VLOOKUP($A681,ورقة1!$A$9:$BS$1000,65,0),"")</f>
        <v/>
      </c>
      <c r="X681" s="103" t="str">
        <f>IFERROR(VLOOKUP($A681,ورقة1!$A$9:$BS$1000,66,0),"")</f>
        <v/>
      </c>
      <c r="Y681" s="103" t="str">
        <f>IFERROR(VLOOKUP($A681,ورقة1!$A$9:$BS$1000,67,0),"")</f>
        <v/>
      </c>
      <c r="Z681" s="103" t="str">
        <f>IFERROR(VLOOKUP($A681,ورقة1!$A$9:$BS$1000,68,0),"")</f>
        <v/>
      </c>
      <c r="AA681" s="103" t="str">
        <f>IFERROR(VLOOKUP($A681,ورقة1!$A$9:$BS$1000,69,0),"")</f>
        <v/>
      </c>
      <c r="AB681" s="103" t="str">
        <f>IFERROR(VLOOKUP($A681,ورقة1!$A$9:$BS$1000,70,0),"")</f>
        <v/>
      </c>
      <c r="AC681" s="103" t="str">
        <f>IFERROR(VLOOKUP($A681,ورقة1!$A$9:$BS$1000,71,0),"")</f>
        <v/>
      </c>
    </row>
    <row r="682" spans="1:29">
      <c r="A682" s="102" t="str">
        <f t="array" ref="A682">IFERROR(SMALL(IF(ورقة1!$BD$9:$BD$1000="دور ثان",ROW(ورقة1!$BD$9:$BD$1000)-8,""),ROW()-8),"")</f>
        <v/>
      </c>
      <c r="B682" s="102" t="str">
        <f>IFERROR(VLOOKUP('دور ثان'!$A682,ورقة1!$A$9:$N$1000,MATCH('دور ثان'!B$5,ورقة1!$A$5:$N$5,0),0),"")</f>
        <v/>
      </c>
      <c r="C682" s="102" t="str">
        <f>IFERROR(VLOOKUP('دور ثان'!$A682,ورقة1!$A$9:$N$1000,MATCH('دور ثان'!C$5,ورقة1!$A$5:$N$5,0),0),"")</f>
        <v/>
      </c>
      <c r="D682" s="102" t="str">
        <f>IFERROR(VLOOKUP('دور ثان'!$A682,ورقة1!$A$9:$N$1000,MATCH('دور ثان'!D$5,ورقة1!$A$5:$N$5,0),0),"")</f>
        <v/>
      </c>
      <c r="E682" s="102" t="str">
        <f>IFERROR(VLOOKUP('دور ثان'!$A682,ورقة1!$A$9:$N$1000,MATCH('دور ثان'!E$5,ورقة1!$A$5:$N$5,0),0),"")</f>
        <v/>
      </c>
      <c r="F682" s="102" t="str">
        <f>IFERROR(VLOOKUP('دور ثان'!$A682,ورقة1!$A$9:$N$1000,MATCH('دور ثان'!F$5,ورقة1!$A$5:$N$5,0),0),"")</f>
        <v/>
      </c>
      <c r="G682" s="102" t="str">
        <f>IFERROR(VLOOKUP('دور ثان'!$A682,ورقة1!$A$9:$N$1000,MATCH('دور ثان'!G$5,ورقة1!$A$5:$N$5,0),0),"")</f>
        <v/>
      </c>
      <c r="H682" s="102" t="str">
        <f>IFERROR(VLOOKUP('دور ثان'!$A682,ورقة1!$A$9:$N$1000,MATCH('دور ثان'!H$8,ورقة1!$A$8:$N$8,0),0),"")</f>
        <v/>
      </c>
      <c r="I682" s="102" t="str">
        <f>IFERROR(VLOOKUP('دور ثان'!$A682,ورقة1!$A$9:$N$1000,MATCH('دور ثان'!I$8,ورقة1!$A$8:$N$8,0),0),"")</f>
        <v/>
      </c>
      <c r="J682" s="102" t="str">
        <f>IFERROR(VLOOKUP('دور ثان'!$A682,ورقة1!$A$9:$N$1000,MATCH('دور ثان'!J$8,ورقة1!$A$8:$N$8,0),0),"")</f>
        <v/>
      </c>
      <c r="K682" s="102" t="str">
        <f>IFERROR(VLOOKUP('دور ثان'!$A682,ورقة1!$A$9:$N$1000,11,0),"")</f>
        <v/>
      </c>
      <c r="L682" s="102" t="str">
        <f>IFERROR(VLOOKUP('دور ثان'!$A682,ورقة1!$A$9:$N$1000,12,0),"")</f>
        <v/>
      </c>
      <c r="M682" s="102" t="str">
        <f>IFERROR(VLOOKUP('دور ثان'!$A682,ورقة1!$A$9:$N$1000,13,0),"")</f>
        <v/>
      </c>
      <c r="N682" s="102" t="str">
        <f>IFERROR(VLOOKUP('دور ثان'!$A682,ورقة1!$A$9:$N$1000,MATCH('دور ثان'!N$5,ورقة1!$A$5:$N$5,0),0),"")</f>
        <v/>
      </c>
      <c r="O682" s="103" t="str">
        <f>IFERROR(VLOOKUP($A682,ورقة1!$A$9:$BS$1000,57,0),"")</f>
        <v/>
      </c>
      <c r="P682" s="103" t="str">
        <f>IFERROR(VLOOKUP($A682,ورقة1!$A$9:$BS$1000,58,0),"")</f>
        <v/>
      </c>
      <c r="Q682" s="103" t="str">
        <f>IFERROR(VLOOKUP($A682,ورقة1!$A$9:$BS$1000,59,0),"")</f>
        <v/>
      </c>
      <c r="R682" s="103" t="str">
        <f>IFERROR(VLOOKUP($A682,ورقة1!$A$9:$BS$1000,60,0),"")</f>
        <v/>
      </c>
      <c r="S682" s="103" t="str">
        <f>IFERROR(VLOOKUP($A682,ورقة1!$A$9:$BS$1000,61,0),"")</f>
        <v/>
      </c>
      <c r="T682" s="103" t="str">
        <f>IFERROR(VLOOKUP($A682,ورقة1!$A$9:$BS$1000,62,0),"")</f>
        <v/>
      </c>
      <c r="U682" s="103" t="str">
        <f>IFERROR(VLOOKUP($A682,ورقة1!$A$9:$BS$1000,63,0),"")</f>
        <v/>
      </c>
      <c r="V682" s="103" t="str">
        <f>IFERROR(VLOOKUP($A682,ورقة1!$A$9:$BS$1000,64,0),"")</f>
        <v/>
      </c>
      <c r="W682" s="103" t="str">
        <f>IFERROR(VLOOKUP($A682,ورقة1!$A$9:$BS$1000,65,0),"")</f>
        <v/>
      </c>
      <c r="X682" s="103" t="str">
        <f>IFERROR(VLOOKUP($A682,ورقة1!$A$9:$BS$1000,66,0),"")</f>
        <v/>
      </c>
      <c r="Y682" s="103" t="str">
        <f>IFERROR(VLOOKUP($A682,ورقة1!$A$9:$BS$1000,67,0),"")</f>
        <v/>
      </c>
      <c r="Z682" s="103" t="str">
        <f>IFERROR(VLOOKUP($A682,ورقة1!$A$9:$BS$1000,68,0),"")</f>
        <v/>
      </c>
      <c r="AA682" s="103" t="str">
        <f>IFERROR(VLOOKUP($A682,ورقة1!$A$9:$BS$1000,69,0),"")</f>
        <v/>
      </c>
      <c r="AB682" s="103" t="str">
        <f>IFERROR(VLOOKUP($A682,ورقة1!$A$9:$BS$1000,70,0),"")</f>
        <v/>
      </c>
      <c r="AC682" s="103" t="str">
        <f>IFERROR(VLOOKUP($A682,ورقة1!$A$9:$BS$1000,71,0),"")</f>
        <v/>
      </c>
    </row>
    <row r="683" spans="1:29">
      <c r="A683" s="102" t="str">
        <f t="array" ref="A683">IFERROR(SMALL(IF(ورقة1!$BD$9:$BD$1000="دور ثان",ROW(ورقة1!$BD$9:$BD$1000)-8,""),ROW()-8),"")</f>
        <v/>
      </c>
      <c r="B683" s="102" t="str">
        <f>IFERROR(VLOOKUP('دور ثان'!$A683,ورقة1!$A$9:$N$1000,MATCH('دور ثان'!B$5,ورقة1!$A$5:$N$5,0),0),"")</f>
        <v/>
      </c>
      <c r="C683" s="102" t="str">
        <f>IFERROR(VLOOKUP('دور ثان'!$A683,ورقة1!$A$9:$N$1000,MATCH('دور ثان'!C$5,ورقة1!$A$5:$N$5,0),0),"")</f>
        <v/>
      </c>
      <c r="D683" s="102" t="str">
        <f>IFERROR(VLOOKUP('دور ثان'!$A683,ورقة1!$A$9:$N$1000,MATCH('دور ثان'!D$5,ورقة1!$A$5:$N$5,0),0),"")</f>
        <v/>
      </c>
      <c r="E683" s="102" t="str">
        <f>IFERROR(VLOOKUP('دور ثان'!$A683,ورقة1!$A$9:$N$1000,MATCH('دور ثان'!E$5,ورقة1!$A$5:$N$5,0),0),"")</f>
        <v/>
      </c>
      <c r="F683" s="102" t="str">
        <f>IFERROR(VLOOKUP('دور ثان'!$A683,ورقة1!$A$9:$N$1000,MATCH('دور ثان'!F$5,ورقة1!$A$5:$N$5,0),0),"")</f>
        <v/>
      </c>
      <c r="G683" s="102" t="str">
        <f>IFERROR(VLOOKUP('دور ثان'!$A683,ورقة1!$A$9:$N$1000,MATCH('دور ثان'!G$5,ورقة1!$A$5:$N$5,0),0),"")</f>
        <v/>
      </c>
      <c r="H683" s="102" t="str">
        <f>IFERROR(VLOOKUP('دور ثان'!$A683,ورقة1!$A$9:$N$1000,MATCH('دور ثان'!H$8,ورقة1!$A$8:$N$8,0),0),"")</f>
        <v/>
      </c>
      <c r="I683" s="102" t="str">
        <f>IFERROR(VLOOKUP('دور ثان'!$A683,ورقة1!$A$9:$N$1000,MATCH('دور ثان'!I$8,ورقة1!$A$8:$N$8,0),0),"")</f>
        <v/>
      </c>
      <c r="J683" s="102" t="str">
        <f>IFERROR(VLOOKUP('دور ثان'!$A683,ورقة1!$A$9:$N$1000,MATCH('دور ثان'!J$8,ورقة1!$A$8:$N$8,0),0),"")</f>
        <v/>
      </c>
      <c r="K683" s="102" t="str">
        <f>IFERROR(VLOOKUP('دور ثان'!$A683,ورقة1!$A$9:$N$1000,11,0),"")</f>
        <v/>
      </c>
      <c r="L683" s="102" t="str">
        <f>IFERROR(VLOOKUP('دور ثان'!$A683,ورقة1!$A$9:$N$1000,12,0),"")</f>
        <v/>
      </c>
      <c r="M683" s="102" t="str">
        <f>IFERROR(VLOOKUP('دور ثان'!$A683,ورقة1!$A$9:$N$1000,13,0),"")</f>
        <v/>
      </c>
      <c r="N683" s="102" t="str">
        <f>IFERROR(VLOOKUP('دور ثان'!$A683,ورقة1!$A$9:$N$1000,MATCH('دور ثان'!N$5,ورقة1!$A$5:$N$5,0),0),"")</f>
        <v/>
      </c>
      <c r="O683" s="103" t="str">
        <f>IFERROR(VLOOKUP($A683,ورقة1!$A$9:$BS$1000,57,0),"")</f>
        <v/>
      </c>
      <c r="P683" s="103" t="str">
        <f>IFERROR(VLOOKUP($A683,ورقة1!$A$9:$BS$1000,58,0),"")</f>
        <v/>
      </c>
      <c r="Q683" s="103" t="str">
        <f>IFERROR(VLOOKUP($A683,ورقة1!$A$9:$BS$1000,59,0),"")</f>
        <v/>
      </c>
      <c r="R683" s="103" t="str">
        <f>IFERROR(VLOOKUP($A683,ورقة1!$A$9:$BS$1000,60,0),"")</f>
        <v/>
      </c>
      <c r="S683" s="103" t="str">
        <f>IFERROR(VLOOKUP($A683,ورقة1!$A$9:$BS$1000,61,0),"")</f>
        <v/>
      </c>
      <c r="T683" s="103" t="str">
        <f>IFERROR(VLOOKUP($A683,ورقة1!$A$9:$BS$1000,62,0),"")</f>
        <v/>
      </c>
      <c r="U683" s="103" t="str">
        <f>IFERROR(VLOOKUP($A683,ورقة1!$A$9:$BS$1000,63,0),"")</f>
        <v/>
      </c>
      <c r="V683" s="103" t="str">
        <f>IFERROR(VLOOKUP($A683,ورقة1!$A$9:$BS$1000,64,0),"")</f>
        <v/>
      </c>
      <c r="W683" s="103" t="str">
        <f>IFERROR(VLOOKUP($A683,ورقة1!$A$9:$BS$1000,65,0),"")</f>
        <v/>
      </c>
      <c r="X683" s="103" t="str">
        <f>IFERROR(VLOOKUP($A683,ورقة1!$A$9:$BS$1000,66,0),"")</f>
        <v/>
      </c>
      <c r="Y683" s="103" t="str">
        <f>IFERROR(VLOOKUP($A683,ورقة1!$A$9:$BS$1000,67,0),"")</f>
        <v/>
      </c>
      <c r="Z683" s="103" t="str">
        <f>IFERROR(VLOOKUP($A683,ورقة1!$A$9:$BS$1000,68,0),"")</f>
        <v/>
      </c>
      <c r="AA683" s="103" t="str">
        <f>IFERROR(VLOOKUP($A683,ورقة1!$A$9:$BS$1000,69,0),"")</f>
        <v/>
      </c>
      <c r="AB683" s="103" t="str">
        <f>IFERROR(VLOOKUP($A683,ورقة1!$A$9:$BS$1000,70,0),"")</f>
        <v/>
      </c>
      <c r="AC683" s="103" t="str">
        <f>IFERROR(VLOOKUP($A683,ورقة1!$A$9:$BS$1000,71,0),"")</f>
        <v/>
      </c>
    </row>
    <row r="684" spans="1:29">
      <c r="A684" s="102" t="str">
        <f t="array" ref="A684">IFERROR(SMALL(IF(ورقة1!$BD$9:$BD$1000="دور ثان",ROW(ورقة1!$BD$9:$BD$1000)-8,""),ROW()-8),"")</f>
        <v/>
      </c>
      <c r="B684" s="102" t="str">
        <f>IFERROR(VLOOKUP('دور ثان'!$A684,ورقة1!$A$9:$N$1000,MATCH('دور ثان'!B$5,ورقة1!$A$5:$N$5,0),0),"")</f>
        <v/>
      </c>
      <c r="C684" s="102" t="str">
        <f>IFERROR(VLOOKUP('دور ثان'!$A684,ورقة1!$A$9:$N$1000,MATCH('دور ثان'!C$5,ورقة1!$A$5:$N$5,0),0),"")</f>
        <v/>
      </c>
      <c r="D684" s="102" t="str">
        <f>IFERROR(VLOOKUP('دور ثان'!$A684,ورقة1!$A$9:$N$1000,MATCH('دور ثان'!D$5,ورقة1!$A$5:$N$5,0),0),"")</f>
        <v/>
      </c>
      <c r="E684" s="102" t="str">
        <f>IFERROR(VLOOKUP('دور ثان'!$A684,ورقة1!$A$9:$N$1000,MATCH('دور ثان'!E$5,ورقة1!$A$5:$N$5,0),0),"")</f>
        <v/>
      </c>
      <c r="F684" s="102" t="str">
        <f>IFERROR(VLOOKUP('دور ثان'!$A684,ورقة1!$A$9:$N$1000,MATCH('دور ثان'!F$5,ورقة1!$A$5:$N$5,0),0),"")</f>
        <v/>
      </c>
      <c r="G684" s="102" t="str">
        <f>IFERROR(VLOOKUP('دور ثان'!$A684,ورقة1!$A$9:$N$1000,MATCH('دور ثان'!G$5,ورقة1!$A$5:$N$5,0),0),"")</f>
        <v/>
      </c>
      <c r="H684" s="102" t="str">
        <f>IFERROR(VLOOKUP('دور ثان'!$A684,ورقة1!$A$9:$N$1000,MATCH('دور ثان'!H$8,ورقة1!$A$8:$N$8,0),0),"")</f>
        <v/>
      </c>
      <c r="I684" s="102" t="str">
        <f>IFERROR(VLOOKUP('دور ثان'!$A684,ورقة1!$A$9:$N$1000,MATCH('دور ثان'!I$8,ورقة1!$A$8:$N$8,0),0),"")</f>
        <v/>
      </c>
      <c r="J684" s="102" t="str">
        <f>IFERROR(VLOOKUP('دور ثان'!$A684,ورقة1!$A$9:$N$1000,MATCH('دور ثان'!J$8,ورقة1!$A$8:$N$8,0),0),"")</f>
        <v/>
      </c>
      <c r="K684" s="102" t="str">
        <f>IFERROR(VLOOKUP('دور ثان'!$A684,ورقة1!$A$9:$N$1000,11,0),"")</f>
        <v/>
      </c>
      <c r="L684" s="102" t="str">
        <f>IFERROR(VLOOKUP('دور ثان'!$A684,ورقة1!$A$9:$N$1000,12,0),"")</f>
        <v/>
      </c>
      <c r="M684" s="102" t="str">
        <f>IFERROR(VLOOKUP('دور ثان'!$A684,ورقة1!$A$9:$N$1000,13,0),"")</f>
        <v/>
      </c>
      <c r="N684" s="102" t="str">
        <f>IFERROR(VLOOKUP('دور ثان'!$A684,ورقة1!$A$9:$N$1000,MATCH('دور ثان'!N$5,ورقة1!$A$5:$N$5,0),0),"")</f>
        <v/>
      </c>
      <c r="O684" s="103" t="str">
        <f>IFERROR(VLOOKUP($A684,ورقة1!$A$9:$BS$1000,57,0),"")</f>
        <v/>
      </c>
      <c r="P684" s="103" t="str">
        <f>IFERROR(VLOOKUP($A684,ورقة1!$A$9:$BS$1000,58,0),"")</f>
        <v/>
      </c>
      <c r="Q684" s="103" t="str">
        <f>IFERROR(VLOOKUP($A684,ورقة1!$A$9:$BS$1000,59,0),"")</f>
        <v/>
      </c>
      <c r="R684" s="103" t="str">
        <f>IFERROR(VLOOKUP($A684,ورقة1!$A$9:$BS$1000,60,0),"")</f>
        <v/>
      </c>
      <c r="S684" s="103" t="str">
        <f>IFERROR(VLOOKUP($A684,ورقة1!$A$9:$BS$1000,61,0),"")</f>
        <v/>
      </c>
      <c r="T684" s="103" t="str">
        <f>IFERROR(VLOOKUP($A684,ورقة1!$A$9:$BS$1000,62,0),"")</f>
        <v/>
      </c>
      <c r="U684" s="103" t="str">
        <f>IFERROR(VLOOKUP($A684,ورقة1!$A$9:$BS$1000,63,0),"")</f>
        <v/>
      </c>
      <c r="V684" s="103" t="str">
        <f>IFERROR(VLOOKUP($A684,ورقة1!$A$9:$BS$1000,64,0),"")</f>
        <v/>
      </c>
      <c r="W684" s="103" t="str">
        <f>IFERROR(VLOOKUP($A684,ورقة1!$A$9:$BS$1000,65,0),"")</f>
        <v/>
      </c>
      <c r="X684" s="103" t="str">
        <f>IFERROR(VLOOKUP($A684,ورقة1!$A$9:$BS$1000,66,0),"")</f>
        <v/>
      </c>
      <c r="Y684" s="103" t="str">
        <f>IFERROR(VLOOKUP($A684,ورقة1!$A$9:$BS$1000,67,0),"")</f>
        <v/>
      </c>
      <c r="Z684" s="103" t="str">
        <f>IFERROR(VLOOKUP($A684,ورقة1!$A$9:$BS$1000,68,0),"")</f>
        <v/>
      </c>
      <c r="AA684" s="103" t="str">
        <f>IFERROR(VLOOKUP($A684,ورقة1!$A$9:$BS$1000,69,0),"")</f>
        <v/>
      </c>
      <c r="AB684" s="103" t="str">
        <f>IFERROR(VLOOKUP($A684,ورقة1!$A$9:$BS$1000,70,0),"")</f>
        <v/>
      </c>
      <c r="AC684" s="103" t="str">
        <f>IFERROR(VLOOKUP($A684,ورقة1!$A$9:$BS$1000,71,0),"")</f>
        <v/>
      </c>
    </row>
    <row r="685" spans="1:29">
      <c r="A685" s="102" t="str">
        <f t="array" ref="A685">IFERROR(SMALL(IF(ورقة1!$BD$9:$BD$1000="دور ثان",ROW(ورقة1!$BD$9:$BD$1000)-8,""),ROW()-8),"")</f>
        <v/>
      </c>
      <c r="B685" s="102" t="str">
        <f>IFERROR(VLOOKUP('دور ثان'!$A685,ورقة1!$A$9:$N$1000,MATCH('دور ثان'!B$5,ورقة1!$A$5:$N$5,0),0),"")</f>
        <v/>
      </c>
      <c r="C685" s="102" t="str">
        <f>IFERROR(VLOOKUP('دور ثان'!$A685,ورقة1!$A$9:$N$1000,MATCH('دور ثان'!C$5,ورقة1!$A$5:$N$5,0),0),"")</f>
        <v/>
      </c>
      <c r="D685" s="102" t="str">
        <f>IFERROR(VLOOKUP('دور ثان'!$A685,ورقة1!$A$9:$N$1000,MATCH('دور ثان'!D$5,ورقة1!$A$5:$N$5,0),0),"")</f>
        <v/>
      </c>
      <c r="E685" s="102" t="str">
        <f>IFERROR(VLOOKUP('دور ثان'!$A685,ورقة1!$A$9:$N$1000,MATCH('دور ثان'!E$5,ورقة1!$A$5:$N$5,0),0),"")</f>
        <v/>
      </c>
      <c r="F685" s="102" t="str">
        <f>IFERROR(VLOOKUP('دور ثان'!$A685,ورقة1!$A$9:$N$1000,MATCH('دور ثان'!F$5,ورقة1!$A$5:$N$5,0),0),"")</f>
        <v/>
      </c>
      <c r="G685" s="102" t="str">
        <f>IFERROR(VLOOKUP('دور ثان'!$A685,ورقة1!$A$9:$N$1000,MATCH('دور ثان'!G$5,ورقة1!$A$5:$N$5,0),0),"")</f>
        <v/>
      </c>
      <c r="H685" s="102" t="str">
        <f>IFERROR(VLOOKUP('دور ثان'!$A685,ورقة1!$A$9:$N$1000,MATCH('دور ثان'!H$8,ورقة1!$A$8:$N$8,0),0),"")</f>
        <v/>
      </c>
      <c r="I685" s="102" t="str">
        <f>IFERROR(VLOOKUP('دور ثان'!$A685,ورقة1!$A$9:$N$1000,MATCH('دور ثان'!I$8,ورقة1!$A$8:$N$8,0),0),"")</f>
        <v/>
      </c>
      <c r="J685" s="102" t="str">
        <f>IFERROR(VLOOKUP('دور ثان'!$A685,ورقة1!$A$9:$N$1000,MATCH('دور ثان'!J$8,ورقة1!$A$8:$N$8,0),0),"")</f>
        <v/>
      </c>
      <c r="K685" s="102" t="str">
        <f>IFERROR(VLOOKUP('دور ثان'!$A685,ورقة1!$A$9:$N$1000,11,0),"")</f>
        <v/>
      </c>
      <c r="L685" s="102" t="str">
        <f>IFERROR(VLOOKUP('دور ثان'!$A685,ورقة1!$A$9:$N$1000,12,0),"")</f>
        <v/>
      </c>
      <c r="M685" s="102" t="str">
        <f>IFERROR(VLOOKUP('دور ثان'!$A685,ورقة1!$A$9:$N$1000,13,0),"")</f>
        <v/>
      </c>
      <c r="N685" s="102" t="str">
        <f>IFERROR(VLOOKUP('دور ثان'!$A685,ورقة1!$A$9:$N$1000,MATCH('دور ثان'!N$5,ورقة1!$A$5:$N$5,0),0),"")</f>
        <v/>
      </c>
      <c r="O685" s="103" t="str">
        <f>IFERROR(VLOOKUP($A685,ورقة1!$A$9:$BS$1000,57,0),"")</f>
        <v/>
      </c>
      <c r="P685" s="103" t="str">
        <f>IFERROR(VLOOKUP($A685,ورقة1!$A$9:$BS$1000,58,0),"")</f>
        <v/>
      </c>
      <c r="Q685" s="103" t="str">
        <f>IFERROR(VLOOKUP($A685,ورقة1!$A$9:$BS$1000,59,0),"")</f>
        <v/>
      </c>
      <c r="R685" s="103" t="str">
        <f>IFERROR(VLOOKUP($A685,ورقة1!$A$9:$BS$1000,60,0),"")</f>
        <v/>
      </c>
      <c r="S685" s="103" t="str">
        <f>IFERROR(VLOOKUP($A685,ورقة1!$A$9:$BS$1000,61,0),"")</f>
        <v/>
      </c>
      <c r="T685" s="103" t="str">
        <f>IFERROR(VLOOKUP($A685,ورقة1!$A$9:$BS$1000,62,0),"")</f>
        <v/>
      </c>
      <c r="U685" s="103" t="str">
        <f>IFERROR(VLOOKUP($A685,ورقة1!$A$9:$BS$1000,63,0),"")</f>
        <v/>
      </c>
      <c r="V685" s="103" t="str">
        <f>IFERROR(VLOOKUP($A685,ورقة1!$A$9:$BS$1000,64,0),"")</f>
        <v/>
      </c>
      <c r="W685" s="103" t="str">
        <f>IFERROR(VLOOKUP($A685,ورقة1!$A$9:$BS$1000,65,0),"")</f>
        <v/>
      </c>
      <c r="X685" s="103" t="str">
        <f>IFERROR(VLOOKUP($A685,ورقة1!$A$9:$BS$1000,66,0),"")</f>
        <v/>
      </c>
      <c r="Y685" s="103" t="str">
        <f>IFERROR(VLOOKUP($A685,ورقة1!$A$9:$BS$1000,67,0),"")</f>
        <v/>
      </c>
      <c r="Z685" s="103" t="str">
        <f>IFERROR(VLOOKUP($A685,ورقة1!$A$9:$BS$1000,68,0),"")</f>
        <v/>
      </c>
      <c r="AA685" s="103" t="str">
        <f>IFERROR(VLOOKUP($A685,ورقة1!$A$9:$BS$1000,69,0),"")</f>
        <v/>
      </c>
      <c r="AB685" s="103" t="str">
        <f>IFERROR(VLOOKUP($A685,ورقة1!$A$9:$BS$1000,70,0),"")</f>
        <v/>
      </c>
      <c r="AC685" s="103" t="str">
        <f>IFERROR(VLOOKUP($A685,ورقة1!$A$9:$BS$1000,71,0),"")</f>
        <v/>
      </c>
    </row>
    <row r="686" spans="1:29">
      <c r="A686" s="102" t="str">
        <f t="array" ref="A686">IFERROR(SMALL(IF(ورقة1!$BD$9:$BD$1000="دور ثان",ROW(ورقة1!$BD$9:$BD$1000)-8,""),ROW()-8),"")</f>
        <v/>
      </c>
      <c r="B686" s="102" t="str">
        <f>IFERROR(VLOOKUP('دور ثان'!$A686,ورقة1!$A$9:$N$1000,MATCH('دور ثان'!B$5,ورقة1!$A$5:$N$5,0),0),"")</f>
        <v/>
      </c>
      <c r="C686" s="102" t="str">
        <f>IFERROR(VLOOKUP('دور ثان'!$A686,ورقة1!$A$9:$N$1000,MATCH('دور ثان'!C$5,ورقة1!$A$5:$N$5,0),0),"")</f>
        <v/>
      </c>
      <c r="D686" s="102" t="str">
        <f>IFERROR(VLOOKUP('دور ثان'!$A686,ورقة1!$A$9:$N$1000,MATCH('دور ثان'!D$5,ورقة1!$A$5:$N$5,0),0),"")</f>
        <v/>
      </c>
      <c r="E686" s="102" t="str">
        <f>IFERROR(VLOOKUP('دور ثان'!$A686,ورقة1!$A$9:$N$1000,MATCH('دور ثان'!E$5,ورقة1!$A$5:$N$5,0),0),"")</f>
        <v/>
      </c>
      <c r="F686" s="102" t="str">
        <f>IFERROR(VLOOKUP('دور ثان'!$A686,ورقة1!$A$9:$N$1000,MATCH('دور ثان'!F$5,ورقة1!$A$5:$N$5,0),0),"")</f>
        <v/>
      </c>
      <c r="G686" s="102" t="str">
        <f>IFERROR(VLOOKUP('دور ثان'!$A686,ورقة1!$A$9:$N$1000,MATCH('دور ثان'!G$5,ورقة1!$A$5:$N$5,0),0),"")</f>
        <v/>
      </c>
      <c r="H686" s="102" t="str">
        <f>IFERROR(VLOOKUP('دور ثان'!$A686,ورقة1!$A$9:$N$1000,MATCH('دور ثان'!H$8,ورقة1!$A$8:$N$8,0),0),"")</f>
        <v/>
      </c>
      <c r="I686" s="102" t="str">
        <f>IFERROR(VLOOKUP('دور ثان'!$A686,ورقة1!$A$9:$N$1000,MATCH('دور ثان'!I$8,ورقة1!$A$8:$N$8,0),0),"")</f>
        <v/>
      </c>
      <c r="J686" s="102" t="str">
        <f>IFERROR(VLOOKUP('دور ثان'!$A686,ورقة1!$A$9:$N$1000,MATCH('دور ثان'!J$8,ورقة1!$A$8:$N$8,0),0),"")</f>
        <v/>
      </c>
      <c r="K686" s="102" t="str">
        <f>IFERROR(VLOOKUP('دور ثان'!$A686,ورقة1!$A$9:$N$1000,11,0),"")</f>
        <v/>
      </c>
      <c r="L686" s="102" t="str">
        <f>IFERROR(VLOOKUP('دور ثان'!$A686,ورقة1!$A$9:$N$1000,12,0),"")</f>
        <v/>
      </c>
      <c r="M686" s="102" t="str">
        <f>IFERROR(VLOOKUP('دور ثان'!$A686,ورقة1!$A$9:$N$1000,13,0),"")</f>
        <v/>
      </c>
      <c r="N686" s="102" t="str">
        <f>IFERROR(VLOOKUP('دور ثان'!$A686,ورقة1!$A$9:$N$1000,MATCH('دور ثان'!N$5,ورقة1!$A$5:$N$5,0),0),"")</f>
        <v/>
      </c>
      <c r="O686" s="103" t="str">
        <f>IFERROR(VLOOKUP($A686,ورقة1!$A$9:$BS$1000,57,0),"")</f>
        <v/>
      </c>
      <c r="P686" s="103" t="str">
        <f>IFERROR(VLOOKUP($A686,ورقة1!$A$9:$BS$1000,58,0),"")</f>
        <v/>
      </c>
      <c r="Q686" s="103" t="str">
        <f>IFERROR(VLOOKUP($A686,ورقة1!$A$9:$BS$1000,59,0),"")</f>
        <v/>
      </c>
      <c r="R686" s="103" t="str">
        <f>IFERROR(VLOOKUP($A686,ورقة1!$A$9:$BS$1000,60,0),"")</f>
        <v/>
      </c>
      <c r="S686" s="103" t="str">
        <f>IFERROR(VLOOKUP($A686,ورقة1!$A$9:$BS$1000,61,0),"")</f>
        <v/>
      </c>
      <c r="T686" s="103" t="str">
        <f>IFERROR(VLOOKUP($A686,ورقة1!$A$9:$BS$1000,62,0),"")</f>
        <v/>
      </c>
      <c r="U686" s="103" t="str">
        <f>IFERROR(VLOOKUP($A686,ورقة1!$A$9:$BS$1000,63,0),"")</f>
        <v/>
      </c>
      <c r="V686" s="103" t="str">
        <f>IFERROR(VLOOKUP($A686,ورقة1!$A$9:$BS$1000,64,0),"")</f>
        <v/>
      </c>
      <c r="W686" s="103" t="str">
        <f>IFERROR(VLOOKUP($A686,ورقة1!$A$9:$BS$1000,65,0),"")</f>
        <v/>
      </c>
      <c r="X686" s="103" t="str">
        <f>IFERROR(VLOOKUP($A686,ورقة1!$A$9:$BS$1000,66,0),"")</f>
        <v/>
      </c>
      <c r="Y686" s="103" t="str">
        <f>IFERROR(VLOOKUP($A686,ورقة1!$A$9:$BS$1000,67,0),"")</f>
        <v/>
      </c>
      <c r="Z686" s="103" t="str">
        <f>IFERROR(VLOOKUP($A686,ورقة1!$A$9:$BS$1000,68,0),"")</f>
        <v/>
      </c>
      <c r="AA686" s="103" t="str">
        <f>IFERROR(VLOOKUP($A686,ورقة1!$A$9:$BS$1000,69,0),"")</f>
        <v/>
      </c>
      <c r="AB686" s="103" t="str">
        <f>IFERROR(VLOOKUP($A686,ورقة1!$A$9:$BS$1000,70,0),"")</f>
        <v/>
      </c>
      <c r="AC686" s="103" t="str">
        <f>IFERROR(VLOOKUP($A686,ورقة1!$A$9:$BS$1000,71,0),"")</f>
        <v/>
      </c>
    </row>
    <row r="687" spans="1:29">
      <c r="A687" s="102" t="str">
        <f t="array" ref="A687">IFERROR(SMALL(IF(ورقة1!$BD$9:$BD$1000="دور ثان",ROW(ورقة1!$BD$9:$BD$1000)-8,""),ROW()-8),"")</f>
        <v/>
      </c>
      <c r="B687" s="102" t="str">
        <f>IFERROR(VLOOKUP('دور ثان'!$A687,ورقة1!$A$9:$N$1000,MATCH('دور ثان'!B$5,ورقة1!$A$5:$N$5,0),0),"")</f>
        <v/>
      </c>
      <c r="C687" s="102" t="str">
        <f>IFERROR(VLOOKUP('دور ثان'!$A687,ورقة1!$A$9:$N$1000,MATCH('دور ثان'!C$5,ورقة1!$A$5:$N$5,0),0),"")</f>
        <v/>
      </c>
      <c r="D687" s="102" t="str">
        <f>IFERROR(VLOOKUP('دور ثان'!$A687,ورقة1!$A$9:$N$1000,MATCH('دور ثان'!D$5,ورقة1!$A$5:$N$5,0),0),"")</f>
        <v/>
      </c>
      <c r="E687" s="102" t="str">
        <f>IFERROR(VLOOKUP('دور ثان'!$A687,ورقة1!$A$9:$N$1000,MATCH('دور ثان'!E$5,ورقة1!$A$5:$N$5,0),0),"")</f>
        <v/>
      </c>
      <c r="F687" s="102" t="str">
        <f>IFERROR(VLOOKUP('دور ثان'!$A687,ورقة1!$A$9:$N$1000,MATCH('دور ثان'!F$5,ورقة1!$A$5:$N$5,0),0),"")</f>
        <v/>
      </c>
      <c r="G687" s="102" t="str">
        <f>IFERROR(VLOOKUP('دور ثان'!$A687,ورقة1!$A$9:$N$1000,MATCH('دور ثان'!G$5,ورقة1!$A$5:$N$5,0),0),"")</f>
        <v/>
      </c>
      <c r="H687" s="102" t="str">
        <f>IFERROR(VLOOKUP('دور ثان'!$A687,ورقة1!$A$9:$N$1000,MATCH('دور ثان'!H$8,ورقة1!$A$8:$N$8,0),0),"")</f>
        <v/>
      </c>
      <c r="I687" s="102" t="str">
        <f>IFERROR(VLOOKUP('دور ثان'!$A687,ورقة1!$A$9:$N$1000,MATCH('دور ثان'!I$8,ورقة1!$A$8:$N$8,0),0),"")</f>
        <v/>
      </c>
      <c r="J687" s="102" t="str">
        <f>IFERROR(VLOOKUP('دور ثان'!$A687,ورقة1!$A$9:$N$1000,MATCH('دور ثان'!J$8,ورقة1!$A$8:$N$8,0),0),"")</f>
        <v/>
      </c>
      <c r="K687" s="102" t="str">
        <f>IFERROR(VLOOKUP('دور ثان'!$A687,ورقة1!$A$9:$N$1000,11,0),"")</f>
        <v/>
      </c>
      <c r="L687" s="102" t="str">
        <f>IFERROR(VLOOKUP('دور ثان'!$A687,ورقة1!$A$9:$N$1000,12,0),"")</f>
        <v/>
      </c>
      <c r="M687" s="102" t="str">
        <f>IFERROR(VLOOKUP('دور ثان'!$A687,ورقة1!$A$9:$N$1000,13,0),"")</f>
        <v/>
      </c>
      <c r="N687" s="102" t="str">
        <f>IFERROR(VLOOKUP('دور ثان'!$A687,ورقة1!$A$9:$N$1000,MATCH('دور ثان'!N$5,ورقة1!$A$5:$N$5,0),0),"")</f>
        <v/>
      </c>
      <c r="O687" s="103" t="str">
        <f>IFERROR(VLOOKUP($A687,ورقة1!$A$9:$BS$1000,57,0),"")</f>
        <v/>
      </c>
      <c r="P687" s="103" t="str">
        <f>IFERROR(VLOOKUP($A687,ورقة1!$A$9:$BS$1000,58,0),"")</f>
        <v/>
      </c>
      <c r="Q687" s="103" t="str">
        <f>IFERROR(VLOOKUP($A687,ورقة1!$A$9:$BS$1000,59,0),"")</f>
        <v/>
      </c>
      <c r="R687" s="103" t="str">
        <f>IFERROR(VLOOKUP($A687,ورقة1!$A$9:$BS$1000,60,0),"")</f>
        <v/>
      </c>
      <c r="S687" s="103" t="str">
        <f>IFERROR(VLOOKUP($A687,ورقة1!$A$9:$BS$1000,61,0),"")</f>
        <v/>
      </c>
      <c r="T687" s="103" t="str">
        <f>IFERROR(VLOOKUP($A687,ورقة1!$A$9:$BS$1000,62,0),"")</f>
        <v/>
      </c>
      <c r="U687" s="103" t="str">
        <f>IFERROR(VLOOKUP($A687,ورقة1!$A$9:$BS$1000,63,0),"")</f>
        <v/>
      </c>
      <c r="V687" s="103" t="str">
        <f>IFERROR(VLOOKUP($A687,ورقة1!$A$9:$BS$1000,64,0),"")</f>
        <v/>
      </c>
      <c r="W687" s="103" t="str">
        <f>IFERROR(VLOOKUP($A687,ورقة1!$A$9:$BS$1000,65,0),"")</f>
        <v/>
      </c>
      <c r="X687" s="103" t="str">
        <f>IFERROR(VLOOKUP($A687,ورقة1!$A$9:$BS$1000,66,0),"")</f>
        <v/>
      </c>
      <c r="Y687" s="103" t="str">
        <f>IFERROR(VLOOKUP($A687,ورقة1!$A$9:$BS$1000,67,0),"")</f>
        <v/>
      </c>
      <c r="Z687" s="103" t="str">
        <f>IFERROR(VLOOKUP($A687,ورقة1!$A$9:$BS$1000,68,0),"")</f>
        <v/>
      </c>
      <c r="AA687" s="103" t="str">
        <f>IFERROR(VLOOKUP($A687,ورقة1!$A$9:$BS$1000,69,0),"")</f>
        <v/>
      </c>
      <c r="AB687" s="103" t="str">
        <f>IFERROR(VLOOKUP($A687,ورقة1!$A$9:$BS$1000,70,0),"")</f>
        <v/>
      </c>
      <c r="AC687" s="103" t="str">
        <f>IFERROR(VLOOKUP($A687,ورقة1!$A$9:$BS$1000,71,0),"")</f>
        <v/>
      </c>
    </row>
    <row r="688" spans="1:29">
      <c r="A688" s="102" t="str">
        <f t="array" ref="A688">IFERROR(SMALL(IF(ورقة1!$BD$9:$BD$1000="دور ثان",ROW(ورقة1!$BD$9:$BD$1000)-8,""),ROW()-8),"")</f>
        <v/>
      </c>
      <c r="B688" s="102" t="str">
        <f>IFERROR(VLOOKUP('دور ثان'!$A688,ورقة1!$A$9:$N$1000,MATCH('دور ثان'!B$5,ورقة1!$A$5:$N$5,0),0),"")</f>
        <v/>
      </c>
      <c r="C688" s="102" t="str">
        <f>IFERROR(VLOOKUP('دور ثان'!$A688,ورقة1!$A$9:$N$1000,MATCH('دور ثان'!C$5,ورقة1!$A$5:$N$5,0),0),"")</f>
        <v/>
      </c>
      <c r="D688" s="102" t="str">
        <f>IFERROR(VLOOKUP('دور ثان'!$A688,ورقة1!$A$9:$N$1000,MATCH('دور ثان'!D$5,ورقة1!$A$5:$N$5,0),0),"")</f>
        <v/>
      </c>
      <c r="E688" s="102" t="str">
        <f>IFERROR(VLOOKUP('دور ثان'!$A688,ورقة1!$A$9:$N$1000,MATCH('دور ثان'!E$5,ورقة1!$A$5:$N$5,0),0),"")</f>
        <v/>
      </c>
      <c r="F688" s="102" t="str">
        <f>IFERROR(VLOOKUP('دور ثان'!$A688,ورقة1!$A$9:$N$1000,MATCH('دور ثان'!F$5,ورقة1!$A$5:$N$5,0),0),"")</f>
        <v/>
      </c>
      <c r="G688" s="102" t="str">
        <f>IFERROR(VLOOKUP('دور ثان'!$A688,ورقة1!$A$9:$N$1000,MATCH('دور ثان'!G$5,ورقة1!$A$5:$N$5,0),0),"")</f>
        <v/>
      </c>
      <c r="H688" s="102" t="str">
        <f>IFERROR(VLOOKUP('دور ثان'!$A688,ورقة1!$A$9:$N$1000,MATCH('دور ثان'!H$8,ورقة1!$A$8:$N$8,0),0),"")</f>
        <v/>
      </c>
      <c r="I688" s="102" t="str">
        <f>IFERROR(VLOOKUP('دور ثان'!$A688,ورقة1!$A$9:$N$1000,MATCH('دور ثان'!I$8,ورقة1!$A$8:$N$8,0),0),"")</f>
        <v/>
      </c>
      <c r="J688" s="102" t="str">
        <f>IFERROR(VLOOKUP('دور ثان'!$A688,ورقة1!$A$9:$N$1000,MATCH('دور ثان'!J$8,ورقة1!$A$8:$N$8,0),0),"")</f>
        <v/>
      </c>
      <c r="K688" s="102" t="str">
        <f>IFERROR(VLOOKUP('دور ثان'!$A688,ورقة1!$A$9:$N$1000,11,0),"")</f>
        <v/>
      </c>
      <c r="L688" s="102" t="str">
        <f>IFERROR(VLOOKUP('دور ثان'!$A688,ورقة1!$A$9:$N$1000,12,0),"")</f>
        <v/>
      </c>
      <c r="M688" s="102" t="str">
        <f>IFERROR(VLOOKUP('دور ثان'!$A688,ورقة1!$A$9:$N$1000,13,0),"")</f>
        <v/>
      </c>
      <c r="N688" s="102" t="str">
        <f>IFERROR(VLOOKUP('دور ثان'!$A688,ورقة1!$A$9:$N$1000,MATCH('دور ثان'!N$5,ورقة1!$A$5:$N$5,0),0),"")</f>
        <v/>
      </c>
      <c r="O688" s="103" t="str">
        <f>IFERROR(VLOOKUP($A688,ورقة1!$A$9:$BS$1000,57,0),"")</f>
        <v/>
      </c>
      <c r="P688" s="103" t="str">
        <f>IFERROR(VLOOKUP($A688,ورقة1!$A$9:$BS$1000,58,0),"")</f>
        <v/>
      </c>
      <c r="Q688" s="103" t="str">
        <f>IFERROR(VLOOKUP($A688,ورقة1!$A$9:$BS$1000,59,0),"")</f>
        <v/>
      </c>
      <c r="R688" s="103" t="str">
        <f>IFERROR(VLOOKUP($A688,ورقة1!$A$9:$BS$1000,60,0),"")</f>
        <v/>
      </c>
      <c r="S688" s="103" t="str">
        <f>IFERROR(VLOOKUP($A688,ورقة1!$A$9:$BS$1000,61,0),"")</f>
        <v/>
      </c>
      <c r="T688" s="103" t="str">
        <f>IFERROR(VLOOKUP($A688,ورقة1!$A$9:$BS$1000,62,0),"")</f>
        <v/>
      </c>
      <c r="U688" s="103" t="str">
        <f>IFERROR(VLOOKUP($A688,ورقة1!$A$9:$BS$1000,63,0),"")</f>
        <v/>
      </c>
      <c r="V688" s="103" t="str">
        <f>IFERROR(VLOOKUP($A688,ورقة1!$A$9:$BS$1000,64,0),"")</f>
        <v/>
      </c>
      <c r="W688" s="103" t="str">
        <f>IFERROR(VLOOKUP($A688,ورقة1!$A$9:$BS$1000,65,0),"")</f>
        <v/>
      </c>
      <c r="X688" s="103" t="str">
        <f>IFERROR(VLOOKUP($A688,ورقة1!$A$9:$BS$1000,66,0),"")</f>
        <v/>
      </c>
      <c r="Y688" s="103" t="str">
        <f>IFERROR(VLOOKUP($A688,ورقة1!$A$9:$BS$1000,67,0),"")</f>
        <v/>
      </c>
      <c r="Z688" s="103" t="str">
        <f>IFERROR(VLOOKUP($A688,ورقة1!$A$9:$BS$1000,68,0),"")</f>
        <v/>
      </c>
      <c r="AA688" s="103" t="str">
        <f>IFERROR(VLOOKUP($A688,ورقة1!$A$9:$BS$1000,69,0),"")</f>
        <v/>
      </c>
      <c r="AB688" s="103" t="str">
        <f>IFERROR(VLOOKUP($A688,ورقة1!$A$9:$BS$1000,70,0),"")</f>
        <v/>
      </c>
      <c r="AC688" s="103" t="str">
        <f>IFERROR(VLOOKUP($A688,ورقة1!$A$9:$BS$1000,71,0),"")</f>
        <v/>
      </c>
    </row>
    <row r="689" spans="1:29">
      <c r="A689" s="102" t="str">
        <f t="array" ref="A689">IFERROR(SMALL(IF(ورقة1!$BD$9:$BD$1000="دور ثان",ROW(ورقة1!$BD$9:$BD$1000)-8,""),ROW()-8),"")</f>
        <v/>
      </c>
      <c r="B689" s="102" t="str">
        <f>IFERROR(VLOOKUP('دور ثان'!$A689,ورقة1!$A$9:$N$1000,MATCH('دور ثان'!B$5,ورقة1!$A$5:$N$5,0),0),"")</f>
        <v/>
      </c>
      <c r="C689" s="102" t="str">
        <f>IFERROR(VLOOKUP('دور ثان'!$A689,ورقة1!$A$9:$N$1000,MATCH('دور ثان'!C$5,ورقة1!$A$5:$N$5,0),0),"")</f>
        <v/>
      </c>
      <c r="D689" s="102" t="str">
        <f>IFERROR(VLOOKUP('دور ثان'!$A689,ورقة1!$A$9:$N$1000,MATCH('دور ثان'!D$5,ورقة1!$A$5:$N$5,0),0),"")</f>
        <v/>
      </c>
      <c r="E689" s="102" t="str">
        <f>IFERROR(VLOOKUP('دور ثان'!$A689,ورقة1!$A$9:$N$1000,MATCH('دور ثان'!E$5,ورقة1!$A$5:$N$5,0),0),"")</f>
        <v/>
      </c>
      <c r="F689" s="102" t="str">
        <f>IFERROR(VLOOKUP('دور ثان'!$A689,ورقة1!$A$9:$N$1000,MATCH('دور ثان'!F$5,ورقة1!$A$5:$N$5,0),0),"")</f>
        <v/>
      </c>
      <c r="G689" s="102" t="str">
        <f>IFERROR(VLOOKUP('دور ثان'!$A689,ورقة1!$A$9:$N$1000,MATCH('دور ثان'!G$5,ورقة1!$A$5:$N$5,0),0),"")</f>
        <v/>
      </c>
      <c r="H689" s="102" t="str">
        <f>IFERROR(VLOOKUP('دور ثان'!$A689,ورقة1!$A$9:$N$1000,MATCH('دور ثان'!H$8,ورقة1!$A$8:$N$8,0),0),"")</f>
        <v/>
      </c>
      <c r="I689" s="102" t="str">
        <f>IFERROR(VLOOKUP('دور ثان'!$A689,ورقة1!$A$9:$N$1000,MATCH('دور ثان'!I$8,ورقة1!$A$8:$N$8,0),0),"")</f>
        <v/>
      </c>
      <c r="J689" s="102" t="str">
        <f>IFERROR(VLOOKUP('دور ثان'!$A689,ورقة1!$A$9:$N$1000,MATCH('دور ثان'!J$8,ورقة1!$A$8:$N$8,0),0),"")</f>
        <v/>
      </c>
      <c r="K689" s="102" t="str">
        <f>IFERROR(VLOOKUP('دور ثان'!$A689,ورقة1!$A$9:$N$1000,11,0),"")</f>
        <v/>
      </c>
      <c r="L689" s="102" t="str">
        <f>IFERROR(VLOOKUP('دور ثان'!$A689,ورقة1!$A$9:$N$1000,12,0),"")</f>
        <v/>
      </c>
      <c r="M689" s="102" t="str">
        <f>IFERROR(VLOOKUP('دور ثان'!$A689,ورقة1!$A$9:$N$1000,13,0),"")</f>
        <v/>
      </c>
      <c r="N689" s="102" t="str">
        <f>IFERROR(VLOOKUP('دور ثان'!$A689,ورقة1!$A$9:$N$1000,MATCH('دور ثان'!N$5,ورقة1!$A$5:$N$5,0),0),"")</f>
        <v/>
      </c>
      <c r="O689" s="103" t="str">
        <f>IFERROR(VLOOKUP($A689,ورقة1!$A$9:$BS$1000,57,0),"")</f>
        <v/>
      </c>
      <c r="P689" s="103" t="str">
        <f>IFERROR(VLOOKUP($A689,ورقة1!$A$9:$BS$1000,58,0),"")</f>
        <v/>
      </c>
      <c r="Q689" s="103" t="str">
        <f>IFERROR(VLOOKUP($A689,ورقة1!$A$9:$BS$1000,59,0),"")</f>
        <v/>
      </c>
      <c r="R689" s="103" t="str">
        <f>IFERROR(VLOOKUP($A689,ورقة1!$A$9:$BS$1000,60,0),"")</f>
        <v/>
      </c>
      <c r="S689" s="103" t="str">
        <f>IFERROR(VLOOKUP($A689,ورقة1!$A$9:$BS$1000,61,0),"")</f>
        <v/>
      </c>
      <c r="T689" s="103" t="str">
        <f>IFERROR(VLOOKUP($A689,ورقة1!$A$9:$BS$1000,62,0),"")</f>
        <v/>
      </c>
      <c r="U689" s="103" t="str">
        <f>IFERROR(VLOOKUP($A689,ورقة1!$A$9:$BS$1000,63,0),"")</f>
        <v/>
      </c>
      <c r="V689" s="103" t="str">
        <f>IFERROR(VLOOKUP($A689,ورقة1!$A$9:$BS$1000,64,0),"")</f>
        <v/>
      </c>
      <c r="W689" s="103" t="str">
        <f>IFERROR(VLOOKUP($A689,ورقة1!$A$9:$BS$1000,65,0),"")</f>
        <v/>
      </c>
      <c r="X689" s="103" t="str">
        <f>IFERROR(VLOOKUP($A689,ورقة1!$A$9:$BS$1000,66,0),"")</f>
        <v/>
      </c>
      <c r="Y689" s="103" t="str">
        <f>IFERROR(VLOOKUP($A689,ورقة1!$A$9:$BS$1000,67,0),"")</f>
        <v/>
      </c>
      <c r="Z689" s="103" t="str">
        <f>IFERROR(VLOOKUP($A689,ورقة1!$A$9:$BS$1000,68,0),"")</f>
        <v/>
      </c>
      <c r="AA689" s="103" t="str">
        <f>IFERROR(VLOOKUP($A689,ورقة1!$A$9:$BS$1000,69,0),"")</f>
        <v/>
      </c>
      <c r="AB689" s="103" t="str">
        <f>IFERROR(VLOOKUP($A689,ورقة1!$A$9:$BS$1000,70,0),"")</f>
        <v/>
      </c>
      <c r="AC689" s="103" t="str">
        <f>IFERROR(VLOOKUP($A689,ورقة1!$A$9:$BS$1000,71,0),"")</f>
        <v/>
      </c>
    </row>
    <row r="690" spans="1:29">
      <c r="A690" s="102" t="str">
        <f t="array" ref="A690">IFERROR(SMALL(IF(ورقة1!$BD$9:$BD$1000="دور ثان",ROW(ورقة1!$BD$9:$BD$1000)-8,""),ROW()-8),"")</f>
        <v/>
      </c>
      <c r="B690" s="102" t="str">
        <f>IFERROR(VLOOKUP('دور ثان'!$A690,ورقة1!$A$9:$N$1000,MATCH('دور ثان'!B$5,ورقة1!$A$5:$N$5,0),0),"")</f>
        <v/>
      </c>
      <c r="C690" s="102" t="str">
        <f>IFERROR(VLOOKUP('دور ثان'!$A690,ورقة1!$A$9:$N$1000,MATCH('دور ثان'!C$5,ورقة1!$A$5:$N$5,0),0),"")</f>
        <v/>
      </c>
      <c r="D690" s="102" t="str">
        <f>IFERROR(VLOOKUP('دور ثان'!$A690,ورقة1!$A$9:$N$1000,MATCH('دور ثان'!D$5,ورقة1!$A$5:$N$5,0),0),"")</f>
        <v/>
      </c>
      <c r="E690" s="102" t="str">
        <f>IFERROR(VLOOKUP('دور ثان'!$A690,ورقة1!$A$9:$N$1000,MATCH('دور ثان'!E$5,ورقة1!$A$5:$N$5,0),0),"")</f>
        <v/>
      </c>
      <c r="F690" s="102" t="str">
        <f>IFERROR(VLOOKUP('دور ثان'!$A690,ورقة1!$A$9:$N$1000,MATCH('دور ثان'!F$5,ورقة1!$A$5:$N$5,0),0),"")</f>
        <v/>
      </c>
      <c r="G690" s="102" t="str">
        <f>IFERROR(VLOOKUP('دور ثان'!$A690,ورقة1!$A$9:$N$1000,MATCH('دور ثان'!G$5,ورقة1!$A$5:$N$5,0),0),"")</f>
        <v/>
      </c>
      <c r="H690" s="102" t="str">
        <f>IFERROR(VLOOKUP('دور ثان'!$A690,ورقة1!$A$9:$N$1000,MATCH('دور ثان'!H$8,ورقة1!$A$8:$N$8,0),0),"")</f>
        <v/>
      </c>
      <c r="I690" s="102" t="str">
        <f>IFERROR(VLOOKUP('دور ثان'!$A690,ورقة1!$A$9:$N$1000,MATCH('دور ثان'!I$8,ورقة1!$A$8:$N$8,0),0),"")</f>
        <v/>
      </c>
      <c r="J690" s="102" t="str">
        <f>IFERROR(VLOOKUP('دور ثان'!$A690,ورقة1!$A$9:$N$1000,MATCH('دور ثان'!J$8,ورقة1!$A$8:$N$8,0),0),"")</f>
        <v/>
      </c>
      <c r="K690" s="102" t="str">
        <f>IFERROR(VLOOKUP('دور ثان'!$A690,ورقة1!$A$9:$N$1000,11,0),"")</f>
        <v/>
      </c>
      <c r="L690" s="102" t="str">
        <f>IFERROR(VLOOKUP('دور ثان'!$A690,ورقة1!$A$9:$N$1000,12,0),"")</f>
        <v/>
      </c>
      <c r="M690" s="102" t="str">
        <f>IFERROR(VLOOKUP('دور ثان'!$A690,ورقة1!$A$9:$N$1000,13,0),"")</f>
        <v/>
      </c>
      <c r="N690" s="102" t="str">
        <f>IFERROR(VLOOKUP('دور ثان'!$A690,ورقة1!$A$9:$N$1000,MATCH('دور ثان'!N$5,ورقة1!$A$5:$N$5,0),0),"")</f>
        <v/>
      </c>
      <c r="O690" s="103" t="str">
        <f>IFERROR(VLOOKUP($A690,ورقة1!$A$9:$BS$1000,57,0),"")</f>
        <v/>
      </c>
      <c r="P690" s="103" t="str">
        <f>IFERROR(VLOOKUP($A690,ورقة1!$A$9:$BS$1000,58,0),"")</f>
        <v/>
      </c>
      <c r="Q690" s="103" t="str">
        <f>IFERROR(VLOOKUP($A690,ورقة1!$A$9:$BS$1000,59,0),"")</f>
        <v/>
      </c>
      <c r="R690" s="103" t="str">
        <f>IFERROR(VLOOKUP($A690,ورقة1!$A$9:$BS$1000,60,0),"")</f>
        <v/>
      </c>
      <c r="S690" s="103" t="str">
        <f>IFERROR(VLOOKUP($A690,ورقة1!$A$9:$BS$1000,61,0),"")</f>
        <v/>
      </c>
      <c r="T690" s="103" t="str">
        <f>IFERROR(VLOOKUP($A690,ورقة1!$A$9:$BS$1000,62,0),"")</f>
        <v/>
      </c>
      <c r="U690" s="103" t="str">
        <f>IFERROR(VLOOKUP($A690,ورقة1!$A$9:$BS$1000,63,0),"")</f>
        <v/>
      </c>
      <c r="V690" s="103" t="str">
        <f>IFERROR(VLOOKUP($A690,ورقة1!$A$9:$BS$1000,64,0),"")</f>
        <v/>
      </c>
      <c r="W690" s="103" t="str">
        <f>IFERROR(VLOOKUP($A690,ورقة1!$A$9:$BS$1000,65,0),"")</f>
        <v/>
      </c>
      <c r="X690" s="103" t="str">
        <f>IFERROR(VLOOKUP($A690,ورقة1!$A$9:$BS$1000,66,0),"")</f>
        <v/>
      </c>
      <c r="Y690" s="103" t="str">
        <f>IFERROR(VLOOKUP($A690,ورقة1!$A$9:$BS$1000,67,0),"")</f>
        <v/>
      </c>
      <c r="Z690" s="103" t="str">
        <f>IFERROR(VLOOKUP($A690,ورقة1!$A$9:$BS$1000,68,0),"")</f>
        <v/>
      </c>
      <c r="AA690" s="103" t="str">
        <f>IFERROR(VLOOKUP($A690,ورقة1!$A$9:$BS$1000,69,0),"")</f>
        <v/>
      </c>
      <c r="AB690" s="103" t="str">
        <f>IFERROR(VLOOKUP($A690,ورقة1!$A$9:$BS$1000,70,0),"")</f>
        <v/>
      </c>
      <c r="AC690" s="103" t="str">
        <f>IFERROR(VLOOKUP($A690,ورقة1!$A$9:$BS$1000,71,0),"")</f>
        <v/>
      </c>
    </row>
    <row r="691" spans="1:29">
      <c r="A691" s="102" t="str">
        <f t="array" ref="A691">IFERROR(SMALL(IF(ورقة1!$BD$9:$BD$1000="دور ثان",ROW(ورقة1!$BD$9:$BD$1000)-8,""),ROW()-8),"")</f>
        <v/>
      </c>
      <c r="B691" s="102" t="str">
        <f>IFERROR(VLOOKUP('دور ثان'!$A691,ورقة1!$A$9:$N$1000,MATCH('دور ثان'!B$5,ورقة1!$A$5:$N$5,0),0),"")</f>
        <v/>
      </c>
      <c r="C691" s="102" t="str">
        <f>IFERROR(VLOOKUP('دور ثان'!$A691,ورقة1!$A$9:$N$1000,MATCH('دور ثان'!C$5,ورقة1!$A$5:$N$5,0),0),"")</f>
        <v/>
      </c>
      <c r="D691" s="102" t="str">
        <f>IFERROR(VLOOKUP('دور ثان'!$A691,ورقة1!$A$9:$N$1000,MATCH('دور ثان'!D$5,ورقة1!$A$5:$N$5,0),0),"")</f>
        <v/>
      </c>
      <c r="E691" s="102" t="str">
        <f>IFERROR(VLOOKUP('دور ثان'!$A691,ورقة1!$A$9:$N$1000,MATCH('دور ثان'!E$5,ورقة1!$A$5:$N$5,0),0),"")</f>
        <v/>
      </c>
      <c r="F691" s="102" t="str">
        <f>IFERROR(VLOOKUP('دور ثان'!$A691,ورقة1!$A$9:$N$1000,MATCH('دور ثان'!F$5,ورقة1!$A$5:$N$5,0),0),"")</f>
        <v/>
      </c>
      <c r="G691" s="102" t="str">
        <f>IFERROR(VLOOKUP('دور ثان'!$A691,ورقة1!$A$9:$N$1000,MATCH('دور ثان'!G$5,ورقة1!$A$5:$N$5,0),0),"")</f>
        <v/>
      </c>
      <c r="H691" s="102" t="str">
        <f>IFERROR(VLOOKUP('دور ثان'!$A691,ورقة1!$A$9:$N$1000,MATCH('دور ثان'!H$8,ورقة1!$A$8:$N$8,0),0),"")</f>
        <v/>
      </c>
      <c r="I691" s="102" t="str">
        <f>IFERROR(VLOOKUP('دور ثان'!$A691,ورقة1!$A$9:$N$1000,MATCH('دور ثان'!I$8,ورقة1!$A$8:$N$8,0),0),"")</f>
        <v/>
      </c>
      <c r="J691" s="102" t="str">
        <f>IFERROR(VLOOKUP('دور ثان'!$A691,ورقة1!$A$9:$N$1000,MATCH('دور ثان'!J$8,ورقة1!$A$8:$N$8,0),0),"")</f>
        <v/>
      </c>
      <c r="K691" s="102" t="str">
        <f>IFERROR(VLOOKUP('دور ثان'!$A691,ورقة1!$A$9:$N$1000,11,0),"")</f>
        <v/>
      </c>
      <c r="L691" s="102" t="str">
        <f>IFERROR(VLOOKUP('دور ثان'!$A691,ورقة1!$A$9:$N$1000,12,0),"")</f>
        <v/>
      </c>
      <c r="M691" s="102" t="str">
        <f>IFERROR(VLOOKUP('دور ثان'!$A691,ورقة1!$A$9:$N$1000,13,0),"")</f>
        <v/>
      </c>
      <c r="N691" s="102" t="str">
        <f>IFERROR(VLOOKUP('دور ثان'!$A691,ورقة1!$A$9:$N$1000,MATCH('دور ثان'!N$5,ورقة1!$A$5:$N$5,0),0),"")</f>
        <v/>
      </c>
      <c r="O691" s="103" t="str">
        <f>IFERROR(VLOOKUP($A691,ورقة1!$A$9:$BS$1000,57,0),"")</f>
        <v/>
      </c>
      <c r="P691" s="103" t="str">
        <f>IFERROR(VLOOKUP($A691,ورقة1!$A$9:$BS$1000,58,0),"")</f>
        <v/>
      </c>
      <c r="Q691" s="103" t="str">
        <f>IFERROR(VLOOKUP($A691,ورقة1!$A$9:$BS$1000,59,0),"")</f>
        <v/>
      </c>
      <c r="R691" s="103" t="str">
        <f>IFERROR(VLOOKUP($A691,ورقة1!$A$9:$BS$1000,60,0),"")</f>
        <v/>
      </c>
      <c r="S691" s="103" t="str">
        <f>IFERROR(VLOOKUP($A691,ورقة1!$A$9:$BS$1000,61,0),"")</f>
        <v/>
      </c>
      <c r="T691" s="103" t="str">
        <f>IFERROR(VLOOKUP($A691,ورقة1!$A$9:$BS$1000,62,0),"")</f>
        <v/>
      </c>
      <c r="U691" s="103" t="str">
        <f>IFERROR(VLOOKUP($A691,ورقة1!$A$9:$BS$1000,63,0),"")</f>
        <v/>
      </c>
      <c r="V691" s="103" t="str">
        <f>IFERROR(VLOOKUP($A691,ورقة1!$A$9:$BS$1000,64,0),"")</f>
        <v/>
      </c>
      <c r="W691" s="103" t="str">
        <f>IFERROR(VLOOKUP($A691,ورقة1!$A$9:$BS$1000,65,0),"")</f>
        <v/>
      </c>
      <c r="X691" s="103" t="str">
        <f>IFERROR(VLOOKUP($A691,ورقة1!$A$9:$BS$1000,66,0),"")</f>
        <v/>
      </c>
      <c r="Y691" s="103" t="str">
        <f>IFERROR(VLOOKUP($A691,ورقة1!$A$9:$BS$1000,67,0),"")</f>
        <v/>
      </c>
      <c r="Z691" s="103" t="str">
        <f>IFERROR(VLOOKUP($A691,ورقة1!$A$9:$BS$1000,68,0),"")</f>
        <v/>
      </c>
      <c r="AA691" s="103" t="str">
        <f>IFERROR(VLOOKUP($A691,ورقة1!$A$9:$BS$1000,69,0),"")</f>
        <v/>
      </c>
      <c r="AB691" s="103" t="str">
        <f>IFERROR(VLOOKUP($A691,ورقة1!$A$9:$BS$1000,70,0),"")</f>
        <v/>
      </c>
      <c r="AC691" s="103" t="str">
        <f>IFERROR(VLOOKUP($A691,ورقة1!$A$9:$BS$1000,71,0),"")</f>
        <v/>
      </c>
    </row>
    <row r="692" spans="1:29">
      <c r="A692" s="102" t="str">
        <f t="array" ref="A692">IFERROR(SMALL(IF(ورقة1!$BD$9:$BD$1000="دور ثان",ROW(ورقة1!$BD$9:$BD$1000)-8,""),ROW()-8),"")</f>
        <v/>
      </c>
      <c r="B692" s="102" t="str">
        <f>IFERROR(VLOOKUP('دور ثان'!$A692,ورقة1!$A$9:$N$1000,MATCH('دور ثان'!B$5,ورقة1!$A$5:$N$5,0),0),"")</f>
        <v/>
      </c>
      <c r="C692" s="102" t="str">
        <f>IFERROR(VLOOKUP('دور ثان'!$A692,ورقة1!$A$9:$N$1000,MATCH('دور ثان'!C$5,ورقة1!$A$5:$N$5,0),0),"")</f>
        <v/>
      </c>
      <c r="D692" s="102" t="str">
        <f>IFERROR(VLOOKUP('دور ثان'!$A692,ورقة1!$A$9:$N$1000,MATCH('دور ثان'!D$5,ورقة1!$A$5:$N$5,0),0),"")</f>
        <v/>
      </c>
      <c r="E692" s="102" t="str">
        <f>IFERROR(VLOOKUP('دور ثان'!$A692,ورقة1!$A$9:$N$1000,MATCH('دور ثان'!E$5,ورقة1!$A$5:$N$5,0),0),"")</f>
        <v/>
      </c>
      <c r="F692" s="102" t="str">
        <f>IFERROR(VLOOKUP('دور ثان'!$A692,ورقة1!$A$9:$N$1000,MATCH('دور ثان'!F$5,ورقة1!$A$5:$N$5,0),0),"")</f>
        <v/>
      </c>
      <c r="G692" s="102" t="str">
        <f>IFERROR(VLOOKUP('دور ثان'!$A692,ورقة1!$A$9:$N$1000,MATCH('دور ثان'!G$5,ورقة1!$A$5:$N$5,0),0),"")</f>
        <v/>
      </c>
      <c r="H692" s="102" t="str">
        <f>IFERROR(VLOOKUP('دور ثان'!$A692,ورقة1!$A$9:$N$1000,MATCH('دور ثان'!H$8,ورقة1!$A$8:$N$8,0),0),"")</f>
        <v/>
      </c>
      <c r="I692" s="102" t="str">
        <f>IFERROR(VLOOKUP('دور ثان'!$A692,ورقة1!$A$9:$N$1000,MATCH('دور ثان'!I$8,ورقة1!$A$8:$N$8,0),0),"")</f>
        <v/>
      </c>
      <c r="J692" s="102" t="str">
        <f>IFERROR(VLOOKUP('دور ثان'!$A692,ورقة1!$A$9:$N$1000,MATCH('دور ثان'!J$8,ورقة1!$A$8:$N$8,0),0),"")</f>
        <v/>
      </c>
      <c r="K692" s="102" t="str">
        <f>IFERROR(VLOOKUP('دور ثان'!$A692,ورقة1!$A$9:$N$1000,11,0),"")</f>
        <v/>
      </c>
      <c r="L692" s="102" t="str">
        <f>IFERROR(VLOOKUP('دور ثان'!$A692,ورقة1!$A$9:$N$1000,12,0),"")</f>
        <v/>
      </c>
      <c r="M692" s="102" t="str">
        <f>IFERROR(VLOOKUP('دور ثان'!$A692,ورقة1!$A$9:$N$1000,13,0),"")</f>
        <v/>
      </c>
      <c r="N692" s="102" t="str">
        <f>IFERROR(VLOOKUP('دور ثان'!$A692,ورقة1!$A$9:$N$1000,MATCH('دور ثان'!N$5,ورقة1!$A$5:$N$5,0),0),"")</f>
        <v/>
      </c>
      <c r="O692" s="103" t="str">
        <f>IFERROR(VLOOKUP($A692,ورقة1!$A$9:$BS$1000,57,0),"")</f>
        <v/>
      </c>
      <c r="P692" s="103" t="str">
        <f>IFERROR(VLOOKUP($A692,ورقة1!$A$9:$BS$1000,58,0),"")</f>
        <v/>
      </c>
      <c r="Q692" s="103" t="str">
        <f>IFERROR(VLOOKUP($A692,ورقة1!$A$9:$BS$1000,59,0),"")</f>
        <v/>
      </c>
      <c r="R692" s="103" t="str">
        <f>IFERROR(VLOOKUP($A692,ورقة1!$A$9:$BS$1000,60,0),"")</f>
        <v/>
      </c>
      <c r="S692" s="103" t="str">
        <f>IFERROR(VLOOKUP($A692,ورقة1!$A$9:$BS$1000,61,0),"")</f>
        <v/>
      </c>
      <c r="T692" s="103" t="str">
        <f>IFERROR(VLOOKUP($A692,ورقة1!$A$9:$BS$1000,62,0),"")</f>
        <v/>
      </c>
      <c r="U692" s="103" t="str">
        <f>IFERROR(VLOOKUP($A692,ورقة1!$A$9:$BS$1000,63,0),"")</f>
        <v/>
      </c>
      <c r="V692" s="103" t="str">
        <f>IFERROR(VLOOKUP($A692,ورقة1!$A$9:$BS$1000,64,0),"")</f>
        <v/>
      </c>
      <c r="W692" s="103" t="str">
        <f>IFERROR(VLOOKUP($A692,ورقة1!$A$9:$BS$1000,65,0),"")</f>
        <v/>
      </c>
      <c r="X692" s="103" t="str">
        <f>IFERROR(VLOOKUP($A692,ورقة1!$A$9:$BS$1000,66,0),"")</f>
        <v/>
      </c>
      <c r="Y692" s="103" t="str">
        <f>IFERROR(VLOOKUP($A692,ورقة1!$A$9:$BS$1000,67,0),"")</f>
        <v/>
      </c>
      <c r="Z692" s="103" t="str">
        <f>IFERROR(VLOOKUP($A692,ورقة1!$A$9:$BS$1000,68,0),"")</f>
        <v/>
      </c>
      <c r="AA692" s="103" t="str">
        <f>IFERROR(VLOOKUP($A692,ورقة1!$A$9:$BS$1000,69,0),"")</f>
        <v/>
      </c>
      <c r="AB692" s="103" t="str">
        <f>IFERROR(VLOOKUP($A692,ورقة1!$A$9:$BS$1000,70,0),"")</f>
        <v/>
      </c>
      <c r="AC692" s="103" t="str">
        <f>IFERROR(VLOOKUP($A692,ورقة1!$A$9:$BS$1000,71,0),"")</f>
        <v/>
      </c>
    </row>
    <row r="693" spans="1:29">
      <c r="A693" s="102" t="str">
        <f t="array" ref="A693">IFERROR(SMALL(IF(ورقة1!$BD$9:$BD$1000="دور ثان",ROW(ورقة1!$BD$9:$BD$1000)-8,""),ROW()-8),"")</f>
        <v/>
      </c>
      <c r="B693" s="102" t="str">
        <f>IFERROR(VLOOKUP('دور ثان'!$A693,ورقة1!$A$9:$N$1000,MATCH('دور ثان'!B$5,ورقة1!$A$5:$N$5,0),0),"")</f>
        <v/>
      </c>
      <c r="C693" s="102" t="str">
        <f>IFERROR(VLOOKUP('دور ثان'!$A693,ورقة1!$A$9:$N$1000,MATCH('دور ثان'!C$5,ورقة1!$A$5:$N$5,0),0),"")</f>
        <v/>
      </c>
      <c r="D693" s="102" t="str">
        <f>IFERROR(VLOOKUP('دور ثان'!$A693,ورقة1!$A$9:$N$1000,MATCH('دور ثان'!D$5,ورقة1!$A$5:$N$5,0),0),"")</f>
        <v/>
      </c>
      <c r="E693" s="102" t="str">
        <f>IFERROR(VLOOKUP('دور ثان'!$A693,ورقة1!$A$9:$N$1000,MATCH('دور ثان'!E$5,ورقة1!$A$5:$N$5,0),0),"")</f>
        <v/>
      </c>
      <c r="F693" s="102" t="str">
        <f>IFERROR(VLOOKUP('دور ثان'!$A693,ورقة1!$A$9:$N$1000,MATCH('دور ثان'!F$5,ورقة1!$A$5:$N$5,0),0),"")</f>
        <v/>
      </c>
      <c r="G693" s="102" t="str">
        <f>IFERROR(VLOOKUP('دور ثان'!$A693,ورقة1!$A$9:$N$1000,MATCH('دور ثان'!G$5,ورقة1!$A$5:$N$5,0),0),"")</f>
        <v/>
      </c>
      <c r="H693" s="102" t="str">
        <f>IFERROR(VLOOKUP('دور ثان'!$A693,ورقة1!$A$9:$N$1000,MATCH('دور ثان'!H$8,ورقة1!$A$8:$N$8,0),0),"")</f>
        <v/>
      </c>
      <c r="I693" s="102" t="str">
        <f>IFERROR(VLOOKUP('دور ثان'!$A693,ورقة1!$A$9:$N$1000,MATCH('دور ثان'!I$8,ورقة1!$A$8:$N$8,0),0),"")</f>
        <v/>
      </c>
      <c r="J693" s="102" t="str">
        <f>IFERROR(VLOOKUP('دور ثان'!$A693,ورقة1!$A$9:$N$1000,MATCH('دور ثان'!J$8,ورقة1!$A$8:$N$8,0),0),"")</f>
        <v/>
      </c>
      <c r="K693" s="102" t="str">
        <f>IFERROR(VLOOKUP('دور ثان'!$A693,ورقة1!$A$9:$N$1000,11,0),"")</f>
        <v/>
      </c>
      <c r="L693" s="102" t="str">
        <f>IFERROR(VLOOKUP('دور ثان'!$A693,ورقة1!$A$9:$N$1000,12,0),"")</f>
        <v/>
      </c>
      <c r="M693" s="102" t="str">
        <f>IFERROR(VLOOKUP('دور ثان'!$A693,ورقة1!$A$9:$N$1000,13,0),"")</f>
        <v/>
      </c>
      <c r="N693" s="102" t="str">
        <f>IFERROR(VLOOKUP('دور ثان'!$A693,ورقة1!$A$9:$N$1000,MATCH('دور ثان'!N$5,ورقة1!$A$5:$N$5,0),0),"")</f>
        <v/>
      </c>
      <c r="O693" s="103" t="str">
        <f>IFERROR(VLOOKUP($A693,ورقة1!$A$9:$BS$1000,57,0),"")</f>
        <v/>
      </c>
      <c r="P693" s="103" t="str">
        <f>IFERROR(VLOOKUP($A693,ورقة1!$A$9:$BS$1000,58,0),"")</f>
        <v/>
      </c>
      <c r="Q693" s="103" t="str">
        <f>IFERROR(VLOOKUP($A693,ورقة1!$A$9:$BS$1000,59,0),"")</f>
        <v/>
      </c>
      <c r="R693" s="103" t="str">
        <f>IFERROR(VLOOKUP($A693,ورقة1!$A$9:$BS$1000,60,0),"")</f>
        <v/>
      </c>
      <c r="S693" s="103" t="str">
        <f>IFERROR(VLOOKUP($A693,ورقة1!$A$9:$BS$1000,61,0),"")</f>
        <v/>
      </c>
      <c r="T693" s="103" t="str">
        <f>IFERROR(VLOOKUP($A693,ورقة1!$A$9:$BS$1000,62,0),"")</f>
        <v/>
      </c>
      <c r="U693" s="103" t="str">
        <f>IFERROR(VLOOKUP($A693,ورقة1!$A$9:$BS$1000,63,0),"")</f>
        <v/>
      </c>
      <c r="V693" s="103" t="str">
        <f>IFERROR(VLOOKUP($A693,ورقة1!$A$9:$BS$1000,64,0),"")</f>
        <v/>
      </c>
      <c r="W693" s="103" t="str">
        <f>IFERROR(VLOOKUP($A693,ورقة1!$A$9:$BS$1000,65,0),"")</f>
        <v/>
      </c>
      <c r="X693" s="103" t="str">
        <f>IFERROR(VLOOKUP($A693,ورقة1!$A$9:$BS$1000,66,0),"")</f>
        <v/>
      </c>
      <c r="Y693" s="103" t="str">
        <f>IFERROR(VLOOKUP($A693,ورقة1!$A$9:$BS$1000,67,0),"")</f>
        <v/>
      </c>
      <c r="Z693" s="103" t="str">
        <f>IFERROR(VLOOKUP($A693,ورقة1!$A$9:$BS$1000,68,0),"")</f>
        <v/>
      </c>
      <c r="AA693" s="103" t="str">
        <f>IFERROR(VLOOKUP($A693,ورقة1!$A$9:$BS$1000,69,0),"")</f>
        <v/>
      </c>
      <c r="AB693" s="103" t="str">
        <f>IFERROR(VLOOKUP($A693,ورقة1!$A$9:$BS$1000,70,0),"")</f>
        <v/>
      </c>
      <c r="AC693" s="103" t="str">
        <f>IFERROR(VLOOKUP($A693,ورقة1!$A$9:$BS$1000,71,0),"")</f>
        <v/>
      </c>
    </row>
    <row r="694" spans="1:29">
      <c r="A694" s="102" t="str">
        <f t="array" ref="A694">IFERROR(SMALL(IF(ورقة1!$BD$9:$BD$1000="دور ثان",ROW(ورقة1!$BD$9:$BD$1000)-8,""),ROW()-8),"")</f>
        <v/>
      </c>
      <c r="B694" s="102" t="str">
        <f>IFERROR(VLOOKUP('دور ثان'!$A694,ورقة1!$A$9:$N$1000,MATCH('دور ثان'!B$5,ورقة1!$A$5:$N$5,0),0),"")</f>
        <v/>
      </c>
      <c r="C694" s="102" t="str">
        <f>IFERROR(VLOOKUP('دور ثان'!$A694,ورقة1!$A$9:$N$1000,MATCH('دور ثان'!C$5,ورقة1!$A$5:$N$5,0),0),"")</f>
        <v/>
      </c>
      <c r="D694" s="102" t="str">
        <f>IFERROR(VLOOKUP('دور ثان'!$A694,ورقة1!$A$9:$N$1000,MATCH('دور ثان'!D$5,ورقة1!$A$5:$N$5,0),0),"")</f>
        <v/>
      </c>
      <c r="E694" s="102" t="str">
        <f>IFERROR(VLOOKUP('دور ثان'!$A694,ورقة1!$A$9:$N$1000,MATCH('دور ثان'!E$5,ورقة1!$A$5:$N$5,0),0),"")</f>
        <v/>
      </c>
      <c r="F694" s="102" t="str">
        <f>IFERROR(VLOOKUP('دور ثان'!$A694,ورقة1!$A$9:$N$1000,MATCH('دور ثان'!F$5,ورقة1!$A$5:$N$5,0),0),"")</f>
        <v/>
      </c>
      <c r="G694" s="102" t="str">
        <f>IFERROR(VLOOKUP('دور ثان'!$A694,ورقة1!$A$9:$N$1000,MATCH('دور ثان'!G$5,ورقة1!$A$5:$N$5,0),0),"")</f>
        <v/>
      </c>
      <c r="H694" s="102" t="str">
        <f>IFERROR(VLOOKUP('دور ثان'!$A694,ورقة1!$A$9:$N$1000,MATCH('دور ثان'!H$8,ورقة1!$A$8:$N$8,0),0),"")</f>
        <v/>
      </c>
      <c r="I694" s="102" t="str">
        <f>IFERROR(VLOOKUP('دور ثان'!$A694,ورقة1!$A$9:$N$1000,MATCH('دور ثان'!I$8,ورقة1!$A$8:$N$8,0),0),"")</f>
        <v/>
      </c>
      <c r="J694" s="102" t="str">
        <f>IFERROR(VLOOKUP('دور ثان'!$A694,ورقة1!$A$9:$N$1000,MATCH('دور ثان'!J$8,ورقة1!$A$8:$N$8,0),0),"")</f>
        <v/>
      </c>
      <c r="K694" s="102" t="str">
        <f>IFERROR(VLOOKUP('دور ثان'!$A694,ورقة1!$A$9:$N$1000,11,0),"")</f>
        <v/>
      </c>
      <c r="L694" s="102" t="str">
        <f>IFERROR(VLOOKUP('دور ثان'!$A694,ورقة1!$A$9:$N$1000,12,0),"")</f>
        <v/>
      </c>
      <c r="M694" s="102" t="str">
        <f>IFERROR(VLOOKUP('دور ثان'!$A694,ورقة1!$A$9:$N$1000,13,0),"")</f>
        <v/>
      </c>
      <c r="N694" s="102" t="str">
        <f>IFERROR(VLOOKUP('دور ثان'!$A694,ورقة1!$A$9:$N$1000,MATCH('دور ثان'!N$5,ورقة1!$A$5:$N$5,0),0),"")</f>
        <v/>
      </c>
      <c r="O694" s="103" t="str">
        <f>IFERROR(VLOOKUP($A694,ورقة1!$A$9:$BS$1000,57,0),"")</f>
        <v/>
      </c>
      <c r="P694" s="103" t="str">
        <f>IFERROR(VLOOKUP($A694,ورقة1!$A$9:$BS$1000,58,0),"")</f>
        <v/>
      </c>
      <c r="Q694" s="103" t="str">
        <f>IFERROR(VLOOKUP($A694,ورقة1!$A$9:$BS$1000,59,0),"")</f>
        <v/>
      </c>
      <c r="R694" s="103" t="str">
        <f>IFERROR(VLOOKUP($A694,ورقة1!$A$9:$BS$1000,60,0),"")</f>
        <v/>
      </c>
      <c r="S694" s="103" t="str">
        <f>IFERROR(VLOOKUP($A694,ورقة1!$A$9:$BS$1000,61,0),"")</f>
        <v/>
      </c>
      <c r="T694" s="103" t="str">
        <f>IFERROR(VLOOKUP($A694,ورقة1!$A$9:$BS$1000,62,0),"")</f>
        <v/>
      </c>
      <c r="U694" s="103" t="str">
        <f>IFERROR(VLOOKUP($A694,ورقة1!$A$9:$BS$1000,63,0),"")</f>
        <v/>
      </c>
      <c r="V694" s="103" t="str">
        <f>IFERROR(VLOOKUP($A694,ورقة1!$A$9:$BS$1000,64,0),"")</f>
        <v/>
      </c>
      <c r="W694" s="103" t="str">
        <f>IFERROR(VLOOKUP($A694,ورقة1!$A$9:$BS$1000,65,0),"")</f>
        <v/>
      </c>
      <c r="X694" s="103" t="str">
        <f>IFERROR(VLOOKUP($A694,ورقة1!$A$9:$BS$1000,66,0),"")</f>
        <v/>
      </c>
      <c r="Y694" s="103" t="str">
        <f>IFERROR(VLOOKUP($A694,ورقة1!$A$9:$BS$1000,67,0),"")</f>
        <v/>
      </c>
      <c r="Z694" s="103" t="str">
        <f>IFERROR(VLOOKUP($A694,ورقة1!$A$9:$BS$1000,68,0),"")</f>
        <v/>
      </c>
      <c r="AA694" s="103" t="str">
        <f>IFERROR(VLOOKUP($A694,ورقة1!$A$9:$BS$1000,69,0),"")</f>
        <v/>
      </c>
      <c r="AB694" s="103" t="str">
        <f>IFERROR(VLOOKUP($A694,ورقة1!$A$9:$BS$1000,70,0),"")</f>
        <v/>
      </c>
      <c r="AC694" s="103" t="str">
        <f>IFERROR(VLOOKUP($A694,ورقة1!$A$9:$BS$1000,71,0),"")</f>
        <v/>
      </c>
    </row>
    <row r="695" spans="1:29">
      <c r="A695" s="102" t="str">
        <f t="array" ref="A695">IFERROR(SMALL(IF(ورقة1!$BD$9:$BD$1000="دور ثان",ROW(ورقة1!$BD$9:$BD$1000)-8,""),ROW()-8),"")</f>
        <v/>
      </c>
      <c r="B695" s="102" t="str">
        <f>IFERROR(VLOOKUP('دور ثان'!$A695,ورقة1!$A$9:$N$1000,MATCH('دور ثان'!B$5,ورقة1!$A$5:$N$5,0),0),"")</f>
        <v/>
      </c>
      <c r="C695" s="102" t="str">
        <f>IFERROR(VLOOKUP('دور ثان'!$A695,ورقة1!$A$9:$N$1000,MATCH('دور ثان'!C$5,ورقة1!$A$5:$N$5,0),0),"")</f>
        <v/>
      </c>
      <c r="D695" s="102" t="str">
        <f>IFERROR(VLOOKUP('دور ثان'!$A695,ورقة1!$A$9:$N$1000,MATCH('دور ثان'!D$5,ورقة1!$A$5:$N$5,0),0),"")</f>
        <v/>
      </c>
      <c r="E695" s="102" t="str">
        <f>IFERROR(VLOOKUP('دور ثان'!$A695,ورقة1!$A$9:$N$1000,MATCH('دور ثان'!E$5,ورقة1!$A$5:$N$5,0),0),"")</f>
        <v/>
      </c>
      <c r="F695" s="102" t="str">
        <f>IFERROR(VLOOKUP('دور ثان'!$A695,ورقة1!$A$9:$N$1000,MATCH('دور ثان'!F$5,ورقة1!$A$5:$N$5,0),0),"")</f>
        <v/>
      </c>
      <c r="G695" s="102" t="str">
        <f>IFERROR(VLOOKUP('دور ثان'!$A695,ورقة1!$A$9:$N$1000,MATCH('دور ثان'!G$5,ورقة1!$A$5:$N$5,0),0),"")</f>
        <v/>
      </c>
      <c r="H695" s="102" t="str">
        <f>IFERROR(VLOOKUP('دور ثان'!$A695,ورقة1!$A$9:$N$1000,MATCH('دور ثان'!H$8,ورقة1!$A$8:$N$8,0),0),"")</f>
        <v/>
      </c>
      <c r="I695" s="102" t="str">
        <f>IFERROR(VLOOKUP('دور ثان'!$A695,ورقة1!$A$9:$N$1000,MATCH('دور ثان'!I$8,ورقة1!$A$8:$N$8,0),0),"")</f>
        <v/>
      </c>
      <c r="J695" s="102" t="str">
        <f>IFERROR(VLOOKUP('دور ثان'!$A695,ورقة1!$A$9:$N$1000,MATCH('دور ثان'!J$8,ورقة1!$A$8:$N$8,0),0),"")</f>
        <v/>
      </c>
      <c r="K695" s="102" t="str">
        <f>IFERROR(VLOOKUP('دور ثان'!$A695,ورقة1!$A$9:$N$1000,11,0),"")</f>
        <v/>
      </c>
      <c r="L695" s="102" t="str">
        <f>IFERROR(VLOOKUP('دور ثان'!$A695,ورقة1!$A$9:$N$1000,12,0),"")</f>
        <v/>
      </c>
      <c r="M695" s="102" t="str">
        <f>IFERROR(VLOOKUP('دور ثان'!$A695,ورقة1!$A$9:$N$1000,13,0),"")</f>
        <v/>
      </c>
      <c r="N695" s="102" t="str">
        <f>IFERROR(VLOOKUP('دور ثان'!$A695,ورقة1!$A$9:$N$1000,MATCH('دور ثان'!N$5,ورقة1!$A$5:$N$5,0),0),"")</f>
        <v/>
      </c>
      <c r="O695" s="103" t="str">
        <f>IFERROR(VLOOKUP($A695,ورقة1!$A$9:$BS$1000,57,0),"")</f>
        <v/>
      </c>
      <c r="P695" s="103" t="str">
        <f>IFERROR(VLOOKUP($A695,ورقة1!$A$9:$BS$1000,58,0),"")</f>
        <v/>
      </c>
      <c r="Q695" s="103" t="str">
        <f>IFERROR(VLOOKUP($A695,ورقة1!$A$9:$BS$1000,59,0),"")</f>
        <v/>
      </c>
      <c r="R695" s="103" t="str">
        <f>IFERROR(VLOOKUP($A695,ورقة1!$A$9:$BS$1000,60,0),"")</f>
        <v/>
      </c>
      <c r="S695" s="103" t="str">
        <f>IFERROR(VLOOKUP($A695,ورقة1!$A$9:$BS$1000,61,0),"")</f>
        <v/>
      </c>
      <c r="T695" s="103" t="str">
        <f>IFERROR(VLOOKUP($A695,ورقة1!$A$9:$BS$1000,62,0),"")</f>
        <v/>
      </c>
      <c r="U695" s="103" t="str">
        <f>IFERROR(VLOOKUP($A695,ورقة1!$A$9:$BS$1000,63,0),"")</f>
        <v/>
      </c>
      <c r="V695" s="103" t="str">
        <f>IFERROR(VLOOKUP($A695,ورقة1!$A$9:$BS$1000,64,0),"")</f>
        <v/>
      </c>
      <c r="W695" s="103" t="str">
        <f>IFERROR(VLOOKUP($A695,ورقة1!$A$9:$BS$1000,65,0),"")</f>
        <v/>
      </c>
      <c r="X695" s="103" t="str">
        <f>IFERROR(VLOOKUP($A695,ورقة1!$A$9:$BS$1000,66,0),"")</f>
        <v/>
      </c>
      <c r="Y695" s="103" t="str">
        <f>IFERROR(VLOOKUP($A695,ورقة1!$A$9:$BS$1000,67,0),"")</f>
        <v/>
      </c>
      <c r="Z695" s="103" t="str">
        <f>IFERROR(VLOOKUP($A695,ورقة1!$A$9:$BS$1000,68,0),"")</f>
        <v/>
      </c>
      <c r="AA695" s="103" t="str">
        <f>IFERROR(VLOOKUP($A695,ورقة1!$A$9:$BS$1000,69,0),"")</f>
        <v/>
      </c>
      <c r="AB695" s="103" t="str">
        <f>IFERROR(VLOOKUP($A695,ورقة1!$A$9:$BS$1000,70,0),"")</f>
        <v/>
      </c>
      <c r="AC695" s="103" t="str">
        <f>IFERROR(VLOOKUP($A695,ورقة1!$A$9:$BS$1000,71,0),"")</f>
        <v/>
      </c>
    </row>
    <row r="696" spans="1:29">
      <c r="A696" s="102" t="str">
        <f t="array" ref="A696">IFERROR(SMALL(IF(ورقة1!$BD$9:$BD$1000="دور ثان",ROW(ورقة1!$BD$9:$BD$1000)-8,""),ROW()-8),"")</f>
        <v/>
      </c>
      <c r="B696" s="102" t="str">
        <f>IFERROR(VLOOKUP('دور ثان'!$A696,ورقة1!$A$9:$N$1000,MATCH('دور ثان'!B$5,ورقة1!$A$5:$N$5,0),0),"")</f>
        <v/>
      </c>
      <c r="C696" s="102" t="str">
        <f>IFERROR(VLOOKUP('دور ثان'!$A696,ورقة1!$A$9:$N$1000,MATCH('دور ثان'!C$5,ورقة1!$A$5:$N$5,0),0),"")</f>
        <v/>
      </c>
      <c r="D696" s="102" t="str">
        <f>IFERROR(VLOOKUP('دور ثان'!$A696,ورقة1!$A$9:$N$1000,MATCH('دور ثان'!D$5,ورقة1!$A$5:$N$5,0),0),"")</f>
        <v/>
      </c>
      <c r="E696" s="102" t="str">
        <f>IFERROR(VLOOKUP('دور ثان'!$A696,ورقة1!$A$9:$N$1000,MATCH('دور ثان'!E$5,ورقة1!$A$5:$N$5,0),0),"")</f>
        <v/>
      </c>
      <c r="F696" s="102" t="str">
        <f>IFERROR(VLOOKUP('دور ثان'!$A696,ورقة1!$A$9:$N$1000,MATCH('دور ثان'!F$5,ورقة1!$A$5:$N$5,0),0),"")</f>
        <v/>
      </c>
      <c r="G696" s="102" t="str">
        <f>IFERROR(VLOOKUP('دور ثان'!$A696,ورقة1!$A$9:$N$1000,MATCH('دور ثان'!G$5,ورقة1!$A$5:$N$5,0),0),"")</f>
        <v/>
      </c>
      <c r="H696" s="102" t="str">
        <f>IFERROR(VLOOKUP('دور ثان'!$A696,ورقة1!$A$9:$N$1000,MATCH('دور ثان'!H$8,ورقة1!$A$8:$N$8,0),0),"")</f>
        <v/>
      </c>
      <c r="I696" s="102" t="str">
        <f>IFERROR(VLOOKUP('دور ثان'!$A696,ورقة1!$A$9:$N$1000,MATCH('دور ثان'!I$8,ورقة1!$A$8:$N$8,0),0),"")</f>
        <v/>
      </c>
      <c r="J696" s="102" t="str">
        <f>IFERROR(VLOOKUP('دور ثان'!$A696,ورقة1!$A$9:$N$1000,MATCH('دور ثان'!J$8,ورقة1!$A$8:$N$8,0),0),"")</f>
        <v/>
      </c>
      <c r="K696" s="102" t="str">
        <f>IFERROR(VLOOKUP('دور ثان'!$A696,ورقة1!$A$9:$N$1000,11,0),"")</f>
        <v/>
      </c>
      <c r="L696" s="102" t="str">
        <f>IFERROR(VLOOKUP('دور ثان'!$A696,ورقة1!$A$9:$N$1000,12,0),"")</f>
        <v/>
      </c>
      <c r="M696" s="102" t="str">
        <f>IFERROR(VLOOKUP('دور ثان'!$A696,ورقة1!$A$9:$N$1000,13,0),"")</f>
        <v/>
      </c>
      <c r="N696" s="102" t="str">
        <f>IFERROR(VLOOKUP('دور ثان'!$A696,ورقة1!$A$9:$N$1000,MATCH('دور ثان'!N$5,ورقة1!$A$5:$N$5,0),0),"")</f>
        <v/>
      </c>
      <c r="O696" s="103" t="str">
        <f>IFERROR(VLOOKUP($A696,ورقة1!$A$9:$BS$1000,57,0),"")</f>
        <v/>
      </c>
      <c r="P696" s="103" t="str">
        <f>IFERROR(VLOOKUP($A696,ورقة1!$A$9:$BS$1000,58,0),"")</f>
        <v/>
      </c>
      <c r="Q696" s="103" t="str">
        <f>IFERROR(VLOOKUP($A696,ورقة1!$A$9:$BS$1000,59,0),"")</f>
        <v/>
      </c>
      <c r="R696" s="103" t="str">
        <f>IFERROR(VLOOKUP($A696,ورقة1!$A$9:$BS$1000,60,0),"")</f>
        <v/>
      </c>
      <c r="S696" s="103" t="str">
        <f>IFERROR(VLOOKUP($A696,ورقة1!$A$9:$BS$1000,61,0),"")</f>
        <v/>
      </c>
      <c r="T696" s="103" t="str">
        <f>IFERROR(VLOOKUP($A696,ورقة1!$A$9:$BS$1000,62,0),"")</f>
        <v/>
      </c>
      <c r="U696" s="103" t="str">
        <f>IFERROR(VLOOKUP($A696,ورقة1!$A$9:$BS$1000,63,0),"")</f>
        <v/>
      </c>
      <c r="V696" s="103" t="str">
        <f>IFERROR(VLOOKUP($A696,ورقة1!$A$9:$BS$1000,64,0),"")</f>
        <v/>
      </c>
      <c r="W696" s="103" t="str">
        <f>IFERROR(VLOOKUP($A696,ورقة1!$A$9:$BS$1000,65,0),"")</f>
        <v/>
      </c>
      <c r="X696" s="103" t="str">
        <f>IFERROR(VLOOKUP($A696,ورقة1!$A$9:$BS$1000,66,0),"")</f>
        <v/>
      </c>
      <c r="Y696" s="103" t="str">
        <f>IFERROR(VLOOKUP($A696,ورقة1!$A$9:$BS$1000,67,0),"")</f>
        <v/>
      </c>
      <c r="Z696" s="103" t="str">
        <f>IFERROR(VLOOKUP($A696,ورقة1!$A$9:$BS$1000,68,0),"")</f>
        <v/>
      </c>
      <c r="AA696" s="103" t="str">
        <f>IFERROR(VLOOKUP($A696,ورقة1!$A$9:$BS$1000,69,0),"")</f>
        <v/>
      </c>
      <c r="AB696" s="103" t="str">
        <f>IFERROR(VLOOKUP($A696,ورقة1!$A$9:$BS$1000,70,0),"")</f>
        <v/>
      </c>
      <c r="AC696" s="103" t="str">
        <f>IFERROR(VLOOKUP($A696,ورقة1!$A$9:$BS$1000,71,0),"")</f>
        <v/>
      </c>
    </row>
    <row r="697" spans="1:29">
      <c r="A697" s="102" t="str">
        <f t="array" ref="A697">IFERROR(SMALL(IF(ورقة1!$BD$9:$BD$1000="دور ثان",ROW(ورقة1!$BD$9:$BD$1000)-8,""),ROW()-8),"")</f>
        <v/>
      </c>
      <c r="B697" s="102" t="str">
        <f>IFERROR(VLOOKUP('دور ثان'!$A697,ورقة1!$A$9:$N$1000,MATCH('دور ثان'!B$5,ورقة1!$A$5:$N$5,0),0),"")</f>
        <v/>
      </c>
      <c r="C697" s="102" t="str">
        <f>IFERROR(VLOOKUP('دور ثان'!$A697,ورقة1!$A$9:$N$1000,MATCH('دور ثان'!C$5,ورقة1!$A$5:$N$5,0),0),"")</f>
        <v/>
      </c>
      <c r="D697" s="102" t="str">
        <f>IFERROR(VLOOKUP('دور ثان'!$A697,ورقة1!$A$9:$N$1000,MATCH('دور ثان'!D$5,ورقة1!$A$5:$N$5,0),0),"")</f>
        <v/>
      </c>
      <c r="E697" s="102" t="str">
        <f>IFERROR(VLOOKUP('دور ثان'!$A697,ورقة1!$A$9:$N$1000,MATCH('دور ثان'!E$5,ورقة1!$A$5:$N$5,0),0),"")</f>
        <v/>
      </c>
      <c r="F697" s="102" t="str">
        <f>IFERROR(VLOOKUP('دور ثان'!$A697,ورقة1!$A$9:$N$1000,MATCH('دور ثان'!F$5,ورقة1!$A$5:$N$5,0),0),"")</f>
        <v/>
      </c>
      <c r="G697" s="102" t="str">
        <f>IFERROR(VLOOKUP('دور ثان'!$A697,ورقة1!$A$9:$N$1000,MATCH('دور ثان'!G$5,ورقة1!$A$5:$N$5,0),0),"")</f>
        <v/>
      </c>
      <c r="H697" s="102" t="str">
        <f>IFERROR(VLOOKUP('دور ثان'!$A697,ورقة1!$A$9:$N$1000,MATCH('دور ثان'!H$8,ورقة1!$A$8:$N$8,0),0),"")</f>
        <v/>
      </c>
      <c r="I697" s="102" t="str">
        <f>IFERROR(VLOOKUP('دور ثان'!$A697,ورقة1!$A$9:$N$1000,MATCH('دور ثان'!I$8,ورقة1!$A$8:$N$8,0),0),"")</f>
        <v/>
      </c>
      <c r="J697" s="102" t="str">
        <f>IFERROR(VLOOKUP('دور ثان'!$A697,ورقة1!$A$9:$N$1000,MATCH('دور ثان'!J$8,ورقة1!$A$8:$N$8,0),0),"")</f>
        <v/>
      </c>
      <c r="K697" s="102" t="str">
        <f>IFERROR(VLOOKUP('دور ثان'!$A697,ورقة1!$A$9:$N$1000,11,0),"")</f>
        <v/>
      </c>
      <c r="L697" s="102" t="str">
        <f>IFERROR(VLOOKUP('دور ثان'!$A697,ورقة1!$A$9:$N$1000,12,0),"")</f>
        <v/>
      </c>
      <c r="M697" s="102" t="str">
        <f>IFERROR(VLOOKUP('دور ثان'!$A697,ورقة1!$A$9:$N$1000,13,0),"")</f>
        <v/>
      </c>
      <c r="N697" s="102" t="str">
        <f>IFERROR(VLOOKUP('دور ثان'!$A697,ورقة1!$A$9:$N$1000,MATCH('دور ثان'!N$5,ورقة1!$A$5:$N$5,0),0),"")</f>
        <v/>
      </c>
      <c r="O697" s="103" t="str">
        <f>IFERROR(VLOOKUP($A697,ورقة1!$A$9:$BS$1000,57,0),"")</f>
        <v/>
      </c>
      <c r="P697" s="103" t="str">
        <f>IFERROR(VLOOKUP($A697,ورقة1!$A$9:$BS$1000,58,0),"")</f>
        <v/>
      </c>
      <c r="Q697" s="103" t="str">
        <f>IFERROR(VLOOKUP($A697,ورقة1!$A$9:$BS$1000,59,0),"")</f>
        <v/>
      </c>
      <c r="R697" s="103" t="str">
        <f>IFERROR(VLOOKUP($A697,ورقة1!$A$9:$BS$1000,60,0),"")</f>
        <v/>
      </c>
      <c r="S697" s="103" t="str">
        <f>IFERROR(VLOOKUP($A697,ورقة1!$A$9:$BS$1000,61,0),"")</f>
        <v/>
      </c>
      <c r="T697" s="103" t="str">
        <f>IFERROR(VLOOKUP($A697,ورقة1!$A$9:$BS$1000,62,0),"")</f>
        <v/>
      </c>
      <c r="U697" s="103" t="str">
        <f>IFERROR(VLOOKUP($A697,ورقة1!$A$9:$BS$1000,63,0),"")</f>
        <v/>
      </c>
      <c r="V697" s="103" t="str">
        <f>IFERROR(VLOOKUP($A697,ورقة1!$A$9:$BS$1000,64,0),"")</f>
        <v/>
      </c>
      <c r="W697" s="103" t="str">
        <f>IFERROR(VLOOKUP($A697,ورقة1!$A$9:$BS$1000,65,0),"")</f>
        <v/>
      </c>
      <c r="X697" s="103" t="str">
        <f>IFERROR(VLOOKUP($A697,ورقة1!$A$9:$BS$1000,66,0),"")</f>
        <v/>
      </c>
      <c r="Y697" s="103" t="str">
        <f>IFERROR(VLOOKUP($A697,ورقة1!$A$9:$BS$1000,67,0),"")</f>
        <v/>
      </c>
      <c r="Z697" s="103" t="str">
        <f>IFERROR(VLOOKUP($A697,ورقة1!$A$9:$BS$1000,68,0),"")</f>
        <v/>
      </c>
      <c r="AA697" s="103" t="str">
        <f>IFERROR(VLOOKUP($A697,ورقة1!$A$9:$BS$1000,69,0),"")</f>
        <v/>
      </c>
      <c r="AB697" s="103" t="str">
        <f>IFERROR(VLOOKUP($A697,ورقة1!$A$9:$BS$1000,70,0),"")</f>
        <v/>
      </c>
      <c r="AC697" s="103" t="str">
        <f>IFERROR(VLOOKUP($A697,ورقة1!$A$9:$BS$1000,71,0),"")</f>
        <v/>
      </c>
    </row>
    <row r="698" spans="1:29">
      <c r="A698" s="102" t="str">
        <f t="array" ref="A698">IFERROR(SMALL(IF(ورقة1!$BD$9:$BD$1000="دور ثان",ROW(ورقة1!$BD$9:$BD$1000)-8,""),ROW()-8),"")</f>
        <v/>
      </c>
      <c r="B698" s="102" t="str">
        <f>IFERROR(VLOOKUP('دور ثان'!$A698,ورقة1!$A$9:$N$1000,MATCH('دور ثان'!B$5,ورقة1!$A$5:$N$5,0),0),"")</f>
        <v/>
      </c>
      <c r="C698" s="102" t="str">
        <f>IFERROR(VLOOKUP('دور ثان'!$A698,ورقة1!$A$9:$N$1000,MATCH('دور ثان'!C$5,ورقة1!$A$5:$N$5,0),0),"")</f>
        <v/>
      </c>
      <c r="D698" s="102" t="str">
        <f>IFERROR(VLOOKUP('دور ثان'!$A698,ورقة1!$A$9:$N$1000,MATCH('دور ثان'!D$5,ورقة1!$A$5:$N$5,0),0),"")</f>
        <v/>
      </c>
      <c r="E698" s="102" t="str">
        <f>IFERROR(VLOOKUP('دور ثان'!$A698,ورقة1!$A$9:$N$1000,MATCH('دور ثان'!E$5,ورقة1!$A$5:$N$5,0),0),"")</f>
        <v/>
      </c>
      <c r="F698" s="102" t="str">
        <f>IFERROR(VLOOKUP('دور ثان'!$A698,ورقة1!$A$9:$N$1000,MATCH('دور ثان'!F$5,ورقة1!$A$5:$N$5,0),0),"")</f>
        <v/>
      </c>
      <c r="G698" s="102" t="str">
        <f>IFERROR(VLOOKUP('دور ثان'!$A698,ورقة1!$A$9:$N$1000,MATCH('دور ثان'!G$5,ورقة1!$A$5:$N$5,0),0),"")</f>
        <v/>
      </c>
      <c r="H698" s="102" t="str">
        <f>IFERROR(VLOOKUP('دور ثان'!$A698,ورقة1!$A$9:$N$1000,MATCH('دور ثان'!H$8,ورقة1!$A$8:$N$8,0),0),"")</f>
        <v/>
      </c>
      <c r="I698" s="102" t="str">
        <f>IFERROR(VLOOKUP('دور ثان'!$A698,ورقة1!$A$9:$N$1000,MATCH('دور ثان'!I$8,ورقة1!$A$8:$N$8,0),0),"")</f>
        <v/>
      </c>
      <c r="J698" s="102" t="str">
        <f>IFERROR(VLOOKUP('دور ثان'!$A698,ورقة1!$A$9:$N$1000,MATCH('دور ثان'!J$8,ورقة1!$A$8:$N$8,0),0),"")</f>
        <v/>
      </c>
      <c r="K698" s="102" t="str">
        <f>IFERROR(VLOOKUP('دور ثان'!$A698,ورقة1!$A$9:$N$1000,11,0),"")</f>
        <v/>
      </c>
      <c r="L698" s="102" t="str">
        <f>IFERROR(VLOOKUP('دور ثان'!$A698,ورقة1!$A$9:$N$1000,12,0),"")</f>
        <v/>
      </c>
      <c r="M698" s="102" t="str">
        <f>IFERROR(VLOOKUP('دور ثان'!$A698,ورقة1!$A$9:$N$1000,13,0),"")</f>
        <v/>
      </c>
      <c r="N698" s="102" t="str">
        <f>IFERROR(VLOOKUP('دور ثان'!$A698,ورقة1!$A$9:$N$1000,MATCH('دور ثان'!N$5,ورقة1!$A$5:$N$5,0),0),"")</f>
        <v/>
      </c>
      <c r="O698" s="103" t="str">
        <f>IFERROR(VLOOKUP($A698,ورقة1!$A$9:$BS$1000,57,0),"")</f>
        <v/>
      </c>
      <c r="P698" s="103" t="str">
        <f>IFERROR(VLOOKUP($A698,ورقة1!$A$9:$BS$1000,58,0),"")</f>
        <v/>
      </c>
      <c r="Q698" s="103" t="str">
        <f>IFERROR(VLOOKUP($A698,ورقة1!$A$9:$BS$1000,59,0),"")</f>
        <v/>
      </c>
      <c r="R698" s="103" t="str">
        <f>IFERROR(VLOOKUP($A698,ورقة1!$A$9:$BS$1000,60,0),"")</f>
        <v/>
      </c>
      <c r="S698" s="103" t="str">
        <f>IFERROR(VLOOKUP($A698,ورقة1!$A$9:$BS$1000,61,0),"")</f>
        <v/>
      </c>
      <c r="T698" s="103" t="str">
        <f>IFERROR(VLOOKUP($A698,ورقة1!$A$9:$BS$1000,62,0),"")</f>
        <v/>
      </c>
      <c r="U698" s="103" t="str">
        <f>IFERROR(VLOOKUP($A698,ورقة1!$A$9:$BS$1000,63,0),"")</f>
        <v/>
      </c>
      <c r="V698" s="103" t="str">
        <f>IFERROR(VLOOKUP($A698,ورقة1!$A$9:$BS$1000,64,0),"")</f>
        <v/>
      </c>
      <c r="W698" s="103" t="str">
        <f>IFERROR(VLOOKUP($A698,ورقة1!$A$9:$BS$1000,65,0),"")</f>
        <v/>
      </c>
      <c r="X698" s="103" t="str">
        <f>IFERROR(VLOOKUP($A698,ورقة1!$A$9:$BS$1000,66,0),"")</f>
        <v/>
      </c>
      <c r="Y698" s="103" t="str">
        <f>IFERROR(VLOOKUP($A698,ورقة1!$A$9:$BS$1000,67,0),"")</f>
        <v/>
      </c>
      <c r="Z698" s="103" t="str">
        <f>IFERROR(VLOOKUP($A698,ورقة1!$A$9:$BS$1000,68,0),"")</f>
        <v/>
      </c>
      <c r="AA698" s="103" t="str">
        <f>IFERROR(VLOOKUP($A698,ورقة1!$A$9:$BS$1000,69,0),"")</f>
        <v/>
      </c>
      <c r="AB698" s="103" t="str">
        <f>IFERROR(VLOOKUP($A698,ورقة1!$A$9:$BS$1000,70,0),"")</f>
        <v/>
      </c>
      <c r="AC698" s="103" t="str">
        <f>IFERROR(VLOOKUP($A698,ورقة1!$A$9:$BS$1000,71,0),"")</f>
        <v/>
      </c>
    </row>
    <row r="699" spans="1:29">
      <c r="A699" s="102" t="str">
        <f t="array" ref="A699">IFERROR(SMALL(IF(ورقة1!$BD$9:$BD$1000="دور ثان",ROW(ورقة1!$BD$9:$BD$1000)-8,""),ROW()-8),"")</f>
        <v/>
      </c>
      <c r="B699" s="102" t="str">
        <f>IFERROR(VLOOKUP('دور ثان'!$A699,ورقة1!$A$9:$N$1000,MATCH('دور ثان'!B$5,ورقة1!$A$5:$N$5,0),0),"")</f>
        <v/>
      </c>
      <c r="C699" s="102" t="str">
        <f>IFERROR(VLOOKUP('دور ثان'!$A699,ورقة1!$A$9:$N$1000,MATCH('دور ثان'!C$5,ورقة1!$A$5:$N$5,0),0),"")</f>
        <v/>
      </c>
      <c r="D699" s="102" t="str">
        <f>IFERROR(VLOOKUP('دور ثان'!$A699,ورقة1!$A$9:$N$1000,MATCH('دور ثان'!D$5,ورقة1!$A$5:$N$5,0),0),"")</f>
        <v/>
      </c>
      <c r="E699" s="102" t="str">
        <f>IFERROR(VLOOKUP('دور ثان'!$A699,ورقة1!$A$9:$N$1000,MATCH('دور ثان'!E$5,ورقة1!$A$5:$N$5,0),0),"")</f>
        <v/>
      </c>
      <c r="F699" s="102" t="str">
        <f>IFERROR(VLOOKUP('دور ثان'!$A699,ورقة1!$A$9:$N$1000,MATCH('دور ثان'!F$5,ورقة1!$A$5:$N$5,0),0),"")</f>
        <v/>
      </c>
      <c r="G699" s="102" t="str">
        <f>IFERROR(VLOOKUP('دور ثان'!$A699,ورقة1!$A$9:$N$1000,MATCH('دور ثان'!G$5,ورقة1!$A$5:$N$5,0),0),"")</f>
        <v/>
      </c>
      <c r="H699" s="102" t="str">
        <f>IFERROR(VLOOKUP('دور ثان'!$A699,ورقة1!$A$9:$N$1000,MATCH('دور ثان'!H$8,ورقة1!$A$8:$N$8,0),0),"")</f>
        <v/>
      </c>
      <c r="I699" s="102" t="str">
        <f>IFERROR(VLOOKUP('دور ثان'!$A699,ورقة1!$A$9:$N$1000,MATCH('دور ثان'!I$8,ورقة1!$A$8:$N$8,0),0),"")</f>
        <v/>
      </c>
      <c r="J699" s="102" t="str">
        <f>IFERROR(VLOOKUP('دور ثان'!$A699,ورقة1!$A$9:$N$1000,MATCH('دور ثان'!J$8,ورقة1!$A$8:$N$8,0),0),"")</f>
        <v/>
      </c>
      <c r="K699" s="102" t="str">
        <f>IFERROR(VLOOKUP('دور ثان'!$A699,ورقة1!$A$9:$N$1000,11,0),"")</f>
        <v/>
      </c>
      <c r="L699" s="102" t="str">
        <f>IFERROR(VLOOKUP('دور ثان'!$A699,ورقة1!$A$9:$N$1000,12,0),"")</f>
        <v/>
      </c>
      <c r="M699" s="102" t="str">
        <f>IFERROR(VLOOKUP('دور ثان'!$A699,ورقة1!$A$9:$N$1000,13,0),"")</f>
        <v/>
      </c>
      <c r="N699" s="102" t="str">
        <f>IFERROR(VLOOKUP('دور ثان'!$A699,ورقة1!$A$9:$N$1000,MATCH('دور ثان'!N$5,ورقة1!$A$5:$N$5,0),0),"")</f>
        <v/>
      </c>
      <c r="O699" s="103" t="str">
        <f>IFERROR(VLOOKUP($A699,ورقة1!$A$9:$BS$1000,57,0),"")</f>
        <v/>
      </c>
      <c r="P699" s="103" t="str">
        <f>IFERROR(VLOOKUP($A699,ورقة1!$A$9:$BS$1000,58,0),"")</f>
        <v/>
      </c>
      <c r="Q699" s="103" t="str">
        <f>IFERROR(VLOOKUP($A699,ورقة1!$A$9:$BS$1000,59,0),"")</f>
        <v/>
      </c>
      <c r="R699" s="103" t="str">
        <f>IFERROR(VLOOKUP($A699,ورقة1!$A$9:$BS$1000,60,0),"")</f>
        <v/>
      </c>
      <c r="S699" s="103" t="str">
        <f>IFERROR(VLOOKUP($A699,ورقة1!$A$9:$BS$1000,61,0),"")</f>
        <v/>
      </c>
      <c r="T699" s="103" t="str">
        <f>IFERROR(VLOOKUP($A699,ورقة1!$A$9:$BS$1000,62,0),"")</f>
        <v/>
      </c>
      <c r="U699" s="103" t="str">
        <f>IFERROR(VLOOKUP($A699,ورقة1!$A$9:$BS$1000,63,0),"")</f>
        <v/>
      </c>
      <c r="V699" s="103" t="str">
        <f>IFERROR(VLOOKUP($A699,ورقة1!$A$9:$BS$1000,64,0),"")</f>
        <v/>
      </c>
      <c r="W699" s="103" t="str">
        <f>IFERROR(VLOOKUP($A699,ورقة1!$A$9:$BS$1000,65,0),"")</f>
        <v/>
      </c>
      <c r="X699" s="103" t="str">
        <f>IFERROR(VLOOKUP($A699,ورقة1!$A$9:$BS$1000,66,0),"")</f>
        <v/>
      </c>
      <c r="Y699" s="103" t="str">
        <f>IFERROR(VLOOKUP($A699,ورقة1!$A$9:$BS$1000,67,0),"")</f>
        <v/>
      </c>
      <c r="Z699" s="103" t="str">
        <f>IFERROR(VLOOKUP($A699,ورقة1!$A$9:$BS$1000,68,0),"")</f>
        <v/>
      </c>
      <c r="AA699" s="103" t="str">
        <f>IFERROR(VLOOKUP($A699,ورقة1!$A$9:$BS$1000,69,0),"")</f>
        <v/>
      </c>
      <c r="AB699" s="103" t="str">
        <f>IFERROR(VLOOKUP($A699,ورقة1!$A$9:$BS$1000,70,0),"")</f>
        <v/>
      </c>
      <c r="AC699" s="103" t="str">
        <f>IFERROR(VLOOKUP($A699,ورقة1!$A$9:$BS$1000,71,0),"")</f>
        <v/>
      </c>
    </row>
    <row r="700" spans="1:29">
      <c r="A700" s="102" t="str">
        <f t="array" ref="A700">IFERROR(SMALL(IF(ورقة1!$BD$9:$BD$1000="دور ثان",ROW(ورقة1!$BD$9:$BD$1000)-8,""),ROW()-8),"")</f>
        <v/>
      </c>
      <c r="B700" s="102" t="str">
        <f>IFERROR(VLOOKUP('دور ثان'!$A700,ورقة1!$A$9:$N$1000,MATCH('دور ثان'!B$5,ورقة1!$A$5:$N$5,0),0),"")</f>
        <v/>
      </c>
      <c r="C700" s="102" t="str">
        <f>IFERROR(VLOOKUP('دور ثان'!$A700,ورقة1!$A$9:$N$1000,MATCH('دور ثان'!C$5,ورقة1!$A$5:$N$5,0),0),"")</f>
        <v/>
      </c>
      <c r="D700" s="102" t="str">
        <f>IFERROR(VLOOKUP('دور ثان'!$A700,ورقة1!$A$9:$N$1000,MATCH('دور ثان'!D$5,ورقة1!$A$5:$N$5,0),0),"")</f>
        <v/>
      </c>
      <c r="E700" s="102" t="str">
        <f>IFERROR(VLOOKUP('دور ثان'!$A700,ورقة1!$A$9:$N$1000,MATCH('دور ثان'!E$5,ورقة1!$A$5:$N$5,0),0),"")</f>
        <v/>
      </c>
      <c r="F700" s="102" t="str">
        <f>IFERROR(VLOOKUP('دور ثان'!$A700,ورقة1!$A$9:$N$1000,MATCH('دور ثان'!F$5,ورقة1!$A$5:$N$5,0),0),"")</f>
        <v/>
      </c>
      <c r="G700" s="102" t="str">
        <f>IFERROR(VLOOKUP('دور ثان'!$A700,ورقة1!$A$9:$N$1000,MATCH('دور ثان'!G$5,ورقة1!$A$5:$N$5,0),0),"")</f>
        <v/>
      </c>
      <c r="H700" s="102" t="str">
        <f>IFERROR(VLOOKUP('دور ثان'!$A700,ورقة1!$A$9:$N$1000,MATCH('دور ثان'!H$8,ورقة1!$A$8:$N$8,0),0),"")</f>
        <v/>
      </c>
      <c r="I700" s="102" t="str">
        <f>IFERROR(VLOOKUP('دور ثان'!$A700,ورقة1!$A$9:$N$1000,MATCH('دور ثان'!I$8,ورقة1!$A$8:$N$8,0),0),"")</f>
        <v/>
      </c>
      <c r="J700" s="102" t="str">
        <f>IFERROR(VLOOKUP('دور ثان'!$A700,ورقة1!$A$9:$N$1000,MATCH('دور ثان'!J$8,ورقة1!$A$8:$N$8,0),0),"")</f>
        <v/>
      </c>
      <c r="K700" s="102" t="str">
        <f>IFERROR(VLOOKUP('دور ثان'!$A700,ورقة1!$A$9:$N$1000,11,0),"")</f>
        <v/>
      </c>
      <c r="L700" s="102" t="str">
        <f>IFERROR(VLOOKUP('دور ثان'!$A700,ورقة1!$A$9:$N$1000,12,0),"")</f>
        <v/>
      </c>
      <c r="M700" s="102" t="str">
        <f>IFERROR(VLOOKUP('دور ثان'!$A700,ورقة1!$A$9:$N$1000,13,0),"")</f>
        <v/>
      </c>
      <c r="N700" s="102" t="str">
        <f>IFERROR(VLOOKUP('دور ثان'!$A700,ورقة1!$A$9:$N$1000,MATCH('دور ثان'!N$5,ورقة1!$A$5:$N$5,0),0),"")</f>
        <v/>
      </c>
      <c r="O700" s="103" t="str">
        <f>IFERROR(VLOOKUP($A700,ورقة1!$A$9:$BS$1000,57,0),"")</f>
        <v/>
      </c>
      <c r="P700" s="103" t="str">
        <f>IFERROR(VLOOKUP($A700,ورقة1!$A$9:$BS$1000,58,0),"")</f>
        <v/>
      </c>
      <c r="Q700" s="103" t="str">
        <f>IFERROR(VLOOKUP($A700,ورقة1!$A$9:$BS$1000,59,0),"")</f>
        <v/>
      </c>
      <c r="R700" s="103" t="str">
        <f>IFERROR(VLOOKUP($A700,ورقة1!$A$9:$BS$1000,60,0),"")</f>
        <v/>
      </c>
      <c r="S700" s="103" t="str">
        <f>IFERROR(VLOOKUP($A700,ورقة1!$A$9:$BS$1000,61,0),"")</f>
        <v/>
      </c>
      <c r="T700" s="103" t="str">
        <f>IFERROR(VLOOKUP($A700,ورقة1!$A$9:$BS$1000,62,0),"")</f>
        <v/>
      </c>
      <c r="U700" s="103" t="str">
        <f>IFERROR(VLOOKUP($A700,ورقة1!$A$9:$BS$1000,63,0),"")</f>
        <v/>
      </c>
      <c r="V700" s="103" t="str">
        <f>IFERROR(VLOOKUP($A700,ورقة1!$A$9:$BS$1000,64,0),"")</f>
        <v/>
      </c>
      <c r="W700" s="103" t="str">
        <f>IFERROR(VLOOKUP($A700,ورقة1!$A$9:$BS$1000,65,0),"")</f>
        <v/>
      </c>
      <c r="X700" s="103" t="str">
        <f>IFERROR(VLOOKUP($A700,ورقة1!$A$9:$BS$1000,66,0),"")</f>
        <v/>
      </c>
      <c r="Y700" s="103" t="str">
        <f>IFERROR(VLOOKUP($A700,ورقة1!$A$9:$BS$1000,67,0),"")</f>
        <v/>
      </c>
      <c r="Z700" s="103" t="str">
        <f>IFERROR(VLOOKUP($A700,ورقة1!$A$9:$BS$1000,68,0),"")</f>
        <v/>
      </c>
      <c r="AA700" s="103" t="str">
        <f>IFERROR(VLOOKUP($A700,ورقة1!$A$9:$BS$1000,69,0),"")</f>
        <v/>
      </c>
      <c r="AB700" s="103" t="str">
        <f>IFERROR(VLOOKUP($A700,ورقة1!$A$9:$BS$1000,70,0),"")</f>
        <v/>
      </c>
      <c r="AC700" s="103" t="str">
        <f>IFERROR(VLOOKUP($A700,ورقة1!$A$9:$BS$1000,71,0),"")</f>
        <v/>
      </c>
    </row>
    <row r="701" spans="1:29">
      <c r="A701" s="102" t="str">
        <f t="array" ref="A701">IFERROR(SMALL(IF(ورقة1!$BD$9:$BD$1000="دور ثان",ROW(ورقة1!$BD$9:$BD$1000)-8,""),ROW()-8),"")</f>
        <v/>
      </c>
      <c r="B701" s="102" t="str">
        <f>IFERROR(VLOOKUP('دور ثان'!$A701,ورقة1!$A$9:$N$1000,MATCH('دور ثان'!B$5,ورقة1!$A$5:$N$5,0),0),"")</f>
        <v/>
      </c>
      <c r="C701" s="102" t="str">
        <f>IFERROR(VLOOKUP('دور ثان'!$A701,ورقة1!$A$9:$N$1000,MATCH('دور ثان'!C$5,ورقة1!$A$5:$N$5,0),0),"")</f>
        <v/>
      </c>
      <c r="D701" s="102" t="str">
        <f>IFERROR(VLOOKUP('دور ثان'!$A701,ورقة1!$A$9:$N$1000,MATCH('دور ثان'!D$5,ورقة1!$A$5:$N$5,0),0),"")</f>
        <v/>
      </c>
      <c r="E701" s="102" t="str">
        <f>IFERROR(VLOOKUP('دور ثان'!$A701,ورقة1!$A$9:$N$1000,MATCH('دور ثان'!E$5,ورقة1!$A$5:$N$5,0),0),"")</f>
        <v/>
      </c>
      <c r="F701" s="102" t="str">
        <f>IFERROR(VLOOKUP('دور ثان'!$A701,ورقة1!$A$9:$N$1000,MATCH('دور ثان'!F$5,ورقة1!$A$5:$N$5,0),0),"")</f>
        <v/>
      </c>
      <c r="G701" s="102" t="str">
        <f>IFERROR(VLOOKUP('دور ثان'!$A701,ورقة1!$A$9:$N$1000,MATCH('دور ثان'!G$5,ورقة1!$A$5:$N$5,0),0),"")</f>
        <v/>
      </c>
      <c r="H701" s="102" t="str">
        <f>IFERROR(VLOOKUP('دور ثان'!$A701,ورقة1!$A$9:$N$1000,MATCH('دور ثان'!H$8,ورقة1!$A$8:$N$8,0),0),"")</f>
        <v/>
      </c>
      <c r="I701" s="102" t="str">
        <f>IFERROR(VLOOKUP('دور ثان'!$A701,ورقة1!$A$9:$N$1000,MATCH('دور ثان'!I$8,ورقة1!$A$8:$N$8,0),0),"")</f>
        <v/>
      </c>
      <c r="J701" s="102" t="str">
        <f>IFERROR(VLOOKUP('دور ثان'!$A701,ورقة1!$A$9:$N$1000,MATCH('دور ثان'!J$8,ورقة1!$A$8:$N$8,0),0),"")</f>
        <v/>
      </c>
      <c r="K701" s="102" t="str">
        <f>IFERROR(VLOOKUP('دور ثان'!$A701,ورقة1!$A$9:$N$1000,11,0),"")</f>
        <v/>
      </c>
      <c r="L701" s="102" t="str">
        <f>IFERROR(VLOOKUP('دور ثان'!$A701,ورقة1!$A$9:$N$1000,12,0),"")</f>
        <v/>
      </c>
      <c r="M701" s="102" t="str">
        <f>IFERROR(VLOOKUP('دور ثان'!$A701,ورقة1!$A$9:$N$1000,13,0),"")</f>
        <v/>
      </c>
      <c r="N701" s="102" t="str">
        <f>IFERROR(VLOOKUP('دور ثان'!$A701,ورقة1!$A$9:$N$1000,MATCH('دور ثان'!N$5,ورقة1!$A$5:$N$5,0),0),"")</f>
        <v/>
      </c>
      <c r="O701" s="103" t="str">
        <f>IFERROR(VLOOKUP($A701,ورقة1!$A$9:$BS$1000,57,0),"")</f>
        <v/>
      </c>
      <c r="P701" s="103" t="str">
        <f>IFERROR(VLOOKUP($A701,ورقة1!$A$9:$BS$1000,58,0),"")</f>
        <v/>
      </c>
      <c r="Q701" s="103" t="str">
        <f>IFERROR(VLOOKUP($A701,ورقة1!$A$9:$BS$1000,59,0),"")</f>
        <v/>
      </c>
      <c r="R701" s="103" t="str">
        <f>IFERROR(VLOOKUP($A701,ورقة1!$A$9:$BS$1000,60,0),"")</f>
        <v/>
      </c>
      <c r="S701" s="103" t="str">
        <f>IFERROR(VLOOKUP($A701,ورقة1!$A$9:$BS$1000,61,0),"")</f>
        <v/>
      </c>
      <c r="T701" s="103" t="str">
        <f>IFERROR(VLOOKUP($A701,ورقة1!$A$9:$BS$1000,62,0),"")</f>
        <v/>
      </c>
      <c r="U701" s="103" t="str">
        <f>IFERROR(VLOOKUP($A701,ورقة1!$A$9:$BS$1000,63,0),"")</f>
        <v/>
      </c>
      <c r="V701" s="103" t="str">
        <f>IFERROR(VLOOKUP($A701,ورقة1!$A$9:$BS$1000,64,0),"")</f>
        <v/>
      </c>
      <c r="W701" s="103" t="str">
        <f>IFERROR(VLOOKUP($A701,ورقة1!$A$9:$BS$1000,65,0),"")</f>
        <v/>
      </c>
      <c r="X701" s="103" t="str">
        <f>IFERROR(VLOOKUP($A701,ورقة1!$A$9:$BS$1000,66,0),"")</f>
        <v/>
      </c>
      <c r="Y701" s="103" t="str">
        <f>IFERROR(VLOOKUP($A701,ورقة1!$A$9:$BS$1000,67,0),"")</f>
        <v/>
      </c>
      <c r="Z701" s="103" t="str">
        <f>IFERROR(VLOOKUP($A701,ورقة1!$A$9:$BS$1000,68,0),"")</f>
        <v/>
      </c>
      <c r="AA701" s="103" t="str">
        <f>IFERROR(VLOOKUP($A701,ورقة1!$A$9:$BS$1000,69,0),"")</f>
        <v/>
      </c>
      <c r="AB701" s="103" t="str">
        <f>IFERROR(VLOOKUP($A701,ورقة1!$A$9:$BS$1000,70,0),"")</f>
        <v/>
      </c>
      <c r="AC701" s="103" t="str">
        <f>IFERROR(VLOOKUP($A701,ورقة1!$A$9:$BS$1000,71,0),"")</f>
        <v/>
      </c>
    </row>
    <row r="702" spans="1:29">
      <c r="A702" s="102" t="str">
        <f t="array" ref="A702">IFERROR(SMALL(IF(ورقة1!$BD$9:$BD$1000="دور ثان",ROW(ورقة1!$BD$9:$BD$1000)-8,""),ROW()-8),"")</f>
        <v/>
      </c>
      <c r="B702" s="102" t="str">
        <f>IFERROR(VLOOKUP('دور ثان'!$A702,ورقة1!$A$9:$N$1000,MATCH('دور ثان'!B$5,ورقة1!$A$5:$N$5,0),0),"")</f>
        <v/>
      </c>
      <c r="C702" s="102" t="str">
        <f>IFERROR(VLOOKUP('دور ثان'!$A702,ورقة1!$A$9:$N$1000,MATCH('دور ثان'!C$5,ورقة1!$A$5:$N$5,0),0),"")</f>
        <v/>
      </c>
      <c r="D702" s="102" t="str">
        <f>IFERROR(VLOOKUP('دور ثان'!$A702,ورقة1!$A$9:$N$1000,MATCH('دور ثان'!D$5,ورقة1!$A$5:$N$5,0),0),"")</f>
        <v/>
      </c>
      <c r="E702" s="102" t="str">
        <f>IFERROR(VLOOKUP('دور ثان'!$A702,ورقة1!$A$9:$N$1000,MATCH('دور ثان'!E$5,ورقة1!$A$5:$N$5,0),0),"")</f>
        <v/>
      </c>
      <c r="F702" s="102" t="str">
        <f>IFERROR(VLOOKUP('دور ثان'!$A702,ورقة1!$A$9:$N$1000,MATCH('دور ثان'!F$5,ورقة1!$A$5:$N$5,0),0),"")</f>
        <v/>
      </c>
      <c r="G702" s="102" t="str">
        <f>IFERROR(VLOOKUP('دور ثان'!$A702,ورقة1!$A$9:$N$1000,MATCH('دور ثان'!G$5,ورقة1!$A$5:$N$5,0),0),"")</f>
        <v/>
      </c>
      <c r="H702" s="102" t="str">
        <f>IFERROR(VLOOKUP('دور ثان'!$A702,ورقة1!$A$9:$N$1000,MATCH('دور ثان'!H$8,ورقة1!$A$8:$N$8,0),0),"")</f>
        <v/>
      </c>
      <c r="I702" s="102" t="str">
        <f>IFERROR(VLOOKUP('دور ثان'!$A702,ورقة1!$A$9:$N$1000,MATCH('دور ثان'!I$8,ورقة1!$A$8:$N$8,0),0),"")</f>
        <v/>
      </c>
      <c r="J702" s="102" t="str">
        <f>IFERROR(VLOOKUP('دور ثان'!$A702,ورقة1!$A$9:$N$1000,MATCH('دور ثان'!J$8,ورقة1!$A$8:$N$8,0),0),"")</f>
        <v/>
      </c>
      <c r="K702" s="102" t="str">
        <f>IFERROR(VLOOKUP('دور ثان'!$A702,ورقة1!$A$9:$N$1000,11,0),"")</f>
        <v/>
      </c>
      <c r="L702" s="102" t="str">
        <f>IFERROR(VLOOKUP('دور ثان'!$A702,ورقة1!$A$9:$N$1000,12,0),"")</f>
        <v/>
      </c>
      <c r="M702" s="102" t="str">
        <f>IFERROR(VLOOKUP('دور ثان'!$A702,ورقة1!$A$9:$N$1000,13,0),"")</f>
        <v/>
      </c>
      <c r="N702" s="102" t="str">
        <f>IFERROR(VLOOKUP('دور ثان'!$A702,ورقة1!$A$9:$N$1000,MATCH('دور ثان'!N$5,ورقة1!$A$5:$N$5,0),0),"")</f>
        <v/>
      </c>
      <c r="O702" s="103" t="str">
        <f>IFERROR(VLOOKUP($A702,ورقة1!$A$9:$BS$1000,57,0),"")</f>
        <v/>
      </c>
      <c r="P702" s="103" t="str">
        <f>IFERROR(VLOOKUP($A702,ورقة1!$A$9:$BS$1000,58,0),"")</f>
        <v/>
      </c>
      <c r="Q702" s="103" t="str">
        <f>IFERROR(VLOOKUP($A702,ورقة1!$A$9:$BS$1000,59,0),"")</f>
        <v/>
      </c>
      <c r="R702" s="103" t="str">
        <f>IFERROR(VLOOKUP($A702,ورقة1!$A$9:$BS$1000,60,0),"")</f>
        <v/>
      </c>
      <c r="S702" s="103" t="str">
        <f>IFERROR(VLOOKUP($A702,ورقة1!$A$9:$BS$1000,61,0),"")</f>
        <v/>
      </c>
      <c r="T702" s="103" t="str">
        <f>IFERROR(VLOOKUP($A702,ورقة1!$A$9:$BS$1000,62,0),"")</f>
        <v/>
      </c>
      <c r="U702" s="103" t="str">
        <f>IFERROR(VLOOKUP($A702,ورقة1!$A$9:$BS$1000,63,0),"")</f>
        <v/>
      </c>
      <c r="V702" s="103" t="str">
        <f>IFERROR(VLOOKUP($A702,ورقة1!$A$9:$BS$1000,64,0),"")</f>
        <v/>
      </c>
      <c r="W702" s="103" t="str">
        <f>IFERROR(VLOOKUP($A702,ورقة1!$A$9:$BS$1000,65,0),"")</f>
        <v/>
      </c>
      <c r="X702" s="103" t="str">
        <f>IFERROR(VLOOKUP($A702,ورقة1!$A$9:$BS$1000,66,0),"")</f>
        <v/>
      </c>
      <c r="Y702" s="103" t="str">
        <f>IFERROR(VLOOKUP($A702,ورقة1!$A$9:$BS$1000,67,0),"")</f>
        <v/>
      </c>
      <c r="Z702" s="103" t="str">
        <f>IFERROR(VLOOKUP($A702,ورقة1!$A$9:$BS$1000,68,0),"")</f>
        <v/>
      </c>
      <c r="AA702" s="103" t="str">
        <f>IFERROR(VLOOKUP($A702,ورقة1!$A$9:$BS$1000,69,0),"")</f>
        <v/>
      </c>
      <c r="AB702" s="103" t="str">
        <f>IFERROR(VLOOKUP($A702,ورقة1!$A$9:$BS$1000,70,0),"")</f>
        <v/>
      </c>
      <c r="AC702" s="103" t="str">
        <f>IFERROR(VLOOKUP($A702,ورقة1!$A$9:$BS$1000,71,0),"")</f>
        <v/>
      </c>
    </row>
    <row r="703" spans="1:29">
      <c r="A703" s="102" t="str">
        <f t="array" ref="A703">IFERROR(SMALL(IF(ورقة1!$BD$9:$BD$1000="دور ثان",ROW(ورقة1!$BD$9:$BD$1000)-8,""),ROW()-8),"")</f>
        <v/>
      </c>
      <c r="B703" s="102" t="str">
        <f>IFERROR(VLOOKUP('دور ثان'!$A703,ورقة1!$A$9:$N$1000,MATCH('دور ثان'!B$5,ورقة1!$A$5:$N$5,0),0),"")</f>
        <v/>
      </c>
      <c r="C703" s="102" t="str">
        <f>IFERROR(VLOOKUP('دور ثان'!$A703,ورقة1!$A$9:$N$1000,MATCH('دور ثان'!C$5,ورقة1!$A$5:$N$5,0),0),"")</f>
        <v/>
      </c>
      <c r="D703" s="102" t="str">
        <f>IFERROR(VLOOKUP('دور ثان'!$A703,ورقة1!$A$9:$N$1000,MATCH('دور ثان'!D$5,ورقة1!$A$5:$N$5,0),0),"")</f>
        <v/>
      </c>
      <c r="E703" s="102" t="str">
        <f>IFERROR(VLOOKUP('دور ثان'!$A703,ورقة1!$A$9:$N$1000,MATCH('دور ثان'!E$5,ورقة1!$A$5:$N$5,0),0),"")</f>
        <v/>
      </c>
      <c r="F703" s="102" t="str">
        <f>IFERROR(VLOOKUP('دور ثان'!$A703,ورقة1!$A$9:$N$1000,MATCH('دور ثان'!F$5,ورقة1!$A$5:$N$5,0),0),"")</f>
        <v/>
      </c>
      <c r="G703" s="102" t="str">
        <f>IFERROR(VLOOKUP('دور ثان'!$A703,ورقة1!$A$9:$N$1000,MATCH('دور ثان'!G$5,ورقة1!$A$5:$N$5,0),0),"")</f>
        <v/>
      </c>
      <c r="H703" s="102" t="str">
        <f>IFERROR(VLOOKUP('دور ثان'!$A703,ورقة1!$A$9:$N$1000,MATCH('دور ثان'!H$8,ورقة1!$A$8:$N$8,0),0),"")</f>
        <v/>
      </c>
      <c r="I703" s="102" t="str">
        <f>IFERROR(VLOOKUP('دور ثان'!$A703,ورقة1!$A$9:$N$1000,MATCH('دور ثان'!I$8,ورقة1!$A$8:$N$8,0),0),"")</f>
        <v/>
      </c>
      <c r="J703" s="102" t="str">
        <f>IFERROR(VLOOKUP('دور ثان'!$A703,ورقة1!$A$9:$N$1000,MATCH('دور ثان'!J$8,ورقة1!$A$8:$N$8,0),0),"")</f>
        <v/>
      </c>
      <c r="K703" s="102" t="str">
        <f>IFERROR(VLOOKUP('دور ثان'!$A703,ورقة1!$A$9:$N$1000,11,0),"")</f>
        <v/>
      </c>
      <c r="L703" s="102" t="str">
        <f>IFERROR(VLOOKUP('دور ثان'!$A703,ورقة1!$A$9:$N$1000,12,0),"")</f>
        <v/>
      </c>
      <c r="M703" s="102" t="str">
        <f>IFERROR(VLOOKUP('دور ثان'!$A703,ورقة1!$A$9:$N$1000,13,0),"")</f>
        <v/>
      </c>
      <c r="N703" s="102" t="str">
        <f>IFERROR(VLOOKUP('دور ثان'!$A703,ورقة1!$A$9:$N$1000,MATCH('دور ثان'!N$5,ورقة1!$A$5:$N$5,0),0),"")</f>
        <v/>
      </c>
      <c r="O703" s="103" t="str">
        <f>IFERROR(VLOOKUP($A703,ورقة1!$A$9:$BS$1000,57,0),"")</f>
        <v/>
      </c>
      <c r="P703" s="103" t="str">
        <f>IFERROR(VLOOKUP($A703,ورقة1!$A$9:$BS$1000,58,0),"")</f>
        <v/>
      </c>
      <c r="Q703" s="103" t="str">
        <f>IFERROR(VLOOKUP($A703,ورقة1!$A$9:$BS$1000,59,0),"")</f>
        <v/>
      </c>
      <c r="R703" s="103" t="str">
        <f>IFERROR(VLOOKUP($A703,ورقة1!$A$9:$BS$1000,60,0),"")</f>
        <v/>
      </c>
      <c r="S703" s="103" t="str">
        <f>IFERROR(VLOOKUP($A703,ورقة1!$A$9:$BS$1000,61,0),"")</f>
        <v/>
      </c>
      <c r="T703" s="103" t="str">
        <f>IFERROR(VLOOKUP($A703,ورقة1!$A$9:$BS$1000,62,0),"")</f>
        <v/>
      </c>
      <c r="U703" s="103" t="str">
        <f>IFERROR(VLOOKUP($A703,ورقة1!$A$9:$BS$1000,63,0),"")</f>
        <v/>
      </c>
      <c r="V703" s="103" t="str">
        <f>IFERROR(VLOOKUP($A703,ورقة1!$A$9:$BS$1000,64,0),"")</f>
        <v/>
      </c>
      <c r="W703" s="103" t="str">
        <f>IFERROR(VLOOKUP($A703,ورقة1!$A$9:$BS$1000,65,0),"")</f>
        <v/>
      </c>
      <c r="X703" s="103" t="str">
        <f>IFERROR(VLOOKUP($A703,ورقة1!$A$9:$BS$1000,66,0),"")</f>
        <v/>
      </c>
      <c r="Y703" s="103" t="str">
        <f>IFERROR(VLOOKUP($A703,ورقة1!$A$9:$BS$1000,67,0),"")</f>
        <v/>
      </c>
      <c r="Z703" s="103" t="str">
        <f>IFERROR(VLOOKUP($A703,ورقة1!$A$9:$BS$1000,68,0),"")</f>
        <v/>
      </c>
      <c r="AA703" s="103" t="str">
        <f>IFERROR(VLOOKUP($A703,ورقة1!$A$9:$BS$1000,69,0),"")</f>
        <v/>
      </c>
      <c r="AB703" s="103" t="str">
        <f>IFERROR(VLOOKUP($A703,ورقة1!$A$9:$BS$1000,70,0),"")</f>
        <v/>
      </c>
      <c r="AC703" s="103" t="str">
        <f>IFERROR(VLOOKUP($A703,ورقة1!$A$9:$BS$1000,71,0),"")</f>
        <v/>
      </c>
    </row>
    <row r="704" spans="1:29">
      <c r="A704" s="102" t="str">
        <f t="array" ref="A704">IFERROR(SMALL(IF(ورقة1!$BD$9:$BD$1000="دور ثان",ROW(ورقة1!$BD$9:$BD$1000)-8,""),ROW()-8),"")</f>
        <v/>
      </c>
      <c r="B704" s="102" t="str">
        <f>IFERROR(VLOOKUP('دور ثان'!$A704,ورقة1!$A$9:$N$1000,MATCH('دور ثان'!B$5,ورقة1!$A$5:$N$5,0),0),"")</f>
        <v/>
      </c>
      <c r="C704" s="102" t="str">
        <f>IFERROR(VLOOKUP('دور ثان'!$A704,ورقة1!$A$9:$N$1000,MATCH('دور ثان'!C$5,ورقة1!$A$5:$N$5,0),0),"")</f>
        <v/>
      </c>
      <c r="D704" s="102" t="str">
        <f>IFERROR(VLOOKUP('دور ثان'!$A704,ورقة1!$A$9:$N$1000,MATCH('دور ثان'!D$5,ورقة1!$A$5:$N$5,0),0),"")</f>
        <v/>
      </c>
      <c r="E704" s="102" t="str">
        <f>IFERROR(VLOOKUP('دور ثان'!$A704,ورقة1!$A$9:$N$1000,MATCH('دور ثان'!E$5,ورقة1!$A$5:$N$5,0),0),"")</f>
        <v/>
      </c>
      <c r="F704" s="102" t="str">
        <f>IFERROR(VLOOKUP('دور ثان'!$A704,ورقة1!$A$9:$N$1000,MATCH('دور ثان'!F$5,ورقة1!$A$5:$N$5,0),0),"")</f>
        <v/>
      </c>
      <c r="G704" s="102" t="str">
        <f>IFERROR(VLOOKUP('دور ثان'!$A704,ورقة1!$A$9:$N$1000,MATCH('دور ثان'!G$5,ورقة1!$A$5:$N$5,0),0),"")</f>
        <v/>
      </c>
      <c r="H704" s="102" t="str">
        <f>IFERROR(VLOOKUP('دور ثان'!$A704,ورقة1!$A$9:$N$1000,MATCH('دور ثان'!H$8,ورقة1!$A$8:$N$8,0),0),"")</f>
        <v/>
      </c>
      <c r="I704" s="102" t="str">
        <f>IFERROR(VLOOKUP('دور ثان'!$A704,ورقة1!$A$9:$N$1000,MATCH('دور ثان'!I$8,ورقة1!$A$8:$N$8,0),0),"")</f>
        <v/>
      </c>
      <c r="J704" s="102" t="str">
        <f>IFERROR(VLOOKUP('دور ثان'!$A704,ورقة1!$A$9:$N$1000,MATCH('دور ثان'!J$8,ورقة1!$A$8:$N$8,0),0),"")</f>
        <v/>
      </c>
      <c r="K704" s="102" t="str">
        <f>IFERROR(VLOOKUP('دور ثان'!$A704,ورقة1!$A$9:$N$1000,11,0),"")</f>
        <v/>
      </c>
      <c r="L704" s="102" t="str">
        <f>IFERROR(VLOOKUP('دور ثان'!$A704,ورقة1!$A$9:$N$1000,12,0),"")</f>
        <v/>
      </c>
      <c r="M704" s="102" t="str">
        <f>IFERROR(VLOOKUP('دور ثان'!$A704,ورقة1!$A$9:$N$1000,13,0),"")</f>
        <v/>
      </c>
      <c r="N704" s="102" t="str">
        <f>IFERROR(VLOOKUP('دور ثان'!$A704,ورقة1!$A$9:$N$1000,MATCH('دور ثان'!N$5,ورقة1!$A$5:$N$5,0),0),"")</f>
        <v/>
      </c>
      <c r="O704" s="103" t="str">
        <f>IFERROR(VLOOKUP($A704,ورقة1!$A$9:$BS$1000,57,0),"")</f>
        <v/>
      </c>
      <c r="P704" s="103" t="str">
        <f>IFERROR(VLOOKUP($A704,ورقة1!$A$9:$BS$1000,58,0),"")</f>
        <v/>
      </c>
      <c r="Q704" s="103" t="str">
        <f>IFERROR(VLOOKUP($A704,ورقة1!$A$9:$BS$1000,59,0),"")</f>
        <v/>
      </c>
      <c r="R704" s="103" t="str">
        <f>IFERROR(VLOOKUP($A704,ورقة1!$A$9:$BS$1000,60,0),"")</f>
        <v/>
      </c>
      <c r="S704" s="103" t="str">
        <f>IFERROR(VLOOKUP($A704,ورقة1!$A$9:$BS$1000,61,0),"")</f>
        <v/>
      </c>
      <c r="T704" s="103" t="str">
        <f>IFERROR(VLOOKUP($A704,ورقة1!$A$9:$BS$1000,62,0),"")</f>
        <v/>
      </c>
      <c r="U704" s="103" t="str">
        <f>IFERROR(VLOOKUP($A704,ورقة1!$A$9:$BS$1000,63,0),"")</f>
        <v/>
      </c>
      <c r="V704" s="103" t="str">
        <f>IFERROR(VLOOKUP($A704,ورقة1!$A$9:$BS$1000,64,0),"")</f>
        <v/>
      </c>
      <c r="W704" s="103" t="str">
        <f>IFERROR(VLOOKUP($A704,ورقة1!$A$9:$BS$1000,65,0),"")</f>
        <v/>
      </c>
      <c r="X704" s="103" t="str">
        <f>IFERROR(VLOOKUP($A704,ورقة1!$A$9:$BS$1000,66,0),"")</f>
        <v/>
      </c>
      <c r="Y704" s="103" t="str">
        <f>IFERROR(VLOOKUP($A704,ورقة1!$A$9:$BS$1000,67,0),"")</f>
        <v/>
      </c>
      <c r="Z704" s="103" t="str">
        <f>IFERROR(VLOOKUP($A704,ورقة1!$A$9:$BS$1000,68,0),"")</f>
        <v/>
      </c>
      <c r="AA704" s="103" t="str">
        <f>IFERROR(VLOOKUP($A704,ورقة1!$A$9:$BS$1000,69,0),"")</f>
        <v/>
      </c>
      <c r="AB704" s="103" t="str">
        <f>IFERROR(VLOOKUP($A704,ورقة1!$A$9:$BS$1000,70,0),"")</f>
        <v/>
      </c>
      <c r="AC704" s="103" t="str">
        <f>IFERROR(VLOOKUP($A704,ورقة1!$A$9:$BS$1000,71,0),"")</f>
        <v/>
      </c>
    </row>
    <row r="705" spans="1:29">
      <c r="A705" s="102" t="str">
        <f t="array" ref="A705">IFERROR(SMALL(IF(ورقة1!$BD$9:$BD$1000="دور ثان",ROW(ورقة1!$BD$9:$BD$1000)-8,""),ROW()-8),"")</f>
        <v/>
      </c>
      <c r="B705" s="102" t="str">
        <f>IFERROR(VLOOKUP('دور ثان'!$A705,ورقة1!$A$9:$N$1000,MATCH('دور ثان'!B$5,ورقة1!$A$5:$N$5,0),0),"")</f>
        <v/>
      </c>
      <c r="C705" s="102" t="str">
        <f>IFERROR(VLOOKUP('دور ثان'!$A705,ورقة1!$A$9:$N$1000,MATCH('دور ثان'!C$5,ورقة1!$A$5:$N$5,0),0),"")</f>
        <v/>
      </c>
      <c r="D705" s="102" t="str">
        <f>IFERROR(VLOOKUP('دور ثان'!$A705,ورقة1!$A$9:$N$1000,MATCH('دور ثان'!D$5,ورقة1!$A$5:$N$5,0),0),"")</f>
        <v/>
      </c>
      <c r="E705" s="102" t="str">
        <f>IFERROR(VLOOKUP('دور ثان'!$A705,ورقة1!$A$9:$N$1000,MATCH('دور ثان'!E$5,ورقة1!$A$5:$N$5,0),0),"")</f>
        <v/>
      </c>
      <c r="F705" s="102" t="str">
        <f>IFERROR(VLOOKUP('دور ثان'!$A705,ورقة1!$A$9:$N$1000,MATCH('دور ثان'!F$5,ورقة1!$A$5:$N$5,0),0),"")</f>
        <v/>
      </c>
      <c r="G705" s="102" t="str">
        <f>IFERROR(VLOOKUP('دور ثان'!$A705,ورقة1!$A$9:$N$1000,MATCH('دور ثان'!G$5,ورقة1!$A$5:$N$5,0),0),"")</f>
        <v/>
      </c>
      <c r="H705" s="102" t="str">
        <f>IFERROR(VLOOKUP('دور ثان'!$A705,ورقة1!$A$9:$N$1000,MATCH('دور ثان'!H$8,ورقة1!$A$8:$N$8,0),0),"")</f>
        <v/>
      </c>
      <c r="I705" s="102" t="str">
        <f>IFERROR(VLOOKUP('دور ثان'!$A705,ورقة1!$A$9:$N$1000,MATCH('دور ثان'!I$8,ورقة1!$A$8:$N$8,0),0),"")</f>
        <v/>
      </c>
      <c r="J705" s="102" t="str">
        <f>IFERROR(VLOOKUP('دور ثان'!$A705,ورقة1!$A$9:$N$1000,MATCH('دور ثان'!J$8,ورقة1!$A$8:$N$8,0),0),"")</f>
        <v/>
      </c>
      <c r="K705" s="102" t="str">
        <f>IFERROR(VLOOKUP('دور ثان'!$A705,ورقة1!$A$9:$N$1000,11,0),"")</f>
        <v/>
      </c>
      <c r="L705" s="102" t="str">
        <f>IFERROR(VLOOKUP('دور ثان'!$A705,ورقة1!$A$9:$N$1000,12,0),"")</f>
        <v/>
      </c>
      <c r="M705" s="102" t="str">
        <f>IFERROR(VLOOKUP('دور ثان'!$A705,ورقة1!$A$9:$N$1000,13,0),"")</f>
        <v/>
      </c>
      <c r="N705" s="102" t="str">
        <f>IFERROR(VLOOKUP('دور ثان'!$A705,ورقة1!$A$9:$N$1000,MATCH('دور ثان'!N$5,ورقة1!$A$5:$N$5,0),0),"")</f>
        <v/>
      </c>
      <c r="O705" s="103" t="str">
        <f>IFERROR(VLOOKUP($A705,ورقة1!$A$9:$BS$1000,57,0),"")</f>
        <v/>
      </c>
      <c r="P705" s="103" t="str">
        <f>IFERROR(VLOOKUP($A705,ورقة1!$A$9:$BS$1000,58,0),"")</f>
        <v/>
      </c>
      <c r="Q705" s="103" t="str">
        <f>IFERROR(VLOOKUP($A705,ورقة1!$A$9:$BS$1000,59,0),"")</f>
        <v/>
      </c>
      <c r="R705" s="103" t="str">
        <f>IFERROR(VLOOKUP($A705,ورقة1!$A$9:$BS$1000,60,0),"")</f>
        <v/>
      </c>
      <c r="S705" s="103" t="str">
        <f>IFERROR(VLOOKUP($A705,ورقة1!$A$9:$BS$1000,61,0),"")</f>
        <v/>
      </c>
      <c r="T705" s="103" t="str">
        <f>IFERROR(VLOOKUP($A705,ورقة1!$A$9:$BS$1000,62,0),"")</f>
        <v/>
      </c>
      <c r="U705" s="103" t="str">
        <f>IFERROR(VLOOKUP($A705,ورقة1!$A$9:$BS$1000,63,0),"")</f>
        <v/>
      </c>
      <c r="V705" s="103" t="str">
        <f>IFERROR(VLOOKUP($A705,ورقة1!$A$9:$BS$1000,64,0),"")</f>
        <v/>
      </c>
      <c r="W705" s="103" t="str">
        <f>IFERROR(VLOOKUP($A705,ورقة1!$A$9:$BS$1000,65,0),"")</f>
        <v/>
      </c>
      <c r="X705" s="103" t="str">
        <f>IFERROR(VLOOKUP($A705,ورقة1!$A$9:$BS$1000,66,0),"")</f>
        <v/>
      </c>
      <c r="Y705" s="103" t="str">
        <f>IFERROR(VLOOKUP($A705,ورقة1!$A$9:$BS$1000,67,0),"")</f>
        <v/>
      </c>
      <c r="Z705" s="103" t="str">
        <f>IFERROR(VLOOKUP($A705,ورقة1!$A$9:$BS$1000,68,0),"")</f>
        <v/>
      </c>
      <c r="AA705" s="103" t="str">
        <f>IFERROR(VLOOKUP($A705,ورقة1!$A$9:$BS$1000,69,0),"")</f>
        <v/>
      </c>
      <c r="AB705" s="103" t="str">
        <f>IFERROR(VLOOKUP($A705,ورقة1!$A$9:$BS$1000,70,0),"")</f>
        <v/>
      </c>
      <c r="AC705" s="103" t="str">
        <f>IFERROR(VLOOKUP($A705,ورقة1!$A$9:$BS$1000,71,0),"")</f>
        <v/>
      </c>
    </row>
    <row r="706" spans="1:29">
      <c r="A706" s="102" t="str">
        <f t="array" ref="A706">IFERROR(SMALL(IF(ورقة1!$BD$9:$BD$1000="دور ثان",ROW(ورقة1!$BD$9:$BD$1000)-8,""),ROW()-8),"")</f>
        <v/>
      </c>
      <c r="B706" s="102" t="str">
        <f>IFERROR(VLOOKUP('دور ثان'!$A706,ورقة1!$A$9:$N$1000,MATCH('دور ثان'!B$5,ورقة1!$A$5:$N$5,0),0),"")</f>
        <v/>
      </c>
      <c r="C706" s="102" t="str">
        <f>IFERROR(VLOOKUP('دور ثان'!$A706,ورقة1!$A$9:$N$1000,MATCH('دور ثان'!C$5,ورقة1!$A$5:$N$5,0),0),"")</f>
        <v/>
      </c>
      <c r="D706" s="102" t="str">
        <f>IFERROR(VLOOKUP('دور ثان'!$A706,ورقة1!$A$9:$N$1000,MATCH('دور ثان'!D$5,ورقة1!$A$5:$N$5,0),0),"")</f>
        <v/>
      </c>
      <c r="E706" s="102" t="str">
        <f>IFERROR(VLOOKUP('دور ثان'!$A706,ورقة1!$A$9:$N$1000,MATCH('دور ثان'!E$5,ورقة1!$A$5:$N$5,0),0),"")</f>
        <v/>
      </c>
      <c r="F706" s="102" t="str">
        <f>IFERROR(VLOOKUP('دور ثان'!$A706,ورقة1!$A$9:$N$1000,MATCH('دور ثان'!F$5,ورقة1!$A$5:$N$5,0),0),"")</f>
        <v/>
      </c>
      <c r="G706" s="102" t="str">
        <f>IFERROR(VLOOKUP('دور ثان'!$A706,ورقة1!$A$9:$N$1000,MATCH('دور ثان'!G$5,ورقة1!$A$5:$N$5,0),0),"")</f>
        <v/>
      </c>
      <c r="H706" s="102" t="str">
        <f>IFERROR(VLOOKUP('دور ثان'!$A706,ورقة1!$A$9:$N$1000,MATCH('دور ثان'!H$8,ورقة1!$A$8:$N$8,0),0),"")</f>
        <v/>
      </c>
      <c r="I706" s="102" t="str">
        <f>IFERROR(VLOOKUP('دور ثان'!$A706,ورقة1!$A$9:$N$1000,MATCH('دور ثان'!I$8,ورقة1!$A$8:$N$8,0),0),"")</f>
        <v/>
      </c>
      <c r="J706" s="102" t="str">
        <f>IFERROR(VLOOKUP('دور ثان'!$A706,ورقة1!$A$9:$N$1000,MATCH('دور ثان'!J$8,ورقة1!$A$8:$N$8,0),0),"")</f>
        <v/>
      </c>
      <c r="K706" s="102" t="str">
        <f>IFERROR(VLOOKUP('دور ثان'!$A706,ورقة1!$A$9:$N$1000,11,0),"")</f>
        <v/>
      </c>
      <c r="L706" s="102" t="str">
        <f>IFERROR(VLOOKUP('دور ثان'!$A706,ورقة1!$A$9:$N$1000,12,0),"")</f>
        <v/>
      </c>
      <c r="M706" s="102" t="str">
        <f>IFERROR(VLOOKUP('دور ثان'!$A706,ورقة1!$A$9:$N$1000,13,0),"")</f>
        <v/>
      </c>
      <c r="N706" s="102" t="str">
        <f>IFERROR(VLOOKUP('دور ثان'!$A706,ورقة1!$A$9:$N$1000,MATCH('دور ثان'!N$5,ورقة1!$A$5:$N$5,0),0),"")</f>
        <v/>
      </c>
      <c r="O706" s="103" t="str">
        <f>IFERROR(VLOOKUP($A706,ورقة1!$A$9:$BS$1000,57,0),"")</f>
        <v/>
      </c>
      <c r="P706" s="103" t="str">
        <f>IFERROR(VLOOKUP($A706,ورقة1!$A$9:$BS$1000,58,0),"")</f>
        <v/>
      </c>
      <c r="Q706" s="103" t="str">
        <f>IFERROR(VLOOKUP($A706,ورقة1!$A$9:$BS$1000,59,0),"")</f>
        <v/>
      </c>
      <c r="R706" s="103" t="str">
        <f>IFERROR(VLOOKUP($A706,ورقة1!$A$9:$BS$1000,60,0),"")</f>
        <v/>
      </c>
      <c r="S706" s="103" t="str">
        <f>IFERROR(VLOOKUP($A706,ورقة1!$A$9:$BS$1000,61,0),"")</f>
        <v/>
      </c>
      <c r="T706" s="103" t="str">
        <f>IFERROR(VLOOKUP($A706,ورقة1!$A$9:$BS$1000,62,0),"")</f>
        <v/>
      </c>
      <c r="U706" s="103" t="str">
        <f>IFERROR(VLOOKUP($A706,ورقة1!$A$9:$BS$1000,63,0),"")</f>
        <v/>
      </c>
      <c r="V706" s="103" t="str">
        <f>IFERROR(VLOOKUP($A706,ورقة1!$A$9:$BS$1000,64,0),"")</f>
        <v/>
      </c>
      <c r="W706" s="103" t="str">
        <f>IFERROR(VLOOKUP($A706,ورقة1!$A$9:$BS$1000,65,0),"")</f>
        <v/>
      </c>
      <c r="X706" s="103" t="str">
        <f>IFERROR(VLOOKUP($A706,ورقة1!$A$9:$BS$1000,66,0),"")</f>
        <v/>
      </c>
      <c r="Y706" s="103" t="str">
        <f>IFERROR(VLOOKUP($A706,ورقة1!$A$9:$BS$1000,67,0),"")</f>
        <v/>
      </c>
      <c r="Z706" s="103" t="str">
        <f>IFERROR(VLOOKUP($A706,ورقة1!$A$9:$BS$1000,68,0),"")</f>
        <v/>
      </c>
      <c r="AA706" s="103" t="str">
        <f>IFERROR(VLOOKUP($A706,ورقة1!$A$9:$BS$1000,69,0),"")</f>
        <v/>
      </c>
      <c r="AB706" s="103" t="str">
        <f>IFERROR(VLOOKUP($A706,ورقة1!$A$9:$BS$1000,70,0),"")</f>
        <v/>
      </c>
      <c r="AC706" s="103" t="str">
        <f>IFERROR(VLOOKUP($A706,ورقة1!$A$9:$BS$1000,71,0),"")</f>
        <v/>
      </c>
    </row>
    <row r="707" spans="1:29">
      <c r="A707" s="102" t="str">
        <f t="array" ref="A707">IFERROR(SMALL(IF(ورقة1!$BD$9:$BD$1000="دور ثان",ROW(ورقة1!$BD$9:$BD$1000)-8,""),ROW()-8),"")</f>
        <v/>
      </c>
      <c r="B707" s="102" t="str">
        <f>IFERROR(VLOOKUP('دور ثان'!$A707,ورقة1!$A$9:$N$1000,MATCH('دور ثان'!B$5,ورقة1!$A$5:$N$5,0),0),"")</f>
        <v/>
      </c>
      <c r="C707" s="102" t="str">
        <f>IFERROR(VLOOKUP('دور ثان'!$A707,ورقة1!$A$9:$N$1000,MATCH('دور ثان'!C$5,ورقة1!$A$5:$N$5,0),0),"")</f>
        <v/>
      </c>
      <c r="D707" s="102" t="str">
        <f>IFERROR(VLOOKUP('دور ثان'!$A707,ورقة1!$A$9:$N$1000,MATCH('دور ثان'!D$5,ورقة1!$A$5:$N$5,0),0),"")</f>
        <v/>
      </c>
      <c r="E707" s="102" t="str">
        <f>IFERROR(VLOOKUP('دور ثان'!$A707,ورقة1!$A$9:$N$1000,MATCH('دور ثان'!E$5,ورقة1!$A$5:$N$5,0),0),"")</f>
        <v/>
      </c>
      <c r="F707" s="102" t="str">
        <f>IFERROR(VLOOKUP('دور ثان'!$A707,ورقة1!$A$9:$N$1000,MATCH('دور ثان'!F$5,ورقة1!$A$5:$N$5,0),0),"")</f>
        <v/>
      </c>
      <c r="G707" s="102" t="str">
        <f>IFERROR(VLOOKUP('دور ثان'!$A707,ورقة1!$A$9:$N$1000,MATCH('دور ثان'!G$5,ورقة1!$A$5:$N$5,0),0),"")</f>
        <v/>
      </c>
      <c r="H707" s="102" t="str">
        <f>IFERROR(VLOOKUP('دور ثان'!$A707,ورقة1!$A$9:$N$1000,MATCH('دور ثان'!H$8,ورقة1!$A$8:$N$8,0),0),"")</f>
        <v/>
      </c>
      <c r="I707" s="102" t="str">
        <f>IFERROR(VLOOKUP('دور ثان'!$A707,ورقة1!$A$9:$N$1000,MATCH('دور ثان'!I$8,ورقة1!$A$8:$N$8,0),0),"")</f>
        <v/>
      </c>
      <c r="J707" s="102" t="str">
        <f>IFERROR(VLOOKUP('دور ثان'!$A707,ورقة1!$A$9:$N$1000,MATCH('دور ثان'!J$8,ورقة1!$A$8:$N$8,0),0),"")</f>
        <v/>
      </c>
      <c r="K707" s="102" t="str">
        <f>IFERROR(VLOOKUP('دور ثان'!$A707,ورقة1!$A$9:$N$1000,11,0),"")</f>
        <v/>
      </c>
      <c r="L707" s="102" t="str">
        <f>IFERROR(VLOOKUP('دور ثان'!$A707,ورقة1!$A$9:$N$1000,12,0),"")</f>
        <v/>
      </c>
      <c r="M707" s="102" t="str">
        <f>IFERROR(VLOOKUP('دور ثان'!$A707,ورقة1!$A$9:$N$1000,13,0),"")</f>
        <v/>
      </c>
      <c r="N707" s="102" t="str">
        <f>IFERROR(VLOOKUP('دور ثان'!$A707,ورقة1!$A$9:$N$1000,MATCH('دور ثان'!N$5,ورقة1!$A$5:$N$5,0),0),"")</f>
        <v/>
      </c>
      <c r="O707" s="103" t="str">
        <f>IFERROR(VLOOKUP($A707,ورقة1!$A$9:$BS$1000,57,0),"")</f>
        <v/>
      </c>
      <c r="P707" s="103" t="str">
        <f>IFERROR(VLOOKUP($A707,ورقة1!$A$9:$BS$1000,58,0),"")</f>
        <v/>
      </c>
      <c r="Q707" s="103" t="str">
        <f>IFERROR(VLOOKUP($A707,ورقة1!$A$9:$BS$1000,59,0),"")</f>
        <v/>
      </c>
      <c r="R707" s="103" t="str">
        <f>IFERROR(VLOOKUP($A707,ورقة1!$A$9:$BS$1000,60,0),"")</f>
        <v/>
      </c>
      <c r="S707" s="103" t="str">
        <f>IFERROR(VLOOKUP($A707,ورقة1!$A$9:$BS$1000,61,0),"")</f>
        <v/>
      </c>
      <c r="T707" s="103" t="str">
        <f>IFERROR(VLOOKUP($A707,ورقة1!$A$9:$BS$1000,62,0),"")</f>
        <v/>
      </c>
      <c r="U707" s="103" t="str">
        <f>IFERROR(VLOOKUP($A707,ورقة1!$A$9:$BS$1000,63,0),"")</f>
        <v/>
      </c>
      <c r="V707" s="103" t="str">
        <f>IFERROR(VLOOKUP($A707,ورقة1!$A$9:$BS$1000,64,0),"")</f>
        <v/>
      </c>
      <c r="W707" s="103" t="str">
        <f>IFERROR(VLOOKUP($A707,ورقة1!$A$9:$BS$1000,65,0),"")</f>
        <v/>
      </c>
      <c r="X707" s="103" t="str">
        <f>IFERROR(VLOOKUP($A707,ورقة1!$A$9:$BS$1000,66,0),"")</f>
        <v/>
      </c>
      <c r="Y707" s="103" t="str">
        <f>IFERROR(VLOOKUP($A707,ورقة1!$A$9:$BS$1000,67,0),"")</f>
        <v/>
      </c>
      <c r="Z707" s="103" t="str">
        <f>IFERROR(VLOOKUP($A707,ورقة1!$A$9:$BS$1000,68,0),"")</f>
        <v/>
      </c>
      <c r="AA707" s="103" t="str">
        <f>IFERROR(VLOOKUP($A707,ورقة1!$A$9:$BS$1000,69,0),"")</f>
        <v/>
      </c>
      <c r="AB707" s="103" t="str">
        <f>IFERROR(VLOOKUP($A707,ورقة1!$A$9:$BS$1000,70,0),"")</f>
        <v/>
      </c>
      <c r="AC707" s="103" t="str">
        <f>IFERROR(VLOOKUP($A707,ورقة1!$A$9:$BS$1000,71,0),"")</f>
        <v/>
      </c>
    </row>
    <row r="708" spans="1:29">
      <c r="A708" s="102" t="str">
        <f t="array" ref="A708">IFERROR(SMALL(IF(ورقة1!$BD$9:$BD$1000="دور ثان",ROW(ورقة1!$BD$9:$BD$1000)-8,""),ROW()-8),"")</f>
        <v/>
      </c>
      <c r="B708" s="102" t="str">
        <f>IFERROR(VLOOKUP('دور ثان'!$A708,ورقة1!$A$9:$N$1000,MATCH('دور ثان'!B$5,ورقة1!$A$5:$N$5,0),0),"")</f>
        <v/>
      </c>
      <c r="C708" s="102" t="str">
        <f>IFERROR(VLOOKUP('دور ثان'!$A708,ورقة1!$A$9:$N$1000,MATCH('دور ثان'!C$5,ورقة1!$A$5:$N$5,0),0),"")</f>
        <v/>
      </c>
      <c r="D708" s="102" t="str">
        <f>IFERROR(VLOOKUP('دور ثان'!$A708,ورقة1!$A$9:$N$1000,MATCH('دور ثان'!D$5,ورقة1!$A$5:$N$5,0),0),"")</f>
        <v/>
      </c>
      <c r="E708" s="102" t="str">
        <f>IFERROR(VLOOKUP('دور ثان'!$A708,ورقة1!$A$9:$N$1000,MATCH('دور ثان'!E$5,ورقة1!$A$5:$N$5,0),0),"")</f>
        <v/>
      </c>
      <c r="F708" s="102" t="str">
        <f>IFERROR(VLOOKUP('دور ثان'!$A708,ورقة1!$A$9:$N$1000,MATCH('دور ثان'!F$5,ورقة1!$A$5:$N$5,0),0),"")</f>
        <v/>
      </c>
      <c r="G708" s="102" t="str">
        <f>IFERROR(VLOOKUP('دور ثان'!$A708,ورقة1!$A$9:$N$1000,MATCH('دور ثان'!G$5,ورقة1!$A$5:$N$5,0),0),"")</f>
        <v/>
      </c>
      <c r="H708" s="102" t="str">
        <f>IFERROR(VLOOKUP('دور ثان'!$A708,ورقة1!$A$9:$N$1000,MATCH('دور ثان'!H$8,ورقة1!$A$8:$N$8,0),0),"")</f>
        <v/>
      </c>
      <c r="I708" s="102" t="str">
        <f>IFERROR(VLOOKUP('دور ثان'!$A708,ورقة1!$A$9:$N$1000,MATCH('دور ثان'!I$8,ورقة1!$A$8:$N$8,0),0),"")</f>
        <v/>
      </c>
      <c r="J708" s="102" t="str">
        <f>IFERROR(VLOOKUP('دور ثان'!$A708,ورقة1!$A$9:$N$1000,MATCH('دور ثان'!J$8,ورقة1!$A$8:$N$8,0),0),"")</f>
        <v/>
      </c>
      <c r="K708" s="102" t="str">
        <f>IFERROR(VLOOKUP('دور ثان'!$A708,ورقة1!$A$9:$N$1000,11,0),"")</f>
        <v/>
      </c>
      <c r="L708" s="102" t="str">
        <f>IFERROR(VLOOKUP('دور ثان'!$A708,ورقة1!$A$9:$N$1000,12,0),"")</f>
        <v/>
      </c>
      <c r="M708" s="102" t="str">
        <f>IFERROR(VLOOKUP('دور ثان'!$A708,ورقة1!$A$9:$N$1000,13,0),"")</f>
        <v/>
      </c>
      <c r="N708" s="102" t="str">
        <f>IFERROR(VLOOKUP('دور ثان'!$A708,ورقة1!$A$9:$N$1000,MATCH('دور ثان'!N$5,ورقة1!$A$5:$N$5,0),0),"")</f>
        <v/>
      </c>
      <c r="O708" s="103" t="str">
        <f>IFERROR(VLOOKUP($A708,ورقة1!$A$9:$BS$1000,57,0),"")</f>
        <v/>
      </c>
      <c r="P708" s="103" t="str">
        <f>IFERROR(VLOOKUP($A708,ورقة1!$A$9:$BS$1000,58,0),"")</f>
        <v/>
      </c>
      <c r="Q708" s="103" t="str">
        <f>IFERROR(VLOOKUP($A708,ورقة1!$A$9:$BS$1000,59,0),"")</f>
        <v/>
      </c>
      <c r="R708" s="103" t="str">
        <f>IFERROR(VLOOKUP($A708,ورقة1!$A$9:$BS$1000,60,0),"")</f>
        <v/>
      </c>
      <c r="S708" s="103" t="str">
        <f>IFERROR(VLOOKUP($A708,ورقة1!$A$9:$BS$1000,61,0),"")</f>
        <v/>
      </c>
      <c r="T708" s="103" t="str">
        <f>IFERROR(VLOOKUP($A708,ورقة1!$A$9:$BS$1000,62,0),"")</f>
        <v/>
      </c>
      <c r="U708" s="103" t="str">
        <f>IFERROR(VLOOKUP($A708,ورقة1!$A$9:$BS$1000,63,0),"")</f>
        <v/>
      </c>
      <c r="V708" s="103" t="str">
        <f>IFERROR(VLOOKUP($A708,ورقة1!$A$9:$BS$1000,64,0),"")</f>
        <v/>
      </c>
      <c r="W708" s="103" t="str">
        <f>IFERROR(VLOOKUP($A708,ورقة1!$A$9:$BS$1000,65,0),"")</f>
        <v/>
      </c>
      <c r="X708" s="103" t="str">
        <f>IFERROR(VLOOKUP($A708,ورقة1!$A$9:$BS$1000,66,0),"")</f>
        <v/>
      </c>
      <c r="Y708" s="103" t="str">
        <f>IFERROR(VLOOKUP($A708,ورقة1!$A$9:$BS$1000,67,0),"")</f>
        <v/>
      </c>
      <c r="Z708" s="103" t="str">
        <f>IFERROR(VLOOKUP($A708,ورقة1!$A$9:$BS$1000,68,0),"")</f>
        <v/>
      </c>
      <c r="AA708" s="103" t="str">
        <f>IFERROR(VLOOKUP($A708,ورقة1!$A$9:$BS$1000,69,0),"")</f>
        <v/>
      </c>
      <c r="AB708" s="103" t="str">
        <f>IFERROR(VLOOKUP($A708,ورقة1!$A$9:$BS$1000,70,0),"")</f>
        <v/>
      </c>
      <c r="AC708" s="103" t="str">
        <f>IFERROR(VLOOKUP($A708,ورقة1!$A$9:$BS$1000,71,0),"")</f>
        <v/>
      </c>
    </row>
    <row r="709" spans="1:29">
      <c r="A709" s="102" t="str">
        <f t="array" ref="A709">IFERROR(SMALL(IF(ورقة1!$BD$9:$BD$1000="دور ثان",ROW(ورقة1!$BD$9:$BD$1000)-8,""),ROW()-8),"")</f>
        <v/>
      </c>
      <c r="B709" s="102" t="str">
        <f>IFERROR(VLOOKUP('دور ثان'!$A709,ورقة1!$A$9:$N$1000,MATCH('دور ثان'!B$5,ورقة1!$A$5:$N$5,0),0),"")</f>
        <v/>
      </c>
      <c r="C709" s="102" t="str">
        <f>IFERROR(VLOOKUP('دور ثان'!$A709,ورقة1!$A$9:$N$1000,MATCH('دور ثان'!C$5,ورقة1!$A$5:$N$5,0),0),"")</f>
        <v/>
      </c>
      <c r="D709" s="102" t="str">
        <f>IFERROR(VLOOKUP('دور ثان'!$A709,ورقة1!$A$9:$N$1000,MATCH('دور ثان'!D$5,ورقة1!$A$5:$N$5,0),0),"")</f>
        <v/>
      </c>
      <c r="E709" s="102" t="str">
        <f>IFERROR(VLOOKUP('دور ثان'!$A709,ورقة1!$A$9:$N$1000,MATCH('دور ثان'!E$5,ورقة1!$A$5:$N$5,0),0),"")</f>
        <v/>
      </c>
      <c r="F709" s="102" t="str">
        <f>IFERROR(VLOOKUP('دور ثان'!$A709,ورقة1!$A$9:$N$1000,MATCH('دور ثان'!F$5,ورقة1!$A$5:$N$5,0),0),"")</f>
        <v/>
      </c>
      <c r="G709" s="102" t="str">
        <f>IFERROR(VLOOKUP('دور ثان'!$A709,ورقة1!$A$9:$N$1000,MATCH('دور ثان'!G$5,ورقة1!$A$5:$N$5,0),0),"")</f>
        <v/>
      </c>
      <c r="H709" s="102" t="str">
        <f>IFERROR(VLOOKUP('دور ثان'!$A709,ورقة1!$A$9:$N$1000,MATCH('دور ثان'!H$8,ورقة1!$A$8:$N$8,0),0),"")</f>
        <v/>
      </c>
      <c r="I709" s="102" t="str">
        <f>IFERROR(VLOOKUP('دور ثان'!$A709,ورقة1!$A$9:$N$1000,MATCH('دور ثان'!I$8,ورقة1!$A$8:$N$8,0),0),"")</f>
        <v/>
      </c>
      <c r="J709" s="102" t="str">
        <f>IFERROR(VLOOKUP('دور ثان'!$A709,ورقة1!$A$9:$N$1000,MATCH('دور ثان'!J$8,ورقة1!$A$8:$N$8,0),0),"")</f>
        <v/>
      </c>
      <c r="K709" s="102" t="str">
        <f>IFERROR(VLOOKUP('دور ثان'!$A709,ورقة1!$A$9:$N$1000,11,0),"")</f>
        <v/>
      </c>
      <c r="L709" s="102" t="str">
        <f>IFERROR(VLOOKUP('دور ثان'!$A709,ورقة1!$A$9:$N$1000,12,0),"")</f>
        <v/>
      </c>
      <c r="M709" s="102" t="str">
        <f>IFERROR(VLOOKUP('دور ثان'!$A709,ورقة1!$A$9:$N$1000,13,0),"")</f>
        <v/>
      </c>
      <c r="N709" s="102" t="str">
        <f>IFERROR(VLOOKUP('دور ثان'!$A709,ورقة1!$A$9:$N$1000,MATCH('دور ثان'!N$5,ورقة1!$A$5:$N$5,0),0),"")</f>
        <v/>
      </c>
      <c r="O709" s="103" t="str">
        <f>IFERROR(VLOOKUP($A709,ورقة1!$A$9:$BS$1000,57,0),"")</f>
        <v/>
      </c>
      <c r="P709" s="103" t="str">
        <f>IFERROR(VLOOKUP($A709,ورقة1!$A$9:$BS$1000,58,0),"")</f>
        <v/>
      </c>
      <c r="Q709" s="103" t="str">
        <f>IFERROR(VLOOKUP($A709,ورقة1!$A$9:$BS$1000,59,0),"")</f>
        <v/>
      </c>
      <c r="R709" s="103" t="str">
        <f>IFERROR(VLOOKUP($A709,ورقة1!$A$9:$BS$1000,60,0),"")</f>
        <v/>
      </c>
      <c r="S709" s="103" t="str">
        <f>IFERROR(VLOOKUP($A709,ورقة1!$A$9:$BS$1000,61,0),"")</f>
        <v/>
      </c>
      <c r="T709" s="103" t="str">
        <f>IFERROR(VLOOKUP($A709,ورقة1!$A$9:$BS$1000,62,0),"")</f>
        <v/>
      </c>
      <c r="U709" s="103" t="str">
        <f>IFERROR(VLOOKUP($A709,ورقة1!$A$9:$BS$1000,63,0),"")</f>
        <v/>
      </c>
      <c r="V709" s="103" t="str">
        <f>IFERROR(VLOOKUP($A709,ورقة1!$A$9:$BS$1000,64,0),"")</f>
        <v/>
      </c>
      <c r="W709" s="103" t="str">
        <f>IFERROR(VLOOKUP($A709,ورقة1!$A$9:$BS$1000,65,0),"")</f>
        <v/>
      </c>
      <c r="X709" s="103" t="str">
        <f>IFERROR(VLOOKUP($A709,ورقة1!$A$9:$BS$1000,66,0),"")</f>
        <v/>
      </c>
      <c r="Y709" s="103" t="str">
        <f>IFERROR(VLOOKUP($A709,ورقة1!$A$9:$BS$1000,67,0),"")</f>
        <v/>
      </c>
      <c r="Z709" s="103" t="str">
        <f>IFERROR(VLOOKUP($A709,ورقة1!$A$9:$BS$1000,68,0),"")</f>
        <v/>
      </c>
      <c r="AA709" s="103" t="str">
        <f>IFERROR(VLOOKUP($A709,ورقة1!$A$9:$BS$1000,69,0),"")</f>
        <v/>
      </c>
      <c r="AB709" s="103" t="str">
        <f>IFERROR(VLOOKUP($A709,ورقة1!$A$9:$BS$1000,70,0),"")</f>
        <v/>
      </c>
      <c r="AC709" s="103" t="str">
        <f>IFERROR(VLOOKUP($A709,ورقة1!$A$9:$BS$1000,71,0),"")</f>
        <v/>
      </c>
    </row>
    <row r="710" spans="1:29">
      <c r="A710" s="102" t="str">
        <f t="array" ref="A710">IFERROR(SMALL(IF(ورقة1!$BD$9:$BD$1000="دور ثان",ROW(ورقة1!$BD$9:$BD$1000)-8,""),ROW()-8),"")</f>
        <v/>
      </c>
      <c r="B710" s="102" t="str">
        <f>IFERROR(VLOOKUP('دور ثان'!$A710,ورقة1!$A$9:$N$1000,MATCH('دور ثان'!B$5,ورقة1!$A$5:$N$5,0),0),"")</f>
        <v/>
      </c>
      <c r="C710" s="102" t="str">
        <f>IFERROR(VLOOKUP('دور ثان'!$A710,ورقة1!$A$9:$N$1000,MATCH('دور ثان'!C$5,ورقة1!$A$5:$N$5,0),0),"")</f>
        <v/>
      </c>
      <c r="D710" s="102" t="str">
        <f>IFERROR(VLOOKUP('دور ثان'!$A710,ورقة1!$A$9:$N$1000,MATCH('دور ثان'!D$5,ورقة1!$A$5:$N$5,0),0),"")</f>
        <v/>
      </c>
      <c r="E710" s="102" t="str">
        <f>IFERROR(VLOOKUP('دور ثان'!$A710,ورقة1!$A$9:$N$1000,MATCH('دور ثان'!E$5,ورقة1!$A$5:$N$5,0),0),"")</f>
        <v/>
      </c>
      <c r="F710" s="102" t="str">
        <f>IFERROR(VLOOKUP('دور ثان'!$A710,ورقة1!$A$9:$N$1000,MATCH('دور ثان'!F$5,ورقة1!$A$5:$N$5,0),0),"")</f>
        <v/>
      </c>
      <c r="G710" s="102" t="str">
        <f>IFERROR(VLOOKUP('دور ثان'!$A710,ورقة1!$A$9:$N$1000,MATCH('دور ثان'!G$5,ورقة1!$A$5:$N$5,0),0),"")</f>
        <v/>
      </c>
      <c r="H710" s="102" t="str">
        <f>IFERROR(VLOOKUP('دور ثان'!$A710,ورقة1!$A$9:$N$1000,MATCH('دور ثان'!H$8,ورقة1!$A$8:$N$8,0),0),"")</f>
        <v/>
      </c>
      <c r="I710" s="102" t="str">
        <f>IFERROR(VLOOKUP('دور ثان'!$A710,ورقة1!$A$9:$N$1000,MATCH('دور ثان'!I$8,ورقة1!$A$8:$N$8,0),0),"")</f>
        <v/>
      </c>
      <c r="J710" s="102" t="str">
        <f>IFERROR(VLOOKUP('دور ثان'!$A710,ورقة1!$A$9:$N$1000,MATCH('دور ثان'!J$8,ورقة1!$A$8:$N$8,0),0),"")</f>
        <v/>
      </c>
      <c r="K710" s="102" t="str">
        <f>IFERROR(VLOOKUP('دور ثان'!$A710,ورقة1!$A$9:$N$1000,11,0),"")</f>
        <v/>
      </c>
      <c r="L710" s="102" t="str">
        <f>IFERROR(VLOOKUP('دور ثان'!$A710,ورقة1!$A$9:$N$1000,12,0),"")</f>
        <v/>
      </c>
      <c r="M710" s="102" t="str">
        <f>IFERROR(VLOOKUP('دور ثان'!$A710,ورقة1!$A$9:$N$1000,13,0),"")</f>
        <v/>
      </c>
      <c r="N710" s="102" t="str">
        <f>IFERROR(VLOOKUP('دور ثان'!$A710,ورقة1!$A$9:$N$1000,MATCH('دور ثان'!N$5,ورقة1!$A$5:$N$5,0),0),"")</f>
        <v/>
      </c>
      <c r="O710" s="103" t="str">
        <f>IFERROR(VLOOKUP($A710,ورقة1!$A$9:$BS$1000,57,0),"")</f>
        <v/>
      </c>
      <c r="P710" s="103" t="str">
        <f>IFERROR(VLOOKUP($A710,ورقة1!$A$9:$BS$1000,58,0),"")</f>
        <v/>
      </c>
      <c r="Q710" s="103" t="str">
        <f>IFERROR(VLOOKUP($A710,ورقة1!$A$9:$BS$1000,59,0),"")</f>
        <v/>
      </c>
      <c r="R710" s="103" t="str">
        <f>IFERROR(VLOOKUP($A710,ورقة1!$A$9:$BS$1000,60,0),"")</f>
        <v/>
      </c>
      <c r="S710" s="103" t="str">
        <f>IFERROR(VLOOKUP($A710,ورقة1!$A$9:$BS$1000,61,0),"")</f>
        <v/>
      </c>
      <c r="T710" s="103" t="str">
        <f>IFERROR(VLOOKUP($A710,ورقة1!$A$9:$BS$1000,62,0),"")</f>
        <v/>
      </c>
      <c r="U710" s="103" t="str">
        <f>IFERROR(VLOOKUP($A710,ورقة1!$A$9:$BS$1000,63,0),"")</f>
        <v/>
      </c>
      <c r="V710" s="103" t="str">
        <f>IFERROR(VLOOKUP($A710,ورقة1!$A$9:$BS$1000,64,0),"")</f>
        <v/>
      </c>
      <c r="W710" s="103" t="str">
        <f>IFERROR(VLOOKUP($A710,ورقة1!$A$9:$BS$1000,65,0),"")</f>
        <v/>
      </c>
      <c r="X710" s="103" t="str">
        <f>IFERROR(VLOOKUP($A710,ورقة1!$A$9:$BS$1000,66,0),"")</f>
        <v/>
      </c>
      <c r="Y710" s="103" t="str">
        <f>IFERROR(VLOOKUP($A710,ورقة1!$A$9:$BS$1000,67,0),"")</f>
        <v/>
      </c>
      <c r="Z710" s="103" t="str">
        <f>IFERROR(VLOOKUP($A710,ورقة1!$A$9:$BS$1000,68,0),"")</f>
        <v/>
      </c>
      <c r="AA710" s="103" t="str">
        <f>IFERROR(VLOOKUP($A710,ورقة1!$A$9:$BS$1000,69,0),"")</f>
        <v/>
      </c>
      <c r="AB710" s="103" t="str">
        <f>IFERROR(VLOOKUP($A710,ورقة1!$A$9:$BS$1000,70,0),"")</f>
        <v/>
      </c>
      <c r="AC710" s="103" t="str">
        <f>IFERROR(VLOOKUP($A710,ورقة1!$A$9:$BS$1000,71,0),"")</f>
        <v/>
      </c>
    </row>
    <row r="711" spans="1:29">
      <c r="A711" s="102" t="str">
        <f t="array" ref="A711">IFERROR(SMALL(IF(ورقة1!$BD$9:$BD$1000="دور ثان",ROW(ورقة1!$BD$9:$BD$1000)-8,""),ROW()-8),"")</f>
        <v/>
      </c>
      <c r="B711" s="102" t="str">
        <f>IFERROR(VLOOKUP('دور ثان'!$A711,ورقة1!$A$9:$N$1000,MATCH('دور ثان'!B$5,ورقة1!$A$5:$N$5,0),0),"")</f>
        <v/>
      </c>
      <c r="C711" s="102" t="str">
        <f>IFERROR(VLOOKUP('دور ثان'!$A711,ورقة1!$A$9:$N$1000,MATCH('دور ثان'!C$5,ورقة1!$A$5:$N$5,0),0),"")</f>
        <v/>
      </c>
      <c r="D711" s="102" t="str">
        <f>IFERROR(VLOOKUP('دور ثان'!$A711,ورقة1!$A$9:$N$1000,MATCH('دور ثان'!D$5,ورقة1!$A$5:$N$5,0),0),"")</f>
        <v/>
      </c>
      <c r="E711" s="102" t="str">
        <f>IFERROR(VLOOKUP('دور ثان'!$A711,ورقة1!$A$9:$N$1000,MATCH('دور ثان'!E$5,ورقة1!$A$5:$N$5,0),0),"")</f>
        <v/>
      </c>
      <c r="F711" s="102" t="str">
        <f>IFERROR(VLOOKUP('دور ثان'!$A711,ورقة1!$A$9:$N$1000,MATCH('دور ثان'!F$5,ورقة1!$A$5:$N$5,0),0),"")</f>
        <v/>
      </c>
      <c r="G711" s="102" t="str">
        <f>IFERROR(VLOOKUP('دور ثان'!$A711,ورقة1!$A$9:$N$1000,MATCH('دور ثان'!G$5,ورقة1!$A$5:$N$5,0),0),"")</f>
        <v/>
      </c>
      <c r="H711" s="102" t="str">
        <f>IFERROR(VLOOKUP('دور ثان'!$A711,ورقة1!$A$9:$N$1000,MATCH('دور ثان'!H$8,ورقة1!$A$8:$N$8,0),0),"")</f>
        <v/>
      </c>
      <c r="I711" s="102" t="str">
        <f>IFERROR(VLOOKUP('دور ثان'!$A711,ورقة1!$A$9:$N$1000,MATCH('دور ثان'!I$8,ورقة1!$A$8:$N$8,0),0),"")</f>
        <v/>
      </c>
      <c r="J711" s="102" t="str">
        <f>IFERROR(VLOOKUP('دور ثان'!$A711,ورقة1!$A$9:$N$1000,MATCH('دور ثان'!J$8,ورقة1!$A$8:$N$8,0),0),"")</f>
        <v/>
      </c>
      <c r="K711" s="102" t="str">
        <f>IFERROR(VLOOKUP('دور ثان'!$A711,ورقة1!$A$9:$N$1000,11,0),"")</f>
        <v/>
      </c>
      <c r="L711" s="102" t="str">
        <f>IFERROR(VLOOKUP('دور ثان'!$A711,ورقة1!$A$9:$N$1000,12,0),"")</f>
        <v/>
      </c>
      <c r="M711" s="102" t="str">
        <f>IFERROR(VLOOKUP('دور ثان'!$A711,ورقة1!$A$9:$N$1000,13,0),"")</f>
        <v/>
      </c>
      <c r="N711" s="102" t="str">
        <f>IFERROR(VLOOKUP('دور ثان'!$A711,ورقة1!$A$9:$N$1000,MATCH('دور ثان'!N$5,ورقة1!$A$5:$N$5,0),0),"")</f>
        <v/>
      </c>
      <c r="O711" s="103" t="str">
        <f>IFERROR(VLOOKUP($A711,ورقة1!$A$9:$BS$1000,57,0),"")</f>
        <v/>
      </c>
      <c r="P711" s="103" t="str">
        <f>IFERROR(VLOOKUP($A711,ورقة1!$A$9:$BS$1000,58,0),"")</f>
        <v/>
      </c>
      <c r="Q711" s="103" t="str">
        <f>IFERROR(VLOOKUP($A711,ورقة1!$A$9:$BS$1000,59,0),"")</f>
        <v/>
      </c>
      <c r="R711" s="103" t="str">
        <f>IFERROR(VLOOKUP($A711,ورقة1!$A$9:$BS$1000,60,0),"")</f>
        <v/>
      </c>
      <c r="S711" s="103" t="str">
        <f>IFERROR(VLOOKUP($A711,ورقة1!$A$9:$BS$1000,61,0),"")</f>
        <v/>
      </c>
      <c r="T711" s="103" t="str">
        <f>IFERROR(VLOOKUP($A711,ورقة1!$A$9:$BS$1000,62,0),"")</f>
        <v/>
      </c>
      <c r="U711" s="103" t="str">
        <f>IFERROR(VLOOKUP($A711,ورقة1!$A$9:$BS$1000,63,0),"")</f>
        <v/>
      </c>
      <c r="V711" s="103" t="str">
        <f>IFERROR(VLOOKUP($A711,ورقة1!$A$9:$BS$1000,64,0),"")</f>
        <v/>
      </c>
      <c r="W711" s="103" t="str">
        <f>IFERROR(VLOOKUP($A711,ورقة1!$A$9:$BS$1000,65,0),"")</f>
        <v/>
      </c>
      <c r="X711" s="103" t="str">
        <f>IFERROR(VLOOKUP($A711,ورقة1!$A$9:$BS$1000,66,0),"")</f>
        <v/>
      </c>
      <c r="Y711" s="103" t="str">
        <f>IFERROR(VLOOKUP($A711,ورقة1!$A$9:$BS$1000,67,0),"")</f>
        <v/>
      </c>
      <c r="Z711" s="103" t="str">
        <f>IFERROR(VLOOKUP($A711,ورقة1!$A$9:$BS$1000,68,0),"")</f>
        <v/>
      </c>
      <c r="AA711" s="103" t="str">
        <f>IFERROR(VLOOKUP($A711,ورقة1!$A$9:$BS$1000,69,0),"")</f>
        <v/>
      </c>
      <c r="AB711" s="103" t="str">
        <f>IFERROR(VLOOKUP($A711,ورقة1!$A$9:$BS$1000,70,0),"")</f>
        <v/>
      </c>
      <c r="AC711" s="103" t="str">
        <f>IFERROR(VLOOKUP($A711,ورقة1!$A$9:$BS$1000,71,0),"")</f>
        <v/>
      </c>
    </row>
    <row r="712" spans="1:29">
      <c r="A712" s="102" t="str">
        <f t="array" ref="A712">IFERROR(SMALL(IF(ورقة1!$BD$9:$BD$1000="دور ثان",ROW(ورقة1!$BD$9:$BD$1000)-8,""),ROW()-8),"")</f>
        <v/>
      </c>
      <c r="B712" s="102" t="str">
        <f>IFERROR(VLOOKUP('دور ثان'!$A712,ورقة1!$A$9:$N$1000,MATCH('دور ثان'!B$5,ورقة1!$A$5:$N$5,0),0),"")</f>
        <v/>
      </c>
      <c r="C712" s="102" t="str">
        <f>IFERROR(VLOOKUP('دور ثان'!$A712,ورقة1!$A$9:$N$1000,MATCH('دور ثان'!C$5,ورقة1!$A$5:$N$5,0),0),"")</f>
        <v/>
      </c>
      <c r="D712" s="102" t="str">
        <f>IFERROR(VLOOKUP('دور ثان'!$A712,ورقة1!$A$9:$N$1000,MATCH('دور ثان'!D$5,ورقة1!$A$5:$N$5,0),0),"")</f>
        <v/>
      </c>
      <c r="E712" s="102" t="str">
        <f>IFERROR(VLOOKUP('دور ثان'!$A712,ورقة1!$A$9:$N$1000,MATCH('دور ثان'!E$5,ورقة1!$A$5:$N$5,0),0),"")</f>
        <v/>
      </c>
      <c r="F712" s="102" t="str">
        <f>IFERROR(VLOOKUP('دور ثان'!$A712,ورقة1!$A$9:$N$1000,MATCH('دور ثان'!F$5,ورقة1!$A$5:$N$5,0),0),"")</f>
        <v/>
      </c>
      <c r="G712" s="102" t="str">
        <f>IFERROR(VLOOKUP('دور ثان'!$A712,ورقة1!$A$9:$N$1000,MATCH('دور ثان'!G$5,ورقة1!$A$5:$N$5,0),0),"")</f>
        <v/>
      </c>
      <c r="H712" s="102" t="str">
        <f>IFERROR(VLOOKUP('دور ثان'!$A712,ورقة1!$A$9:$N$1000,MATCH('دور ثان'!H$8,ورقة1!$A$8:$N$8,0),0),"")</f>
        <v/>
      </c>
      <c r="I712" s="102" t="str">
        <f>IFERROR(VLOOKUP('دور ثان'!$A712,ورقة1!$A$9:$N$1000,MATCH('دور ثان'!I$8,ورقة1!$A$8:$N$8,0),0),"")</f>
        <v/>
      </c>
      <c r="J712" s="102" t="str">
        <f>IFERROR(VLOOKUP('دور ثان'!$A712,ورقة1!$A$9:$N$1000,MATCH('دور ثان'!J$8,ورقة1!$A$8:$N$8,0),0),"")</f>
        <v/>
      </c>
      <c r="K712" s="102" t="str">
        <f>IFERROR(VLOOKUP('دور ثان'!$A712,ورقة1!$A$9:$N$1000,11,0),"")</f>
        <v/>
      </c>
      <c r="L712" s="102" t="str">
        <f>IFERROR(VLOOKUP('دور ثان'!$A712,ورقة1!$A$9:$N$1000,12,0),"")</f>
        <v/>
      </c>
      <c r="M712" s="102" t="str">
        <f>IFERROR(VLOOKUP('دور ثان'!$A712,ورقة1!$A$9:$N$1000,13,0),"")</f>
        <v/>
      </c>
      <c r="N712" s="102" t="str">
        <f>IFERROR(VLOOKUP('دور ثان'!$A712,ورقة1!$A$9:$N$1000,MATCH('دور ثان'!N$5,ورقة1!$A$5:$N$5,0),0),"")</f>
        <v/>
      </c>
      <c r="O712" s="103" t="str">
        <f>IFERROR(VLOOKUP($A712,ورقة1!$A$9:$BS$1000,57,0),"")</f>
        <v/>
      </c>
      <c r="P712" s="103" t="str">
        <f>IFERROR(VLOOKUP($A712,ورقة1!$A$9:$BS$1000,58,0),"")</f>
        <v/>
      </c>
      <c r="Q712" s="103" t="str">
        <f>IFERROR(VLOOKUP($A712,ورقة1!$A$9:$BS$1000,59,0),"")</f>
        <v/>
      </c>
      <c r="R712" s="103" t="str">
        <f>IFERROR(VLOOKUP($A712,ورقة1!$A$9:$BS$1000,60,0),"")</f>
        <v/>
      </c>
      <c r="S712" s="103" t="str">
        <f>IFERROR(VLOOKUP($A712,ورقة1!$A$9:$BS$1000,61,0),"")</f>
        <v/>
      </c>
      <c r="T712" s="103" t="str">
        <f>IFERROR(VLOOKUP($A712,ورقة1!$A$9:$BS$1000,62,0),"")</f>
        <v/>
      </c>
      <c r="U712" s="103" t="str">
        <f>IFERROR(VLOOKUP($A712,ورقة1!$A$9:$BS$1000,63,0),"")</f>
        <v/>
      </c>
      <c r="V712" s="103" t="str">
        <f>IFERROR(VLOOKUP($A712,ورقة1!$A$9:$BS$1000,64,0),"")</f>
        <v/>
      </c>
      <c r="W712" s="103" t="str">
        <f>IFERROR(VLOOKUP($A712,ورقة1!$A$9:$BS$1000,65,0),"")</f>
        <v/>
      </c>
      <c r="X712" s="103" t="str">
        <f>IFERROR(VLOOKUP($A712,ورقة1!$A$9:$BS$1000,66,0),"")</f>
        <v/>
      </c>
      <c r="Y712" s="103" t="str">
        <f>IFERROR(VLOOKUP($A712,ورقة1!$A$9:$BS$1000,67,0),"")</f>
        <v/>
      </c>
      <c r="Z712" s="103" t="str">
        <f>IFERROR(VLOOKUP($A712,ورقة1!$A$9:$BS$1000,68,0),"")</f>
        <v/>
      </c>
      <c r="AA712" s="103" t="str">
        <f>IFERROR(VLOOKUP($A712,ورقة1!$A$9:$BS$1000,69,0),"")</f>
        <v/>
      </c>
      <c r="AB712" s="103" t="str">
        <f>IFERROR(VLOOKUP($A712,ورقة1!$A$9:$BS$1000,70,0),"")</f>
        <v/>
      </c>
      <c r="AC712" s="103" t="str">
        <f>IFERROR(VLOOKUP($A712,ورقة1!$A$9:$BS$1000,71,0),"")</f>
        <v/>
      </c>
    </row>
    <row r="713" spans="1:29">
      <c r="A713" s="102" t="str">
        <f t="array" ref="A713">IFERROR(SMALL(IF(ورقة1!$BD$9:$BD$1000="دور ثان",ROW(ورقة1!$BD$9:$BD$1000)-8,""),ROW()-8),"")</f>
        <v/>
      </c>
      <c r="B713" s="102" t="str">
        <f>IFERROR(VLOOKUP('دور ثان'!$A713,ورقة1!$A$9:$N$1000,MATCH('دور ثان'!B$5,ورقة1!$A$5:$N$5,0),0),"")</f>
        <v/>
      </c>
      <c r="C713" s="102" t="str">
        <f>IFERROR(VLOOKUP('دور ثان'!$A713,ورقة1!$A$9:$N$1000,MATCH('دور ثان'!C$5,ورقة1!$A$5:$N$5,0),0),"")</f>
        <v/>
      </c>
      <c r="D713" s="102" t="str">
        <f>IFERROR(VLOOKUP('دور ثان'!$A713,ورقة1!$A$9:$N$1000,MATCH('دور ثان'!D$5,ورقة1!$A$5:$N$5,0),0),"")</f>
        <v/>
      </c>
      <c r="E713" s="102" t="str">
        <f>IFERROR(VLOOKUP('دور ثان'!$A713,ورقة1!$A$9:$N$1000,MATCH('دور ثان'!E$5,ورقة1!$A$5:$N$5,0),0),"")</f>
        <v/>
      </c>
      <c r="F713" s="102" t="str">
        <f>IFERROR(VLOOKUP('دور ثان'!$A713,ورقة1!$A$9:$N$1000,MATCH('دور ثان'!F$5,ورقة1!$A$5:$N$5,0),0),"")</f>
        <v/>
      </c>
      <c r="G713" s="102" t="str">
        <f>IFERROR(VLOOKUP('دور ثان'!$A713,ورقة1!$A$9:$N$1000,MATCH('دور ثان'!G$5,ورقة1!$A$5:$N$5,0),0),"")</f>
        <v/>
      </c>
      <c r="H713" s="102" t="str">
        <f>IFERROR(VLOOKUP('دور ثان'!$A713,ورقة1!$A$9:$N$1000,MATCH('دور ثان'!H$8,ورقة1!$A$8:$N$8,0),0),"")</f>
        <v/>
      </c>
      <c r="I713" s="102" t="str">
        <f>IFERROR(VLOOKUP('دور ثان'!$A713,ورقة1!$A$9:$N$1000,MATCH('دور ثان'!I$8,ورقة1!$A$8:$N$8,0),0),"")</f>
        <v/>
      </c>
      <c r="J713" s="102" t="str">
        <f>IFERROR(VLOOKUP('دور ثان'!$A713,ورقة1!$A$9:$N$1000,MATCH('دور ثان'!J$8,ورقة1!$A$8:$N$8,0),0),"")</f>
        <v/>
      </c>
      <c r="K713" s="102" t="str">
        <f>IFERROR(VLOOKUP('دور ثان'!$A713,ورقة1!$A$9:$N$1000,11,0),"")</f>
        <v/>
      </c>
      <c r="L713" s="102" t="str">
        <f>IFERROR(VLOOKUP('دور ثان'!$A713,ورقة1!$A$9:$N$1000,12,0),"")</f>
        <v/>
      </c>
      <c r="M713" s="102" t="str">
        <f>IFERROR(VLOOKUP('دور ثان'!$A713,ورقة1!$A$9:$N$1000,13,0),"")</f>
        <v/>
      </c>
      <c r="N713" s="102" t="str">
        <f>IFERROR(VLOOKUP('دور ثان'!$A713,ورقة1!$A$9:$N$1000,MATCH('دور ثان'!N$5,ورقة1!$A$5:$N$5,0),0),"")</f>
        <v/>
      </c>
      <c r="O713" s="103" t="str">
        <f>IFERROR(VLOOKUP($A713,ورقة1!$A$9:$BS$1000,57,0),"")</f>
        <v/>
      </c>
      <c r="P713" s="103" t="str">
        <f>IFERROR(VLOOKUP($A713,ورقة1!$A$9:$BS$1000,58,0),"")</f>
        <v/>
      </c>
      <c r="Q713" s="103" t="str">
        <f>IFERROR(VLOOKUP($A713,ورقة1!$A$9:$BS$1000,59,0),"")</f>
        <v/>
      </c>
      <c r="R713" s="103" t="str">
        <f>IFERROR(VLOOKUP($A713,ورقة1!$A$9:$BS$1000,60,0),"")</f>
        <v/>
      </c>
      <c r="S713" s="103" t="str">
        <f>IFERROR(VLOOKUP($A713,ورقة1!$A$9:$BS$1000,61,0),"")</f>
        <v/>
      </c>
      <c r="T713" s="103" t="str">
        <f>IFERROR(VLOOKUP($A713,ورقة1!$A$9:$BS$1000,62,0),"")</f>
        <v/>
      </c>
      <c r="U713" s="103" t="str">
        <f>IFERROR(VLOOKUP($A713,ورقة1!$A$9:$BS$1000,63,0),"")</f>
        <v/>
      </c>
      <c r="V713" s="103" t="str">
        <f>IFERROR(VLOOKUP($A713,ورقة1!$A$9:$BS$1000,64,0),"")</f>
        <v/>
      </c>
      <c r="W713" s="103" t="str">
        <f>IFERROR(VLOOKUP($A713,ورقة1!$A$9:$BS$1000,65,0),"")</f>
        <v/>
      </c>
      <c r="X713" s="103" t="str">
        <f>IFERROR(VLOOKUP($A713,ورقة1!$A$9:$BS$1000,66,0),"")</f>
        <v/>
      </c>
      <c r="Y713" s="103" t="str">
        <f>IFERROR(VLOOKUP($A713,ورقة1!$A$9:$BS$1000,67,0),"")</f>
        <v/>
      </c>
      <c r="Z713" s="103" t="str">
        <f>IFERROR(VLOOKUP($A713,ورقة1!$A$9:$BS$1000,68,0),"")</f>
        <v/>
      </c>
      <c r="AA713" s="103" t="str">
        <f>IFERROR(VLOOKUP($A713,ورقة1!$A$9:$BS$1000,69,0),"")</f>
        <v/>
      </c>
      <c r="AB713" s="103" t="str">
        <f>IFERROR(VLOOKUP($A713,ورقة1!$A$9:$BS$1000,70,0),"")</f>
        <v/>
      </c>
      <c r="AC713" s="103" t="str">
        <f>IFERROR(VLOOKUP($A713,ورقة1!$A$9:$BS$1000,71,0),"")</f>
        <v/>
      </c>
    </row>
    <row r="714" spans="1:29">
      <c r="A714" s="102" t="str">
        <f t="array" ref="A714">IFERROR(SMALL(IF(ورقة1!$BD$9:$BD$1000="دور ثان",ROW(ورقة1!$BD$9:$BD$1000)-8,""),ROW()-8),"")</f>
        <v/>
      </c>
      <c r="B714" s="102" t="str">
        <f>IFERROR(VLOOKUP('دور ثان'!$A714,ورقة1!$A$9:$N$1000,MATCH('دور ثان'!B$5,ورقة1!$A$5:$N$5,0),0),"")</f>
        <v/>
      </c>
      <c r="C714" s="102" t="str">
        <f>IFERROR(VLOOKUP('دور ثان'!$A714,ورقة1!$A$9:$N$1000,MATCH('دور ثان'!C$5,ورقة1!$A$5:$N$5,0),0),"")</f>
        <v/>
      </c>
      <c r="D714" s="102" t="str">
        <f>IFERROR(VLOOKUP('دور ثان'!$A714,ورقة1!$A$9:$N$1000,MATCH('دور ثان'!D$5,ورقة1!$A$5:$N$5,0),0),"")</f>
        <v/>
      </c>
      <c r="E714" s="102" t="str">
        <f>IFERROR(VLOOKUP('دور ثان'!$A714,ورقة1!$A$9:$N$1000,MATCH('دور ثان'!E$5,ورقة1!$A$5:$N$5,0),0),"")</f>
        <v/>
      </c>
      <c r="F714" s="102" t="str">
        <f>IFERROR(VLOOKUP('دور ثان'!$A714,ورقة1!$A$9:$N$1000,MATCH('دور ثان'!F$5,ورقة1!$A$5:$N$5,0),0),"")</f>
        <v/>
      </c>
      <c r="G714" s="102" t="str">
        <f>IFERROR(VLOOKUP('دور ثان'!$A714,ورقة1!$A$9:$N$1000,MATCH('دور ثان'!G$5,ورقة1!$A$5:$N$5,0),0),"")</f>
        <v/>
      </c>
      <c r="H714" s="102" t="str">
        <f>IFERROR(VLOOKUP('دور ثان'!$A714,ورقة1!$A$9:$N$1000,MATCH('دور ثان'!H$8,ورقة1!$A$8:$N$8,0),0),"")</f>
        <v/>
      </c>
      <c r="I714" s="102" t="str">
        <f>IFERROR(VLOOKUP('دور ثان'!$A714,ورقة1!$A$9:$N$1000,MATCH('دور ثان'!I$8,ورقة1!$A$8:$N$8,0),0),"")</f>
        <v/>
      </c>
      <c r="J714" s="102" t="str">
        <f>IFERROR(VLOOKUP('دور ثان'!$A714,ورقة1!$A$9:$N$1000,MATCH('دور ثان'!J$8,ورقة1!$A$8:$N$8,0),0),"")</f>
        <v/>
      </c>
      <c r="K714" s="102" t="str">
        <f>IFERROR(VLOOKUP('دور ثان'!$A714,ورقة1!$A$9:$N$1000,11,0),"")</f>
        <v/>
      </c>
      <c r="L714" s="102" t="str">
        <f>IFERROR(VLOOKUP('دور ثان'!$A714,ورقة1!$A$9:$N$1000,12,0),"")</f>
        <v/>
      </c>
      <c r="M714" s="102" t="str">
        <f>IFERROR(VLOOKUP('دور ثان'!$A714,ورقة1!$A$9:$N$1000,13,0),"")</f>
        <v/>
      </c>
      <c r="N714" s="102" t="str">
        <f>IFERROR(VLOOKUP('دور ثان'!$A714,ورقة1!$A$9:$N$1000,MATCH('دور ثان'!N$5,ورقة1!$A$5:$N$5,0),0),"")</f>
        <v/>
      </c>
      <c r="O714" s="103" t="str">
        <f>IFERROR(VLOOKUP($A714,ورقة1!$A$9:$BS$1000,57,0),"")</f>
        <v/>
      </c>
      <c r="P714" s="103" t="str">
        <f>IFERROR(VLOOKUP($A714,ورقة1!$A$9:$BS$1000,58,0),"")</f>
        <v/>
      </c>
      <c r="Q714" s="103" t="str">
        <f>IFERROR(VLOOKUP($A714,ورقة1!$A$9:$BS$1000,59,0),"")</f>
        <v/>
      </c>
      <c r="R714" s="103" t="str">
        <f>IFERROR(VLOOKUP($A714,ورقة1!$A$9:$BS$1000,60,0),"")</f>
        <v/>
      </c>
      <c r="S714" s="103" t="str">
        <f>IFERROR(VLOOKUP($A714,ورقة1!$A$9:$BS$1000,61,0),"")</f>
        <v/>
      </c>
      <c r="T714" s="103" t="str">
        <f>IFERROR(VLOOKUP($A714,ورقة1!$A$9:$BS$1000,62,0),"")</f>
        <v/>
      </c>
      <c r="U714" s="103" t="str">
        <f>IFERROR(VLOOKUP($A714,ورقة1!$A$9:$BS$1000,63,0),"")</f>
        <v/>
      </c>
      <c r="V714" s="103" t="str">
        <f>IFERROR(VLOOKUP($A714,ورقة1!$A$9:$BS$1000,64,0),"")</f>
        <v/>
      </c>
      <c r="W714" s="103" t="str">
        <f>IFERROR(VLOOKUP($A714,ورقة1!$A$9:$BS$1000,65,0),"")</f>
        <v/>
      </c>
      <c r="X714" s="103" t="str">
        <f>IFERROR(VLOOKUP($A714,ورقة1!$A$9:$BS$1000,66,0),"")</f>
        <v/>
      </c>
      <c r="Y714" s="103" t="str">
        <f>IFERROR(VLOOKUP($A714,ورقة1!$A$9:$BS$1000,67,0),"")</f>
        <v/>
      </c>
      <c r="Z714" s="103" t="str">
        <f>IFERROR(VLOOKUP($A714,ورقة1!$A$9:$BS$1000,68,0),"")</f>
        <v/>
      </c>
      <c r="AA714" s="103" t="str">
        <f>IFERROR(VLOOKUP($A714,ورقة1!$A$9:$BS$1000,69,0),"")</f>
        <v/>
      </c>
      <c r="AB714" s="103" t="str">
        <f>IFERROR(VLOOKUP($A714,ورقة1!$A$9:$BS$1000,70,0),"")</f>
        <v/>
      </c>
      <c r="AC714" s="103" t="str">
        <f>IFERROR(VLOOKUP($A714,ورقة1!$A$9:$BS$1000,71,0),"")</f>
        <v/>
      </c>
    </row>
    <row r="715" spans="1:29">
      <c r="A715" s="102" t="str">
        <f t="array" ref="A715">IFERROR(SMALL(IF(ورقة1!$BD$9:$BD$1000="دور ثان",ROW(ورقة1!$BD$9:$BD$1000)-8,""),ROW()-8),"")</f>
        <v/>
      </c>
      <c r="B715" s="102" t="str">
        <f>IFERROR(VLOOKUP('دور ثان'!$A715,ورقة1!$A$9:$N$1000,MATCH('دور ثان'!B$5,ورقة1!$A$5:$N$5,0),0),"")</f>
        <v/>
      </c>
      <c r="C715" s="102" t="str">
        <f>IFERROR(VLOOKUP('دور ثان'!$A715,ورقة1!$A$9:$N$1000,MATCH('دور ثان'!C$5,ورقة1!$A$5:$N$5,0),0),"")</f>
        <v/>
      </c>
      <c r="D715" s="102" t="str">
        <f>IFERROR(VLOOKUP('دور ثان'!$A715,ورقة1!$A$9:$N$1000,MATCH('دور ثان'!D$5,ورقة1!$A$5:$N$5,0),0),"")</f>
        <v/>
      </c>
      <c r="E715" s="102" t="str">
        <f>IFERROR(VLOOKUP('دور ثان'!$A715,ورقة1!$A$9:$N$1000,MATCH('دور ثان'!E$5,ورقة1!$A$5:$N$5,0),0),"")</f>
        <v/>
      </c>
      <c r="F715" s="102" t="str">
        <f>IFERROR(VLOOKUP('دور ثان'!$A715,ورقة1!$A$9:$N$1000,MATCH('دور ثان'!F$5,ورقة1!$A$5:$N$5,0),0),"")</f>
        <v/>
      </c>
      <c r="G715" s="102" t="str">
        <f>IFERROR(VLOOKUP('دور ثان'!$A715,ورقة1!$A$9:$N$1000,MATCH('دور ثان'!G$5,ورقة1!$A$5:$N$5,0),0),"")</f>
        <v/>
      </c>
      <c r="H715" s="102" t="str">
        <f>IFERROR(VLOOKUP('دور ثان'!$A715,ورقة1!$A$9:$N$1000,MATCH('دور ثان'!H$8,ورقة1!$A$8:$N$8,0),0),"")</f>
        <v/>
      </c>
      <c r="I715" s="102" t="str">
        <f>IFERROR(VLOOKUP('دور ثان'!$A715,ورقة1!$A$9:$N$1000,MATCH('دور ثان'!I$8,ورقة1!$A$8:$N$8,0),0),"")</f>
        <v/>
      </c>
      <c r="J715" s="102" t="str">
        <f>IFERROR(VLOOKUP('دور ثان'!$A715,ورقة1!$A$9:$N$1000,MATCH('دور ثان'!J$8,ورقة1!$A$8:$N$8,0),0),"")</f>
        <v/>
      </c>
      <c r="K715" s="102" t="str">
        <f>IFERROR(VLOOKUP('دور ثان'!$A715,ورقة1!$A$9:$N$1000,11,0),"")</f>
        <v/>
      </c>
      <c r="L715" s="102" t="str">
        <f>IFERROR(VLOOKUP('دور ثان'!$A715,ورقة1!$A$9:$N$1000,12,0),"")</f>
        <v/>
      </c>
      <c r="M715" s="102" t="str">
        <f>IFERROR(VLOOKUP('دور ثان'!$A715,ورقة1!$A$9:$N$1000,13,0),"")</f>
        <v/>
      </c>
      <c r="N715" s="102" t="str">
        <f>IFERROR(VLOOKUP('دور ثان'!$A715,ورقة1!$A$9:$N$1000,MATCH('دور ثان'!N$5,ورقة1!$A$5:$N$5,0),0),"")</f>
        <v/>
      </c>
      <c r="O715" s="103" t="str">
        <f>IFERROR(VLOOKUP($A715,ورقة1!$A$9:$BS$1000,57,0),"")</f>
        <v/>
      </c>
      <c r="P715" s="103" t="str">
        <f>IFERROR(VLOOKUP($A715,ورقة1!$A$9:$BS$1000,58,0),"")</f>
        <v/>
      </c>
      <c r="Q715" s="103" t="str">
        <f>IFERROR(VLOOKUP($A715,ورقة1!$A$9:$BS$1000,59,0),"")</f>
        <v/>
      </c>
      <c r="R715" s="103" t="str">
        <f>IFERROR(VLOOKUP($A715,ورقة1!$A$9:$BS$1000,60,0),"")</f>
        <v/>
      </c>
      <c r="S715" s="103" t="str">
        <f>IFERROR(VLOOKUP($A715,ورقة1!$A$9:$BS$1000,61,0),"")</f>
        <v/>
      </c>
      <c r="T715" s="103" t="str">
        <f>IFERROR(VLOOKUP($A715,ورقة1!$A$9:$BS$1000,62,0),"")</f>
        <v/>
      </c>
      <c r="U715" s="103" t="str">
        <f>IFERROR(VLOOKUP($A715,ورقة1!$A$9:$BS$1000,63,0),"")</f>
        <v/>
      </c>
      <c r="V715" s="103" t="str">
        <f>IFERROR(VLOOKUP($A715,ورقة1!$A$9:$BS$1000,64,0),"")</f>
        <v/>
      </c>
      <c r="W715" s="103" t="str">
        <f>IFERROR(VLOOKUP($A715,ورقة1!$A$9:$BS$1000,65,0),"")</f>
        <v/>
      </c>
      <c r="X715" s="103" t="str">
        <f>IFERROR(VLOOKUP($A715,ورقة1!$A$9:$BS$1000,66,0),"")</f>
        <v/>
      </c>
      <c r="Y715" s="103" t="str">
        <f>IFERROR(VLOOKUP($A715,ورقة1!$A$9:$BS$1000,67,0),"")</f>
        <v/>
      </c>
      <c r="Z715" s="103" t="str">
        <f>IFERROR(VLOOKUP($A715,ورقة1!$A$9:$BS$1000,68,0),"")</f>
        <v/>
      </c>
      <c r="AA715" s="103" t="str">
        <f>IFERROR(VLOOKUP($A715,ورقة1!$A$9:$BS$1000,69,0),"")</f>
        <v/>
      </c>
      <c r="AB715" s="103" t="str">
        <f>IFERROR(VLOOKUP($A715,ورقة1!$A$9:$BS$1000,70,0),"")</f>
        <v/>
      </c>
      <c r="AC715" s="103" t="str">
        <f>IFERROR(VLOOKUP($A715,ورقة1!$A$9:$BS$1000,71,0),"")</f>
        <v/>
      </c>
    </row>
    <row r="716" spans="1:29">
      <c r="A716" s="102" t="str">
        <f t="array" ref="A716">IFERROR(SMALL(IF(ورقة1!$BD$9:$BD$1000="دور ثان",ROW(ورقة1!$BD$9:$BD$1000)-8,""),ROW()-8),"")</f>
        <v/>
      </c>
      <c r="B716" s="102" t="str">
        <f>IFERROR(VLOOKUP('دور ثان'!$A716,ورقة1!$A$9:$N$1000,MATCH('دور ثان'!B$5,ورقة1!$A$5:$N$5,0),0),"")</f>
        <v/>
      </c>
      <c r="C716" s="102" t="str">
        <f>IFERROR(VLOOKUP('دور ثان'!$A716,ورقة1!$A$9:$N$1000,MATCH('دور ثان'!C$5,ورقة1!$A$5:$N$5,0),0),"")</f>
        <v/>
      </c>
      <c r="D716" s="102" t="str">
        <f>IFERROR(VLOOKUP('دور ثان'!$A716,ورقة1!$A$9:$N$1000,MATCH('دور ثان'!D$5,ورقة1!$A$5:$N$5,0),0),"")</f>
        <v/>
      </c>
      <c r="E716" s="102" t="str">
        <f>IFERROR(VLOOKUP('دور ثان'!$A716,ورقة1!$A$9:$N$1000,MATCH('دور ثان'!E$5,ورقة1!$A$5:$N$5,0),0),"")</f>
        <v/>
      </c>
      <c r="F716" s="102" t="str">
        <f>IFERROR(VLOOKUP('دور ثان'!$A716,ورقة1!$A$9:$N$1000,MATCH('دور ثان'!F$5,ورقة1!$A$5:$N$5,0),0),"")</f>
        <v/>
      </c>
      <c r="G716" s="102" t="str">
        <f>IFERROR(VLOOKUP('دور ثان'!$A716,ورقة1!$A$9:$N$1000,MATCH('دور ثان'!G$5,ورقة1!$A$5:$N$5,0),0),"")</f>
        <v/>
      </c>
      <c r="H716" s="102" t="str">
        <f>IFERROR(VLOOKUP('دور ثان'!$A716,ورقة1!$A$9:$N$1000,MATCH('دور ثان'!H$8,ورقة1!$A$8:$N$8,0),0),"")</f>
        <v/>
      </c>
      <c r="I716" s="102" t="str">
        <f>IFERROR(VLOOKUP('دور ثان'!$A716,ورقة1!$A$9:$N$1000,MATCH('دور ثان'!I$8,ورقة1!$A$8:$N$8,0),0),"")</f>
        <v/>
      </c>
      <c r="J716" s="102" t="str">
        <f>IFERROR(VLOOKUP('دور ثان'!$A716,ورقة1!$A$9:$N$1000,MATCH('دور ثان'!J$8,ورقة1!$A$8:$N$8,0),0),"")</f>
        <v/>
      </c>
      <c r="K716" s="102" t="str">
        <f>IFERROR(VLOOKUP('دور ثان'!$A716,ورقة1!$A$9:$N$1000,11,0),"")</f>
        <v/>
      </c>
      <c r="L716" s="102" t="str">
        <f>IFERROR(VLOOKUP('دور ثان'!$A716,ورقة1!$A$9:$N$1000,12,0),"")</f>
        <v/>
      </c>
      <c r="M716" s="102" t="str">
        <f>IFERROR(VLOOKUP('دور ثان'!$A716,ورقة1!$A$9:$N$1000,13,0),"")</f>
        <v/>
      </c>
      <c r="N716" s="102" t="str">
        <f>IFERROR(VLOOKUP('دور ثان'!$A716,ورقة1!$A$9:$N$1000,MATCH('دور ثان'!N$5,ورقة1!$A$5:$N$5,0),0),"")</f>
        <v/>
      </c>
      <c r="O716" s="103" t="str">
        <f>IFERROR(VLOOKUP($A716,ورقة1!$A$9:$BS$1000,57,0),"")</f>
        <v/>
      </c>
      <c r="P716" s="103" t="str">
        <f>IFERROR(VLOOKUP($A716,ورقة1!$A$9:$BS$1000,58,0),"")</f>
        <v/>
      </c>
      <c r="Q716" s="103" t="str">
        <f>IFERROR(VLOOKUP($A716,ورقة1!$A$9:$BS$1000,59,0),"")</f>
        <v/>
      </c>
      <c r="R716" s="103" t="str">
        <f>IFERROR(VLOOKUP($A716,ورقة1!$A$9:$BS$1000,60,0),"")</f>
        <v/>
      </c>
      <c r="S716" s="103" t="str">
        <f>IFERROR(VLOOKUP($A716,ورقة1!$A$9:$BS$1000,61,0),"")</f>
        <v/>
      </c>
      <c r="T716" s="103" t="str">
        <f>IFERROR(VLOOKUP($A716,ورقة1!$A$9:$BS$1000,62,0),"")</f>
        <v/>
      </c>
      <c r="U716" s="103" t="str">
        <f>IFERROR(VLOOKUP($A716,ورقة1!$A$9:$BS$1000,63,0),"")</f>
        <v/>
      </c>
      <c r="V716" s="103" t="str">
        <f>IFERROR(VLOOKUP($A716,ورقة1!$A$9:$BS$1000,64,0),"")</f>
        <v/>
      </c>
      <c r="W716" s="103" t="str">
        <f>IFERROR(VLOOKUP($A716,ورقة1!$A$9:$BS$1000,65,0),"")</f>
        <v/>
      </c>
      <c r="X716" s="103" t="str">
        <f>IFERROR(VLOOKUP($A716,ورقة1!$A$9:$BS$1000,66,0),"")</f>
        <v/>
      </c>
      <c r="Y716" s="103" t="str">
        <f>IFERROR(VLOOKUP($A716,ورقة1!$A$9:$BS$1000,67,0),"")</f>
        <v/>
      </c>
      <c r="Z716" s="103" t="str">
        <f>IFERROR(VLOOKUP($A716,ورقة1!$A$9:$BS$1000,68,0),"")</f>
        <v/>
      </c>
      <c r="AA716" s="103" t="str">
        <f>IFERROR(VLOOKUP($A716,ورقة1!$A$9:$BS$1000,69,0),"")</f>
        <v/>
      </c>
      <c r="AB716" s="103" t="str">
        <f>IFERROR(VLOOKUP($A716,ورقة1!$A$9:$BS$1000,70,0),"")</f>
        <v/>
      </c>
      <c r="AC716" s="103" t="str">
        <f>IFERROR(VLOOKUP($A716,ورقة1!$A$9:$BS$1000,71,0),"")</f>
        <v/>
      </c>
    </row>
    <row r="717" spans="1:29">
      <c r="A717" s="102" t="str">
        <f t="array" ref="A717">IFERROR(SMALL(IF(ورقة1!$BD$9:$BD$1000="دور ثان",ROW(ورقة1!$BD$9:$BD$1000)-8,""),ROW()-8),"")</f>
        <v/>
      </c>
      <c r="B717" s="102" t="str">
        <f>IFERROR(VLOOKUP('دور ثان'!$A717,ورقة1!$A$9:$N$1000,MATCH('دور ثان'!B$5,ورقة1!$A$5:$N$5,0),0),"")</f>
        <v/>
      </c>
      <c r="C717" s="102" t="str">
        <f>IFERROR(VLOOKUP('دور ثان'!$A717,ورقة1!$A$9:$N$1000,MATCH('دور ثان'!C$5,ورقة1!$A$5:$N$5,0),0),"")</f>
        <v/>
      </c>
      <c r="D717" s="102" t="str">
        <f>IFERROR(VLOOKUP('دور ثان'!$A717,ورقة1!$A$9:$N$1000,MATCH('دور ثان'!D$5,ورقة1!$A$5:$N$5,0),0),"")</f>
        <v/>
      </c>
      <c r="E717" s="102" t="str">
        <f>IFERROR(VLOOKUP('دور ثان'!$A717,ورقة1!$A$9:$N$1000,MATCH('دور ثان'!E$5,ورقة1!$A$5:$N$5,0),0),"")</f>
        <v/>
      </c>
      <c r="F717" s="102" t="str">
        <f>IFERROR(VLOOKUP('دور ثان'!$A717,ورقة1!$A$9:$N$1000,MATCH('دور ثان'!F$5,ورقة1!$A$5:$N$5,0),0),"")</f>
        <v/>
      </c>
      <c r="G717" s="102" t="str">
        <f>IFERROR(VLOOKUP('دور ثان'!$A717,ورقة1!$A$9:$N$1000,MATCH('دور ثان'!G$5,ورقة1!$A$5:$N$5,0),0),"")</f>
        <v/>
      </c>
      <c r="H717" s="102" t="str">
        <f>IFERROR(VLOOKUP('دور ثان'!$A717,ورقة1!$A$9:$N$1000,MATCH('دور ثان'!H$8,ورقة1!$A$8:$N$8,0),0),"")</f>
        <v/>
      </c>
      <c r="I717" s="102" t="str">
        <f>IFERROR(VLOOKUP('دور ثان'!$A717,ورقة1!$A$9:$N$1000,MATCH('دور ثان'!I$8,ورقة1!$A$8:$N$8,0),0),"")</f>
        <v/>
      </c>
      <c r="J717" s="102" t="str">
        <f>IFERROR(VLOOKUP('دور ثان'!$A717,ورقة1!$A$9:$N$1000,MATCH('دور ثان'!J$8,ورقة1!$A$8:$N$8,0),0),"")</f>
        <v/>
      </c>
      <c r="K717" s="102" t="str">
        <f>IFERROR(VLOOKUP('دور ثان'!$A717,ورقة1!$A$9:$N$1000,11,0),"")</f>
        <v/>
      </c>
      <c r="L717" s="102" t="str">
        <f>IFERROR(VLOOKUP('دور ثان'!$A717,ورقة1!$A$9:$N$1000,12,0),"")</f>
        <v/>
      </c>
      <c r="M717" s="102" t="str">
        <f>IFERROR(VLOOKUP('دور ثان'!$A717,ورقة1!$A$9:$N$1000,13,0),"")</f>
        <v/>
      </c>
      <c r="N717" s="102" t="str">
        <f>IFERROR(VLOOKUP('دور ثان'!$A717,ورقة1!$A$9:$N$1000,MATCH('دور ثان'!N$5,ورقة1!$A$5:$N$5,0),0),"")</f>
        <v/>
      </c>
      <c r="O717" s="103" t="str">
        <f>IFERROR(VLOOKUP($A717,ورقة1!$A$9:$BS$1000,57,0),"")</f>
        <v/>
      </c>
      <c r="P717" s="103" t="str">
        <f>IFERROR(VLOOKUP($A717,ورقة1!$A$9:$BS$1000,58,0),"")</f>
        <v/>
      </c>
      <c r="Q717" s="103" t="str">
        <f>IFERROR(VLOOKUP($A717,ورقة1!$A$9:$BS$1000,59,0),"")</f>
        <v/>
      </c>
      <c r="R717" s="103" t="str">
        <f>IFERROR(VLOOKUP($A717,ورقة1!$A$9:$BS$1000,60,0),"")</f>
        <v/>
      </c>
      <c r="S717" s="103" t="str">
        <f>IFERROR(VLOOKUP($A717,ورقة1!$A$9:$BS$1000,61,0),"")</f>
        <v/>
      </c>
      <c r="T717" s="103" t="str">
        <f>IFERROR(VLOOKUP($A717,ورقة1!$A$9:$BS$1000,62,0),"")</f>
        <v/>
      </c>
      <c r="U717" s="103" t="str">
        <f>IFERROR(VLOOKUP($A717,ورقة1!$A$9:$BS$1000,63,0),"")</f>
        <v/>
      </c>
      <c r="V717" s="103" t="str">
        <f>IFERROR(VLOOKUP($A717,ورقة1!$A$9:$BS$1000,64,0),"")</f>
        <v/>
      </c>
      <c r="W717" s="103" t="str">
        <f>IFERROR(VLOOKUP($A717,ورقة1!$A$9:$BS$1000,65,0),"")</f>
        <v/>
      </c>
      <c r="X717" s="103" t="str">
        <f>IFERROR(VLOOKUP($A717,ورقة1!$A$9:$BS$1000,66,0),"")</f>
        <v/>
      </c>
      <c r="Y717" s="103" t="str">
        <f>IFERROR(VLOOKUP($A717,ورقة1!$A$9:$BS$1000,67,0),"")</f>
        <v/>
      </c>
      <c r="Z717" s="103" t="str">
        <f>IFERROR(VLOOKUP($A717,ورقة1!$A$9:$BS$1000,68,0),"")</f>
        <v/>
      </c>
      <c r="AA717" s="103" t="str">
        <f>IFERROR(VLOOKUP($A717,ورقة1!$A$9:$BS$1000,69,0),"")</f>
        <v/>
      </c>
      <c r="AB717" s="103" t="str">
        <f>IFERROR(VLOOKUP($A717,ورقة1!$A$9:$BS$1000,70,0),"")</f>
        <v/>
      </c>
      <c r="AC717" s="103" t="str">
        <f>IFERROR(VLOOKUP($A717,ورقة1!$A$9:$BS$1000,71,0),"")</f>
        <v/>
      </c>
    </row>
    <row r="718" spans="1:29">
      <c r="A718" s="102" t="str">
        <f t="array" ref="A718">IFERROR(SMALL(IF(ورقة1!$BD$9:$BD$1000="دور ثان",ROW(ورقة1!$BD$9:$BD$1000)-8,""),ROW()-8),"")</f>
        <v/>
      </c>
      <c r="B718" s="102" t="str">
        <f>IFERROR(VLOOKUP('دور ثان'!$A718,ورقة1!$A$9:$N$1000,MATCH('دور ثان'!B$5,ورقة1!$A$5:$N$5,0),0),"")</f>
        <v/>
      </c>
      <c r="C718" s="102" t="str">
        <f>IFERROR(VLOOKUP('دور ثان'!$A718,ورقة1!$A$9:$N$1000,MATCH('دور ثان'!C$5,ورقة1!$A$5:$N$5,0),0),"")</f>
        <v/>
      </c>
      <c r="D718" s="102" t="str">
        <f>IFERROR(VLOOKUP('دور ثان'!$A718,ورقة1!$A$9:$N$1000,MATCH('دور ثان'!D$5,ورقة1!$A$5:$N$5,0),0),"")</f>
        <v/>
      </c>
      <c r="E718" s="102" t="str">
        <f>IFERROR(VLOOKUP('دور ثان'!$A718,ورقة1!$A$9:$N$1000,MATCH('دور ثان'!E$5,ورقة1!$A$5:$N$5,0),0),"")</f>
        <v/>
      </c>
      <c r="F718" s="102" t="str">
        <f>IFERROR(VLOOKUP('دور ثان'!$A718,ورقة1!$A$9:$N$1000,MATCH('دور ثان'!F$5,ورقة1!$A$5:$N$5,0),0),"")</f>
        <v/>
      </c>
      <c r="G718" s="102" t="str">
        <f>IFERROR(VLOOKUP('دور ثان'!$A718,ورقة1!$A$9:$N$1000,MATCH('دور ثان'!G$5,ورقة1!$A$5:$N$5,0),0),"")</f>
        <v/>
      </c>
      <c r="H718" s="102" t="str">
        <f>IFERROR(VLOOKUP('دور ثان'!$A718,ورقة1!$A$9:$N$1000,MATCH('دور ثان'!H$8,ورقة1!$A$8:$N$8,0),0),"")</f>
        <v/>
      </c>
      <c r="I718" s="102" t="str">
        <f>IFERROR(VLOOKUP('دور ثان'!$A718,ورقة1!$A$9:$N$1000,MATCH('دور ثان'!I$8,ورقة1!$A$8:$N$8,0),0),"")</f>
        <v/>
      </c>
      <c r="J718" s="102" t="str">
        <f>IFERROR(VLOOKUP('دور ثان'!$A718,ورقة1!$A$9:$N$1000,MATCH('دور ثان'!J$8,ورقة1!$A$8:$N$8,0),0),"")</f>
        <v/>
      </c>
      <c r="K718" s="102" t="str">
        <f>IFERROR(VLOOKUP('دور ثان'!$A718,ورقة1!$A$9:$N$1000,11,0),"")</f>
        <v/>
      </c>
      <c r="L718" s="102" t="str">
        <f>IFERROR(VLOOKUP('دور ثان'!$A718,ورقة1!$A$9:$N$1000,12,0),"")</f>
        <v/>
      </c>
      <c r="M718" s="102" t="str">
        <f>IFERROR(VLOOKUP('دور ثان'!$A718,ورقة1!$A$9:$N$1000,13,0),"")</f>
        <v/>
      </c>
      <c r="N718" s="102" t="str">
        <f>IFERROR(VLOOKUP('دور ثان'!$A718,ورقة1!$A$9:$N$1000,MATCH('دور ثان'!N$5,ورقة1!$A$5:$N$5,0),0),"")</f>
        <v/>
      </c>
      <c r="O718" s="103" t="str">
        <f>IFERROR(VLOOKUP($A718,ورقة1!$A$9:$BS$1000,57,0),"")</f>
        <v/>
      </c>
      <c r="P718" s="103" t="str">
        <f>IFERROR(VLOOKUP($A718,ورقة1!$A$9:$BS$1000,58,0),"")</f>
        <v/>
      </c>
      <c r="Q718" s="103" t="str">
        <f>IFERROR(VLOOKUP($A718,ورقة1!$A$9:$BS$1000,59,0),"")</f>
        <v/>
      </c>
      <c r="R718" s="103" t="str">
        <f>IFERROR(VLOOKUP($A718,ورقة1!$A$9:$BS$1000,60,0),"")</f>
        <v/>
      </c>
      <c r="S718" s="103" t="str">
        <f>IFERROR(VLOOKUP($A718,ورقة1!$A$9:$BS$1000,61,0),"")</f>
        <v/>
      </c>
      <c r="T718" s="103" t="str">
        <f>IFERROR(VLOOKUP($A718,ورقة1!$A$9:$BS$1000,62,0),"")</f>
        <v/>
      </c>
      <c r="U718" s="103" t="str">
        <f>IFERROR(VLOOKUP($A718,ورقة1!$A$9:$BS$1000,63,0),"")</f>
        <v/>
      </c>
      <c r="V718" s="103" t="str">
        <f>IFERROR(VLOOKUP($A718,ورقة1!$A$9:$BS$1000,64,0),"")</f>
        <v/>
      </c>
      <c r="W718" s="103" t="str">
        <f>IFERROR(VLOOKUP($A718,ورقة1!$A$9:$BS$1000,65,0),"")</f>
        <v/>
      </c>
      <c r="X718" s="103" t="str">
        <f>IFERROR(VLOOKUP($A718,ورقة1!$A$9:$BS$1000,66,0),"")</f>
        <v/>
      </c>
      <c r="Y718" s="103" t="str">
        <f>IFERROR(VLOOKUP($A718,ورقة1!$A$9:$BS$1000,67,0),"")</f>
        <v/>
      </c>
      <c r="Z718" s="103" t="str">
        <f>IFERROR(VLOOKUP($A718,ورقة1!$A$9:$BS$1000,68,0),"")</f>
        <v/>
      </c>
      <c r="AA718" s="103" t="str">
        <f>IFERROR(VLOOKUP($A718,ورقة1!$A$9:$BS$1000,69,0),"")</f>
        <v/>
      </c>
      <c r="AB718" s="103" t="str">
        <f>IFERROR(VLOOKUP($A718,ورقة1!$A$9:$BS$1000,70,0),"")</f>
        <v/>
      </c>
      <c r="AC718" s="103" t="str">
        <f>IFERROR(VLOOKUP($A718,ورقة1!$A$9:$BS$1000,71,0),"")</f>
        <v/>
      </c>
    </row>
    <row r="719" spans="1:29">
      <c r="A719" s="102" t="str">
        <f t="array" ref="A719">IFERROR(SMALL(IF(ورقة1!$BD$9:$BD$1000="دور ثان",ROW(ورقة1!$BD$9:$BD$1000)-8,""),ROW()-8),"")</f>
        <v/>
      </c>
      <c r="B719" s="102" t="str">
        <f>IFERROR(VLOOKUP('دور ثان'!$A719,ورقة1!$A$9:$N$1000,MATCH('دور ثان'!B$5,ورقة1!$A$5:$N$5,0),0),"")</f>
        <v/>
      </c>
      <c r="C719" s="102" t="str">
        <f>IFERROR(VLOOKUP('دور ثان'!$A719,ورقة1!$A$9:$N$1000,MATCH('دور ثان'!C$5,ورقة1!$A$5:$N$5,0),0),"")</f>
        <v/>
      </c>
      <c r="D719" s="102" t="str">
        <f>IFERROR(VLOOKUP('دور ثان'!$A719,ورقة1!$A$9:$N$1000,MATCH('دور ثان'!D$5,ورقة1!$A$5:$N$5,0),0),"")</f>
        <v/>
      </c>
      <c r="E719" s="102" t="str">
        <f>IFERROR(VLOOKUP('دور ثان'!$A719,ورقة1!$A$9:$N$1000,MATCH('دور ثان'!E$5,ورقة1!$A$5:$N$5,0),0),"")</f>
        <v/>
      </c>
      <c r="F719" s="102" t="str">
        <f>IFERROR(VLOOKUP('دور ثان'!$A719,ورقة1!$A$9:$N$1000,MATCH('دور ثان'!F$5,ورقة1!$A$5:$N$5,0),0),"")</f>
        <v/>
      </c>
      <c r="G719" s="102" t="str">
        <f>IFERROR(VLOOKUP('دور ثان'!$A719,ورقة1!$A$9:$N$1000,MATCH('دور ثان'!G$5,ورقة1!$A$5:$N$5,0),0),"")</f>
        <v/>
      </c>
      <c r="H719" s="102" t="str">
        <f>IFERROR(VLOOKUP('دور ثان'!$A719,ورقة1!$A$9:$N$1000,MATCH('دور ثان'!H$8,ورقة1!$A$8:$N$8,0),0),"")</f>
        <v/>
      </c>
      <c r="I719" s="102" t="str">
        <f>IFERROR(VLOOKUP('دور ثان'!$A719,ورقة1!$A$9:$N$1000,MATCH('دور ثان'!I$8,ورقة1!$A$8:$N$8,0),0),"")</f>
        <v/>
      </c>
      <c r="J719" s="102" t="str">
        <f>IFERROR(VLOOKUP('دور ثان'!$A719,ورقة1!$A$9:$N$1000,MATCH('دور ثان'!J$8,ورقة1!$A$8:$N$8,0),0),"")</f>
        <v/>
      </c>
      <c r="K719" s="102" t="str">
        <f>IFERROR(VLOOKUP('دور ثان'!$A719,ورقة1!$A$9:$N$1000,11,0),"")</f>
        <v/>
      </c>
      <c r="L719" s="102" t="str">
        <f>IFERROR(VLOOKUP('دور ثان'!$A719,ورقة1!$A$9:$N$1000,12,0),"")</f>
        <v/>
      </c>
      <c r="M719" s="102" t="str">
        <f>IFERROR(VLOOKUP('دور ثان'!$A719,ورقة1!$A$9:$N$1000,13,0),"")</f>
        <v/>
      </c>
      <c r="N719" s="102" t="str">
        <f>IFERROR(VLOOKUP('دور ثان'!$A719,ورقة1!$A$9:$N$1000,MATCH('دور ثان'!N$5,ورقة1!$A$5:$N$5,0),0),"")</f>
        <v/>
      </c>
      <c r="O719" s="103" t="str">
        <f>IFERROR(VLOOKUP($A719,ورقة1!$A$9:$BS$1000,57,0),"")</f>
        <v/>
      </c>
      <c r="P719" s="103" t="str">
        <f>IFERROR(VLOOKUP($A719,ورقة1!$A$9:$BS$1000,58,0),"")</f>
        <v/>
      </c>
      <c r="Q719" s="103" t="str">
        <f>IFERROR(VLOOKUP($A719,ورقة1!$A$9:$BS$1000,59,0),"")</f>
        <v/>
      </c>
      <c r="R719" s="103" t="str">
        <f>IFERROR(VLOOKUP($A719,ورقة1!$A$9:$BS$1000,60,0),"")</f>
        <v/>
      </c>
      <c r="S719" s="103" t="str">
        <f>IFERROR(VLOOKUP($A719,ورقة1!$A$9:$BS$1000,61,0),"")</f>
        <v/>
      </c>
      <c r="T719" s="103" t="str">
        <f>IFERROR(VLOOKUP($A719,ورقة1!$A$9:$BS$1000,62,0),"")</f>
        <v/>
      </c>
      <c r="U719" s="103" t="str">
        <f>IFERROR(VLOOKUP($A719,ورقة1!$A$9:$BS$1000,63,0),"")</f>
        <v/>
      </c>
      <c r="V719" s="103" t="str">
        <f>IFERROR(VLOOKUP($A719,ورقة1!$A$9:$BS$1000,64,0),"")</f>
        <v/>
      </c>
      <c r="W719" s="103" t="str">
        <f>IFERROR(VLOOKUP($A719,ورقة1!$A$9:$BS$1000,65,0),"")</f>
        <v/>
      </c>
      <c r="X719" s="103" t="str">
        <f>IFERROR(VLOOKUP($A719,ورقة1!$A$9:$BS$1000,66,0),"")</f>
        <v/>
      </c>
      <c r="Y719" s="103" t="str">
        <f>IFERROR(VLOOKUP($A719,ورقة1!$A$9:$BS$1000,67,0),"")</f>
        <v/>
      </c>
      <c r="Z719" s="103" t="str">
        <f>IFERROR(VLOOKUP($A719,ورقة1!$A$9:$BS$1000,68,0),"")</f>
        <v/>
      </c>
      <c r="AA719" s="103" t="str">
        <f>IFERROR(VLOOKUP($A719,ورقة1!$A$9:$BS$1000,69,0),"")</f>
        <v/>
      </c>
      <c r="AB719" s="103" t="str">
        <f>IFERROR(VLOOKUP($A719,ورقة1!$A$9:$BS$1000,70,0),"")</f>
        <v/>
      </c>
      <c r="AC719" s="103" t="str">
        <f>IFERROR(VLOOKUP($A719,ورقة1!$A$9:$BS$1000,71,0),"")</f>
        <v/>
      </c>
    </row>
    <row r="720" spans="1:29">
      <c r="A720" s="102" t="str">
        <f t="array" ref="A720">IFERROR(SMALL(IF(ورقة1!$BD$9:$BD$1000="دور ثان",ROW(ورقة1!$BD$9:$BD$1000)-8,""),ROW()-8),"")</f>
        <v/>
      </c>
      <c r="B720" s="102" t="str">
        <f>IFERROR(VLOOKUP('دور ثان'!$A720,ورقة1!$A$9:$N$1000,MATCH('دور ثان'!B$5,ورقة1!$A$5:$N$5,0),0),"")</f>
        <v/>
      </c>
      <c r="C720" s="102" t="str">
        <f>IFERROR(VLOOKUP('دور ثان'!$A720,ورقة1!$A$9:$N$1000,MATCH('دور ثان'!C$5,ورقة1!$A$5:$N$5,0),0),"")</f>
        <v/>
      </c>
      <c r="D720" s="102" t="str">
        <f>IFERROR(VLOOKUP('دور ثان'!$A720,ورقة1!$A$9:$N$1000,MATCH('دور ثان'!D$5,ورقة1!$A$5:$N$5,0),0),"")</f>
        <v/>
      </c>
      <c r="E720" s="102" t="str">
        <f>IFERROR(VLOOKUP('دور ثان'!$A720,ورقة1!$A$9:$N$1000,MATCH('دور ثان'!E$5,ورقة1!$A$5:$N$5,0),0),"")</f>
        <v/>
      </c>
      <c r="F720" s="102" t="str">
        <f>IFERROR(VLOOKUP('دور ثان'!$A720,ورقة1!$A$9:$N$1000,MATCH('دور ثان'!F$5,ورقة1!$A$5:$N$5,0),0),"")</f>
        <v/>
      </c>
      <c r="G720" s="102" t="str">
        <f>IFERROR(VLOOKUP('دور ثان'!$A720,ورقة1!$A$9:$N$1000,MATCH('دور ثان'!G$5,ورقة1!$A$5:$N$5,0),0),"")</f>
        <v/>
      </c>
      <c r="H720" s="102" t="str">
        <f>IFERROR(VLOOKUP('دور ثان'!$A720,ورقة1!$A$9:$N$1000,MATCH('دور ثان'!H$8,ورقة1!$A$8:$N$8,0),0),"")</f>
        <v/>
      </c>
      <c r="I720" s="102" t="str">
        <f>IFERROR(VLOOKUP('دور ثان'!$A720,ورقة1!$A$9:$N$1000,MATCH('دور ثان'!I$8,ورقة1!$A$8:$N$8,0),0),"")</f>
        <v/>
      </c>
      <c r="J720" s="102" t="str">
        <f>IFERROR(VLOOKUP('دور ثان'!$A720,ورقة1!$A$9:$N$1000,MATCH('دور ثان'!J$8,ورقة1!$A$8:$N$8,0),0),"")</f>
        <v/>
      </c>
      <c r="K720" s="102" t="str">
        <f>IFERROR(VLOOKUP('دور ثان'!$A720,ورقة1!$A$9:$N$1000,11,0),"")</f>
        <v/>
      </c>
      <c r="L720" s="102" t="str">
        <f>IFERROR(VLOOKUP('دور ثان'!$A720,ورقة1!$A$9:$N$1000,12,0),"")</f>
        <v/>
      </c>
      <c r="M720" s="102" t="str">
        <f>IFERROR(VLOOKUP('دور ثان'!$A720,ورقة1!$A$9:$N$1000,13,0),"")</f>
        <v/>
      </c>
      <c r="N720" s="102" t="str">
        <f>IFERROR(VLOOKUP('دور ثان'!$A720,ورقة1!$A$9:$N$1000,MATCH('دور ثان'!N$5,ورقة1!$A$5:$N$5,0),0),"")</f>
        <v/>
      </c>
      <c r="O720" s="103" t="str">
        <f>IFERROR(VLOOKUP($A720,ورقة1!$A$9:$BS$1000,57,0),"")</f>
        <v/>
      </c>
      <c r="P720" s="103" t="str">
        <f>IFERROR(VLOOKUP($A720,ورقة1!$A$9:$BS$1000,58,0),"")</f>
        <v/>
      </c>
      <c r="Q720" s="103" t="str">
        <f>IFERROR(VLOOKUP($A720,ورقة1!$A$9:$BS$1000,59,0),"")</f>
        <v/>
      </c>
      <c r="R720" s="103" t="str">
        <f>IFERROR(VLOOKUP($A720,ورقة1!$A$9:$BS$1000,60,0),"")</f>
        <v/>
      </c>
      <c r="S720" s="103" t="str">
        <f>IFERROR(VLOOKUP($A720,ورقة1!$A$9:$BS$1000,61,0),"")</f>
        <v/>
      </c>
      <c r="T720" s="103" t="str">
        <f>IFERROR(VLOOKUP($A720,ورقة1!$A$9:$BS$1000,62,0),"")</f>
        <v/>
      </c>
      <c r="U720" s="103" t="str">
        <f>IFERROR(VLOOKUP($A720,ورقة1!$A$9:$BS$1000,63,0),"")</f>
        <v/>
      </c>
      <c r="V720" s="103" t="str">
        <f>IFERROR(VLOOKUP($A720,ورقة1!$A$9:$BS$1000,64,0),"")</f>
        <v/>
      </c>
      <c r="W720" s="103" t="str">
        <f>IFERROR(VLOOKUP($A720,ورقة1!$A$9:$BS$1000,65,0),"")</f>
        <v/>
      </c>
      <c r="X720" s="103" t="str">
        <f>IFERROR(VLOOKUP($A720,ورقة1!$A$9:$BS$1000,66,0),"")</f>
        <v/>
      </c>
      <c r="Y720" s="103" t="str">
        <f>IFERROR(VLOOKUP($A720,ورقة1!$A$9:$BS$1000,67,0),"")</f>
        <v/>
      </c>
      <c r="Z720" s="103" t="str">
        <f>IFERROR(VLOOKUP($A720,ورقة1!$A$9:$BS$1000,68,0),"")</f>
        <v/>
      </c>
      <c r="AA720" s="103" t="str">
        <f>IFERROR(VLOOKUP($A720,ورقة1!$A$9:$BS$1000,69,0),"")</f>
        <v/>
      </c>
      <c r="AB720" s="103" t="str">
        <f>IFERROR(VLOOKUP($A720,ورقة1!$A$9:$BS$1000,70,0),"")</f>
        <v/>
      </c>
      <c r="AC720" s="103" t="str">
        <f>IFERROR(VLOOKUP($A720,ورقة1!$A$9:$BS$1000,71,0),"")</f>
        <v/>
      </c>
    </row>
    <row r="721" spans="1:29">
      <c r="A721" s="102" t="str">
        <f t="array" ref="A721">IFERROR(SMALL(IF(ورقة1!$BD$9:$BD$1000="دور ثان",ROW(ورقة1!$BD$9:$BD$1000)-8,""),ROW()-8),"")</f>
        <v/>
      </c>
      <c r="B721" s="102" t="str">
        <f>IFERROR(VLOOKUP('دور ثان'!$A721,ورقة1!$A$9:$N$1000,MATCH('دور ثان'!B$5,ورقة1!$A$5:$N$5,0),0),"")</f>
        <v/>
      </c>
      <c r="C721" s="102" t="str">
        <f>IFERROR(VLOOKUP('دور ثان'!$A721,ورقة1!$A$9:$N$1000,MATCH('دور ثان'!C$5,ورقة1!$A$5:$N$5,0),0),"")</f>
        <v/>
      </c>
      <c r="D721" s="102" t="str">
        <f>IFERROR(VLOOKUP('دور ثان'!$A721,ورقة1!$A$9:$N$1000,MATCH('دور ثان'!D$5,ورقة1!$A$5:$N$5,0),0),"")</f>
        <v/>
      </c>
      <c r="E721" s="102" t="str">
        <f>IFERROR(VLOOKUP('دور ثان'!$A721,ورقة1!$A$9:$N$1000,MATCH('دور ثان'!E$5,ورقة1!$A$5:$N$5,0),0),"")</f>
        <v/>
      </c>
      <c r="F721" s="102" t="str">
        <f>IFERROR(VLOOKUP('دور ثان'!$A721,ورقة1!$A$9:$N$1000,MATCH('دور ثان'!F$5,ورقة1!$A$5:$N$5,0),0),"")</f>
        <v/>
      </c>
      <c r="G721" s="102" t="str">
        <f>IFERROR(VLOOKUP('دور ثان'!$A721,ورقة1!$A$9:$N$1000,MATCH('دور ثان'!G$5,ورقة1!$A$5:$N$5,0),0),"")</f>
        <v/>
      </c>
      <c r="H721" s="102" t="str">
        <f>IFERROR(VLOOKUP('دور ثان'!$A721,ورقة1!$A$9:$N$1000,MATCH('دور ثان'!H$8,ورقة1!$A$8:$N$8,0),0),"")</f>
        <v/>
      </c>
      <c r="I721" s="102" t="str">
        <f>IFERROR(VLOOKUP('دور ثان'!$A721,ورقة1!$A$9:$N$1000,MATCH('دور ثان'!I$8,ورقة1!$A$8:$N$8,0),0),"")</f>
        <v/>
      </c>
      <c r="J721" s="102" t="str">
        <f>IFERROR(VLOOKUP('دور ثان'!$A721,ورقة1!$A$9:$N$1000,MATCH('دور ثان'!J$8,ورقة1!$A$8:$N$8,0),0),"")</f>
        <v/>
      </c>
      <c r="K721" s="102" t="str">
        <f>IFERROR(VLOOKUP('دور ثان'!$A721,ورقة1!$A$9:$N$1000,11,0),"")</f>
        <v/>
      </c>
      <c r="L721" s="102" t="str">
        <f>IFERROR(VLOOKUP('دور ثان'!$A721,ورقة1!$A$9:$N$1000,12,0),"")</f>
        <v/>
      </c>
      <c r="M721" s="102" t="str">
        <f>IFERROR(VLOOKUP('دور ثان'!$A721,ورقة1!$A$9:$N$1000,13,0),"")</f>
        <v/>
      </c>
      <c r="N721" s="102" t="str">
        <f>IFERROR(VLOOKUP('دور ثان'!$A721,ورقة1!$A$9:$N$1000,MATCH('دور ثان'!N$5,ورقة1!$A$5:$N$5,0),0),"")</f>
        <v/>
      </c>
      <c r="O721" s="103" t="str">
        <f>IFERROR(VLOOKUP($A721,ورقة1!$A$9:$BS$1000,57,0),"")</f>
        <v/>
      </c>
      <c r="P721" s="103" t="str">
        <f>IFERROR(VLOOKUP($A721,ورقة1!$A$9:$BS$1000,58,0),"")</f>
        <v/>
      </c>
      <c r="Q721" s="103" t="str">
        <f>IFERROR(VLOOKUP($A721,ورقة1!$A$9:$BS$1000,59,0),"")</f>
        <v/>
      </c>
      <c r="R721" s="103" t="str">
        <f>IFERROR(VLOOKUP($A721,ورقة1!$A$9:$BS$1000,60,0),"")</f>
        <v/>
      </c>
      <c r="S721" s="103" t="str">
        <f>IFERROR(VLOOKUP($A721,ورقة1!$A$9:$BS$1000,61,0),"")</f>
        <v/>
      </c>
      <c r="T721" s="103" t="str">
        <f>IFERROR(VLOOKUP($A721,ورقة1!$A$9:$BS$1000,62,0),"")</f>
        <v/>
      </c>
      <c r="U721" s="103" t="str">
        <f>IFERROR(VLOOKUP($A721,ورقة1!$A$9:$BS$1000,63,0),"")</f>
        <v/>
      </c>
      <c r="V721" s="103" t="str">
        <f>IFERROR(VLOOKUP($A721,ورقة1!$A$9:$BS$1000,64,0),"")</f>
        <v/>
      </c>
      <c r="W721" s="103" t="str">
        <f>IFERROR(VLOOKUP($A721,ورقة1!$A$9:$BS$1000,65,0),"")</f>
        <v/>
      </c>
      <c r="X721" s="103" t="str">
        <f>IFERROR(VLOOKUP($A721,ورقة1!$A$9:$BS$1000,66,0),"")</f>
        <v/>
      </c>
      <c r="Y721" s="103" t="str">
        <f>IFERROR(VLOOKUP($A721,ورقة1!$A$9:$BS$1000,67,0),"")</f>
        <v/>
      </c>
      <c r="Z721" s="103" t="str">
        <f>IFERROR(VLOOKUP($A721,ورقة1!$A$9:$BS$1000,68,0),"")</f>
        <v/>
      </c>
      <c r="AA721" s="103" t="str">
        <f>IFERROR(VLOOKUP($A721,ورقة1!$A$9:$BS$1000,69,0),"")</f>
        <v/>
      </c>
      <c r="AB721" s="103" t="str">
        <f>IFERROR(VLOOKUP($A721,ورقة1!$A$9:$BS$1000,70,0),"")</f>
        <v/>
      </c>
      <c r="AC721" s="103" t="str">
        <f>IFERROR(VLOOKUP($A721,ورقة1!$A$9:$BS$1000,71,0),"")</f>
        <v/>
      </c>
    </row>
    <row r="722" spans="1:29">
      <c r="A722" s="102" t="str">
        <f t="array" ref="A722">IFERROR(SMALL(IF(ورقة1!$BD$9:$BD$1000="دور ثان",ROW(ورقة1!$BD$9:$BD$1000)-8,""),ROW()-8),"")</f>
        <v/>
      </c>
      <c r="B722" s="102" t="str">
        <f>IFERROR(VLOOKUP('دور ثان'!$A722,ورقة1!$A$9:$N$1000,MATCH('دور ثان'!B$5,ورقة1!$A$5:$N$5,0),0),"")</f>
        <v/>
      </c>
      <c r="C722" s="102" t="str">
        <f>IFERROR(VLOOKUP('دور ثان'!$A722,ورقة1!$A$9:$N$1000,MATCH('دور ثان'!C$5,ورقة1!$A$5:$N$5,0),0),"")</f>
        <v/>
      </c>
      <c r="D722" s="102" t="str">
        <f>IFERROR(VLOOKUP('دور ثان'!$A722,ورقة1!$A$9:$N$1000,MATCH('دور ثان'!D$5,ورقة1!$A$5:$N$5,0),0),"")</f>
        <v/>
      </c>
      <c r="E722" s="102" t="str">
        <f>IFERROR(VLOOKUP('دور ثان'!$A722,ورقة1!$A$9:$N$1000,MATCH('دور ثان'!E$5,ورقة1!$A$5:$N$5,0),0),"")</f>
        <v/>
      </c>
      <c r="F722" s="102" t="str">
        <f>IFERROR(VLOOKUP('دور ثان'!$A722,ورقة1!$A$9:$N$1000,MATCH('دور ثان'!F$5,ورقة1!$A$5:$N$5,0),0),"")</f>
        <v/>
      </c>
      <c r="G722" s="102" t="str">
        <f>IFERROR(VLOOKUP('دور ثان'!$A722,ورقة1!$A$9:$N$1000,MATCH('دور ثان'!G$5,ورقة1!$A$5:$N$5,0),0),"")</f>
        <v/>
      </c>
      <c r="H722" s="102" t="str">
        <f>IFERROR(VLOOKUP('دور ثان'!$A722,ورقة1!$A$9:$N$1000,MATCH('دور ثان'!H$8,ورقة1!$A$8:$N$8,0),0),"")</f>
        <v/>
      </c>
      <c r="I722" s="102" t="str">
        <f>IFERROR(VLOOKUP('دور ثان'!$A722,ورقة1!$A$9:$N$1000,MATCH('دور ثان'!I$8,ورقة1!$A$8:$N$8,0),0),"")</f>
        <v/>
      </c>
      <c r="J722" s="102" t="str">
        <f>IFERROR(VLOOKUP('دور ثان'!$A722,ورقة1!$A$9:$N$1000,MATCH('دور ثان'!J$8,ورقة1!$A$8:$N$8,0),0),"")</f>
        <v/>
      </c>
      <c r="K722" s="102" t="str">
        <f>IFERROR(VLOOKUP('دور ثان'!$A722,ورقة1!$A$9:$N$1000,11,0),"")</f>
        <v/>
      </c>
      <c r="L722" s="102" t="str">
        <f>IFERROR(VLOOKUP('دور ثان'!$A722,ورقة1!$A$9:$N$1000,12,0),"")</f>
        <v/>
      </c>
      <c r="M722" s="102" t="str">
        <f>IFERROR(VLOOKUP('دور ثان'!$A722,ورقة1!$A$9:$N$1000,13,0),"")</f>
        <v/>
      </c>
      <c r="N722" s="102" t="str">
        <f>IFERROR(VLOOKUP('دور ثان'!$A722,ورقة1!$A$9:$N$1000,MATCH('دور ثان'!N$5,ورقة1!$A$5:$N$5,0),0),"")</f>
        <v/>
      </c>
      <c r="O722" s="103" t="str">
        <f>IFERROR(VLOOKUP($A722,ورقة1!$A$9:$BS$1000,57,0),"")</f>
        <v/>
      </c>
      <c r="P722" s="103" t="str">
        <f>IFERROR(VLOOKUP($A722,ورقة1!$A$9:$BS$1000,58,0),"")</f>
        <v/>
      </c>
      <c r="Q722" s="103" t="str">
        <f>IFERROR(VLOOKUP($A722,ورقة1!$A$9:$BS$1000,59,0),"")</f>
        <v/>
      </c>
      <c r="R722" s="103" t="str">
        <f>IFERROR(VLOOKUP($A722,ورقة1!$A$9:$BS$1000,60,0),"")</f>
        <v/>
      </c>
      <c r="S722" s="103" t="str">
        <f>IFERROR(VLOOKUP($A722,ورقة1!$A$9:$BS$1000,61,0),"")</f>
        <v/>
      </c>
      <c r="T722" s="103" t="str">
        <f>IFERROR(VLOOKUP($A722,ورقة1!$A$9:$BS$1000,62,0),"")</f>
        <v/>
      </c>
      <c r="U722" s="103" t="str">
        <f>IFERROR(VLOOKUP($A722,ورقة1!$A$9:$BS$1000,63,0),"")</f>
        <v/>
      </c>
      <c r="V722" s="103" t="str">
        <f>IFERROR(VLOOKUP($A722,ورقة1!$A$9:$BS$1000,64,0),"")</f>
        <v/>
      </c>
      <c r="W722" s="103" t="str">
        <f>IFERROR(VLOOKUP($A722,ورقة1!$A$9:$BS$1000,65,0),"")</f>
        <v/>
      </c>
      <c r="X722" s="103" t="str">
        <f>IFERROR(VLOOKUP($A722,ورقة1!$A$9:$BS$1000,66,0),"")</f>
        <v/>
      </c>
      <c r="Y722" s="103" t="str">
        <f>IFERROR(VLOOKUP($A722,ورقة1!$A$9:$BS$1000,67,0),"")</f>
        <v/>
      </c>
      <c r="Z722" s="103" t="str">
        <f>IFERROR(VLOOKUP($A722,ورقة1!$A$9:$BS$1000,68,0),"")</f>
        <v/>
      </c>
      <c r="AA722" s="103" t="str">
        <f>IFERROR(VLOOKUP($A722,ورقة1!$A$9:$BS$1000,69,0),"")</f>
        <v/>
      </c>
      <c r="AB722" s="103" t="str">
        <f>IFERROR(VLOOKUP($A722,ورقة1!$A$9:$BS$1000,70,0),"")</f>
        <v/>
      </c>
      <c r="AC722" s="103" t="str">
        <f>IFERROR(VLOOKUP($A722,ورقة1!$A$9:$BS$1000,71,0),"")</f>
        <v/>
      </c>
    </row>
    <row r="723" spans="1:29">
      <c r="A723" s="102" t="str">
        <f t="array" ref="A723">IFERROR(SMALL(IF(ورقة1!$BD$9:$BD$1000="دور ثان",ROW(ورقة1!$BD$9:$BD$1000)-8,""),ROW()-8),"")</f>
        <v/>
      </c>
      <c r="B723" s="102" t="str">
        <f>IFERROR(VLOOKUP('دور ثان'!$A723,ورقة1!$A$9:$N$1000,MATCH('دور ثان'!B$5,ورقة1!$A$5:$N$5,0),0),"")</f>
        <v/>
      </c>
      <c r="C723" s="102" t="str">
        <f>IFERROR(VLOOKUP('دور ثان'!$A723,ورقة1!$A$9:$N$1000,MATCH('دور ثان'!C$5,ورقة1!$A$5:$N$5,0),0),"")</f>
        <v/>
      </c>
      <c r="D723" s="102" t="str">
        <f>IFERROR(VLOOKUP('دور ثان'!$A723,ورقة1!$A$9:$N$1000,MATCH('دور ثان'!D$5,ورقة1!$A$5:$N$5,0),0),"")</f>
        <v/>
      </c>
      <c r="E723" s="102" t="str">
        <f>IFERROR(VLOOKUP('دور ثان'!$A723,ورقة1!$A$9:$N$1000,MATCH('دور ثان'!E$5,ورقة1!$A$5:$N$5,0),0),"")</f>
        <v/>
      </c>
      <c r="F723" s="102" t="str">
        <f>IFERROR(VLOOKUP('دور ثان'!$A723,ورقة1!$A$9:$N$1000,MATCH('دور ثان'!F$5,ورقة1!$A$5:$N$5,0),0),"")</f>
        <v/>
      </c>
      <c r="G723" s="102" t="str">
        <f>IFERROR(VLOOKUP('دور ثان'!$A723,ورقة1!$A$9:$N$1000,MATCH('دور ثان'!G$5,ورقة1!$A$5:$N$5,0),0),"")</f>
        <v/>
      </c>
      <c r="H723" s="102" t="str">
        <f>IFERROR(VLOOKUP('دور ثان'!$A723,ورقة1!$A$9:$N$1000,MATCH('دور ثان'!H$8,ورقة1!$A$8:$N$8,0),0),"")</f>
        <v/>
      </c>
      <c r="I723" s="102" t="str">
        <f>IFERROR(VLOOKUP('دور ثان'!$A723,ورقة1!$A$9:$N$1000,MATCH('دور ثان'!I$8,ورقة1!$A$8:$N$8,0),0),"")</f>
        <v/>
      </c>
      <c r="J723" s="102" t="str">
        <f>IFERROR(VLOOKUP('دور ثان'!$A723,ورقة1!$A$9:$N$1000,MATCH('دور ثان'!J$8,ورقة1!$A$8:$N$8,0),0),"")</f>
        <v/>
      </c>
      <c r="K723" s="102" t="str">
        <f>IFERROR(VLOOKUP('دور ثان'!$A723,ورقة1!$A$9:$N$1000,11,0),"")</f>
        <v/>
      </c>
      <c r="L723" s="102" t="str">
        <f>IFERROR(VLOOKUP('دور ثان'!$A723,ورقة1!$A$9:$N$1000,12,0),"")</f>
        <v/>
      </c>
      <c r="M723" s="102" t="str">
        <f>IFERROR(VLOOKUP('دور ثان'!$A723,ورقة1!$A$9:$N$1000,13,0),"")</f>
        <v/>
      </c>
      <c r="N723" s="102" t="str">
        <f>IFERROR(VLOOKUP('دور ثان'!$A723,ورقة1!$A$9:$N$1000,MATCH('دور ثان'!N$5,ورقة1!$A$5:$N$5,0),0),"")</f>
        <v/>
      </c>
      <c r="O723" s="103" t="str">
        <f>IFERROR(VLOOKUP($A723,ورقة1!$A$9:$BS$1000,57,0),"")</f>
        <v/>
      </c>
      <c r="P723" s="103" t="str">
        <f>IFERROR(VLOOKUP($A723,ورقة1!$A$9:$BS$1000,58,0),"")</f>
        <v/>
      </c>
      <c r="Q723" s="103" t="str">
        <f>IFERROR(VLOOKUP($A723,ورقة1!$A$9:$BS$1000,59,0),"")</f>
        <v/>
      </c>
      <c r="R723" s="103" t="str">
        <f>IFERROR(VLOOKUP($A723,ورقة1!$A$9:$BS$1000,60,0),"")</f>
        <v/>
      </c>
      <c r="S723" s="103" t="str">
        <f>IFERROR(VLOOKUP($A723,ورقة1!$A$9:$BS$1000,61,0),"")</f>
        <v/>
      </c>
      <c r="T723" s="103" t="str">
        <f>IFERROR(VLOOKUP($A723,ورقة1!$A$9:$BS$1000,62,0),"")</f>
        <v/>
      </c>
      <c r="U723" s="103" t="str">
        <f>IFERROR(VLOOKUP($A723,ورقة1!$A$9:$BS$1000,63,0),"")</f>
        <v/>
      </c>
      <c r="V723" s="103" t="str">
        <f>IFERROR(VLOOKUP($A723,ورقة1!$A$9:$BS$1000,64,0),"")</f>
        <v/>
      </c>
      <c r="W723" s="103" t="str">
        <f>IFERROR(VLOOKUP($A723,ورقة1!$A$9:$BS$1000,65,0),"")</f>
        <v/>
      </c>
      <c r="X723" s="103" t="str">
        <f>IFERROR(VLOOKUP($A723,ورقة1!$A$9:$BS$1000,66,0),"")</f>
        <v/>
      </c>
      <c r="Y723" s="103" t="str">
        <f>IFERROR(VLOOKUP($A723,ورقة1!$A$9:$BS$1000,67,0),"")</f>
        <v/>
      </c>
      <c r="Z723" s="103" t="str">
        <f>IFERROR(VLOOKUP($A723,ورقة1!$A$9:$BS$1000,68,0),"")</f>
        <v/>
      </c>
      <c r="AA723" s="103" t="str">
        <f>IFERROR(VLOOKUP($A723,ورقة1!$A$9:$BS$1000,69,0),"")</f>
        <v/>
      </c>
      <c r="AB723" s="103" t="str">
        <f>IFERROR(VLOOKUP($A723,ورقة1!$A$9:$BS$1000,70,0),"")</f>
        <v/>
      </c>
      <c r="AC723" s="103" t="str">
        <f>IFERROR(VLOOKUP($A723,ورقة1!$A$9:$BS$1000,71,0),"")</f>
        <v/>
      </c>
    </row>
    <row r="724" spans="1:29">
      <c r="A724" s="102" t="str">
        <f t="array" ref="A724">IFERROR(SMALL(IF(ورقة1!$BD$9:$BD$1000="دور ثان",ROW(ورقة1!$BD$9:$BD$1000)-8,""),ROW()-8),"")</f>
        <v/>
      </c>
      <c r="B724" s="102" t="str">
        <f>IFERROR(VLOOKUP('دور ثان'!$A724,ورقة1!$A$9:$N$1000,MATCH('دور ثان'!B$5,ورقة1!$A$5:$N$5,0),0),"")</f>
        <v/>
      </c>
      <c r="C724" s="102" t="str">
        <f>IFERROR(VLOOKUP('دور ثان'!$A724,ورقة1!$A$9:$N$1000,MATCH('دور ثان'!C$5,ورقة1!$A$5:$N$5,0),0),"")</f>
        <v/>
      </c>
      <c r="D724" s="102" t="str">
        <f>IFERROR(VLOOKUP('دور ثان'!$A724,ورقة1!$A$9:$N$1000,MATCH('دور ثان'!D$5,ورقة1!$A$5:$N$5,0),0),"")</f>
        <v/>
      </c>
      <c r="E724" s="102" t="str">
        <f>IFERROR(VLOOKUP('دور ثان'!$A724,ورقة1!$A$9:$N$1000,MATCH('دور ثان'!E$5,ورقة1!$A$5:$N$5,0),0),"")</f>
        <v/>
      </c>
      <c r="F724" s="102" t="str">
        <f>IFERROR(VLOOKUP('دور ثان'!$A724,ورقة1!$A$9:$N$1000,MATCH('دور ثان'!F$5,ورقة1!$A$5:$N$5,0),0),"")</f>
        <v/>
      </c>
      <c r="G724" s="102" t="str">
        <f>IFERROR(VLOOKUP('دور ثان'!$A724,ورقة1!$A$9:$N$1000,MATCH('دور ثان'!G$5,ورقة1!$A$5:$N$5,0),0),"")</f>
        <v/>
      </c>
      <c r="H724" s="102" t="str">
        <f>IFERROR(VLOOKUP('دور ثان'!$A724,ورقة1!$A$9:$N$1000,MATCH('دور ثان'!H$8,ورقة1!$A$8:$N$8,0),0),"")</f>
        <v/>
      </c>
      <c r="I724" s="102" t="str">
        <f>IFERROR(VLOOKUP('دور ثان'!$A724,ورقة1!$A$9:$N$1000,MATCH('دور ثان'!I$8,ورقة1!$A$8:$N$8,0),0),"")</f>
        <v/>
      </c>
      <c r="J724" s="102" t="str">
        <f>IFERROR(VLOOKUP('دور ثان'!$A724,ورقة1!$A$9:$N$1000,MATCH('دور ثان'!J$8,ورقة1!$A$8:$N$8,0),0),"")</f>
        <v/>
      </c>
      <c r="K724" s="102" t="str">
        <f>IFERROR(VLOOKUP('دور ثان'!$A724,ورقة1!$A$9:$N$1000,11,0),"")</f>
        <v/>
      </c>
      <c r="L724" s="102" t="str">
        <f>IFERROR(VLOOKUP('دور ثان'!$A724,ورقة1!$A$9:$N$1000,12,0),"")</f>
        <v/>
      </c>
      <c r="M724" s="102" t="str">
        <f>IFERROR(VLOOKUP('دور ثان'!$A724,ورقة1!$A$9:$N$1000,13,0),"")</f>
        <v/>
      </c>
      <c r="N724" s="102" t="str">
        <f>IFERROR(VLOOKUP('دور ثان'!$A724,ورقة1!$A$9:$N$1000,MATCH('دور ثان'!N$5,ورقة1!$A$5:$N$5,0),0),"")</f>
        <v/>
      </c>
      <c r="O724" s="103" t="str">
        <f>IFERROR(VLOOKUP($A724,ورقة1!$A$9:$BS$1000,57,0),"")</f>
        <v/>
      </c>
      <c r="P724" s="103" t="str">
        <f>IFERROR(VLOOKUP($A724,ورقة1!$A$9:$BS$1000,58,0),"")</f>
        <v/>
      </c>
      <c r="Q724" s="103" t="str">
        <f>IFERROR(VLOOKUP($A724,ورقة1!$A$9:$BS$1000,59,0),"")</f>
        <v/>
      </c>
      <c r="R724" s="103" t="str">
        <f>IFERROR(VLOOKUP($A724,ورقة1!$A$9:$BS$1000,60,0),"")</f>
        <v/>
      </c>
      <c r="S724" s="103" t="str">
        <f>IFERROR(VLOOKUP($A724,ورقة1!$A$9:$BS$1000,61,0),"")</f>
        <v/>
      </c>
      <c r="T724" s="103" t="str">
        <f>IFERROR(VLOOKUP($A724,ورقة1!$A$9:$BS$1000,62,0),"")</f>
        <v/>
      </c>
      <c r="U724" s="103" t="str">
        <f>IFERROR(VLOOKUP($A724,ورقة1!$A$9:$BS$1000,63,0),"")</f>
        <v/>
      </c>
      <c r="V724" s="103" t="str">
        <f>IFERROR(VLOOKUP($A724,ورقة1!$A$9:$BS$1000,64,0),"")</f>
        <v/>
      </c>
      <c r="W724" s="103" t="str">
        <f>IFERROR(VLOOKUP($A724,ورقة1!$A$9:$BS$1000,65,0),"")</f>
        <v/>
      </c>
      <c r="X724" s="103" t="str">
        <f>IFERROR(VLOOKUP($A724,ورقة1!$A$9:$BS$1000,66,0),"")</f>
        <v/>
      </c>
      <c r="Y724" s="103" t="str">
        <f>IFERROR(VLOOKUP($A724,ورقة1!$A$9:$BS$1000,67,0),"")</f>
        <v/>
      </c>
      <c r="Z724" s="103" t="str">
        <f>IFERROR(VLOOKUP($A724,ورقة1!$A$9:$BS$1000,68,0),"")</f>
        <v/>
      </c>
      <c r="AA724" s="103" t="str">
        <f>IFERROR(VLOOKUP($A724,ورقة1!$A$9:$BS$1000,69,0),"")</f>
        <v/>
      </c>
      <c r="AB724" s="103" t="str">
        <f>IFERROR(VLOOKUP($A724,ورقة1!$A$9:$BS$1000,70,0),"")</f>
        <v/>
      </c>
      <c r="AC724" s="103" t="str">
        <f>IFERROR(VLOOKUP($A724,ورقة1!$A$9:$BS$1000,71,0),"")</f>
        <v/>
      </c>
    </row>
    <row r="725" spans="1:29">
      <c r="A725" s="102" t="str">
        <f t="array" ref="A725">IFERROR(SMALL(IF(ورقة1!$BD$9:$BD$1000="دور ثان",ROW(ورقة1!$BD$9:$BD$1000)-8,""),ROW()-8),"")</f>
        <v/>
      </c>
      <c r="B725" s="102" t="str">
        <f>IFERROR(VLOOKUP('دور ثان'!$A725,ورقة1!$A$9:$N$1000,MATCH('دور ثان'!B$5,ورقة1!$A$5:$N$5,0),0),"")</f>
        <v/>
      </c>
      <c r="C725" s="102" t="str">
        <f>IFERROR(VLOOKUP('دور ثان'!$A725,ورقة1!$A$9:$N$1000,MATCH('دور ثان'!C$5,ورقة1!$A$5:$N$5,0),0),"")</f>
        <v/>
      </c>
      <c r="D725" s="102" t="str">
        <f>IFERROR(VLOOKUP('دور ثان'!$A725,ورقة1!$A$9:$N$1000,MATCH('دور ثان'!D$5,ورقة1!$A$5:$N$5,0),0),"")</f>
        <v/>
      </c>
      <c r="E725" s="102" t="str">
        <f>IFERROR(VLOOKUP('دور ثان'!$A725,ورقة1!$A$9:$N$1000,MATCH('دور ثان'!E$5,ورقة1!$A$5:$N$5,0),0),"")</f>
        <v/>
      </c>
      <c r="F725" s="102" t="str">
        <f>IFERROR(VLOOKUP('دور ثان'!$A725,ورقة1!$A$9:$N$1000,MATCH('دور ثان'!F$5,ورقة1!$A$5:$N$5,0),0),"")</f>
        <v/>
      </c>
      <c r="G725" s="102" t="str">
        <f>IFERROR(VLOOKUP('دور ثان'!$A725,ورقة1!$A$9:$N$1000,MATCH('دور ثان'!G$5,ورقة1!$A$5:$N$5,0),0),"")</f>
        <v/>
      </c>
      <c r="H725" s="102" t="str">
        <f>IFERROR(VLOOKUP('دور ثان'!$A725,ورقة1!$A$9:$N$1000,MATCH('دور ثان'!H$8,ورقة1!$A$8:$N$8,0),0),"")</f>
        <v/>
      </c>
      <c r="I725" s="102" t="str">
        <f>IFERROR(VLOOKUP('دور ثان'!$A725,ورقة1!$A$9:$N$1000,MATCH('دور ثان'!I$8,ورقة1!$A$8:$N$8,0),0),"")</f>
        <v/>
      </c>
      <c r="J725" s="102" t="str">
        <f>IFERROR(VLOOKUP('دور ثان'!$A725,ورقة1!$A$9:$N$1000,MATCH('دور ثان'!J$8,ورقة1!$A$8:$N$8,0),0),"")</f>
        <v/>
      </c>
      <c r="K725" s="102" t="str">
        <f>IFERROR(VLOOKUP('دور ثان'!$A725,ورقة1!$A$9:$N$1000,11,0),"")</f>
        <v/>
      </c>
      <c r="L725" s="102" t="str">
        <f>IFERROR(VLOOKUP('دور ثان'!$A725,ورقة1!$A$9:$N$1000,12,0),"")</f>
        <v/>
      </c>
      <c r="M725" s="102" t="str">
        <f>IFERROR(VLOOKUP('دور ثان'!$A725,ورقة1!$A$9:$N$1000,13,0),"")</f>
        <v/>
      </c>
      <c r="N725" s="102" t="str">
        <f>IFERROR(VLOOKUP('دور ثان'!$A725,ورقة1!$A$9:$N$1000,MATCH('دور ثان'!N$5,ورقة1!$A$5:$N$5,0),0),"")</f>
        <v/>
      </c>
      <c r="O725" s="103" t="str">
        <f>IFERROR(VLOOKUP($A725,ورقة1!$A$9:$BS$1000,57,0),"")</f>
        <v/>
      </c>
      <c r="P725" s="103" t="str">
        <f>IFERROR(VLOOKUP($A725,ورقة1!$A$9:$BS$1000,58,0),"")</f>
        <v/>
      </c>
      <c r="Q725" s="103" t="str">
        <f>IFERROR(VLOOKUP($A725,ورقة1!$A$9:$BS$1000,59,0),"")</f>
        <v/>
      </c>
      <c r="R725" s="103" t="str">
        <f>IFERROR(VLOOKUP($A725,ورقة1!$A$9:$BS$1000,60,0),"")</f>
        <v/>
      </c>
      <c r="S725" s="103" t="str">
        <f>IFERROR(VLOOKUP($A725,ورقة1!$A$9:$BS$1000,61,0),"")</f>
        <v/>
      </c>
      <c r="T725" s="103" t="str">
        <f>IFERROR(VLOOKUP($A725,ورقة1!$A$9:$BS$1000,62,0),"")</f>
        <v/>
      </c>
      <c r="U725" s="103" t="str">
        <f>IFERROR(VLOOKUP($A725,ورقة1!$A$9:$BS$1000,63,0),"")</f>
        <v/>
      </c>
      <c r="V725" s="103" t="str">
        <f>IFERROR(VLOOKUP($A725,ورقة1!$A$9:$BS$1000,64,0),"")</f>
        <v/>
      </c>
      <c r="W725" s="103" t="str">
        <f>IFERROR(VLOOKUP($A725,ورقة1!$A$9:$BS$1000,65,0),"")</f>
        <v/>
      </c>
      <c r="X725" s="103" t="str">
        <f>IFERROR(VLOOKUP($A725,ورقة1!$A$9:$BS$1000,66,0),"")</f>
        <v/>
      </c>
      <c r="Y725" s="103" t="str">
        <f>IFERROR(VLOOKUP($A725,ورقة1!$A$9:$BS$1000,67,0),"")</f>
        <v/>
      </c>
      <c r="Z725" s="103" t="str">
        <f>IFERROR(VLOOKUP($A725,ورقة1!$A$9:$BS$1000,68,0),"")</f>
        <v/>
      </c>
      <c r="AA725" s="103" t="str">
        <f>IFERROR(VLOOKUP($A725,ورقة1!$A$9:$BS$1000,69,0),"")</f>
        <v/>
      </c>
      <c r="AB725" s="103" t="str">
        <f>IFERROR(VLOOKUP($A725,ورقة1!$A$9:$BS$1000,70,0),"")</f>
        <v/>
      </c>
      <c r="AC725" s="103" t="str">
        <f>IFERROR(VLOOKUP($A725,ورقة1!$A$9:$BS$1000,71,0),"")</f>
        <v/>
      </c>
    </row>
    <row r="726" spans="1:29">
      <c r="A726" s="102" t="str">
        <f t="array" ref="A726">IFERROR(SMALL(IF(ورقة1!$BD$9:$BD$1000="دور ثان",ROW(ورقة1!$BD$9:$BD$1000)-8,""),ROW()-8),"")</f>
        <v/>
      </c>
      <c r="B726" s="102" t="str">
        <f>IFERROR(VLOOKUP('دور ثان'!$A726,ورقة1!$A$9:$N$1000,MATCH('دور ثان'!B$5,ورقة1!$A$5:$N$5,0),0),"")</f>
        <v/>
      </c>
      <c r="C726" s="102" t="str">
        <f>IFERROR(VLOOKUP('دور ثان'!$A726,ورقة1!$A$9:$N$1000,MATCH('دور ثان'!C$5,ورقة1!$A$5:$N$5,0),0),"")</f>
        <v/>
      </c>
      <c r="D726" s="102" t="str">
        <f>IFERROR(VLOOKUP('دور ثان'!$A726,ورقة1!$A$9:$N$1000,MATCH('دور ثان'!D$5,ورقة1!$A$5:$N$5,0),0),"")</f>
        <v/>
      </c>
      <c r="E726" s="102" t="str">
        <f>IFERROR(VLOOKUP('دور ثان'!$A726,ورقة1!$A$9:$N$1000,MATCH('دور ثان'!E$5,ورقة1!$A$5:$N$5,0),0),"")</f>
        <v/>
      </c>
      <c r="F726" s="102" t="str">
        <f>IFERROR(VLOOKUP('دور ثان'!$A726,ورقة1!$A$9:$N$1000,MATCH('دور ثان'!F$5,ورقة1!$A$5:$N$5,0),0),"")</f>
        <v/>
      </c>
      <c r="G726" s="102" t="str">
        <f>IFERROR(VLOOKUP('دور ثان'!$A726,ورقة1!$A$9:$N$1000,MATCH('دور ثان'!G$5,ورقة1!$A$5:$N$5,0),0),"")</f>
        <v/>
      </c>
      <c r="H726" s="102" t="str">
        <f>IFERROR(VLOOKUP('دور ثان'!$A726,ورقة1!$A$9:$N$1000,MATCH('دور ثان'!H$8,ورقة1!$A$8:$N$8,0),0),"")</f>
        <v/>
      </c>
      <c r="I726" s="102" t="str">
        <f>IFERROR(VLOOKUP('دور ثان'!$A726,ورقة1!$A$9:$N$1000,MATCH('دور ثان'!I$8,ورقة1!$A$8:$N$8,0),0),"")</f>
        <v/>
      </c>
      <c r="J726" s="102" t="str">
        <f>IFERROR(VLOOKUP('دور ثان'!$A726,ورقة1!$A$9:$N$1000,MATCH('دور ثان'!J$8,ورقة1!$A$8:$N$8,0),0),"")</f>
        <v/>
      </c>
      <c r="K726" s="102" t="str">
        <f>IFERROR(VLOOKUP('دور ثان'!$A726,ورقة1!$A$9:$N$1000,11,0),"")</f>
        <v/>
      </c>
      <c r="L726" s="102" t="str">
        <f>IFERROR(VLOOKUP('دور ثان'!$A726,ورقة1!$A$9:$N$1000,12,0),"")</f>
        <v/>
      </c>
      <c r="M726" s="102" t="str">
        <f>IFERROR(VLOOKUP('دور ثان'!$A726,ورقة1!$A$9:$N$1000,13,0),"")</f>
        <v/>
      </c>
      <c r="N726" s="102" t="str">
        <f>IFERROR(VLOOKUP('دور ثان'!$A726,ورقة1!$A$9:$N$1000,MATCH('دور ثان'!N$5,ورقة1!$A$5:$N$5,0),0),"")</f>
        <v/>
      </c>
      <c r="O726" s="103" t="str">
        <f>IFERROR(VLOOKUP($A726,ورقة1!$A$9:$BS$1000,57,0),"")</f>
        <v/>
      </c>
      <c r="P726" s="103" t="str">
        <f>IFERROR(VLOOKUP($A726,ورقة1!$A$9:$BS$1000,58,0),"")</f>
        <v/>
      </c>
      <c r="Q726" s="103" t="str">
        <f>IFERROR(VLOOKUP($A726,ورقة1!$A$9:$BS$1000,59,0),"")</f>
        <v/>
      </c>
      <c r="R726" s="103" t="str">
        <f>IFERROR(VLOOKUP($A726,ورقة1!$A$9:$BS$1000,60,0),"")</f>
        <v/>
      </c>
      <c r="S726" s="103" t="str">
        <f>IFERROR(VLOOKUP($A726,ورقة1!$A$9:$BS$1000,61,0),"")</f>
        <v/>
      </c>
      <c r="T726" s="103" t="str">
        <f>IFERROR(VLOOKUP($A726,ورقة1!$A$9:$BS$1000,62,0),"")</f>
        <v/>
      </c>
      <c r="U726" s="103" t="str">
        <f>IFERROR(VLOOKUP($A726,ورقة1!$A$9:$BS$1000,63,0),"")</f>
        <v/>
      </c>
      <c r="V726" s="103" t="str">
        <f>IFERROR(VLOOKUP($A726,ورقة1!$A$9:$BS$1000,64,0),"")</f>
        <v/>
      </c>
      <c r="W726" s="103" t="str">
        <f>IFERROR(VLOOKUP($A726,ورقة1!$A$9:$BS$1000,65,0),"")</f>
        <v/>
      </c>
      <c r="X726" s="103" t="str">
        <f>IFERROR(VLOOKUP($A726,ورقة1!$A$9:$BS$1000,66,0),"")</f>
        <v/>
      </c>
      <c r="Y726" s="103" t="str">
        <f>IFERROR(VLOOKUP($A726,ورقة1!$A$9:$BS$1000,67,0),"")</f>
        <v/>
      </c>
      <c r="Z726" s="103" t="str">
        <f>IFERROR(VLOOKUP($A726,ورقة1!$A$9:$BS$1000,68,0),"")</f>
        <v/>
      </c>
      <c r="AA726" s="103" t="str">
        <f>IFERROR(VLOOKUP($A726,ورقة1!$A$9:$BS$1000,69,0),"")</f>
        <v/>
      </c>
      <c r="AB726" s="103" t="str">
        <f>IFERROR(VLOOKUP($A726,ورقة1!$A$9:$BS$1000,70,0),"")</f>
        <v/>
      </c>
      <c r="AC726" s="103" t="str">
        <f>IFERROR(VLOOKUP($A726,ورقة1!$A$9:$BS$1000,71,0),"")</f>
        <v/>
      </c>
    </row>
    <row r="727" spans="1:29">
      <c r="A727" s="102" t="str">
        <f t="array" ref="A727">IFERROR(SMALL(IF(ورقة1!$BD$9:$BD$1000="دور ثان",ROW(ورقة1!$BD$9:$BD$1000)-8,""),ROW()-8),"")</f>
        <v/>
      </c>
      <c r="B727" s="102" t="str">
        <f>IFERROR(VLOOKUP('دور ثان'!$A727,ورقة1!$A$9:$N$1000,MATCH('دور ثان'!B$5,ورقة1!$A$5:$N$5,0),0),"")</f>
        <v/>
      </c>
      <c r="C727" s="102" t="str">
        <f>IFERROR(VLOOKUP('دور ثان'!$A727,ورقة1!$A$9:$N$1000,MATCH('دور ثان'!C$5,ورقة1!$A$5:$N$5,0),0),"")</f>
        <v/>
      </c>
      <c r="D727" s="102" t="str">
        <f>IFERROR(VLOOKUP('دور ثان'!$A727,ورقة1!$A$9:$N$1000,MATCH('دور ثان'!D$5,ورقة1!$A$5:$N$5,0),0),"")</f>
        <v/>
      </c>
      <c r="E727" s="102" t="str">
        <f>IFERROR(VLOOKUP('دور ثان'!$A727,ورقة1!$A$9:$N$1000,MATCH('دور ثان'!E$5,ورقة1!$A$5:$N$5,0),0),"")</f>
        <v/>
      </c>
      <c r="F727" s="102" t="str">
        <f>IFERROR(VLOOKUP('دور ثان'!$A727,ورقة1!$A$9:$N$1000,MATCH('دور ثان'!F$5,ورقة1!$A$5:$N$5,0),0),"")</f>
        <v/>
      </c>
      <c r="G727" s="102" t="str">
        <f>IFERROR(VLOOKUP('دور ثان'!$A727,ورقة1!$A$9:$N$1000,MATCH('دور ثان'!G$5,ورقة1!$A$5:$N$5,0),0),"")</f>
        <v/>
      </c>
      <c r="H727" s="102" t="str">
        <f>IFERROR(VLOOKUP('دور ثان'!$A727,ورقة1!$A$9:$N$1000,MATCH('دور ثان'!H$8,ورقة1!$A$8:$N$8,0),0),"")</f>
        <v/>
      </c>
      <c r="I727" s="102" t="str">
        <f>IFERROR(VLOOKUP('دور ثان'!$A727,ورقة1!$A$9:$N$1000,MATCH('دور ثان'!I$8,ورقة1!$A$8:$N$8,0),0),"")</f>
        <v/>
      </c>
      <c r="J727" s="102" t="str">
        <f>IFERROR(VLOOKUP('دور ثان'!$A727,ورقة1!$A$9:$N$1000,MATCH('دور ثان'!J$8,ورقة1!$A$8:$N$8,0),0),"")</f>
        <v/>
      </c>
      <c r="K727" s="102" t="str">
        <f>IFERROR(VLOOKUP('دور ثان'!$A727,ورقة1!$A$9:$N$1000,11,0),"")</f>
        <v/>
      </c>
      <c r="L727" s="102" t="str">
        <f>IFERROR(VLOOKUP('دور ثان'!$A727,ورقة1!$A$9:$N$1000,12,0),"")</f>
        <v/>
      </c>
      <c r="M727" s="102" t="str">
        <f>IFERROR(VLOOKUP('دور ثان'!$A727,ورقة1!$A$9:$N$1000,13,0),"")</f>
        <v/>
      </c>
      <c r="N727" s="102" t="str">
        <f>IFERROR(VLOOKUP('دور ثان'!$A727,ورقة1!$A$9:$N$1000,MATCH('دور ثان'!N$5,ورقة1!$A$5:$N$5,0),0),"")</f>
        <v/>
      </c>
      <c r="O727" s="103" t="str">
        <f>IFERROR(VLOOKUP($A727,ورقة1!$A$9:$BS$1000,57,0),"")</f>
        <v/>
      </c>
      <c r="P727" s="103" t="str">
        <f>IFERROR(VLOOKUP($A727,ورقة1!$A$9:$BS$1000,58,0),"")</f>
        <v/>
      </c>
      <c r="Q727" s="103" t="str">
        <f>IFERROR(VLOOKUP($A727,ورقة1!$A$9:$BS$1000,59,0),"")</f>
        <v/>
      </c>
      <c r="R727" s="103" t="str">
        <f>IFERROR(VLOOKUP($A727,ورقة1!$A$9:$BS$1000,60,0),"")</f>
        <v/>
      </c>
      <c r="S727" s="103" t="str">
        <f>IFERROR(VLOOKUP($A727,ورقة1!$A$9:$BS$1000,61,0),"")</f>
        <v/>
      </c>
      <c r="T727" s="103" t="str">
        <f>IFERROR(VLOOKUP($A727,ورقة1!$A$9:$BS$1000,62,0),"")</f>
        <v/>
      </c>
      <c r="U727" s="103" t="str">
        <f>IFERROR(VLOOKUP($A727,ورقة1!$A$9:$BS$1000,63,0),"")</f>
        <v/>
      </c>
      <c r="V727" s="103" t="str">
        <f>IFERROR(VLOOKUP($A727,ورقة1!$A$9:$BS$1000,64,0),"")</f>
        <v/>
      </c>
      <c r="W727" s="103" t="str">
        <f>IFERROR(VLOOKUP($A727,ورقة1!$A$9:$BS$1000,65,0),"")</f>
        <v/>
      </c>
      <c r="X727" s="103" t="str">
        <f>IFERROR(VLOOKUP($A727,ورقة1!$A$9:$BS$1000,66,0),"")</f>
        <v/>
      </c>
      <c r="Y727" s="103" t="str">
        <f>IFERROR(VLOOKUP($A727,ورقة1!$A$9:$BS$1000,67,0),"")</f>
        <v/>
      </c>
      <c r="Z727" s="103" t="str">
        <f>IFERROR(VLOOKUP($A727,ورقة1!$A$9:$BS$1000,68,0),"")</f>
        <v/>
      </c>
      <c r="AA727" s="103" t="str">
        <f>IFERROR(VLOOKUP($A727,ورقة1!$A$9:$BS$1000,69,0),"")</f>
        <v/>
      </c>
      <c r="AB727" s="103" t="str">
        <f>IFERROR(VLOOKUP($A727,ورقة1!$A$9:$BS$1000,70,0),"")</f>
        <v/>
      </c>
      <c r="AC727" s="103" t="str">
        <f>IFERROR(VLOOKUP($A727,ورقة1!$A$9:$BS$1000,71,0),"")</f>
        <v/>
      </c>
    </row>
    <row r="728" spans="1:29">
      <c r="A728" s="102" t="str">
        <f t="array" ref="A728">IFERROR(SMALL(IF(ورقة1!$BD$9:$BD$1000="دور ثان",ROW(ورقة1!$BD$9:$BD$1000)-8,""),ROW()-8),"")</f>
        <v/>
      </c>
      <c r="B728" s="102" t="str">
        <f>IFERROR(VLOOKUP('دور ثان'!$A728,ورقة1!$A$9:$N$1000,MATCH('دور ثان'!B$5,ورقة1!$A$5:$N$5,0),0),"")</f>
        <v/>
      </c>
      <c r="C728" s="102" t="str">
        <f>IFERROR(VLOOKUP('دور ثان'!$A728,ورقة1!$A$9:$N$1000,MATCH('دور ثان'!C$5,ورقة1!$A$5:$N$5,0),0),"")</f>
        <v/>
      </c>
      <c r="D728" s="102" t="str">
        <f>IFERROR(VLOOKUP('دور ثان'!$A728,ورقة1!$A$9:$N$1000,MATCH('دور ثان'!D$5,ورقة1!$A$5:$N$5,0),0),"")</f>
        <v/>
      </c>
      <c r="E728" s="102" t="str">
        <f>IFERROR(VLOOKUP('دور ثان'!$A728,ورقة1!$A$9:$N$1000,MATCH('دور ثان'!E$5,ورقة1!$A$5:$N$5,0),0),"")</f>
        <v/>
      </c>
      <c r="F728" s="102" t="str">
        <f>IFERROR(VLOOKUP('دور ثان'!$A728,ورقة1!$A$9:$N$1000,MATCH('دور ثان'!F$5,ورقة1!$A$5:$N$5,0),0),"")</f>
        <v/>
      </c>
      <c r="G728" s="102" t="str">
        <f>IFERROR(VLOOKUP('دور ثان'!$A728,ورقة1!$A$9:$N$1000,MATCH('دور ثان'!G$5,ورقة1!$A$5:$N$5,0),0),"")</f>
        <v/>
      </c>
      <c r="H728" s="102" t="str">
        <f>IFERROR(VLOOKUP('دور ثان'!$A728,ورقة1!$A$9:$N$1000,MATCH('دور ثان'!H$8,ورقة1!$A$8:$N$8,0),0),"")</f>
        <v/>
      </c>
      <c r="I728" s="102" t="str">
        <f>IFERROR(VLOOKUP('دور ثان'!$A728,ورقة1!$A$9:$N$1000,MATCH('دور ثان'!I$8,ورقة1!$A$8:$N$8,0),0),"")</f>
        <v/>
      </c>
      <c r="J728" s="102" t="str">
        <f>IFERROR(VLOOKUP('دور ثان'!$A728,ورقة1!$A$9:$N$1000,MATCH('دور ثان'!J$8,ورقة1!$A$8:$N$8,0),0),"")</f>
        <v/>
      </c>
      <c r="K728" s="102" t="str">
        <f>IFERROR(VLOOKUP('دور ثان'!$A728,ورقة1!$A$9:$N$1000,11,0),"")</f>
        <v/>
      </c>
      <c r="L728" s="102" t="str">
        <f>IFERROR(VLOOKUP('دور ثان'!$A728,ورقة1!$A$9:$N$1000,12,0),"")</f>
        <v/>
      </c>
      <c r="M728" s="102" t="str">
        <f>IFERROR(VLOOKUP('دور ثان'!$A728,ورقة1!$A$9:$N$1000,13,0),"")</f>
        <v/>
      </c>
      <c r="N728" s="102" t="str">
        <f>IFERROR(VLOOKUP('دور ثان'!$A728,ورقة1!$A$9:$N$1000,MATCH('دور ثان'!N$5,ورقة1!$A$5:$N$5,0),0),"")</f>
        <v/>
      </c>
      <c r="O728" s="103" t="str">
        <f>IFERROR(VLOOKUP($A728,ورقة1!$A$9:$BS$1000,57,0),"")</f>
        <v/>
      </c>
      <c r="P728" s="103" t="str">
        <f>IFERROR(VLOOKUP($A728,ورقة1!$A$9:$BS$1000,58,0),"")</f>
        <v/>
      </c>
      <c r="Q728" s="103" t="str">
        <f>IFERROR(VLOOKUP($A728,ورقة1!$A$9:$BS$1000,59,0),"")</f>
        <v/>
      </c>
      <c r="R728" s="103" t="str">
        <f>IFERROR(VLOOKUP($A728,ورقة1!$A$9:$BS$1000,60,0),"")</f>
        <v/>
      </c>
      <c r="S728" s="103" t="str">
        <f>IFERROR(VLOOKUP($A728,ورقة1!$A$9:$BS$1000,61,0),"")</f>
        <v/>
      </c>
      <c r="T728" s="103" t="str">
        <f>IFERROR(VLOOKUP($A728,ورقة1!$A$9:$BS$1000,62,0),"")</f>
        <v/>
      </c>
      <c r="U728" s="103" t="str">
        <f>IFERROR(VLOOKUP($A728,ورقة1!$A$9:$BS$1000,63,0),"")</f>
        <v/>
      </c>
      <c r="V728" s="103" t="str">
        <f>IFERROR(VLOOKUP($A728,ورقة1!$A$9:$BS$1000,64,0),"")</f>
        <v/>
      </c>
      <c r="W728" s="103" t="str">
        <f>IFERROR(VLOOKUP($A728,ورقة1!$A$9:$BS$1000,65,0),"")</f>
        <v/>
      </c>
      <c r="X728" s="103" t="str">
        <f>IFERROR(VLOOKUP($A728,ورقة1!$A$9:$BS$1000,66,0),"")</f>
        <v/>
      </c>
      <c r="Y728" s="103" t="str">
        <f>IFERROR(VLOOKUP($A728,ورقة1!$A$9:$BS$1000,67,0),"")</f>
        <v/>
      </c>
      <c r="Z728" s="103" t="str">
        <f>IFERROR(VLOOKUP($A728,ورقة1!$A$9:$BS$1000,68,0),"")</f>
        <v/>
      </c>
      <c r="AA728" s="103" t="str">
        <f>IFERROR(VLOOKUP($A728,ورقة1!$A$9:$BS$1000,69,0),"")</f>
        <v/>
      </c>
      <c r="AB728" s="103" t="str">
        <f>IFERROR(VLOOKUP($A728,ورقة1!$A$9:$BS$1000,70,0),"")</f>
        <v/>
      </c>
      <c r="AC728" s="103" t="str">
        <f>IFERROR(VLOOKUP($A728,ورقة1!$A$9:$BS$1000,71,0),"")</f>
        <v/>
      </c>
    </row>
    <row r="729" spans="1:29">
      <c r="A729" s="102" t="str">
        <f t="array" ref="A729">IFERROR(SMALL(IF(ورقة1!$BD$9:$BD$1000="دور ثان",ROW(ورقة1!$BD$9:$BD$1000)-8,""),ROW()-8),"")</f>
        <v/>
      </c>
      <c r="B729" s="102" t="str">
        <f>IFERROR(VLOOKUP('دور ثان'!$A729,ورقة1!$A$9:$N$1000,MATCH('دور ثان'!B$5,ورقة1!$A$5:$N$5,0),0),"")</f>
        <v/>
      </c>
      <c r="C729" s="102" t="str">
        <f>IFERROR(VLOOKUP('دور ثان'!$A729,ورقة1!$A$9:$N$1000,MATCH('دور ثان'!C$5,ورقة1!$A$5:$N$5,0),0),"")</f>
        <v/>
      </c>
      <c r="D729" s="102" t="str">
        <f>IFERROR(VLOOKUP('دور ثان'!$A729,ورقة1!$A$9:$N$1000,MATCH('دور ثان'!D$5,ورقة1!$A$5:$N$5,0),0),"")</f>
        <v/>
      </c>
      <c r="E729" s="102" t="str">
        <f>IFERROR(VLOOKUP('دور ثان'!$A729,ورقة1!$A$9:$N$1000,MATCH('دور ثان'!E$5,ورقة1!$A$5:$N$5,0),0),"")</f>
        <v/>
      </c>
      <c r="F729" s="102" t="str">
        <f>IFERROR(VLOOKUP('دور ثان'!$A729,ورقة1!$A$9:$N$1000,MATCH('دور ثان'!F$5,ورقة1!$A$5:$N$5,0),0),"")</f>
        <v/>
      </c>
      <c r="G729" s="102" t="str">
        <f>IFERROR(VLOOKUP('دور ثان'!$A729,ورقة1!$A$9:$N$1000,MATCH('دور ثان'!G$5,ورقة1!$A$5:$N$5,0),0),"")</f>
        <v/>
      </c>
      <c r="H729" s="102" t="str">
        <f>IFERROR(VLOOKUP('دور ثان'!$A729,ورقة1!$A$9:$N$1000,MATCH('دور ثان'!H$8,ورقة1!$A$8:$N$8,0),0),"")</f>
        <v/>
      </c>
      <c r="I729" s="102" t="str">
        <f>IFERROR(VLOOKUP('دور ثان'!$A729,ورقة1!$A$9:$N$1000,MATCH('دور ثان'!I$8,ورقة1!$A$8:$N$8,0),0),"")</f>
        <v/>
      </c>
      <c r="J729" s="102" t="str">
        <f>IFERROR(VLOOKUP('دور ثان'!$A729,ورقة1!$A$9:$N$1000,MATCH('دور ثان'!J$8,ورقة1!$A$8:$N$8,0),0),"")</f>
        <v/>
      </c>
      <c r="K729" s="102" t="str">
        <f>IFERROR(VLOOKUP('دور ثان'!$A729,ورقة1!$A$9:$N$1000,11,0),"")</f>
        <v/>
      </c>
      <c r="L729" s="102" t="str">
        <f>IFERROR(VLOOKUP('دور ثان'!$A729,ورقة1!$A$9:$N$1000,12,0),"")</f>
        <v/>
      </c>
      <c r="M729" s="102" t="str">
        <f>IFERROR(VLOOKUP('دور ثان'!$A729,ورقة1!$A$9:$N$1000,13,0),"")</f>
        <v/>
      </c>
      <c r="N729" s="102" t="str">
        <f>IFERROR(VLOOKUP('دور ثان'!$A729,ورقة1!$A$9:$N$1000,MATCH('دور ثان'!N$5,ورقة1!$A$5:$N$5,0),0),"")</f>
        <v/>
      </c>
      <c r="O729" s="103" t="str">
        <f>IFERROR(VLOOKUP($A729,ورقة1!$A$9:$BS$1000,57,0),"")</f>
        <v/>
      </c>
      <c r="P729" s="103" t="str">
        <f>IFERROR(VLOOKUP($A729,ورقة1!$A$9:$BS$1000,58,0),"")</f>
        <v/>
      </c>
      <c r="Q729" s="103" t="str">
        <f>IFERROR(VLOOKUP($A729,ورقة1!$A$9:$BS$1000,59,0),"")</f>
        <v/>
      </c>
      <c r="R729" s="103" t="str">
        <f>IFERROR(VLOOKUP($A729,ورقة1!$A$9:$BS$1000,60,0),"")</f>
        <v/>
      </c>
      <c r="S729" s="103" t="str">
        <f>IFERROR(VLOOKUP($A729,ورقة1!$A$9:$BS$1000,61,0),"")</f>
        <v/>
      </c>
      <c r="T729" s="103" t="str">
        <f>IFERROR(VLOOKUP($A729,ورقة1!$A$9:$BS$1000,62,0),"")</f>
        <v/>
      </c>
      <c r="U729" s="103" t="str">
        <f>IFERROR(VLOOKUP($A729,ورقة1!$A$9:$BS$1000,63,0),"")</f>
        <v/>
      </c>
      <c r="V729" s="103" t="str">
        <f>IFERROR(VLOOKUP($A729,ورقة1!$A$9:$BS$1000,64,0),"")</f>
        <v/>
      </c>
      <c r="W729" s="103" t="str">
        <f>IFERROR(VLOOKUP($A729,ورقة1!$A$9:$BS$1000,65,0),"")</f>
        <v/>
      </c>
      <c r="X729" s="103" t="str">
        <f>IFERROR(VLOOKUP($A729,ورقة1!$A$9:$BS$1000,66,0),"")</f>
        <v/>
      </c>
      <c r="Y729" s="103" t="str">
        <f>IFERROR(VLOOKUP($A729,ورقة1!$A$9:$BS$1000,67,0),"")</f>
        <v/>
      </c>
      <c r="Z729" s="103" t="str">
        <f>IFERROR(VLOOKUP($A729,ورقة1!$A$9:$BS$1000,68,0),"")</f>
        <v/>
      </c>
      <c r="AA729" s="103" t="str">
        <f>IFERROR(VLOOKUP($A729,ورقة1!$A$9:$BS$1000,69,0),"")</f>
        <v/>
      </c>
      <c r="AB729" s="103" t="str">
        <f>IFERROR(VLOOKUP($A729,ورقة1!$A$9:$BS$1000,70,0),"")</f>
        <v/>
      </c>
      <c r="AC729" s="103" t="str">
        <f>IFERROR(VLOOKUP($A729,ورقة1!$A$9:$BS$1000,71,0),"")</f>
        <v/>
      </c>
    </row>
    <row r="730" spans="1:29">
      <c r="A730" s="102" t="str">
        <f t="array" ref="A730">IFERROR(SMALL(IF(ورقة1!$BD$9:$BD$1000="دور ثان",ROW(ورقة1!$BD$9:$BD$1000)-8,""),ROW()-8),"")</f>
        <v/>
      </c>
      <c r="B730" s="102" t="str">
        <f>IFERROR(VLOOKUP('دور ثان'!$A730,ورقة1!$A$9:$N$1000,MATCH('دور ثان'!B$5,ورقة1!$A$5:$N$5,0),0),"")</f>
        <v/>
      </c>
      <c r="C730" s="102" t="str">
        <f>IFERROR(VLOOKUP('دور ثان'!$A730,ورقة1!$A$9:$N$1000,MATCH('دور ثان'!C$5,ورقة1!$A$5:$N$5,0),0),"")</f>
        <v/>
      </c>
      <c r="D730" s="102" t="str">
        <f>IFERROR(VLOOKUP('دور ثان'!$A730,ورقة1!$A$9:$N$1000,MATCH('دور ثان'!D$5,ورقة1!$A$5:$N$5,0),0),"")</f>
        <v/>
      </c>
      <c r="E730" s="102" t="str">
        <f>IFERROR(VLOOKUP('دور ثان'!$A730,ورقة1!$A$9:$N$1000,MATCH('دور ثان'!E$5,ورقة1!$A$5:$N$5,0),0),"")</f>
        <v/>
      </c>
      <c r="F730" s="102" t="str">
        <f>IFERROR(VLOOKUP('دور ثان'!$A730,ورقة1!$A$9:$N$1000,MATCH('دور ثان'!F$5,ورقة1!$A$5:$N$5,0),0),"")</f>
        <v/>
      </c>
      <c r="G730" s="102" t="str">
        <f>IFERROR(VLOOKUP('دور ثان'!$A730,ورقة1!$A$9:$N$1000,MATCH('دور ثان'!G$5,ورقة1!$A$5:$N$5,0),0),"")</f>
        <v/>
      </c>
      <c r="H730" s="102" t="str">
        <f>IFERROR(VLOOKUP('دور ثان'!$A730,ورقة1!$A$9:$N$1000,MATCH('دور ثان'!H$8,ورقة1!$A$8:$N$8,0),0),"")</f>
        <v/>
      </c>
      <c r="I730" s="102" t="str">
        <f>IFERROR(VLOOKUP('دور ثان'!$A730,ورقة1!$A$9:$N$1000,MATCH('دور ثان'!I$8,ورقة1!$A$8:$N$8,0),0),"")</f>
        <v/>
      </c>
      <c r="J730" s="102" t="str">
        <f>IFERROR(VLOOKUP('دور ثان'!$A730,ورقة1!$A$9:$N$1000,MATCH('دور ثان'!J$8,ورقة1!$A$8:$N$8,0),0),"")</f>
        <v/>
      </c>
      <c r="K730" s="102" t="str">
        <f>IFERROR(VLOOKUP('دور ثان'!$A730,ورقة1!$A$9:$N$1000,11,0),"")</f>
        <v/>
      </c>
      <c r="L730" s="102" t="str">
        <f>IFERROR(VLOOKUP('دور ثان'!$A730,ورقة1!$A$9:$N$1000,12,0),"")</f>
        <v/>
      </c>
      <c r="M730" s="102" t="str">
        <f>IFERROR(VLOOKUP('دور ثان'!$A730,ورقة1!$A$9:$N$1000,13,0),"")</f>
        <v/>
      </c>
      <c r="N730" s="102" t="str">
        <f>IFERROR(VLOOKUP('دور ثان'!$A730,ورقة1!$A$9:$N$1000,MATCH('دور ثان'!N$5,ورقة1!$A$5:$N$5,0),0),"")</f>
        <v/>
      </c>
      <c r="O730" s="103" t="str">
        <f>IFERROR(VLOOKUP($A730,ورقة1!$A$9:$BS$1000,57,0),"")</f>
        <v/>
      </c>
      <c r="P730" s="103" t="str">
        <f>IFERROR(VLOOKUP($A730,ورقة1!$A$9:$BS$1000,58,0),"")</f>
        <v/>
      </c>
      <c r="Q730" s="103" t="str">
        <f>IFERROR(VLOOKUP($A730,ورقة1!$A$9:$BS$1000,59,0),"")</f>
        <v/>
      </c>
      <c r="R730" s="103" t="str">
        <f>IFERROR(VLOOKUP($A730,ورقة1!$A$9:$BS$1000,60,0),"")</f>
        <v/>
      </c>
      <c r="S730" s="103" t="str">
        <f>IFERROR(VLOOKUP($A730,ورقة1!$A$9:$BS$1000,61,0),"")</f>
        <v/>
      </c>
      <c r="T730" s="103" t="str">
        <f>IFERROR(VLOOKUP($A730,ورقة1!$A$9:$BS$1000,62,0),"")</f>
        <v/>
      </c>
      <c r="U730" s="103" t="str">
        <f>IFERROR(VLOOKUP($A730,ورقة1!$A$9:$BS$1000,63,0),"")</f>
        <v/>
      </c>
      <c r="V730" s="103" t="str">
        <f>IFERROR(VLOOKUP($A730,ورقة1!$A$9:$BS$1000,64,0),"")</f>
        <v/>
      </c>
      <c r="W730" s="103" t="str">
        <f>IFERROR(VLOOKUP($A730,ورقة1!$A$9:$BS$1000,65,0),"")</f>
        <v/>
      </c>
      <c r="X730" s="103" t="str">
        <f>IFERROR(VLOOKUP($A730,ورقة1!$A$9:$BS$1000,66,0),"")</f>
        <v/>
      </c>
      <c r="Y730" s="103" t="str">
        <f>IFERROR(VLOOKUP($A730,ورقة1!$A$9:$BS$1000,67,0),"")</f>
        <v/>
      </c>
      <c r="Z730" s="103" t="str">
        <f>IFERROR(VLOOKUP($A730,ورقة1!$A$9:$BS$1000,68,0),"")</f>
        <v/>
      </c>
      <c r="AA730" s="103" t="str">
        <f>IFERROR(VLOOKUP($A730,ورقة1!$A$9:$BS$1000,69,0),"")</f>
        <v/>
      </c>
      <c r="AB730" s="103" t="str">
        <f>IFERROR(VLOOKUP($A730,ورقة1!$A$9:$BS$1000,70,0),"")</f>
        <v/>
      </c>
      <c r="AC730" s="103" t="str">
        <f>IFERROR(VLOOKUP($A730,ورقة1!$A$9:$BS$1000,71,0),"")</f>
        <v/>
      </c>
    </row>
    <row r="731" spans="1:29">
      <c r="A731" s="102" t="str">
        <f t="array" ref="A731">IFERROR(SMALL(IF(ورقة1!$BD$9:$BD$1000="دور ثان",ROW(ورقة1!$BD$9:$BD$1000)-8,""),ROW()-8),"")</f>
        <v/>
      </c>
      <c r="B731" s="102" t="str">
        <f>IFERROR(VLOOKUP('دور ثان'!$A731,ورقة1!$A$9:$N$1000,MATCH('دور ثان'!B$5,ورقة1!$A$5:$N$5,0),0),"")</f>
        <v/>
      </c>
      <c r="C731" s="102" t="str">
        <f>IFERROR(VLOOKUP('دور ثان'!$A731,ورقة1!$A$9:$N$1000,MATCH('دور ثان'!C$5,ورقة1!$A$5:$N$5,0),0),"")</f>
        <v/>
      </c>
      <c r="D731" s="102" t="str">
        <f>IFERROR(VLOOKUP('دور ثان'!$A731,ورقة1!$A$9:$N$1000,MATCH('دور ثان'!D$5,ورقة1!$A$5:$N$5,0),0),"")</f>
        <v/>
      </c>
      <c r="E731" s="102" t="str">
        <f>IFERROR(VLOOKUP('دور ثان'!$A731,ورقة1!$A$9:$N$1000,MATCH('دور ثان'!E$5,ورقة1!$A$5:$N$5,0),0),"")</f>
        <v/>
      </c>
      <c r="F731" s="102" t="str">
        <f>IFERROR(VLOOKUP('دور ثان'!$A731,ورقة1!$A$9:$N$1000,MATCH('دور ثان'!F$5,ورقة1!$A$5:$N$5,0),0),"")</f>
        <v/>
      </c>
      <c r="G731" s="102" t="str">
        <f>IFERROR(VLOOKUP('دور ثان'!$A731,ورقة1!$A$9:$N$1000,MATCH('دور ثان'!G$5,ورقة1!$A$5:$N$5,0),0),"")</f>
        <v/>
      </c>
      <c r="H731" s="102" t="str">
        <f>IFERROR(VLOOKUP('دور ثان'!$A731,ورقة1!$A$9:$N$1000,MATCH('دور ثان'!H$8,ورقة1!$A$8:$N$8,0),0),"")</f>
        <v/>
      </c>
      <c r="I731" s="102" t="str">
        <f>IFERROR(VLOOKUP('دور ثان'!$A731,ورقة1!$A$9:$N$1000,MATCH('دور ثان'!I$8,ورقة1!$A$8:$N$8,0),0),"")</f>
        <v/>
      </c>
      <c r="J731" s="102" t="str">
        <f>IFERROR(VLOOKUP('دور ثان'!$A731,ورقة1!$A$9:$N$1000,MATCH('دور ثان'!J$8,ورقة1!$A$8:$N$8,0),0),"")</f>
        <v/>
      </c>
      <c r="K731" s="102" t="str">
        <f>IFERROR(VLOOKUP('دور ثان'!$A731,ورقة1!$A$9:$N$1000,11,0),"")</f>
        <v/>
      </c>
      <c r="L731" s="102" t="str">
        <f>IFERROR(VLOOKUP('دور ثان'!$A731,ورقة1!$A$9:$N$1000,12,0),"")</f>
        <v/>
      </c>
      <c r="M731" s="102" t="str">
        <f>IFERROR(VLOOKUP('دور ثان'!$A731,ورقة1!$A$9:$N$1000,13,0),"")</f>
        <v/>
      </c>
      <c r="N731" s="102" t="str">
        <f>IFERROR(VLOOKUP('دور ثان'!$A731,ورقة1!$A$9:$N$1000,MATCH('دور ثان'!N$5,ورقة1!$A$5:$N$5,0),0),"")</f>
        <v/>
      </c>
      <c r="O731" s="103" t="str">
        <f>IFERROR(VLOOKUP($A731,ورقة1!$A$9:$BS$1000,57,0),"")</f>
        <v/>
      </c>
      <c r="P731" s="103" t="str">
        <f>IFERROR(VLOOKUP($A731,ورقة1!$A$9:$BS$1000,58,0),"")</f>
        <v/>
      </c>
      <c r="Q731" s="103" t="str">
        <f>IFERROR(VLOOKUP($A731,ورقة1!$A$9:$BS$1000,59,0),"")</f>
        <v/>
      </c>
      <c r="R731" s="103" t="str">
        <f>IFERROR(VLOOKUP($A731,ورقة1!$A$9:$BS$1000,60,0),"")</f>
        <v/>
      </c>
      <c r="S731" s="103" t="str">
        <f>IFERROR(VLOOKUP($A731,ورقة1!$A$9:$BS$1000,61,0),"")</f>
        <v/>
      </c>
      <c r="T731" s="103" t="str">
        <f>IFERROR(VLOOKUP($A731,ورقة1!$A$9:$BS$1000,62,0),"")</f>
        <v/>
      </c>
      <c r="U731" s="103" t="str">
        <f>IFERROR(VLOOKUP($A731,ورقة1!$A$9:$BS$1000,63,0),"")</f>
        <v/>
      </c>
      <c r="V731" s="103" t="str">
        <f>IFERROR(VLOOKUP($A731,ورقة1!$A$9:$BS$1000,64,0),"")</f>
        <v/>
      </c>
      <c r="W731" s="103" t="str">
        <f>IFERROR(VLOOKUP($A731,ورقة1!$A$9:$BS$1000,65,0),"")</f>
        <v/>
      </c>
      <c r="X731" s="103" t="str">
        <f>IFERROR(VLOOKUP($A731,ورقة1!$A$9:$BS$1000,66,0),"")</f>
        <v/>
      </c>
      <c r="Y731" s="103" t="str">
        <f>IFERROR(VLOOKUP($A731,ورقة1!$A$9:$BS$1000,67,0),"")</f>
        <v/>
      </c>
      <c r="Z731" s="103" t="str">
        <f>IFERROR(VLOOKUP($A731,ورقة1!$A$9:$BS$1000,68,0),"")</f>
        <v/>
      </c>
      <c r="AA731" s="103" t="str">
        <f>IFERROR(VLOOKUP($A731,ورقة1!$A$9:$BS$1000,69,0),"")</f>
        <v/>
      </c>
      <c r="AB731" s="103" t="str">
        <f>IFERROR(VLOOKUP($A731,ورقة1!$A$9:$BS$1000,70,0),"")</f>
        <v/>
      </c>
      <c r="AC731" s="103" t="str">
        <f>IFERROR(VLOOKUP($A731,ورقة1!$A$9:$BS$1000,71,0),"")</f>
        <v/>
      </c>
    </row>
    <row r="732" spans="1:29">
      <c r="A732" s="102" t="str">
        <f t="array" ref="A732">IFERROR(SMALL(IF(ورقة1!$BD$9:$BD$1000="دور ثان",ROW(ورقة1!$BD$9:$BD$1000)-8,""),ROW()-8),"")</f>
        <v/>
      </c>
      <c r="B732" s="102" t="str">
        <f>IFERROR(VLOOKUP('دور ثان'!$A732,ورقة1!$A$9:$N$1000,MATCH('دور ثان'!B$5,ورقة1!$A$5:$N$5,0),0),"")</f>
        <v/>
      </c>
      <c r="C732" s="102" t="str">
        <f>IFERROR(VLOOKUP('دور ثان'!$A732,ورقة1!$A$9:$N$1000,MATCH('دور ثان'!C$5,ورقة1!$A$5:$N$5,0),0),"")</f>
        <v/>
      </c>
      <c r="D732" s="102" t="str">
        <f>IFERROR(VLOOKUP('دور ثان'!$A732,ورقة1!$A$9:$N$1000,MATCH('دور ثان'!D$5,ورقة1!$A$5:$N$5,0),0),"")</f>
        <v/>
      </c>
      <c r="E732" s="102" t="str">
        <f>IFERROR(VLOOKUP('دور ثان'!$A732,ورقة1!$A$9:$N$1000,MATCH('دور ثان'!E$5,ورقة1!$A$5:$N$5,0),0),"")</f>
        <v/>
      </c>
      <c r="F732" s="102" t="str">
        <f>IFERROR(VLOOKUP('دور ثان'!$A732,ورقة1!$A$9:$N$1000,MATCH('دور ثان'!F$5,ورقة1!$A$5:$N$5,0),0),"")</f>
        <v/>
      </c>
      <c r="G732" s="102" t="str">
        <f>IFERROR(VLOOKUP('دور ثان'!$A732,ورقة1!$A$9:$N$1000,MATCH('دور ثان'!G$5,ورقة1!$A$5:$N$5,0),0),"")</f>
        <v/>
      </c>
      <c r="H732" s="102" t="str">
        <f>IFERROR(VLOOKUP('دور ثان'!$A732,ورقة1!$A$9:$N$1000,MATCH('دور ثان'!H$8,ورقة1!$A$8:$N$8,0),0),"")</f>
        <v/>
      </c>
      <c r="I732" s="102" t="str">
        <f>IFERROR(VLOOKUP('دور ثان'!$A732,ورقة1!$A$9:$N$1000,MATCH('دور ثان'!I$8,ورقة1!$A$8:$N$8,0),0),"")</f>
        <v/>
      </c>
      <c r="J732" s="102" t="str">
        <f>IFERROR(VLOOKUP('دور ثان'!$A732,ورقة1!$A$9:$N$1000,MATCH('دور ثان'!J$8,ورقة1!$A$8:$N$8,0),0),"")</f>
        <v/>
      </c>
      <c r="K732" s="102" t="str">
        <f>IFERROR(VLOOKUP('دور ثان'!$A732,ورقة1!$A$9:$N$1000,11,0),"")</f>
        <v/>
      </c>
      <c r="L732" s="102" t="str">
        <f>IFERROR(VLOOKUP('دور ثان'!$A732,ورقة1!$A$9:$N$1000,12,0),"")</f>
        <v/>
      </c>
      <c r="M732" s="102" t="str">
        <f>IFERROR(VLOOKUP('دور ثان'!$A732,ورقة1!$A$9:$N$1000,13,0),"")</f>
        <v/>
      </c>
      <c r="N732" s="102" t="str">
        <f>IFERROR(VLOOKUP('دور ثان'!$A732,ورقة1!$A$9:$N$1000,MATCH('دور ثان'!N$5,ورقة1!$A$5:$N$5,0),0),"")</f>
        <v/>
      </c>
      <c r="O732" s="103" t="str">
        <f>IFERROR(VLOOKUP($A732,ورقة1!$A$9:$BS$1000,57,0),"")</f>
        <v/>
      </c>
      <c r="P732" s="103" t="str">
        <f>IFERROR(VLOOKUP($A732,ورقة1!$A$9:$BS$1000,58,0),"")</f>
        <v/>
      </c>
      <c r="Q732" s="103" t="str">
        <f>IFERROR(VLOOKUP($A732,ورقة1!$A$9:$BS$1000,59,0),"")</f>
        <v/>
      </c>
      <c r="R732" s="103" t="str">
        <f>IFERROR(VLOOKUP($A732,ورقة1!$A$9:$BS$1000,60,0),"")</f>
        <v/>
      </c>
      <c r="S732" s="103" t="str">
        <f>IFERROR(VLOOKUP($A732,ورقة1!$A$9:$BS$1000,61,0),"")</f>
        <v/>
      </c>
      <c r="T732" s="103" t="str">
        <f>IFERROR(VLOOKUP($A732,ورقة1!$A$9:$BS$1000,62,0),"")</f>
        <v/>
      </c>
      <c r="U732" s="103" t="str">
        <f>IFERROR(VLOOKUP($A732,ورقة1!$A$9:$BS$1000,63,0),"")</f>
        <v/>
      </c>
      <c r="V732" s="103" t="str">
        <f>IFERROR(VLOOKUP($A732,ورقة1!$A$9:$BS$1000,64,0),"")</f>
        <v/>
      </c>
      <c r="W732" s="103" t="str">
        <f>IFERROR(VLOOKUP($A732,ورقة1!$A$9:$BS$1000,65,0),"")</f>
        <v/>
      </c>
      <c r="X732" s="103" t="str">
        <f>IFERROR(VLOOKUP($A732,ورقة1!$A$9:$BS$1000,66,0),"")</f>
        <v/>
      </c>
      <c r="Y732" s="103" t="str">
        <f>IFERROR(VLOOKUP($A732,ورقة1!$A$9:$BS$1000,67,0),"")</f>
        <v/>
      </c>
      <c r="Z732" s="103" t="str">
        <f>IFERROR(VLOOKUP($A732,ورقة1!$A$9:$BS$1000,68,0),"")</f>
        <v/>
      </c>
      <c r="AA732" s="103" t="str">
        <f>IFERROR(VLOOKUP($A732,ورقة1!$A$9:$BS$1000,69,0),"")</f>
        <v/>
      </c>
      <c r="AB732" s="103" t="str">
        <f>IFERROR(VLOOKUP($A732,ورقة1!$A$9:$BS$1000,70,0),"")</f>
        <v/>
      </c>
      <c r="AC732" s="103" t="str">
        <f>IFERROR(VLOOKUP($A732,ورقة1!$A$9:$BS$1000,71,0),"")</f>
        <v/>
      </c>
    </row>
    <row r="733" spans="1:29">
      <c r="A733" s="102" t="str">
        <f t="array" ref="A733">IFERROR(SMALL(IF(ورقة1!$BD$9:$BD$1000="دور ثان",ROW(ورقة1!$BD$9:$BD$1000)-8,""),ROW()-8),"")</f>
        <v/>
      </c>
      <c r="B733" s="102" t="str">
        <f>IFERROR(VLOOKUP('دور ثان'!$A733,ورقة1!$A$9:$N$1000,MATCH('دور ثان'!B$5,ورقة1!$A$5:$N$5,0),0),"")</f>
        <v/>
      </c>
      <c r="C733" s="102" t="str">
        <f>IFERROR(VLOOKUP('دور ثان'!$A733,ورقة1!$A$9:$N$1000,MATCH('دور ثان'!C$5,ورقة1!$A$5:$N$5,0),0),"")</f>
        <v/>
      </c>
      <c r="D733" s="102" t="str">
        <f>IFERROR(VLOOKUP('دور ثان'!$A733,ورقة1!$A$9:$N$1000,MATCH('دور ثان'!D$5,ورقة1!$A$5:$N$5,0),0),"")</f>
        <v/>
      </c>
      <c r="E733" s="102" t="str">
        <f>IFERROR(VLOOKUP('دور ثان'!$A733,ورقة1!$A$9:$N$1000,MATCH('دور ثان'!E$5,ورقة1!$A$5:$N$5,0),0),"")</f>
        <v/>
      </c>
      <c r="F733" s="102" t="str">
        <f>IFERROR(VLOOKUP('دور ثان'!$A733,ورقة1!$A$9:$N$1000,MATCH('دور ثان'!F$5,ورقة1!$A$5:$N$5,0),0),"")</f>
        <v/>
      </c>
      <c r="G733" s="102" t="str">
        <f>IFERROR(VLOOKUP('دور ثان'!$A733,ورقة1!$A$9:$N$1000,MATCH('دور ثان'!G$5,ورقة1!$A$5:$N$5,0),0),"")</f>
        <v/>
      </c>
      <c r="H733" s="102" t="str">
        <f>IFERROR(VLOOKUP('دور ثان'!$A733,ورقة1!$A$9:$N$1000,MATCH('دور ثان'!H$8,ورقة1!$A$8:$N$8,0),0),"")</f>
        <v/>
      </c>
      <c r="I733" s="102" t="str">
        <f>IFERROR(VLOOKUP('دور ثان'!$A733,ورقة1!$A$9:$N$1000,MATCH('دور ثان'!I$8,ورقة1!$A$8:$N$8,0),0),"")</f>
        <v/>
      </c>
      <c r="J733" s="102" t="str">
        <f>IFERROR(VLOOKUP('دور ثان'!$A733,ورقة1!$A$9:$N$1000,MATCH('دور ثان'!J$8,ورقة1!$A$8:$N$8,0),0),"")</f>
        <v/>
      </c>
      <c r="K733" s="102" t="str">
        <f>IFERROR(VLOOKUP('دور ثان'!$A733,ورقة1!$A$9:$N$1000,11,0),"")</f>
        <v/>
      </c>
      <c r="L733" s="102" t="str">
        <f>IFERROR(VLOOKUP('دور ثان'!$A733,ورقة1!$A$9:$N$1000,12,0),"")</f>
        <v/>
      </c>
      <c r="M733" s="102" t="str">
        <f>IFERROR(VLOOKUP('دور ثان'!$A733,ورقة1!$A$9:$N$1000,13,0),"")</f>
        <v/>
      </c>
      <c r="N733" s="102" t="str">
        <f>IFERROR(VLOOKUP('دور ثان'!$A733,ورقة1!$A$9:$N$1000,MATCH('دور ثان'!N$5,ورقة1!$A$5:$N$5,0),0),"")</f>
        <v/>
      </c>
      <c r="O733" s="103" t="str">
        <f>IFERROR(VLOOKUP($A733,ورقة1!$A$9:$BS$1000,57,0),"")</f>
        <v/>
      </c>
      <c r="P733" s="103" t="str">
        <f>IFERROR(VLOOKUP($A733,ورقة1!$A$9:$BS$1000,58,0),"")</f>
        <v/>
      </c>
      <c r="Q733" s="103" t="str">
        <f>IFERROR(VLOOKUP($A733,ورقة1!$A$9:$BS$1000,59,0),"")</f>
        <v/>
      </c>
      <c r="R733" s="103" t="str">
        <f>IFERROR(VLOOKUP($A733,ورقة1!$A$9:$BS$1000,60,0),"")</f>
        <v/>
      </c>
      <c r="S733" s="103" t="str">
        <f>IFERROR(VLOOKUP($A733,ورقة1!$A$9:$BS$1000,61,0),"")</f>
        <v/>
      </c>
      <c r="T733" s="103" t="str">
        <f>IFERROR(VLOOKUP($A733,ورقة1!$A$9:$BS$1000,62,0),"")</f>
        <v/>
      </c>
      <c r="U733" s="103" t="str">
        <f>IFERROR(VLOOKUP($A733,ورقة1!$A$9:$BS$1000,63,0),"")</f>
        <v/>
      </c>
      <c r="V733" s="103" t="str">
        <f>IFERROR(VLOOKUP($A733,ورقة1!$A$9:$BS$1000,64,0),"")</f>
        <v/>
      </c>
      <c r="W733" s="103" t="str">
        <f>IFERROR(VLOOKUP($A733,ورقة1!$A$9:$BS$1000,65,0),"")</f>
        <v/>
      </c>
      <c r="X733" s="103" t="str">
        <f>IFERROR(VLOOKUP($A733,ورقة1!$A$9:$BS$1000,66,0),"")</f>
        <v/>
      </c>
      <c r="Y733" s="103" t="str">
        <f>IFERROR(VLOOKUP($A733,ورقة1!$A$9:$BS$1000,67,0),"")</f>
        <v/>
      </c>
      <c r="Z733" s="103" t="str">
        <f>IFERROR(VLOOKUP($A733,ورقة1!$A$9:$BS$1000,68,0),"")</f>
        <v/>
      </c>
      <c r="AA733" s="103" t="str">
        <f>IFERROR(VLOOKUP($A733,ورقة1!$A$9:$BS$1000,69,0),"")</f>
        <v/>
      </c>
      <c r="AB733" s="103" t="str">
        <f>IFERROR(VLOOKUP($A733,ورقة1!$A$9:$BS$1000,70,0),"")</f>
        <v/>
      </c>
      <c r="AC733" s="103" t="str">
        <f>IFERROR(VLOOKUP($A733,ورقة1!$A$9:$BS$1000,71,0),"")</f>
        <v/>
      </c>
    </row>
    <row r="734" spans="1:29">
      <c r="A734" s="102" t="str">
        <f t="array" ref="A734">IFERROR(SMALL(IF(ورقة1!$BD$9:$BD$1000="دور ثان",ROW(ورقة1!$BD$9:$BD$1000)-8,""),ROW()-8),"")</f>
        <v/>
      </c>
      <c r="B734" s="102" t="str">
        <f>IFERROR(VLOOKUP('دور ثان'!$A734,ورقة1!$A$9:$N$1000,MATCH('دور ثان'!B$5,ورقة1!$A$5:$N$5,0),0),"")</f>
        <v/>
      </c>
      <c r="C734" s="102" t="str">
        <f>IFERROR(VLOOKUP('دور ثان'!$A734,ورقة1!$A$9:$N$1000,MATCH('دور ثان'!C$5,ورقة1!$A$5:$N$5,0),0),"")</f>
        <v/>
      </c>
      <c r="D734" s="102" t="str">
        <f>IFERROR(VLOOKUP('دور ثان'!$A734,ورقة1!$A$9:$N$1000,MATCH('دور ثان'!D$5,ورقة1!$A$5:$N$5,0),0),"")</f>
        <v/>
      </c>
      <c r="E734" s="102" t="str">
        <f>IFERROR(VLOOKUP('دور ثان'!$A734,ورقة1!$A$9:$N$1000,MATCH('دور ثان'!E$5,ورقة1!$A$5:$N$5,0),0),"")</f>
        <v/>
      </c>
      <c r="F734" s="102" t="str">
        <f>IFERROR(VLOOKUP('دور ثان'!$A734,ورقة1!$A$9:$N$1000,MATCH('دور ثان'!F$5,ورقة1!$A$5:$N$5,0),0),"")</f>
        <v/>
      </c>
      <c r="G734" s="102" t="str">
        <f>IFERROR(VLOOKUP('دور ثان'!$A734,ورقة1!$A$9:$N$1000,MATCH('دور ثان'!G$5,ورقة1!$A$5:$N$5,0),0),"")</f>
        <v/>
      </c>
      <c r="H734" s="102" t="str">
        <f>IFERROR(VLOOKUP('دور ثان'!$A734,ورقة1!$A$9:$N$1000,MATCH('دور ثان'!H$8,ورقة1!$A$8:$N$8,0),0),"")</f>
        <v/>
      </c>
      <c r="I734" s="102" t="str">
        <f>IFERROR(VLOOKUP('دور ثان'!$A734,ورقة1!$A$9:$N$1000,MATCH('دور ثان'!I$8,ورقة1!$A$8:$N$8,0),0),"")</f>
        <v/>
      </c>
      <c r="J734" s="102" t="str">
        <f>IFERROR(VLOOKUP('دور ثان'!$A734,ورقة1!$A$9:$N$1000,MATCH('دور ثان'!J$8,ورقة1!$A$8:$N$8,0),0),"")</f>
        <v/>
      </c>
      <c r="K734" s="102" t="str">
        <f>IFERROR(VLOOKUP('دور ثان'!$A734,ورقة1!$A$9:$N$1000,11,0),"")</f>
        <v/>
      </c>
      <c r="L734" s="102" t="str">
        <f>IFERROR(VLOOKUP('دور ثان'!$A734,ورقة1!$A$9:$N$1000,12,0),"")</f>
        <v/>
      </c>
      <c r="M734" s="102" t="str">
        <f>IFERROR(VLOOKUP('دور ثان'!$A734,ورقة1!$A$9:$N$1000,13,0),"")</f>
        <v/>
      </c>
      <c r="N734" s="102" t="str">
        <f>IFERROR(VLOOKUP('دور ثان'!$A734,ورقة1!$A$9:$N$1000,MATCH('دور ثان'!N$5,ورقة1!$A$5:$N$5,0),0),"")</f>
        <v/>
      </c>
      <c r="O734" s="103" t="str">
        <f>IFERROR(VLOOKUP($A734,ورقة1!$A$9:$BS$1000,57,0),"")</f>
        <v/>
      </c>
      <c r="P734" s="103" t="str">
        <f>IFERROR(VLOOKUP($A734,ورقة1!$A$9:$BS$1000,58,0),"")</f>
        <v/>
      </c>
      <c r="Q734" s="103" t="str">
        <f>IFERROR(VLOOKUP($A734,ورقة1!$A$9:$BS$1000,59,0),"")</f>
        <v/>
      </c>
      <c r="R734" s="103" t="str">
        <f>IFERROR(VLOOKUP($A734,ورقة1!$A$9:$BS$1000,60,0),"")</f>
        <v/>
      </c>
      <c r="S734" s="103" t="str">
        <f>IFERROR(VLOOKUP($A734,ورقة1!$A$9:$BS$1000,61,0),"")</f>
        <v/>
      </c>
      <c r="T734" s="103" t="str">
        <f>IFERROR(VLOOKUP($A734,ورقة1!$A$9:$BS$1000,62,0),"")</f>
        <v/>
      </c>
      <c r="U734" s="103" t="str">
        <f>IFERROR(VLOOKUP($A734,ورقة1!$A$9:$BS$1000,63,0),"")</f>
        <v/>
      </c>
      <c r="V734" s="103" t="str">
        <f>IFERROR(VLOOKUP($A734,ورقة1!$A$9:$BS$1000,64,0),"")</f>
        <v/>
      </c>
      <c r="W734" s="103" t="str">
        <f>IFERROR(VLOOKUP($A734,ورقة1!$A$9:$BS$1000,65,0),"")</f>
        <v/>
      </c>
      <c r="X734" s="103" t="str">
        <f>IFERROR(VLOOKUP($A734,ورقة1!$A$9:$BS$1000,66,0),"")</f>
        <v/>
      </c>
      <c r="Y734" s="103" t="str">
        <f>IFERROR(VLOOKUP($A734,ورقة1!$A$9:$BS$1000,67,0),"")</f>
        <v/>
      </c>
      <c r="Z734" s="103" t="str">
        <f>IFERROR(VLOOKUP($A734,ورقة1!$A$9:$BS$1000,68,0),"")</f>
        <v/>
      </c>
      <c r="AA734" s="103" t="str">
        <f>IFERROR(VLOOKUP($A734,ورقة1!$A$9:$BS$1000,69,0),"")</f>
        <v/>
      </c>
      <c r="AB734" s="103" t="str">
        <f>IFERROR(VLOOKUP($A734,ورقة1!$A$9:$BS$1000,70,0),"")</f>
        <v/>
      </c>
      <c r="AC734" s="103" t="str">
        <f>IFERROR(VLOOKUP($A734,ورقة1!$A$9:$BS$1000,71,0),"")</f>
        <v/>
      </c>
    </row>
    <row r="735" spans="1:29">
      <c r="A735" s="102" t="str">
        <f t="array" ref="A735">IFERROR(SMALL(IF(ورقة1!$BD$9:$BD$1000="دور ثان",ROW(ورقة1!$BD$9:$BD$1000)-8,""),ROW()-8),"")</f>
        <v/>
      </c>
      <c r="B735" s="102" t="str">
        <f>IFERROR(VLOOKUP('دور ثان'!$A735,ورقة1!$A$9:$N$1000,MATCH('دور ثان'!B$5,ورقة1!$A$5:$N$5,0),0),"")</f>
        <v/>
      </c>
      <c r="C735" s="102" t="str">
        <f>IFERROR(VLOOKUP('دور ثان'!$A735,ورقة1!$A$9:$N$1000,MATCH('دور ثان'!C$5,ورقة1!$A$5:$N$5,0),0),"")</f>
        <v/>
      </c>
      <c r="D735" s="102" t="str">
        <f>IFERROR(VLOOKUP('دور ثان'!$A735,ورقة1!$A$9:$N$1000,MATCH('دور ثان'!D$5,ورقة1!$A$5:$N$5,0),0),"")</f>
        <v/>
      </c>
      <c r="E735" s="102" t="str">
        <f>IFERROR(VLOOKUP('دور ثان'!$A735,ورقة1!$A$9:$N$1000,MATCH('دور ثان'!E$5,ورقة1!$A$5:$N$5,0),0),"")</f>
        <v/>
      </c>
      <c r="F735" s="102" t="str">
        <f>IFERROR(VLOOKUP('دور ثان'!$A735,ورقة1!$A$9:$N$1000,MATCH('دور ثان'!F$5,ورقة1!$A$5:$N$5,0),0),"")</f>
        <v/>
      </c>
      <c r="G735" s="102" t="str">
        <f>IFERROR(VLOOKUP('دور ثان'!$A735,ورقة1!$A$9:$N$1000,MATCH('دور ثان'!G$5,ورقة1!$A$5:$N$5,0),0),"")</f>
        <v/>
      </c>
      <c r="H735" s="102" t="str">
        <f>IFERROR(VLOOKUP('دور ثان'!$A735,ورقة1!$A$9:$N$1000,MATCH('دور ثان'!H$8,ورقة1!$A$8:$N$8,0),0),"")</f>
        <v/>
      </c>
      <c r="I735" s="102" t="str">
        <f>IFERROR(VLOOKUP('دور ثان'!$A735,ورقة1!$A$9:$N$1000,MATCH('دور ثان'!I$8,ورقة1!$A$8:$N$8,0),0),"")</f>
        <v/>
      </c>
      <c r="J735" s="102" t="str">
        <f>IFERROR(VLOOKUP('دور ثان'!$A735,ورقة1!$A$9:$N$1000,MATCH('دور ثان'!J$8,ورقة1!$A$8:$N$8,0),0),"")</f>
        <v/>
      </c>
      <c r="K735" s="102" t="str">
        <f>IFERROR(VLOOKUP('دور ثان'!$A735,ورقة1!$A$9:$N$1000,11,0),"")</f>
        <v/>
      </c>
      <c r="L735" s="102" t="str">
        <f>IFERROR(VLOOKUP('دور ثان'!$A735,ورقة1!$A$9:$N$1000,12,0),"")</f>
        <v/>
      </c>
      <c r="M735" s="102" t="str">
        <f>IFERROR(VLOOKUP('دور ثان'!$A735,ورقة1!$A$9:$N$1000,13,0),"")</f>
        <v/>
      </c>
      <c r="N735" s="102" t="str">
        <f>IFERROR(VLOOKUP('دور ثان'!$A735,ورقة1!$A$9:$N$1000,MATCH('دور ثان'!N$5,ورقة1!$A$5:$N$5,0),0),"")</f>
        <v/>
      </c>
      <c r="O735" s="103" t="str">
        <f>IFERROR(VLOOKUP($A735,ورقة1!$A$9:$BS$1000,57,0),"")</f>
        <v/>
      </c>
      <c r="P735" s="103" t="str">
        <f>IFERROR(VLOOKUP($A735,ورقة1!$A$9:$BS$1000,58,0),"")</f>
        <v/>
      </c>
      <c r="Q735" s="103" t="str">
        <f>IFERROR(VLOOKUP($A735,ورقة1!$A$9:$BS$1000,59,0),"")</f>
        <v/>
      </c>
      <c r="R735" s="103" t="str">
        <f>IFERROR(VLOOKUP($A735,ورقة1!$A$9:$BS$1000,60,0),"")</f>
        <v/>
      </c>
      <c r="S735" s="103" t="str">
        <f>IFERROR(VLOOKUP($A735,ورقة1!$A$9:$BS$1000,61,0),"")</f>
        <v/>
      </c>
      <c r="T735" s="103" t="str">
        <f>IFERROR(VLOOKUP($A735,ورقة1!$A$9:$BS$1000,62,0),"")</f>
        <v/>
      </c>
      <c r="U735" s="103" t="str">
        <f>IFERROR(VLOOKUP($A735,ورقة1!$A$9:$BS$1000,63,0),"")</f>
        <v/>
      </c>
      <c r="V735" s="103" t="str">
        <f>IFERROR(VLOOKUP($A735,ورقة1!$A$9:$BS$1000,64,0),"")</f>
        <v/>
      </c>
      <c r="W735" s="103" t="str">
        <f>IFERROR(VLOOKUP($A735,ورقة1!$A$9:$BS$1000,65,0),"")</f>
        <v/>
      </c>
      <c r="X735" s="103" t="str">
        <f>IFERROR(VLOOKUP($A735,ورقة1!$A$9:$BS$1000,66,0),"")</f>
        <v/>
      </c>
      <c r="Y735" s="103" t="str">
        <f>IFERROR(VLOOKUP($A735,ورقة1!$A$9:$BS$1000,67,0),"")</f>
        <v/>
      </c>
      <c r="Z735" s="103" t="str">
        <f>IFERROR(VLOOKUP($A735,ورقة1!$A$9:$BS$1000,68,0),"")</f>
        <v/>
      </c>
      <c r="AA735" s="103" t="str">
        <f>IFERROR(VLOOKUP($A735,ورقة1!$A$9:$BS$1000,69,0),"")</f>
        <v/>
      </c>
      <c r="AB735" s="103" t="str">
        <f>IFERROR(VLOOKUP($A735,ورقة1!$A$9:$BS$1000,70,0),"")</f>
        <v/>
      </c>
      <c r="AC735" s="103" t="str">
        <f>IFERROR(VLOOKUP($A735,ورقة1!$A$9:$BS$1000,71,0),"")</f>
        <v/>
      </c>
    </row>
    <row r="736" spans="1:29">
      <c r="A736" s="102" t="str">
        <f t="array" ref="A736">IFERROR(SMALL(IF(ورقة1!$BD$9:$BD$1000="دور ثان",ROW(ورقة1!$BD$9:$BD$1000)-8,""),ROW()-8),"")</f>
        <v/>
      </c>
      <c r="B736" s="102" t="str">
        <f>IFERROR(VLOOKUP('دور ثان'!$A736,ورقة1!$A$9:$N$1000,MATCH('دور ثان'!B$5,ورقة1!$A$5:$N$5,0),0),"")</f>
        <v/>
      </c>
      <c r="C736" s="102" t="str">
        <f>IFERROR(VLOOKUP('دور ثان'!$A736,ورقة1!$A$9:$N$1000,MATCH('دور ثان'!C$5,ورقة1!$A$5:$N$5,0),0),"")</f>
        <v/>
      </c>
      <c r="D736" s="102" t="str">
        <f>IFERROR(VLOOKUP('دور ثان'!$A736,ورقة1!$A$9:$N$1000,MATCH('دور ثان'!D$5,ورقة1!$A$5:$N$5,0),0),"")</f>
        <v/>
      </c>
      <c r="E736" s="102" t="str">
        <f>IFERROR(VLOOKUP('دور ثان'!$A736,ورقة1!$A$9:$N$1000,MATCH('دور ثان'!E$5,ورقة1!$A$5:$N$5,0),0),"")</f>
        <v/>
      </c>
      <c r="F736" s="102" t="str">
        <f>IFERROR(VLOOKUP('دور ثان'!$A736,ورقة1!$A$9:$N$1000,MATCH('دور ثان'!F$5,ورقة1!$A$5:$N$5,0),0),"")</f>
        <v/>
      </c>
      <c r="G736" s="102" t="str">
        <f>IFERROR(VLOOKUP('دور ثان'!$A736,ورقة1!$A$9:$N$1000,MATCH('دور ثان'!G$5,ورقة1!$A$5:$N$5,0),0),"")</f>
        <v/>
      </c>
      <c r="H736" s="102" t="str">
        <f>IFERROR(VLOOKUP('دور ثان'!$A736,ورقة1!$A$9:$N$1000,MATCH('دور ثان'!H$8,ورقة1!$A$8:$N$8,0),0),"")</f>
        <v/>
      </c>
      <c r="I736" s="102" t="str">
        <f>IFERROR(VLOOKUP('دور ثان'!$A736,ورقة1!$A$9:$N$1000,MATCH('دور ثان'!I$8,ورقة1!$A$8:$N$8,0),0),"")</f>
        <v/>
      </c>
      <c r="J736" s="102" t="str">
        <f>IFERROR(VLOOKUP('دور ثان'!$A736,ورقة1!$A$9:$N$1000,MATCH('دور ثان'!J$8,ورقة1!$A$8:$N$8,0),0),"")</f>
        <v/>
      </c>
      <c r="K736" s="102" t="str">
        <f>IFERROR(VLOOKUP('دور ثان'!$A736,ورقة1!$A$9:$N$1000,11,0),"")</f>
        <v/>
      </c>
      <c r="L736" s="102" t="str">
        <f>IFERROR(VLOOKUP('دور ثان'!$A736,ورقة1!$A$9:$N$1000,12,0),"")</f>
        <v/>
      </c>
      <c r="M736" s="102" t="str">
        <f>IFERROR(VLOOKUP('دور ثان'!$A736,ورقة1!$A$9:$N$1000,13,0),"")</f>
        <v/>
      </c>
      <c r="N736" s="102" t="str">
        <f>IFERROR(VLOOKUP('دور ثان'!$A736,ورقة1!$A$9:$N$1000,MATCH('دور ثان'!N$5,ورقة1!$A$5:$N$5,0),0),"")</f>
        <v/>
      </c>
      <c r="O736" s="103" t="str">
        <f>IFERROR(VLOOKUP($A736,ورقة1!$A$9:$BS$1000,57,0),"")</f>
        <v/>
      </c>
      <c r="P736" s="103" t="str">
        <f>IFERROR(VLOOKUP($A736,ورقة1!$A$9:$BS$1000,58,0),"")</f>
        <v/>
      </c>
      <c r="Q736" s="103" t="str">
        <f>IFERROR(VLOOKUP($A736,ورقة1!$A$9:$BS$1000,59,0),"")</f>
        <v/>
      </c>
      <c r="R736" s="103" t="str">
        <f>IFERROR(VLOOKUP($A736,ورقة1!$A$9:$BS$1000,60,0),"")</f>
        <v/>
      </c>
      <c r="S736" s="103" t="str">
        <f>IFERROR(VLOOKUP($A736,ورقة1!$A$9:$BS$1000,61,0),"")</f>
        <v/>
      </c>
      <c r="T736" s="103" t="str">
        <f>IFERROR(VLOOKUP($A736,ورقة1!$A$9:$BS$1000,62,0),"")</f>
        <v/>
      </c>
      <c r="U736" s="103" t="str">
        <f>IFERROR(VLOOKUP($A736,ورقة1!$A$9:$BS$1000,63,0),"")</f>
        <v/>
      </c>
      <c r="V736" s="103" t="str">
        <f>IFERROR(VLOOKUP($A736,ورقة1!$A$9:$BS$1000,64,0),"")</f>
        <v/>
      </c>
      <c r="W736" s="103" t="str">
        <f>IFERROR(VLOOKUP($A736,ورقة1!$A$9:$BS$1000,65,0),"")</f>
        <v/>
      </c>
      <c r="X736" s="103" t="str">
        <f>IFERROR(VLOOKUP($A736,ورقة1!$A$9:$BS$1000,66,0),"")</f>
        <v/>
      </c>
      <c r="Y736" s="103" t="str">
        <f>IFERROR(VLOOKUP($A736,ورقة1!$A$9:$BS$1000,67,0),"")</f>
        <v/>
      </c>
      <c r="Z736" s="103" t="str">
        <f>IFERROR(VLOOKUP($A736,ورقة1!$A$9:$BS$1000,68,0),"")</f>
        <v/>
      </c>
      <c r="AA736" s="103" t="str">
        <f>IFERROR(VLOOKUP($A736,ورقة1!$A$9:$BS$1000,69,0),"")</f>
        <v/>
      </c>
      <c r="AB736" s="103" t="str">
        <f>IFERROR(VLOOKUP($A736,ورقة1!$A$9:$BS$1000,70,0),"")</f>
        <v/>
      </c>
      <c r="AC736" s="103" t="str">
        <f>IFERROR(VLOOKUP($A736,ورقة1!$A$9:$BS$1000,71,0),"")</f>
        <v/>
      </c>
    </row>
    <row r="737" spans="1:29">
      <c r="A737" s="102" t="str">
        <f t="array" ref="A737">IFERROR(SMALL(IF(ورقة1!$BD$9:$BD$1000="دور ثان",ROW(ورقة1!$BD$9:$BD$1000)-8,""),ROW()-8),"")</f>
        <v/>
      </c>
      <c r="B737" s="102" t="str">
        <f>IFERROR(VLOOKUP('دور ثان'!$A737,ورقة1!$A$9:$N$1000,MATCH('دور ثان'!B$5,ورقة1!$A$5:$N$5,0),0),"")</f>
        <v/>
      </c>
      <c r="C737" s="102" t="str">
        <f>IFERROR(VLOOKUP('دور ثان'!$A737,ورقة1!$A$9:$N$1000,MATCH('دور ثان'!C$5,ورقة1!$A$5:$N$5,0),0),"")</f>
        <v/>
      </c>
      <c r="D737" s="102" t="str">
        <f>IFERROR(VLOOKUP('دور ثان'!$A737,ورقة1!$A$9:$N$1000,MATCH('دور ثان'!D$5,ورقة1!$A$5:$N$5,0),0),"")</f>
        <v/>
      </c>
      <c r="E737" s="102" t="str">
        <f>IFERROR(VLOOKUP('دور ثان'!$A737,ورقة1!$A$9:$N$1000,MATCH('دور ثان'!E$5,ورقة1!$A$5:$N$5,0),0),"")</f>
        <v/>
      </c>
      <c r="F737" s="102" t="str">
        <f>IFERROR(VLOOKUP('دور ثان'!$A737,ورقة1!$A$9:$N$1000,MATCH('دور ثان'!F$5,ورقة1!$A$5:$N$5,0),0),"")</f>
        <v/>
      </c>
      <c r="G737" s="102" t="str">
        <f>IFERROR(VLOOKUP('دور ثان'!$A737,ورقة1!$A$9:$N$1000,MATCH('دور ثان'!G$5,ورقة1!$A$5:$N$5,0),0),"")</f>
        <v/>
      </c>
      <c r="H737" s="102" t="str">
        <f>IFERROR(VLOOKUP('دور ثان'!$A737,ورقة1!$A$9:$N$1000,MATCH('دور ثان'!H$8,ورقة1!$A$8:$N$8,0),0),"")</f>
        <v/>
      </c>
      <c r="I737" s="102" t="str">
        <f>IFERROR(VLOOKUP('دور ثان'!$A737,ورقة1!$A$9:$N$1000,MATCH('دور ثان'!I$8,ورقة1!$A$8:$N$8,0),0),"")</f>
        <v/>
      </c>
      <c r="J737" s="102" t="str">
        <f>IFERROR(VLOOKUP('دور ثان'!$A737,ورقة1!$A$9:$N$1000,MATCH('دور ثان'!J$8,ورقة1!$A$8:$N$8,0),0),"")</f>
        <v/>
      </c>
      <c r="K737" s="102" t="str">
        <f>IFERROR(VLOOKUP('دور ثان'!$A737,ورقة1!$A$9:$N$1000,11,0),"")</f>
        <v/>
      </c>
      <c r="L737" s="102" t="str">
        <f>IFERROR(VLOOKUP('دور ثان'!$A737,ورقة1!$A$9:$N$1000,12,0),"")</f>
        <v/>
      </c>
      <c r="M737" s="102" t="str">
        <f>IFERROR(VLOOKUP('دور ثان'!$A737,ورقة1!$A$9:$N$1000,13,0),"")</f>
        <v/>
      </c>
      <c r="N737" s="102" t="str">
        <f>IFERROR(VLOOKUP('دور ثان'!$A737,ورقة1!$A$9:$N$1000,MATCH('دور ثان'!N$5,ورقة1!$A$5:$N$5,0),0),"")</f>
        <v/>
      </c>
      <c r="O737" s="103" t="str">
        <f>IFERROR(VLOOKUP($A737,ورقة1!$A$9:$BS$1000,57,0),"")</f>
        <v/>
      </c>
      <c r="P737" s="103" t="str">
        <f>IFERROR(VLOOKUP($A737,ورقة1!$A$9:$BS$1000,58,0),"")</f>
        <v/>
      </c>
      <c r="Q737" s="103" t="str">
        <f>IFERROR(VLOOKUP($A737,ورقة1!$A$9:$BS$1000,59,0),"")</f>
        <v/>
      </c>
      <c r="R737" s="103" t="str">
        <f>IFERROR(VLOOKUP($A737,ورقة1!$A$9:$BS$1000,60,0),"")</f>
        <v/>
      </c>
      <c r="S737" s="103" t="str">
        <f>IFERROR(VLOOKUP($A737,ورقة1!$A$9:$BS$1000,61,0),"")</f>
        <v/>
      </c>
      <c r="T737" s="103" t="str">
        <f>IFERROR(VLOOKUP($A737,ورقة1!$A$9:$BS$1000,62,0),"")</f>
        <v/>
      </c>
      <c r="U737" s="103" t="str">
        <f>IFERROR(VLOOKUP($A737,ورقة1!$A$9:$BS$1000,63,0),"")</f>
        <v/>
      </c>
      <c r="V737" s="103" t="str">
        <f>IFERROR(VLOOKUP($A737,ورقة1!$A$9:$BS$1000,64,0),"")</f>
        <v/>
      </c>
      <c r="W737" s="103" t="str">
        <f>IFERROR(VLOOKUP($A737,ورقة1!$A$9:$BS$1000,65,0),"")</f>
        <v/>
      </c>
      <c r="X737" s="103" t="str">
        <f>IFERROR(VLOOKUP($A737,ورقة1!$A$9:$BS$1000,66,0),"")</f>
        <v/>
      </c>
      <c r="Y737" s="103" t="str">
        <f>IFERROR(VLOOKUP($A737,ورقة1!$A$9:$BS$1000,67,0),"")</f>
        <v/>
      </c>
      <c r="Z737" s="103" t="str">
        <f>IFERROR(VLOOKUP($A737,ورقة1!$A$9:$BS$1000,68,0),"")</f>
        <v/>
      </c>
      <c r="AA737" s="103" t="str">
        <f>IFERROR(VLOOKUP($A737,ورقة1!$A$9:$BS$1000,69,0),"")</f>
        <v/>
      </c>
      <c r="AB737" s="103" t="str">
        <f>IFERROR(VLOOKUP($A737,ورقة1!$A$9:$BS$1000,70,0),"")</f>
        <v/>
      </c>
      <c r="AC737" s="103" t="str">
        <f>IFERROR(VLOOKUP($A737,ورقة1!$A$9:$BS$1000,71,0),"")</f>
        <v/>
      </c>
    </row>
    <row r="738" spans="1:29">
      <c r="A738" s="102" t="str">
        <f t="array" ref="A738">IFERROR(SMALL(IF(ورقة1!$BD$9:$BD$1000="دور ثان",ROW(ورقة1!$BD$9:$BD$1000)-8,""),ROW()-8),"")</f>
        <v/>
      </c>
      <c r="B738" s="102" t="str">
        <f>IFERROR(VLOOKUP('دور ثان'!$A738,ورقة1!$A$9:$N$1000,MATCH('دور ثان'!B$5,ورقة1!$A$5:$N$5,0),0),"")</f>
        <v/>
      </c>
      <c r="C738" s="102" t="str">
        <f>IFERROR(VLOOKUP('دور ثان'!$A738,ورقة1!$A$9:$N$1000,MATCH('دور ثان'!C$5,ورقة1!$A$5:$N$5,0),0),"")</f>
        <v/>
      </c>
      <c r="D738" s="102" t="str">
        <f>IFERROR(VLOOKUP('دور ثان'!$A738,ورقة1!$A$9:$N$1000,MATCH('دور ثان'!D$5,ورقة1!$A$5:$N$5,0),0),"")</f>
        <v/>
      </c>
      <c r="E738" s="102" t="str">
        <f>IFERROR(VLOOKUP('دور ثان'!$A738,ورقة1!$A$9:$N$1000,MATCH('دور ثان'!E$5,ورقة1!$A$5:$N$5,0),0),"")</f>
        <v/>
      </c>
      <c r="F738" s="102" t="str">
        <f>IFERROR(VLOOKUP('دور ثان'!$A738,ورقة1!$A$9:$N$1000,MATCH('دور ثان'!F$5,ورقة1!$A$5:$N$5,0),0),"")</f>
        <v/>
      </c>
      <c r="G738" s="102" t="str">
        <f>IFERROR(VLOOKUP('دور ثان'!$A738,ورقة1!$A$9:$N$1000,MATCH('دور ثان'!G$5,ورقة1!$A$5:$N$5,0),0),"")</f>
        <v/>
      </c>
      <c r="H738" s="102" t="str">
        <f>IFERROR(VLOOKUP('دور ثان'!$A738,ورقة1!$A$9:$N$1000,MATCH('دور ثان'!H$8,ورقة1!$A$8:$N$8,0),0),"")</f>
        <v/>
      </c>
      <c r="I738" s="102" t="str">
        <f>IFERROR(VLOOKUP('دور ثان'!$A738,ورقة1!$A$9:$N$1000,MATCH('دور ثان'!I$8,ورقة1!$A$8:$N$8,0),0),"")</f>
        <v/>
      </c>
      <c r="J738" s="102" t="str">
        <f>IFERROR(VLOOKUP('دور ثان'!$A738,ورقة1!$A$9:$N$1000,MATCH('دور ثان'!J$8,ورقة1!$A$8:$N$8,0),0),"")</f>
        <v/>
      </c>
      <c r="K738" s="102" t="str">
        <f>IFERROR(VLOOKUP('دور ثان'!$A738,ورقة1!$A$9:$N$1000,11,0),"")</f>
        <v/>
      </c>
      <c r="L738" s="102" t="str">
        <f>IFERROR(VLOOKUP('دور ثان'!$A738,ورقة1!$A$9:$N$1000,12,0),"")</f>
        <v/>
      </c>
      <c r="M738" s="102" t="str">
        <f>IFERROR(VLOOKUP('دور ثان'!$A738,ورقة1!$A$9:$N$1000,13,0),"")</f>
        <v/>
      </c>
      <c r="N738" s="102" t="str">
        <f>IFERROR(VLOOKUP('دور ثان'!$A738,ورقة1!$A$9:$N$1000,MATCH('دور ثان'!N$5,ورقة1!$A$5:$N$5,0),0),"")</f>
        <v/>
      </c>
      <c r="O738" s="103" t="str">
        <f>IFERROR(VLOOKUP($A738,ورقة1!$A$9:$BS$1000,57,0),"")</f>
        <v/>
      </c>
      <c r="P738" s="103" t="str">
        <f>IFERROR(VLOOKUP($A738,ورقة1!$A$9:$BS$1000,58,0),"")</f>
        <v/>
      </c>
      <c r="Q738" s="103" t="str">
        <f>IFERROR(VLOOKUP($A738,ورقة1!$A$9:$BS$1000,59,0),"")</f>
        <v/>
      </c>
      <c r="R738" s="103" t="str">
        <f>IFERROR(VLOOKUP($A738,ورقة1!$A$9:$BS$1000,60,0),"")</f>
        <v/>
      </c>
      <c r="S738" s="103" t="str">
        <f>IFERROR(VLOOKUP($A738,ورقة1!$A$9:$BS$1000,61,0),"")</f>
        <v/>
      </c>
      <c r="T738" s="103" t="str">
        <f>IFERROR(VLOOKUP($A738,ورقة1!$A$9:$BS$1000,62,0),"")</f>
        <v/>
      </c>
      <c r="U738" s="103" t="str">
        <f>IFERROR(VLOOKUP($A738,ورقة1!$A$9:$BS$1000,63,0),"")</f>
        <v/>
      </c>
      <c r="V738" s="103" t="str">
        <f>IFERROR(VLOOKUP($A738,ورقة1!$A$9:$BS$1000,64,0),"")</f>
        <v/>
      </c>
      <c r="W738" s="103" t="str">
        <f>IFERROR(VLOOKUP($A738,ورقة1!$A$9:$BS$1000,65,0),"")</f>
        <v/>
      </c>
      <c r="X738" s="103" t="str">
        <f>IFERROR(VLOOKUP($A738,ورقة1!$A$9:$BS$1000,66,0),"")</f>
        <v/>
      </c>
      <c r="Y738" s="103" t="str">
        <f>IFERROR(VLOOKUP($A738,ورقة1!$A$9:$BS$1000,67,0),"")</f>
        <v/>
      </c>
      <c r="Z738" s="103" t="str">
        <f>IFERROR(VLOOKUP($A738,ورقة1!$A$9:$BS$1000,68,0),"")</f>
        <v/>
      </c>
      <c r="AA738" s="103" t="str">
        <f>IFERROR(VLOOKUP($A738,ورقة1!$A$9:$BS$1000,69,0),"")</f>
        <v/>
      </c>
      <c r="AB738" s="103" t="str">
        <f>IFERROR(VLOOKUP($A738,ورقة1!$A$9:$BS$1000,70,0),"")</f>
        <v/>
      </c>
      <c r="AC738" s="103" t="str">
        <f>IFERROR(VLOOKUP($A738,ورقة1!$A$9:$BS$1000,71,0),"")</f>
        <v/>
      </c>
    </row>
    <row r="739" spans="1:29">
      <c r="A739" s="102" t="str">
        <f t="array" ref="A739">IFERROR(SMALL(IF(ورقة1!$BD$9:$BD$1000="دور ثان",ROW(ورقة1!$BD$9:$BD$1000)-8,""),ROW()-8),"")</f>
        <v/>
      </c>
      <c r="B739" s="102" t="str">
        <f>IFERROR(VLOOKUP('دور ثان'!$A739,ورقة1!$A$9:$N$1000,MATCH('دور ثان'!B$5,ورقة1!$A$5:$N$5,0),0),"")</f>
        <v/>
      </c>
      <c r="C739" s="102" t="str">
        <f>IFERROR(VLOOKUP('دور ثان'!$A739,ورقة1!$A$9:$N$1000,MATCH('دور ثان'!C$5,ورقة1!$A$5:$N$5,0),0),"")</f>
        <v/>
      </c>
      <c r="D739" s="102" t="str">
        <f>IFERROR(VLOOKUP('دور ثان'!$A739,ورقة1!$A$9:$N$1000,MATCH('دور ثان'!D$5,ورقة1!$A$5:$N$5,0),0),"")</f>
        <v/>
      </c>
      <c r="E739" s="102" t="str">
        <f>IFERROR(VLOOKUP('دور ثان'!$A739,ورقة1!$A$9:$N$1000,MATCH('دور ثان'!E$5,ورقة1!$A$5:$N$5,0),0),"")</f>
        <v/>
      </c>
      <c r="F739" s="102" t="str">
        <f>IFERROR(VLOOKUP('دور ثان'!$A739,ورقة1!$A$9:$N$1000,MATCH('دور ثان'!F$5,ورقة1!$A$5:$N$5,0),0),"")</f>
        <v/>
      </c>
      <c r="G739" s="102" t="str">
        <f>IFERROR(VLOOKUP('دور ثان'!$A739,ورقة1!$A$9:$N$1000,MATCH('دور ثان'!G$5,ورقة1!$A$5:$N$5,0),0),"")</f>
        <v/>
      </c>
      <c r="H739" s="102" t="str">
        <f>IFERROR(VLOOKUP('دور ثان'!$A739,ورقة1!$A$9:$N$1000,MATCH('دور ثان'!H$8,ورقة1!$A$8:$N$8,0),0),"")</f>
        <v/>
      </c>
      <c r="I739" s="102" t="str">
        <f>IFERROR(VLOOKUP('دور ثان'!$A739,ورقة1!$A$9:$N$1000,MATCH('دور ثان'!I$8,ورقة1!$A$8:$N$8,0),0),"")</f>
        <v/>
      </c>
      <c r="J739" s="102" t="str">
        <f>IFERROR(VLOOKUP('دور ثان'!$A739,ورقة1!$A$9:$N$1000,MATCH('دور ثان'!J$8,ورقة1!$A$8:$N$8,0),0),"")</f>
        <v/>
      </c>
      <c r="K739" s="102" t="str">
        <f>IFERROR(VLOOKUP('دور ثان'!$A739,ورقة1!$A$9:$N$1000,11,0),"")</f>
        <v/>
      </c>
      <c r="L739" s="102" t="str">
        <f>IFERROR(VLOOKUP('دور ثان'!$A739,ورقة1!$A$9:$N$1000,12,0),"")</f>
        <v/>
      </c>
      <c r="M739" s="102" t="str">
        <f>IFERROR(VLOOKUP('دور ثان'!$A739,ورقة1!$A$9:$N$1000,13,0),"")</f>
        <v/>
      </c>
      <c r="N739" s="102" t="str">
        <f>IFERROR(VLOOKUP('دور ثان'!$A739,ورقة1!$A$9:$N$1000,MATCH('دور ثان'!N$5,ورقة1!$A$5:$N$5,0),0),"")</f>
        <v/>
      </c>
      <c r="O739" s="103" t="str">
        <f>IFERROR(VLOOKUP($A739,ورقة1!$A$9:$BS$1000,57,0),"")</f>
        <v/>
      </c>
      <c r="P739" s="103" t="str">
        <f>IFERROR(VLOOKUP($A739,ورقة1!$A$9:$BS$1000,58,0),"")</f>
        <v/>
      </c>
      <c r="Q739" s="103" t="str">
        <f>IFERROR(VLOOKUP($A739,ورقة1!$A$9:$BS$1000,59,0),"")</f>
        <v/>
      </c>
      <c r="R739" s="103" t="str">
        <f>IFERROR(VLOOKUP($A739,ورقة1!$A$9:$BS$1000,60,0),"")</f>
        <v/>
      </c>
      <c r="S739" s="103" t="str">
        <f>IFERROR(VLOOKUP($A739,ورقة1!$A$9:$BS$1000,61,0),"")</f>
        <v/>
      </c>
      <c r="T739" s="103" t="str">
        <f>IFERROR(VLOOKUP($A739,ورقة1!$A$9:$BS$1000,62,0),"")</f>
        <v/>
      </c>
      <c r="U739" s="103" t="str">
        <f>IFERROR(VLOOKUP($A739,ورقة1!$A$9:$BS$1000,63,0),"")</f>
        <v/>
      </c>
      <c r="V739" s="103" t="str">
        <f>IFERROR(VLOOKUP($A739,ورقة1!$A$9:$BS$1000,64,0),"")</f>
        <v/>
      </c>
      <c r="W739" s="103" t="str">
        <f>IFERROR(VLOOKUP($A739,ورقة1!$A$9:$BS$1000,65,0),"")</f>
        <v/>
      </c>
      <c r="X739" s="103" t="str">
        <f>IFERROR(VLOOKUP($A739,ورقة1!$A$9:$BS$1000,66,0),"")</f>
        <v/>
      </c>
      <c r="Y739" s="103" t="str">
        <f>IFERROR(VLOOKUP($A739,ورقة1!$A$9:$BS$1000,67,0),"")</f>
        <v/>
      </c>
      <c r="Z739" s="103" t="str">
        <f>IFERROR(VLOOKUP($A739,ورقة1!$A$9:$BS$1000,68,0),"")</f>
        <v/>
      </c>
      <c r="AA739" s="103" t="str">
        <f>IFERROR(VLOOKUP($A739,ورقة1!$A$9:$BS$1000,69,0),"")</f>
        <v/>
      </c>
      <c r="AB739" s="103" t="str">
        <f>IFERROR(VLOOKUP($A739,ورقة1!$A$9:$BS$1000,70,0),"")</f>
        <v/>
      </c>
      <c r="AC739" s="103" t="str">
        <f>IFERROR(VLOOKUP($A739,ورقة1!$A$9:$BS$1000,71,0),"")</f>
        <v/>
      </c>
    </row>
    <row r="740" spans="1:29">
      <c r="A740" s="102" t="str">
        <f t="array" ref="A740">IFERROR(SMALL(IF(ورقة1!$BD$9:$BD$1000="دور ثان",ROW(ورقة1!$BD$9:$BD$1000)-8,""),ROW()-8),"")</f>
        <v/>
      </c>
      <c r="B740" s="102" t="str">
        <f>IFERROR(VLOOKUP('دور ثان'!$A740,ورقة1!$A$9:$N$1000,MATCH('دور ثان'!B$5,ورقة1!$A$5:$N$5,0),0),"")</f>
        <v/>
      </c>
      <c r="C740" s="102" t="str">
        <f>IFERROR(VLOOKUP('دور ثان'!$A740,ورقة1!$A$9:$N$1000,MATCH('دور ثان'!C$5,ورقة1!$A$5:$N$5,0),0),"")</f>
        <v/>
      </c>
      <c r="D740" s="102" t="str">
        <f>IFERROR(VLOOKUP('دور ثان'!$A740,ورقة1!$A$9:$N$1000,MATCH('دور ثان'!D$5,ورقة1!$A$5:$N$5,0),0),"")</f>
        <v/>
      </c>
      <c r="E740" s="102" t="str">
        <f>IFERROR(VLOOKUP('دور ثان'!$A740,ورقة1!$A$9:$N$1000,MATCH('دور ثان'!E$5,ورقة1!$A$5:$N$5,0),0),"")</f>
        <v/>
      </c>
      <c r="F740" s="102" t="str">
        <f>IFERROR(VLOOKUP('دور ثان'!$A740,ورقة1!$A$9:$N$1000,MATCH('دور ثان'!F$5,ورقة1!$A$5:$N$5,0),0),"")</f>
        <v/>
      </c>
      <c r="G740" s="102" t="str">
        <f>IFERROR(VLOOKUP('دور ثان'!$A740,ورقة1!$A$9:$N$1000,MATCH('دور ثان'!G$5,ورقة1!$A$5:$N$5,0),0),"")</f>
        <v/>
      </c>
      <c r="H740" s="102" t="str">
        <f>IFERROR(VLOOKUP('دور ثان'!$A740,ورقة1!$A$9:$N$1000,MATCH('دور ثان'!H$8,ورقة1!$A$8:$N$8,0),0),"")</f>
        <v/>
      </c>
      <c r="I740" s="102" t="str">
        <f>IFERROR(VLOOKUP('دور ثان'!$A740,ورقة1!$A$9:$N$1000,MATCH('دور ثان'!I$8,ورقة1!$A$8:$N$8,0),0),"")</f>
        <v/>
      </c>
      <c r="J740" s="102" t="str">
        <f>IFERROR(VLOOKUP('دور ثان'!$A740,ورقة1!$A$9:$N$1000,MATCH('دور ثان'!J$8,ورقة1!$A$8:$N$8,0),0),"")</f>
        <v/>
      </c>
      <c r="K740" s="102" t="str">
        <f>IFERROR(VLOOKUP('دور ثان'!$A740,ورقة1!$A$9:$N$1000,11,0),"")</f>
        <v/>
      </c>
      <c r="L740" s="102" t="str">
        <f>IFERROR(VLOOKUP('دور ثان'!$A740,ورقة1!$A$9:$N$1000,12,0),"")</f>
        <v/>
      </c>
      <c r="M740" s="102" t="str">
        <f>IFERROR(VLOOKUP('دور ثان'!$A740,ورقة1!$A$9:$N$1000,13,0),"")</f>
        <v/>
      </c>
      <c r="N740" s="102" t="str">
        <f>IFERROR(VLOOKUP('دور ثان'!$A740,ورقة1!$A$9:$N$1000,MATCH('دور ثان'!N$5,ورقة1!$A$5:$N$5,0),0),"")</f>
        <v/>
      </c>
      <c r="O740" s="103" t="str">
        <f>IFERROR(VLOOKUP($A740,ورقة1!$A$9:$BS$1000,57,0),"")</f>
        <v/>
      </c>
      <c r="P740" s="103" t="str">
        <f>IFERROR(VLOOKUP($A740,ورقة1!$A$9:$BS$1000,58,0),"")</f>
        <v/>
      </c>
      <c r="Q740" s="103" t="str">
        <f>IFERROR(VLOOKUP($A740,ورقة1!$A$9:$BS$1000,59,0),"")</f>
        <v/>
      </c>
      <c r="R740" s="103" t="str">
        <f>IFERROR(VLOOKUP($A740,ورقة1!$A$9:$BS$1000,60,0),"")</f>
        <v/>
      </c>
      <c r="S740" s="103" t="str">
        <f>IFERROR(VLOOKUP($A740,ورقة1!$A$9:$BS$1000,61,0),"")</f>
        <v/>
      </c>
      <c r="T740" s="103" t="str">
        <f>IFERROR(VLOOKUP($A740,ورقة1!$A$9:$BS$1000,62,0),"")</f>
        <v/>
      </c>
      <c r="U740" s="103" t="str">
        <f>IFERROR(VLOOKUP($A740,ورقة1!$A$9:$BS$1000,63,0),"")</f>
        <v/>
      </c>
      <c r="V740" s="103" t="str">
        <f>IFERROR(VLOOKUP($A740,ورقة1!$A$9:$BS$1000,64,0),"")</f>
        <v/>
      </c>
      <c r="W740" s="103" t="str">
        <f>IFERROR(VLOOKUP($A740,ورقة1!$A$9:$BS$1000,65,0),"")</f>
        <v/>
      </c>
      <c r="X740" s="103" t="str">
        <f>IFERROR(VLOOKUP($A740,ورقة1!$A$9:$BS$1000,66,0),"")</f>
        <v/>
      </c>
      <c r="Y740" s="103" t="str">
        <f>IFERROR(VLOOKUP($A740,ورقة1!$A$9:$BS$1000,67,0),"")</f>
        <v/>
      </c>
      <c r="Z740" s="103" t="str">
        <f>IFERROR(VLOOKUP($A740,ورقة1!$A$9:$BS$1000,68,0),"")</f>
        <v/>
      </c>
      <c r="AA740" s="103" t="str">
        <f>IFERROR(VLOOKUP($A740,ورقة1!$A$9:$BS$1000,69,0),"")</f>
        <v/>
      </c>
      <c r="AB740" s="103" t="str">
        <f>IFERROR(VLOOKUP($A740,ورقة1!$A$9:$BS$1000,70,0),"")</f>
        <v/>
      </c>
      <c r="AC740" s="103" t="str">
        <f>IFERROR(VLOOKUP($A740,ورقة1!$A$9:$BS$1000,71,0),"")</f>
        <v/>
      </c>
    </row>
    <row r="741" spans="1:29">
      <c r="A741" s="102" t="str">
        <f t="array" ref="A741">IFERROR(SMALL(IF(ورقة1!$BD$9:$BD$1000="دور ثان",ROW(ورقة1!$BD$9:$BD$1000)-8,""),ROW()-8),"")</f>
        <v/>
      </c>
      <c r="B741" s="102" t="str">
        <f>IFERROR(VLOOKUP('دور ثان'!$A741,ورقة1!$A$9:$N$1000,MATCH('دور ثان'!B$5,ورقة1!$A$5:$N$5,0),0),"")</f>
        <v/>
      </c>
      <c r="C741" s="102" t="str">
        <f>IFERROR(VLOOKUP('دور ثان'!$A741,ورقة1!$A$9:$N$1000,MATCH('دور ثان'!C$5,ورقة1!$A$5:$N$5,0),0),"")</f>
        <v/>
      </c>
      <c r="D741" s="102" t="str">
        <f>IFERROR(VLOOKUP('دور ثان'!$A741,ورقة1!$A$9:$N$1000,MATCH('دور ثان'!D$5,ورقة1!$A$5:$N$5,0),0),"")</f>
        <v/>
      </c>
      <c r="E741" s="102" t="str">
        <f>IFERROR(VLOOKUP('دور ثان'!$A741,ورقة1!$A$9:$N$1000,MATCH('دور ثان'!E$5,ورقة1!$A$5:$N$5,0),0),"")</f>
        <v/>
      </c>
      <c r="F741" s="102" t="str">
        <f>IFERROR(VLOOKUP('دور ثان'!$A741,ورقة1!$A$9:$N$1000,MATCH('دور ثان'!F$5,ورقة1!$A$5:$N$5,0),0),"")</f>
        <v/>
      </c>
      <c r="G741" s="102" t="str">
        <f>IFERROR(VLOOKUP('دور ثان'!$A741,ورقة1!$A$9:$N$1000,MATCH('دور ثان'!G$5,ورقة1!$A$5:$N$5,0),0),"")</f>
        <v/>
      </c>
      <c r="H741" s="102" t="str">
        <f>IFERROR(VLOOKUP('دور ثان'!$A741,ورقة1!$A$9:$N$1000,MATCH('دور ثان'!H$8,ورقة1!$A$8:$N$8,0),0),"")</f>
        <v/>
      </c>
      <c r="I741" s="102" t="str">
        <f>IFERROR(VLOOKUP('دور ثان'!$A741,ورقة1!$A$9:$N$1000,MATCH('دور ثان'!I$8,ورقة1!$A$8:$N$8,0),0),"")</f>
        <v/>
      </c>
      <c r="J741" s="102" t="str">
        <f>IFERROR(VLOOKUP('دور ثان'!$A741,ورقة1!$A$9:$N$1000,MATCH('دور ثان'!J$8,ورقة1!$A$8:$N$8,0),0),"")</f>
        <v/>
      </c>
      <c r="K741" s="102" t="str">
        <f>IFERROR(VLOOKUP('دور ثان'!$A741,ورقة1!$A$9:$N$1000,11,0),"")</f>
        <v/>
      </c>
      <c r="L741" s="102" t="str">
        <f>IFERROR(VLOOKUP('دور ثان'!$A741,ورقة1!$A$9:$N$1000,12,0),"")</f>
        <v/>
      </c>
      <c r="M741" s="102" t="str">
        <f>IFERROR(VLOOKUP('دور ثان'!$A741,ورقة1!$A$9:$N$1000,13,0),"")</f>
        <v/>
      </c>
      <c r="N741" s="102" t="str">
        <f>IFERROR(VLOOKUP('دور ثان'!$A741,ورقة1!$A$9:$N$1000,MATCH('دور ثان'!N$5,ورقة1!$A$5:$N$5,0),0),"")</f>
        <v/>
      </c>
      <c r="O741" s="103" t="str">
        <f>IFERROR(VLOOKUP($A741,ورقة1!$A$9:$BS$1000,57,0),"")</f>
        <v/>
      </c>
      <c r="P741" s="103" t="str">
        <f>IFERROR(VLOOKUP($A741,ورقة1!$A$9:$BS$1000,58,0),"")</f>
        <v/>
      </c>
      <c r="Q741" s="103" t="str">
        <f>IFERROR(VLOOKUP($A741,ورقة1!$A$9:$BS$1000,59,0),"")</f>
        <v/>
      </c>
      <c r="R741" s="103" t="str">
        <f>IFERROR(VLOOKUP($A741,ورقة1!$A$9:$BS$1000,60,0),"")</f>
        <v/>
      </c>
      <c r="S741" s="103" t="str">
        <f>IFERROR(VLOOKUP($A741,ورقة1!$A$9:$BS$1000,61,0),"")</f>
        <v/>
      </c>
      <c r="T741" s="103" t="str">
        <f>IFERROR(VLOOKUP($A741,ورقة1!$A$9:$BS$1000,62,0),"")</f>
        <v/>
      </c>
      <c r="U741" s="103" t="str">
        <f>IFERROR(VLOOKUP($A741,ورقة1!$A$9:$BS$1000,63,0),"")</f>
        <v/>
      </c>
      <c r="V741" s="103" t="str">
        <f>IFERROR(VLOOKUP($A741,ورقة1!$A$9:$BS$1000,64,0),"")</f>
        <v/>
      </c>
      <c r="W741" s="103" t="str">
        <f>IFERROR(VLOOKUP($A741,ورقة1!$A$9:$BS$1000,65,0),"")</f>
        <v/>
      </c>
      <c r="X741" s="103" t="str">
        <f>IFERROR(VLOOKUP($A741,ورقة1!$A$9:$BS$1000,66,0),"")</f>
        <v/>
      </c>
      <c r="Y741" s="103" t="str">
        <f>IFERROR(VLOOKUP($A741,ورقة1!$A$9:$BS$1000,67,0),"")</f>
        <v/>
      </c>
      <c r="Z741" s="103" t="str">
        <f>IFERROR(VLOOKUP($A741,ورقة1!$A$9:$BS$1000,68,0),"")</f>
        <v/>
      </c>
      <c r="AA741" s="103" t="str">
        <f>IFERROR(VLOOKUP($A741,ورقة1!$A$9:$BS$1000,69,0),"")</f>
        <v/>
      </c>
      <c r="AB741" s="103" t="str">
        <f>IFERROR(VLOOKUP($A741,ورقة1!$A$9:$BS$1000,70,0),"")</f>
        <v/>
      </c>
      <c r="AC741" s="103" t="str">
        <f>IFERROR(VLOOKUP($A741,ورقة1!$A$9:$BS$1000,71,0),"")</f>
        <v/>
      </c>
    </row>
    <row r="742" spans="1:29">
      <c r="A742" s="102" t="str">
        <f t="array" ref="A742">IFERROR(SMALL(IF(ورقة1!$BD$9:$BD$1000="دور ثان",ROW(ورقة1!$BD$9:$BD$1000)-8,""),ROW()-8),"")</f>
        <v/>
      </c>
      <c r="B742" s="102" t="str">
        <f>IFERROR(VLOOKUP('دور ثان'!$A742,ورقة1!$A$9:$N$1000,MATCH('دور ثان'!B$5,ورقة1!$A$5:$N$5,0),0),"")</f>
        <v/>
      </c>
      <c r="C742" s="102" t="str">
        <f>IFERROR(VLOOKUP('دور ثان'!$A742,ورقة1!$A$9:$N$1000,MATCH('دور ثان'!C$5,ورقة1!$A$5:$N$5,0),0),"")</f>
        <v/>
      </c>
      <c r="D742" s="102" t="str">
        <f>IFERROR(VLOOKUP('دور ثان'!$A742,ورقة1!$A$9:$N$1000,MATCH('دور ثان'!D$5,ورقة1!$A$5:$N$5,0),0),"")</f>
        <v/>
      </c>
      <c r="E742" s="102" t="str">
        <f>IFERROR(VLOOKUP('دور ثان'!$A742,ورقة1!$A$9:$N$1000,MATCH('دور ثان'!E$5,ورقة1!$A$5:$N$5,0),0),"")</f>
        <v/>
      </c>
      <c r="F742" s="102" t="str">
        <f>IFERROR(VLOOKUP('دور ثان'!$A742,ورقة1!$A$9:$N$1000,MATCH('دور ثان'!F$5,ورقة1!$A$5:$N$5,0),0),"")</f>
        <v/>
      </c>
      <c r="G742" s="102" t="str">
        <f>IFERROR(VLOOKUP('دور ثان'!$A742,ورقة1!$A$9:$N$1000,MATCH('دور ثان'!G$5,ورقة1!$A$5:$N$5,0),0),"")</f>
        <v/>
      </c>
      <c r="H742" s="102" t="str">
        <f>IFERROR(VLOOKUP('دور ثان'!$A742,ورقة1!$A$9:$N$1000,MATCH('دور ثان'!H$8,ورقة1!$A$8:$N$8,0),0),"")</f>
        <v/>
      </c>
      <c r="I742" s="102" t="str">
        <f>IFERROR(VLOOKUP('دور ثان'!$A742,ورقة1!$A$9:$N$1000,MATCH('دور ثان'!I$8,ورقة1!$A$8:$N$8,0),0),"")</f>
        <v/>
      </c>
      <c r="J742" s="102" t="str">
        <f>IFERROR(VLOOKUP('دور ثان'!$A742,ورقة1!$A$9:$N$1000,MATCH('دور ثان'!J$8,ورقة1!$A$8:$N$8,0),0),"")</f>
        <v/>
      </c>
      <c r="K742" s="102" t="str">
        <f>IFERROR(VLOOKUP('دور ثان'!$A742,ورقة1!$A$9:$N$1000,11,0),"")</f>
        <v/>
      </c>
      <c r="L742" s="102" t="str">
        <f>IFERROR(VLOOKUP('دور ثان'!$A742,ورقة1!$A$9:$N$1000,12,0),"")</f>
        <v/>
      </c>
      <c r="M742" s="102" t="str">
        <f>IFERROR(VLOOKUP('دور ثان'!$A742,ورقة1!$A$9:$N$1000,13,0),"")</f>
        <v/>
      </c>
      <c r="N742" s="102" t="str">
        <f>IFERROR(VLOOKUP('دور ثان'!$A742,ورقة1!$A$9:$N$1000,MATCH('دور ثان'!N$5,ورقة1!$A$5:$N$5,0),0),"")</f>
        <v/>
      </c>
      <c r="O742" s="103" t="str">
        <f>IFERROR(VLOOKUP($A742,ورقة1!$A$9:$BS$1000,57,0),"")</f>
        <v/>
      </c>
      <c r="P742" s="103" t="str">
        <f>IFERROR(VLOOKUP($A742,ورقة1!$A$9:$BS$1000,58,0),"")</f>
        <v/>
      </c>
      <c r="Q742" s="103" t="str">
        <f>IFERROR(VLOOKUP($A742,ورقة1!$A$9:$BS$1000,59,0),"")</f>
        <v/>
      </c>
      <c r="R742" s="103" t="str">
        <f>IFERROR(VLOOKUP($A742,ورقة1!$A$9:$BS$1000,60,0),"")</f>
        <v/>
      </c>
      <c r="S742" s="103" t="str">
        <f>IFERROR(VLOOKUP($A742,ورقة1!$A$9:$BS$1000,61,0),"")</f>
        <v/>
      </c>
      <c r="T742" s="103" t="str">
        <f>IFERROR(VLOOKUP($A742,ورقة1!$A$9:$BS$1000,62,0),"")</f>
        <v/>
      </c>
      <c r="U742" s="103" t="str">
        <f>IFERROR(VLOOKUP($A742,ورقة1!$A$9:$BS$1000,63,0),"")</f>
        <v/>
      </c>
      <c r="V742" s="103" t="str">
        <f>IFERROR(VLOOKUP($A742,ورقة1!$A$9:$BS$1000,64,0),"")</f>
        <v/>
      </c>
      <c r="W742" s="103" t="str">
        <f>IFERROR(VLOOKUP($A742,ورقة1!$A$9:$BS$1000,65,0),"")</f>
        <v/>
      </c>
      <c r="X742" s="103" t="str">
        <f>IFERROR(VLOOKUP($A742,ورقة1!$A$9:$BS$1000,66,0),"")</f>
        <v/>
      </c>
      <c r="Y742" s="103" t="str">
        <f>IFERROR(VLOOKUP($A742,ورقة1!$A$9:$BS$1000,67,0),"")</f>
        <v/>
      </c>
      <c r="Z742" s="103" t="str">
        <f>IFERROR(VLOOKUP($A742,ورقة1!$A$9:$BS$1000,68,0),"")</f>
        <v/>
      </c>
      <c r="AA742" s="103" t="str">
        <f>IFERROR(VLOOKUP($A742,ورقة1!$A$9:$BS$1000,69,0),"")</f>
        <v/>
      </c>
      <c r="AB742" s="103" t="str">
        <f>IFERROR(VLOOKUP($A742,ورقة1!$A$9:$BS$1000,70,0),"")</f>
        <v/>
      </c>
      <c r="AC742" s="103" t="str">
        <f>IFERROR(VLOOKUP($A742,ورقة1!$A$9:$BS$1000,71,0),"")</f>
        <v/>
      </c>
    </row>
    <row r="743" spans="1:29">
      <c r="A743" s="102" t="str">
        <f t="array" ref="A743">IFERROR(SMALL(IF(ورقة1!$BD$9:$BD$1000="دور ثان",ROW(ورقة1!$BD$9:$BD$1000)-8,""),ROW()-8),"")</f>
        <v/>
      </c>
      <c r="B743" s="102" t="str">
        <f>IFERROR(VLOOKUP('دور ثان'!$A743,ورقة1!$A$9:$N$1000,MATCH('دور ثان'!B$5,ورقة1!$A$5:$N$5,0),0),"")</f>
        <v/>
      </c>
      <c r="C743" s="102" t="str">
        <f>IFERROR(VLOOKUP('دور ثان'!$A743,ورقة1!$A$9:$N$1000,MATCH('دور ثان'!C$5,ورقة1!$A$5:$N$5,0),0),"")</f>
        <v/>
      </c>
      <c r="D743" s="102" t="str">
        <f>IFERROR(VLOOKUP('دور ثان'!$A743,ورقة1!$A$9:$N$1000,MATCH('دور ثان'!D$5,ورقة1!$A$5:$N$5,0),0),"")</f>
        <v/>
      </c>
      <c r="E743" s="102" t="str">
        <f>IFERROR(VLOOKUP('دور ثان'!$A743,ورقة1!$A$9:$N$1000,MATCH('دور ثان'!E$5,ورقة1!$A$5:$N$5,0),0),"")</f>
        <v/>
      </c>
      <c r="F743" s="102" t="str">
        <f>IFERROR(VLOOKUP('دور ثان'!$A743,ورقة1!$A$9:$N$1000,MATCH('دور ثان'!F$5,ورقة1!$A$5:$N$5,0),0),"")</f>
        <v/>
      </c>
      <c r="G743" s="102" t="str">
        <f>IFERROR(VLOOKUP('دور ثان'!$A743,ورقة1!$A$9:$N$1000,MATCH('دور ثان'!G$5,ورقة1!$A$5:$N$5,0),0),"")</f>
        <v/>
      </c>
      <c r="H743" s="102" t="str">
        <f>IFERROR(VLOOKUP('دور ثان'!$A743,ورقة1!$A$9:$N$1000,MATCH('دور ثان'!H$8,ورقة1!$A$8:$N$8,0),0),"")</f>
        <v/>
      </c>
      <c r="I743" s="102" t="str">
        <f>IFERROR(VLOOKUP('دور ثان'!$A743,ورقة1!$A$9:$N$1000,MATCH('دور ثان'!I$8,ورقة1!$A$8:$N$8,0),0),"")</f>
        <v/>
      </c>
      <c r="J743" s="102" t="str">
        <f>IFERROR(VLOOKUP('دور ثان'!$A743,ورقة1!$A$9:$N$1000,MATCH('دور ثان'!J$8,ورقة1!$A$8:$N$8,0),0),"")</f>
        <v/>
      </c>
      <c r="K743" s="102" t="str">
        <f>IFERROR(VLOOKUP('دور ثان'!$A743,ورقة1!$A$9:$N$1000,11,0),"")</f>
        <v/>
      </c>
      <c r="L743" s="102" t="str">
        <f>IFERROR(VLOOKUP('دور ثان'!$A743,ورقة1!$A$9:$N$1000,12,0),"")</f>
        <v/>
      </c>
      <c r="M743" s="102" t="str">
        <f>IFERROR(VLOOKUP('دور ثان'!$A743,ورقة1!$A$9:$N$1000,13,0),"")</f>
        <v/>
      </c>
      <c r="N743" s="102" t="str">
        <f>IFERROR(VLOOKUP('دور ثان'!$A743,ورقة1!$A$9:$N$1000,MATCH('دور ثان'!N$5,ورقة1!$A$5:$N$5,0),0),"")</f>
        <v/>
      </c>
      <c r="O743" s="103" t="str">
        <f>IFERROR(VLOOKUP($A743,ورقة1!$A$9:$BS$1000,57,0),"")</f>
        <v/>
      </c>
      <c r="P743" s="103" t="str">
        <f>IFERROR(VLOOKUP($A743,ورقة1!$A$9:$BS$1000,58,0),"")</f>
        <v/>
      </c>
      <c r="Q743" s="103" t="str">
        <f>IFERROR(VLOOKUP($A743,ورقة1!$A$9:$BS$1000,59,0),"")</f>
        <v/>
      </c>
      <c r="R743" s="103" t="str">
        <f>IFERROR(VLOOKUP($A743,ورقة1!$A$9:$BS$1000,60,0),"")</f>
        <v/>
      </c>
      <c r="S743" s="103" t="str">
        <f>IFERROR(VLOOKUP($A743,ورقة1!$A$9:$BS$1000,61,0),"")</f>
        <v/>
      </c>
      <c r="T743" s="103" t="str">
        <f>IFERROR(VLOOKUP($A743,ورقة1!$A$9:$BS$1000,62,0),"")</f>
        <v/>
      </c>
      <c r="U743" s="103" t="str">
        <f>IFERROR(VLOOKUP($A743,ورقة1!$A$9:$BS$1000,63,0),"")</f>
        <v/>
      </c>
      <c r="V743" s="103" t="str">
        <f>IFERROR(VLOOKUP($A743,ورقة1!$A$9:$BS$1000,64,0),"")</f>
        <v/>
      </c>
      <c r="W743" s="103" t="str">
        <f>IFERROR(VLOOKUP($A743,ورقة1!$A$9:$BS$1000,65,0),"")</f>
        <v/>
      </c>
      <c r="X743" s="103" t="str">
        <f>IFERROR(VLOOKUP($A743,ورقة1!$A$9:$BS$1000,66,0),"")</f>
        <v/>
      </c>
      <c r="Y743" s="103" t="str">
        <f>IFERROR(VLOOKUP($A743,ورقة1!$A$9:$BS$1000,67,0),"")</f>
        <v/>
      </c>
      <c r="Z743" s="103" t="str">
        <f>IFERROR(VLOOKUP($A743,ورقة1!$A$9:$BS$1000,68,0),"")</f>
        <v/>
      </c>
      <c r="AA743" s="103" t="str">
        <f>IFERROR(VLOOKUP($A743,ورقة1!$A$9:$BS$1000,69,0),"")</f>
        <v/>
      </c>
      <c r="AB743" s="103" t="str">
        <f>IFERROR(VLOOKUP($A743,ورقة1!$A$9:$BS$1000,70,0),"")</f>
        <v/>
      </c>
      <c r="AC743" s="103" t="str">
        <f>IFERROR(VLOOKUP($A743,ورقة1!$A$9:$BS$1000,71,0),"")</f>
        <v/>
      </c>
    </row>
    <row r="744" spans="1:29">
      <c r="A744" s="102" t="str">
        <f t="array" ref="A744">IFERROR(SMALL(IF(ورقة1!$BD$9:$BD$1000="دور ثان",ROW(ورقة1!$BD$9:$BD$1000)-8,""),ROW()-8),"")</f>
        <v/>
      </c>
      <c r="B744" s="102" t="str">
        <f>IFERROR(VLOOKUP('دور ثان'!$A744,ورقة1!$A$9:$N$1000,MATCH('دور ثان'!B$5,ورقة1!$A$5:$N$5,0),0),"")</f>
        <v/>
      </c>
      <c r="C744" s="102" t="str">
        <f>IFERROR(VLOOKUP('دور ثان'!$A744,ورقة1!$A$9:$N$1000,MATCH('دور ثان'!C$5,ورقة1!$A$5:$N$5,0),0),"")</f>
        <v/>
      </c>
      <c r="D744" s="102" t="str">
        <f>IFERROR(VLOOKUP('دور ثان'!$A744,ورقة1!$A$9:$N$1000,MATCH('دور ثان'!D$5,ورقة1!$A$5:$N$5,0),0),"")</f>
        <v/>
      </c>
      <c r="E744" s="102" t="str">
        <f>IFERROR(VLOOKUP('دور ثان'!$A744,ورقة1!$A$9:$N$1000,MATCH('دور ثان'!E$5,ورقة1!$A$5:$N$5,0),0),"")</f>
        <v/>
      </c>
      <c r="F744" s="102" t="str">
        <f>IFERROR(VLOOKUP('دور ثان'!$A744,ورقة1!$A$9:$N$1000,MATCH('دور ثان'!F$5,ورقة1!$A$5:$N$5,0),0),"")</f>
        <v/>
      </c>
      <c r="G744" s="102" t="str">
        <f>IFERROR(VLOOKUP('دور ثان'!$A744,ورقة1!$A$9:$N$1000,MATCH('دور ثان'!G$5,ورقة1!$A$5:$N$5,0),0),"")</f>
        <v/>
      </c>
      <c r="H744" s="102" t="str">
        <f>IFERROR(VLOOKUP('دور ثان'!$A744,ورقة1!$A$9:$N$1000,MATCH('دور ثان'!H$8,ورقة1!$A$8:$N$8,0),0),"")</f>
        <v/>
      </c>
      <c r="I744" s="102" t="str">
        <f>IFERROR(VLOOKUP('دور ثان'!$A744,ورقة1!$A$9:$N$1000,MATCH('دور ثان'!I$8,ورقة1!$A$8:$N$8,0),0),"")</f>
        <v/>
      </c>
      <c r="J744" s="102" t="str">
        <f>IFERROR(VLOOKUP('دور ثان'!$A744,ورقة1!$A$9:$N$1000,MATCH('دور ثان'!J$8,ورقة1!$A$8:$N$8,0),0),"")</f>
        <v/>
      </c>
      <c r="K744" s="102" t="str">
        <f>IFERROR(VLOOKUP('دور ثان'!$A744,ورقة1!$A$9:$N$1000,11,0),"")</f>
        <v/>
      </c>
      <c r="L744" s="102" t="str">
        <f>IFERROR(VLOOKUP('دور ثان'!$A744,ورقة1!$A$9:$N$1000,12,0),"")</f>
        <v/>
      </c>
      <c r="M744" s="102" t="str">
        <f>IFERROR(VLOOKUP('دور ثان'!$A744,ورقة1!$A$9:$N$1000,13,0),"")</f>
        <v/>
      </c>
      <c r="N744" s="102" t="str">
        <f>IFERROR(VLOOKUP('دور ثان'!$A744,ورقة1!$A$9:$N$1000,MATCH('دور ثان'!N$5,ورقة1!$A$5:$N$5,0),0),"")</f>
        <v/>
      </c>
      <c r="O744" s="103" t="str">
        <f>IFERROR(VLOOKUP($A744,ورقة1!$A$9:$BS$1000,57,0),"")</f>
        <v/>
      </c>
      <c r="P744" s="103" t="str">
        <f>IFERROR(VLOOKUP($A744,ورقة1!$A$9:$BS$1000,58,0),"")</f>
        <v/>
      </c>
      <c r="Q744" s="103" t="str">
        <f>IFERROR(VLOOKUP($A744,ورقة1!$A$9:$BS$1000,59,0),"")</f>
        <v/>
      </c>
      <c r="R744" s="103" t="str">
        <f>IFERROR(VLOOKUP($A744,ورقة1!$A$9:$BS$1000,60,0),"")</f>
        <v/>
      </c>
      <c r="S744" s="103" t="str">
        <f>IFERROR(VLOOKUP($A744,ورقة1!$A$9:$BS$1000,61,0),"")</f>
        <v/>
      </c>
      <c r="T744" s="103" t="str">
        <f>IFERROR(VLOOKUP($A744,ورقة1!$A$9:$BS$1000,62,0),"")</f>
        <v/>
      </c>
      <c r="U744" s="103" t="str">
        <f>IFERROR(VLOOKUP($A744,ورقة1!$A$9:$BS$1000,63,0),"")</f>
        <v/>
      </c>
      <c r="V744" s="103" t="str">
        <f>IFERROR(VLOOKUP($A744,ورقة1!$A$9:$BS$1000,64,0),"")</f>
        <v/>
      </c>
      <c r="W744" s="103" t="str">
        <f>IFERROR(VLOOKUP($A744,ورقة1!$A$9:$BS$1000,65,0),"")</f>
        <v/>
      </c>
      <c r="X744" s="103" t="str">
        <f>IFERROR(VLOOKUP($A744,ورقة1!$A$9:$BS$1000,66,0),"")</f>
        <v/>
      </c>
      <c r="Y744" s="103" t="str">
        <f>IFERROR(VLOOKUP($A744,ورقة1!$A$9:$BS$1000,67,0),"")</f>
        <v/>
      </c>
      <c r="Z744" s="103" t="str">
        <f>IFERROR(VLOOKUP($A744,ورقة1!$A$9:$BS$1000,68,0),"")</f>
        <v/>
      </c>
      <c r="AA744" s="103" t="str">
        <f>IFERROR(VLOOKUP($A744,ورقة1!$A$9:$BS$1000,69,0),"")</f>
        <v/>
      </c>
      <c r="AB744" s="103" t="str">
        <f>IFERROR(VLOOKUP($A744,ورقة1!$A$9:$BS$1000,70,0),"")</f>
        <v/>
      </c>
      <c r="AC744" s="103" t="str">
        <f>IFERROR(VLOOKUP($A744,ورقة1!$A$9:$BS$1000,71,0),"")</f>
        <v/>
      </c>
    </row>
    <row r="745" spans="1:29">
      <c r="A745" s="102" t="str">
        <f t="array" ref="A745">IFERROR(SMALL(IF(ورقة1!$BD$9:$BD$1000="دور ثان",ROW(ورقة1!$BD$9:$BD$1000)-8,""),ROW()-8),"")</f>
        <v/>
      </c>
      <c r="B745" s="102" t="str">
        <f>IFERROR(VLOOKUP('دور ثان'!$A745,ورقة1!$A$9:$N$1000,MATCH('دور ثان'!B$5,ورقة1!$A$5:$N$5,0),0),"")</f>
        <v/>
      </c>
      <c r="C745" s="102" t="str">
        <f>IFERROR(VLOOKUP('دور ثان'!$A745,ورقة1!$A$9:$N$1000,MATCH('دور ثان'!C$5,ورقة1!$A$5:$N$5,0),0),"")</f>
        <v/>
      </c>
      <c r="D745" s="102" t="str">
        <f>IFERROR(VLOOKUP('دور ثان'!$A745,ورقة1!$A$9:$N$1000,MATCH('دور ثان'!D$5,ورقة1!$A$5:$N$5,0),0),"")</f>
        <v/>
      </c>
      <c r="E745" s="102" t="str">
        <f>IFERROR(VLOOKUP('دور ثان'!$A745,ورقة1!$A$9:$N$1000,MATCH('دور ثان'!E$5,ورقة1!$A$5:$N$5,0),0),"")</f>
        <v/>
      </c>
      <c r="F745" s="102" t="str">
        <f>IFERROR(VLOOKUP('دور ثان'!$A745,ورقة1!$A$9:$N$1000,MATCH('دور ثان'!F$5,ورقة1!$A$5:$N$5,0),0),"")</f>
        <v/>
      </c>
      <c r="G745" s="102" t="str">
        <f>IFERROR(VLOOKUP('دور ثان'!$A745,ورقة1!$A$9:$N$1000,MATCH('دور ثان'!G$5,ورقة1!$A$5:$N$5,0),0),"")</f>
        <v/>
      </c>
      <c r="H745" s="102" t="str">
        <f>IFERROR(VLOOKUP('دور ثان'!$A745,ورقة1!$A$9:$N$1000,MATCH('دور ثان'!H$8,ورقة1!$A$8:$N$8,0),0),"")</f>
        <v/>
      </c>
      <c r="I745" s="102" t="str">
        <f>IFERROR(VLOOKUP('دور ثان'!$A745,ورقة1!$A$9:$N$1000,MATCH('دور ثان'!I$8,ورقة1!$A$8:$N$8,0),0),"")</f>
        <v/>
      </c>
      <c r="J745" s="102" t="str">
        <f>IFERROR(VLOOKUP('دور ثان'!$A745,ورقة1!$A$9:$N$1000,MATCH('دور ثان'!J$8,ورقة1!$A$8:$N$8,0),0),"")</f>
        <v/>
      </c>
      <c r="K745" s="102" t="str">
        <f>IFERROR(VLOOKUP('دور ثان'!$A745,ورقة1!$A$9:$N$1000,11,0),"")</f>
        <v/>
      </c>
      <c r="L745" s="102" t="str">
        <f>IFERROR(VLOOKUP('دور ثان'!$A745,ورقة1!$A$9:$N$1000,12,0),"")</f>
        <v/>
      </c>
      <c r="M745" s="102" t="str">
        <f>IFERROR(VLOOKUP('دور ثان'!$A745,ورقة1!$A$9:$N$1000,13,0),"")</f>
        <v/>
      </c>
      <c r="N745" s="102" t="str">
        <f>IFERROR(VLOOKUP('دور ثان'!$A745,ورقة1!$A$9:$N$1000,MATCH('دور ثان'!N$5,ورقة1!$A$5:$N$5,0),0),"")</f>
        <v/>
      </c>
      <c r="O745" s="103" t="str">
        <f>IFERROR(VLOOKUP($A745,ورقة1!$A$9:$BS$1000,57,0),"")</f>
        <v/>
      </c>
      <c r="P745" s="103" t="str">
        <f>IFERROR(VLOOKUP($A745,ورقة1!$A$9:$BS$1000,58,0),"")</f>
        <v/>
      </c>
      <c r="Q745" s="103" t="str">
        <f>IFERROR(VLOOKUP($A745,ورقة1!$A$9:$BS$1000,59,0),"")</f>
        <v/>
      </c>
      <c r="R745" s="103" t="str">
        <f>IFERROR(VLOOKUP($A745,ورقة1!$A$9:$BS$1000,60,0),"")</f>
        <v/>
      </c>
      <c r="S745" s="103" t="str">
        <f>IFERROR(VLOOKUP($A745,ورقة1!$A$9:$BS$1000,61,0),"")</f>
        <v/>
      </c>
      <c r="T745" s="103" t="str">
        <f>IFERROR(VLOOKUP($A745,ورقة1!$A$9:$BS$1000,62,0),"")</f>
        <v/>
      </c>
      <c r="U745" s="103" t="str">
        <f>IFERROR(VLOOKUP($A745,ورقة1!$A$9:$BS$1000,63,0),"")</f>
        <v/>
      </c>
      <c r="V745" s="103" t="str">
        <f>IFERROR(VLOOKUP($A745,ورقة1!$A$9:$BS$1000,64,0),"")</f>
        <v/>
      </c>
      <c r="W745" s="103" t="str">
        <f>IFERROR(VLOOKUP($A745,ورقة1!$A$9:$BS$1000,65,0),"")</f>
        <v/>
      </c>
      <c r="X745" s="103" t="str">
        <f>IFERROR(VLOOKUP($A745,ورقة1!$A$9:$BS$1000,66,0),"")</f>
        <v/>
      </c>
      <c r="Y745" s="103" t="str">
        <f>IFERROR(VLOOKUP($A745,ورقة1!$A$9:$BS$1000,67,0),"")</f>
        <v/>
      </c>
      <c r="Z745" s="103" t="str">
        <f>IFERROR(VLOOKUP($A745,ورقة1!$A$9:$BS$1000,68,0),"")</f>
        <v/>
      </c>
      <c r="AA745" s="103" t="str">
        <f>IFERROR(VLOOKUP($A745,ورقة1!$A$9:$BS$1000,69,0),"")</f>
        <v/>
      </c>
      <c r="AB745" s="103" t="str">
        <f>IFERROR(VLOOKUP($A745,ورقة1!$A$9:$BS$1000,70,0),"")</f>
        <v/>
      </c>
      <c r="AC745" s="103" t="str">
        <f>IFERROR(VLOOKUP($A745,ورقة1!$A$9:$BS$1000,71,0),"")</f>
        <v/>
      </c>
    </row>
    <row r="746" spans="1:29">
      <c r="A746" s="102" t="str">
        <f t="array" ref="A746">IFERROR(SMALL(IF(ورقة1!$BD$9:$BD$1000="دور ثان",ROW(ورقة1!$BD$9:$BD$1000)-8,""),ROW()-8),"")</f>
        <v/>
      </c>
      <c r="B746" s="102" t="str">
        <f>IFERROR(VLOOKUP('دور ثان'!$A746,ورقة1!$A$9:$N$1000,MATCH('دور ثان'!B$5,ورقة1!$A$5:$N$5,0),0),"")</f>
        <v/>
      </c>
      <c r="C746" s="102" t="str">
        <f>IFERROR(VLOOKUP('دور ثان'!$A746,ورقة1!$A$9:$N$1000,MATCH('دور ثان'!C$5,ورقة1!$A$5:$N$5,0),0),"")</f>
        <v/>
      </c>
      <c r="D746" s="102" t="str">
        <f>IFERROR(VLOOKUP('دور ثان'!$A746,ورقة1!$A$9:$N$1000,MATCH('دور ثان'!D$5,ورقة1!$A$5:$N$5,0),0),"")</f>
        <v/>
      </c>
      <c r="E746" s="102" t="str">
        <f>IFERROR(VLOOKUP('دور ثان'!$A746,ورقة1!$A$9:$N$1000,MATCH('دور ثان'!E$5,ورقة1!$A$5:$N$5,0),0),"")</f>
        <v/>
      </c>
      <c r="F746" s="102" t="str">
        <f>IFERROR(VLOOKUP('دور ثان'!$A746,ورقة1!$A$9:$N$1000,MATCH('دور ثان'!F$5,ورقة1!$A$5:$N$5,0),0),"")</f>
        <v/>
      </c>
      <c r="G746" s="102" t="str">
        <f>IFERROR(VLOOKUP('دور ثان'!$A746,ورقة1!$A$9:$N$1000,MATCH('دور ثان'!G$5,ورقة1!$A$5:$N$5,0),0),"")</f>
        <v/>
      </c>
      <c r="H746" s="102" t="str">
        <f>IFERROR(VLOOKUP('دور ثان'!$A746,ورقة1!$A$9:$N$1000,MATCH('دور ثان'!H$8,ورقة1!$A$8:$N$8,0),0),"")</f>
        <v/>
      </c>
      <c r="I746" s="102" t="str">
        <f>IFERROR(VLOOKUP('دور ثان'!$A746,ورقة1!$A$9:$N$1000,MATCH('دور ثان'!I$8,ورقة1!$A$8:$N$8,0),0),"")</f>
        <v/>
      </c>
      <c r="J746" s="102" t="str">
        <f>IFERROR(VLOOKUP('دور ثان'!$A746,ورقة1!$A$9:$N$1000,MATCH('دور ثان'!J$8,ورقة1!$A$8:$N$8,0),0),"")</f>
        <v/>
      </c>
      <c r="K746" s="102" t="str">
        <f>IFERROR(VLOOKUP('دور ثان'!$A746,ورقة1!$A$9:$N$1000,11,0),"")</f>
        <v/>
      </c>
      <c r="L746" s="102" t="str">
        <f>IFERROR(VLOOKUP('دور ثان'!$A746,ورقة1!$A$9:$N$1000,12,0),"")</f>
        <v/>
      </c>
      <c r="M746" s="102" t="str">
        <f>IFERROR(VLOOKUP('دور ثان'!$A746,ورقة1!$A$9:$N$1000,13,0),"")</f>
        <v/>
      </c>
      <c r="N746" s="102" t="str">
        <f>IFERROR(VLOOKUP('دور ثان'!$A746,ورقة1!$A$9:$N$1000,MATCH('دور ثان'!N$5,ورقة1!$A$5:$N$5,0),0),"")</f>
        <v/>
      </c>
      <c r="O746" s="103" t="str">
        <f>IFERROR(VLOOKUP($A746,ورقة1!$A$9:$BS$1000,57,0),"")</f>
        <v/>
      </c>
      <c r="P746" s="103" t="str">
        <f>IFERROR(VLOOKUP($A746,ورقة1!$A$9:$BS$1000,58,0),"")</f>
        <v/>
      </c>
      <c r="Q746" s="103" t="str">
        <f>IFERROR(VLOOKUP($A746,ورقة1!$A$9:$BS$1000,59,0),"")</f>
        <v/>
      </c>
      <c r="R746" s="103" t="str">
        <f>IFERROR(VLOOKUP($A746,ورقة1!$A$9:$BS$1000,60,0),"")</f>
        <v/>
      </c>
      <c r="S746" s="103" t="str">
        <f>IFERROR(VLOOKUP($A746,ورقة1!$A$9:$BS$1000,61,0),"")</f>
        <v/>
      </c>
      <c r="T746" s="103" t="str">
        <f>IFERROR(VLOOKUP($A746,ورقة1!$A$9:$BS$1000,62,0),"")</f>
        <v/>
      </c>
      <c r="U746" s="103" t="str">
        <f>IFERROR(VLOOKUP($A746,ورقة1!$A$9:$BS$1000,63,0),"")</f>
        <v/>
      </c>
      <c r="V746" s="103" t="str">
        <f>IFERROR(VLOOKUP($A746,ورقة1!$A$9:$BS$1000,64,0),"")</f>
        <v/>
      </c>
      <c r="W746" s="103" t="str">
        <f>IFERROR(VLOOKUP($A746,ورقة1!$A$9:$BS$1000,65,0),"")</f>
        <v/>
      </c>
      <c r="X746" s="103" t="str">
        <f>IFERROR(VLOOKUP($A746,ورقة1!$A$9:$BS$1000,66,0),"")</f>
        <v/>
      </c>
      <c r="Y746" s="103" t="str">
        <f>IFERROR(VLOOKUP($A746,ورقة1!$A$9:$BS$1000,67,0),"")</f>
        <v/>
      </c>
      <c r="Z746" s="103" t="str">
        <f>IFERROR(VLOOKUP($A746,ورقة1!$A$9:$BS$1000,68,0),"")</f>
        <v/>
      </c>
      <c r="AA746" s="103" t="str">
        <f>IFERROR(VLOOKUP($A746,ورقة1!$A$9:$BS$1000,69,0),"")</f>
        <v/>
      </c>
      <c r="AB746" s="103" t="str">
        <f>IFERROR(VLOOKUP($A746,ورقة1!$A$9:$BS$1000,70,0),"")</f>
        <v/>
      </c>
      <c r="AC746" s="103" t="str">
        <f>IFERROR(VLOOKUP($A746,ورقة1!$A$9:$BS$1000,71,0),"")</f>
        <v/>
      </c>
    </row>
    <row r="747" spans="1:29">
      <c r="A747" s="102" t="str">
        <f t="array" ref="A747">IFERROR(SMALL(IF(ورقة1!$BD$9:$BD$1000="دور ثان",ROW(ورقة1!$BD$9:$BD$1000)-8,""),ROW()-8),"")</f>
        <v/>
      </c>
      <c r="B747" s="102" t="str">
        <f>IFERROR(VLOOKUP('دور ثان'!$A747,ورقة1!$A$9:$N$1000,MATCH('دور ثان'!B$5,ورقة1!$A$5:$N$5,0),0),"")</f>
        <v/>
      </c>
      <c r="C747" s="102" t="str">
        <f>IFERROR(VLOOKUP('دور ثان'!$A747,ورقة1!$A$9:$N$1000,MATCH('دور ثان'!C$5,ورقة1!$A$5:$N$5,0),0),"")</f>
        <v/>
      </c>
      <c r="D747" s="102" t="str">
        <f>IFERROR(VLOOKUP('دور ثان'!$A747,ورقة1!$A$9:$N$1000,MATCH('دور ثان'!D$5,ورقة1!$A$5:$N$5,0),0),"")</f>
        <v/>
      </c>
      <c r="E747" s="102" t="str">
        <f>IFERROR(VLOOKUP('دور ثان'!$A747,ورقة1!$A$9:$N$1000,MATCH('دور ثان'!E$5,ورقة1!$A$5:$N$5,0),0),"")</f>
        <v/>
      </c>
      <c r="F747" s="102" t="str">
        <f>IFERROR(VLOOKUP('دور ثان'!$A747,ورقة1!$A$9:$N$1000,MATCH('دور ثان'!F$5,ورقة1!$A$5:$N$5,0),0),"")</f>
        <v/>
      </c>
      <c r="G747" s="102" t="str">
        <f>IFERROR(VLOOKUP('دور ثان'!$A747,ورقة1!$A$9:$N$1000,MATCH('دور ثان'!G$5,ورقة1!$A$5:$N$5,0),0),"")</f>
        <v/>
      </c>
      <c r="H747" s="102" t="str">
        <f>IFERROR(VLOOKUP('دور ثان'!$A747,ورقة1!$A$9:$N$1000,MATCH('دور ثان'!H$8,ورقة1!$A$8:$N$8,0),0),"")</f>
        <v/>
      </c>
      <c r="I747" s="102" t="str">
        <f>IFERROR(VLOOKUP('دور ثان'!$A747,ورقة1!$A$9:$N$1000,MATCH('دور ثان'!I$8,ورقة1!$A$8:$N$8,0),0),"")</f>
        <v/>
      </c>
      <c r="J747" s="102" t="str">
        <f>IFERROR(VLOOKUP('دور ثان'!$A747,ورقة1!$A$9:$N$1000,MATCH('دور ثان'!J$8,ورقة1!$A$8:$N$8,0),0),"")</f>
        <v/>
      </c>
      <c r="K747" s="102" t="str">
        <f>IFERROR(VLOOKUP('دور ثان'!$A747,ورقة1!$A$9:$N$1000,11,0),"")</f>
        <v/>
      </c>
      <c r="L747" s="102" t="str">
        <f>IFERROR(VLOOKUP('دور ثان'!$A747,ورقة1!$A$9:$N$1000,12,0),"")</f>
        <v/>
      </c>
      <c r="M747" s="102" t="str">
        <f>IFERROR(VLOOKUP('دور ثان'!$A747,ورقة1!$A$9:$N$1000,13,0),"")</f>
        <v/>
      </c>
      <c r="N747" s="102" t="str">
        <f>IFERROR(VLOOKUP('دور ثان'!$A747,ورقة1!$A$9:$N$1000,MATCH('دور ثان'!N$5,ورقة1!$A$5:$N$5,0),0),"")</f>
        <v/>
      </c>
      <c r="O747" s="103" t="str">
        <f>IFERROR(VLOOKUP($A747,ورقة1!$A$9:$BS$1000,57,0),"")</f>
        <v/>
      </c>
      <c r="P747" s="103" t="str">
        <f>IFERROR(VLOOKUP($A747,ورقة1!$A$9:$BS$1000,58,0),"")</f>
        <v/>
      </c>
      <c r="Q747" s="103" t="str">
        <f>IFERROR(VLOOKUP($A747,ورقة1!$A$9:$BS$1000,59,0),"")</f>
        <v/>
      </c>
      <c r="R747" s="103" t="str">
        <f>IFERROR(VLOOKUP($A747,ورقة1!$A$9:$BS$1000,60,0),"")</f>
        <v/>
      </c>
      <c r="S747" s="103" t="str">
        <f>IFERROR(VLOOKUP($A747,ورقة1!$A$9:$BS$1000,61,0),"")</f>
        <v/>
      </c>
      <c r="T747" s="103" t="str">
        <f>IFERROR(VLOOKUP($A747,ورقة1!$A$9:$BS$1000,62,0),"")</f>
        <v/>
      </c>
      <c r="U747" s="103" t="str">
        <f>IFERROR(VLOOKUP($A747,ورقة1!$A$9:$BS$1000,63,0),"")</f>
        <v/>
      </c>
      <c r="V747" s="103" t="str">
        <f>IFERROR(VLOOKUP($A747,ورقة1!$A$9:$BS$1000,64,0),"")</f>
        <v/>
      </c>
      <c r="W747" s="103" t="str">
        <f>IFERROR(VLOOKUP($A747,ورقة1!$A$9:$BS$1000,65,0),"")</f>
        <v/>
      </c>
      <c r="X747" s="103" t="str">
        <f>IFERROR(VLOOKUP($A747,ورقة1!$A$9:$BS$1000,66,0),"")</f>
        <v/>
      </c>
      <c r="Y747" s="103" t="str">
        <f>IFERROR(VLOOKUP($A747,ورقة1!$A$9:$BS$1000,67,0),"")</f>
        <v/>
      </c>
      <c r="Z747" s="103" t="str">
        <f>IFERROR(VLOOKUP($A747,ورقة1!$A$9:$BS$1000,68,0),"")</f>
        <v/>
      </c>
      <c r="AA747" s="103" t="str">
        <f>IFERROR(VLOOKUP($A747,ورقة1!$A$9:$BS$1000,69,0),"")</f>
        <v/>
      </c>
      <c r="AB747" s="103" t="str">
        <f>IFERROR(VLOOKUP($A747,ورقة1!$A$9:$BS$1000,70,0),"")</f>
        <v/>
      </c>
      <c r="AC747" s="103" t="str">
        <f>IFERROR(VLOOKUP($A747,ورقة1!$A$9:$BS$1000,71,0),"")</f>
        <v/>
      </c>
    </row>
    <row r="748" spans="1:29">
      <c r="A748" s="102" t="str">
        <f t="array" ref="A748">IFERROR(SMALL(IF(ورقة1!$BD$9:$BD$1000="دور ثان",ROW(ورقة1!$BD$9:$BD$1000)-8,""),ROW()-8),"")</f>
        <v/>
      </c>
      <c r="B748" s="102" t="str">
        <f>IFERROR(VLOOKUP('دور ثان'!$A748,ورقة1!$A$9:$N$1000,MATCH('دور ثان'!B$5,ورقة1!$A$5:$N$5,0),0),"")</f>
        <v/>
      </c>
      <c r="C748" s="102" t="str">
        <f>IFERROR(VLOOKUP('دور ثان'!$A748,ورقة1!$A$9:$N$1000,MATCH('دور ثان'!C$5,ورقة1!$A$5:$N$5,0),0),"")</f>
        <v/>
      </c>
      <c r="D748" s="102" t="str">
        <f>IFERROR(VLOOKUP('دور ثان'!$A748,ورقة1!$A$9:$N$1000,MATCH('دور ثان'!D$5,ورقة1!$A$5:$N$5,0),0),"")</f>
        <v/>
      </c>
      <c r="E748" s="102" t="str">
        <f>IFERROR(VLOOKUP('دور ثان'!$A748,ورقة1!$A$9:$N$1000,MATCH('دور ثان'!E$5,ورقة1!$A$5:$N$5,0),0),"")</f>
        <v/>
      </c>
      <c r="F748" s="102" t="str">
        <f>IFERROR(VLOOKUP('دور ثان'!$A748,ورقة1!$A$9:$N$1000,MATCH('دور ثان'!F$5,ورقة1!$A$5:$N$5,0),0),"")</f>
        <v/>
      </c>
      <c r="G748" s="102" t="str">
        <f>IFERROR(VLOOKUP('دور ثان'!$A748,ورقة1!$A$9:$N$1000,MATCH('دور ثان'!G$5,ورقة1!$A$5:$N$5,0),0),"")</f>
        <v/>
      </c>
      <c r="H748" s="102" t="str">
        <f>IFERROR(VLOOKUP('دور ثان'!$A748,ورقة1!$A$9:$N$1000,MATCH('دور ثان'!H$8,ورقة1!$A$8:$N$8,0),0),"")</f>
        <v/>
      </c>
      <c r="I748" s="102" t="str">
        <f>IFERROR(VLOOKUP('دور ثان'!$A748,ورقة1!$A$9:$N$1000,MATCH('دور ثان'!I$8,ورقة1!$A$8:$N$8,0),0),"")</f>
        <v/>
      </c>
      <c r="J748" s="102" t="str">
        <f>IFERROR(VLOOKUP('دور ثان'!$A748,ورقة1!$A$9:$N$1000,MATCH('دور ثان'!J$8,ورقة1!$A$8:$N$8,0),0),"")</f>
        <v/>
      </c>
      <c r="K748" s="102" t="str">
        <f>IFERROR(VLOOKUP('دور ثان'!$A748,ورقة1!$A$9:$N$1000,11,0),"")</f>
        <v/>
      </c>
      <c r="L748" s="102" t="str">
        <f>IFERROR(VLOOKUP('دور ثان'!$A748,ورقة1!$A$9:$N$1000,12,0),"")</f>
        <v/>
      </c>
      <c r="M748" s="102" t="str">
        <f>IFERROR(VLOOKUP('دور ثان'!$A748,ورقة1!$A$9:$N$1000,13,0),"")</f>
        <v/>
      </c>
      <c r="N748" s="102" t="str">
        <f>IFERROR(VLOOKUP('دور ثان'!$A748,ورقة1!$A$9:$N$1000,MATCH('دور ثان'!N$5,ورقة1!$A$5:$N$5,0),0),"")</f>
        <v/>
      </c>
      <c r="O748" s="103" t="str">
        <f>IFERROR(VLOOKUP($A748,ورقة1!$A$9:$BS$1000,57,0),"")</f>
        <v/>
      </c>
      <c r="P748" s="103" t="str">
        <f>IFERROR(VLOOKUP($A748,ورقة1!$A$9:$BS$1000,58,0),"")</f>
        <v/>
      </c>
      <c r="Q748" s="103" t="str">
        <f>IFERROR(VLOOKUP($A748,ورقة1!$A$9:$BS$1000,59,0),"")</f>
        <v/>
      </c>
      <c r="R748" s="103" t="str">
        <f>IFERROR(VLOOKUP($A748,ورقة1!$A$9:$BS$1000,60,0),"")</f>
        <v/>
      </c>
      <c r="S748" s="103" t="str">
        <f>IFERROR(VLOOKUP($A748,ورقة1!$A$9:$BS$1000,61,0),"")</f>
        <v/>
      </c>
      <c r="T748" s="103" t="str">
        <f>IFERROR(VLOOKUP($A748,ورقة1!$A$9:$BS$1000,62,0),"")</f>
        <v/>
      </c>
      <c r="U748" s="103" t="str">
        <f>IFERROR(VLOOKUP($A748,ورقة1!$A$9:$BS$1000,63,0),"")</f>
        <v/>
      </c>
      <c r="V748" s="103" t="str">
        <f>IFERROR(VLOOKUP($A748,ورقة1!$A$9:$BS$1000,64,0),"")</f>
        <v/>
      </c>
      <c r="W748" s="103" t="str">
        <f>IFERROR(VLOOKUP($A748,ورقة1!$A$9:$BS$1000,65,0),"")</f>
        <v/>
      </c>
      <c r="X748" s="103" t="str">
        <f>IFERROR(VLOOKUP($A748,ورقة1!$A$9:$BS$1000,66,0),"")</f>
        <v/>
      </c>
      <c r="Y748" s="103" t="str">
        <f>IFERROR(VLOOKUP($A748,ورقة1!$A$9:$BS$1000,67,0),"")</f>
        <v/>
      </c>
      <c r="Z748" s="103" t="str">
        <f>IFERROR(VLOOKUP($A748,ورقة1!$A$9:$BS$1000,68,0),"")</f>
        <v/>
      </c>
      <c r="AA748" s="103" t="str">
        <f>IFERROR(VLOOKUP($A748,ورقة1!$A$9:$BS$1000,69,0),"")</f>
        <v/>
      </c>
      <c r="AB748" s="103" t="str">
        <f>IFERROR(VLOOKUP($A748,ورقة1!$A$9:$BS$1000,70,0),"")</f>
        <v/>
      </c>
      <c r="AC748" s="103" t="str">
        <f>IFERROR(VLOOKUP($A748,ورقة1!$A$9:$BS$1000,71,0),"")</f>
        <v/>
      </c>
    </row>
    <row r="749" spans="1:29">
      <c r="A749" s="102" t="str">
        <f t="array" ref="A749">IFERROR(SMALL(IF(ورقة1!$BD$9:$BD$1000="دور ثان",ROW(ورقة1!$BD$9:$BD$1000)-8,""),ROW()-8),"")</f>
        <v/>
      </c>
      <c r="B749" s="102" t="str">
        <f>IFERROR(VLOOKUP('دور ثان'!$A749,ورقة1!$A$9:$N$1000,MATCH('دور ثان'!B$5,ورقة1!$A$5:$N$5,0),0),"")</f>
        <v/>
      </c>
      <c r="C749" s="102" t="str">
        <f>IFERROR(VLOOKUP('دور ثان'!$A749,ورقة1!$A$9:$N$1000,MATCH('دور ثان'!C$5,ورقة1!$A$5:$N$5,0),0),"")</f>
        <v/>
      </c>
      <c r="D749" s="102" t="str">
        <f>IFERROR(VLOOKUP('دور ثان'!$A749,ورقة1!$A$9:$N$1000,MATCH('دور ثان'!D$5,ورقة1!$A$5:$N$5,0),0),"")</f>
        <v/>
      </c>
      <c r="E749" s="102" t="str">
        <f>IFERROR(VLOOKUP('دور ثان'!$A749,ورقة1!$A$9:$N$1000,MATCH('دور ثان'!E$5,ورقة1!$A$5:$N$5,0),0),"")</f>
        <v/>
      </c>
      <c r="F749" s="102" t="str">
        <f>IFERROR(VLOOKUP('دور ثان'!$A749,ورقة1!$A$9:$N$1000,MATCH('دور ثان'!F$5,ورقة1!$A$5:$N$5,0),0),"")</f>
        <v/>
      </c>
      <c r="G749" s="102" t="str">
        <f>IFERROR(VLOOKUP('دور ثان'!$A749,ورقة1!$A$9:$N$1000,MATCH('دور ثان'!G$5,ورقة1!$A$5:$N$5,0),0),"")</f>
        <v/>
      </c>
      <c r="H749" s="102" t="str">
        <f>IFERROR(VLOOKUP('دور ثان'!$A749,ورقة1!$A$9:$N$1000,MATCH('دور ثان'!H$8,ورقة1!$A$8:$N$8,0),0),"")</f>
        <v/>
      </c>
      <c r="I749" s="102" t="str">
        <f>IFERROR(VLOOKUP('دور ثان'!$A749,ورقة1!$A$9:$N$1000,MATCH('دور ثان'!I$8,ورقة1!$A$8:$N$8,0),0),"")</f>
        <v/>
      </c>
      <c r="J749" s="102" t="str">
        <f>IFERROR(VLOOKUP('دور ثان'!$A749,ورقة1!$A$9:$N$1000,MATCH('دور ثان'!J$8,ورقة1!$A$8:$N$8,0),0),"")</f>
        <v/>
      </c>
      <c r="K749" s="102" t="str">
        <f>IFERROR(VLOOKUP('دور ثان'!$A749,ورقة1!$A$9:$N$1000,11,0),"")</f>
        <v/>
      </c>
      <c r="L749" s="102" t="str">
        <f>IFERROR(VLOOKUP('دور ثان'!$A749,ورقة1!$A$9:$N$1000,12,0),"")</f>
        <v/>
      </c>
      <c r="M749" s="102" t="str">
        <f>IFERROR(VLOOKUP('دور ثان'!$A749,ورقة1!$A$9:$N$1000,13,0),"")</f>
        <v/>
      </c>
      <c r="N749" s="102" t="str">
        <f>IFERROR(VLOOKUP('دور ثان'!$A749,ورقة1!$A$9:$N$1000,MATCH('دور ثان'!N$5,ورقة1!$A$5:$N$5,0),0),"")</f>
        <v/>
      </c>
      <c r="O749" s="103" t="str">
        <f>IFERROR(VLOOKUP($A749,ورقة1!$A$9:$BS$1000,57,0),"")</f>
        <v/>
      </c>
      <c r="P749" s="103" t="str">
        <f>IFERROR(VLOOKUP($A749,ورقة1!$A$9:$BS$1000,58,0),"")</f>
        <v/>
      </c>
      <c r="Q749" s="103" t="str">
        <f>IFERROR(VLOOKUP($A749,ورقة1!$A$9:$BS$1000,59,0),"")</f>
        <v/>
      </c>
      <c r="R749" s="103" t="str">
        <f>IFERROR(VLOOKUP($A749,ورقة1!$A$9:$BS$1000,60,0),"")</f>
        <v/>
      </c>
      <c r="S749" s="103" t="str">
        <f>IFERROR(VLOOKUP($A749,ورقة1!$A$9:$BS$1000,61,0),"")</f>
        <v/>
      </c>
      <c r="T749" s="103" t="str">
        <f>IFERROR(VLOOKUP($A749,ورقة1!$A$9:$BS$1000,62,0),"")</f>
        <v/>
      </c>
      <c r="U749" s="103" t="str">
        <f>IFERROR(VLOOKUP($A749,ورقة1!$A$9:$BS$1000,63,0),"")</f>
        <v/>
      </c>
      <c r="V749" s="103" t="str">
        <f>IFERROR(VLOOKUP($A749,ورقة1!$A$9:$BS$1000,64,0),"")</f>
        <v/>
      </c>
      <c r="W749" s="103" t="str">
        <f>IFERROR(VLOOKUP($A749,ورقة1!$A$9:$BS$1000,65,0),"")</f>
        <v/>
      </c>
      <c r="X749" s="103" t="str">
        <f>IFERROR(VLOOKUP($A749,ورقة1!$A$9:$BS$1000,66,0),"")</f>
        <v/>
      </c>
      <c r="Y749" s="103" t="str">
        <f>IFERROR(VLOOKUP($A749,ورقة1!$A$9:$BS$1000,67,0),"")</f>
        <v/>
      </c>
      <c r="Z749" s="103" t="str">
        <f>IFERROR(VLOOKUP($A749,ورقة1!$A$9:$BS$1000,68,0),"")</f>
        <v/>
      </c>
      <c r="AA749" s="103" t="str">
        <f>IFERROR(VLOOKUP($A749,ورقة1!$A$9:$BS$1000,69,0),"")</f>
        <v/>
      </c>
      <c r="AB749" s="103" t="str">
        <f>IFERROR(VLOOKUP($A749,ورقة1!$A$9:$BS$1000,70,0),"")</f>
        <v/>
      </c>
      <c r="AC749" s="103" t="str">
        <f>IFERROR(VLOOKUP($A749,ورقة1!$A$9:$BS$1000,71,0),"")</f>
        <v/>
      </c>
    </row>
    <row r="750" spans="1:29">
      <c r="A750" s="102" t="str">
        <f t="array" ref="A750">IFERROR(SMALL(IF(ورقة1!$BD$9:$BD$1000="دور ثان",ROW(ورقة1!$BD$9:$BD$1000)-8,""),ROW()-8),"")</f>
        <v/>
      </c>
      <c r="B750" s="102" t="str">
        <f>IFERROR(VLOOKUP('دور ثان'!$A750,ورقة1!$A$9:$N$1000,MATCH('دور ثان'!B$5,ورقة1!$A$5:$N$5,0),0),"")</f>
        <v/>
      </c>
      <c r="C750" s="102" t="str">
        <f>IFERROR(VLOOKUP('دور ثان'!$A750,ورقة1!$A$9:$N$1000,MATCH('دور ثان'!C$5,ورقة1!$A$5:$N$5,0),0),"")</f>
        <v/>
      </c>
      <c r="D750" s="102" t="str">
        <f>IFERROR(VLOOKUP('دور ثان'!$A750,ورقة1!$A$9:$N$1000,MATCH('دور ثان'!D$5,ورقة1!$A$5:$N$5,0),0),"")</f>
        <v/>
      </c>
      <c r="E750" s="102" t="str">
        <f>IFERROR(VLOOKUP('دور ثان'!$A750,ورقة1!$A$9:$N$1000,MATCH('دور ثان'!E$5,ورقة1!$A$5:$N$5,0),0),"")</f>
        <v/>
      </c>
      <c r="F750" s="102" t="str">
        <f>IFERROR(VLOOKUP('دور ثان'!$A750,ورقة1!$A$9:$N$1000,MATCH('دور ثان'!F$5,ورقة1!$A$5:$N$5,0),0),"")</f>
        <v/>
      </c>
      <c r="G750" s="102" t="str">
        <f>IFERROR(VLOOKUP('دور ثان'!$A750,ورقة1!$A$9:$N$1000,MATCH('دور ثان'!G$5,ورقة1!$A$5:$N$5,0),0),"")</f>
        <v/>
      </c>
      <c r="H750" s="102" t="str">
        <f>IFERROR(VLOOKUP('دور ثان'!$A750,ورقة1!$A$9:$N$1000,MATCH('دور ثان'!H$8,ورقة1!$A$8:$N$8,0),0),"")</f>
        <v/>
      </c>
      <c r="I750" s="102" t="str">
        <f>IFERROR(VLOOKUP('دور ثان'!$A750,ورقة1!$A$9:$N$1000,MATCH('دور ثان'!I$8,ورقة1!$A$8:$N$8,0),0),"")</f>
        <v/>
      </c>
      <c r="J750" s="102" t="str">
        <f>IFERROR(VLOOKUP('دور ثان'!$A750,ورقة1!$A$9:$N$1000,MATCH('دور ثان'!J$8,ورقة1!$A$8:$N$8,0),0),"")</f>
        <v/>
      </c>
      <c r="K750" s="102" t="str">
        <f>IFERROR(VLOOKUP('دور ثان'!$A750,ورقة1!$A$9:$N$1000,11,0),"")</f>
        <v/>
      </c>
      <c r="L750" s="102" t="str">
        <f>IFERROR(VLOOKUP('دور ثان'!$A750,ورقة1!$A$9:$N$1000,12,0),"")</f>
        <v/>
      </c>
      <c r="M750" s="102" t="str">
        <f>IFERROR(VLOOKUP('دور ثان'!$A750,ورقة1!$A$9:$N$1000,13,0),"")</f>
        <v/>
      </c>
      <c r="N750" s="102" t="str">
        <f>IFERROR(VLOOKUP('دور ثان'!$A750,ورقة1!$A$9:$N$1000,MATCH('دور ثان'!N$5,ورقة1!$A$5:$N$5,0),0),"")</f>
        <v/>
      </c>
      <c r="O750" s="103" t="str">
        <f>IFERROR(VLOOKUP($A750,ورقة1!$A$9:$BS$1000,57,0),"")</f>
        <v/>
      </c>
      <c r="P750" s="103" t="str">
        <f>IFERROR(VLOOKUP($A750,ورقة1!$A$9:$BS$1000,58,0),"")</f>
        <v/>
      </c>
      <c r="Q750" s="103" t="str">
        <f>IFERROR(VLOOKUP($A750,ورقة1!$A$9:$BS$1000,59,0),"")</f>
        <v/>
      </c>
      <c r="R750" s="103" t="str">
        <f>IFERROR(VLOOKUP($A750,ورقة1!$A$9:$BS$1000,60,0),"")</f>
        <v/>
      </c>
      <c r="S750" s="103" t="str">
        <f>IFERROR(VLOOKUP($A750,ورقة1!$A$9:$BS$1000,61,0),"")</f>
        <v/>
      </c>
      <c r="T750" s="103" t="str">
        <f>IFERROR(VLOOKUP($A750,ورقة1!$A$9:$BS$1000,62,0),"")</f>
        <v/>
      </c>
      <c r="U750" s="103" t="str">
        <f>IFERROR(VLOOKUP($A750,ورقة1!$A$9:$BS$1000,63,0),"")</f>
        <v/>
      </c>
      <c r="V750" s="103" t="str">
        <f>IFERROR(VLOOKUP($A750,ورقة1!$A$9:$BS$1000,64,0),"")</f>
        <v/>
      </c>
      <c r="W750" s="103" t="str">
        <f>IFERROR(VLOOKUP($A750,ورقة1!$A$9:$BS$1000,65,0),"")</f>
        <v/>
      </c>
      <c r="X750" s="103" t="str">
        <f>IFERROR(VLOOKUP($A750,ورقة1!$A$9:$BS$1000,66,0),"")</f>
        <v/>
      </c>
      <c r="Y750" s="103" t="str">
        <f>IFERROR(VLOOKUP($A750,ورقة1!$A$9:$BS$1000,67,0),"")</f>
        <v/>
      </c>
      <c r="Z750" s="103" t="str">
        <f>IFERROR(VLOOKUP($A750,ورقة1!$A$9:$BS$1000,68,0),"")</f>
        <v/>
      </c>
      <c r="AA750" s="103" t="str">
        <f>IFERROR(VLOOKUP($A750,ورقة1!$A$9:$BS$1000,69,0),"")</f>
        <v/>
      </c>
      <c r="AB750" s="103" t="str">
        <f>IFERROR(VLOOKUP($A750,ورقة1!$A$9:$BS$1000,70,0),"")</f>
        <v/>
      </c>
      <c r="AC750" s="103" t="str">
        <f>IFERROR(VLOOKUP($A750,ورقة1!$A$9:$BS$1000,71,0),"")</f>
        <v/>
      </c>
    </row>
    <row r="751" spans="1:29">
      <c r="A751" s="102" t="str">
        <f t="array" ref="A751">IFERROR(SMALL(IF(ورقة1!$BD$9:$BD$1000="دور ثان",ROW(ورقة1!$BD$9:$BD$1000)-8,""),ROW()-8),"")</f>
        <v/>
      </c>
      <c r="B751" s="102" t="str">
        <f>IFERROR(VLOOKUP('دور ثان'!$A751,ورقة1!$A$9:$N$1000,MATCH('دور ثان'!B$5,ورقة1!$A$5:$N$5,0),0),"")</f>
        <v/>
      </c>
      <c r="C751" s="102" t="str">
        <f>IFERROR(VLOOKUP('دور ثان'!$A751,ورقة1!$A$9:$N$1000,MATCH('دور ثان'!C$5,ورقة1!$A$5:$N$5,0),0),"")</f>
        <v/>
      </c>
      <c r="D751" s="102" t="str">
        <f>IFERROR(VLOOKUP('دور ثان'!$A751,ورقة1!$A$9:$N$1000,MATCH('دور ثان'!D$5,ورقة1!$A$5:$N$5,0),0),"")</f>
        <v/>
      </c>
      <c r="E751" s="102" t="str">
        <f>IFERROR(VLOOKUP('دور ثان'!$A751,ورقة1!$A$9:$N$1000,MATCH('دور ثان'!E$5,ورقة1!$A$5:$N$5,0),0),"")</f>
        <v/>
      </c>
      <c r="F751" s="102" t="str">
        <f>IFERROR(VLOOKUP('دور ثان'!$A751,ورقة1!$A$9:$N$1000,MATCH('دور ثان'!F$5,ورقة1!$A$5:$N$5,0),0),"")</f>
        <v/>
      </c>
      <c r="G751" s="102" t="str">
        <f>IFERROR(VLOOKUP('دور ثان'!$A751,ورقة1!$A$9:$N$1000,MATCH('دور ثان'!G$5,ورقة1!$A$5:$N$5,0),0),"")</f>
        <v/>
      </c>
      <c r="H751" s="102" t="str">
        <f>IFERROR(VLOOKUP('دور ثان'!$A751,ورقة1!$A$9:$N$1000,MATCH('دور ثان'!H$8,ورقة1!$A$8:$N$8,0),0),"")</f>
        <v/>
      </c>
      <c r="I751" s="102" t="str">
        <f>IFERROR(VLOOKUP('دور ثان'!$A751,ورقة1!$A$9:$N$1000,MATCH('دور ثان'!I$8,ورقة1!$A$8:$N$8,0),0),"")</f>
        <v/>
      </c>
      <c r="J751" s="102" t="str">
        <f>IFERROR(VLOOKUP('دور ثان'!$A751,ورقة1!$A$9:$N$1000,MATCH('دور ثان'!J$8,ورقة1!$A$8:$N$8,0),0),"")</f>
        <v/>
      </c>
      <c r="K751" s="102" t="str">
        <f>IFERROR(VLOOKUP('دور ثان'!$A751,ورقة1!$A$9:$N$1000,11,0),"")</f>
        <v/>
      </c>
      <c r="L751" s="102" t="str">
        <f>IFERROR(VLOOKUP('دور ثان'!$A751,ورقة1!$A$9:$N$1000,12,0),"")</f>
        <v/>
      </c>
      <c r="M751" s="102" t="str">
        <f>IFERROR(VLOOKUP('دور ثان'!$A751,ورقة1!$A$9:$N$1000,13,0),"")</f>
        <v/>
      </c>
      <c r="N751" s="102" t="str">
        <f>IFERROR(VLOOKUP('دور ثان'!$A751,ورقة1!$A$9:$N$1000,MATCH('دور ثان'!N$5,ورقة1!$A$5:$N$5,0),0),"")</f>
        <v/>
      </c>
      <c r="O751" s="103" t="str">
        <f>IFERROR(VLOOKUP($A751,ورقة1!$A$9:$BS$1000,57,0),"")</f>
        <v/>
      </c>
      <c r="P751" s="103" t="str">
        <f>IFERROR(VLOOKUP($A751,ورقة1!$A$9:$BS$1000,58,0),"")</f>
        <v/>
      </c>
      <c r="Q751" s="103" t="str">
        <f>IFERROR(VLOOKUP($A751,ورقة1!$A$9:$BS$1000,59,0),"")</f>
        <v/>
      </c>
      <c r="R751" s="103" t="str">
        <f>IFERROR(VLOOKUP($A751,ورقة1!$A$9:$BS$1000,60,0),"")</f>
        <v/>
      </c>
      <c r="S751" s="103" t="str">
        <f>IFERROR(VLOOKUP($A751,ورقة1!$A$9:$BS$1000,61,0),"")</f>
        <v/>
      </c>
      <c r="T751" s="103" t="str">
        <f>IFERROR(VLOOKUP($A751,ورقة1!$A$9:$BS$1000,62,0),"")</f>
        <v/>
      </c>
      <c r="U751" s="103" t="str">
        <f>IFERROR(VLOOKUP($A751,ورقة1!$A$9:$BS$1000,63,0),"")</f>
        <v/>
      </c>
      <c r="V751" s="103" t="str">
        <f>IFERROR(VLOOKUP($A751,ورقة1!$A$9:$BS$1000,64,0),"")</f>
        <v/>
      </c>
      <c r="W751" s="103" t="str">
        <f>IFERROR(VLOOKUP($A751,ورقة1!$A$9:$BS$1000,65,0),"")</f>
        <v/>
      </c>
      <c r="X751" s="103" t="str">
        <f>IFERROR(VLOOKUP($A751,ورقة1!$A$9:$BS$1000,66,0),"")</f>
        <v/>
      </c>
      <c r="Y751" s="103" t="str">
        <f>IFERROR(VLOOKUP($A751,ورقة1!$A$9:$BS$1000,67,0),"")</f>
        <v/>
      </c>
      <c r="Z751" s="103" t="str">
        <f>IFERROR(VLOOKUP($A751,ورقة1!$A$9:$BS$1000,68,0),"")</f>
        <v/>
      </c>
      <c r="AA751" s="103" t="str">
        <f>IFERROR(VLOOKUP($A751,ورقة1!$A$9:$BS$1000,69,0),"")</f>
        <v/>
      </c>
      <c r="AB751" s="103" t="str">
        <f>IFERROR(VLOOKUP($A751,ورقة1!$A$9:$BS$1000,70,0),"")</f>
        <v/>
      </c>
      <c r="AC751" s="103" t="str">
        <f>IFERROR(VLOOKUP($A751,ورقة1!$A$9:$BS$1000,71,0),"")</f>
        <v/>
      </c>
    </row>
    <row r="752" spans="1:29">
      <c r="A752" s="102" t="str">
        <f t="array" ref="A752">IFERROR(SMALL(IF(ورقة1!$BD$9:$BD$1000="دور ثان",ROW(ورقة1!$BD$9:$BD$1000)-8,""),ROW()-8),"")</f>
        <v/>
      </c>
      <c r="B752" s="102" t="str">
        <f>IFERROR(VLOOKUP('دور ثان'!$A752,ورقة1!$A$9:$N$1000,MATCH('دور ثان'!B$5,ورقة1!$A$5:$N$5,0),0),"")</f>
        <v/>
      </c>
      <c r="C752" s="102" t="str">
        <f>IFERROR(VLOOKUP('دور ثان'!$A752,ورقة1!$A$9:$N$1000,MATCH('دور ثان'!C$5,ورقة1!$A$5:$N$5,0),0),"")</f>
        <v/>
      </c>
      <c r="D752" s="102" t="str">
        <f>IFERROR(VLOOKUP('دور ثان'!$A752,ورقة1!$A$9:$N$1000,MATCH('دور ثان'!D$5,ورقة1!$A$5:$N$5,0),0),"")</f>
        <v/>
      </c>
      <c r="E752" s="102" t="str">
        <f>IFERROR(VLOOKUP('دور ثان'!$A752,ورقة1!$A$9:$N$1000,MATCH('دور ثان'!E$5,ورقة1!$A$5:$N$5,0),0),"")</f>
        <v/>
      </c>
      <c r="F752" s="102" t="str">
        <f>IFERROR(VLOOKUP('دور ثان'!$A752,ورقة1!$A$9:$N$1000,MATCH('دور ثان'!F$5,ورقة1!$A$5:$N$5,0),0),"")</f>
        <v/>
      </c>
      <c r="G752" s="102" t="str">
        <f>IFERROR(VLOOKUP('دور ثان'!$A752,ورقة1!$A$9:$N$1000,MATCH('دور ثان'!G$5,ورقة1!$A$5:$N$5,0),0),"")</f>
        <v/>
      </c>
      <c r="H752" s="102" t="str">
        <f>IFERROR(VLOOKUP('دور ثان'!$A752,ورقة1!$A$9:$N$1000,MATCH('دور ثان'!H$8,ورقة1!$A$8:$N$8,0),0),"")</f>
        <v/>
      </c>
      <c r="I752" s="102" t="str">
        <f>IFERROR(VLOOKUP('دور ثان'!$A752,ورقة1!$A$9:$N$1000,MATCH('دور ثان'!I$8,ورقة1!$A$8:$N$8,0),0),"")</f>
        <v/>
      </c>
      <c r="J752" s="102" t="str">
        <f>IFERROR(VLOOKUP('دور ثان'!$A752,ورقة1!$A$9:$N$1000,MATCH('دور ثان'!J$8,ورقة1!$A$8:$N$8,0),0),"")</f>
        <v/>
      </c>
      <c r="K752" s="102" t="str">
        <f>IFERROR(VLOOKUP('دور ثان'!$A752,ورقة1!$A$9:$N$1000,11,0),"")</f>
        <v/>
      </c>
      <c r="L752" s="102" t="str">
        <f>IFERROR(VLOOKUP('دور ثان'!$A752,ورقة1!$A$9:$N$1000,12,0),"")</f>
        <v/>
      </c>
      <c r="M752" s="102" t="str">
        <f>IFERROR(VLOOKUP('دور ثان'!$A752,ورقة1!$A$9:$N$1000,13,0),"")</f>
        <v/>
      </c>
      <c r="N752" s="102" t="str">
        <f>IFERROR(VLOOKUP('دور ثان'!$A752,ورقة1!$A$9:$N$1000,MATCH('دور ثان'!N$5,ورقة1!$A$5:$N$5,0),0),"")</f>
        <v/>
      </c>
      <c r="O752" s="103" t="str">
        <f>IFERROR(VLOOKUP($A752,ورقة1!$A$9:$BS$1000,57,0),"")</f>
        <v/>
      </c>
      <c r="P752" s="103" t="str">
        <f>IFERROR(VLOOKUP($A752,ورقة1!$A$9:$BS$1000,58,0),"")</f>
        <v/>
      </c>
      <c r="Q752" s="103" t="str">
        <f>IFERROR(VLOOKUP($A752,ورقة1!$A$9:$BS$1000,59,0),"")</f>
        <v/>
      </c>
      <c r="R752" s="103" t="str">
        <f>IFERROR(VLOOKUP($A752,ورقة1!$A$9:$BS$1000,60,0),"")</f>
        <v/>
      </c>
      <c r="S752" s="103" t="str">
        <f>IFERROR(VLOOKUP($A752,ورقة1!$A$9:$BS$1000,61,0),"")</f>
        <v/>
      </c>
      <c r="T752" s="103" t="str">
        <f>IFERROR(VLOOKUP($A752,ورقة1!$A$9:$BS$1000,62,0),"")</f>
        <v/>
      </c>
      <c r="U752" s="103" t="str">
        <f>IFERROR(VLOOKUP($A752,ورقة1!$A$9:$BS$1000,63,0),"")</f>
        <v/>
      </c>
      <c r="V752" s="103" t="str">
        <f>IFERROR(VLOOKUP($A752,ورقة1!$A$9:$BS$1000,64,0),"")</f>
        <v/>
      </c>
      <c r="W752" s="103" t="str">
        <f>IFERROR(VLOOKUP($A752,ورقة1!$A$9:$BS$1000,65,0),"")</f>
        <v/>
      </c>
      <c r="X752" s="103" t="str">
        <f>IFERROR(VLOOKUP($A752,ورقة1!$A$9:$BS$1000,66,0),"")</f>
        <v/>
      </c>
      <c r="Y752" s="103" t="str">
        <f>IFERROR(VLOOKUP($A752,ورقة1!$A$9:$BS$1000,67,0),"")</f>
        <v/>
      </c>
      <c r="Z752" s="103" t="str">
        <f>IFERROR(VLOOKUP($A752,ورقة1!$A$9:$BS$1000,68,0),"")</f>
        <v/>
      </c>
      <c r="AA752" s="103" t="str">
        <f>IFERROR(VLOOKUP($A752,ورقة1!$A$9:$BS$1000,69,0),"")</f>
        <v/>
      </c>
      <c r="AB752" s="103" t="str">
        <f>IFERROR(VLOOKUP($A752,ورقة1!$A$9:$BS$1000,70,0),"")</f>
        <v/>
      </c>
      <c r="AC752" s="103" t="str">
        <f>IFERROR(VLOOKUP($A752,ورقة1!$A$9:$BS$1000,71,0),"")</f>
        <v/>
      </c>
    </row>
    <row r="753" spans="1:29">
      <c r="A753" s="102" t="str">
        <f t="array" ref="A753">IFERROR(SMALL(IF(ورقة1!$BD$9:$BD$1000="دور ثان",ROW(ورقة1!$BD$9:$BD$1000)-8,""),ROW()-8),"")</f>
        <v/>
      </c>
      <c r="B753" s="102" t="str">
        <f>IFERROR(VLOOKUP('دور ثان'!$A753,ورقة1!$A$9:$N$1000,MATCH('دور ثان'!B$5,ورقة1!$A$5:$N$5,0),0),"")</f>
        <v/>
      </c>
      <c r="C753" s="102" t="str">
        <f>IFERROR(VLOOKUP('دور ثان'!$A753,ورقة1!$A$9:$N$1000,MATCH('دور ثان'!C$5,ورقة1!$A$5:$N$5,0),0),"")</f>
        <v/>
      </c>
      <c r="D753" s="102" t="str">
        <f>IFERROR(VLOOKUP('دور ثان'!$A753,ورقة1!$A$9:$N$1000,MATCH('دور ثان'!D$5,ورقة1!$A$5:$N$5,0),0),"")</f>
        <v/>
      </c>
      <c r="E753" s="102" t="str">
        <f>IFERROR(VLOOKUP('دور ثان'!$A753,ورقة1!$A$9:$N$1000,MATCH('دور ثان'!E$5,ورقة1!$A$5:$N$5,0),0),"")</f>
        <v/>
      </c>
      <c r="F753" s="102" t="str">
        <f>IFERROR(VLOOKUP('دور ثان'!$A753,ورقة1!$A$9:$N$1000,MATCH('دور ثان'!F$5,ورقة1!$A$5:$N$5,0),0),"")</f>
        <v/>
      </c>
      <c r="G753" s="102" t="str">
        <f>IFERROR(VLOOKUP('دور ثان'!$A753,ورقة1!$A$9:$N$1000,MATCH('دور ثان'!G$5,ورقة1!$A$5:$N$5,0),0),"")</f>
        <v/>
      </c>
      <c r="H753" s="102" t="str">
        <f>IFERROR(VLOOKUP('دور ثان'!$A753,ورقة1!$A$9:$N$1000,MATCH('دور ثان'!H$8,ورقة1!$A$8:$N$8,0),0),"")</f>
        <v/>
      </c>
      <c r="I753" s="102" t="str">
        <f>IFERROR(VLOOKUP('دور ثان'!$A753,ورقة1!$A$9:$N$1000,MATCH('دور ثان'!I$8,ورقة1!$A$8:$N$8,0),0),"")</f>
        <v/>
      </c>
      <c r="J753" s="102" t="str">
        <f>IFERROR(VLOOKUP('دور ثان'!$A753,ورقة1!$A$9:$N$1000,MATCH('دور ثان'!J$8,ورقة1!$A$8:$N$8,0),0),"")</f>
        <v/>
      </c>
      <c r="K753" s="102" t="str">
        <f>IFERROR(VLOOKUP('دور ثان'!$A753,ورقة1!$A$9:$N$1000,11,0),"")</f>
        <v/>
      </c>
      <c r="L753" s="102" t="str">
        <f>IFERROR(VLOOKUP('دور ثان'!$A753,ورقة1!$A$9:$N$1000,12,0),"")</f>
        <v/>
      </c>
      <c r="M753" s="102" t="str">
        <f>IFERROR(VLOOKUP('دور ثان'!$A753,ورقة1!$A$9:$N$1000,13,0),"")</f>
        <v/>
      </c>
      <c r="N753" s="102" t="str">
        <f>IFERROR(VLOOKUP('دور ثان'!$A753,ورقة1!$A$9:$N$1000,MATCH('دور ثان'!N$5,ورقة1!$A$5:$N$5,0),0),"")</f>
        <v/>
      </c>
      <c r="O753" s="103" t="str">
        <f>IFERROR(VLOOKUP($A753,ورقة1!$A$9:$BS$1000,57,0),"")</f>
        <v/>
      </c>
      <c r="P753" s="103" t="str">
        <f>IFERROR(VLOOKUP($A753,ورقة1!$A$9:$BS$1000,58,0),"")</f>
        <v/>
      </c>
      <c r="Q753" s="103" t="str">
        <f>IFERROR(VLOOKUP($A753,ورقة1!$A$9:$BS$1000,59,0),"")</f>
        <v/>
      </c>
      <c r="R753" s="103" t="str">
        <f>IFERROR(VLOOKUP($A753,ورقة1!$A$9:$BS$1000,60,0),"")</f>
        <v/>
      </c>
      <c r="S753" s="103" t="str">
        <f>IFERROR(VLOOKUP($A753,ورقة1!$A$9:$BS$1000,61,0),"")</f>
        <v/>
      </c>
      <c r="T753" s="103" t="str">
        <f>IFERROR(VLOOKUP($A753,ورقة1!$A$9:$BS$1000,62,0),"")</f>
        <v/>
      </c>
      <c r="U753" s="103" t="str">
        <f>IFERROR(VLOOKUP($A753,ورقة1!$A$9:$BS$1000,63,0),"")</f>
        <v/>
      </c>
      <c r="V753" s="103" t="str">
        <f>IFERROR(VLOOKUP($A753,ورقة1!$A$9:$BS$1000,64,0),"")</f>
        <v/>
      </c>
      <c r="W753" s="103" t="str">
        <f>IFERROR(VLOOKUP($A753,ورقة1!$A$9:$BS$1000,65,0),"")</f>
        <v/>
      </c>
      <c r="X753" s="103" t="str">
        <f>IFERROR(VLOOKUP($A753,ورقة1!$A$9:$BS$1000,66,0),"")</f>
        <v/>
      </c>
      <c r="Y753" s="103" t="str">
        <f>IFERROR(VLOOKUP($A753,ورقة1!$A$9:$BS$1000,67,0),"")</f>
        <v/>
      </c>
      <c r="Z753" s="103" t="str">
        <f>IFERROR(VLOOKUP($A753,ورقة1!$A$9:$BS$1000,68,0),"")</f>
        <v/>
      </c>
      <c r="AA753" s="103" t="str">
        <f>IFERROR(VLOOKUP($A753,ورقة1!$A$9:$BS$1000,69,0),"")</f>
        <v/>
      </c>
      <c r="AB753" s="103" t="str">
        <f>IFERROR(VLOOKUP($A753,ورقة1!$A$9:$BS$1000,70,0),"")</f>
        <v/>
      </c>
      <c r="AC753" s="103" t="str">
        <f>IFERROR(VLOOKUP($A753,ورقة1!$A$9:$BS$1000,71,0),"")</f>
        <v/>
      </c>
    </row>
    <row r="754" spans="1:29">
      <c r="A754" s="102" t="str">
        <f t="array" ref="A754">IFERROR(SMALL(IF(ورقة1!$BD$9:$BD$1000="دور ثان",ROW(ورقة1!$BD$9:$BD$1000)-8,""),ROW()-8),"")</f>
        <v/>
      </c>
      <c r="B754" s="102" t="str">
        <f>IFERROR(VLOOKUP('دور ثان'!$A754,ورقة1!$A$9:$N$1000,MATCH('دور ثان'!B$5,ورقة1!$A$5:$N$5,0),0),"")</f>
        <v/>
      </c>
      <c r="C754" s="102" t="str">
        <f>IFERROR(VLOOKUP('دور ثان'!$A754,ورقة1!$A$9:$N$1000,MATCH('دور ثان'!C$5,ورقة1!$A$5:$N$5,0),0),"")</f>
        <v/>
      </c>
      <c r="D754" s="102" t="str">
        <f>IFERROR(VLOOKUP('دور ثان'!$A754,ورقة1!$A$9:$N$1000,MATCH('دور ثان'!D$5,ورقة1!$A$5:$N$5,0),0),"")</f>
        <v/>
      </c>
      <c r="E754" s="102" t="str">
        <f>IFERROR(VLOOKUP('دور ثان'!$A754,ورقة1!$A$9:$N$1000,MATCH('دور ثان'!E$5,ورقة1!$A$5:$N$5,0),0),"")</f>
        <v/>
      </c>
      <c r="F754" s="102" t="str">
        <f>IFERROR(VLOOKUP('دور ثان'!$A754,ورقة1!$A$9:$N$1000,MATCH('دور ثان'!F$5,ورقة1!$A$5:$N$5,0),0),"")</f>
        <v/>
      </c>
      <c r="G754" s="102" t="str">
        <f>IFERROR(VLOOKUP('دور ثان'!$A754,ورقة1!$A$9:$N$1000,MATCH('دور ثان'!G$5,ورقة1!$A$5:$N$5,0),0),"")</f>
        <v/>
      </c>
      <c r="H754" s="102" t="str">
        <f>IFERROR(VLOOKUP('دور ثان'!$A754,ورقة1!$A$9:$N$1000,MATCH('دور ثان'!H$8,ورقة1!$A$8:$N$8,0),0),"")</f>
        <v/>
      </c>
      <c r="I754" s="102" t="str">
        <f>IFERROR(VLOOKUP('دور ثان'!$A754,ورقة1!$A$9:$N$1000,MATCH('دور ثان'!I$8,ورقة1!$A$8:$N$8,0),0),"")</f>
        <v/>
      </c>
      <c r="J754" s="102" t="str">
        <f>IFERROR(VLOOKUP('دور ثان'!$A754,ورقة1!$A$9:$N$1000,MATCH('دور ثان'!J$8,ورقة1!$A$8:$N$8,0),0),"")</f>
        <v/>
      </c>
      <c r="K754" s="102" t="str">
        <f>IFERROR(VLOOKUP('دور ثان'!$A754,ورقة1!$A$9:$N$1000,11,0),"")</f>
        <v/>
      </c>
      <c r="L754" s="102" t="str">
        <f>IFERROR(VLOOKUP('دور ثان'!$A754,ورقة1!$A$9:$N$1000,12,0),"")</f>
        <v/>
      </c>
      <c r="M754" s="102" t="str">
        <f>IFERROR(VLOOKUP('دور ثان'!$A754,ورقة1!$A$9:$N$1000,13,0),"")</f>
        <v/>
      </c>
      <c r="N754" s="102" t="str">
        <f>IFERROR(VLOOKUP('دور ثان'!$A754,ورقة1!$A$9:$N$1000,MATCH('دور ثان'!N$5,ورقة1!$A$5:$N$5,0),0),"")</f>
        <v/>
      </c>
      <c r="O754" s="103" t="str">
        <f>IFERROR(VLOOKUP($A754,ورقة1!$A$9:$BS$1000,57,0),"")</f>
        <v/>
      </c>
      <c r="P754" s="103" t="str">
        <f>IFERROR(VLOOKUP($A754,ورقة1!$A$9:$BS$1000,58,0),"")</f>
        <v/>
      </c>
      <c r="Q754" s="103" t="str">
        <f>IFERROR(VLOOKUP($A754,ورقة1!$A$9:$BS$1000,59,0),"")</f>
        <v/>
      </c>
      <c r="R754" s="103" t="str">
        <f>IFERROR(VLOOKUP($A754,ورقة1!$A$9:$BS$1000,60,0),"")</f>
        <v/>
      </c>
      <c r="S754" s="103" t="str">
        <f>IFERROR(VLOOKUP($A754,ورقة1!$A$9:$BS$1000,61,0),"")</f>
        <v/>
      </c>
      <c r="T754" s="103" t="str">
        <f>IFERROR(VLOOKUP($A754,ورقة1!$A$9:$BS$1000,62,0),"")</f>
        <v/>
      </c>
      <c r="U754" s="103" t="str">
        <f>IFERROR(VLOOKUP($A754,ورقة1!$A$9:$BS$1000,63,0),"")</f>
        <v/>
      </c>
      <c r="V754" s="103" t="str">
        <f>IFERROR(VLOOKUP($A754,ورقة1!$A$9:$BS$1000,64,0),"")</f>
        <v/>
      </c>
      <c r="W754" s="103" t="str">
        <f>IFERROR(VLOOKUP($A754,ورقة1!$A$9:$BS$1000,65,0),"")</f>
        <v/>
      </c>
      <c r="X754" s="103" t="str">
        <f>IFERROR(VLOOKUP($A754,ورقة1!$A$9:$BS$1000,66,0),"")</f>
        <v/>
      </c>
      <c r="Y754" s="103" t="str">
        <f>IFERROR(VLOOKUP($A754,ورقة1!$A$9:$BS$1000,67,0),"")</f>
        <v/>
      </c>
      <c r="Z754" s="103" t="str">
        <f>IFERROR(VLOOKUP($A754,ورقة1!$A$9:$BS$1000,68,0),"")</f>
        <v/>
      </c>
      <c r="AA754" s="103" t="str">
        <f>IFERROR(VLOOKUP($A754,ورقة1!$A$9:$BS$1000,69,0),"")</f>
        <v/>
      </c>
      <c r="AB754" s="103" t="str">
        <f>IFERROR(VLOOKUP($A754,ورقة1!$A$9:$BS$1000,70,0),"")</f>
        <v/>
      </c>
      <c r="AC754" s="103" t="str">
        <f>IFERROR(VLOOKUP($A754,ورقة1!$A$9:$BS$1000,71,0),"")</f>
        <v/>
      </c>
    </row>
    <row r="755" spans="1:29">
      <c r="A755" s="102" t="str">
        <f t="array" ref="A755">IFERROR(SMALL(IF(ورقة1!$BD$9:$BD$1000="دور ثان",ROW(ورقة1!$BD$9:$BD$1000)-8,""),ROW()-8),"")</f>
        <v/>
      </c>
      <c r="B755" s="102" t="str">
        <f>IFERROR(VLOOKUP('دور ثان'!$A755,ورقة1!$A$9:$N$1000,MATCH('دور ثان'!B$5,ورقة1!$A$5:$N$5,0),0),"")</f>
        <v/>
      </c>
      <c r="C755" s="102" t="str">
        <f>IFERROR(VLOOKUP('دور ثان'!$A755,ورقة1!$A$9:$N$1000,MATCH('دور ثان'!C$5,ورقة1!$A$5:$N$5,0),0),"")</f>
        <v/>
      </c>
      <c r="D755" s="102" t="str">
        <f>IFERROR(VLOOKUP('دور ثان'!$A755,ورقة1!$A$9:$N$1000,MATCH('دور ثان'!D$5,ورقة1!$A$5:$N$5,0),0),"")</f>
        <v/>
      </c>
      <c r="E755" s="102" t="str">
        <f>IFERROR(VLOOKUP('دور ثان'!$A755,ورقة1!$A$9:$N$1000,MATCH('دور ثان'!E$5,ورقة1!$A$5:$N$5,0),0),"")</f>
        <v/>
      </c>
      <c r="F755" s="102" t="str">
        <f>IFERROR(VLOOKUP('دور ثان'!$A755,ورقة1!$A$9:$N$1000,MATCH('دور ثان'!F$5,ورقة1!$A$5:$N$5,0),0),"")</f>
        <v/>
      </c>
      <c r="G755" s="102" t="str">
        <f>IFERROR(VLOOKUP('دور ثان'!$A755,ورقة1!$A$9:$N$1000,MATCH('دور ثان'!G$5,ورقة1!$A$5:$N$5,0),0),"")</f>
        <v/>
      </c>
      <c r="H755" s="102" t="str">
        <f>IFERROR(VLOOKUP('دور ثان'!$A755,ورقة1!$A$9:$N$1000,MATCH('دور ثان'!H$8,ورقة1!$A$8:$N$8,0),0),"")</f>
        <v/>
      </c>
      <c r="I755" s="102" t="str">
        <f>IFERROR(VLOOKUP('دور ثان'!$A755,ورقة1!$A$9:$N$1000,MATCH('دور ثان'!I$8,ورقة1!$A$8:$N$8,0),0),"")</f>
        <v/>
      </c>
      <c r="J755" s="102" t="str">
        <f>IFERROR(VLOOKUP('دور ثان'!$A755,ورقة1!$A$9:$N$1000,MATCH('دور ثان'!J$8,ورقة1!$A$8:$N$8,0),0),"")</f>
        <v/>
      </c>
      <c r="K755" s="102" t="str">
        <f>IFERROR(VLOOKUP('دور ثان'!$A755,ورقة1!$A$9:$N$1000,11,0),"")</f>
        <v/>
      </c>
      <c r="L755" s="102" t="str">
        <f>IFERROR(VLOOKUP('دور ثان'!$A755,ورقة1!$A$9:$N$1000,12,0),"")</f>
        <v/>
      </c>
      <c r="M755" s="102" t="str">
        <f>IFERROR(VLOOKUP('دور ثان'!$A755,ورقة1!$A$9:$N$1000,13,0),"")</f>
        <v/>
      </c>
      <c r="N755" s="102" t="str">
        <f>IFERROR(VLOOKUP('دور ثان'!$A755,ورقة1!$A$9:$N$1000,MATCH('دور ثان'!N$5,ورقة1!$A$5:$N$5,0),0),"")</f>
        <v/>
      </c>
      <c r="O755" s="103" t="str">
        <f>IFERROR(VLOOKUP($A755,ورقة1!$A$9:$BS$1000,57,0),"")</f>
        <v/>
      </c>
      <c r="P755" s="103" t="str">
        <f>IFERROR(VLOOKUP($A755,ورقة1!$A$9:$BS$1000,58,0),"")</f>
        <v/>
      </c>
      <c r="Q755" s="103" t="str">
        <f>IFERROR(VLOOKUP($A755,ورقة1!$A$9:$BS$1000,59,0),"")</f>
        <v/>
      </c>
      <c r="R755" s="103" t="str">
        <f>IFERROR(VLOOKUP($A755,ورقة1!$A$9:$BS$1000,60,0),"")</f>
        <v/>
      </c>
      <c r="S755" s="103" t="str">
        <f>IFERROR(VLOOKUP($A755,ورقة1!$A$9:$BS$1000,61,0),"")</f>
        <v/>
      </c>
      <c r="T755" s="103" t="str">
        <f>IFERROR(VLOOKUP($A755,ورقة1!$A$9:$BS$1000,62,0),"")</f>
        <v/>
      </c>
      <c r="U755" s="103" t="str">
        <f>IFERROR(VLOOKUP($A755,ورقة1!$A$9:$BS$1000,63,0),"")</f>
        <v/>
      </c>
      <c r="V755" s="103" t="str">
        <f>IFERROR(VLOOKUP($A755,ورقة1!$A$9:$BS$1000,64,0),"")</f>
        <v/>
      </c>
      <c r="W755" s="103" t="str">
        <f>IFERROR(VLOOKUP($A755,ورقة1!$A$9:$BS$1000,65,0),"")</f>
        <v/>
      </c>
      <c r="X755" s="103" t="str">
        <f>IFERROR(VLOOKUP($A755,ورقة1!$A$9:$BS$1000,66,0),"")</f>
        <v/>
      </c>
      <c r="Y755" s="103" t="str">
        <f>IFERROR(VLOOKUP($A755,ورقة1!$A$9:$BS$1000,67,0),"")</f>
        <v/>
      </c>
      <c r="Z755" s="103" t="str">
        <f>IFERROR(VLOOKUP($A755,ورقة1!$A$9:$BS$1000,68,0),"")</f>
        <v/>
      </c>
      <c r="AA755" s="103" t="str">
        <f>IFERROR(VLOOKUP($A755,ورقة1!$A$9:$BS$1000,69,0),"")</f>
        <v/>
      </c>
      <c r="AB755" s="103" t="str">
        <f>IFERROR(VLOOKUP($A755,ورقة1!$A$9:$BS$1000,70,0),"")</f>
        <v/>
      </c>
      <c r="AC755" s="103" t="str">
        <f>IFERROR(VLOOKUP($A755,ورقة1!$A$9:$BS$1000,71,0),"")</f>
        <v/>
      </c>
    </row>
    <row r="756" spans="1:29">
      <c r="A756" s="102" t="str">
        <f t="array" ref="A756">IFERROR(SMALL(IF(ورقة1!$BD$9:$BD$1000="دور ثان",ROW(ورقة1!$BD$9:$BD$1000)-8,""),ROW()-8),"")</f>
        <v/>
      </c>
      <c r="B756" s="102" t="str">
        <f>IFERROR(VLOOKUP('دور ثان'!$A756,ورقة1!$A$9:$N$1000,MATCH('دور ثان'!B$5,ورقة1!$A$5:$N$5,0),0),"")</f>
        <v/>
      </c>
      <c r="C756" s="102" t="str">
        <f>IFERROR(VLOOKUP('دور ثان'!$A756,ورقة1!$A$9:$N$1000,MATCH('دور ثان'!C$5,ورقة1!$A$5:$N$5,0),0),"")</f>
        <v/>
      </c>
      <c r="D756" s="102" t="str">
        <f>IFERROR(VLOOKUP('دور ثان'!$A756,ورقة1!$A$9:$N$1000,MATCH('دور ثان'!D$5,ورقة1!$A$5:$N$5,0),0),"")</f>
        <v/>
      </c>
      <c r="E756" s="102" t="str">
        <f>IFERROR(VLOOKUP('دور ثان'!$A756,ورقة1!$A$9:$N$1000,MATCH('دور ثان'!E$5,ورقة1!$A$5:$N$5,0),0),"")</f>
        <v/>
      </c>
      <c r="F756" s="102" t="str">
        <f>IFERROR(VLOOKUP('دور ثان'!$A756,ورقة1!$A$9:$N$1000,MATCH('دور ثان'!F$5,ورقة1!$A$5:$N$5,0),0),"")</f>
        <v/>
      </c>
      <c r="G756" s="102" t="str">
        <f>IFERROR(VLOOKUP('دور ثان'!$A756,ورقة1!$A$9:$N$1000,MATCH('دور ثان'!G$5,ورقة1!$A$5:$N$5,0),0),"")</f>
        <v/>
      </c>
      <c r="H756" s="102" t="str">
        <f>IFERROR(VLOOKUP('دور ثان'!$A756,ورقة1!$A$9:$N$1000,MATCH('دور ثان'!H$8,ورقة1!$A$8:$N$8,0),0),"")</f>
        <v/>
      </c>
      <c r="I756" s="102" t="str">
        <f>IFERROR(VLOOKUP('دور ثان'!$A756,ورقة1!$A$9:$N$1000,MATCH('دور ثان'!I$8,ورقة1!$A$8:$N$8,0),0),"")</f>
        <v/>
      </c>
      <c r="J756" s="102" t="str">
        <f>IFERROR(VLOOKUP('دور ثان'!$A756,ورقة1!$A$9:$N$1000,MATCH('دور ثان'!J$8,ورقة1!$A$8:$N$8,0),0),"")</f>
        <v/>
      </c>
      <c r="K756" s="102" t="str">
        <f>IFERROR(VLOOKUP('دور ثان'!$A756,ورقة1!$A$9:$N$1000,11,0),"")</f>
        <v/>
      </c>
      <c r="L756" s="102" t="str">
        <f>IFERROR(VLOOKUP('دور ثان'!$A756,ورقة1!$A$9:$N$1000,12,0),"")</f>
        <v/>
      </c>
      <c r="M756" s="102" t="str">
        <f>IFERROR(VLOOKUP('دور ثان'!$A756,ورقة1!$A$9:$N$1000,13,0),"")</f>
        <v/>
      </c>
      <c r="N756" s="102" t="str">
        <f>IFERROR(VLOOKUP('دور ثان'!$A756,ورقة1!$A$9:$N$1000,MATCH('دور ثان'!N$5,ورقة1!$A$5:$N$5,0),0),"")</f>
        <v/>
      </c>
      <c r="O756" s="103" t="str">
        <f>IFERROR(VLOOKUP($A756,ورقة1!$A$9:$BS$1000,57,0),"")</f>
        <v/>
      </c>
      <c r="P756" s="103" t="str">
        <f>IFERROR(VLOOKUP($A756,ورقة1!$A$9:$BS$1000,58,0),"")</f>
        <v/>
      </c>
      <c r="Q756" s="103" t="str">
        <f>IFERROR(VLOOKUP($A756,ورقة1!$A$9:$BS$1000,59,0),"")</f>
        <v/>
      </c>
      <c r="R756" s="103" t="str">
        <f>IFERROR(VLOOKUP($A756,ورقة1!$A$9:$BS$1000,60,0),"")</f>
        <v/>
      </c>
      <c r="S756" s="103" t="str">
        <f>IFERROR(VLOOKUP($A756,ورقة1!$A$9:$BS$1000,61,0),"")</f>
        <v/>
      </c>
      <c r="T756" s="103" t="str">
        <f>IFERROR(VLOOKUP($A756,ورقة1!$A$9:$BS$1000,62,0),"")</f>
        <v/>
      </c>
      <c r="U756" s="103" t="str">
        <f>IFERROR(VLOOKUP($A756,ورقة1!$A$9:$BS$1000,63,0),"")</f>
        <v/>
      </c>
      <c r="V756" s="103" t="str">
        <f>IFERROR(VLOOKUP($A756,ورقة1!$A$9:$BS$1000,64,0),"")</f>
        <v/>
      </c>
      <c r="W756" s="103" t="str">
        <f>IFERROR(VLOOKUP($A756,ورقة1!$A$9:$BS$1000,65,0),"")</f>
        <v/>
      </c>
      <c r="X756" s="103" t="str">
        <f>IFERROR(VLOOKUP($A756,ورقة1!$A$9:$BS$1000,66,0),"")</f>
        <v/>
      </c>
      <c r="Y756" s="103" t="str">
        <f>IFERROR(VLOOKUP($A756,ورقة1!$A$9:$BS$1000,67,0),"")</f>
        <v/>
      </c>
      <c r="Z756" s="103" t="str">
        <f>IFERROR(VLOOKUP($A756,ورقة1!$A$9:$BS$1000,68,0),"")</f>
        <v/>
      </c>
      <c r="AA756" s="103" t="str">
        <f>IFERROR(VLOOKUP($A756,ورقة1!$A$9:$BS$1000,69,0),"")</f>
        <v/>
      </c>
      <c r="AB756" s="103" t="str">
        <f>IFERROR(VLOOKUP($A756,ورقة1!$A$9:$BS$1000,70,0),"")</f>
        <v/>
      </c>
      <c r="AC756" s="103" t="str">
        <f>IFERROR(VLOOKUP($A756,ورقة1!$A$9:$BS$1000,71,0),"")</f>
        <v/>
      </c>
    </row>
    <row r="757" spans="1:29">
      <c r="A757" s="102" t="str">
        <f t="array" ref="A757">IFERROR(SMALL(IF(ورقة1!$BD$9:$BD$1000="دور ثان",ROW(ورقة1!$BD$9:$BD$1000)-8,""),ROW()-8),"")</f>
        <v/>
      </c>
      <c r="B757" s="102" t="str">
        <f>IFERROR(VLOOKUP('دور ثان'!$A757,ورقة1!$A$9:$N$1000,MATCH('دور ثان'!B$5,ورقة1!$A$5:$N$5,0),0),"")</f>
        <v/>
      </c>
      <c r="C757" s="102" t="str">
        <f>IFERROR(VLOOKUP('دور ثان'!$A757,ورقة1!$A$9:$N$1000,MATCH('دور ثان'!C$5,ورقة1!$A$5:$N$5,0),0),"")</f>
        <v/>
      </c>
      <c r="D757" s="102" t="str">
        <f>IFERROR(VLOOKUP('دور ثان'!$A757,ورقة1!$A$9:$N$1000,MATCH('دور ثان'!D$5,ورقة1!$A$5:$N$5,0),0),"")</f>
        <v/>
      </c>
      <c r="E757" s="102" t="str">
        <f>IFERROR(VLOOKUP('دور ثان'!$A757,ورقة1!$A$9:$N$1000,MATCH('دور ثان'!E$5,ورقة1!$A$5:$N$5,0),0),"")</f>
        <v/>
      </c>
      <c r="F757" s="102" t="str">
        <f>IFERROR(VLOOKUP('دور ثان'!$A757,ورقة1!$A$9:$N$1000,MATCH('دور ثان'!F$5,ورقة1!$A$5:$N$5,0),0),"")</f>
        <v/>
      </c>
      <c r="G757" s="102" t="str">
        <f>IFERROR(VLOOKUP('دور ثان'!$A757,ورقة1!$A$9:$N$1000,MATCH('دور ثان'!G$5,ورقة1!$A$5:$N$5,0),0),"")</f>
        <v/>
      </c>
      <c r="H757" s="102" t="str">
        <f>IFERROR(VLOOKUP('دور ثان'!$A757,ورقة1!$A$9:$N$1000,MATCH('دور ثان'!H$8,ورقة1!$A$8:$N$8,0),0),"")</f>
        <v/>
      </c>
      <c r="I757" s="102" t="str">
        <f>IFERROR(VLOOKUP('دور ثان'!$A757,ورقة1!$A$9:$N$1000,MATCH('دور ثان'!I$8,ورقة1!$A$8:$N$8,0),0),"")</f>
        <v/>
      </c>
      <c r="J757" s="102" t="str">
        <f>IFERROR(VLOOKUP('دور ثان'!$A757,ورقة1!$A$9:$N$1000,MATCH('دور ثان'!J$8,ورقة1!$A$8:$N$8,0),0),"")</f>
        <v/>
      </c>
      <c r="K757" s="102" t="str">
        <f>IFERROR(VLOOKUP('دور ثان'!$A757,ورقة1!$A$9:$N$1000,11,0),"")</f>
        <v/>
      </c>
      <c r="L757" s="102" t="str">
        <f>IFERROR(VLOOKUP('دور ثان'!$A757,ورقة1!$A$9:$N$1000,12,0),"")</f>
        <v/>
      </c>
      <c r="M757" s="102" t="str">
        <f>IFERROR(VLOOKUP('دور ثان'!$A757,ورقة1!$A$9:$N$1000,13,0),"")</f>
        <v/>
      </c>
      <c r="N757" s="102" t="str">
        <f>IFERROR(VLOOKUP('دور ثان'!$A757,ورقة1!$A$9:$N$1000,MATCH('دور ثان'!N$5,ورقة1!$A$5:$N$5,0),0),"")</f>
        <v/>
      </c>
      <c r="O757" s="103" t="str">
        <f>IFERROR(VLOOKUP($A757,ورقة1!$A$9:$BS$1000,57,0),"")</f>
        <v/>
      </c>
      <c r="P757" s="103" t="str">
        <f>IFERROR(VLOOKUP($A757,ورقة1!$A$9:$BS$1000,58,0),"")</f>
        <v/>
      </c>
      <c r="Q757" s="103" t="str">
        <f>IFERROR(VLOOKUP($A757,ورقة1!$A$9:$BS$1000,59,0),"")</f>
        <v/>
      </c>
      <c r="R757" s="103" t="str">
        <f>IFERROR(VLOOKUP($A757,ورقة1!$A$9:$BS$1000,60,0),"")</f>
        <v/>
      </c>
      <c r="S757" s="103" t="str">
        <f>IFERROR(VLOOKUP($A757,ورقة1!$A$9:$BS$1000,61,0),"")</f>
        <v/>
      </c>
      <c r="T757" s="103" t="str">
        <f>IFERROR(VLOOKUP($A757,ورقة1!$A$9:$BS$1000,62,0),"")</f>
        <v/>
      </c>
      <c r="U757" s="103" t="str">
        <f>IFERROR(VLOOKUP($A757,ورقة1!$A$9:$BS$1000,63,0),"")</f>
        <v/>
      </c>
      <c r="V757" s="103" t="str">
        <f>IFERROR(VLOOKUP($A757,ورقة1!$A$9:$BS$1000,64,0),"")</f>
        <v/>
      </c>
      <c r="W757" s="103" t="str">
        <f>IFERROR(VLOOKUP($A757,ورقة1!$A$9:$BS$1000,65,0),"")</f>
        <v/>
      </c>
      <c r="X757" s="103" t="str">
        <f>IFERROR(VLOOKUP($A757,ورقة1!$A$9:$BS$1000,66,0),"")</f>
        <v/>
      </c>
      <c r="Y757" s="103" t="str">
        <f>IFERROR(VLOOKUP($A757,ورقة1!$A$9:$BS$1000,67,0),"")</f>
        <v/>
      </c>
      <c r="Z757" s="103" t="str">
        <f>IFERROR(VLOOKUP($A757,ورقة1!$A$9:$BS$1000,68,0),"")</f>
        <v/>
      </c>
      <c r="AA757" s="103" t="str">
        <f>IFERROR(VLOOKUP($A757,ورقة1!$A$9:$BS$1000,69,0),"")</f>
        <v/>
      </c>
      <c r="AB757" s="103" t="str">
        <f>IFERROR(VLOOKUP($A757,ورقة1!$A$9:$BS$1000,70,0),"")</f>
        <v/>
      </c>
      <c r="AC757" s="103" t="str">
        <f>IFERROR(VLOOKUP($A757,ورقة1!$A$9:$BS$1000,71,0),"")</f>
        <v/>
      </c>
    </row>
    <row r="758" spans="1:29">
      <c r="A758" s="102" t="str">
        <f t="array" ref="A758">IFERROR(SMALL(IF(ورقة1!$BD$9:$BD$1000="دور ثان",ROW(ورقة1!$BD$9:$BD$1000)-8,""),ROW()-8),"")</f>
        <v/>
      </c>
      <c r="B758" s="102" t="str">
        <f>IFERROR(VLOOKUP('دور ثان'!$A758,ورقة1!$A$9:$N$1000,MATCH('دور ثان'!B$5,ورقة1!$A$5:$N$5,0),0),"")</f>
        <v/>
      </c>
      <c r="C758" s="102" t="str">
        <f>IFERROR(VLOOKUP('دور ثان'!$A758,ورقة1!$A$9:$N$1000,MATCH('دور ثان'!C$5,ورقة1!$A$5:$N$5,0),0),"")</f>
        <v/>
      </c>
      <c r="D758" s="102" t="str">
        <f>IFERROR(VLOOKUP('دور ثان'!$A758,ورقة1!$A$9:$N$1000,MATCH('دور ثان'!D$5,ورقة1!$A$5:$N$5,0),0),"")</f>
        <v/>
      </c>
      <c r="E758" s="102" t="str">
        <f>IFERROR(VLOOKUP('دور ثان'!$A758,ورقة1!$A$9:$N$1000,MATCH('دور ثان'!E$5,ورقة1!$A$5:$N$5,0),0),"")</f>
        <v/>
      </c>
      <c r="F758" s="102" t="str">
        <f>IFERROR(VLOOKUP('دور ثان'!$A758,ورقة1!$A$9:$N$1000,MATCH('دور ثان'!F$5,ورقة1!$A$5:$N$5,0),0),"")</f>
        <v/>
      </c>
      <c r="G758" s="102" t="str">
        <f>IFERROR(VLOOKUP('دور ثان'!$A758,ورقة1!$A$9:$N$1000,MATCH('دور ثان'!G$5,ورقة1!$A$5:$N$5,0),0),"")</f>
        <v/>
      </c>
      <c r="H758" s="102" t="str">
        <f>IFERROR(VLOOKUP('دور ثان'!$A758,ورقة1!$A$9:$N$1000,MATCH('دور ثان'!H$8,ورقة1!$A$8:$N$8,0),0),"")</f>
        <v/>
      </c>
      <c r="I758" s="102" t="str">
        <f>IFERROR(VLOOKUP('دور ثان'!$A758,ورقة1!$A$9:$N$1000,MATCH('دور ثان'!I$8,ورقة1!$A$8:$N$8,0),0),"")</f>
        <v/>
      </c>
      <c r="J758" s="102" t="str">
        <f>IFERROR(VLOOKUP('دور ثان'!$A758,ورقة1!$A$9:$N$1000,MATCH('دور ثان'!J$8,ورقة1!$A$8:$N$8,0),0),"")</f>
        <v/>
      </c>
      <c r="K758" s="102" t="str">
        <f>IFERROR(VLOOKUP('دور ثان'!$A758,ورقة1!$A$9:$N$1000,11,0),"")</f>
        <v/>
      </c>
      <c r="L758" s="102" t="str">
        <f>IFERROR(VLOOKUP('دور ثان'!$A758,ورقة1!$A$9:$N$1000,12,0),"")</f>
        <v/>
      </c>
      <c r="M758" s="102" t="str">
        <f>IFERROR(VLOOKUP('دور ثان'!$A758,ورقة1!$A$9:$N$1000,13,0),"")</f>
        <v/>
      </c>
      <c r="N758" s="102" t="str">
        <f>IFERROR(VLOOKUP('دور ثان'!$A758,ورقة1!$A$9:$N$1000,MATCH('دور ثان'!N$5,ورقة1!$A$5:$N$5,0),0),"")</f>
        <v/>
      </c>
      <c r="O758" s="103" t="str">
        <f>IFERROR(VLOOKUP($A758,ورقة1!$A$9:$BS$1000,57,0),"")</f>
        <v/>
      </c>
      <c r="P758" s="103" t="str">
        <f>IFERROR(VLOOKUP($A758,ورقة1!$A$9:$BS$1000,58,0),"")</f>
        <v/>
      </c>
      <c r="Q758" s="103" t="str">
        <f>IFERROR(VLOOKUP($A758,ورقة1!$A$9:$BS$1000,59,0),"")</f>
        <v/>
      </c>
      <c r="R758" s="103" t="str">
        <f>IFERROR(VLOOKUP($A758,ورقة1!$A$9:$BS$1000,60,0),"")</f>
        <v/>
      </c>
      <c r="S758" s="103" t="str">
        <f>IFERROR(VLOOKUP($A758,ورقة1!$A$9:$BS$1000,61,0),"")</f>
        <v/>
      </c>
      <c r="T758" s="103" t="str">
        <f>IFERROR(VLOOKUP($A758,ورقة1!$A$9:$BS$1000,62,0),"")</f>
        <v/>
      </c>
      <c r="U758" s="103" t="str">
        <f>IFERROR(VLOOKUP($A758,ورقة1!$A$9:$BS$1000,63,0),"")</f>
        <v/>
      </c>
      <c r="V758" s="103" t="str">
        <f>IFERROR(VLOOKUP($A758,ورقة1!$A$9:$BS$1000,64,0),"")</f>
        <v/>
      </c>
      <c r="W758" s="103" t="str">
        <f>IFERROR(VLOOKUP($A758,ورقة1!$A$9:$BS$1000,65,0),"")</f>
        <v/>
      </c>
      <c r="X758" s="103" t="str">
        <f>IFERROR(VLOOKUP($A758,ورقة1!$A$9:$BS$1000,66,0),"")</f>
        <v/>
      </c>
      <c r="Y758" s="103" t="str">
        <f>IFERROR(VLOOKUP($A758,ورقة1!$A$9:$BS$1000,67,0),"")</f>
        <v/>
      </c>
      <c r="Z758" s="103" t="str">
        <f>IFERROR(VLOOKUP($A758,ورقة1!$A$9:$BS$1000,68,0),"")</f>
        <v/>
      </c>
      <c r="AA758" s="103" t="str">
        <f>IFERROR(VLOOKUP($A758,ورقة1!$A$9:$BS$1000,69,0),"")</f>
        <v/>
      </c>
      <c r="AB758" s="103" t="str">
        <f>IFERROR(VLOOKUP($A758,ورقة1!$A$9:$BS$1000,70,0),"")</f>
        <v/>
      </c>
      <c r="AC758" s="103" t="str">
        <f>IFERROR(VLOOKUP($A758,ورقة1!$A$9:$BS$1000,71,0),"")</f>
        <v/>
      </c>
    </row>
    <row r="759" spans="1:29">
      <c r="A759" s="102" t="str">
        <f t="array" ref="A759">IFERROR(SMALL(IF(ورقة1!$BD$9:$BD$1000="دور ثان",ROW(ورقة1!$BD$9:$BD$1000)-8,""),ROW()-8),"")</f>
        <v/>
      </c>
      <c r="B759" s="102" t="str">
        <f>IFERROR(VLOOKUP('دور ثان'!$A759,ورقة1!$A$9:$N$1000,MATCH('دور ثان'!B$5,ورقة1!$A$5:$N$5,0),0),"")</f>
        <v/>
      </c>
      <c r="C759" s="102" t="str">
        <f>IFERROR(VLOOKUP('دور ثان'!$A759,ورقة1!$A$9:$N$1000,MATCH('دور ثان'!C$5,ورقة1!$A$5:$N$5,0),0),"")</f>
        <v/>
      </c>
      <c r="D759" s="102" t="str">
        <f>IFERROR(VLOOKUP('دور ثان'!$A759,ورقة1!$A$9:$N$1000,MATCH('دور ثان'!D$5,ورقة1!$A$5:$N$5,0),0),"")</f>
        <v/>
      </c>
      <c r="E759" s="102" t="str">
        <f>IFERROR(VLOOKUP('دور ثان'!$A759,ورقة1!$A$9:$N$1000,MATCH('دور ثان'!E$5,ورقة1!$A$5:$N$5,0),0),"")</f>
        <v/>
      </c>
      <c r="F759" s="102" t="str">
        <f>IFERROR(VLOOKUP('دور ثان'!$A759,ورقة1!$A$9:$N$1000,MATCH('دور ثان'!F$5,ورقة1!$A$5:$N$5,0),0),"")</f>
        <v/>
      </c>
      <c r="G759" s="102" t="str">
        <f>IFERROR(VLOOKUP('دور ثان'!$A759,ورقة1!$A$9:$N$1000,MATCH('دور ثان'!G$5,ورقة1!$A$5:$N$5,0),0),"")</f>
        <v/>
      </c>
      <c r="H759" s="102" t="str">
        <f>IFERROR(VLOOKUP('دور ثان'!$A759,ورقة1!$A$9:$N$1000,MATCH('دور ثان'!H$8,ورقة1!$A$8:$N$8,0),0),"")</f>
        <v/>
      </c>
      <c r="I759" s="102" t="str">
        <f>IFERROR(VLOOKUP('دور ثان'!$A759,ورقة1!$A$9:$N$1000,MATCH('دور ثان'!I$8,ورقة1!$A$8:$N$8,0),0),"")</f>
        <v/>
      </c>
      <c r="J759" s="102" t="str">
        <f>IFERROR(VLOOKUP('دور ثان'!$A759,ورقة1!$A$9:$N$1000,MATCH('دور ثان'!J$8,ورقة1!$A$8:$N$8,0),0),"")</f>
        <v/>
      </c>
      <c r="K759" s="102" t="str">
        <f>IFERROR(VLOOKUP('دور ثان'!$A759,ورقة1!$A$9:$N$1000,11,0),"")</f>
        <v/>
      </c>
      <c r="L759" s="102" t="str">
        <f>IFERROR(VLOOKUP('دور ثان'!$A759,ورقة1!$A$9:$N$1000,12,0),"")</f>
        <v/>
      </c>
      <c r="M759" s="102" t="str">
        <f>IFERROR(VLOOKUP('دور ثان'!$A759,ورقة1!$A$9:$N$1000,13,0),"")</f>
        <v/>
      </c>
      <c r="N759" s="102" t="str">
        <f>IFERROR(VLOOKUP('دور ثان'!$A759,ورقة1!$A$9:$N$1000,MATCH('دور ثان'!N$5,ورقة1!$A$5:$N$5,0),0),"")</f>
        <v/>
      </c>
      <c r="O759" s="103" t="str">
        <f>IFERROR(VLOOKUP($A759,ورقة1!$A$9:$BS$1000,57,0),"")</f>
        <v/>
      </c>
      <c r="P759" s="103" t="str">
        <f>IFERROR(VLOOKUP($A759,ورقة1!$A$9:$BS$1000,58,0),"")</f>
        <v/>
      </c>
      <c r="Q759" s="103" t="str">
        <f>IFERROR(VLOOKUP($A759,ورقة1!$A$9:$BS$1000,59,0),"")</f>
        <v/>
      </c>
      <c r="R759" s="103" t="str">
        <f>IFERROR(VLOOKUP($A759,ورقة1!$A$9:$BS$1000,60,0),"")</f>
        <v/>
      </c>
      <c r="S759" s="103" t="str">
        <f>IFERROR(VLOOKUP($A759,ورقة1!$A$9:$BS$1000,61,0),"")</f>
        <v/>
      </c>
      <c r="T759" s="103" t="str">
        <f>IFERROR(VLOOKUP($A759,ورقة1!$A$9:$BS$1000,62,0),"")</f>
        <v/>
      </c>
      <c r="U759" s="103" t="str">
        <f>IFERROR(VLOOKUP($A759,ورقة1!$A$9:$BS$1000,63,0),"")</f>
        <v/>
      </c>
      <c r="V759" s="103" t="str">
        <f>IFERROR(VLOOKUP($A759,ورقة1!$A$9:$BS$1000,64,0),"")</f>
        <v/>
      </c>
      <c r="W759" s="103" t="str">
        <f>IFERROR(VLOOKUP($A759,ورقة1!$A$9:$BS$1000,65,0),"")</f>
        <v/>
      </c>
      <c r="X759" s="103" t="str">
        <f>IFERROR(VLOOKUP($A759,ورقة1!$A$9:$BS$1000,66,0),"")</f>
        <v/>
      </c>
      <c r="Y759" s="103" t="str">
        <f>IFERROR(VLOOKUP($A759,ورقة1!$A$9:$BS$1000,67,0),"")</f>
        <v/>
      </c>
      <c r="Z759" s="103" t="str">
        <f>IFERROR(VLOOKUP($A759,ورقة1!$A$9:$BS$1000,68,0),"")</f>
        <v/>
      </c>
      <c r="AA759" s="103" t="str">
        <f>IFERROR(VLOOKUP($A759,ورقة1!$A$9:$BS$1000,69,0),"")</f>
        <v/>
      </c>
      <c r="AB759" s="103" t="str">
        <f>IFERROR(VLOOKUP($A759,ورقة1!$A$9:$BS$1000,70,0),"")</f>
        <v/>
      </c>
      <c r="AC759" s="103" t="str">
        <f>IFERROR(VLOOKUP($A759,ورقة1!$A$9:$BS$1000,71,0),"")</f>
        <v/>
      </c>
    </row>
    <row r="760" spans="1:29">
      <c r="A760" s="102" t="str">
        <f t="array" ref="A760">IFERROR(SMALL(IF(ورقة1!$BD$9:$BD$1000="دور ثان",ROW(ورقة1!$BD$9:$BD$1000)-8,""),ROW()-8),"")</f>
        <v/>
      </c>
      <c r="B760" s="102" t="str">
        <f>IFERROR(VLOOKUP('دور ثان'!$A760,ورقة1!$A$9:$N$1000,MATCH('دور ثان'!B$5,ورقة1!$A$5:$N$5,0),0),"")</f>
        <v/>
      </c>
      <c r="C760" s="102" t="str">
        <f>IFERROR(VLOOKUP('دور ثان'!$A760,ورقة1!$A$9:$N$1000,MATCH('دور ثان'!C$5,ورقة1!$A$5:$N$5,0),0),"")</f>
        <v/>
      </c>
      <c r="D760" s="102" t="str">
        <f>IFERROR(VLOOKUP('دور ثان'!$A760,ورقة1!$A$9:$N$1000,MATCH('دور ثان'!D$5,ورقة1!$A$5:$N$5,0),0),"")</f>
        <v/>
      </c>
      <c r="E760" s="102" t="str">
        <f>IFERROR(VLOOKUP('دور ثان'!$A760,ورقة1!$A$9:$N$1000,MATCH('دور ثان'!E$5,ورقة1!$A$5:$N$5,0),0),"")</f>
        <v/>
      </c>
      <c r="F760" s="102" t="str">
        <f>IFERROR(VLOOKUP('دور ثان'!$A760,ورقة1!$A$9:$N$1000,MATCH('دور ثان'!F$5,ورقة1!$A$5:$N$5,0),0),"")</f>
        <v/>
      </c>
      <c r="G760" s="102" t="str">
        <f>IFERROR(VLOOKUP('دور ثان'!$A760,ورقة1!$A$9:$N$1000,MATCH('دور ثان'!G$5,ورقة1!$A$5:$N$5,0),0),"")</f>
        <v/>
      </c>
      <c r="H760" s="102" t="str">
        <f>IFERROR(VLOOKUP('دور ثان'!$A760,ورقة1!$A$9:$N$1000,MATCH('دور ثان'!H$8,ورقة1!$A$8:$N$8,0),0),"")</f>
        <v/>
      </c>
      <c r="I760" s="102" t="str">
        <f>IFERROR(VLOOKUP('دور ثان'!$A760,ورقة1!$A$9:$N$1000,MATCH('دور ثان'!I$8,ورقة1!$A$8:$N$8,0),0),"")</f>
        <v/>
      </c>
      <c r="J760" s="102" t="str">
        <f>IFERROR(VLOOKUP('دور ثان'!$A760,ورقة1!$A$9:$N$1000,MATCH('دور ثان'!J$8,ورقة1!$A$8:$N$8,0),0),"")</f>
        <v/>
      </c>
      <c r="K760" s="102" t="str">
        <f>IFERROR(VLOOKUP('دور ثان'!$A760,ورقة1!$A$9:$N$1000,11,0),"")</f>
        <v/>
      </c>
      <c r="L760" s="102" t="str">
        <f>IFERROR(VLOOKUP('دور ثان'!$A760,ورقة1!$A$9:$N$1000,12,0),"")</f>
        <v/>
      </c>
      <c r="M760" s="102" t="str">
        <f>IFERROR(VLOOKUP('دور ثان'!$A760,ورقة1!$A$9:$N$1000,13,0),"")</f>
        <v/>
      </c>
      <c r="N760" s="102" t="str">
        <f>IFERROR(VLOOKUP('دور ثان'!$A760,ورقة1!$A$9:$N$1000,MATCH('دور ثان'!N$5,ورقة1!$A$5:$N$5,0),0),"")</f>
        <v/>
      </c>
      <c r="O760" s="103" t="str">
        <f>IFERROR(VLOOKUP($A760,ورقة1!$A$9:$BS$1000,57,0),"")</f>
        <v/>
      </c>
      <c r="P760" s="103" t="str">
        <f>IFERROR(VLOOKUP($A760,ورقة1!$A$9:$BS$1000,58,0),"")</f>
        <v/>
      </c>
      <c r="Q760" s="103" t="str">
        <f>IFERROR(VLOOKUP($A760,ورقة1!$A$9:$BS$1000,59,0),"")</f>
        <v/>
      </c>
      <c r="R760" s="103" t="str">
        <f>IFERROR(VLOOKUP($A760,ورقة1!$A$9:$BS$1000,60,0),"")</f>
        <v/>
      </c>
      <c r="S760" s="103" t="str">
        <f>IFERROR(VLOOKUP($A760,ورقة1!$A$9:$BS$1000,61,0),"")</f>
        <v/>
      </c>
      <c r="T760" s="103" t="str">
        <f>IFERROR(VLOOKUP($A760,ورقة1!$A$9:$BS$1000,62,0),"")</f>
        <v/>
      </c>
      <c r="U760" s="103" t="str">
        <f>IFERROR(VLOOKUP($A760,ورقة1!$A$9:$BS$1000,63,0),"")</f>
        <v/>
      </c>
      <c r="V760" s="103" t="str">
        <f>IFERROR(VLOOKUP($A760,ورقة1!$A$9:$BS$1000,64,0),"")</f>
        <v/>
      </c>
      <c r="W760" s="103" t="str">
        <f>IFERROR(VLOOKUP($A760,ورقة1!$A$9:$BS$1000,65,0),"")</f>
        <v/>
      </c>
      <c r="X760" s="103" t="str">
        <f>IFERROR(VLOOKUP($A760,ورقة1!$A$9:$BS$1000,66,0),"")</f>
        <v/>
      </c>
      <c r="Y760" s="103" t="str">
        <f>IFERROR(VLOOKUP($A760,ورقة1!$A$9:$BS$1000,67,0),"")</f>
        <v/>
      </c>
      <c r="Z760" s="103" t="str">
        <f>IFERROR(VLOOKUP($A760,ورقة1!$A$9:$BS$1000,68,0),"")</f>
        <v/>
      </c>
      <c r="AA760" s="103" t="str">
        <f>IFERROR(VLOOKUP($A760,ورقة1!$A$9:$BS$1000,69,0),"")</f>
        <v/>
      </c>
      <c r="AB760" s="103" t="str">
        <f>IFERROR(VLOOKUP($A760,ورقة1!$A$9:$BS$1000,70,0),"")</f>
        <v/>
      </c>
      <c r="AC760" s="103" t="str">
        <f>IFERROR(VLOOKUP($A760,ورقة1!$A$9:$BS$1000,71,0),"")</f>
        <v/>
      </c>
    </row>
    <row r="761" spans="1:29">
      <c r="A761" s="102" t="str">
        <f t="array" ref="A761">IFERROR(SMALL(IF(ورقة1!$BD$9:$BD$1000="دور ثان",ROW(ورقة1!$BD$9:$BD$1000)-8,""),ROW()-8),"")</f>
        <v/>
      </c>
      <c r="B761" s="102" t="str">
        <f>IFERROR(VLOOKUP('دور ثان'!$A761,ورقة1!$A$9:$N$1000,MATCH('دور ثان'!B$5,ورقة1!$A$5:$N$5,0),0),"")</f>
        <v/>
      </c>
      <c r="C761" s="102" t="str">
        <f>IFERROR(VLOOKUP('دور ثان'!$A761,ورقة1!$A$9:$N$1000,MATCH('دور ثان'!C$5,ورقة1!$A$5:$N$5,0),0),"")</f>
        <v/>
      </c>
      <c r="D761" s="102" t="str">
        <f>IFERROR(VLOOKUP('دور ثان'!$A761,ورقة1!$A$9:$N$1000,MATCH('دور ثان'!D$5,ورقة1!$A$5:$N$5,0),0),"")</f>
        <v/>
      </c>
      <c r="E761" s="102" t="str">
        <f>IFERROR(VLOOKUP('دور ثان'!$A761,ورقة1!$A$9:$N$1000,MATCH('دور ثان'!E$5,ورقة1!$A$5:$N$5,0),0),"")</f>
        <v/>
      </c>
      <c r="F761" s="102" t="str">
        <f>IFERROR(VLOOKUP('دور ثان'!$A761,ورقة1!$A$9:$N$1000,MATCH('دور ثان'!F$5,ورقة1!$A$5:$N$5,0),0),"")</f>
        <v/>
      </c>
      <c r="G761" s="102" t="str">
        <f>IFERROR(VLOOKUP('دور ثان'!$A761,ورقة1!$A$9:$N$1000,MATCH('دور ثان'!G$5,ورقة1!$A$5:$N$5,0),0),"")</f>
        <v/>
      </c>
      <c r="H761" s="102" t="str">
        <f>IFERROR(VLOOKUP('دور ثان'!$A761,ورقة1!$A$9:$N$1000,MATCH('دور ثان'!H$8,ورقة1!$A$8:$N$8,0),0),"")</f>
        <v/>
      </c>
      <c r="I761" s="102" t="str">
        <f>IFERROR(VLOOKUP('دور ثان'!$A761,ورقة1!$A$9:$N$1000,MATCH('دور ثان'!I$8,ورقة1!$A$8:$N$8,0),0),"")</f>
        <v/>
      </c>
      <c r="J761" s="102" t="str">
        <f>IFERROR(VLOOKUP('دور ثان'!$A761,ورقة1!$A$9:$N$1000,MATCH('دور ثان'!J$8,ورقة1!$A$8:$N$8,0),0),"")</f>
        <v/>
      </c>
      <c r="K761" s="102" t="str">
        <f>IFERROR(VLOOKUP('دور ثان'!$A761,ورقة1!$A$9:$N$1000,11,0),"")</f>
        <v/>
      </c>
      <c r="L761" s="102" t="str">
        <f>IFERROR(VLOOKUP('دور ثان'!$A761,ورقة1!$A$9:$N$1000,12,0),"")</f>
        <v/>
      </c>
      <c r="M761" s="102" t="str">
        <f>IFERROR(VLOOKUP('دور ثان'!$A761,ورقة1!$A$9:$N$1000,13,0),"")</f>
        <v/>
      </c>
      <c r="N761" s="102" t="str">
        <f>IFERROR(VLOOKUP('دور ثان'!$A761,ورقة1!$A$9:$N$1000,MATCH('دور ثان'!N$5,ورقة1!$A$5:$N$5,0),0),"")</f>
        <v/>
      </c>
      <c r="O761" s="103" t="str">
        <f>IFERROR(VLOOKUP($A761,ورقة1!$A$9:$BS$1000,57,0),"")</f>
        <v/>
      </c>
      <c r="P761" s="103" t="str">
        <f>IFERROR(VLOOKUP($A761,ورقة1!$A$9:$BS$1000,58,0),"")</f>
        <v/>
      </c>
      <c r="Q761" s="103" t="str">
        <f>IFERROR(VLOOKUP($A761,ورقة1!$A$9:$BS$1000,59,0),"")</f>
        <v/>
      </c>
      <c r="R761" s="103" t="str">
        <f>IFERROR(VLOOKUP($A761,ورقة1!$A$9:$BS$1000,60,0),"")</f>
        <v/>
      </c>
      <c r="S761" s="103" t="str">
        <f>IFERROR(VLOOKUP($A761,ورقة1!$A$9:$BS$1000,61,0),"")</f>
        <v/>
      </c>
      <c r="T761" s="103" t="str">
        <f>IFERROR(VLOOKUP($A761,ورقة1!$A$9:$BS$1000,62,0),"")</f>
        <v/>
      </c>
      <c r="U761" s="103" t="str">
        <f>IFERROR(VLOOKUP($A761,ورقة1!$A$9:$BS$1000,63,0),"")</f>
        <v/>
      </c>
      <c r="V761" s="103" t="str">
        <f>IFERROR(VLOOKUP($A761,ورقة1!$A$9:$BS$1000,64,0),"")</f>
        <v/>
      </c>
      <c r="W761" s="103" t="str">
        <f>IFERROR(VLOOKUP($A761,ورقة1!$A$9:$BS$1000,65,0),"")</f>
        <v/>
      </c>
      <c r="X761" s="103" t="str">
        <f>IFERROR(VLOOKUP($A761,ورقة1!$A$9:$BS$1000,66,0),"")</f>
        <v/>
      </c>
      <c r="Y761" s="103" t="str">
        <f>IFERROR(VLOOKUP($A761,ورقة1!$A$9:$BS$1000,67,0),"")</f>
        <v/>
      </c>
      <c r="Z761" s="103" t="str">
        <f>IFERROR(VLOOKUP($A761,ورقة1!$A$9:$BS$1000,68,0),"")</f>
        <v/>
      </c>
      <c r="AA761" s="103" t="str">
        <f>IFERROR(VLOOKUP($A761,ورقة1!$A$9:$BS$1000,69,0),"")</f>
        <v/>
      </c>
      <c r="AB761" s="103" t="str">
        <f>IFERROR(VLOOKUP($A761,ورقة1!$A$9:$BS$1000,70,0),"")</f>
        <v/>
      </c>
      <c r="AC761" s="103" t="str">
        <f>IFERROR(VLOOKUP($A761,ورقة1!$A$9:$BS$1000,71,0),"")</f>
        <v/>
      </c>
    </row>
    <row r="762" spans="1:29">
      <c r="A762" s="102" t="str">
        <f t="array" ref="A762">IFERROR(SMALL(IF(ورقة1!$BD$9:$BD$1000="دور ثان",ROW(ورقة1!$BD$9:$BD$1000)-8,""),ROW()-8),"")</f>
        <v/>
      </c>
      <c r="B762" s="102" t="str">
        <f>IFERROR(VLOOKUP('دور ثان'!$A762,ورقة1!$A$9:$N$1000,MATCH('دور ثان'!B$5,ورقة1!$A$5:$N$5,0),0),"")</f>
        <v/>
      </c>
      <c r="C762" s="102" t="str">
        <f>IFERROR(VLOOKUP('دور ثان'!$A762,ورقة1!$A$9:$N$1000,MATCH('دور ثان'!C$5,ورقة1!$A$5:$N$5,0),0),"")</f>
        <v/>
      </c>
      <c r="D762" s="102" t="str">
        <f>IFERROR(VLOOKUP('دور ثان'!$A762,ورقة1!$A$9:$N$1000,MATCH('دور ثان'!D$5,ورقة1!$A$5:$N$5,0),0),"")</f>
        <v/>
      </c>
      <c r="E762" s="102" t="str">
        <f>IFERROR(VLOOKUP('دور ثان'!$A762,ورقة1!$A$9:$N$1000,MATCH('دور ثان'!E$5,ورقة1!$A$5:$N$5,0),0),"")</f>
        <v/>
      </c>
      <c r="F762" s="102" t="str">
        <f>IFERROR(VLOOKUP('دور ثان'!$A762,ورقة1!$A$9:$N$1000,MATCH('دور ثان'!F$5,ورقة1!$A$5:$N$5,0),0),"")</f>
        <v/>
      </c>
      <c r="G762" s="102" t="str">
        <f>IFERROR(VLOOKUP('دور ثان'!$A762,ورقة1!$A$9:$N$1000,MATCH('دور ثان'!G$5,ورقة1!$A$5:$N$5,0),0),"")</f>
        <v/>
      </c>
      <c r="H762" s="102" t="str">
        <f>IFERROR(VLOOKUP('دور ثان'!$A762,ورقة1!$A$9:$N$1000,MATCH('دور ثان'!H$8,ورقة1!$A$8:$N$8,0),0),"")</f>
        <v/>
      </c>
      <c r="I762" s="102" t="str">
        <f>IFERROR(VLOOKUP('دور ثان'!$A762,ورقة1!$A$9:$N$1000,MATCH('دور ثان'!I$8,ورقة1!$A$8:$N$8,0),0),"")</f>
        <v/>
      </c>
      <c r="J762" s="102" t="str">
        <f>IFERROR(VLOOKUP('دور ثان'!$A762,ورقة1!$A$9:$N$1000,MATCH('دور ثان'!J$8,ورقة1!$A$8:$N$8,0),0),"")</f>
        <v/>
      </c>
      <c r="K762" s="102" t="str">
        <f>IFERROR(VLOOKUP('دور ثان'!$A762,ورقة1!$A$9:$N$1000,11,0),"")</f>
        <v/>
      </c>
      <c r="L762" s="102" t="str">
        <f>IFERROR(VLOOKUP('دور ثان'!$A762,ورقة1!$A$9:$N$1000,12,0),"")</f>
        <v/>
      </c>
      <c r="M762" s="102" t="str">
        <f>IFERROR(VLOOKUP('دور ثان'!$A762,ورقة1!$A$9:$N$1000,13,0),"")</f>
        <v/>
      </c>
      <c r="N762" s="102" t="str">
        <f>IFERROR(VLOOKUP('دور ثان'!$A762,ورقة1!$A$9:$N$1000,MATCH('دور ثان'!N$5,ورقة1!$A$5:$N$5,0),0),"")</f>
        <v/>
      </c>
      <c r="O762" s="103" t="str">
        <f>IFERROR(VLOOKUP($A762,ورقة1!$A$9:$BS$1000,57,0),"")</f>
        <v/>
      </c>
      <c r="P762" s="103" t="str">
        <f>IFERROR(VLOOKUP($A762,ورقة1!$A$9:$BS$1000,58,0),"")</f>
        <v/>
      </c>
      <c r="Q762" s="103" t="str">
        <f>IFERROR(VLOOKUP($A762,ورقة1!$A$9:$BS$1000,59,0),"")</f>
        <v/>
      </c>
      <c r="R762" s="103" t="str">
        <f>IFERROR(VLOOKUP($A762,ورقة1!$A$9:$BS$1000,60,0),"")</f>
        <v/>
      </c>
      <c r="S762" s="103" t="str">
        <f>IFERROR(VLOOKUP($A762,ورقة1!$A$9:$BS$1000,61,0),"")</f>
        <v/>
      </c>
      <c r="T762" s="103" t="str">
        <f>IFERROR(VLOOKUP($A762,ورقة1!$A$9:$BS$1000,62,0),"")</f>
        <v/>
      </c>
      <c r="U762" s="103" t="str">
        <f>IFERROR(VLOOKUP($A762,ورقة1!$A$9:$BS$1000,63,0),"")</f>
        <v/>
      </c>
      <c r="V762" s="103" t="str">
        <f>IFERROR(VLOOKUP($A762,ورقة1!$A$9:$BS$1000,64,0),"")</f>
        <v/>
      </c>
      <c r="W762" s="103" t="str">
        <f>IFERROR(VLOOKUP($A762,ورقة1!$A$9:$BS$1000,65,0),"")</f>
        <v/>
      </c>
      <c r="X762" s="103" t="str">
        <f>IFERROR(VLOOKUP($A762,ورقة1!$A$9:$BS$1000,66,0),"")</f>
        <v/>
      </c>
      <c r="Y762" s="103" t="str">
        <f>IFERROR(VLOOKUP($A762,ورقة1!$A$9:$BS$1000,67,0),"")</f>
        <v/>
      </c>
      <c r="Z762" s="103" t="str">
        <f>IFERROR(VLOOKUP($A762,ورقة1!$A$9:$BS$1000,68,0),"")</f>
        <v/>
      </c>
      <c r="AA762" s="103" t="str">
        <f>IFERROR(VLOOKUP($A762,ورقة1!$A$9:$BS$1000,69,0),"")</f>
        <v/>
      </c>
      <c r="AB762" s="103" t="str">
        <f>IFERROR(VLOOKUP($A762,ورقة1!$A$9:$BS$1000,70,0),"")</f>
        <v/>
      </c>
      <c r="AC762" s="103" t="str">
        <f>IFERROR(VLOOKUP($A762,ورقة1!$A$9:$BS$1000,71,0),"")</f>
        <v/>
      </c>
    </row>
    <row r="763" spans="1:29">
      <c r="A763" s="102" t="str">
        <f t="array" ref="A763">IFERROR(SMALL(IF(ورقة1!$BD$9:$BD$1000="دور ثان",ROW(ورقة1!$BD$9:$BD$1000)-8,""),ROW()-8),"")</f>
        <v/>
      </c>
      <c r="B763" s="102" t="str">
        <f>IFERROR(VLOOKUP('دور ثان'!$A763,ورقة1!$A$9:$N$1000,MATCH('دور ثان'!B$5,ورقة1!$A$5:$N$5,0),0),"")</f>
        <v/>
      </c>
      <c r="C763" s="102" t="str">
        <f>IFERROR(VLOOKUP('دور ثان'!$A763,ورقة1!$A$9:$N$1000,MATCH('دور ثان'!C$5,ورقة1!$A$5:$N$5,0),0),"")</f>
        <v/>
      </c>
      <c r="D763" s="102" t="str">
        <f>IFERROR(VLOOKUP('دور ثان'!$A763,ورقة1!$A$9:$N$1000,MATCH('دور ثان'!D$5,ورقة1!$A$5:$N$5,0),0),"")</f>
        <v/>
      </c>
      <c r="E763" s="102" t="str">
        <f>IFERROR(VLOOKUP('دور ثان'!$A763,ورقة1!$A$9:$N$1000,MATCH('دور ثان'!E$5,ورقة1!$A$5:$N$5,0),0),"")</f>
        <v/>
      </c>
      <c r="F763" s="102" t="str">
        <f>IFERROR(VLOOKUP('دور ثان'!$A763,ورقة1!$A$9:$N$1000,MATCH('دور ثان'!F$5,ورقة1!$A$5:$N$5,0),0),"")</f>
        <v/>
      </c>
      <c r="G763" s="102" t="str">
        <f>IFERROR(VLOOKUP('دور ثان'!$A763,ورقة1!$A$9:$N$1000,MATCH('دور ثان'!G$5,ورقة1!$A$5:$N$5,0),0),"")</f>
        <v/>
      </c>
      <c r="H763" s="102" t="str">
        <f>IFERROR(VLOOKUP('دور ثان'!$A763,ورقة1!$A$9:$N$1000,MATCH('دور ثان'!H$8,ورقة1!$A$8:$N$8,0),0),"")</f>
        <v/>
      </c>
      <c r="I763" s="102" t="str">
        <f>IFERROR(VLOOKUP('دور ثان'!$A763,ورقة1!$A$9:$N$1000,MATCH('دور ثان'!I$8,ورقة1!$A$8:$N$8,0),0),"")</f>
        <v/>
      </c>
      <c r="J763" s="102" t="str">
        <f>IFERROR(VLOOKUP('دور ثان'!$A763,ورقة1!$A$9:$N$1000,MATCH('دور ثان'!J$8,ورقة1!$A$8:$N$8,0),0),"")</f>
        <v/>
      </c>
      <c r="K763" s="102" t="str">
        <f>IFERROR(VLOOKUP('دور ثان'!$A763,ورقة1!$A$9:$N$1000,11,0),"")</f>
        <v/>
      </c>
      <c r="L763" s="102" t="str">
        <f>IFERROR(VLOOKUP('دور ثان'!$A763,ورقة1!$A$9:$N$1000,12,0),"")</f>
        <v/>
      </c>
      <c r="M763" s="102" t="str">
        <f>IFERROR(VLOOKUP('دور ثان'!$A763,ورقة1!$A$9:$N$1000,13,0),"")</f>
        <v/>
      </c>
      <c r="N763" s="102" t="str">
        <f>IFERROR(VLOOKUP('دور ثان'!$A763,ورقة1!$A$9:$N$1000,MATCH('دور ثان'!N$5,ورقة1!$A$5:$N$5,0),0),"")</f>
        <v/>
      </c>
      <c r="O763" s="103" t="str">
        <f>IFERROR(VLOOKUP($A763,ورقة1!$A$9:$BS$1000,57,0),"")</f>
        <v/>
      </c>
      <c r="P763" s="103" t="str">
        <f>IFERROR(VLOOKUP($A763,ورقة1!$A$9:$BS$1000,58,0),"")</f>
        <v/>
      </c>
      <c r="Q763" s="103" t="str">
        <f>IFERROR(VLOOKUP($A763,ورقة1!$A$9:$BS$1000,59,0),"")</f>
        <v/>
      </c>
      <c r="R763" s="103" t="str">
        <f>IFERROR(VLOOKUP($A763,ورقة1!$A$9:$BS$1000,60,0),"")</f>
        <v/>
      </c>
      <c r="S763" s="103" t="str">
        <f>IFERROR(VLOOKUP($A763,ورقة1!$A$9:$BS$1000,61,0),"")</f>
        <v/>
      </c>
      <c r="T763" s="103" t="str">
        <f>IFERROR(VLOOKUP($A763,ورقة1!$A$9:$BS$1000,62,0),"")</f>
        <v/>
      </c>
      <c r="U763" s="103" t="str">
        <f>IFERROR(VLOOKUP($A763,ورقة1!$A$9:$BS$1000,63,0),"")</f>
        <v/>
      </c>
      <c r="V763" s="103" t="str">
        <f>IFERROR(VLOOKUP($A763,ورقة1!$A$9:$BS$1000,64,0),"")</f>
        <v/>
      </c>
      <c r="W763" s="103" t="str">
        <f>IFERROR(VLOOKUP($A763,ورقة1!$A$9:$BS$1000,65,0),"")</f>
        <v/>
      </c>
      <c r="X763" s="103" t="str">
        <f>IFERROR(VLOOKUP($A763,ورقة1!$A$9:$BS$1000,66,0),"")</f>
        <v/>
      </c>
      <c r="Y763" s="103" t="str">
        <f>IFERROR(VLOOKUP($A763,ورقة1!$A$9:$BS$1000,67,0),"")</f>
        <v/>
      </c>
      <c r="Z763" s="103" t="str">
        <f>IFERROR(VLOOKUP($A763,ورقة1!$A$9:$BS$1000,68,0),"")</f>
        <v/>
      </c>
      <c r="AA763" s="103" t="str">
        <f>IFERROR(VLOOKUP($A763,ورقة1!$A$9:$BS$1000,69,0),"")</f>
        <v/>
      </c>
      <c r="AB763" s="103" t="str">
        <f>IFERROR(VLOOKUP($A763,ورقة1!$A$9:$BS$1000,70,0),"")</f>
        <v/>
      </c>
      <c r="AC763" s="103" t="str">
        <f>IFERROR(VLOOKUP($A763,ورقة1!$A$9:$BS$1000,71,0),"")</f>
        <v/>
      </c>
    </row>
    <row r="764" spans="1:29">
      <c r="A764" s="102" t="str">
        <f t="array" ref="A764">IFERROR(SMALL(IF(ورقة1!$BD$9:$BD$1000="دور ثان",ROW(ورقة1!$BD$9:$BD$1000)-8,""),ROW()-8),"")</f>
        <v/>
      </c>
      <c r="B764" s="102" t="str">
        <f>IFERROR(VLOOKUP('دور ثان'!$A764,ورقة1!$A$9:$N$1000,MATCH('دور ثان'!B$5,ورقة1!$A$5:$N$5,0),0),"")</f>
        <v/>
      </c>
      <c r="C764" s="102" t="str">
        <f>IFERROR(VLOOKUP('دور ثان'!$A764,ورقة1!$A$9:$N$1000,MATCH('دور ثان'!C$5,ورقة1!$A$5:$N$5,0),0),"")</f>
        <v/>
      </c>
      <c r="D764" s="102" t="str">
        <f>IFERROR(VLOOKUP('دور ثان'!$A764,ورقة1!$A$9:$N$1000,MATCH('دور ثان'!D$5,ورقة1!$A$5:$N$5,0),0),"")</f>
        <v/>
      </c>
      <c r="E764" s="102" t="str">
        <f>IFERROR(VLOOKUP('دور ثان'!$A764,ورقة1!$A$9:$N$1000,MATCH('دور ثان'!E$5,ورقة1!$A$5:$N$5,0),0),"")</f>
        <v/>
      </c>
      <c r="F764" s="102" t="str">
        <f>IFERROR(VLOOKUP('دور ثان'!$A764,ورقة1!$A$9:$N$1000,MATCH('دور ثان'!F$5,ورقة1!$A$5:$N$5,0),0),"")</f>
        <v/>
      </c>
      <c r="G764" s="102" t="str">
        <f>IFERROR(VLOOKUP('دور ثان'!$A764,ورقة1!$A$9:$N$1000,MATCH('دور ثان'!G$5,ورقة1!$A$5:$N$5,0),0),"")</f>
        <v/>
      </c>
      <c r="H764" s="102" t="str">
        <f>IFERROR(VLOOKUP('دور ثان'!$A764,ورقة1!$A$9:$N$1000,MATCH('دور ثان'!H$8,ورقة1!$A$8:$N$8,0),0),"")</f>
        <v/>
      </c>
      <c r="I764" s="102" t="str">
        <f>IFERROR(VLOOKUP('دور ثان'!$A764,ورقة1!$A$9:$N$1000,MATCH('دور ثان'!I$8,ورقة1!$A$8:$N$8,0),0),"")</f>
        <v/>
      </c>
      <c r="J764" s="102" t="str">
        <f>IFERROR(VLOOKUP('دور ثان'!$A764,ورقة1!$A$9:$N$1000,MATCH('دور ثان'!J$8,ورقة1!$A$8:$N$8,0),0),"")</f>
        <v/>
      </c>
      <c r="K764" s="102" t="str">
        <f>IFERROR(VLOOKUP('دور ثان'!$A764,ورقة1!$A$9:$N$1000,11,0),"")</f>
        <v/>
      </c>
      <c r="L764" s="102" t="str">
        <f>IFERROR(VLOOKUP('دور ثان'!$A764,ورقة1!$A$9:$N$1000,12,0),"")</f>
        <v/>
      </c>
      <c r="M764" s="102" t="str">
        <f>IFERROR(VLOOKUP('دور ثان'!$A764,ورقة1!$A$9:$N$1000,13,0),"")</f>
        <v/>
      </c>
      <c r="N764" s="102" t="str">
        <f>IFERROR(VLOOKUP('دور ثان'!$A764,ورقة1!$A$9:$N$1000,MATCH('دور ثان'!N$5,ورقة1!$A$5:$N$5,0),0),"")</f>
        <v/>
      </c>
      <c r="O764" s="103" t="str">
        <f>IFERROR(VLOOKUP($A764,ورقة1!$A$9:$BS$1000,57,0),"")</f>
        <v/>
      </c>
      <c r="P764" s="103" t="str">
        <f>IFERROR(VLOOKUP($A764,ورقة1!$A$9:$BS$1000,58,0),"")</f>
        <v/>
      </c>
      <c r="Q764" s="103" t="str">
        <f>IFERROR(VLOOKUP($A764,ورقة1!$A$9:$BS$1000,59,0),"")</f>
        <v/>
      </c>
      <c r="R764" s="103" t="str">
        <f>IFERROR(VLOOKUP($A764,ورقة1!$A$9:$BS$1000,60,0),"")</f>
        <v/>
      </c>
      <c r="S764" s="103" t="str">
        <f>IFERROR(VLOOKUP($A764,ورقة1!$A$9:$BS$1000,61,0),"")</f>
        <v/>
      </c>
      <c r="T764" s="103" t="str">
        <f>IFERROR(VLOOKUP($A764,ورقة1!$A$9:$BS$1000,62,0),"")</f>
        <v/>
      </c>
      <c r="U764" s="103" t="str">
        <f>IFERROR(VLOOKUP($A764,ورقة1!$A$9:$BS$1000,63,0),"")</f>
        <v/>
      </c>
      <c r="V764" s="103" t="str">
        <f>IFERROR(VLOOKUP($A764,ورقة1!$A$9:$BS$1000,64,0),"")</f>
        <v/>
      </c>
      <c r="W764" s="103" t="str">
        <f>IFERROR(VLOOKUP($A764,ورقة1!$A$9:$BS$1000,65,0),"")</f>
        <v/>
      </c>
      <c r="X764" s="103" t="str">
        <f>IFERROR(VLOOKUP($A764,ورقة1!$A$9:$BS$1000,66,0),"")</f>
        <v/>
      </c>
      <c r="Y764" s="103" t="str">
        <f>IFERROR(VLOOKUP($A764,ورقة1!$A$9:$BS$1000,67,0),"")</f>
        <v/>
      </c>
      <c r="Z764" s="103" t="str">
        <f>IFERROR(VLOOKUP($A764,ورقة1!$A$9:$BS$1000,68,0),"")</f>
        <v/>
      </c>
      <c r="AA764" s="103" t="str">
        <f>IFERROR(VLOOKUP($A764,ورقة1!$A$9:$BS$1000,69,0),"")</f>
        <v/>
      </c>
      <c r="AB764" s="103" t="str">
        <f>IFERROR(VLOOKUP($A764,ورقة1!$A$9:$BS$1000,70,0),"")</f>
        <v/>
      </c>
      <c r="AC764" s="103" t="str">
        <f>IFERROR(VLOOKUP($A764,ورقة1!$A$9:$BS$1000,71,0),"")</f>
        <v/>
      </c>
    </row>
    <row r="765" spans="1:29">
      <c r="A765" s="102" t="str">
        <f t="array" ref="A765">IFERROR(SMALL(IF(ورقة1!$BD$9:$BD$1000="دور ثان",ROW(ورقة1!$BD$9:$BD$1000)-8,""),ROW()-8),"")</f>
        <v/>
      </c>
      <c r="B765" s="102" t="str">
        <f>IFERROR(VLOOKUP('دور ثان'!$A765,ورقة1!$A$9:$N$1000,MATCH('دور ثان'!B$5,ورقة1!$A$5:$N$5,0),0),"")</f>
        <v/>
      </c>
      <c r="C765" s="102" t="str">
        <f>IFERROR(VLOOKUP('دور ثان'!$A765,ورقة1!$A$9:$N$1000,MATCH('دور ثان'!C$5,ورقة1!$A$5:$N$5,0),0),"")</f>
        <v/>
      </c>
      <c r="D765" s="102" t="str">
        <f>IFERROR(VLOOKUP('دور ثان'!$A765,ورقة1!$A$9:$N$1000,MATCH('دور ثان'!D$5,ورقة1!$A$5:$N$5,0),0),"")</f>
        <v/>
      </c>
      <c r="E765" s="102" t="str">
        <f>IFERROR(VLOOKUP('دور ثان'!$A765,ورقة1!$A$9:$N$1000,MATCH('دور ثان'!E$5,ورقة1!$A$5:$N$5,0),0),"")</f>
        <v/>
      </c>
      <c r="F765" s="102" t="str">
        <f>IFERROR(VLOOKUP('دور ثان'!$A765,ورقة1!$A$9:$N$1000,MATCH('دور ثان'!F$5,ورقة1!$A$5:$N$5,0),0),"")</f>
        <v/>
      </c>
      <c r="G765" s="102" t="str">
        <f>IFERROR(VLOOKUP('دور ثان'!$A765,ورقة1!$A$9:$N$1000,MATCH('دور ثان'!G$5,ورقة1!$A$5:$N$5,0),0),"")</f>
        <v/>
      </c>
      <c r="H765" s="102" t="str">
        <f>IFERROR(VLOOKUP('دور ثان'!$A765,ورقة1!$A$9:$N$1000,MATCH('دور ثان'!H$8,ورقة1!$A$8:$N$8,0),0),"")</f>
        <v/>
      </c>
      <c r="I765" s="102" t="str">
        <f>IFERROR(VLOOKUP('دور ثان'!$A765,ورقة1!$A$9:$N$1000,MATCH('دور ثان'!I$8,ورقة1!$A$8:$N$8,0),0),"")</f>
        <v/>
      </c>
      <c r="J765" s="102" t="str">
        <f>IFERROR(VLOOKUP('دور ثان'!$A765,ورقة1!$A$9:$N$1000,MATCH('دور ثان'!J$8,ورقة1!$A$8:$N$8,0),0),"")</f>
        <v/>
      </c>
      <c r="K765" s="102" t="str">
        <f>IFERROR(VLOOKUP('دور ثان'!$A765,ورقة1!$A$9:$N$1000,11,0),"")</f>
        <v/>
      </c>
      <c r="L765" s="102" t="str">
        <f>IFERROR(VLOOKUP('دور ثان'!$A765,ورقة1!$A$9:$N$1000,12,0),"")</f>
        <v/>
      </c>
      <c r="M765" s="102" t="str">
        <f>IFERROR(VLOOKUP('دور ثان'!$A765,ورقة1!$A$9:$N$1000,13,0),"")</f>
        <v/>
      </c>
      <c r="N765" s="102" t="str">
        <f>IFERROR(VLOOKUP('دور ثان'!$A765,ورقة1!$A$9:$N$1000,MATCH('دور ثان'!N$5,ورقة1!$A$5:$N$5,0),0),"")</f>
        <v/>
      </c>
      <c r="O765" s="103" t="str">
        <f>IFERROR(VLOOKUP($A765,ورقة1!$A$9:$BS$1000,57,0),"")</f>
        <v/>
      </c>
      <c r="P765" s="103" t="str">
        <f>IFERROR(VLOOKUP($A765,ورقة1!$A$9:$BS$1000,58,0),"")</f>
        <v/>
      </c>
      <c r="Q765" s="103" t="str">
        <f>IFERROR(VLOOKUP($A765,ورقة1!$A$9:$BS$1000,59,0),"")</f>
        <v/>
      </c>
      <c r="R765" s="103" t="str">
        <f>IFERROR(VLOOKUP($A765,ورقة1!$A$9:$BS$1000,60,0),"")</f>
        <v/>
      </c>
      <c r="S765" s="103" t="str">
        <f>IFERROR(VLOOKUP($A765,ورقة1!$A$9:$BS$1000,61,0),"")</f>
        <v/>
      </c>
      <c r="T765" s="103" t="str">
        <f>IFERROR(VLOOKUP($A765,ورقة1!$A$9:$BS$1000,62,0),"")</f>
        <v/>
      </c>
      <c r="U765" s="103" t="str">
        <f>IFERROR(VLOOKUP($A765,ورقة1!$A$9:$BS$1000,63,0),"")</f>
        <v/>
      </c>
      <c r="V765" s="103" t="str">
        <f>IFERROR(VLOOKUP($A765,ورقة1!$A$9:$BS$1000,64,0),"")</f>
        <v/>
      </c>
      <c r="W765" s="103" t="str">
        <f>IFERROR(VLOOKUP($A765,ورقة1!$A$9:$BS$1000,65,0),"")</f>
        <v/>
      </c>
      <c r="X765" s="103" t="str">
        <f>IFERROR(VLOOKUP($A765,ورقة1!$A$9:$BS$1000,66,0),"")</f>
        <v/>
      </c>
      <c r="Y765" s="103" t="str">
        <f>IFERROR(VLOOKUP($A765,ورقة1!$A$9:$BS$1000,67,0),"")</f>
        <v/>
      </c>
      <c r="Z765" s="103" t="str">
        <f>IFERROR(VLOOKUP($A765,ورقة1!$A$9:$BS$1000,68,0),"")</f>
        <v/>
      </c>
      <c r="AA765" s="103" t="str">
        <f>IFERROR(VLOOKUP($A765,ورقة1!$A$9:$BS$1000,69,0),"")</f>
        <v/>
      </c>
      <c r="AB765" s="103" t="str">
        <f>IFERROR(VLOOKUP($A765,ورقة1!$A$9:$BS$1000,70,0),"")</f>
        <v/>
      </c>
      <c r="AC765" s="103" t="str">
        <f>IFERROR(VLOOKUP($A765,ورقة1!$A$9:$BS$1000,71,0),"")</f>
        <v/>
      </c>
    </row>
    <row r="766" spans="1:29">
      <c r="A766" s="102" t="str">
        <f t="array" ref="A766">IFERROR(SMALL(IF(ورقة1!$BD$9:$BD$1000="دور ثان",ROW(ورقة1!$BD$9:$BD$1000)-8,""),ROW()-8),"")</f>
        <v/>
      </c>
      <c r="B766" s="102" t="str">
        <f>IFERROR(VLOOKUP('دور ثان'!$A766,ورقة1!$A$9:$N$1000,MATCH('دور ثان'!B$5,ورقة1!$A$5:$N$5,0),0),"")</f>
        <v/>
      </c>
      <c r="C766" s="102" t="str">
        <f>IFERROR(VLOOKUP('دور ثان'!$A766,ورقة1!$A$9:$N$1000,MATCH('دور ثان'!C$5,ورقة1!$A$5:$N$5,0),0),"")</f>
        <v/>
      </c>
      <c r="D766" s="102" t="str">
        <f>IFERROR(VLOOKUP('دور ثان'!$A766,ورقة1!$A$9:$N$1000,MATCH('دور ثان'!D$5,ورقة1!$A$5:$N$5,0),0),"")</f>
        <v/>
      </c>
      <c r="E766" s="102" t="str">
        <f>IFERROR(VLOOKUP('دور ثان'!$A766,ورقة1!$A$9:$N$1000,MATCH('دور ثان'!E$5,ورقة1!$A$5:$N$5,0),0),"")</f>
        <v/>
      </c>
      <c r="F766" s="102" t="str">
        <f>IFERROR(VLOOKUP('دور ثان'!$A766,ورقة1!$A$9:$N$1000,MATCH('دور ثان'!F$5,ورقة1!$A$5:$N$5,0),0),"")</f>
        <v/>
      </c>
      <c r="G766" s="102" t="str">
        <f>IFERROR(VLOOKUP('دور ثان'!$A766,ورقة1!$A$9:$N$1000,MATCH('دور ثان'!G$5,ورقة1!$A$5:$N$5,0),0),"")</f>
        <v/>
      </c>
      <c r="H766" s="102" t="str">
        <f>IFERROR(VLOOKUP('دور ثان'!$A766,ورقة1!$A$9:$N$1000,MATCH('دور ثان'!H$8,ورقة1!$A$8:$N$8,0),0),"")</f>
        <v/>
      </c>
      <c r="I766" s="102" t="str">
        <f>IFERROR(VLOOKUP('دور ثان'!$A766,ورقة1!$A$9:$N$1000,MATCH('دور ثان'!I$8,ورقة1!$A$8:$N$8,0),0),"")</f>
        <v/>
      </c>
      <c r="J766" s="102" t="str">
        <f>IFERROR(VLOOKUP('دور ثان'!$A766,ورقة1!$A$9:$N$1000,MATCH('دور ثان'!J$8,ورقة1!$A$8:$N$8,0),0),"")</f>
        <v/>
      </c>
      <c r="K766" s="102" t="str">
        <f>IFERROR(VLOOKUP('دور ثان'!$A766,ورقة1!$A$9:$N$1000,11,0),"")</f>
        <v/>
      </c>
      <c r="L766" s="102" t="str">
        <f>IFERROR(VLOOKUP('دور ثان'!$A766,ورقة1!$A$9:$N$1000,12,0),"")</f>
        <v/>
      </c>
      <c r="M766" s="102" t="str">
        <f>IFERROR(VLOOKUP('دور ثان'!$A766,ورقة1!$A$9:$N$1000,13,0),"")</f>
        <v/>
      </c>
      <c r="N766" s="102" t="str">
        <f>IFERROR(VLOOKUP('دور ثان'!$A766,ورقة1!$A$9:$N$1000,MATCH('دور ثان'!N$5,ورقة1!$A$5:$N$5,0),0),"")</f>
        <v/>
      </c>
      <c r="O766" s="103" t="str">
        <f>IFERROR(VLOOKUP($A766,ورقة1!$A$9:$BS$1000,57,0),"")</f>
        <v/>
      </c>
      <c r="P766" s="103" t="str">
        <f>IFERROR(VLOOKUP($A766,ورقة1!$A$9:$BS$1000,58,0),"")</f>
        <v/>
      </c>
      <c r="Q766" s="103" t="str">
        <f>IFERROR(VLOOKUP($A766,ورقة1!$A$9:$BS$1000,59,0),"")</f>
        <v/>
      </c>
      <c r="R766" s="103" t="str">
        <f>IFERROR(VLOOKUP($A766,ورقة1!$A$9:$BS$1000,60,0),"")</f>
        <v/>
      </c>
      <c r="S766" s="103" t="str">
        <f>IFERROR(VLOOKUP($A766,ورقة1!$A$9:$BS$1000,61,0),"")</f>
        <v/>
      </c>
      <c r="T766" s="103" t="str">
        <f>IFERROR(VLOOKUP($A766,ورقة1!$A$9:$BS$1000,62,0),"")</f>
        <v/>
      </c>
      <c r="U766" s="103" t="str">
        <f>IFERROR(VLOOKUP($A766,ورقة1!$A$9:$BS$1000,63,0),"")</f>
        <v/>
      </c>
      <c r="V766" s="103" t="str">
        <f>IFERROR(VLOOKUP($A766,ورقة1!$A$9:$BS$1000,64,0),"")</f>
        <v/>
      </c>
      <c r="W766" s="103" t="str">
        <f>IFERROR(VLOOKUP($A766,ورقة1!$A$9:$BS$1000,65,0),"")</f>
        <v/>
      </c>
      <c r="X766" s="103" t="str">
        <f>IFERROR(VLOOKUP($A766,ورقة1!$A$9:$BS$1000,66,0),"")</f>
        <v/>
      </c>
      <c r="Y766" s="103" t="str">
        <f>IFERROR(VLOOKUP($A766,ورقة1!$A$9:$BS$1000,67,0),"")</f>
        <v/>
      </c>
      <c r="Z766" s="103" t="str">
        <f>IFERROR(VLOOKUP($A766,ورقة1!$A$9:$BS$1000,68,0),"")</f>
        <v/>
      </c>
      <c r="AA766" s="103" t="str">
        <f>IFERROR(VLOOKUP($A766,ورقة1!$A$9:$BS$1000,69,0),"")</f>
        <v/>
      </c>
      <c r="AB766" s="103" t="str">
        <f>IFERROR(VLOOKUP($A766,ورقة1!$A$9:$BS$1000,70,0),"")</f>
        <v/>
      </c>
      <c r="AC766" s="103" t="str">
        <f>IFERROR(VLOOKUP($A766,ورقة1!$A$9:$BS$1000,71,0),"")</f>
        <v/>
      </c>
    </row>
    <row r="767" spans="1:29">
      <c r="A767" s="102" t="str">
        <f t="array" ref="A767">IFERROR(SMALL(IF(ورقة1!$BD$9:$BD$1000="دور ثان",ROW(ورقة1!$BD$9:$BD$1000)-8,""),ROW()-8),"")</f>
        <v/>
      </c>
      <c r="B767" s="102" t="str">
        <f>IFERROR(VLOOKUP('دور ثان'!$A767,ورقة1!$A$9:$N$1000,MATCH('دور ثان'!B$5,ورقة1!$A$5:$N$5,0),0),"")</f>
        <v/>
      </c>
      <c r="C767" s="102" t="str">
        <f>IFERROR(VLOOKUP('دور ثان'!$A767,ورقة1!$A$9:$N$1000,MATCH('دور ثان'!C$5,ورقة1!$A$5:$N$5,0),0),"")</f>
        <v/>
      </c>
      <c r="D767" s="102" t="str">
        <f>IFERROR(VLOOKUP('دور ثان'!$A767,ورقة1!$A$9:$N$1000,MATCH('دور ثان'!D$5,ورقة1!$A$5:$N$5,0),0),"")</f>
        <v/>
      </c>
      <c r="E767" s="102" t="str">
        <f>IFERROR(VLOOKUP('دور ثان'!$A767,ورقة1!$A$9:$N$1000,MATCH('دور ثان'!E$5,ورقة1!$A$5:$N$5,0),0),"")</f>
        <v/>
      </c>
      <c r="F767" s="102" t="str">
        <f>IFERROR(VLOOKUP('دور ثان'!$A767,ورقة1!$A$9:$N$1000,MATCH('دور ثان'!F$5,ورقة1!$A$5:$N$5,0),0),"")</f>
        <v/>
      </c>
      <c r="G767" s="102" t="str">
        <f>IFERROR(VLOOKUP('دور ثان'!$A767,ورقة1!$A$9:$N$1000,MATCH('دور ثان'!G$5,ورقة1!$A$5:$N$5,0),0),"")</f>
        <v/>
      </c>
      <c r="H767" s="102" t="str">
        <f>IFERROR(VLOOKUP('دور ثان'!$A767,ورقة1!$A$9:$N$1000,MATCH('دور ثان'!H$8,ورقة1!$A$8:$N$8,0),0),"")</f>
        <v/>
      </c>
      <c r="I767" s="102" t="str">
        <f>IFERROR(VLOOKUP('دور ثان'!$A767,ورقة1!$A$9:$N$1000,MATCH('دور ثان'!I$8,ورقة1!$A$8:$N$8,0),0),"")</f>
        <v/>
      </c>
      <c r="J767" s="102" t="str">
        <f>IFERROR(VLOOKUP('دور ثان'!$A767,ورقة1!$A$9:$N$1000,MATCH('دور ثان'!J$8,ورقة1!$A$8:$N$8,0),0),"")</f>
        <v/>
      </c>
      <c r="K767" s="102" t="str">
        <f>IFERROR(VLOOKUP('دور ثان'!$A767,ورقة1!$A$9:$N$1000,11,0),"")</f>
        <v/>
      </c>
      <c r="L767" s="102" t="str">
        <f>IFERROR(VLOOKUP('دور ثان'!$A767,ورقة1!$A$9:$N$1000,12,0),"")</f>
        <v/>
      </c>
      <c r="M767" s="102" t="str">
        <f>IFERROR(VLOOKUP('دور ثان'!$A767,ورقة1!$A$9:$N$1000,13,0),"")</f>
        <v/>
      </c>
      <c r="N767" s="102" t="str">
        <f>IFERROR(VLOOKUP('دور ثان'!$A767,ورقة1!$A$9:$N$1000,MATCH('دور ثان'!N$5,ورقة1!$A$5:$N$5,0),0),"")</f>
        <v/>
      </c>
      <c r="O767" s="103" t="str">
        <f>IFERROR(VLOOKUP($A767,ورقة1!$A$9:$BS$1000,57,0),"")</f>
        <v/>
      </c>
      <c r="P767" s="103" t="str">
        <f>IFERROR(VLOOKUP($A767,ورقة1!$A$9:$BS$1000,58,0),"")</f>
        <v/>
      </c>
      <c r="Q767" s="103" t="str">
        <f>IFERROR(VLOOKUP($A767,ورقة1!$A$9:$BS$1000,59,0),"")</f>
        <v/>
      </c>
      <c r="R767" s="103" t="str">
        <f>IFERROR(VLOOKUP($A767,ورقة1!$A$9:$BS$1000,60,0),"")</f>
        <v/>
      </c>
      <c r="S767" s="103" t="str">
        <f>IFERROR(VLOOKUP($A767,ورقة1!$A$9:$BS$1000,61,0),"")</f>
        <v/>
      </c>
      <c r="T767" s="103" t="str">
        <f>IFERROR(VLOOKUP($A767,ورقة1!$A$9:$BS$1000,62,0),"")</f>
        <v/>
      </c>
      <c r="U767" s="103" t="str">
        <f>IFERROR(VLOOKUP($A767,ورقة1!$A$9:$BS$1000,63,0),"")</f>
        <v/>
      </c>
      <c r="V767" s="103" t="str">
        <f>IFERROR(VLOOKUP($A767,ورقة1!$A$9:$BS$1000,64,0),"")</f>
        <v/>
      </c>
      <c r="W767" s="103" t="str">
        <f>IFERROR(VLOOKUP($A767,ورقة1!$A$9:$BS$1000,65,0),"")</f>
        <v/>
      </c>
      <c r="X767" s="103" t="str">
        <f>IFERROR(VLOOKUP($A767,ورقة1!$A$9:$BS$1000,66,0),"")</f>
        <v/>
      </c>
      <c r="Y767" s="103" t="str">
        <f>IFERROR(VLOOKUP($A767,ورقة1!$A$9:$BS$1000,67,0),"")</f>
        <v/>
      </c>
      <c r="Z767" s="103" t="str">
        <f>IFERROR(VLOOKUP($A767,ورقة1!$A$9:$BS$1000,68,0),"")</f>
        <v/>
      </c>
      <c r="AA767" s="103" t="str">
        <f>IFERROR(VLOOKUP($A767,ورقة1!$A$9:$BS$1000,69,0),"")</f>
        <v/>
      </c>
      <c r="AB767" s="103" t="str">
        <f>IFERROR(VLOOKUP($A767,ورقة1!$A$9:$BS$1000,70,0),"")</f>
        <v/>
      </c>
      <c r="AC767" s="103" t="str">
        <f>IFERROR(VLOOKUP($A767,ورقة1!$A$9:$BS$1000,71,0),"")</f>
        <v/>
      </c>
    </row>
    <row r="768" spans="1:29">
      <c r="A768" s="102" t="str">
        <f t="array" ref="A768">IFERROR(SMALL(IF(ورقة1!$BD$9:$BD$1000="دور ثان",ROW(ورقة1!$BD$9:$BD$1000)-8,""),ROW()-8),"")</f>
        <v/>
      </c>
      <c r="B768" s="102" t="str">
        <f>IFERROR(VLOOKUP('دور ثان'!$A768,ورقة1!$A$9:$N$1000,MATCH('دور ثان'!B$5,ورقة1!$A$5:$N$5,0),0),"")</f>
        <v/>
      </c>
      <c r="C768" s="102" t="str">
        <f>IFERROR(VLOOKUP('دور ثان'!$A768,ورقة1!$A$9:$N$1000,MATCH('دور ثان'!C$5,ورقة1!$A$5:$N$5,0),0),"")</f>
        <v/>
      </c>
      <c r="D768" s="102" t="str">
        <f>IFERROR(VLOOKUP('دور ثان'!$A768,ورقة1!$A$9:$N$1000,MATCH('دور ثان'!D$5,ورقة1!$A$5:$N$5,0),0),"")</f>
        <v/>
      </c>
      <c r="E768" s="102" t="str">
        <f>IFERROR(VLOOKUP('دور ثان'!$A768,ورقة1!$A$9:$N$1000,MATCH('دور ثان'!E$5,ورقة1!$A$5:$N$5,0),0),"")</f>
        <v/>
      </c>
      <c r="F768" s="102" t="str">
        <f>IFERROR(VLOOKUP('دور ثان'!$A768,ورقة1!$A$9:$N$1000,MATCH('دور ثان'!F$5,ورقة1!$A$5:$N$5,0),0),"")</f>
        <v/>
      </c>
      <c r="G768" s="102" t="str">
        <f>IFERROR(VLOOKUP('دور ثان'!$A768,ورقة1!$A$9:$N$1000,MATCH('دور ثان'!G$5,ورقة1!$A$5:$N$5,0),0),"")</f>
        <v/>
      </c>
      <c r="H768" s="102" t="str">
        <f>IFERROR(VLOOKUP('دور ثان'!$A768,ورقة1!$A$9:$N$1000,MATCH('دور ثان'!H$8,ورقة1!$A$8:$N$8,0),0),"")</f>
        <v/>
      </c>
      <c r="I768" s="102" t="str">
        <f>IFERROR(VLOOKUP('دور ثان'!$A768,ورقة1!$A$9:$N$1000,MATCH('دور ثان'!I$8,ورقة1!$A$8:$N$8,0),0),"")</f>
        <v/>
      </c>
      <c r="J768" s="102" t="str">
        <f>IFERROR(VLOOKUP('دور ثان'!$A768,ورقة1!$A$9:$N$1000,MATCH('دور ثان'!J$8,ورقة1!$A$8:$N$8,0),0),"")</f>
        <v/>
      </c>
      <c r="K768" s="102" t="str">
        <f>IFERROR(VLOOKUP('دور ثان'!$A768,ورقة1!$A$9:$N$1000,11,0),"")</f>
        <v/>
      </c>
      <c r="L768" s="102" t="str">
        <f>IFERROR(VLOOKUP('دور ثان'!$A768,ورقة1!$A$9:$N$1000,12,0),"")</f>
        <v/>
      </c>
      <c r="M768" s="102" t="str">
        <f>IFERROR(VLOOKUP('دور ثان'!$A768,ورقة1!$A$9:$N$1000,13,0),"")</f>
        <v/>
      </c>
      <c r="N768" s="102" t="str">
        <f>IFERROR(VLOOKUP('دور ثان'!$A768,ورقة1!$A$9:$N$1000,MATCH('دور ثان'!N$5,ورقة1!$A$5:$N$5,0),0),"")</f>
        <v/>
      </c>
      <c r="O768" s="103" t="str">
        <f>IFERROR(VLOOKUP($A768,ورقة1!$A$9:$BS$1000,57,0),"")</f>
        <v/>
      </c>
      <c r="P768" s="103" t="str">
        <f>IFERROR(VLOOKUP($A768,ورقة1!$A$9:$BS$1000,58,0),"")</f>
        <v/>
      </c>
      <c r="Q768" s="103" t="str">
        <f>IFERROR(VLOOKUP($A768,ورقة1!$A$9:$BS$1000,59,0),"")</f>
        <v/>
      </c>
      <c r="R768" s="103" t="str">
        <f>IFERROR(VLOOKUP($A768,ورقة1!$A$9:$BS$1000,60,0),"")</f>
        <v/>
      </c>
      <c r="S768" s="103" t="str">
        <f>IFERROR(VLOOKUP($A768,ورقة1!$A$9:$BS$1000,61,0),"")</f>
        <v/>
      </c>
      <c r="T768" s="103" t="str">
        <f>IFERROR(VLOOKUP($A768,ورقة1!$A$9:$BS$1000,62,0),"")</f>
        <v/>
      </c>
      <c r="U768" s="103" t="str">
        <f>IFERROR(VLOOKUP($A768,ورقة1!$A$9:$BS$1000,63,0),"")</f>
        <v/>
      </c>
      <c r="V768" s="103" t="str">
        <f>IFERROR(VLOOKUP($A768,ورقة1!$A$9:$BS$1000,64,0),"")</f>
        <v/>
      </c>
      <c r="W768" s="103" t="str">
        <f>IFERROR(VLOOKUP($A768,ورقة1!$A$9:$BS$1000,65,0),"")</f>
        <v/>
      </c>
      <c r="X768" s="103" t="str">
        <f>IFERROR(VLOOKUP($A768,ورقة1!$A$9:$BS$1000,66,0),"")</f>
        <v/>
      </c>
      <c r="Y768" s="103" t="str">
        <f>IFERROR(VLOOKUP($A768,ورقة1!$A$9:$BS$1000,67,0),"")</f>
        <v/>
      </c>
      <c r="Z768" s="103" t="str">
        <f>IFERROR(VLOOKUP($A768,ورقة1!$A$9:$BS$1000,68,0),"")</f>
        <v/>
      </c>
      <c r="AA768" s="103" t="str">
        <f>IFERROR(VLOOKUP($A768,ورقة1!$A$9:$BS$1000,69,0),"")</f>
        <v/>
      </c>
      <c r="AB768" s="103" t="str">
        <f>IFERROR(VLOOKUP($A768,ورقة1!$A$9:$BS$1000,70,0),"")</f>
        <v/>
      </c>
      <c r="AC768" s="103" t="str">
        <f>IFERROR(VLOOKUP($A768,ورقة1!$A$9:$BS$1000,71,0),"")</f>
        <v/>
      </c>
    </row>
    <row r="769" spans="1:29">
      <c r="A769" s="102" t="str">
        <f t="array" ref="A769">IFERROR(SMALL(IF(ورقة1!$BD$9:$BD$1000="دور ثان",ROW(ورقة1!$BD$9:$BD$1000)-8,""),ROW()-8),"")</f>
        <v/>
      </c>
      <c r="B769" s="102" t="str">
        <f>IFERROR(VLOOKUP('دور ثان'!$A769,ورقة1!$A$9:$N$1000,MATCH('دور ثان'!B$5,ورقة1!$A$5:$N$5,0),0),"")</f>
        <v/>
      </c>
      <c r="C769" s="102" t="str">
        <f>IFERROR(VLOOKUP('دور ثان'!$A769,ورقة1!$A$9:$N$1000,MATCH('دور ثان'!C$5,ورقة1!$A$5:$N$5,0),0),"")</f>
        <v/>
      </c>
      <c r="D769" s="102" t="str">
        <f>IFERROR(VLOOKUP('دور ثان'!$A769,ورقة1!$A$9:$N$1000,MATCH('دور ثان'!D$5,ورقة1!$A$5:$N$5,0),0),"")</f>
        <v/>
      </c>
      <c r="E769" s="102" t="str">
        <f>IFERROR(VLOOKUP('دور ثان'!$A769,ورقة1!$A$9:$N$1000,MATCH('دور ثان'!E$5,ورقة1!$A$5:$N$5,0),0),"")</f>
        <v/>
      </c>
      <c r="F769" s="102" t="str">
        <f>IFERROR(VLOOKUP('دور ثان'!$A769,ورقة1!$A$9:$N$1000,MATCH('دور ثان'!F$5,ورقة1!$A$5:$N$5,0),0),"")</f>
        <v/>
      </c>
      <c r="G769" s="102" t="str">
        <f>IFERROR(VLOOKUP('دور ثان'!$A769,ورقة1!$A$9:$N$1000,MATCH('دور ثان'!G$5,ورقة1!$A$5:$N$5,0),0),"")</f>
        <v/>
      </c>
      <c r="H769" s="102" t="str">
        <f>IFERROR(VLOOKUP('دور ثان'!$A769,ورقة1!$A$9:$N$1000,MATCH('دور ثان'!H$8,ورقة1!$A$8:$N$8,0),0),"")</f>
        <v/>
      </c>
      <c r="I769" s="102" t="str">
        <f>IFERROR(VLOOKUP('دور ثان'!$A769,ورقة1!$A$9:$N$1000,MATCH('دور ثان'!I$8,ورقة1!$A$8:$N$8,0),0),"")</f>
        <v/>
      </c>
      <c r="J769" s="102" t="str">
        <f>IFERROR(VLOOKUP('دور ثان'!$A769,ورقة1!$A$9:$N$1000,MATCH('دور ثان'!J$8,ورقة1!$A$8:$N$8,0),0),"")</f>
        <v/>
      </c>
      <c r="K769" s="102" t="str">
        <f>IFERROR(VLOOKUP('دور ثان'!$A769,ورقة1!$A$9:$N$1000,11,0),"")</f>
        <v/>
      </c>
      <c r="L769" s="102" t="str">
        <f>IFERROR(VLOOKUP('دور ثان'!$A769,ورقة1!$A$9:$N$1000,12,0),"")</f>
        <v/>
      </c>
      <c r="M769" s="102" t="str">
        <f>IFERROR(VLOOKUP('دور ثان'!$A769,ورقة1!$A$9:$N$1000,13,0),"")</f>
        <v/>
      </c>
      <c r="N769" s="102" t="str">
        <f>IFERROR(VLOOKUP('دور ثان'!$A769,ورقة1!$A$9:$N$1000,MATCH('دور ثان'!N$5,ورقة1!$A$5:$N$5,0),0),"")</f>
        <v/>
      </c>
      <c r="O769" s="103" t="str">
        <f>IFERROR(VLOOKUP($A769,ورقة1!$A$9:$BS$1000,57,0),"")</f>
        <v/>
      </c>
      <c r="P769" s="103" t="str">
        <f>IFERROR(VLOOKUP($A769,ورقة1!$A$9:$BS$1000,58,0),"")</f>
        <v/>
      </c>
      <c r="Q769" s="103" t="str">
        <f>IFERROR(VLOOKUP($A769,ورقة1!$A$9:$BS$1000,59,0),"")</f>
        <v/>
      </c>
      <c r="R769" s="103" t="str">
        <f>IFERROR(VLOOKUP($A769,ورقة1!$A$9:$BS$1000,60,0),"")</f>
        <v/>
      </c>
      <c r="S769" s="103" t="str">
        <f>IFERROR(VLOOKUP($A769,ورقة1!$A$9:$BS$1000,61,0),"")</f>
        <v/>
      </c>
      <c r="T769" s="103" t="str">
        <f>IFERROR(VLOOKUP($A769,ورقة1!$A$9:$BS$1000,62,0),"")</f>
        <v/>
      </c>
      <c r="U769" s="103" t="str">
        <f>IFERROR(VLOOKUP($A769,ورقة1!$A$9:$BS$1000,63,0),"")</f>
        <v/>
      </c>
      <c r="V769" s="103" t="str">
        <f>IFERROR(VLOOKUP($A769,ورقة1!$A$9:$BS$1000,64,0),"")</f>
        <v/>
      </c>
      <c r="W769" s="103" t="str">
        <f>IFERROR(VLOOKUP($A769,ورقة1!$A$9:$BS$1000,65,0),"")</f>
        <v/>
      </c>
      <c r="X769" s="103" t="str">
        <f>IFERROR(VLOOKUP($A769,ورقة1!$A$9:$BS$1000,66,0),"")</f>
        <v/>
      </c>
      <c r="Y769" s="103" t="str">
        <f>IFERROR(VLOOKUP($A769,ورقة1!$A$9:$BS$1000,67,0),"")</f>
        <v/>
      </c>
      <c r="Z769" s="103" t="str">
        <f>IFERROR(VLOOKUP($A769,ورقة1!$A$9:$BS$1000,68,0),"")</f>
        <v/>
      </c>
      <c r="AA769" s="103" t="str">
        <f>IFERROR(VLOOKUP($A769,ورقة1!$A$9:$BS$1000,69,0),"")</f>
        <v/>
      </c>
      <c r="AB769" s="103" t="str">
        <f>IFERROR(VLOOKUP($A769,ورقة1!$A$9:$BS$1000,70,0),"")</f>
        <v/>
      </c>
      <c r="AC769" s="103" t="str">
        <f>IFERROR(VLOOKUP($A769,ورقة1!$A$9:$BS$1000,71,0),"")</f>
        <v/>
      </c>
    </row>
    <row r="770" spans="1:29">
      <c r="A770" s="102" t="str">
        <f t="array" ref="A770">IFERROR(SMALL(IF(ورقة1!$BD$9:$BD$1000="دور ثان",ROW(ورقة1!$BD$9:$BD$1000)-8,""),ROW()-8),"")</f>
        <v/>
      </c>
      <c r="B770" s="102" t="str">
        <f>IFERROR(VLOOKUP('دور ثان'!$A770,ورقة1!$A$9:$N$1000,MATCH('دور ثان'!B$5,ورقة1!$A$5:$N$5,0),0),"")</f>
        <v/>
      </c>
      <c r="C770" s="102" t="str">
        <f>IFERROR(VLOOKUP('دور ثان'!$A770,ورقة1!$A$9:$N$1000,MATCH('دور ثان'!C$5,ورقة1!$A$5:$N$5,0),0),"")</f>
        <v/>
      </c>
      <c r="D770" s="102" t="str">
        <f>IFERROR(VLOOKUP('دور ثان'!$A770,ورقة1!$A$9:$N$1000,MATCH('دور ثان'!D$5,ورقة1!$A$5:$N$5,0),0),"")</f>
        <v/>
      </c>
      <c r="E770" s="102" t="str">
        <f>IFERROR(VLOOKUP('دور ثان'!$A770,ورقة1!$A$9:$N$1000,MATCH('دور ثان'!E$5,ورقة1!$A$5:$N$5,0),0),"")</f>
        <v/>
      </c>
      <c r="F770" s="102" t="str">
        <f>IFERROR(VLOOKUP('دور ثان'!$A770,ورقة1!$A$9:$N$1000,MATCH('دور ثان'!F$5,ورقة1!$A$5:$N$5,0),0),"")</f>
        <v/>
      </c>
      <c r="G770" s="102" t="str">
        <f>IFERROR(VLOOKUP('دور ثان'!$A770,ورقة1!$A$9:$N$1000,MATCH('دور ثان'!G$5,ورقة1!$A$5:$N$5,0),0),"")</f>
        <v/>
      </c>
      <c r="H770" s="102" t="str">
        <f>IFERROR(VLOOKUP('دور ثان'!$A770,ورقة1!$A$9:$N$1000,MATCH('دور ثان'!H$8,ورقة1!$A$8:$N$8,0),0),"")</f>
        <v/>
      </c>
      <c r="I770" s="102" t="str">
        <f>IFERROR(VLOOKUP('دور ثان'!$A770,ورقة1!$A$9:$N$1000,MATCH('دور ثان'!I$8,ورقة1!$A$8:$N$8,0),0),"")</f>
        <v/>
      </c>
      <c r="J770" s="102" t="str">
        <f>IFERROR(VLOOKUP('دور ثان'!$A770,ورقة1!$A$9:$N$1000,MATCH('دور ثان'!J$8,ورقة1!$A$8:$N$8,0),0),"")</f>
        <v/>
      </c>
      <c r="K770" s="102" t="str">
        <f>IFERROR(VLOOKUP('دور ثان'!$A770,ورقة1!$A$9:$N$1000,11,0),"")</f>
        <v/>
      </c>
      <c r="L770" s="102" t="str">
        <f>IFERROR(VLOOKUP('دور ثان'!$A770,ورقة1!$A$9:$N$1000,12,0),"")</f>
        <v/>
      </c>
      <c r="M770" s="102" t="str">
        <f>IFERROR(VLOOKUP('دور ثان'!$A770,ورقة1!$A$9:$N$1000,13,0),"")</f>
        <v/>
      </c>
      <c r="N770" s="102" t="str">
        <f>IFERROR(VLOOKUP('دور ثان'!$A770,ورقة1!$A$9:$N$1000,MATCH('دور ثان'!N$5,ورقة1!$A$5:$N$5,0),0),"")</f>
        <v/>
      </c>
      <c r="O770" s="103" t="str">
        <f>IFERROR(VLOOKUP($A770,ورقة1!$A$9:$BS$1000,57,0),"")</f>
        <v/>
      </c>
      <c r="P770" s="103" t="str">
        <f>IFERROR(VLOOKUP($A770,ورقة1!$A$9:$BS$1000,58,0),"")</f>
        <v/>
      </c>
      <c r="Q770" s="103" t="str">
        <f>IFERROR(VLOOKUP($A770,ورقة1!$A$9:$BS$1000,59,0),"")</f>
        <v/>
      </c>
      <c r="R770" s="103" t="str">
        <f>IFERROR(VLOOKUP($A770,ورقة1!$A$9:$BS$1000,60,0),"")</f>
        <v/>
      </c>
      <c r="S770" s="103" t="str">
        <f>IFERROR(VLOOKUP($A770,ورقة1!$A$9:$BS$1000,61,0),"")</f>
        <v/>
      </c>
      <c r="T770" s="103" t="str">
        <f>IFERROR(VLOOKUP($A770,ورقة1!$A$9:$BS$1000,62,0),"")</f>
        <v/>
      </c>
      <c r="U770" s="103" t="str">
        <f>IFERROR(VLOOKUP($A770,ورقة1!$A$9:$BS$1000,63,0),"")</f>
        <v/>
      </c>
      <c r="V770" s="103" t="str">
        <f>IFERROR(VLOOKUP($A770,ورقة1!$A$9:$BS$1000,64,0),"")</f>
        <v/>
      </c>
      <c r="W770" s="103" t="str">
        <f>IFERROR(VLOOKUP($A770,ورقة1!$A$9:$BS$1000,65,0),"")</f>
        <v/>
      </c>
      <c r="X770" s="103" t="str">
        <f>IFERROR(VLOOKUP($A770,ورقة1!$A$9:$BS$1000,66,0),"")</f>
        <v/>
      </c>
      <c r="Y770" s="103" t="str">
        <f>IFERROR(VLOOKUP($A770,ورقة1!$A$9:$BS$1000,67,0),"")</f>
        <v/>
      </c>
      <c r="Z770" s="103" t="str">
        <f>IFERROR(VLOOKUP($A770,ورقة1!$A$9:$BS$1000,68,0),"")</f>
        <v/>
      </c>
      <c r="AA770" s="103" t="str">
        <f>IFERROR(VLOOKUP($A770,ورقة1!$A$9:$BS$1000,69,0),"")</f>
        <v/>
      </c>
      <c r="AB770" s="103" t="str">
        <f>IFERROR(VLOOKUP($A770,ورقة1!$A$9:$BS$1000,70,0),"")</f>
        <v/>
      </c>
      <c r="AC770" s="103" t="str">
        <f>IFERROR(VLOOKUP($A770,ورقة1!$A$9:$BS$1000,71,0),"")</f>
        <v/>
      </c>
    </row>
    <row r="771" spans="1:29">
      <c r="A771" s="102" t="str">
        <f t="array" ref="A771">IFERROR(SMALL(IF(ورقة1!$BD$9:$BD$1000="دور ثان",ROW(ورقة1!$BD$9:$BD$1000)-8,""),ROW()-8),"")</f>
        <v/>
      </c>
      <c r="B771" s="102" t="str">
        <f>IFERROR(VLOOKUP('دور ثان'!$A771,ورقة1!$A$9:$N$1000,MATCH('دور ثان'!B$5,ورقة1!$A$5:$N$5,0),0),"")</f>
        <v/>
      </c>
      <c r="C771" s="102" t="str">
        <f>IFERROR(VLOOKUP('دور ثان'!$A771,ورقة1!$A$9:$N$1000,MATCH('دور ثان'!C$5,ورقة1!$A$5:$N$5,0),0),"")</f>
        <v/>
      </c>
      <c r="D771" s="102" t="str">
        <f>IFERROR(VLOOKUP('دور ثان'!$A771,ورقة1!$A$9:$N$1000,MATCH('دور ثان'!D$5,ورقة1!$A$5:$N$5,0),0),"")</f>
        <v/>
      </c>
      <c r="E771" s="102" t="str">
        <f>IFERROR(VLOOKUP('دور ثان'!$A771,ورقة1!$A$9:$N$1000,MATCH('دور ثان'!E$5,ورقة1!$A$5:$N$5,0),0),"")</f>
        <v/>
      </c>
      <c r="F771" s="102" t="str">
        <f>IFERROR(VLOOKUP('دور ثان'!$A771,ورقة1!$A$9:$N$1000,MATCH('دور ثان'!F$5,ورقة1!$A$5:$N$5,0),0),"")</f>
        <v/>
      </c>
      <c r="G771" s="102" t="str">
        <f>IFERROR(VLOOKUP('دور ثان'!$A771,ورقة1!$A$9:$N$1000,MATCH('دور ثان'!G$5,ورقة1!$A$5:$N$5,0),0),"")</f>
        <v/>
      </c>
      <c r="H771" s="102" t="str">
        <f>IFERROR(VLOOKUP('دور ثان'!$A771,ورقة1!$A$9:$N$1000,MATCH('دور ثان'!H$8,ورقة1!$A$8:$N$8,0),0),"")</f>
        <v/>
      </c>
      <c r="I771" s="102" t="str">
        <f>IFERROR(VLOOKUP('دور ثان'!$A771,ورقة1!$A$9:$N$1000,MATCH('دور ثان'!I$8,ورقة1!$A$8:$N$8,0),0),"")</f>
        <v/>
      </c>
      <c r="J771" s="102" t="str">
        <f>IFERROR(VLOOKUP('دور ثان'!$A771,ورقة1!$A$9:$N$1000,MATCH('دور ثان'!J$8,ورقة1!$A$8:$N$8,0),0),"")</f>
        <v/>
      </c>
      <c r="K771" s="102" t="str">
        <f>IFERROR(VLOOKUP('دور ثان'!$A771,ورقة1!$A$9:$N$1000,11,0),"")</f>
        <v/>
      </c>
      <c r="L771" s="102" t="str">
        <f>IFERROR(VLOOKUP('دور ثان'!$A771,ورقة1!$A$9:$N$1000,12,0),"")</f>
        <v/>
      </c>
      <c r="M771" s="102" t="str">
        <f>IFERROR(VLOOKUP('دور ثان'!$A771,ورقة1!$A$9:$N$1000,13,0),"")</f>
        <v/>
      </c>
      <c r="N771" s="102" t="str">
        <f>IFERROR(VLOOKUP('دور ثان'!$A771,ورقة1!$A$9:$N$1000,MATCH('دور ثان'!N$5,ورقة1!$A$5:$N$5,0),0),"")</f>
        <v/>
      </c>
      <c r="O771" s="103" t="str">
        <f>IFERROR(VLOOKUP($A771,ورقة1!$A$9:$BS$1000,57,0),"")</f>
        <v/>
      </c>
      <c r="P771" s="103" t="str">
        <f>IFERROR(VLOOKUP($A771,ورقة1!$A$9:$BS$1000,58,0),"")</f>
        <v/>
      </c>
      <c r="Q771" s="103" t="str">
        <f>IFERROR(VLOOKUP($A771,ورقة1!$A$9:$BS$1000,59,0),"")</f>
        <v/>
      </c>
      <c r="R771" s="103" t="str">
        <f>IFERROR(VLOOKUP($A771,ورقة1!$A$9:$BS$1000,60,0),"")</f>
        <v/>
      </c>
      <c r="S771" s="103" t="str">
        <f>IFERROR(VLOOKUP($A771,ورقة1!$A$9:$BS$1000,61,0),"")</f>
        <v/>
      </c>
      <c r="T771" s="103" t="str">
        <f>IFERROR(VLOOKUP($A771,ورقة1!$A$9:$BS$1000,62,0),"")</f>
        <v/>
      </c>
      <c r="U771" s="103" t="str">
        <f>IFERROR(VLOOKUP($A771,ورقة1!$A$9:$BS$1000,63,0),"")</f>
        <v/>
      </c>
      <c r="V771" s="103" t="str">
        <f>IFERROR(VLOOKUP($A771,ورقة1!$A$9:$BS$1000,64,0),"")</f>
        <v/>
      </c>
      <c r="W771" s="103" t="str">
        <f>IFERROR(VLOOKUP($A771,ورقة1!$A$9:$BS$1000,65,0),"")</f>
        <v/>
      </c>
      <c r="X771" s="103" t="str">
        <f>IFERROR(VLOOKUP($A771,ورقة1!$A$9:$BS$1000,66,0),"")</f>
        <v/>
      </c>
      <c r="Y771" s="103" t="str">
        <f>IFERROR(VLOOKUP($A771,ورقة1!$A$9:$BS$1000,67,0),"")</f>
        <v/>
      </c>
      <c r="Z771" s="103" t="str">
        <f>IFERROR(VLOOKUP($A771,ورقة1!$A$9:$BS$1000,68,0),"")</f>
        <v/>
      </c>
      <c r="AA771" s="103" t="str">
        <f>IFERROR(VLOOKUP($A771,ورقة1!$A$9:$BS$1000,69,0),"")</f>
        <v/>
      </c>
      <c r="AB771" s="103" t="str">
        <f>IFERROR(VLOOKUP($A771,ورقة1!$A$9:$BS$1000,70,0),"")</f>
        <v/>
      </c>
      <c r="AC771" s="103" t="str">
        <f>IFERROR(VLOOKUP($A771,ورقة1!$A$9:$BS$1000,71,0),"")</f>
        <v/>
      </c>
    </row>
    <row r="772" spans="1:29">
      <c r="A772" s="102" t="str">
        <f t="array" ref="A772">IFERROR(SMALL(IF(ورقة1!$BD$9:$BD$1000="دور ثان",ROW(ورقة1!$BD$9:$BD$1000)-8,""),ROW()-8),"")</f>
        <v/>
      </c>
      <c r="B772" s="102" t="str">
        <f>IFERROR(VLOOKUP('دور ثان'!$A772,ورقة1!$A$9:$N$1000,MATCH('دور ثان'!B$5,ورقة1!$A$5:$N$5,0),0),"")</f>
        <v/>
      </c>
      <c r="C772" s="102" t="str">
        <f>IFERROR(VLOOKUP('دور ثان'!$A772,ورقة1!$A$9:$N$1000,MATCH('دور ثان'!C$5,ورقة1!$A$5:$N$5,0),0),"")</f>
        <v/>
      </c>
      <c r="D772" s="102" t="str">
        <f>IFERROR(VLOOKUP('دور ثان'!$A772,ورقة1!$A$9:$N$1000,MATCH('دور ثان'!D$5,ورقة1!$A$5:$N$5,0),0),"")</f>
        <v/>
      </c>
      <c r="E772" s="102" t="str">
        <f>IFERROR(VLOOKUP('دور ثان'!$A772,ورقة1!$A$9:$N$1000,MATCH('دور ثان'!E$5,ورقة1!$A$5:$N$5,0),0),"")</f>
        <v/>
      </c>
      <c r="F772" s="102" t="str">
        <f>IFERROR(VLOOKUP('دور ثان'!$A772,ورقة1!$A$9:$N$1000,MATCH('دور ثان'!F$5,ورقة1!$A$5:$N$5,0),0),"")</f>
        <v/>
      </c>
      <c r="G772" s="102" t="str">
        <f>IFERROR(VLOOKUP('دور ثان'!$A772,ورقة1!$A$9:$N$1000,MATCH('دور ثان'!G$5,ورقة1!$A$5:$N$5,0),0),"")</f>
        <v/>
      </c>
      <c r="H772" s="102" t="str">
        <f>IFERROR(VLOOKUP('دور ثان'!$A772,ورقة1!$A$9:$N$1000,MATCH('دور ثان'!H$8,ورقة1!$A$8:$N$8,0),0),"")</f>
        <v/>
      </c>
      <c r="I772" s="102" t="str">
        <f>IFERROR(VLOOKUP('دور ثان'!$A772,ورقة1!$A$9:$N$1000,MATCH('دور ثان'!I$8,ورقة1!$A$8:$N$8,0),0),"")</f>
        <v/>
      </c>
      <c r="J772" s="102" t="str">
        <f>IFERROR(VLOOKUP('دور ثان'!$A772,ورقة1!$A$9:$N$1000,MATCH('دور ثان'!J$8,ورقة1!$A$8:$N$8,0),0),"")</f>
        <v/>
      </c>
      <c r="K772" s="102" t="str">
        <f>IFERROR(VLOOKUP('دور ثان'!$A772,ورقة1!$A$9:$N$1000,11,0),"")</f>
        <v/>
      </c>
      <c r="L772" s="102" t="str">
        <f>IFERROR(VLOOKUP('دور ثان'!$A772,ورقة1!$A$9:$N$1000,12,0),"")</f>
        <v/>
      </c>
      <c r="M772" s="102" t="str">
        <f>IFERROR(VLOOKUP('دور ثان'!$A772,ورقة1!$A$9:$N$1000,13,0),"")</f>
        <v/>
      </c>
      <c r="N772" s="102" t="str">
        <f>IFERROR(VLOOKUP('دور ثان'!$A772,ورقة1!$A$9:$N$1000,MATCH('دور ثان'!N$5,ورقة1!$A$5:$N$5,0),0),"")</f>
        <v/>
      </c>
      <c r="O772" s="103" t="str">
        <f>IFERROR(VLOOKUP($A772,ورقة1!$A$9:$BS$1000,57,0),"")</f>
        <v/>
      </c>
      <c r="P772" s="103" t="str">
        <f>IFERROR(VLOOKUP($A772,ورقة1!$A$9:$BS$1000,58,0),"")</f>
        <v/>
      </c>
      <c r="Q772" s="103" t="str">
        <f>IFERROR(VLOOKUP($A772,ورقة1!$A$9:$BS$1000,59,0),"")</f>
        <v/>
      </c>
      <c r="R772" s="103" t="str">
        <f>IFERROR(VLOOKUP($A772,ورقة1!$A$9:$BS$1000,60,0),"")</f>
        <v/>
      </c>
      <c r="S772" s="103" t="str">
        <f>IFERROR(VLOOKUP($A772,ورقة1!$A$9:$BS$1000,61,0),"")</f>
        <v/>
      </c>
      <c r="T772" s="103" t="str">
        <f>IFERROR(VLOOKUP($A772,ورقة1!$A$9:$BS$1000,62,0),"")</f>
        <v/>
      </c>
      <c r="U772" s="103" t="str">
        <f>IFERROR(VLOOKUP($A772,ورقة1!$A$9:$BS$1000,63,0),"")</f>
        <v/>
      </c>
      <c r="V772" s="103" t="str">
        <f>IFERROR(VLOOKUP($A772,ورقة1!$A$9:$BS$1000,64,0),"")</f>
        <v/>
      </c>
      <c r="W772" s="103" t="str">
        <f>IFERROR(VLOOKUP($A772,ورقة1!$A$9:$BS$1000,65,0),"")</f>
        <v/>
      </c>
      <c r="X772" s="103" t="str">
        <f>IFERROR(VLOOKUP($A772,ورقة1!$A$9:$BS$1000,66,0),"")</f>
        <v/>
      </c>
      <c r="Y772" s="103" t="str">
        <f>IFERROR(VLOOKUP($A772,ورقة1!$A$9:$BS$1000,67,0),"")</f>
        <v/>
      </c>
      <c r="Z772" s="103" t="str">
        <f>IFERROR(VLOOKUP($A772,ورقة1!$A$9:$BS$1000,68,0),"")</f>
        <v/>
      </c>
      <c r="AA772" s="103" t="str">
        <f>IFERROR(VLOOKUP($A772,ورقة1!$A$9:$BS$1000,69,0),"")</f>
        <v/>
      </c>
      <c r="AB772" s="103" t="str">
        <f>IFERROR(VLOOKUP($A772,ورقة1!$A$9:$BS$1000,70,0),"")</f>
        <v/>
      </c>
      <c r="AC772" s="103" t="str">
        <f>IFERROR(VLOOKUP($A772,ورقة1!$A$9:$BS$1000,71,0),"")</f>
        <v/>
      </c>
    </row>
    <row r="773" spans="1:29">
      <c r="A773" s="102" t="str">
        <f t="array" ref="A773">IFERROR(SMALL(IF(ورقة1!$BD$9:$BD$1000="دور ثان",ROW(ورقة1!$BD$9:$BD$1000)-8,""),ROW()-8),"")</f>
        <v/>
      </c>
      <c r="B773" s="102" t="str">
        <f>IFERROR(VLOOKUP('دور ثان'!$A773,ورقة1!$A$9:$N$1000,MATCH('دور ثان'!B$5,ورقة1!$A$5:$N$5,0),0),"")</f>
        <v/>
      </c>
      <c r="C773" s="102" t="str">
        <f>IFERROR(VLOOKUP('دور ثان'!$A773,ورقة1!$A$9:$N$1000,MATCH('دور ثان'!C$5,ورقة1!$A$5:$N$5,0),0),"")</f>
        <v/>
      </c>
      <c r="D773" s="102" t="str">
        <f>IFERROR(VLOOKUP('دور ثان'!$A773,ورقة1!$A$9:$N$1000,MATCH('دور ثان'!D$5,ورقة1!$A$5:$N$5,0),0),"")</f>
        <v/>
      </c>
      <c r="E773" s="102" t="str">
        <f>IFERROR(VLOOKUP('دور ثان'!$A773,ورقة1!$A$9:$N$1000,MATCH('دور ثان'!E$5,ورقة1!$A$5:$N$5,0),0),"")</f>
        <v/>
      </c>
      <c r="F773" s="102" t="str">
        <f>IFERROR(VLOOKUP('دور ثان'!$A773,ورقة1!$A$9:$N$1000,MATCH('دور ثان'!F$5,ورقة1!$A$5:$N$5,0),0),"")</f>
        <v/>
      </c>
      <c r="G773" s="102" t="str">
        <f>IFERROR(VLOOKUP('دور ثان'!$A773,ورقة1!$A$9:$N$1000,MATCH('دور ثان'!G$5,ورقة1!$A$5:$N$5,0),0),"")</f>
        <v/>
      </c>
      <c r="H773" s="102" t="str">
        <f>IFERROR(VLOOKUP('دور ثان'!$A773,ورقة1!$A$9:$N$1000,MATCH('دور ثان'!H$8,ورقة1!$A$8:$N$8,0),0),"")</f>
        <v/>
      </c>
      <c r="I773" s="102" t="str">
        <f>IFERROR(VLOOKUP('دور ثان'!$A773,ورقة1!$A$9:$N$1000,MATCH('دور ثان'!I$8,ورقة1!$A$8:$N$8,0),0),"")</f>
        <v/>
      </c>
      <c r="J773" s="102" t="str">
        <f>IFERROR(VLOOKUP('دور ثان'!$A773,ورقة1!$A$9:$N$1000,MATCH('دور ثان'!J$8,ورقة1!$A$8:$N$8,0),0),"")</f>
        <v/>
      </c>
      <c r="K773" s="102" t="str">
        <f>IFERROR(VLOOKUP('دور ثان'!$A773,ورقة1!$A$9:$N$1000,11,0),"")</f>
        <v/>
      </c>
      <c r="L773" s="102" t="str">
        <f>IFERROR(VLOOKUP('دور ثان'!$A773,ورقة1!$A$9:$N$1000,12,0),"")</f>
        <v/>
      </c>
      <c r="M773" s="102" t="str">
        <f>IFERROR(VLOOKUP('دور ثان'!$A773,ورقة1!$A$9:$N$1000,13,0),"")</f>
        <v/>
      </c>
      <c r="N773" s="102" t="str">
        <f>IFERROR(VLOOKUP('دور ثان'!$A773,ورقة1!$A$9:$N$1000,MATCH('دور ثان'!N$5,ورقة1!$A$5:$N$5,0),0),"")</f>
        <v/>
      </c>
      <c r="O773" s="103" t="str">
        <f>IFERROR(VLOOKUP($A773,ورقة1!$A$9:$BS$1000,57,0),"")</f>
        <v/>
      </c>
      <c r="P773" s="103" t="str">
        <f>IFERROR(VLOOKUP($A773,ورقة1!$A$9:$BS$1000,58,0),"")</f>
        <v/>
      </c>
      <c r="Q773" s="103" t="str">
        <f>IFERROR(VLOOKUP($A773,ورقة1!$A$9:$BS$1000,59,0),"")</f>
        <v/>
      </c>
      <c r="R773" s="103" t="str">
        <f>IFERROR(VLOOKUP($A773,ورقة1!$A$9:$BS$1000,60,0),"")</f>
        <v/>
      </c>
      <c r="S773" s="103" t="str">
        <f>IFERROR(VLOOKUP($A773,ورقة1!$A$9:$BS$1000,61,0),"")</f>
        <v/>
      </c>
      <c r="T773" s="103" t="str">
        <f>IFERROR(VLOOKUP($A773,ورقة1!$A$9:$BS$1000,62,0),"")</f>
        <v/>
      </c>
      <c r="U773" s="103" t="str">
        <f>IFERROR(VLOOKUP($A773,ورقة1!$A$9:$BS$1000,63,0),"")</f>
        <v/>
      </c>
      <c r="V773" s="103" t="str">
        <f>IFERROR(VLOOKUP($A773,ورقة1!$A$9:$BS$1000,64,0),"")</f>
        <v/>
      </c>
      <c r="W773" s="103" t="str">
        <f>IFERROR(VLOOKUP($A773,ورقة1!$A$9:$BS$1000,65,0),"")</f>
        <v/>
      </c>
      <c r="X773" s="103" t="str">
        <f>IFERROR(VLOOKUP($A773,ورقة1!$A$9:$BS$1000,66,0),"")</f>
        <v/>
      </c>
      <c r="Y773" s="103" t="str">
        <f>IFERROR(VLOOKUP($A773,ورقة1!$A$9:$BS$1000,67,0),"")</f>
        <v/>
      </c>
      <c r="Z773" s="103" t="str">
        <f>IFERROR(VLOOKUP($A773,ورقة1!$A$9:$BS$1000,68,0),"")</f>
        <v/>
      </c>
      <c r="AA773" s="103" t="str">
        <f>IFERROR(VLOOKUP($A773,ورقة1!$A$9:$BS$1000,69,0),"")</f>
        <v/>
      </c>
      <c r="AB773" s="103" t="str">
        <f>IFERROR(VLOOKUP($A773,ورقة1!$A$9:$BS$1000,70,0),"")</f>
        <v/>
      </c>
      <c r="AC773" s="103" t="str">
        <f>IFERROR(VLOOKUP($A773,ورقة1!$A$9:$BS$1000,71,0),"")</f>
        <v/>
      </c>
    </row>
    <row r="774" spans="1:29">
      <c r="A774" s="102" t="str">
        <f t="array" ref="A774">IFERROR(SMALL(IF(ورقة1!$BD$9:$BD$1000="دور ثان",ROW(ورقة1!$BD$9:$BD$1000)-8,""),ROW()-8),"")</f>
        <v/>
      </c>
      <c r="B774" s="102" t="str">
        <f>IFERROR(VLOOKUP('دور ثان'!$A774,ورقة1!$A$9:$N$1000,MATCH('دور ثان'!B$5,ورقة1!$A$5:$N$5,0),0),"")</f>
        <v/>
      </c>
      <c r="C774" s="102" t="str">
        <f>IFERROR(VLOOKUP('دور ثان'!$A774,ورقة1!$A$9:$N$1000,MATCH('دور ثان'!C$5,ورقة1!$A$5:$N$5,0),0),"")</f>
        <v/>
      </c>
      <c r="D774" s="102" t="str">
        <f>IFERROR(VLOOKUP('دور ثان'!$A774,ورقة1!$A$9:$N$1000,MATCH('دور ثان'!D$5,ورقة1!$A$5:$N$5,0),0),"")</f>
        <v/>
      </c>
      <c r="E774" s="102" t="str">
        <f>IFERROR(VLOOKUP('دور ثان'!$A774,ورقة1!$A$9:$N$1000,MATCH('دور ثان'!E$5,ورقة1!$A$5:$N$5,0),0),"")</f>
        <v/>
      </c>
      <c r="F774" s="102" t="str">
        <f>IFERROR(VLOOKUP('دور ثان'!$A774,ورقة1!$A$9:$N$1000,MATCH('دور ثان'!F$5,ورقة1!$A$5:$N$5,0),0),"")</f>
        <v/>
      </c>
      <c r="G774" s="102" t="str">
        <f>IFERROR(VLOOKUP('دور ثان'!$A774,ورقة1!$A$9:$N$1000,MATCH('دور ثان'!G$5,ورقة1!$A$5:$N$5,0),0),"")</f>
        <v/>
      </c>
      <c r="H774" s="102" t="str">
        <f>IFERROR(VLOOKUP('دور ثان'!$A774,ورقة1!$A$9:$N$1000,MATCH('دور ثان'!H$8,ورقة1!$A$8:$N$8,0),0),"")</f>
        <v/>
      </c>
      <c r="I774" s="102" t="str">
        <f>IFERROR(VLOOKUP('دور ثان'!$A774,ورقة1!$A$9:$N$1000,MATCH('دور ثان'!I$8,ورقة1!$A$8:$N$8,0),0),"")</f>
        <v/>
      </c>
      <c r="J774" s="102" t="str">
        <f>IFERROR(VLOOKUP('دور ثان'!$A774,ورقة1!$A$9:$N$1000,MATCH('دور ثان'!J$8,ورقة1!$A$8:$N$8,0),0),"")</f>
        <v/>
      </c>
      <c r="K774" s="102" t="str">
        <f>IFERROR(VLOOKUP('دور ثان'!$A774,ورقة1!$A$9:$N$1000,11,0),"")</f>
        <v/>
      </c>
      <c r="L774" s="102" t="str">
        <f>IFERROR(VLOOKUP('دور ثان'!$A774,ورقة1!$A$9:$N$1000,12,0),"")</f>
        <v/>
      </c>
      <c r="M774" s="102" t="str">
        <f>IFERROR(VLOOKUP('دور ثان'!$A774,ورقة1!$A$9:$N$1000,13,0),"")</f>
        <v/>
      </c>
      <c r="N774" s="102" t="str">
        <f>IFERROR(VLOOKUP('دور ثان'!$A774,ورقة1!$A$9:$N$1000,MATCH('دور ثان'!N$5,ورقة1!$A$5:$N$5,0),0),"")</f>
        <v/>
      </c>
      <c r="O774" s="103" t="str">
        <f>IFERROR(VLOOKUP($A774,ورقة1!$A$9:$BS$1000,57,0),"")</f>
        <v/>
      </c>
      <c r="P774" s="103" t="str">
        <f>IFERROR(VLOOKUP($A774,ورقة1!$A$9:$BS$1000,58,0),"")</f>
        <v/>
      </c>
      <c r="Q774" s="103" t="str">
        <f>IFERROR(VLOOKUP($A774,ورقة1!$A$9:$BS$1000,59,0),"")</f>
        <v/>
      </c>
      <c r="R774" s="103" t="str">
        <f>IFERROR(VLOOKUP($A774,ورقة1!$A$9:$BS$1000,60,0),"")</f>
        <v/>
      </c>
      <c r="S774" s="103" t="str">
        <f>IFERROR(VLOOKUP($A774,ورقة1!$A$9:$BS$1000,61,0),"")</f>
        <v/>
      </c>
      <c r="T774" s="103" t="str">
        <f>IFERROR(VLOOKUP($A774,ورقة1!$A$9:$BS$1000,62,0),"")</f>
        <v/>
      </c>
      <c r="U774" s="103" t="str">
        <f>IFERROR(VLOOKUP($A774,ورقة1!$A$9:$BS$1000,63,0),"")</f>
        <v/>
      </c>
      <c r="V774" s="103" t="str">
        <f>IFERROR(VLOOKUP($A774,ورقة1!$A$9:$BS$1000,64,0),"")</f>
        <v/>
      </c>
      <c r="W774" s="103" t="str">
        <f>IFERROR(VLOOKUP($A774,ورقة1!$A$9:$BS$1000,65,0),"")</f>
        <v/>
      </c>
      <c r="X774" s="103" t="str">
        <f>IFERROR(VLOOKUP($A774,ورقة1!$A$9:$BS$1000,66,0),"")</f>
        <v/>
      </c>
      <c r="Y774" s="103" t="str">
        <f>IFERROR(VLOOKUP($A774,ورقة1!$A$9:$BS$1000,67,0),"")</f>
        <v/>
      </c>
      <c r="Z774" s="103" t="str">
        <f>IFERROR(VLOOKUP($A774,ورقة1!$A$9:$BS$1000,68,0),"")</f>
        <v/>
      </c>
      <c r="AA774" s="103" t="str">
        <f>IFERROR(VLOOKUP($A774,ورقة1!$A$9:$BS$1000,69,0),"")</f>
        <v/>
      </c>
      <c r="AB774" s="103" t="str">
        <f>IFERROR(VLOOKUP($A774,ورقة1!$A$9:$BS$1000,70,0),"")</f>
        <v/>
      </c>
      <c r="AC774" s="103" t="str">
        <f>IFERROR(VLOOKUP($A774,ورقة1!$A$9:$BS$1000,71,0),"")</f>
        <v/>
      </c>
    </row>
    <row r="775" spans="1:29">
      <c r="A775" s="102" t="str">
        <f t="array" ref="A775">IFERROR(SMALL(IF(ورقة1!$BD$9:$BD$1000="دور ثان",ROW(ورقة1!$BD$9:$BD$1000)-8,""),ROW()-8),"")</f>
        <v/>
      </c>
      <c r="B775" s="102" t="str">
        <f>IFERROR(VLOOKUP('دور ثان'!$A775,ورقة1!$A$9:$N$1000,MATCH('دور ثان'!B$5,ورقة1!$A$5:$N$5,0),0),"")</f>
        <v/>
      </c>
      <c r="C775" s="102" t="str">
        <f>IFERROR(VLOOKUP('دور ثان'!$A775,ورقة1!$A$9:$N$1000,MATCH('دور ثان'!C$5,ورقة1!$A$5:$N$5,0),0),"")</f>
        <v/>
      </c>
      <c r="D775" s="102" t="str">
        <f>IFERROR(VLOOKUP('دور ثان'!$A775,ورقة1!$A$9:$N$1000,MATCH('دور ثان'!D$5,ورقة1!$A$5:$N$5,0),0),"")</f>
        <v/>
      </c>
      <c r="E775" s="102" t="str">
        <f>IFERROR(VLOOKUP('دور ثان'!$A775,ورقة1!$A$9:$N$1000,MATCH('دور ثان'!E$5,ورقة1!$A$5:$N$5,0),0),"")</f>
        <v/>
      </c>
      <c r="F775" s="102" t="str">
        <f>IFERROR(VLOOKUP('دور ثان'!$A775,ورقة1!$A$9:$N$1000,MATCH('دور ثان'!F$5,ورقة1!$A$5:$N$5,0),0),"")</f>
        <v/>
      </c>
      <c r="G775" s="102" t="str">
        <f>IFERROR(VLOOKUP('دور ثان'!$A775,ورقة1!$A$9:$N$1000,MATCH('دور ثان'!G$5,ورقة1!$A$5:$N$5,0),0),"")</f>
        <v/>
      </c>
      <c r="H775" s="102" t="str">
        <f>IFERROR(VLOOKUP('دور ثان'!$A775,ورقة1!$A$9:$N$1000,MATCH('دور ثان'!H$8,ورقة1!$A$8:$N$8,0),0),"")</f>
        <v/>
      </c>
      <c r="I775" s="102" t="str">
        <f>IFERROR(VLOOKUP('دور ثان'!$A775,ورقة1!$A$9:$N$1000,MATCH('دور ثان'!I$8,ورقة1!$A$8:$N$8,0),0),"")</f>
        <v/>
      </c>
      <c r="J775" s="102" t="str">
        <f>IFERROR(VLOOKUP('دور ثان'!$A775,ورقة1!$A$9:$N$1000,MATCH('دور ثان'!J$8,ورقة1!$A$8:$N$8,0),0),"")</f>
        <v/>
      </c>
      <c r="K775" s="102" t="str">
        <f>IFERROR(VLOOKUP('دور ثان'!$A775,ورقة1!$A$9:$N$1000,11,0),"")</f>
        <v/>
      </c>
      <c r="L775" s="102" t="str">
        <f>IFERROR(VLOOKUP('دور ثان'!$A775,ورقة1!$A$9:$N$1000,12,0),"")</f>
        <v/>
      </c>
      <c r="M775" s="102" t="str">
        <f>IFERROR(VLOOKUP('دور ثان'!$A775,ورقة1!$A$9:$N$1000,13,0),"")</f>
        <v/>
      </c>
      <c r="N775" s="102" t="str">
        <f>IFERROR(VLOOKUP('دور ثان'!$A775,ورقة1!$A$9:$N$1000,MATCH('دور ثان'!N$5,ورقة1!$A$5:$N$5,0),0),"")</f>
        <v/>
      </c>
      <c r="O775" s="103" t="str">
        <f>IFERROR(VLOOKUP($A775,ورقة1!$A$9:$BS$1000,57,0),"")</f>
        <v/>
      </c>
      <c r="P775" s="103" t="str">
        <f>IFERROR(VLOOKUP($A775,ورقة1!$A$9:$BS$1000,58,0),"")</f>
        <v/>
      </c>
      <c r="Q775" s="103" t="str">
        <f>IFERROR(VLOOKUP($A775,ورقة1!$A$9:$BS$1000,59,0),"")</f>
        <v/>
      </c>
      <c r="R775" s="103" t="str">
        <f>IFERROR(VLOOKUP($A775,ورقة1!$A$9:$BS$1000,60,0),"")</f>
        <v/>
      </c>
      <c r="S775" s="103" t="str">
        <f>IFERROR(VLOOKUP($A775,ورقة1!$A$9:$BS$1000,61,0),"")</f>
        <v/>
      </c>
      <c r="T775" s="103" t="str">
        <f>IFERROR(VLOOKUP($A775,ورقة1!$A$9:$BS$1000,62,0),"")</f>
        <v/>
      </c>
      <c r="U775" s="103" t="str">
        <f>IFERROR(VLOOKUP($A775,ورقة1!$A$9:$BS$1000,63,0),"")</f>
        <v/>
      </c>
      <c r="V775" s="103" t="str">
        <f>IFERROR(VLOOKUP($A775,ورقة1!$A$9:$BS$1000,64,0),"")</f>
        <v/>
      </c>
      <c r="W775" s="103" t="str">
        <f>IFERROR(VLOOKUP($A775,ورقة1!$A$9:$BS$1000,65,0),"")</f>
        <v/>
      </c>
      <c r="X775" s="103" t="str">
        <f>IFERROR(VLOOKUP($A775,ورقة1!$A$9:$BS$1000,66,0),"")</f>
        <v/>
      </c>
      <c r="Y775" s="103" t="str">
        <f>IFERROR(VLOOKUP($A775,ورقة1!$A$9:$BS$1000,67,0),"")</f>
        <v/>
      </c>
      <c r="Z775" s="103" t="str">
        <f>IFERROR(VLOOKUP($A775,ورقة1!$A$9:$BS$1000,68,0),"")</f>
        <v/>
      </c>
      <c r="AA775" s="103" t="str">
        <f>IFERROR(VLOOKUP($A775,ورقة1!$A$9:$BS$1000,69,0),"")</f>
        <v/>
      </c>
      <c r="AB775" s="103" t="str">
        <f>IFERROR(VLOOKUP($A775,ورقة1!$A$9:$BS$1000,70,0),"")</f>
        <v/>
      </c>
      <c r="AC775" s="103" t="str">
        <f>IFERROR(VLOOKUP($A775,ورقة1!$A$9:$BS$1000,71,0),"")</f>
        <v/>
      </c>
    </row>
    <row r="776" spans="1:29">
      <c r="A776" s="102" t="str">
        <f t="array" ref="A776">IFERROR(SMALL(IF(ورقة1!$BD$9:$BD$1000="دور ثان",ROW(ورقة1!$BD$9:$BD$1000)-8,""),ROW()-8),"")</f>
        <v/>
      </c>
      <c r="B776" s="102" t="str">
        <f>IFERROR(VLOOKUP('دور ثان'!$A776,ورقة1!$A$9:$N$1000,MATCH('دور ثان'!B$5,ورقة1!$A$5:$N$5,0),0),"")</f>
        <v/>
      </c>
      <c r="C776" s="102" t="str">
        <f>IFERROR(VLOOKUP('دور ثان'!$A776,ورقة1!$A$9:$N$1000,MATCH('دور ثان'!C$5,ورقة1!$A$5:$N$5,0),0),"")</f>
        <v/>
      </c>
      <c r="D776" s="102" t="str">
        <f>IFERROR(VLOOKUP('دور ثان'!$A776,ورقة1!$A$9:$N$1000,MATCH('دور ثان'!D$5,ورقة1!$A$5:$N$5,0),0),"")</f>
        <v/>
      </c>
      <c r="E776" s="102" t="str">
        <f>IFERROR(VLOOKUP('دور ثان'!$A776,ورقة1!$A$9:$N$1000,MATCH('دور ثان'!E$5,ورقة1!$A$5:$N$5,0),0),"")</f>
        <v/>
      </c>
      <c r="F776" s="102" t="str">
        <f>IFERROR(VLOOKUP('دور ثان'!$A776,ورقة1!$A$9:$N$1000,MATCH('دور ثان'!F$5,ورقة1!$A$5:$N$5,0),0),"")</f>
        <v/>
      </c>
      <c r="G776" s="102" t="str">
        <f>IFERROR(VLOOKUP('دور ثان'!$A776,ورقة1!$A$9:$N$1000,MATCH('دور ثان'!G$5,ورقة1!$A$5:$N$5,0),0),"")</f>
        <v/>
      </c>
      <c r="H776" s="102" t="str">
        <f>IFERROR(VLOOKUP('دور ثان'!$A776,ورقة1!$A$9:$N$1000,MATCH('دور ثان'!H$8,ورقة1!$A$8:$N$8,0),0),"")</f>
        <v/>
      </c>
      <c r="I776" s="102" t="str">
        <f>IFERROR(VLOOKUP('دور ثان'!$A776,ورقة1!$A$9:$N$1000,MATCH('دور ثان'!I$8,ورقة1!$A$8:$N$8,0),0),"")</f>
        <v/>
      </c>
      <c r="J776" s="102" t="str">
        <f>IFERROR(VLOOKUP('دور ثان'!$A776,ورقة1!$A$9:$N$1000,MATCH('دور ثان'!J$8,ورقة1!$A$8:$N$8,0),0),"")</f>
        <v/>
      </c>
      <c r="K776" s="102" t="str">
        <f>IFERROR(VLOOKUP('دور ثان'!$A776,ورقة1!$A$9:$N$1000,11,0),"")</f>
        <v/>
      </c>
      <c r="L776" s="102" t="str">
        <f>IFERROR(VLOOKUP('دور ثان'!$A776,ورقة1!$A$9:$N$1000,12,0),"")</f>
        <v/>
      </c>
      <c r="M776" s="102" t="str">
        <f>IFERROR(VLOOKUP('دور ثان'!$A776,ورقة1!$A$9:$N$1000,13,0),"")</f>
        <v/>
      </c>
      <c r="N776" s="102" t="str">
        <f>IFERROR(VLOOKUP('دور ثان'!$A776,ورقة1!$A$9:$N$1000,MATCH('دور ثان'!N$5,ورقة1!$A$5:$N$5,0),0),"")</f>
        <v/>
      </c>
      <c r="O776" s="103" t="str">
        <f>IFERROR(VLOOKUP($A776,ورقة1!$A$9:$BS$1000,57,0),"")</f>
        <v/>
      </c>
      <c r="P776" s="103" t="str">
        <f>IFERROR(VLOOKUP($A776,ورقة1!$A$9:$BS$1000,58,0),"")</f>
        <v/>
      </c>
      <c r="Q776" s="103" t="str">
        <f>IFERROR(VLOOKUP($A776,ورقة1!$A$9:$BS$1000,59,0),"")</f>
        <v/>
      </c>
      <c r="R776" s="103" t="str">
        <f>IFERROR(VLOOKUP($A776,ورقة1!$A$9:$BS$1000,60,0),"")</f>
        <v/>
      </c>
      <c r="S776" s="103" t="str">
        <f>IFERROR(VLOOKUP($A776,ورقة1!$A$9:$BS$1000,61,0),"")</f>
        <v/>
      </c>
      <c r="T776" s="103" t="str">
        <f>IFERROR(VLOOKUP($A776,ورقة1!$A$9:$BS$1000,62,0),"")</f>
        <v/>
      </c>
      <c r="U776" s="103" t="str">
        <f>IFERROR(VLOOKUP($A776,ورقة1!$A$9:$BS$1000,63,0),"")</f>
        <v/>
      </c>
      <c r="V776" s="103" t="str">
        <f>IFERROR(VLOOKUP($A776,ورقة1!$A$9:$BS$1000,64,0),"")</f>
        <v/>
      </c>
      <c r="W776" s="103" t="str">
        <f>IFERROR(VLOOKUP($A776,ورقة1!$A$9:$BS$1000,65,0),"")</f>
        <v/>
      </c>
      <c r="X776" s="103" t="str">
        <f>IFERROR(VLOOKUP($A776,ورقة1!$A$9:$BS$1000,66,0),"")</f>
        <v/>
      </c>
      <c r="Y776" s="103" t="str">
        <f>IFERROR(VLOOKUP($A776,ورقة1!$A$9:$BS$1000,67,0),"")</f>
        <v/>
      </c>
      <c r="Z776" s="103" t="str">
        <f>IFERROR(VLOOKUP($A776,ورقة1!$A$9:$BS$1000,68,0),"")</f>
        <v/>
      </c>
      <c r="AA776" s="103" t="str">
        <f>IFERROR(VLOOKUP($A776,ورقة1!$A$9:$BS$1000,69,0),"")</f>
        <v/>
      </c>
      <c r="AB776" s="103" t="str">
        <f>IFERROR(VLOOKUP($A776,ورقة1!$A$9:$BS$1000,70,0),"")</f>
        <v/>
      </c>
      <c r="AC776" s="103" t="str">
        <f>IFERROR(VLOOKUP($A776,ورقة1!$A$9:$BS$1000,71,0),"")</f>
        <v/>
      </c>
    </row>
    <row r="777" spans="1:29">
      <c r="A777" s="102" t="str">
        <f t="array" ref="A777">IFERROR(SMALL(IF(ورقة1!$BD$9:$BD$1000="دور ثان",ROW(ورقة1!$BD$9:$BD$1000)-8,""),ROW()-8),"")</f>
        <v/>
      </c>
      <c r="B777" s="102" t="str">
        <f>IFERROR(VLOOKUP('دور ثان'!$A777,ورقة1!$A$9:$N$1000,MATCH('دور ثان'!B$5,ورقة1!$A$5:$N$5,0),0),"")</f>
        <v/>
      </c>
      <c r="C777" s="102" t="str">
        <f>IFERROR(VLOOKUP('دور ثان'!$A777,ورقة1!$A$9:$N$1000,MATCH('دور ثان'!C$5,ورقة1!$A$5:$N$5,0),0),"")</f>
        <v/>
      </c>
      <c r="D777" s="102" t="str">
        <f>IFERROR(VLOOKUP('دور ثان'!$A777,ورقة1!$A$9:$N$1000,MATCH('دور ثان'!D$5,ورقة1!$A$5:$N$5,0),0),"")</f>
        <v/>
      </c>
      <c r="E777" s="102" t="str">
        <f>IFERROR(VLOOKUP('دور ثان'!$A777,ورقة1!$A$9:$N$1000,MATCH('دور ثان'!E$5,ورقة1!$A$5:$N$5,0),0),"")</f>
        <v/>
      </c>
      <c r="F777" s="102" t="str">
        <f>IFERROR(VLOOKUP('دور ثان'!$A777,ورقة1!$A$9:$N$1000,MATCH('دور ثان'!F$5,ورقة1!$A$5:$N$5,0),0),"")</f>
        <v/>
      </c>
      <c r="G777" s="102" t="str">
        <f>IFERROR(VLOOKUP('دور ثان'!$A777,ورقة1!$A$9:$N$1000,MATCH('دور ثان'!G$5,ورقة1!$A$5:$N$5,0),0),"")</f>
        <v/>
      </c>
      <c r="H777" s="102" t="str">
        <f>IFERROR(VLOOKUP('دور ثان'!$A777,ورقة1!$A$9:$N$1000,MATCH('دور ثان'!H$8,ورقة1!$A$8:$N$8,0),0),"")</f>
        <v/>
      </c>
      <c r="I777" s="102" t="str">
        <f>IFERROR(VLOOKUP('دور ثان'!$A777,ورقة1!$A$9:$N$1000,MATCH('دور ثان'!I$8,ورقة1!$A$8:$N$8,0),0),"")</f>
        <v/>
      </c>
      <c r="J777" s="102" t="str">
        <f>IFERROR(VLOOKUP('دور ثان'!$A777,ورقة1!$A$9:$N$1000,MATCH('دور ثان'!J$8,ورقة1!$A$8:$N$8,0),0),"")</f>
        <v/>
      </c>
      <c r="K777" s="102" t="str">
        <f>IFERROR(VLOOKUP('دور ثان'!$A777,ورقة1!$A$9:$N$1000,11,0),"")</f>
        <v/>
      </c>
      <c r="L777" s="102" t="str">
        <f>IFERROR(VLOOKUP('دور ثان'!$A777,ورقة1!$A$9:$N$1000,12,0),"")</f>
        <v/>
      </c>
      <c r="M777" s="102" t="str">
        <f>IFERROR(VLOOKUP('دور ثان'!$A777,ورقة1!$A$9:$N$1000,13,0),"")</f>
        <v/>
      </c>
      <c r="N777" s="102" t="str">
        <f>IFERROR(VLOOKUP('دور ثان'!$A777,ورقة1!$A$9:$N$1000,MATCH('دور ثان'!N$5,ورقة1!$A$5:$N$5,0),0),"")</f>
        <v/>
      </c>
      <c r="O777" s="103" t="str">
        <f>IFERROR(VLOOKUP($A777,ورقة1!$A$9:$BS$1000,57,0),"")</f>
        <v/>
      </c>
      <c r="P777" s="103" t="str">
        <f>IFERROR(VLOOKUP($A777,ورقة1!$A$9:$BS$1000,58,0),"")</f>
        <v/>
      </c>
      <c r="Q777" s="103" t="str">
        <f>IFERROR(VLOOKUP($A777,ورقة1!$A$9:$BS$1000,59,0),"")</f>
        <v/>
      </c>
      <c r="R777" s="103" t="str">
        <f>IFERROR(VLOOKUP($A777,ورقة1!$A$9:$BS$1000,60,0),"")</f>
        <v/>
      </c>
      <c r="S777" s="103" t="str">
        <f>IFERROR(VLOOKUP($A777,ورقة1!$A$9:$BS$1000,61,0),"")</f>
        <v/>
      </c>
      <c r="T777" s="103" t="str">
        <f>IFERROR(VLOOKUP($A777,ورقة1!$A$9:$BS$1000,62,0),"")</f>
        <v/>
      </c>
      <c r="U777" s="103" t="str">
        <f>IFERROR(VLOOKUP($A777,ورقة1!$A$9:$BS$1000,63,0),"")</f>
        <v/>
      </c>
      <c r="V777" s="103" t="str">
        <f>IFERROR(VLOOKUP($A777,ورقة1!$A$9:$BS$1000,64,0),"")</f>
        <v/>
      </c>
      <c r="W777" s="103" t="str">
        <f>IFERROR(VLOOKUP($A777,ورقة1!$A$9:$BS$1000,65,0),"")</f>
        <v/>
      </c>
      <c r="X777" s="103" t="str">
        <f>IFERROR(VLOOKUP($A777,ورقة1!$A$9:$BS$1000,66,0),"")</f>
        <v/>
      </c>
      <c r="Y777" s="103" t="str">
        <f>IFERROR(VLOOKUP($A777,ورقة1!$A$9:$BS$1000,67,0),"")</f>
        <v/>
      </c>
      <c r="Z777" s="103" t="str">
        <f>IFERROR(VLOOKUP($A777,ورقة1!$A$9:$BS$1000,68,0),"")</f>
        <v/>
      </c>
      <c r="AA777" s="103" t="str">
        <f>IFERROR(VLOOKUP($A777,ورقة1!$A$9:$BS$1000,69,0),"")</f>
        <v/>
      </c>
      <c r="AB777" s="103" t="str">
        <f>IFERROR(VLOOKUP($A777,ورقة1!$A$9:$BS$1000,70,0),"")</f>
        <v/>
      </c>
      <c r="AC777" s="103" t="str">
        <f>IFERROR(VLOOKUP($A777,ورقة1!$A$9:$BS$1000,71,0),"")</f>
        <v/>
      </c>
    </row>
    <row r="778" spans="1:29">
      <c r="A778" s="102" t="str">
        <f t="array" ref="A778">IFERROR(SMALL(IF(ورقة1!$BD$9:$BD$1000="دور ثان",ROW(ورقة1!$BD$9:$BD$1000)-8,""),ROW()-8),"")</f>
        <v/>
      </c>
      <c r="B778" s="102" t="str">
        <f>IFERROR(VLOOKUP('دور ثان'!$A778,ورقة1!$A$9:$N$1000,MATCH('دور ثان'!B$5,ورقة1!$A$5:$N$5,0),0),"")</f>
        <v/>
      </c>
      <c r="C778" s="102" t="str">
        <f>IFERROR(VLOOKUP('دور ثان'!$A778,ورقة1!$A$9:$N$1000,MATCH('دور ثان'!C$5,ورقة1!$A$5:$N$5,0),0),"")</f>
        <v/>
      </c>
      <c r="D778" s="102" t="str">
        <f>IFERROR(VLOOKUP('دور ثان'!$A778,ورقة1!$A$9:$N$1000,MATCH('دور ثان'!D$5,ورقة1!$A$5:$N$5,0),0),"")</f>
        <v/>
      </c>
      <c r="E778" s="102" t="str">
        <f>IFERROR(VLOOKUP('دور ثان'!$A778,ورقة1!$A$9:$N$1000,MATCH('دور ثان'!E$5,ورقة1!$A$5:$N$5,0),0),"")</f>
        <v/>
      </c>
      <c r="F778" s="102" t="str">
        <f>IFERROR(VLOOKUP('دور ثان'!$A778,ورقة1!$A$9:$N$1000,MATCH('دور ثان'!F$5,ورقة1!$A$5:$N$5,0),0),"")</f>
        <v/>
      </c>
      <c r="G778" s="102" t="str">
        <f>IFERROR(VLOOKUP('دور ثان'!$A778,ورقة1!$A$9:$N$1000,MATCH('دور ثان'!G$5,ورقة1!$A$5:$N$5,0),0),"")</f>
        <v/>
      </c>
      <c r="H778" s="102" t="str">
        <f>IFERROR(VLOOKUP('دور ثان'!$A778,ورقة1!$A$9:$N$1000,MATCH('دور ثان'!H$8,ورقة1!$A$8:$N$8,0),0),"")</f>
        <v/>
      </c>
      <c r="I778" s="102" t="str">
        <f>IFERROR(VLOOKUP('دور ثان'!$A778,ورقة1!$A$9:$N$1000,MATCH('دور ثان'!I$8,ورقة1!$A$8:$N$8,0),0),"")</f>
        <v/>
      </c>
      <c r="J778" s="102" t="str">
        <f>IFERROR(VLOOKUP('دور ثان'!$A778,ورقة1!$A$9:$N$1000,MATCH('دور ثان'!J$8,ورقة1!$A$8:$N$8,0),0),"")</f>
        <v/>
      </c>
      <c r="K778" s="102" t="str">
        <f>IFERROR(VLOOKUP('دور ثان'!$A778,ورقة1!$A$9:$N$1000,11,0),"")</f>
        <v/>
      </c>
      <c r="L778" s="102" t="str">
        <f>IFERROR(VLOOKUP('دور ثان'!$A778,ورقة1!$A$9:$N$1000,12,0),"")</f>
        <v/>
      </c>
      <c r="M778" s="102" t="str">
        <f>IFERROR(VLOOKUP('دور ثان'!$A778,ورقة1!$A$9:$N$1000,13,0),"")</f>
        <v/>
      </c>
      <c r="N778" s="102" t="str">
        <f>IFERROR(VLOOKUP('دور ثان'!$A778,ورقة1!$A$9:$N$1000,MATCH('دور ثان'!N$5,ورقة1!$A$5:$N$5,0),0),"")</f>
        <v/>
      </c>
      <c r="O778" s="103" t="str">
        <f>IFERROR(VLOOKUP($A778,ورقة1!$A$9:$BS$1000,57,0),"")</f>
        <v/>
      </c>
      <c r="P778" s="103" t="str">
        <f>IFERROR(VLOOKUP($A778,ورقة1!$A$9:$BS$1000,58,0),"")</f>
        <v/>
      </c>
      <c r="Q778" s="103" t="str">
        <f>IFERROR(VLOOKUP($A778,ورقة1!$A$9:$BS$1000,59,0),"")</f>
        <v/>
      </c>
      <c r="R778" s="103" t="str">
        <f>IFERROR(VLOOKUP($A778,ورقة1!$A$9:$BS$1000,60,0),"")</f>
        <v/>
      </c>
      <c r="S778" s="103" t="str">
        <f>IFERROR(VLOOKUP($A778,ورقة1!$A$9:$BS$1000,61,0),"")</f>
        <v/>
      </c>
      <c r="T778" s="103" t="str">
        <f>IFERROR(VLOOKUP($A778,ورقة1!$A$9:$BS$1000,62,0),"")</f>
        <v/>
      </c>
      <c r="U778" s="103" t="str">
        <f>IFERROR(VLOOKUP($A778,ورقة1!$A$9:$BS$1000,63,0),"")</f>
        <v/>
      </c>
      <c r="V778" s="103" t="str">
        <f>IFERROR(VLOOKUP($A778,ورقة1!$A$9:$BS$1000,64,0),"")</f>
        <v/>
      </c>
      <c r="W778" s="103" t="str">
        <f>IFERROR(VLOOKUP($A778,ورقة1!$A$9:$BS$1000,65,0),"")</f>
        <v/>
      </c>
      <c r="X778" s="103" t="str">
        <f>IFERROR(VLOOKUP($A778,ورقة1!$A$9:$BS$1000,66,0),"")</f>
        <v/>
      </c>
      <c r="Y778" s="103" t="str">
        <f>IFERROR(VLOOKUP($A778,ورقة1!$A$9:$BS$1000,67,0),"")</f>
        <v/>
      </c>
      <c r="Z778" s="103" t="str">
        <f>IFERROR(VLOOKUP($A778,ورقة1!$A$9:$BS$1000,68,0),"")</f>
        <v/>
      </c>
      <c r="AA778" s="103" t="str">
        <f>IFERROR(VLOOKUP($A778,ورقة1!$A$9:$BS$1000,69,0),"")</f>
        <v/>
      </c>
      <c r="AB778" s="103" t="str">
        <f>IFERROR(VLOOKUP($A778,ورقة1!$A$9:$BS$1000,70,0),"")</f>
        <v/>
      </c>
      <c r="AC778" s="103" t="str">
        <f>IFERROR(VLOOKUP($A778,ورقة1!$A$9:$BS$1000,71,0),"")</f>
        <v/>
      </c>
    </row>
    <row r="779" spans="1:29">
      <c r="A779" s="102" t="str">
        <f t="array" ref="A779">IFERROR(SMALL(IF(ورقة1!$BD$9:$BD$1000="دور ثان",ROW(ورقة1!$BD$9:$BD$1000)-8,""),ROW()-8),"")</f>
        <v/>
      </c>
      <c r="B779" s="102" t="str">
        <f>IFERROR(VLOOKUP('دور ثان'!$A779,ورقة1!$A$9:$N$1000,MATCH('دور ثان'!B$5,ورقة1!$A$5:$N$5,0),0),"")</f>
        <v/>
      </c>
      <c r="C779" s="102" t="str">
        <f>IFERROR(VLOOKUP('دور ثان'!$A779,ورقة1!$A$9:$N$1000,MATCH('دور ثان'!C$5,ورقة1!$A$5:$N$5,0),0),"")</f>
        <v/>
      </c>
      <c r="D779" s="102" t="str">
        <f>IFERROR(VLOOKUP('دور ثان'!$A779,ورقة1!$A$9:$N$1000,MATCH('دور ثان'!D$5,ورقة1!$A$5:$N$5,0),0),"")</f>
        <v/>
      </c>
      <c r="E779" s="102" t="str">
        <f>IFERROR(VLOOKUP('دور ثان'!$A779,ورقة1!$A$9:$N$1000,MATCH('دور ثان'!E$5,ورقة1!$A$5:$N$5,0),0),"")</f>
        <v/>
      </c>
      <c r="F779" s="102" t="str">
        <f>IFERROR(VLOOKUP('دور ثان'!$A779,ورقة1!$A$9:$N$1000,MATCH('دور ثان'!F$5,ورقة1!$A$5:$N$5,0),0),"")</f>
        <v/>
      </c>
      <c r="G779" s="102" t="str">
        <f>IFERROR(VLOOKUP('دور ثان'!$A779,ورقة1!$A$9:$N$1000,MATCH('دور ثان'!G$5,ورقة1!$A$5:$N$5,0),0),"")</f>
        <v/>
      </c>
      <c r="H779" s="102" t="str">
        <f>IFERROR(VLOOKUP('دور ثان'!$A779,ورقة1!$A$9:$N$1000,MATCH('دور ثان'!H$8,ورقة1!$A$8:$N$8,0),0),"")</f>
        <v/>
      </c>
      <c r="I779" s="102" t="str">
        <f>IFERROR(VLOOKUP('دور ثان'!$A779,ورقة1!$A$9:$N$1000,MATCH('دور ثان'!I$8,ورقة1!$A$8:$N$8,0),0),"")</f>
        <v/>
      </c>
      <c r="J779" s="102" t="str">
        <f>IFERROR(VLOOKUP('دور ثان'!$A779,ورقة1!$A$9:$N$1000,MATCH('دور ثان'!J$8,ورقة1!$A$8:$N$8,0),0),"")</f>
        <v/>
      </c>
      <c r="K779" s="102" t="str">
        <f>IFERROR(VLOOKUP('دور ثان'!$A779,ورقة1!$A$9:$N$1000,11,0),"")</f>
        <v/>
      </c>
      <c r="L779" s="102" t="str">
        <f>IFERROR(VLOOKUP('دور ثان'!$A779,ورقة1!$A$9:$N$1000,12,0),"")</f>
        <v/>
      </c>
      <c r="M779" s="102" t="str">
        <f>IFERROR(VLOOKUP('دور ثان'!$A779,ورقة1!$A$9:$N$1000,13,0),"")</f>
        <v/>
      </c>
      <c r="N779" s="102" t="str">
        <f>IFERROR(VLOOKUP('دور ثان'!$A779,ورقة1!$A$9:$N$1000,MATCH('دور ثان'!N$5,ورقة1!$A$5:$N$5,0),0),"")</f>
        <v/>
      </c>
      <c r="O779" s="103" t="str">
        <f>IFERROR(VLOOKUP($A779,ورقة1!$A$9:$BS$1000,57,0),"")</f>
        <v/>
      </c>
      <c r="P779" s="103" t="str">
        <f>IFERROR(VLOOKUP($A779,ورقة1!$A$9:$BS$1000,58,0),"")</f>
        <v/>
      </c>
      <c r="Q779" s="103" t="str">
        <f>IFERROR(VLOOKUP($A779,ورقة1!$A$9:$BS$1000,59,0),"")</f>
        <v/>
      </c>
      <c r="R779" s="103" t="str">
        <f>IFERROR(VLOOKUP($A779,ورقة1!$A$9:$BS$1000,60,0),"")</f>
        <v/>
      </c>
      <c r="S779" s="103" t="str">
        <f>IFERROR(VLOOKUP($A779,ورقة1!$A$9:$BS$1000,61,0),"")</f>
        <v/>
      </c>
      <c r="T779" s="103" t="str">
        <f>IFERROR(VLOOKUP($A779,ورقة1!$A$9:$BS$1000,62,0),"")</f>
        <v/>
      </c>
      <c r="U779" s="103" t="str">
        <f>IFERROR(VLOOKUP($A779,ورقة1!$A$9:$BS$1000,63,0),"")</f>
        <v/>
      </c>
      <c r="V779" s="103" t="str">
        <f>IFERROR(VLOOKUP($A779,ورقة1!$A$9:$BS$1000,64,0),"")</f>
        <v/>
      </c>
      <c r="W779" s="103" t="str">
        <f>IFERROR(VLOOKUP($A779,ورقة1!$A$9:$BS$1000,65,0),"")</f>
        <v/>
      </c>
      <c r="X779" s="103" t="str">
        <f>IFERROR(VLOOKUP($A779,ورقة1!$A$9:$BS$1000,66,0),"")</f>
        <v/>
      </c>
      <c r="Y779" s="103" t="str">
        <f>IFERROR(VLOOKUP($A779,ورقة1!$A$9:$BS$1000,67,0),"")</f>
        <v/>
      </c>
      <c r="Z779" s="103" t="str">
        <f>IFERROR(VLOOKUP($A779,ورقة1!$A$9:$BS$1000,68,0),"")</f>
        <v/>
      </c>
      <c r="AA779" s="103" t="str">
        <f>IFERROR(VLOOKUP($A779,ورقة1!$A$9:$BS$1000,69,0),"")</f>
        <v/>
      </c>
      <c r="AB779" s="103" t="str">
        <f>IFERROR(VLOOKUP($A779,ورقة1!$A$9:$BS$1000,70,0),"")</f>
        <v/>
      </c>
      <c r="AC779" s="103" t="str">
        <f>IFERROR(VLOOKUP($A779,ورقة1!$A$9:$BS$1000,71,0),"")</f>
        <v/>
      </c>
    </row>
    <row r="780" spans="1:29">
      <c r="A780" s="102" t="str">
        <f t="array" ref="A780">IFERROR(SMALL(IF(ورقة1!$BD$9:$BD$1000="دور ثان",ROW(ورقة1!$BD$9:$BD$1000)-8,""),ROW()-8),"")</f>
        <v/>
      </c>
      <c r="B780" s="102" t="str">
        <f>IFERROR(VLOOKUP('دور ثان'!$A780,ورقة1!$A$9:$N$1000,MATCH('دور ثان'!B$5,ورقة1!$A$5:$N$5,0),0),"")</f>
        <v/>
      </c>
      <c r="C780" s="102" t="str">
        <f>IFERROR(VLOOKUP('دور ثان'!$A780,ورقة1!$A$9:$N$1000,MATCH('دور ثان'!C$5,ورقة1!$A$5:$N$5,0),0),"")</f>
        <v/>
      </c>
      <c r="D780" s="102" t="str">
        <f>IFERROR(VLOOKUP('دور ثان'!$A780,ورقة1!$A$9:$N$1000,MATCH('دور ثان'!D$5,ورقة1!$A$5:$N$5,0),0),"")</f>
        <v/>
      </c>
      <c r="E780" s="102" t="str">
        <f>IFERROR(VLOOKUP('دور ثان'!$A780,ورقة1!$A$9:$N$1000,MATCH('دور ثان'!E$5,ورقة1!$A$5:$N$5,0),0),"")</f>
        <v/>
      </c>
      <c r="F780" s="102" t="str">
        <f>IFERROR(VLOOKUP('دور ثان'!$A780,ورقة1!$A$9:$N$1000,MATCH('دور ثان'!F$5,ورقة1!$A$5:$N$5,0),0),"")</f>
        <v/>
      </c>
      <c r="G780" s="102" t="str">
        <f>IFERROR(VLOOKUP('دور ثان'!$A780,ورقة1!$A$9:$N$1000,MATCH('دور ثان'!G$5,ورقة1!$A$5:$N$5,0),0),"")</f>
        <v/>
      </c>
      <c r="H780" s="102" t="str">
        <f>IFERROR(VLOOKUP('دور ثان'!$A780,ورقة1!$A$9:$N$1000,MATCH('دور ثان'!H$8,ورقة1!$A$8:$N$8,0),0),"")</f>
        <v/>
      </c>
      <c r="I780" s="102" t="str">
        <f>IFERROR(VLOOKUP('دور ثان'!$A780,ورقة1!$A$9:$N$1000,MATCH('دور ثان'!I$8,ورقة1!$A$8:$N$8,0),0),"")</f>
        <v/>
      </c>
      <c r="J780" s="102" t="str">
        <f>IFERROR(VLOOKUP('دور ثان'!$A780,ورقة1!$A$9:$N$1000,MATCH('دور ثان'!J$8,ورقة1!$A$8:$N$8,0),0),"")</f>
        <v/>
      </c>
      <c r="K780" s="102" t="str">
        <f>IFERROR(VLOOKUP('دور ثان'!$A780,ورقة1!$A$9:$N$1000,11,0),"")</f>
        <v/>
      </c>
      <c r="L780" s="102" t="str">
        <f>IFERROR(VLOOKUP('دور ثان'!$A780,ورقة1!$A$9:$N$1000,12,0),"")</f>
        <v/>
      </c>
      <c r="M780" s="102" t="str">
        <f>IFERROR(VLOOKUP('دور ثان'!$A780,ورقة1!$A$9:$N$1000,13,0),"")</f>
        <v/>
      </c>
      <c r="N780" s="102" t="str">
        <f>IFERROR(VLOOKUP('دور ثان'!$A780,ورقة1!$A$9:$N$1000,MATCH('دور ثان'!N$5,ورقة1!$A$5:$N$5,0),0),"")</f>
        <v/>
      </c>
      <c r="O780" s="103" t="str">
        <f>IFERROR(VLOOKUP($A780,ورقة1!$A$9:$BS$1000,57,0),"")</f>
        <v/>
      </c>
      <c r="P780" s="103" t="str">
        <f>IFERROR(VLOOKUP($A780,ورقة1!$A$9:$BS$1000,58,0),"")</f>
        <v/>
      </c>
      <c r="Q780" s="103" t="str">
        <f>IFERROR(VLOOKUP($A780,ورقة1!$A$9:$BS$1000,59,0),"")</f>
        <v/>
      </c>
      <c r="R780" s="103" t="str">
        <f>IFERROR(VLOOKUP($A780,ورقة1!$A$9:$BS$1000,60,0),"")</f>
        <v/>
      </c>
      <c r="S780" s="103" t="str">
        <f>IFERROR(VLOOKUP($A780,ورقة1!$A$9:$BS$1000,61,0),"")</f>
        <v/>
      </c>
      <c r="T780" s="103" t="str">
        <f>IFERROR(VLOOKUP($A780,ورقة1!$A$9:$BS$1000,62,0),"")</f>
        <v/>
      </c>
      <c r="U780" s="103" t="str">
        <f>IFERROR(VLOOKUP($A780,ورقة1!$A$9:$BS$1000,63,0),"")</f>
        <v/>
      </c>
      <c r="V780" s="103" t="str">
        <f>IFERROR(VLOOKUP($A780,ورقة1!$A$9:$BS$1000,64,0),"")</f>
        <v/>
      </c>
      <c r="W780" s="103" t="str">
        <f>IFERROR(VLOOKUP($A780,ورقة1!$A$9:$BS$1000,65,0),"")</f>
        <v/>
      </c>
      <c r="X780" s="103" t="str">
        <f>IFERROR(VLOOKUP($A780,ورقة1!$A$9:$BS$1000,66,0),"")</f>
        <v/>
      </c>
      <c r="Y780" s="103" t="str">
        <f>IFERROR(VLOOKUP($A780,ورقة1!$A$9:$BS$1000,67,0),"")</f>
        <v/>
      </c>
      <c r="Z780" s="103" t="str">
        <f>IFERROR(VLOOKUP($A780,ورقة1!$A$9:$BS$1000,68,0),"")</f>
        <v/>
      </c>
      <c r="AA780" s="103" t="str">
        <f>IFERROR(VLOOKUP($A780,ورقة1!$A$9:$BS$1000,69,0),"")</f>
        <v/>
      </c>
      <c r="AB780" s="103" t="str">
        <f>IFERROR(VLOOKUP($A780,ورقة1!$A$9:$BS$1000,70,0),"")</f>
        <v/>
      </c>
      <c r="AC780" s="103" t="str">
        <f>IFERROR(VLOOKUP($A780,ورقة1!$A$9:$BS$1000,71,0),"")</f>
        <v/>
      </c>
    </row>
    <row r="781" spans="1:29">
      <c r="A781" s="102" t="str">
        <f t="array" ref="A781">IFERROR(SMALL(IF(ورقة1!$BD$9:$BD$1000="دور ثان",ROW(ورقة1!$BD$9:$BD$1000)-8,""),ROW()-8),"")</f>
        <v/>
      </c>
      <c r="B781" s="102" t="str">
        <f>IFERROR(VLOOKUP('دور ثان'!$A781,ورقة1!$A$9:$N$1000,MATCH('دور ثان'!B$5,ورقة1!$A$5:$N$5,0),0),"")</f>
        <v/>
      </c>
      <c r="C781" s="102" t="str">
        <f>IFERROR(VLOOKUP('دور ثان'!$A781,ورقة1!$A$9:$N$1000,MATCH('دور ثان'!C$5,ورقة1!$A$5:$N$5,0),0),"")</f>
        <v/>
      </c>
      <c r="D781" s="102" t="str">
        <f>IFERROR(VLOOKUP('دور ثان'!$A781,ورقة1!$A$9:$N$1000,MATCH('دور ثان'!D$5,ورقة1!$A$5:$N$5,0),0),"")</f>
        <v/>
      </c>
      <c r="E781" s="102" t="str">
        <f>IFERROR(VLOOKUP('دور ثان'!$A781,ورقة1!$A$9:$N$1000,MATCH('دور ثان'!E$5,ورقة1!$A$5:$N$5,0),0),"")</f>
        <v/>
      </c>
      <c r="F781" s="102" t="str">
        <f>IFERROR(VLOOKUP('دور ثان'!$A781,ورقة1!$A$9:$N$1000,MATCH('دور ثان'!F$5,ورقة1!$A$5:$N$5,0),0),"")</f>
        <v/>
      </c>
      <c r="G781" s="102" t="str">
        <f>IFERROR(VLOOKUP('دور ثان'!$A781,ورقة1!$A$9:$N$1000,MATCH('دور ثان'!G$5,ورقة1!$A$5:$N$5,0),0),"")</f>
        <v/>
      </c>
      <c r="H781" s="102" t="str">
        <f>IFERROR(VLOOKUP('دور ثان'!$A781,ورقة1!$A$9:$N$1000,MATCH('دور ثان'!H$8,ورقة1!$A$8:$N$8,0),0),"")</f>
        <v/>
      </c>
      <c r="I781" s="102" t="str">
        <f>IFERROR(VLOOKUP('دور ثان'!$A781,ورقة1!$A$9:$N$1000,MATCH('دور ثان'!I$8,ورقة1!$A$8:$N$8,0),0),"")</f>
        <v/>
      </c>
      <c r="J781" s="102" t="str">
        <f>IFERROR(VLOOKUP('دور ثان'!$A781,ورقة1!$A$9:$N$1000,MATCH('دور ثان'!J$8,ورقة1!$A$8:$N$8,0),0),"")</f>
        <v/>
      </c>
      <c r="K781" s="102" t="str">
        <f>IFERROR(VLOOKUP('دور ثان'!$A781,ورقة1!$A$9:$N$1000,11,0),"")</f>
        <v/>
      </c>
      <c r="L781" s="102" t="str">
        <f>IFERROR(VLOOKUP('دور ثان'!$A781,ورقة1!$A$9:$N$1000,12,0),"")</f>
        <v/>
      </c>
      <c r="M781" s="102" t="str">
        <f>IFERROR(VLOOKUP('دور ثان'!$A781,ورقة1!$A$9:$N$1000,13,0),"")</f>
        <v/>
      </c>
      <c r="N781" s="102" t="str">
        <f>IFERROR(VLOOKUP('دور ثان'!$A781,ورقة1!$A$9:$N$1000,MATCH('دور ثان'!N$5,ورقة1!$A$5:$N$5,0),0),"")</f>
        <v/>
      </c>
      <c r="O781" s="103" t="str">
        <f>IFERROR(VLOOKUP($A781,ورقة1!$A$9:$BS$1000,57,0),"")</f>
        <v/>
      </c>
      <c r="P781" s="103" t="str">
        <f>IFERROR(VLOOKUP($A781,ورقة1!$A$9:$BS$1000,58,0),"")</f>
        <v/>
      </c>
      <c r="Q781" s="103" t="str">
        <f>IFERROR(VLOOKUP($A781,ورقة1!$A$9:$BS$1000,59,0),"")</f>
        <v/>
      </c>
      <c r="R781" s="103" t="str">
        <f>IFERROR(VLOOKUP($A781,ورقة1!$A$9:$BS$1000,60,0),"")</f>
        <v/>
      </c>
      <c r="S781" s="103" t="str">
        <f>IFERROR(VLOOKUP($A781,ورقة1!$A$9:$BS$1000,61,0),"")</f>
        <v/>
      </c>
      <c r="T781" s="103" t="str">
        <f>IFERROR(VLOOKUP($A781,ورقة1!$A$9:$BS$1000,62,0),"")</f>
        <v/>
      </c>
      <c r="U781" s="103" t="str">
        <f>IFERROR(VLOOKUP($A781,ورقة1!$A$9:$BS$1000,63,0),"")</f>
        <v/>
      </c>
      <c r="V781" s="103" t="str">
        <f>IFERROR(VLOOKUP($A781,ورقة1!$A$9:$BS$1000,64,0),"")</f>
        <v/>
      </c>
      <c r="W781" s="103" t="str">
        <f>IFERROR(VLOOKUP($A781,ورقة1!$A$9:$BS$1000,65,0),"")</f>
        <v/>
      </c>
      <c r="X781" s="103" t="str">
        <f>IFERROR(VLOOKUP($A781,ورقة1!$A$9:$BS$1000,66,0),"")</f>
        <v/>
      </c>
      <c r="Y781" s="103" t="str">
        <f>IFERROR(VLOOKUP($A781,ورقة1!$A$9:$BS$1000,67,0),"")</f>
        <v/>
      </c>
      <c r="Z781" s="103" t="str">
        <f>IFERROR(VLOOKUP($A781,ورقة1!$A$9:$BS$1000,68,0),"")</f>
        <v/>
      </c>
      <c r="AA781" s="103" t="str">
        <f>IFERROR(VLOOKUP($A781,ورقة1!$A$9:$BS$1000,69,0),"")</f>
        <v/>
      </c>
      <c r="AB781" s="103" t="str">
        <f>IFERROR(VLOOKUP($A781,ورقة1!$A$9:$BS$1000,70,0),"")</f>
        <v/>
      </c>
      <c r="AC781" s="103" t="str">
        <f>IFERROR(VLOOKUP($A781,ورقة1!$A$9:$BS$1000,71,0),"")</f>
        <v/>
      </c>
    </row>
    <row r="782" spans="1:29">
      <c r="A782" s="102" t="str">
        <f t="array" ref="A782">IFERROR(SMALL(IF(ورقة1!$BD$9:$BD$1000="دور ثان",ROW(ورقة1!$BD$9:$BD$1000)-8,""),ROW()-8),"")</f>
        <v/>
      </c>
      <c r="B782" s="102" t="str">
        <f>IFERROR(VLOOKUP('دور ثان'!$A782,ورقة1!$A$9:$N$1000,MATCH('دور ثان'!B$5,ورقة1!$A$5:$N$5,0),0),"")</f>
        <v/>
      </c>
      <c r="C782" s="102" t="str">
        <f>IFERROR(VLOOKUP('دور ثان'!$A782,ورقة1!$A$9:$N$1000,MATCH('دور ثان'!C$5,ورقة1!$A$5:$N$5,0),0),"")</f>
        <v/>
      </c>
      <c r="D782" s="102" t="str">
        <f>IFERROR(VLOOKUP('دور ثان'!$A782,ورقة1!$A$9:$N$1000,MATCH('دور ثان'!D$5,ورقة1!$A$5:$N$5,0),0),"")</f>
        <v/>
      </c>
      <c r="E782" s="102" t="str">
        <f>IFERROR(VLOOKUP('دور ثان'!$A782,ورقة1!$A$9:$N$1000,MATCH('دور ثان'!E$5,ورقة1!$A$5:$N$5,0),0),"")</f>
        <v/>
      </c>
      <c r="F782" s="102" t="str">
        <f>IFERROR(VLOOKUP('دور ثان'!$A782,ورقة1!$A$9:$N$1000,MATCH('دور ثان'!F$5,ورقة1!$A$5:$N$5,0),0),"")</f>
        <v/>
      </c>
      <c r="G782" s="102" t="str">
        <f>IFERROR(VLOOKUP('دور ثان'!$A782,ورقة1!$A$9:$N$1000,MATCH('دور ثان'!G$5,ورقة1!$A$5:$N$5,0),0),"")</f>
        <v/>
      </c>
      <c r="H782" s="102" t="str">
        <f>IFERROR(VLOOKUP('دور ثان'!$A782,ورقة1!$A$9:$N$1000,MATCH('دور ثان'!H$8,ورقة1!$A$8:$N$8,0),0),"")</f>
        <v/>
      </c>
      <c r="I782" s="102" t="str">
        <f>IFERROR(VLOOKUP('دور ثان'!$A782,ورقة1!$A$9:$N$1000,MATCH('دور ثان'!I$8,ورقة1!$A$8:$N$8,0),0),"")</f>
        <v/>
      </c>
      <c r="J782" s="102" t="str">
        <f>IFERROR(VLOOKUP('دور ثان'!$A782,ورقة1!$A$9:$N$1000,MATCH('دور ثان'!J$8,ورقة1!$A$8:$N$8,0),0),"")</f>
        <v/>
      </c>
      <c r="K782" s="102" t="str">
        <f>IFERROR(VLOOKUP('دور ثان'!$A782,ورقة1!$A$9:$N$1000,11,0),"")</f>
        <v/>
      </c>
      <c r="L782" s="102" t="str">
        <f>IFERROR(VLOOKUP('دور ثان'!$A782,ورقة1!$A$9:$N$1000,12,0),"")</f>
        <v/>
      </c>
      <c r="M782" s="102" t="str">
        <f>IFERROR(VLOOKUP('دور ثان'!$A782,ورقة1!$A$9:$N$1000,13,0),"")</f>
        <v/>
      </c>
      <c r="N782" s="102" t="str">
        <f>IFERROR(VLOOKUP('دور ثان'!$A782,ورقة1!$A$9:$N$1000,MATCH('دور ثان'!N$5,ورقة1!$A$5:$N$5,0),0),"")</f>
        <v/>
      </c>
      <c r="O782" s="103" t="str">
        <f>IFERROR(VLOOKUP($A782,ورقة1!$A$9:$BS$1000,57,0),"")</f>
        <v/>
      </c>
      <c r="P782" s="103" t="str">
        <f>IFERROR(VLOOKUP($A782,ورقة1!$A$9:$BS$1000,58,0),"")</f>
        <v/>
      </c>
      <c r="Q782" s="103" t="str">
        <f>IFERROR(VLOOKUP($A782,ورقة1!$A$9:$BS$1000,59,0),"")</f>
        <v/>
      </c>
      <c r="R782" s="103" t="str">
        <f>IFERROR(VLOOKUP($A782,ورقة1!$A$9:$BS$1000,60,0),"")</f>
        <v/>
      </c>
      <c r="S782" s="103" t="str">
        <f>IFERROR(VLOOKUP($A782,ورقة1!$A$9:$BS$1000,61,0),"")</f>
        <v/>
      </c>
      <c r="T782" s="103" t="str">
        <f>IFERROR(VLOOKUP($A782,ورقة1!$A$9:$BS$1000,62,0),"")</f>
        <v/>
      </c>
      <c r="U782" s="103" t="str">
        <f>IFERROR(VLOOKUP($A782,ورقة1!$A$9:$BS$1000,63,0),"")</f>
        <v/>
      </c>
      <c r="V782" s="103" t="str">
        <f>IFERROR(VLOOKUP($A782,ورقة1!$A$9:$BS$1000,64,0),"")</f>
        <v/>
      </c>
      <c r="W782" s="103" t="str">
        <f>IFERROR(VLOOKUP($A782,ورقة1!$A$9:$BS$1000,65,0),"")</f>
        <v/>
      </c>
      <c r="X782" s="103" t="str">
        <f>IFERROR(VLOOKUP($A782,ورقة1!$A$9:$BS$1000,66,0),"")</f>
        <v/>
      </c>
      <c r="Y782" s="103" t="str">
        <f>IFERROR(VLOOKUP($A782,ورقة1!$A$9:$BS$1000,67,0),"")</f>
        <v/>
      </c>
      <c r="Z782" s="103" t="str">
        <f>IFERROR(VLOOKUP($A782,ورقة1!$A$9:$BS$1000,68,0),"")</f>
        <v/>
      </c>
      <c r="AA782" s="103" t="str">
        <f>IFERROR(VLOOKUP($A782,ورقة1!$A$9:$BS$1000,69,0),"")</f>
        <v/>
      </c>
      <c r="AB782" s="103" t="str">
        <f>IFERROR(VLOOKUP($A782,ورقة1!$A$9:$BS$1000,70,0),"")</f>
        <v/>
      </c>
      <c r="AC782" s="103" t="str">
        <f>IFERROR(VLOOKUP($A782,ورقة1!$A$9:$BS$1000,71,0),"")</f>
        <v/>
      </c>
    </row>
    <row r="783" spans="1:29">
      <c r="A783" s="102" t="str">
        <f t="array" ref="A783">IFERROR(SMALL(IF(ورقة1!$BD$9:$BD$1000="دور ثان",ROW(ورقة1!$BD$9:$BD$1000)-8,""),ROW()-8),"")</f>
        <v/>
      </c>
      <c r="B783" s="102" t="str">
        <f>IFERROR(VLOOKUP('دور ثان'!$A783,ورقة1!$A$9:$N$1000,MATCH('دور ثان'!B$5,ورقة1!$A$5:$N$5,0),0),"")</f>
        <v/>
      </c>
      <c r="C783" s="102" t="str">
        <f>IFERROR(VLOOKUP('دور ثان'!$A783,ورقة1!$A$9:$N$1000,MATCH('دور ثان'!C$5,ورقة1!$A$5:$N$5,0),0),"")</f>
        <v/>
      </c>
      <c r="D783" s="102" t="str">
        <f>IFERROR(VLOOKUP('دور ثان'!$A783,ورقة1!$A$9:$N$1000,MATCH('دور ثان'!D$5,ورقة1!$A$5:$N$5,0),0),"")</f>
        <v/>
      </c>
      <c r="E783" s="102" t="str">
        <f>IFERROR(VLOOKUP('دور ثان'!$A783,ورقة1!$A$9:$N$1000,MATCH('دور ثان'!E$5,ورقة1!$A$5:$N$5,0),0),"")</f>
        <v/>
      </c>
      <c r="F783" s="102" t="str">
        <f>IFERROR(VLOOKUP('دور ثان'!$A783,ورقة1!$A$9:$N$1000,MATCH('دور ثان'!F$5,ورقة1!$A$5:$N$5,0),0),"")</f>
        <v/>
      </c>
      <c r="G783" s="102" t="str">
        <f>IFERROR(VLOOKUP('دور ثان'!$A783,ورقة1!$A$9:$N$1000,MATCH('دور ثان'!G$5,ورقة1!$A$5:$N$5,0),0),"")</f>
        <v/>
      </c>
      <c r="H783" s="102" t="str">
        <f>IFERROR(VLOOKUP('دور ثان'!$A783,ورقة1!$A$9:$N$1000,MATCH('دور ثان'!H$8,ورقة1!$A$8:$N$8,0),0),"")</f>
        <v/>
      </c>
      <c r="I783" s="102" t="str">
        <f>IFERROR(VLOOKUP('دور ثان'!$A783,ورقة1!$A$9:$N$1000,MATCH('دور ثان'!I$8,ورقة1!$A$8:$N$8,0),0),"")</f>
        <v/>
      </c>
      <c r="J783" s="102" t="str">
        <f>IFERROR(VLOOKUP('دور ثان'!$A783,ورقة1!$A$9:$N$1000,MATCH('دور ثان'!J$8,ورقة1!$A$8:$N$8,0),0),"")</f>
        <v/>
      </c>
      <c r="K783" s="102" t="str">
        <f>IFERROR(VLOOKUP('دور ثان'!$A783,ورقة1!$A$9:$N$1000,11,0),"")</f>
        <v/>
      </c>
      <c r="L783" s="102" t="str">
        <f>IFERROR(VLOOKUP('دور ثان'!$A783,ورقة1!$A$9:$N$1000,12,0),"")</f>
        <v/>
      </c>
      <c r="M783" s="102" t="str">
        <f>IFERROR(VLOOKUP('دور ثان'!$A783,ورقة1!$A$9:$N$1000,13,0),"")</f>
        <v/>
      </c>
      <c r="N783" s="102" t="str">
        <f>IFERROR(VLOOKUP('دور ثان'!$A783,ورقة1!$A$9:$N$1000,MATCH('دور ثان'!N$5,ورقة1!$A$5:$N$5,0),0),"")</f>
        <v/>
      </c>
      <c r="O783" s="103" t="str">
        <f>IFERROR(VLOOKUP($A783,ورقة1!$A$9:$BS$1000,57,0),"")</f>
        <v/>
      </c>
      <c r="P783" s="103" t="str">
        <f>IFERROR(VLOOKUP($A783,ورقة1!$A$9:$BS$1000,58,0),"")</f>
        <v/>
      </c>
      <c r="Q783" s="103" t="str">
        <f>IFERROR(VLOOKUP($A783,ورقة1!$A$9:$BS$1000,59,0),"")</f>
        <v/>
      </c>
      <c r="R783" s="103" t="str">
        <f>IFERROR(VLOOKUP($A783,ورقة1!$A$9:$BS$1000,60,0),"")</f>
        <v/>
      </c>
      <c r="S783" s="103" t="str">
        <f>IFERROR(VLOOKUP($A783,ورقة1!$A$9:$BS$1000,61,0),"")</f>
        <v/>
      </c>
      <c r="T783" s="103" t="str">
        <f>IFERROR(VLOOKUP($A783,ورقة1!$A$9:$BS$1000,62,0),"")</f>
        <v/>
      </c>
      <c r="U783" s="103" t="str">
        <f>IFERROR(VLOOKUP($A783,ورقة1!$A$9:$BS$1000,63,0),"")</f>
        <v/>
      </c>
      <c r="V783" s="103" t="str">
        <f>IFERROR(VLOOKUP($A783,ورقة1!$A$9:$BS$1000,64,0),"")</f>
        <v/>
      </c>
      <c r="W783" s="103" t="str">
        <f>IFERROR(VLOOKUP($A783,ورقة1!$A$9:$BS$1000,65,0),"")</f>
        <v/>
      </c>
      <c r="X783" s="103" t="str">
        <f>IFERROR(VLOOKUP($A783,ورقة1!$A$9:$BS$1000,66,0),"")</f>
        <v/>
      </c>
      <c r="Y783" s="103" t="str">
        <f>IFERROR(VLOOKUP($A783,ورقة1!$A$9:$BS$1000,67,0),"")</f>
        <v/>
      </c>
      <c r="Z783" s="103" t="str">
        <f>IFERROR(VLOOKUP($A783,ورقة1!$A$9:$BS$1000,68,0),"")</f>
        <v/>
      </c>
      <c r="AA783" s="103" t="str">
        <f>IFERROR(VLOOKUP($A783,ورقة1!$A$9:$BS$1000,69,0),"")</f>
        <v/>
      </c>
      <c r="AB783" s="103" t="str">
        <f>IFERROR(VLOOKUP($A783,ورقة1!$A$9:$BS$1000,70,0),"")</f>
        <v/>
      </c>
      <c r="AC783" s="103" t="str">
        <f>IFERROR(VLOOKUP($A783,ورقة1!$A$9:$BS$1000,71,0),"")</f>
        <v/>
      </c>
    </row>
    <row r="784" spans="1:29">
      <c r="A784" s="102" t="str">
        <f t="array" ref="A784">IFERROR(SMALL(IF(ورقة1!$BD$9:$BD$1000="دور ثان",ROW(ورقة1!$BD$9:$BD$1000)-8,""),ROW()-8),"")</f>
        <v/>
      </c>
      <c r="B784" s="102" t="str">
        <f>IFERROR(VLOOKUP('دور ثان'!$A784,ورقة1!$A$9:$N$1000,MATCH('دور ثان'!B$5,ورقة1!$A$5:$N$5,0),0),"")</f>
        <v/>
      </c>
      <c r="C784" s="102" t="str">
        <f>IFERROR(VLOOKUP('دور ثان'!$A784,ورقة1!$A$9:$N$1000,MATCH('دور ثان'!C$5,ورقة1!$A$5:$N$5,0),0),"")</f>
        <v/>
      </c>
      <c r="D784" s="102" t="str">
        <f>IFERROR(VLOOKUP('دور ثان'!$A784,ورقة1!$A$9:$N$1000,MATCH('دور ثان'!D$5,ورقة1!$A$5:$N$5,0),0),"")</f>
        <v/>
      </c>
      <c r="E784" s="102" t="str">
        <f>IFERROR(VLOOKUP('دور ثان'!$A784,ورقة1!$A$9:$N$1000,MATCH('دور ثان'!E$5,ورقة1!$A$5:$N$5,0),0),"")</f>
        <v/>
      </c>
      <c r="F784" s="102" t="str">
        <f>IFERROR(VLOOKUP('دور ثان'!$A784,ورقة1!$A$9:$N$1000,MATCH('دور ثان'!F$5,ورقة1!$A$5:$N$5,0),0),"")</f>
        <v/>
      </c>
      <c r="G784" s="102" t="str">
        <f>IFERROR(VLOOKUP('دور ثان'!$A784,ورقة1!$A$9:$N$1000,MATCH('دور ثان'!G$5,ورقة1!$A$5:$N$5,0),0),"")</f>
        <v/>
      </c>
      <c r="H784" s="102" t="str">
        <f>IFERROR(VLOOKUP('دور ثان'!$A784,ورقة1!$A$9:$N$1000,MATCH('دور ثان'!H$8,ورقة1!$A$8:$N$8,0),0),"")</f>
        <v/>
      </c>
      <c r="I784" s="102" t="str">
        <f>IFERROR(VLOOKUP('دور ثان'!$A784,ورقة1!$A$9:$N$1000,MATCH('دور ثان'!I$8,ورقة1!$A$8:$N$8,0),0),"")</f>
        <v/>
      </c>
      <c r="J784" s="102" t="str">
        <f>IFERROR(VLOOKUP('دور ثان'!$A784,ورقة1!$A$9:$N$1000,MATCH('دور ثان'!J$8,ورقة1!$A$8:$N$8,0),0),"")</f>
        <v/>
      </c>
      <c r="K784" s="102" t="str">
        <f>IFERROR(VLOOKUP('دور ثان'!$A784,ورقة1!$A$9:$N$1000,11,0),"")</f>
        <v/>
      </c>
      <c r="L784" s="102" t="str">
        <f>IFERROR(VLOOKUP('دور ثان'!$A784,ورقة1!$A$9:$N$1000,12,0),"")</f>
        <v/>
      </c>
      <c r="M784" s="102" t="str">
        <f>IFERROR(VLOOKUP('دور ثان'!$A784,ورقة1!$A$9:$N$1000,13,0),"")</f>
        <v/>
      </c>
      <c r="N784" s="102" t="str">
        <f>IFERROR(VLOOKUP('دور ثان'!$A784,ورقة1!$A$9:$N$1000,MATCH('دور ثان'!N$5,ورقة1!$A$5:$N$5,0),0),"")</f>
        <v/>
      </c>
      <c r="O784" s="103" t="str">
        <f>IFERROR(VLOOKUP($A784,ورقة1!$A$9:$BS$1000,57,0),"")</f>
        <v/>
      </c>
      <c r="P784" s="103" t="str">
        <f>IFERROR(VLOOKUP($A784,ورقة1!$A$9:$BS$1000,58,0),"")</f>
        <v/>
      </c>
      <c r="Q784" s="103" t="str">
        <f>IFERROR(VLOOKUP($A784,ورقة1!$A$9:$BS$1000,59,0),"")</f>
        <v/>
      </c>
      <c r="R784" s="103" t="str">
        <f>IFERROR(VLOOKUP($A784,ورقة1!$A$9:$BS$1000,60,0),"")</f>
        <v/>
      </c>
      <c r="S784" s="103" t="str">
        <f>IFERROR(VLOOKUP($A784,ورقة1!$A$9:$BS$1000,61,0),"")</f>
        <v/>
      </c>
      <c r="T784" s="103" t="str">
        <f>IFERROR(VLOOKUP($A784,ورقة1!$A$9:$BS$1000,62,0),"")</f>
        <v/>
      </c>
      <c r="U784" s="103" t="str">
        <f>IFERROR(VLOOKUP($A784,ورقة1!$A$9:$BS$1000,63,0),"")</f>
        <v/>
      </c>
      <c r="V784" s="103" t="str">
        <f>IFERROR(VLOOKUP($A784,ورقة1!$A$9:$BS$1000,64,0),"")</f>
        <v/>
      </c>
      <c r="W784" s="103" t="str">
        <f>IFERROR(VLOOKUP($A784,ورقة1!$A$9:$BS$1000,65,0),"")</f>
        <v/>
      </c>
      <c r="X784" s="103" t="str">
        <f>IFERROR(VLOOKUP($A784,ورقة1!$A$9:$BS$1000,66,0),"")</f>
        <v/>
      </c>
      <c r="Y784" s="103" t="str">
        <f>IFERROR(VLOOKUP($A784,ورقة1!$A$9:$BS$1000,67,0),"")</f>
        <v/>
      </c>
      <c r="Z784" s="103" t="str">
        <f>IFERROR(VLOOKUP($A784,ورقة1!$A$9:$BS$1000,68,0),"")</f>
        <v/>
      </c>
      <c r="AA784" s="103" t="str">
        <f>IFERROR(VLOOKUP($A784,ورقة1!$A$9:$BS$1000,69,0),"")</f>
        <v/>
      </c>
      <c r="AB784" s="103" t="str">
        <f>IFERROR(VLOOKUP($A784,ورقة1!$A$9:$BS$1000,70,0),"")</f>
        <v/>
      </c>
      <c r="AC784" s="103" t="str">
        <f>IFERROR(VLOOKUP($A784,ورقة1!$A$9:$BS$1000,71,0),"")</f>
        <v/>
      </c>
    </row>
    <row r="785" spans="1:29">
      <c r="A785" s="102" t="str">
        <f t="array" ref="A785">IFERROR(SMALL(IF(ورقة1!$BD$9:$BD$1000="دور ثان",ROW(ورقة1!$BD$9:$BD$1000)-8,""),ROW()-8),"")</f>
        <v/>
      </c>
      <c r="B785" s="102" t="str">
        <f>IFERROR(VLOOKUP('دور ثان'!$A785,ورقة1!$A$9:$N$1000,MATCH('دور ثان'!B$5,ورقة1!$A$5:$N$5,0),0),"")</f>
        <v/>
      </c>
      <c r="C785" s="102" t="str">
        <f>IFERROR(VLOOKUP('دور ثان'!$A785,ورقة1!$A$9:$N$1000,MATCH('دور ثان'!C$5,ورقة1!$A$5:$N$5,0),0),"")</f>
        <v/>
      </c>
      <c r="D785" s="102" t="str">
        <f>IFERROR(VLOOKUP('دور ثان'!$A785,ورقة1!$A$9:$N$1000,MATCH('دور ثان'!D$5,ورقة1!$A$5:$N$5,0),0),"")</f>
        <v/>
      </c>
      <c r="E785" s="102" t="str">
        <f>IFERROR(VLOOKUP('دور ثان'!$A785,ورقة1!$A$9:$N$1000,MATCH('دور ثان'!E$5,ورقة1!$A$5:$N$5,0),0),"")</f>
        <v/>
      </c>
      <c r="F785" s="102" t="str">
        <f>IFERROR(VLOOKUP('دور ثان'!$A785,ورقة1!$A$9:$N$1000,MATCH('دور ثان'!F$5,ورقة1!$A$5:$N$5,0),0),"")</f>
        <v/>
      </c>
      <c r="G785" s="102" t="str">
        <f>IFERROR(VLOOKUP('دور ثان'!$A785,ورقة1!$A$9:$N$1000,MATCH('دور ثان'!G$5,ورقة1!$A$5:$N$5,0),0),"")</f>
        <v/>
      </c>
      <c r="H785" s="102" t="str">
        <f>IFERROR(VLOOKUP('دور ثان'!$A785,ورقة1!$A$9:$N$1000,MATCH('دور ثان'!H$8,ورقة1!$A$8:$N$8,0),0),"")</f>
        <v/>
      </c>
      <c r="I785" s="102" t="str">
        <f>IFERROR(VLOOKUP('دور ثان'!$A785,ورقة1!$A$9:$N$1000,MATCH('دور ثان'!I$8,ورقة1!$A$8:$N$8,0),0),"")</f>
        <v/>
      </c>
      <c r="J785" s="102" t="str">
        <f>IFERROR(VLOOKUP('دور ثان'!$A785,ورقة1!$A$9:$N$1000,MATCH('دور ثان'!J$8,ورقة1!$A$8:$N$8,0),0),"")</f>
        <v/>
      </c>
      <c r="K785" s="102" t="str">
        <f>IFERROR(VLOOKUP('دور ثان'!$A785,ورقة1!$A$9:$N$1000,11,0),"")</f>
        <v/>
      </c>
      <c r="L785" s="102" t="str">
        <f>IFERROR(VLOOKUP('دور ثان'!$A785,ورقة1!$A$9:$N$1000,12,0),"")</f>
        <v/>
      </c>
      <c r="M785" s="102" t="str">
        <f>IFERROR(VLOOKUP('دور ثان'!$A785,ورقة1!$A$9:$N$1000,13,0),"")</f>
        <v/>
      </c>
      <c r="N785" s="102" t="str">
        <f>IFERROR(VLOOKUP('دور ثان'!$A785,ورقة1!$A$9:$N$1000,MATCH('دور ثان'!N$5,ورقة1!$A$5:$N$5,0),0),"")</f>
        <v/>
      </c>
      <c r="O785" s="103" t="str">
        <f>IFERROR(VLOOKUP($A785,ورقة1!$A$9:$BS$1000,57,0),"")</f>
        <v/>
      </c>
      <c r="P785" s="103" t="str">
        <f>IFERROR(VLOOKUP($A785,ورقة1!$A$9:$BS$1000,58,0),"")</f>
        <v/>
      </c>
      <c r="Q785" s="103" t="str">
        <f>IFERROR(VLOOKUP($A785,ورقة1!$A$9:$BS$1000,59,0),"")</f>
        <v/>
      </c>
      <c r="R785" s="103" t="str">
        <f>IFERROR(VLOOKUP($A785,ورقة1!$A$9:$BS$1000,60,0),"")</f>
        <v/>
      </c>
      <c r="S785" s="103" t="str">
        <f>IFERROR(VLOOKUP($A785,ورقة1!$A$9:$BS$1000,61,0),"")</f>
        <v/>
      </c>
      <c r="T785" s="103" t="str">
        <f>IFERROR(VLOOKUP($A785,ورقة1!$A$9:$BS$1000,62,0),"")</f>
        <v/>
      </c>
      <c r="U785" s="103" t="str">
        <f>IFERROR(VLOOKUP($A785,ورقة1!$A$9:$BS$1000,63,0),"")</f>
        <v/>
      </c>
      <c r="V785" s="103" t="str">
        <f>IFERROR(VLOOKUP($A785,ورقة1!$A$9:$BS$1000,64,0),"")</f>
        <v/>
      </c>
      <c r="W785" s="103" t="str">
        <f>IFERROR(VLOOKUP($A785,ورقة1!$A$9:$BS$1000,65,0),"")</f>
        <v/>
      </c>
      <c r="X785" s="103" t="str">
        <f>IFERROR(VLOOKUP($A785,ورقة1!$A$9:$BS$1000,66,0),"")</f>
        <v/>
      </c>
      <c r="Y785" s="103" t="str">
        <f>IFERROR(VLOOKUP($A785,ورقة1!$A$9:$BS$1000,67,0),"")</f>
        <v/>
      </c>
      <c r="Z785" s="103" t="str">
        <f>IFERROR(VLOOKUP($A785,ورقة1!$A$9:$BS$1000,68,0),"")</f>
        <v/>
      </c>
      <c r="AA785" s="103" t="str">
        <f>IFERROR(VLOOKUP($A785,ورقة1!$A$9:$BS$1000,69,0),"")</f>
        <v/>
      </c>
      <c r="AB785" s="103" t="str">
        <f>IFERROR(VLOOKUP($A785,ورقة1!$A$9:$BS$1000,70,0),"")</f>
        <v/>
      </c>
      <c r="AC785" s="103" t="str">
        <f>IFERROR(VLOOKUP($A785,ورقة1!$A$9:$BS$1000,71,0),"")</f>
        <v/>
      </c>
    </row>
    <row r="786" spans="1:29">
      <c r="A786" s="102" t="str">
        <f t="array" ref="A786">IFERROR(SMALL(IF(ورقة1!$BD$9:$BD$1000="دور ثان",ROW(ورقة1!$BD$9:$BD$1000)-8,""),ROW()-8),"")</f>
        <v/>
      </c>
      <c r="B786" s="102" t="str">
        <f>IFERROR(VLOOKUP('دور ثان'!$A786,ورقة1!$A$9:$N$1000,MATCH('دور ثان'!B$5,ورقة1!$A$5:$N$5,0),0),"")</f>
        <v/>
      </c>
      <c r="C786" s="102" t="str">
        <f>IFERROR(VLOOKUP('دور ثان'!$A786,ورقة1!$A$9:$N$1000,MATCH('دور ثان'!C$5,ورقة1!$A$5:$N$5,0),0),"")</f>
        <v/>
      </c>
      <c r="D786" s="102" t="str">
        <f>IFERROR(VLOOKUP('دور ثان'!$A786,ورقة1!$A$9:$N$1000,MATCH('دور ثان'!D$5,ورقة1!$A$5:$N$5,0),0),"")</f>
        <v/>
      </c>
      <c r="E786" s="102" t="str">
        <f>IFERROR(VLOOKUP('دور ثان'!$A786,ورقة1!$A$9:$N$1000,MATCH('دور ثان'!E$5,ورقة1!$A$5:$N$5,0),0),"")</f>
        <v/>
      </c>
      <c r="F786" s="102" t="str">
        <f>IFERROR(VLOOKUP('دور ثان'!$A786,ورقة1!$A$9:$N$1000,MATCH('دور ثان'!F$5,ورقة1!$A$5:$N$5,0),0),"")</f>
        <v/>
      </c>
      <c r="G786" s="102" t="str">
        <f>IFERROR(VLOOKUP('دور ثان'!$A786,ورقة1!$A$9:$N$1000,MATCH('دور ثان'!G$5,ورقة1!$A$5:$N$5,0),0),"")</f>
        <v/>
      </c>
      <c r="H786" s="102" t="str">
        <f>IFERROR(VLOOKUP('دور ثان'!$A786,ورقة1!$A$9:$N$1000,MATCH('دور ثان'!H$8,ورقة1!$A$8:$N$8,0),0),"")</f>
        <v/>
      </c>
      <c r="I786" s="102" t="str">
        <f>IFERROR(VLOOKUP('دور ثان'!$A786,ورقة1!$A$9:$N$1000,MATCH('دور ثان'!I$8,ورقة1!$A$8:$N$8,0),0),"")</f>
        <v/>
      </c>
      <c r="J786" s="102" t="str">
        <f>IFERROR(VLOOKUP('دور ثان'!$A786,ورقة1!$A$9:$N$1000,MATCH('دور ثان'!J$8,ورقة1!$A$8:$N$8,0),0),"")</f>
        <v/>
      </c>
      <c r="K786" s="102" t="str">
        <f>IFERROR(VLOOKUP('دور ثان'!$A786,ورقة1!$A$9:$N$1000,11,0),"")</f>
        <v/>
      </c>
      <c r="L786" s="102" t="str">
        <f>IFERROR(VLOOKUP('دور ثان'!$A786,ورقة1!$A$9:$N$1000,12,0),"")</f>
        <v/>
      </c>
      <c r="M786" s="102" t="str">
        <f>IFERROR(VLOOKUP('دور ثان'!$A786,ورقة1!$A$9:$N$1000,13,0),"")</f>
        <v/>
      </c>
      <c r="N786" s="102" t="str">
        <f>IFERROR(VLOOKUP('دور ثان'!$A786,ورقة1!$A$9:$N$1000,MATCH('دور ثان'!N$5,ورقة1!$A$5:$N$5,0),0),"")</f>
        <v/>
      </c>
      <c r="O786" s="103" t="str">
        <f>IFERROR(VLOOKUP($A786,ورقة1!$A$9:$BS$1000,57,0),"")</f>
        <v/>
      </c>
      <c r="P786" s="103" t="str">
        <f>IFERROR(VLOOKUP($A786,ورقة1!$A$9:$BS$1000,58,0),"")</f>
        <v/>
      </c>
      <c r="Q786" s="103" t="str">
        <f>IFERROR(VLOOKUP($A786,ورقة1!$A$9:$BS$1000,59,0),"")</f>
        <v/>
      </c>
      <c r="R786" s="103" t="str">
        <f>IFERROR(VLOOKUP($A786,ورقة1!$A$9:$BS$1000,60,0),"")</f>
        <v/>
      </c>
      <c r="S786" s="103" t="str">
        <f>IFERROR(VLOOKUP($A786,ورقة1!$A$9:$BS$1000,61,0),"")</f>
        <v/>
      </c>
      <c r="T786" s="103" t="str">
        <f>IFERROR(VLOOKUP($A786,ورقة1!$A$9:$BS$1000,62,0),"")</f>
        <v/>
      </c>
      <c r="U786" s="103" t="str">
        <f>IFERROR(VLOOKUP($A786,ورقة1!$A$9:$BS$1000,63,0),"")</f>
        <v/>
      </c>
      <c r="V786" s="103" t="str">
        <f>IFERROR(VLOOKUP($A786,ورقة1!$A$9:$BS$1000,64,0),"")</f>
        <v/>
      </c>
      <c r="W786" s="103" t="str">
        <f>IFERROR(VLOOKUP($A786,ورقة1!$A$9:$BS$1000,65,0),"")</f>
        <v/>
      </c>
      <c r="X786" s="103" t="str">
        <f>IFERROR(VLOOKUP($A786,ورقة1!$A$9:$BS$1000,66,0),"")</f>
        <v/>
      </c>
      <c r="Y786" s="103" t="str">
        <f>IFERROR(VLOOKUP($A786,ورقة1!$A$9:$BS$1000,67,0),"")</f>
        <v/>
      </c>
      <c r="Z786" s="103" t="str">
        <f>IFERROR(VLOOKUP($A786,ورقة1!$A$9:$BS$1000,68,0),"")</f>
        <v/>
      </c>
      <c r="AA786" s="103" t="str">
        <f>IFERROR(VLOOKUP($A786,ورقة1!$A$9:$BS$1000,69,0),"")</f>
        <v/>
      </c>
      <c r="AB786" s="103" t="str">
        <f>IFERROR(VLOOKUP($A786,ورقة1!$A$9:$BS$1000,70,0),"")</f>
        <v/>
      </c>
      <c r="AC786" s="103" t="str">
        <f>IFERROR(VLOOKUP($A786,ورقة1!$A$9:$BS$1000,71,0),"")</f>
        <v/>
      </c>
    </row>
    <row r="787" spans="1:29">
      <c r="A787" s="102" t="str">
        <f t="array" ref="A787">IFERROR(SMALL(IF(ورقة1!$BD$9:$BD$1000="دور ثان",ROW(ورقة1!$BD$9:$BD$1000)-8,""),ROW()-8),"")</f>
        <v/>
      </c>
      <c r="B787" s="102" t="str">
        <f>IFERROR(VLOOKUP('دور ثان'!$A787,ورقة1!$A$9:$N$1000,MATCH('دور ثان'!B$5,ورقة1!$A$5:$N$5,0),0),"")</f>
        <v/>
      </c>
      <c r="C787" s="102" t="str">
        <f>IFERROR(VLOOKUP('دور ثان'!$A787,ورقة1!$A$9:$N$1000,MATCH('دور ثان'!C$5,ورقة1!$A$5:$N$5,0),0),"")</f>
        <v/>
      </c>
      <c r="D787" s="102" t="str">
        <f>IFERROR(VLOOKUP('دور ثان'!$A787,ورقة1!$A$9:$N$1000,MATCH('دور ثان'!D$5,ورقة1!$A$5:$N$5,0),0),"")</f>
        <v/>
      </c>
      <c r="E787" s="102" t="str">
        <f>IFERROR(VLOOKUP('دور ثان'!$A787,ورقة1!$A$9:$N$1000,MATCH('دور ثان'!E$5,ورقة1!$A$5:$N$5,0),0),"")</f>
        <v/>
      </c>
      <c r="F787" s="102" t="str">
        <f>IFERROR(VLOOKUP('دور ثان'!$A787,ورقة1!$A$9:$N$1000,MATCH('دور ثان'!F$5,ورقة1!$A$5:$N$5,0),0),"")</f>
        <v/>
      </c>
      <c r="G787" s="102" t="str">
        <f>IFERROR(VLOOKUP('دور ثان'!$A787,ورقة1!$A$9:$N$1000,MATCH('دور ثان'!G$5,ورقة1!$A$5:$N$5,0),0),"")</f>
        <v/>
      </c>
      <c r="H787" s="102" t="str">
        <f>IFERROR(VLOOKUP('دور ثان'!$A787,ورقة1!$A$9:$N$1000,MATCH('دور ثان'!H$8,ورقة1!$A$8:$N$8,0),0),"")</f>
        <v/>
      </c>
      <c r="I787" s="102" t="str">
        <f>IFERROR(VLOOKUP('دور ثان'!$A787,ورقة1!$A$9:$N$1000,MATCH('دور ثان'!I$8,ورقة1!$A$8:$N$8,0),0),"")</f>
        <v/>
      </c>
      <c r="J787" s="102" t="str">
        <f>IFERROR(VLOOKUP('دور ثان'!$A787,ورقة1!$A$9:$N$1000,MATCH('دور ثان'!J$8,ورقة1!$A$8:$N$8,0),0),"")</f>
        <v/>
      </c>
      <c r="K787" s="102" t="str">
        <f>IFERROR(VLOOKUP('دور ثان'!$A787,ورقة1!$A$9:$N$1000,11,0),"")</f>
        <v/>
      </c>
      <c r="L787" s="102" t="str">
        <f>IFERROR(VLOOKUP('دور ثان'!$A787,ورقة1!$A$9:$N$1000,12,0),"")</f>
        <v/>
      </c>
      <c r="M787" s="102" t="str">
        <f>IFERROR(VLOOKUP('دور ثان'!$A787,ورقة1!$A$9:$N$1000,13,0),"")</f>
        <v/>
      </c>
      <c r="N787" s="102" t="str">
        <f>IFERROR(VLOOKUP('دور ثان'!$A787,ورقة1!$A$9:$N$1000,MATCH('دور ثان'!N$5,ورقة1!$A$5:$N$5,0),0),"")</f>
        <v/>
      </c>
      <c r="O787" s="103" t="str">
        <f>IFERROR(VLOOKUP($A787,ورقة1!$A$9:$BS$1000,57,0),"")</f>
        <v/>
      </c>
      <c r="P787" s="103" t="str">
        <f>IFERROR(VLOOKUP($A787,ورقة1!$A$9:$BS$1000,58,0),"")</f>
        <v/>
      </c>
      <c r="Q787" s="103" t="str">
        <f>IFERROR(VLOOKUP($A787,ورقة1!$A$9:$BS$1000,59,0),"")</f>
        <v/>
      </c>
      <c r="R787" s="103" t="str">
        <f>IFERROR(VLOOKUP($A787,ورقة1!$A$9:$BS$1000,60,0),"")</f>
        <v/>
      </c>
      <c r="S787" s="103" t="str">
        <f>IFERROR(VLOOKUP($A787,ورقة1!$A$9:$BS$1000,61,0),"")</f>
        <v/>
      </c>
      <c r="T787" s="103" t="str">
        <f>IFERROR(VLOOKUP($A787,ورقة1!$A$9:$BS$1000,62,0),"")</f>
        <v/>
      </c>
      <c r="U787" s="103" t="str">
        <f>IFERROR(VLOOKUP($A787,ورقة1!$A$9:$BS$1000,63,0),"")</f>
        <v/>
      </c>
      <c r="V787" s="103" t="str">
        <f>IFERROR(VLOOKUP($A787,ورقة1!$A$9:$BS$1000,64,0),"")</f>
        <v/>
      </c>
      <c r="W787" s="103" t="str">
        <f>IFERROR(VLOOKUP($A787,ورقة1!$A$9:$BS$1000,65,0),"")</f>
        <v/>
      </c>
      <c r="X787" s="103" t="str">
        <f>IFERROR(VLOOKUP($A787,ورقة1!$A$9:$BS$1000,66,0),"")</f>
        <v/>
      </c>
      <c r="Y787" s="103" t="str">
        <f>IFERROR(VLOOKUP($A787,ورقة1!$A$9:$BS$1000,67,0),"")</f>
        <v/>
      </c>
      <c r="Z787" s="103" t="str">
        <f>IFERROR(VLOOKUP($A787,ورقة1!$A$9:$BS$1000,68,0),"")</f>
        <v/>
      </c>
      <c r="AA787" s="103" t="str">
        <f>IFERROR(VLOOKUP($A787,ورقة1!$A$9:$BS$1000,69,0),"")</f>
        <v/>
      </c>
      <c r="AB787" s="103" t="str">
        <f>IFERROR(VLOOKUP($A787,ورقة1!$A$9:$BS$1000,70,0),"")</f>
        <v/>
      </c>
      <c r="AC787" s="103" t="str">
        <f>IFERROR(VLOOKUP($A787,ورقة1!$A$9:$BS$1000,71,0),"")</f>
        <v/>
      </c>
    </row>
    <row r="788" spans="1:29">
      <c r="A788" s="102" t="str">
        <f t="array" ref="A788">IFERROR(SMALL(IF(ورقة1!$BD$9:$BD$1000="دور ثان",ROW(ورقة1!$BD$9:$BD$1000)-8,""),ROW()-8),"")</f>
        <v/>
      </c>
      <c r="B788" s="102" t="str">
        <f>IFERROR(VLOOKUP('دور ثان'!$A788,ورقة1!$A$9:$N$1000,MATCH('دور ثان'!B$5,ورقة1!$A$5:$N$5,0),0),"")</f>
        <v/>
      </c>
      <c r="C788" s="102" t="str">
        <f>IFERROR(VLOOKUP('دور ثان'!$A788,ورقة1!$A$9:$N$1000,MATCH('دور ثان'!C$5,ورقة1!$A$5:$N$5,0),0),"")</f>
        <v/>
      </c>
      <c r="D788" s="102" t="str">
        <f>IFERROR(VLOOKUP('دور ثان'!$A788,ورقة1!$A$9:$N$1000,MATCH('دور ثان'!D$5,ورقة1!$A$5:$N$5,0),0),"")</f>
        <v/>
      </c>
      <c r="E788" s="102" t="str">
        <f>IFERROR(VLOOKUP('دور ثان'!$A788,ورقة1!$A$9:$N$1000,MATCH('دور ثان'!E$5,ورقة1!$A$5:$N$5,0),0),"")</f>
        <v/>
      </c>
      <c r="F788" s="102" t="str">
        <f>IFERROR(VLOOKUP('دور ثان'!$A788,ورقة1!$A$9:$N$1000,MATCH('دور ثان'!F$5,ورقة1!$A$5:$N$5,0),0),"")</f>
        <v/>
      </c>
      <c r="G788" s="102" t="str">
        <f>IFERROR(VLOOKUP('دور ثان'!$A788,ورقة1!$A$9:$N$1000,MATCH('دور ثان'!G$5,ورقة1!$A$5:$N$5,0),0),"")</f>
        <v/>
      </c>
      <c r="H788" s="102" t="str">
        <f>IFERROR(VLOOKUP('دور ثان'!$A788,ورقة1!$A$9:$N$1000,MATCH('دور ثان'!H$8,ورقة1!$A$8:$N$8,0),0),"")</f>
        <v/>
      </c>
      <c r="I788" s="102" t="str">
        <f>IFERROR(VLOOKUP('دور ثان'!$A788,ورقة1!$A$9:$N$1000,MATCH('دور ثان'!I$8,ورقة1!$A$8:$N$8,0),0),"")</f>
        <v/>
      </c>
      <c r="J788" s="102" t="str">
        <f>IFERROR(VLOOKUP('دور ثان'!$A788,ورقة1!$A$9:$N$1000,MATCH('دور ثان'!J$8,ورقة1!$A$8:$N$8,0),0),"")</f>
        <v/>
      </c>
      <c r="K788" s="102" t="str">
        <f>IFERROR(VLOOKUP('دور ثان'!$A788,ورقة1!$A$9:$N$1000,11,0),"")</f>
        <v/>
      </c>
      <c r="L788" s="102" t="str">
        <f>IFERROR(VLOOKUP('دور ثان'!$A788,ورقة1!$A$9:$N$1000,12,0),"")</f>
        <v/>
      </c>
      <c r="M788" s="102" t="str">
        <f>IFERROR(VLOOKUP('دور ثان'!$A788,ورقة1!$A$9:$N$1000,13,0),"")</f>
        <v/>
      </c>
      <c r="N788" s="102" t="str">
        <f>IFERROR(VLOOKUP('دور ثان'!$A788,ورقة1!$A$9:$N$1000,MATCH('دور ثان'!N$5,ورقة1!$A$5:$N$5,0),0),"")</f>
        <v/>
      </c>
      <c r="O788" s="103" t="str">
        <f>IFERROR(VLOOKUP($A788,ورقة1!$A$9:$BS$1000,57,0),"")</f>
        <v/>
      </c>
      <c r="P788" s="103" t="str">
        <f>IFERROR(VLOOKUP($A788,ورقة1!$A$9:$BS$1000,58,0),"")</f>
        <v/>
      </c>
      <c r="Q788" s="103" t="str">
        <f>IFERROR(VLOOKUP($A788,ورقة1!$A$9:$BS$1000,59,0),"")</f>
        <v/>
      </c>
      <c r="R788" s="103" t="str">
        <f>IFERROR(VLOOKUP($A788,ورقة1!$A$9:$BS$1000,60,0),"")</f>
        <v/>
      </c>
      <c r="S788" s="103" t="str">
        <f>IFERROR(VLOOKUP($A788,ورقة1!$A$9:$BS$1000,61,0),"")</f>
        <v/>
      </c>
      <c r="T788" s="103" t="str">
        <f>IFERROR(VLOOKUP($A788,ورقة1!$A$9:$BS$1000,62,0),"")</f>
        <v/>
      </c>
      <c r="U788" s="103" t="str">
        <f>IFERROR(VLOOKUP($A788,ورقة1!$A$9:$BS$1000,63,0),"")</f>
        <v/>
      </c>
      <c r="V788" s="103" t="str">
        <f>IFERROR(VLOOKUP($A788,ورقة1!$A$9:$BS$1000,64,0),"")</f>
        <v/>
      </c>
      <c r="W788" s="103" t="str">
        <f>IFERROR(VLOOKUP($A788,ورقة1!$A$9:$BS$1000,65,0),"")</f>
        <v/>
      </c>
      <c r="X788" s="103" t="str">
        <f>IFERROR(VLOOKUP($A788,ورقة1!$A$9:$BS$1000,66,0),"")</f>
        <v/>
      </c>
      <c r="Y788" s="103" t="str">
        <f>IFERROR(VLOOKUP($A788,ورقة1!$A$9:$BS$1000,67,0),"")</f>
        <v/>
      </c>
      <c r="Z788" s="103" t="str">
        <f>IFERROR(VLOOKUP($A788,ورقة1!$A$9:$BS$1000,68,0),"")</f>
        <v/>
      </c>
      <c r="AA788" s="103" t="str">
        <f>IFERROR(VLOOKUP($A788,ورقة1!$A$9:$BS$1000,69,0),"")</f>
        <v/>
      </c>
      <c r="AB788" s="103" t="str">
        <f>IFERROR(VLOOKUP($A788,ورقة1!$A$9:$BS$1000,70,0),"")</f>
        <v/>
      </c>
      <c r="AC788" s="103" t="str">
        <f>IFERROR(VLOOKUP($A788,ورقة1!$A$9:$BS$1000,71,0),"")</f>
        <v/>
      </c>
    </row>
    <row r="789" spans="1:29">
      <c r="A789" s="102" t="str">
        <f t="array" ref="A789">IFERROR(SMALL(IF(ورقة1!$BD$9:$BD$1000="دور ثان",ROW(ورقة1!$BD$9:$BD$1000)-8,""),ROW()-8),"")</f>
        <v/>
      </c>
      <c r="B789" s="102" t="str">
        <f>IFERROR(VLOOKUP('دور ثان'!$A789,ورقة1!$A$9:$N$1000,MATCH('دور ثان'!B$5,ورقة1!$A$5:$N$5,0),0),"")</f>
        <v/>
      </c>
      <c r="C789" s="102" t="str">
        <f>IFERROR(VLOOKUP('دور ثان'!$A789,ورقة1!$A$9:$N$1000,MATCH('دور ثان'!C$5,ورقة1!$A$5:$N$5,0),0),"")</f>
        <v/>
      </c>
      <c r="D789" s="102" t="str">
        <f>IFERROR(VLOOKUP('دور ثان'!$A789,ورقة1!$A$9:$N$1000,MATCH('دور ثان'!D$5,ورقة1!$A$5:$N$5,0),0),"")</f>
        <v/>
      </c>
      <c r="E789" s="102" t="str">
        <f>IFERROR(VLOOKUP('دور ثان'!$A789,ورقة1!$A$9:$N$1000,MATCH('دور ثان'!E$5,ورقة1!$A$5:$N$5,0),0),"")</f>
        <v/>
      </c>
      <c r="F789" s="102" t="str">
        <f>IFERROR(VLOOKUP('دور ثان'!$A789,ورقة1!$A$9:$N$1000,MATCH('دور ثان'!F$5,ورقة1!$A$5:$N$5,0),0),"")</f>
        <v/>
      </c>
      <c r="G789" s="102" t="str">
        <f>IFERROR(VLOOKUP('دور ثان'!$A789,ورقة1!$A$9:$N$1000,MATCH('دور ثان'!G$5,ورقة1!$A$5:$N$5,0),0),"")</f>
        <v/>
      </c>
      <c r="H789" s="102" t="str">
        <f>IFERROR(VLOOKUP('دور ثان'!$A789,ورقة1!$A$9:$N$1000,MATCH('دور ثان'!H$8,ورقة1!$A$8:$N$8,0),0),"")</f>
        <v/>
      </c>
      <c r="I789" s="102" t="str">
        <f>IFERROR(VLOOKUP('دور ثان'!$A789,ورقة1!$A$9:$N$1000,MATCH('دور ثان'!I$8,ورقة1!$A$8:$N$8,0),0),"")</f>
        <v/>
      </c>
      <c r="J789" s="102" t="str">
        <f>IFERROR(VLOOKUP('دور ثان'!$A789,ورقة1!$A$9:$N$1000,MATCH('دور ثان'!J$8,ورقة1!$A$8:$N$8,0),0),"")</f>
        <v/>
      </c>
      <c r="K789" s="102" t="str">
        <f>IFERROR(VLOOKUP('دور ثان'!$A789,ورقة1!$A$9:$N$1000,11,0),"")</f>
        <v/>
      </c>
      <c r="L789" s="102" t="str">
        <f>IFERROR(VLOOKUP('دور ثان'!$A789,ورقة1!$A$9:$N$1000,12,0),"")</f>
        <v/>
      </c>
      <c r="M789" s="102" t="str">
        <f>IFERROR(VLOOKUP('دور ثان'!$A789,ورقة1!$A$9:$N$1000,13,0),"")</f>
        <v/>
      </c>
      <c r="N789" s="102" t="str">
        <f>IFERROR(VLOOKUP('دور ثان'!$A789,ورقة1!$A$9:$N$1000,MATCH('دور ثان'!N$5,ورقة1!$A$5:$N$5,0),0),"")</f>
        <v/>
      </c>
      <c r="O789" s="103" t="str">
        <f>IFERROR(VLOOKUP($A789,ورقة1!$A$9:$BS$1000,57,0),"")</f>
        <v/>
      </c>
      <c r="P789" s="103" t="str">
        <f>IFERROR(VLOOKUP($A789,ورقة1!$A$9:$BS$1000,58,0),"")</f>
        <v/>
      </c>
      <c r="Q789" s="103" t="str">
        <f>IFERROR(VLOOKUP($A789,ورقة1!$A$9:$BS$1000,59,0),"")</f>
        <v/>
      </c>
      <c r="R789" s="103" t="str">
        <f>IFERROR(VLOOKUP($A789,ورقة1!$A$9:$BS$1000,60,0),"")</f>
        <v/>
      </c>
      <c r="S789" s="103" t="str">
        <f>IFERROR(VLOOKUP($A789,ورقة1!$A$9:$BS$1000,61,0),"")</f>
        <v/>
      </c>
      <c r="T789" s="103" t="str">
        <f>IFERROR(VLOOKUP($A789,ورقة1!$A$9:$BS$1000,62,0),"")</f>
        <v/>
      </c>
      <c r="U789" s="103" t="str">
        <f>IFERROR(VLOOKUP($A789,ورقة1!$A$9:$BS$1000,63,0),"")</f>
        <v/>
      </c>
      <c r="V789" s="103" t="str">
        <f>IFERROR(VLOOKUP($A789,ورقة1!$A$9:$BS$1000,64,0),"")</f>
        <v/>
      </c>
      <c r="W789" s="103" t="str">
        <f>IFERROR(VLOOKUP($A789,ورقة1!$A$9:$BS$1000,65,0),"")</f>
        <v/>
      </c>
      <c r="X789" s="103" t="str">
        <f>IFERROR(VLOOKUP($A789,ورقة1!$A$9:$BS$1000,66,0),"")</f>
        <v/>
      </c>
      <c r="Y789" s="103" t="str">
        <f>IFERROR(VLOOKUP($A789,ورقة1!$A$9:$BS$1000,67,0),"")</f>
        <v/>
      </c>
      <c r="Z789" s="103" t="str">
        <f>IFERROR(VLOOKUP($A789,ورقة1!$A$9:$BS$1000,68,0),"")</f>
        <v/>
      </c>
      <c r="AA789" s="103" t="str">
        <f>IFERROR(VLOOKUP($A789,ورقة1!$A$9:$BS$1000,69,0),"")</f>
        <v/>
      </c>
      <c r="AB789" s="103" t="str">
        <f>IFERROR(VLOOKUP($A789,ورقة1!$A$9:$BS$1000,70,0),"")</f>
        <v/>
      </c>
      <c r="AC789" s="103" t="str">
        <f>IFERROR(VLOOKUP($A789,ورقة1!$A$9:$BS$1000,71,0),"")</f>
        <v/>
      </c>
    </row>
    <row r="790" spans="1:29">
      <c r="A790" s="102" t="str">
        <f t="array" ref="A790">IFERROR(SMALL(IF(ورقة1!$BD$9:$BD$1000="دور ثان",ROW(ورقة1!$BD$9:$BD$1000)-8,""),ROW()-8),"")</f>
        <v/>
      </c>
      <c r="B790" s="102" t="str">
        <f>IFERROR(VLOOKUP('دور ثان'!$A790,ورقة1!$A$9:$N$1000,MATCH('دور ثان'!B$5,ورقة1!$A$5:$N$5,0),0),"")</f>
        <v/>
      </c>
      <c r="C790" s="102" t="str">
        <f>IFERROR(VLOOKUP('دور ثان'!$A790,ورقة1!$A$9:$N$1000,MATCH('دور ثان'!C$5,ورقة1!$A$5:$N$5,0),0),"")</f>
        <v/>
      </c>
      <c r="D790" s="102" t="str">
        <f>IFERROR(VLOOKUP('دور ثان'!$A790,ورقة1!$A$9:$N$1000,MATCH('دور ثان'!D$5,ورقة1!$A$5:$N$5,0),0),"")</f>
        <v/>
      </c>
      <c r="E790" s="102" t="str">
        <f>IFERROR(VLOOKUP('دور ثان'!$A790,ورقة1!$A$9:$N$1000,MATCH('دور ثان'!E$5,ورقة1!$A$5:$N$5,0),0),"")</f>
        <v/>
      </c>
      <c r="F790" s="102" t="str">
        <f>IFERROR(VLOOKUP('دور ثان'!$A790,ورقة1!$A$9:$N$1000,MATCH('دور ثان'!F$5,ورقة1!$A$5:$N$5,0),0),"")</f>
        <v/>
      </c>
      <c r="G790" s="102" t="str">
        <f>IFERROR(VLOOKUP('دور ثان'!$A790,ورقة1!$A$9:$N$1000,MATCH('دور ثان'!G$5,ورقة1!$A$5:$N$5,0),0),"")</f>
        <v/>
      </c>
      <c r="H790" s="102" t="str">
        <f>IFERROR(VLOOKUP('دور ثان'!$A790,ورقة1!$A$9:$N$1000,MATCH('دور ثان'!H$8,ورقة1!$A$8:$N$8,0),0),"")</f>
        <v/>
      </c>
      <c r="I790" s="102" t="str">
        <f>IFERROR(VLOOKUP('دور ثان'!$A790,ورقة1!$A$9:$N$1000,MATCH('دور ثان'!I$8,ورقة1!$A$8:$N$8,0),0),"")</f>
        <v/>
      </c>
      <c r="J790" s="102" t="str">
        <f>IFERROR(VLOOKUP('دور ثان'!$A790,ورقة1!$A$9:$N$1000,MATCH('دور ثان'!J$8,ورقة1!$A$8:$N$8,0),0),"")</f>
        <v/>
      </c>
      <c r="K790" s="102" t="str">
        <f>IFERROR(VLOOKUP('دور ثان'!$A790,ورقة1!$A$9:$N$1000,11,0),"")</f>
        <v/>
      </c>
      <c r="L790" s="102" t="str">
        <f>IFERROR(VLOOKUP('دور ثان'!$A790,ورقة1!$A$9:$N$1000,12,0),"")</f>
        <v/>
      </c>
      <c r="M790" s="102" t="str">
        <f>IFERROR(VLOOKUP('دور ثان'!$A790,ورقة1!$A$9:$N$1000,13,0),"")</f>
        <v/>
      </c>
      <c r="N790" s="102" t="str">
        <f>IFERROR(VLOOKUP('دور ثان'!$A790,ورقة1!$A$9:$N$1000,MATCH('دور ثان'!N$5,ورقة1!$A$5:$N$5,0),0),"")</f>
        <v/>
      </c>
      <c r="O790" s="103" t="str">
        <f>IFERROR(VLOOKUP($A790,ورقة1!$A$9:$BS$1000,57,0),"")</f>
        <v/>
      </c>
      <c r="P790" s="103" t="str">
        <f>IFERROR(VLOOKUP($A790,ورقة1!$A$9:$BS$1000,58,0),"")</f>
        <v/>
      </c>
      <c r="Q790" s="103" t="str">
        <f>IFERROR(VLOOKUP($A790,ورقة1!$A$9:$BS$1000,59,0),"")</f>
        <v/>
      </c>
      <c r="R790" s="103" t="str">
        <f>IFERROR(VLOOKUP($A790,ورقة1!$A$9:$BS$1000,60,0),"")</f>
        <v/>
      </c>
      <c r="S790" s="103" t="str">
        <f>IFERROR(VLOOKUP($A790,ورقة1!$A$9:$BS$1000,61,0),"")</f>
        <v/>
      </c>
      <c r="T790" s="103" t="str">
        <f>IFERROR(VLOOKUP($A790,ورقة1!$A$9:$BS$1000,62,0),"")</f>
        <v/>
      </c>
      <c r="U790" s="103" t="str">
        <f>IFERROR(VLOOKUP($A790,ورقة1!$A$9:$BS$1000,63,0),"")</f>
        <v/>
      </c>
      <c r="V790" s="103" t="str">
        <f>IFERROR(VLOOKUP($A790,ورقة1!$A$9:$BS$1000,64,0),"")</f>
        <v/>
      </c>
      <c r="W790" s="103" t="str">
        <f>IFERROR(VLOOKUP($A790,ورقة1!$A$9:$BS$1000,65,0),"")</f>
        <v/>
      </c>
      <c r="X790" s="103" t="str">
        <f>IFERROR(VLOOKUP($A790,ورقة1!$A$9:$BS$1000,66,0),"")</f>
        <v/>
      </c>
      <c r="Y790" s="103" t="str">
        <f>IFERROR(VLOOKUP($A790,ورقة1!$A$9:$BS$1000,67,0),"")</f>
        <v/>
      </c>
      <c r="Z790" s="103" t="str">
        <f>IFERROR(VLOOKUP($A790,ورقة1!$A$9:$BS$1000,68,0),"")</f>
        <v/>
      </c>
      <c r="AA790" s="103" t="str">
        <f>IFERROR(VLOOKUP($A790,ورقة1!$A$9:$BS$1000,69,0),"")</f>
        <v/>
      </c>
      <c r="AB790" s="103" t="str">
        <f>IFERROR(VLOOKUP($A790,ورقة1!$A$9:$BS$1000,70,0),"")</f>
        <v/>
      </c>
      <c r="AC790" s="103" t="str">
        <f>IFERROR(VLOOKUP($A790,ورقة1!$A$9:$BS$1000,71,0),"")</f>
        <v/>
      </c>
    </row>
    <row r="791" spans="1:29">
      <c r="A791" s="102" t="str">
        <f t="array" ref="A791">IFERROR(SMALL(IF(ورقة1!$BD$9:$BD$1000="دور ثان",ROW(ورقة1!$BD$9:$BD$1000)-8,""),ROW()-8),"")</f>
        <v/>
      </c>
      <c r="B791" s="102" t="str">
        <f>IFERROR(VLOOKUP('دور ثان'!$A791,ورقة1!$A$9:$N$1000,MATCH('دور ثان'!B$5,ورقة1!$A$5:$N$5,0),0),"")</f>
        <v/>
      </c>
      <c r="C791" s="102" t="str">
        <f>IFERROR(VLOOKUP('دور ثان'!$A791,ورقة1!$A$9:$N$1000,MATCH('دور ثان'!C$5,ورقة1!$A$5:$N$5,0),0),"")</f>
        <v/>
      </c>
      <c r="D791" s="102" t="str">
        <f>IFERROR(VLOOKUP('دور ثان'!$A791,ورقة1!$A$9:$N$1000,MATCH('دور ثان'!D$5,ورقة1!$A$5:$N$5,0),0),"")</f>
        <v/>
      </c>
      <c r="E791" s="102" t="str">
        <f>IFERROR(VLOOKUP('دور ثان'!$A791,ورقة1!$A$9:$N$1000,MATCH('دور ثان'!E$5,ورقة1!$A$5:$N$5,0),0),"")</f>
        <v/>
      </c>
      <c r="F791" s="102" t="str">
        <f>IFERROR(VLOOKUP('دور ثان'!$A791,ورقة1!$A$9:$N$1000,MATCH('دور ثان'!F$5,ورقة1!$A$5:$N$5,0),0),"")</f>
        <v/>
      </c>
      <c r="G791" s="102" t="str">
        <f>IFERROR(VLOOKUP('دور ثان'!$A791,ورقة1!$A$9:$N$1000,MATCH('دور ثان'!G$5,ورقة1!$A$5:$N$5,0),0),"")</f>
        <v/>
      </c>
      <c r="H791" s="102" t="str">
        <f>IFERROR(VLOOKUP('دور ثان'!$A791,ورقة1!$A$9:$N$1000,MATCH('دور ثان'!H$8,ورقة1!$A$8:$N$8,0),0),"")</f>
        <v/>
      </c>
      <c r="I791" s="102" t="str">
        <f>IFERROR(VLOOKUP('دور ثان'!$A791,ورقة1!$A$9:$N$1000,MATCH('دور ثان'!I$8,ورقة1!$A$8:$N$8,0),0),"")</f>
        <v/>
      </c>
      <c r="J791" s="102" t="str">
        <f>IFERROR(VLOOKUP('دور ثان'!$A791,ورقة1!$A$9:$N$1000,MATCH('دور ثان'!J$8,ورقة1!$A$8:$N$8,0),0),"")</f>
        <v/>
      </c>
      <c r="K791" s="102" t="str">
        <f>IFERROR(VLOOKUP('دور ثان'!$A791,ورقة1!$A$9:$N$1000,11,0),"")</f>
        <v/>
      </c>
      <c r="L791" s="102" t="str">
        <f>IFERROR(VLOOKUP('دور ثان'!$A791,ورقة1!$A$9:$N$1000,12,0),"")</f>
        <v/>
      </c>
      <c r="M791" s="102" t="str">
        <f>IFERROR(VLOOKUP('دور ثان'!$A791,ورقة1!$A$9:$N$1000,13,0),"")</f>
        <v/>
      </c>
      <c r="N791" s="102" t="str">
        <f>IFERROR(VLOOKUP('دور ثان'!$A791,ورقة1!$A$9:$N$1000,MATCH('دور ثان'!N$5,ورقة1!$A$5:$N$5,0),0),"")</f>
        <v/>
      </c>
      <c r="O791" s="103" t="str">
        <f>IFERROR(VLOOKUP($A791,ورقة1!$A$9:$BS$1000,57,0),"")</f>
        <v/>
      </c>
      <c r="P791" s="103" t="str">
        <f>IFERROR(VLOOKUP($A791,ورقة1!$A$9:$BS$1000,58,0),"")</f>
        <v/>
      </c>
      <c r="Q791" s="103" t="str">
        <f>IFERROR(VLOOKUP($A791,ورقة1!$A$9:$BS$1000,59,0),"")</f>
        <v/>
      </c>
      <c r="R791" s="103" t="str">
        <f>IFERROR(VLOOKUP($A791,ورقة1!$A$9:$BS$1000,60,0),"")</f>
        <v/>
      </c>
      <c r="S791" s="103" t="str">
        <f>IFERROR(VLOOKUP($A791,ورقة1!$A$9:$BS$1000,61,0),"")</f>
        <v/>
      </c>
      <c r="T791" s="103" t="str">
        <f>IFERROR(VLOOKUP($A791,ورقة1!$A$9:$BS$1000,62,0),"")</f>
        <v/>
      </c>
      <c r="U791" s="103" t="str">
        <f>IFERROR(VLOOKUP($A791,ورقة1!$A$9:$BS$1000,63,0),"")</f>
        <v/>
      </c>
      <c r="V791" s="103" t="str">
        <f>IFERROR(VLOOKUP($A791,ورقة1!$A$9:$BS$1000,64,0),"")</f>
        <v/>
      </c>
      <c r="W791" s="103" t="str">
        <f>IFERROR(VLOOKUP($A791,ورقة1!$A$9:$BS$1000,65,0),"")</f>
        <v/>
      </c>
      <c r="X791" s="103" t="str">
        <f>IFERROR(VLOOKUP($A791,ورقة1!$A$9:$BS$1000,66,0),"")</f>
        <v/>
      </c>
      <c r="Y791" s="103" t="str">
        <f>IFERROR(VLOOKUP($A791,ورقة1!$A$9:$BS$1000,67,0),"")</f>
        <v/>
      </c>
      <c r="Z791" s="103" t="str">
        <f>IFERROR(VLOOKUP($A791,ورقة1!$A$9:$BS$1000,68,0),"")</f>
        <v/>
      </c>
      <c r="AA791" s="103" t="str">
        <f>IFERROR(VLOOKUP($A791,ورقة1!$A$9:$BS$1000,69,0),"")</f>
        <v/>
      </c>
      <c r="AB791" s="103" t="str">
        <f>IFERROR(VLOOKUP($A791,ورقة1!$A$9:$BS$1000,70,0),"")</f>
        <v/>
      </c>
      <c r="AC791" s="103" t="str">
        <f>IFERROR(VLOOKUP($A791,ورقة1!$A$9:$BS$1000,71,0),"")</f>
        <v/>
      </c>
    </row>
    <row r="792" spans="1:29">
      <c r="A792" s="102" t="str">
        <f t="array" ref="A792">IFERROR(SMALL(IF(ورقة1!$BD$9:$BD$1000="دور ثان",ROW(ورقة1!$BD$9:$BD$1000)-8,""),ROW()-8),"")</f>
        <v/>
      </c>
      <c r="B792" s="102" t="str">
        <f>IFERROR(VLOOKUP('دور ثان'!$A792,ورقة1!$A$9:$N$1000,MATCH('دور ثان'!B$5,ورقة1!$A$5:$N$5,0),0),"")</f>
        <v/>
      </c>
      <c r="C792" s="102" t="str">
        <f>IFERROR(VLOOKUP('دور ثان'!$A792,ورقة1!$A$9:$N$1000,MATCH('دور ثان'!C$5,ورقة1!$A$5:$N$5,0),0),"")</f>
        <v/>
      </c>
      <c r="D792" s="102" t="str">
        <f>IFERROR(VLOOKUP('دور ثان'!$A792,ورقة1!$A$9:$N$1000,MATCH('دور ثان'!D$5,ورقة1!$A$5:$N$5,0),0),"")</f>
        <v/>
      </c>
      <c r="E792" s="102" t="str">
        <f>IFERROR(VLOOKUP('دور ثان'!$A792,ورقة1!$A$9:$N$1000,MATCH('دور ثان'!E$5,ورقة1!$A$5:$N$5,0),0),"")</f>
        <v/>
      </c>
      <c r="F792" s="102" t="str">
        <f>IFERROR(VLOOKUP('دور ثان'!$A792,ورقة1!$A$9:$N$1000,MATCH('دور ثان'!F$5,ورقة1!$A$5:$N$5,0),0),"")</f>
        <v/>
      </c>
      <c r="G792" s="102" t="str">
        <f>IFERROR(VLOOKUP('دور ثان'!$A792,ورقة1!$A$9:$N$1000,MATCH('دور ثان'!G$5,ورقة1!$A$5:$N$5,0),0),"")</f>
        <v/>
      </c>
      <c r="H792" s="102" t="str">
        <f>IFERROR(VLOOKUP('دور ثان'!$A792,ورقة1!$A$9:$N$1000,MATCH('دور ثان'!H$8,ورقة1!$A$8:$N$8,0),0),"")</f>
        <v/>
      </c>
      <c r="I792" s="102" t="str">
        <f>IFERROR(VLOOKUP('دور ثان'!$A792,ورقة1!$A$9:$N$1000,MATCH('دور ثان'!I$8,ورقة1!$A$8:$N$8,0),0),"")</f>
        <v/>
      </c>
      <c r="J792" s="102" t="str">
        <f>IFERROR(VLOOKUP('دور ثان'!$A792,ورقة1!$A$9:$N$1000,MATCH('دور ثان'!J$8,ورقة1!$A$8:$N$8,0),0),"")</f>
        <v/>
      </c>
      <c r="K792" s="102" t="str">
        <f>IFERROR(VLOOKUP('دور ثان'!$A792,ورقة1!$A$9:$N$1000,11,0),"")</f>
        <v/>
      </c>
      <c r="L792" s="102" t="str">
        <f>IFERROR(VLOOKUP('دور ثان'!$A792,ورقة1!$A$9:$N$1000,12,0),"")</f>
        <v/>
      </c>
      <c r="M792" s="102" t="str">
        <f>IFERROR(VLOOKUP('دور ثان'!$A792,ورقة1!$A$9:$N$1000,13,0),"")</f>
        <v/>
      </c>
      <c r="N792" s="102" t="str">
        <f>IFERROR(VLOOKUP('دور ثان'!$A792,ورقة1!$A$9:$N$1000,MATCH('دور ثان'!N$5,ورقة1!$A$5:$N$5,0),0),"")</f>
        <v/>
      </c>
      <c r="O792" s="103" t="str">
        <f>IFERROR(VLOOKUP($A792,ورقة1!$A$9:$BS$1000,57,0),"")</f>
        <v/>
      </c>
      <c r="P792" s="103" t="str">
        <f>IFERROR(VLOOKUP($A792,ورقة1!$A$9:$BS$1000,58,0),"")</f>
        <v/>
      </c>
      <c r="Q792" s="103" t="str">
        <f>IFERROR(VLOOKUP($A792,ورقة1!$A$9:$BS$1000,59,0),"")</f>
        <v/>
      </c>
      <c r="R792" s="103" t="str">
        <f>IFERROR(VLOOKUP($A792,ورقة1!$A$9:$BS$1000,60,0),"")</f>
        <v/>
      </c>
      <c r="S792" s="103" t="str">
        <f>IFERROR(VLOOKUP($A792,ورقة1!$A$9:$BS$1000,61,0),"")</f>
        <v/>
      </c>
      <c r="T792" s="103" t="str">
        <f>IFERROR(VLOOKUP($A792,ورقة1!$A$9:$BS$1000,62,0),"")</f>
        <v/>
      </c>
      <c r="U792" s="103" t="str">
        <f>IFERROR(VLOOKUP($A792,ورقة1!$A$9:$BS$1000,63,0),"")</f>
        <v/>
      </c>
      <c r="V792" s="103" t="str">
        <f>IFERROR(VLOOKUP($A792,ورقة1!$A$9:$BS$1000,64,0),"")</f>
        <v/>
      </c>
      <c r="W792" s="103" t="str">
        <f>IFERROR(VLOOKUP($A792,ورقة1!$A$9:$BS$1000,65,0),"")</f>
        <v/>
      </c>
      <c r="X792" s="103" t="str">
        <f>IFERROR(VLOOKUP($A792,ورقة1!$A$9:$BS$1000,66,0),"")</f>
        <v/>
      </c>
      <c r="Y792" s="103" t="str">
        <f>IFERROR(VLOOKUP($A792,ورقة1!$A$9:$BS$1000,67,0),"")</f>
        <v/>
      </c>
      <c r="Z792" s="103" t="str">
        <f>IFERROR(VLOOKUP($A792,ورقة1!$A$9:$BS$1000,68,0),"")</f>
        <v/>
      </c>
      <c r="AA792" s="103" t="str">
        <f>IFERROR(VLOOKUP($A792,ورقة1!$A$9:$BS$1000,69,0),"")</f>
        <v/>
      </c>
      <c r="AB792" s="103" t="str">
        <f>IFERROR(VLOOKUP($A792,ورقة1!$A$9:$BS$1000,70,0),"")</f>
        <v/>
      </c>
      <c r="AC792" s="103" t="str">
        <f>IFERROR(VLOOKUP($A792,ورقة1!$A$9:$BS$1000,71,0),"")</f>
        <v/>
      </c>
    </row>
    <row r="793" spans="1:29">
      <c r="A793" s="102" t="str">
        <f t="array" ref="A793">IFERROR(SMALL(IF(ورقة1!$BD$9:$BD$1000="دور ثان",ROW(ورقة1!$BD$9:$BD$1000)-8,""),ROW()-8),"")</f>
        <v/>
      </c>
      <c r="B793" s="102" t="str">
        <f>IFERROR(VLOOKUP('دور ثان'!$A793,ورقة1!$A$9:$N$1000,MATCH('دور ثان'!B$5,ورقة1!$A$5:$N$5,0),0),"")</f>
        <v/>
      </c>
      <c r="C793" s="102" t="str">
        <f>IFERROR(VLOOKUP('دور ثان'!$A793,ورقة1!$A$9:$N$1000,MATCH('دور ثان'!C$5,ورقة1!$A$5:$N$5,0),0),"")</f>
        <v/>
      </c>
      <c r="D793" s="102" t="str">
        <f>IFERROR(VLOOKUP('دور ثان'!$A793,ورقة1!$A$9:$N$1000,MATCH('دور ثان'!D$5,ورقة1!$A$5:$N$5,0),0),"")</f>
        <v/>
      </c>
      <c r="E793" s="102" t="str">
        <f>IFERROR(VLOOKUP('دور ثان'!$A793,ورقة1!$A$9:$N$1000,MATCH('دور ثان'!E$5,ورقة1!$A$5:$N$5,0),0),"")</f>
        <v/>
      </c>
      <c r="F793" s="102" t="str">
        <f>IFERROR(VLOOKUP('دور ثان'!$A793,ورقة1!$A$9:$N$1000,MATCH('دور ثان'!F$5,ورقة1!$A$5:$N$5,0),0),"")</f>
        <v/>
      </c>
      <c r="G793" s="102" t="str">
        <f>IFERROR(VLOOKUP('دور ثان'!$A793,ورقة1!$A$9:$N$1000,MATCH('دور ثان'!G$5,ورقة1!$A$5:$N$5,0),0),"")</f>
        <v/>
      </c>
      <c r="H793" s="102" t="str">
        <f>IFERROR(VLOOKUP('دور ثان'!$A793,ورقة1!$A$9:$N$1000,MATCH('دور ثان'!H$8,ورقة1!$A$8:$N$8,0),0),"")</f>
        <v/>
      </c>
      <c r="I793" s="102" t="str">
        <f>IFERROR(VLOOKUP('دور ثان'!$A793,ورقة1!$A$9:$N$1000,MATCH('دور ثان'!I$8,ورقة1!$A$8:$N$8,0),0),"")</f>
        <v/>
      </c>
      <c r="J793" s="102" t="str">
        <f>IFERROR(VLOOKUP('دور ثان'!$A793,ورقة1!$A$9:$N$1000,MATCH('دور ثان'!J$8,ورقة1!$A$8:$N$8,0),0),"")</f>
        <v/>
      </c>
      <c r="K793" s="102" t="str">
        <f>IFERROR(VLOOKUP('دور ثان'!$A793,ورقة1!$A$9:$N$1000,11,0),"")</f>
        <v/>
      </c>
      <c r="L793" s="102" t="str">
        <f>IFERROR(VLOOKUP('دور ثان'!$A793,ورقة1!$A$9:$N$1000,12,0),"")</f>
        <v/>
      </c>
      <c r="M793" s="102" t="str">
        <f>IFERROR(VLOOKUP('دور ثان'!$A793,ورقة1!$A$9:$N$1000,13,0),"")</f>
        <v/>
      </c>
      <c r="N793" s="102" t="str">
        <f>IFERROR(VLOOKUP('دور ثان'!$A793,ورقة1!$A$9:$N$1000,MATCH('دور ثان'!N$5,ورقة1!$A$5:$N$5,0),0),"")</f>
        <v/>
      </c>
      <c r="O793" s="103" t="str">
        <f>IFERROR(VLOOKUP($A793,ورقة1!$A$9:$BS$1000,57,0),"")</f>
        <v/>
      </c>
      <c r="P793" s="103" t="str">
        <f>IFERROR(VLOOKUP($A793,ورقة1!$A$9:$BS$1000,58,0),"")</f>
        <v/>
      </c>
      <c r="Q793" s="103" t="str">
        <f>IFERROR(VLOOKUP($A793,ورقة1!$A$9:$BS$1000,59,0),"")</f>
        <v/>
      </c>
      <c r="R793" s="103" t="str">
        <f>IFERROR(VLOOKUP($A793,ورقة1!$A$9:$BS$1000,60,0),"")</f>
        <v/>
      </c>
      <c r="S793" s="103" t="str">
        <f>IFERROR(VLOOKUP($A793,ورقة1!$A$9:$BS$1000,61,0),"")</f>
        <v/>
      </c>
      <c r="T793" s="103" t="str">
        <f>IFERROR(VLOOKUP($A793,ورقة1!$A$9:$BS$1000,62,0),"")</f>
        <v/>
      </c>
      <c r="U793" s="103" t="str">
        <f>IFERROR(VLOOKUP($A793,ورقة1!$A$9:$BS$1000,63,0),"")</f>
        <v/>
      </c>
      <c r="V793" s="103" t="str">
        <f>IFERROR(VLOOKUP($A793,ورقة1!$A$9:$BS$1000,64,0),"")</f>
        <v/>
      </c>
      <c r="W793" s="103" t="str">
        <f>IFERROR(VLOOKUP($A793,ورقة1!$A$9:$BS$1000,65,0),"")</f>
        <v/>
      </c>
      <c r="X793" s="103" t="str">
        <f>IFERROR(VLOOKUP($A793,ورقة1!$A$9:$BS$1000,66,0),"")</f>
        <v/>
      </c>
      <c r="Y793" s="103" t="str">
        <f>IFERROR(VLOOKUP($A793,ورقة1!$A$9:$BS$1000,67,0),"")</f>
        <v/>
      </c>
      <c r="Z793" s="103" t="str">
        <f>IFERROR(VLOOKUP($A793,ورقة1!$A$9:$BS$1000,68,0),"")</f>
        <v/>
      </c>
      <c r="AA793" s="103" t="str">
        <f>IFERROR(VLOOKUP($A793,ورقة1!$A$9:$BS$1000,69,0),"")</f>
        <v/>
      </c>
      <c r="AB793" s="103" t="str">
        <f>IFERROR(VLOOKUP($A793,ورقة1!$A$9:$BS$1000,70,0),"")</f>
        <v/>
      </c>
      <c r="AC793" s="103" t="str">
        <f>IFERROR(VLOOKUP($A793,ورقة1!$A$9:$BS$1000,71,0),"")</f>
        <v/>
      </c>
    </row>
    <row r="794" spans="1:29">
      <c r="A794" s="102" t="str">
        <f t="array" ref="A794">IFERROR(SMALL(IF(ورقة1!$BD$9:$BD$1000="دور ثان",ROW(ورقة1!$BD$9:$BD$1000)-8,""),ROW()-8),"")</f>
        <v/>
      </c>
      <c r="B794" s="102" t="str">
        <f>IFERROR(VLOOKUP('دور ثان'!$A794,ورقة1!$A$9:$N$1000,MATCH('دور ثان'!B$5,ورقة1!$A$5:$N$5,0),0),"")</f>
        <v/>
      </c>
      <c r="C794" s="102" t="str">
        <f>IFERROR(VLOOKUP('دور ثان'!$A794,ورقة1!$A$9:$N$1000,MATCH('دور ثان'!C$5,ورقة1!$A$5:$N$5,0),0),"")</f>
        <v/>
      </c>
      <c r="D794" s="102" t="str">
        <f>IFERROR(VLOOKUP('دور ثان'!$A794,ورقة1!$A$9:$N$1000,MATCH('دور ثان'!D$5,ورقة1!$A$5:$N$5,0),0),"")</f>
        <v/>
      </c>
      <c r="E794" s="102" t="str">
        <f>IFERROR(VLOOKUP('دور ثان'!$A794,ورقة1!$A$9:$N$1000,MATCH('دور ثان'!E$5,ورقة1!$A$5:$N$5,0),0),"")</f>
        <v/>
      </c>
      <c r="F794" s="102" t="str">
        <f>IFERROR(VLOOKUP('دور ثان'!$A794,ورقة1!$A$9:$N$1000,MATCH('دور ثان'!F$5,ورقة1!$A$5:$N$5,0),0),"")</f>
        <v/>
      </c>
      <c r="G794" s="102" t="str">
        <f>IFERROR(VLOOKUP('دور ثان'!$A794,ورقة1!$A$9:$N$1000,MATCH('دور ثان'!G$5,ورقة1!$A$5:$N$5,0),0),"")</f>
        <v/>
      </c>
      <c r="H794" s="102" t="str">
        <f>IFERROR(VLOOKUP('دور ثان'!$A794,ورقة1!$A$9:$N$1000,MATCH('دور ثان'!H$8,ورقة1!$A$8:$N$8,0),0),"")</f>
        <v/>
      </c>
      <c r="I794" s="102" t="str">
        <f>IFERROR(VLOOKUP('دور ثان'!$A794,ورقة1!$A$9:$N$1000,MATCH('دور ثان'!I$8,ورقة1!$A$8:$N$8,0),0),"")</f>
        <v/>
      </c>
      <c r="J794" s="102" t="str">
        <f>IFERROR(VLOOKUP('دور ثان'!$A794,ورقة1!$A$9:$N$1000,MATCH('دور ثان'!J$8,ورقة1!$A$8:$N$8,0),0),"")</f>
        <v/>
      </c>
      <c r="K794" s="102" t="str">
        <f>IFERROR(VLOOKUP('دور ثان'!$A794,ورقة1!$A$9:$N$1000,11,0),"")</f>
        <v/>
      </c>
      <c r="L794" s="102" t="str">
        <f>IFERROR(VLOOKUP('دور ثان'!$A794,ورقة1!$A$9:$N$1000,12,0),"")</f>
        <v/>
      </c>
      <c r="M794" s="102" t="str">
        <f>IFERROR(VLOOKUP('دور ثان'!$A794,ورقة1!$A$9:$N$1000,13,0),"")</f>
        <v/>
      </c>
      <c r="N794" s="102" t="str">
        <f>IFERROR(VLOOKUP('دور ثان'!$A794,ورقة1!$A$9:$N$1000,MATCH('دور ثان'!N$5,ورقة1!$A$5:$N$5,0),0),"")</f>
        <v/>
      </c>
      <c r="O794" s="103" t="str">
        <f>IFERROR(VLOOKUP($A794,ورقة1!$A$9:$BS$1000,57,0),"")</f>
        <v/>
      </c>
      <c r="P794" s="103" t="str">
        <f>IFERROR(VLOOKUP($A794,ورقة1!$A$9:$BS$1000,58,0),"")</f>
        <v/>
      </c>
      <c r="Q794" s="103" t="str">
        <f>IFERROR(VLOOKUP($A794,ورقة1!$A$9:$BS$1000,59,0),"")</f>
        <v/>
      </c>
      <c r="R794" s="103" t="str">
        <f>IFERROR(VLOOKUP($A794,ورقة1!$A$9:$BS$1000,60,0),"")</f>
        <v/>
      </c>
      <c r="S794" s="103" t="str">
        <f>IFERROR(VLOOKUP($A794,ورقة1!$A$9:$BS$1000,61,0),"")</f>
        <v/>
      </c>
      <c r="T794" s="103" t="str">
        <f>IFERROR(VLOOKUP($A794,ورقة1!$A$9:$BS$1000,62,0),"")</f>
        <v/>
      </c>
      <c r="U794" s="103" t="str">
        <f>IFERROR(VLOOKUP($A794,ورقة1!$A$9:$BS$1000,63,0),"")</f>
        <v/>
      </c>
      <c r="V794" s="103" t="str">
        <f>IFERROR(VLOOKUP($A794,ورقة1!$A$9:$BS$1000,64,0),"")</f>
        <v/>
      </c>
      <c r="W794" s="103" t="str">
        <f>IFERROR(VLOOKUP($A794,ورقة1!$A$9:$BS$1000,65,0),"")</f>
        <v/>
      </c>
      <c r="X794" s="103" t="str">
        <f>IFERROR(VLOOKUP($A794,ورقة1!$A$9:$BS$1000,66,0),"")</f>
        <v/>
      </c>
      <c r="Y794" s="103" t="str">
        <f>IFERROR(VLOOKUP($A794,ورقة1!$A$9:$BS$1000,67,0),"")</f>
        <v/>
      </c>
      <c r="Z794" s="103" t="str">
        <f>IFERROR(VLOOKUP($A794,ورقة1!$A$9:$BS$1000,68,0),"")</f>
        <v/>
      </c>
      <c r="AA794" s="103" t="str">
        <f>IFERROR(VLOOKUP($A794,ورقة1!$A$9:$BS$1000,69,0),"")</f>
        <v/>
      </c>
      <c r="AB794" s="103" t="str">
        <f>IFERROR(VLOOKUP($A794,ورقة1!$A$9:$BS$1000,70,0),"")</f>
        <v/>
      </c>
      <c r="AC794" s="103" t="str">
        <f>IFERROR(VLOOKUP($A794,ورقة1!$A$9:$BS$1000,71,0),"")</f>
        <v/>
      </c>
    </row>
    <row r="795" spans="1:29">
      <c r="A795" s="102" t="str">
        <f t="array" ref="A795">IFERROR(SMALL(IF(ورقة1!$BD$9:$BD$1000="دور ثان",ROW(ورقة1!$BD$9:$BD$1000)-8,""),ROW()-8),"")</f>
        <v/>
      </c>
      <c r="B795" s="102" t="str">
        <f>IFERROR(VLOOKUP('دور ثان'!$A795,ورقة1!$A$9:$N$1000,MATCH('دور ثان'!B$5,ورقة1!$A$5:$N$5,0),0),"")</f>
        <v/>
      </c>
      <c r="C795" s="102" t="str">
        <f>IFERROR(VLOOKUP('دور ثان'!$A795,ورقة1!$A$9:$N$1000,MATCH('دور ثان'!C$5,ورقة1!$A$5:$N$5,0),0),"")</f>
        <v/>
      </c>
      <c r="D795" s="102" t="str">
        <f>IFERROR(VLOOKUP('دور ثان'!$A795,ورقة1!$A$9:$N$1000,MATCH('دور ثان'!D$5,ورقة1!$A$5:$N$5,0),0),"")</f>
        <v/>
      </c>
      <c r="E795" s="102" t="str">
        <f>IFERROR(VLOOKUP('دور ثان'!$A795,ورقة1!$A$9:$N$1000,MATCH('دور ثان'!E$5,ورقة1!$A$5:$N$5,0),0),"")</f>
        <v/>
      </c>
      <c r="F795" s="102" t="str">
        <f>IFERROR(VLOOKUP('دور ثان'!$A795,ورقة1!$A$9:$N$1000,MATCH('دور ثان'!F$5,ورقة1!$A$5:$N$5,0),0),"")</f>
        <v/>
      </c>
      <c r="G795" s="102" t="str">
        <f>IFERROR(VLOOKUP('دور ثان'!$A795,ورقة1!$A$9:$N$1000,MATCH('دور ثان'!G$5,ورقة1!$A$5:$N$5,0),0),"")</f>
        <v/>
      </c>
      <c r="H795" s="102" t="str">
        <f>IFERROR(VLOOKUP('دور ثان'!$A795,ورقة1!$A$9:$N$1000,MATCH('دور ثان'!H$8,ورقة1!$A$8:$N$8,0),0),"")</f>
        <v/>
      </c>
      <c r="I795" s="102" t="str">
        <f>IFERROR(VLOOKUP('دور ثان'!$A795,ورقة1!$A$9:$N$1000,MATCH('دور ثان'!I$8,ورقة1!$A$8:$N$8,0),0),"")</f>
        <v/>
      </c>
      <c r="J795" s="102" t="str">
        <f>IFERROR(VLOOKUP('دور ثان'!$A795,ورقة1!$A$9:$N$1000,MATCH('دور ثان'!J$8,ورقة1!$A$8:$N$8,0),0),"")</f>
        <v/>
      </c>
      <c r="K795" s="102" t="str">
        <f>IFERROR(VLOOKUP('دور ثان'!$A795,ورقة1!$A$9:$N$1000,11,0),"")</f>
        <v/>
      </c>
      <c r="L795" s="102" t="str">
        <f>IFERROR(VLOOKUP('دور ثان'!$A795,ورقة1!$A$9:$N$1000,12,0),"")</f>
        <v/>
      </c>
      <c r="M795" s="102" t="str">
        <f>IFERROR(VLOOKUP('دور ثان'!$A795,ورقة1!$A$9:$N$1000,13,0),"")</f>
        <v/>
      </c>
      <c r="N795" s="102" t="str">
        <f>IFERROR(VLOOKUP('دور ثان'!$A795,ورقة1!$A$9:$N$1000,MATCH('دور ثان'!N$5,ورقة1!$A$5:$N$5,0),0),"")</f>
        <v/>
      </c>
      <c r="O795" s="103" t="str">
        <f>IFERROR(VLOOKUP($A795,ورقة1!$A$9:$BS$1000,57,0),"")</f>
        <v/>
      </c>
      <c r="P795" s="103" t="str">
        <f>IFERROR(VLOOKUP($A795,ورقة1!$A$9:$BS$1000,58,0),"")</f>
        <v/>
      </c>
      <c r="Q795" s="103" t="str">
        <f>IFERROR(VLOOKUP($A795,ورقة1!$A$9:$BS$1000,59,0),"")</f>
        <v/>
      </c>
      <c r="R795" s="103" t="str">
        <f>IFERROR(VLOOKUP($A795,ورقة1!$A$9:$BS$1000,60,0),"")</f>
        <v/>
      </c>
      <c r="S795" s="103" t="str">
        <f>IFERROR(VLOOKUP($A795,ورقة1!$A$9:$BS$1000,61,0),"")</f>
        <v/>
      </c>
      <c r="T795" s="103" t="str">
        <f>IFERROR(VLOOKUP($A795,ورقة1!$A$9:$BS$1000,62,0),"")</f>
        <v/>
      </c>
      <c r="U795" s="103" t="str">
        <f>IFERROR(VLOOKUP($A795,ورقة1!$A$9:$BS$1000,63,0),"")</f>
        <v/>
      </c>
      <c r="V795" s="103" t="str">
        <f>IFERROR(VLOOKUP($A795,ورقة1!$A$9:$BS$1000,64,0),"")</f>
        <v/>
      </c>
      <c r="W795" s="103" t="str">
        <f>IFERROR(VLOOKUP($A795,ورقة1!$A$9:$BS$1000,65,0),"")</f>
        <v/>
      </c>
      <c r="X795" s="103" t="str">
        <f>IFERROR(VLOOKUP($A795,ورقة1!$A$9:$BS$1000,66,0),"")</f>
        <v/>
      </c>
      <c r="Y795" s="103" t="str">
        <f>IFERROR(VLOOKUP($A795,ورقة1!$A$9:$BS$1000,67,0),"")</f>
        <v/>
      </c>
      <c r="Z795" s="103" t="str">
        <f>IFERROR(VLOOKUP($A795,ورقة1!$A$9:$BS$1000,68,0),"")</f>
        <v/>
      </c>
      <c r="AA795" s="103" t="str">
        <f>IFERROR(VLOOKUP($A795,ورقة1!$A$9:$BS$1000,69,0),"")</f>
        <v/>
      </c>
      <c r="AB795" s="103" t="str">
        <f>IFERROR(VLOOKUP($A795,ورقة1!$A$9:$BS$1000,70,0),"")</f>
        <v/>
      </c>
      <c r="AC795" s="103" t="str">
        <f>IFERROR(VLOOKUP($A795,ورقة1!$A$9:$BS$1000,71,0),"")</f>
        <v/>
      </c>
    </row>
    <row r="796" spans="1:29">
      <c r="A796" s="102" t="str">
        <f t="array" ref="A796">IFERROR(SMALL(IF(ورقة1!$BD$9:$BD$1000="دور ثان",ROW(ورقة1!$BD$9:$BD$1000)-8,""),ROW()-8),"")</f>
        <v/>
      </c>
      <c r="B796" s="102" t="str">
        <f>IFERROR(VLOOKUP('دور ثان'!$A796,ورقة1!$A$9:$N$1000,MATCH('دور ثان'!B$5,ورقة1!$A$5:$N$5,0),0),"")</f>
        <v/>
      </c>
      <c r="C796" s="102" t="str">
        <f>IFERROR(VLOOKUP('دور ثان'!$A796,ورقة1!$A$9:$N$1000,MATCH('دور ثان'!C$5,ورقة1!$A$5:$N$5,0),0),"")</f>
        <v/>
      </c>
      <c r="D796" s="102" t="str">
        <f>IFERROR(VLOOKUP('دور ثان'!$A796,ورقة1!$A$9:$N$1000,MATCH('دور ثان'!D$5,ورقة1!$A$5:$N$5,0),0),"")</f>
        <v/>
      </c>
      <c r="E796" s="102" t="str">
        <f>IFERROR(VLOOKUP('دور ثان'!$A796,ورقة1!$A$9:$N$1000,MATCH('دور ثان'!E$5,ورقة1!$A$5:$N$5,0),0),"")</f>
        <v/>
      </c>
      <c r="F796" s="102" t="str">
        <f>IFERROR(VLOOKUP('دور ثان'!$A796,ورقة1!$A$9:$N$1000,MATCH('دور ثان'!F$5,ورقة1!$A$5:$N$5,0),0),"")</f>
        <v/>
      </c>
      <c r="G796" s="102" t="str">
        <f>IFERROR(VLOOKUP('دور ثان'!$A796,ورقة1!$A$9:$N$1000,MATCH('دور ثان'!G$5,ورقة1!$A$5:$N$5,0),0),"")</f>
        <v/>
      </c>
      <c r="H796" s="102" t="str">
        <f>IFERROR(VLOOKUP('دور ثان'!$A796,ورقة1!$A$9:$N$1000,MATCH('دور ثان'!H$8,ورقة1!$A$8:$N$8,0),0),"")</f>
        <v/>
      </c>
      <c r="I796" s="102" t="str">
        <f>IFERROR(VLOOKUP('دور ثان'!$A796,ورقة1!$A$9:$N$1000,MATCH('دور ثان'!I$8,ورقة1!$A$8:$N$8,0),0),"")</f>
        <v/>
      </c>
      <c r="J796" s="102" t="str">
        <f>IFERROR(VLOOKUP('دور ثان'!$A796,ورقة1!$A$9:$N$1000,MATCH('دور ثان'!J$8,ورقة1!$A$8:$N$8,0),0),"")</f>
        <v/>
      </c>
      <c r="K796" s="102" t="str">
        <f>IFERROR(VLOOKUP('دور ثان'!$A796,ورقة1!$A$9:$N$1000,11,0),"")</f>
        <v/>
      </c>
      <c r="L796" s="102" t="str">
        <f>IFERROR(VLOOKUP('دور ثان'!$A796,ورقة1!$A$9:$N$1000,12,0),"")</f>
        <v/>
      </c>
      <c r="M796" s="102" t="str">
        <f>IFERROR(VLOOKUP('دور ثان'!$A796,ورقة1!$A$9:$N$1000,13,0),"")</f>
        <v/>
      </c>
      <c r="N796" s="102" t="str">
        <f>IFERROR(VLOOKUP('دور ثان'!$A796,ورقة1!$A$9:$N$1000,MATCH('دور ثان'!N$5,ورقة1!$A$5:$N$5,0),0),"")</f>
        <v/>
      </c>
      <c r="O796" s="103" t="str">
        <f>IFERROR(VLOOKUP($A796,ورقة1!$A$9:$BS$1000,57,0),"")</f>
        <v/>
      </c>
      <c r="P796" s="103" t="str">
        <f>IFERROR(VLOOKUP($A796,ورقة1!$A$9:$BS$1000,58,0),"")</f>
        <v/>
      </c>
      <c r="Q796" s="103" t="str">
        <f>IFERROR(VLOOKUP($A796,ورقة1!$A$9:$BS$1000,59,0),"")</f>
        <v/>
      </c>
      <c r="R796" s="103" t="str">
        <f>IFERROR(VLOOKUP($A796,ورقة1!$A$9:$BS$1000,60,0),"")</f>
        <v/>
      </c>
      <c r="S796" s="103" t="str">
        <f>IFERROR(VLOOKUP($A796,ورقة1!$A$9:$BS$1000,61,0),"")</f>
        <v/>
      </c>
      <c r="T796" s="103" t="str">
        <f>IFERROR(VLOOKUP($A796,ورقة1!$A$9:$BS$1000,62,0),"")</f>
        <v/>
      </c>
      <c r="U796" s="103" t="str">
        <f>IFERROR(VLOOKUP($A796,ورقة1!$A$9:$BS$1000,63,0),"")</f>
        <v/>
      </c>
      <c r="V796" s="103" t="str">
        <f>IFERROR(VLOOKUP($A796,ورقة1!$A$9:$BS$1000,64,0),"")</f>
        <v/>
      </c>
      <c r="W796" s="103" t="str">
        <f>IFERROR(VLOOKUP($A796,ورقة1!$A$9:$BS$1000,65,0),"")</f>
        <v/>
      </c>
      <c r="X796" s="103" t="str">
        <f>IFERROR(VLOOKUP($A796,ورقة1!$A$9:$BS$1000,66,0),"")</f>
        <v/>
      </c>
      <c r="Y796" s="103" t="str">
        <f>IFERROR(VLOOKUP($A796,ورقة1!$A$9:$BS$1000,67,0),"")</f>
        <v/>
      </c>
      <c r="Z796" s="103" t="str">
        <f>IFERROR(VLOOKUP($A796,ورقة1!$A$9:$BS$1000,68,0),"")</f>
        <v/>
      </c>
      <c r="AA796" s="103" t="str">
        <f>IFERROR(VLOOKUP($A796,ورقة1!$A$9:$BS$1000,69,0),"")</f>
        <v/>
      </c>
      <c r="AB796" s="103" t="str">
        <f>IFERROR(VLOOKUP($A796,ورقة1!$A$9:$BS$1000,70,0),"")</f>
        <v/>
      </c>
      <c r="AC796" s="103" t="str">
        <f>IFERROR(VLOOKUP($A796,ورقة1!$A$9:$BS$1000,71,0),"")</f>
        <v/>
      </c>
    </row>
    <row r="797" spans="1:29">
      <c r="A797" s="102" t="str">
        <f t="array" ref="A797">IFERROR(SMALL(IF(ورقة1!$BD$9:$BD$1000="دور ثان",ROW(ورقة1!$BD$9:$BD$1000)-8,""),ROW()-8),"")</f>
        <v/>
      </c>
      <c r="B797" s="102" t="str">
        <f>IFERROR(VLOOKUP('دور ثان'!$A797,ورقة1!$A$9:$N$1000,MATCH('دور ثان'!B$5,ورقة1!$A$5:$N$5,0),0),"")</f>
        <v/>
      </c>
      <c r="C797" s="102" t="str">
        <f>IFERROR(VLOOKUP('دور ثان'!$A797,ورقة1!$A$9:$N$1000,MATCH('دور ثان'!C$5,ورقة1!$A$5:$N$5,0),0),"")</f>
        <v/>
      </c>
      <c r="D797" s="102" t="str">
        <f>IFERROR(VLOOKUP('دور ثان'!$A797,ورقة1!$A$9:$N$1000,MATCH('دور ثان'!D$5,ورقة1!$A$5:$N$5,0),0),"")</f>
        <v/>
      </c>
      <c r="E797" s="102" t="str">
        <f>IFERROR(VLOOKUP('دور ثان'!$A797,ورقة1!$A$9:$N$1000,MATCH('دور ثان'!E$5,ورقة1!$A$5:$N$5,0),0),"")</f>
        <v/>
      </c>
      <c r="F797" s="102" t="str">
        <f>IFERROR(VLOOKUP('دور ثان'!$A797,ورقة1!$A$9:$N$1000,MATCH('دور ثان'!F$5,ورقة1!$A$5:$N$5,0),0),"")</f>
        <v/>
      </c>
      <c r="G797" s="102" t="str">
        <f>IFERROR(VLOOKUP('دور ثان'!$A797,ورقة1!$A$9:$N$1000,MATCH('دور ثان'!G$5,ورقة1!$A$5:$N$5,0),0),"")</f>
        <v/>
      </c>
      <c r="H797" s="102" t="str">
        <f>IFERROR(VLOOKUP('دور ثان'!$A797,ورقة1!$A$9:$N$1000,MATCH('دور ثان'!H$8,ورقة1!$A$8:$N$8,0),0),"")</f>
        <v/>
      </c>
      <c r="I797" s="102" t="str">
        <f>IFERROR(VLOOKUP('دور ثان'!$A797,ورقة1!$A$9:$N$1000,MATCH('دور ثان'!I$8,ورقة1!$A$8:$N$8,0),0),"")</f>
        <v/>
      </c>
      <c r="J797" s="102" t="str">
        <f>IFERROR(VLOOKUP('دور ثان'!$A797,ورقة1!$A$9:$N$1000,MATCH('دور ثان'!J$8,ورقة1!$A$8:$N$8,0),0),"")</f>
        <v/>
      </c>
      <c r="K797" s="102" t="str">
        <f>IFERROR(VLOOKUP('دور ثان'!$A797,ورقة1!$A$9:$N$1000,11,0),"")</f>
        <v/>
      </c>
      <c r="L797" s="102" t="str">
        <f>IFERROR(VLOOKUP('دور ثان'!$A797,ورقة1!$A$9:$N$1000,12,0),"")</f>
        <v/>
      </c>
      <c r="M797" s="102" t="str">
        <f>IFERROR(VLOOKUP('دور ثان'!$A797,ورقة1!$A$9:$N$1000,13,0),"")</f>
        <v/>
      </c>
      <c r="N797" s="102" t="str">
        <f>IFERROR(VLOOKUP('دور ثان'!$A797,ورقة1!$A$9:$N$1000,MATCH('دور ثان'!N$5,ورقة1!$A$5:$N$5,0),0),"")</f>
        <v/>
      </c>
      <c r="O797" s="103" t="str">
        <f>IFERROR(VLOOKUP($A797,ورقة1!$A$9:$BS$1000,57,0),"")</f>
        <v/>
      </c>
      <c r="P797" s="103" t="str">
        <f>IFERROR(VLOOKUP($A797,ورقة1!$A$9:$BS$1000,58,0),"")</f>
        <v/>
      </c>
      <c r="Q797" s="103" t="str">
        <f>IFERROR(VLOOKUP($A797,ورقة1!$A$9:$BS$1000,59,0),"")</f>
        <v/>
      </c>
      <c r="R797" s="103" t="str">
        <f>IFERROR(VLOOKUP($A797,ورقة1!$A$9:$BS$1000,60,0),"")</f>
        <v/>
      </c>
      <c r="S797" s="103" t="str">
        <f>IFERROR(VLOOKUP($A797,ورقة1!$A$9:$BS$1000,61,0),"")</f>
        <v/>
      </c>
      <c r="T797" s="103" t="str">
        <f>IFERROR(VLOOKUP($A797,ورقة1!$A$9:$BS$1000,62,0),"")</f>
        <v/>
      </c>
      <c r="U797" s="103" t="str">
        <f>IFERROR(VLOOKUP($A797,ورقة1!$A$9:$BS$1000,63,0),"")</f>
        <v/>
      </c>
      <c r="V797" s="103" t="str">
        <f>IFERROR(VLOOKUP($A797,ورقة1!$A$9:$BS$1000,64,0),"")</f>
        <v/>
      </c>
      <c r="W797" s="103" t="str">
        <f>IFERROR(VLOOKUP($A797,ورقة1!$A$9:$BS$1000,65,0),"")</f>
        <v/>
      </c>
      <c r="X797" s="103" t="str">
        <f>IFERROR(VLOOKUP($A797,ورقة1!$A$9:$BS$1000,66,0),"")</f>
        <v/>
      </c>
      <c r="Y797" s="103" t="str">
        <f>IFERROR(VLOOKUP($A797,ورقة1!$A$9:$BS$1000,67,0),"")</f>
        <v/>
      </c>
      <c r="Z797" s="103" t="str">
        <f>IFERROR(VLOOKUP($A797,ورقة1!$A$9:$BS$1000,68,0),"")</f>
        <v/>
      </c>
      <c r="AA797" s="103" t="str">
        <f>IFERROR(VLOOKUP($A797,ورقة1!$A$9:$BS$1000,69,0),"")</f>
        <v/>
      </c>
      <c r="AB797" s="103" t="str">
        <f>IFERROR(VLOOKUP($A797,ورقة1!$A$9:$BS$1000,70,0),"")</f>
        <v/>
      </c>
      <c r="AC797" s="103" t="str">
        <f>IFERROR(VLOOKUP($A797,ورقة1!$A$9:$BS$1000,71,0),"")</f>
        <v/>
      </c>
    </row>
    <row r="798" spans="1:29">
      <c r="A798" s="102" t="str">
        <f t="array" ref="A798">IFERROR(SMALL(IF(ورقة1!$BD$9:$BD$1000="دور ثان",ROW(ورقة1!$BD$9:$BD$1000)-8,""),ROW()-8),"")</f>
        <v/>
      </c>
      <c r="B798" s="102" t="str">
        <f>IFERROR(VLOOKUP('دور ثان'!$A798,ورقة1!$A$9:$N$1000,MATCH('دور ثان'!B$5,ورقة1!$A$5:$N$5,0),0),"")</f>
        <v/>
      </c>
      <c r="C798" s="102" t="str">
        <f>IFERROR(VLOOKUP('دور ثان'!$A798,ورقة1!$A$9:$N$1000,MATCH('دور ثان'!C$5,ورقة1!$A$5:$N$5,0),0),"")</f>
        <v/>
      </c>
      <c r="D798" s="102" t="str">
        <f>IFERROR(VLOOKUP('دور ثان'!$A798,ورقة1!$A$9:$N$1000,MATCH('دور ثان'!D$5,ورقة1!$A$5:$N$5,0),0),"")</f>
        <v/>
      </c>
      <c r="E798" s="102" t="str">
        <f>IFERROR(VLOOKUP('دور ثان'!$A798,ورقة1!$A$9:$N$1000,MATCH('دور ثان'!E$5,ورقة1!$A$5:$N$5,0),0),"")</f>
        <v/>
      </c>
      <c r="F798" s="102" t="str">
        <f>IFERROR(VLOOKUP('دور ثان'!$A798,ورقة1!$A$9:$N$1000,MATCH('دور ثان'!F$5,ورقة1!$A$5:$N$5,0),0),"")</f>
        <v/>
      </c>
      <c r="G798" s="102" t="str">
        <f>IFERROR(VLOOKUP('دور ثان'!$A798,ورقة1!$A$9:$N$1000,MATCH('دور ثان'!G$5,ورقة1!$A$5:$N$5,0),0),"")</f>
        <v/>
      </c>
      <c r="H798" s="102" t="str">
        <f>IFERROR(VLOOKUP('دور ثان'!$A798,ورقة1!$A$9:$N$1000,MATCH('دور ثان'!H$8,ورقة1!$A$8:$N$8,0),0),"")</f>
        <v/>
      </c>
      <c r="I798" s="102" t="str">
        <f>IFERROR(VLOOKUP('دور ثان'!$A798,ورقة1!$A$9:$N$1000,MATCH('دور ثان'!I$8,ورقة1!$A$8:$N$8,0),0),"")</f>
        <v/>
      </c>
      <c r="J798" s="102" t="str">
        <f>IFERROR(VLOOKUP('دور ثان'!$A798,ورقة1!$A$9:$N$1000,MATCH('دور ثان'!J$8,ورقة1!$A$8:$N$8,0),0),"")</f>
        <v/>
      </c>
      <c r="K798" s="102" t="str">
        <f>IFERROR(VLOOKUP('دور ثان'!$A798,ورقة1!$A$9:$N$1000,11,0),"")</f>
        <v/>
      </c>
      <c r="L798" s="102" t="str">
        <f>IFERROR(VLOOKUP('دور ثان'!$A798,ورقة1!$A$9:$N$1000,12,0),"")</f>
        <v/>
      </c>
      <c r="M798" s="102" t="str">
        <f>IFERROR(VLOOKUP('دور ثان'!$A798,ورقة1!$A$9:$N$1000,13,0),"")</f>
        <v/>
      </c>
      <c r="N798" s="102" t="str">
        <f>IFERROR(VLOOKUP('دور ثان'!$A798,ورقة1!$A$9:$N$1000,MATCH('دور ثان'!N$5,ورقة1!$A$5:$N$5,0),0),"")</f>
        <v/>
      </c>
      <c r="O798" s="103" t="str">
        <f>IFERROR(VLOOKUP($A798,ورقة1!$A$9:$BS$1000,57,0),"")</f>
        <v/>
      </c>
      <c r="P798" s="103" t="str">
        <f>IFERROR(VLOOKUP($A798,ورقة1!$A$9:$BS$1000,58,0),"")</f>
        <v/>
      </c>
      <c r="Q798" s="103" t="str">
        <f>IFERROR(VLOOKUP($A798,ورقة1!$A$9:$BS$1000,59,0),"")</f>
        <v/>
      </c>
      <c r="R798" s="103" t="str">
        <f>IFERROR(VLOOKUP($A798,ورقة1!$A$9:$BS$1000,60,0),"")</f>
        <v/>
      </c>
      <c r="S798" s="103" t="str">
        <f>IFERROR(VLOOKUP($A798,ورقة1!$A$9:$BS$1000,61,0),"")</f>
        <v/>
      </c>
      <c r="T798" s="103" t="str">
        <f>IFERROR(VLOOKUP($A798,ورقة1!$A$9:$BS$1000,62,0),"")</f>
        <v/>
      </c>
      <c r="U798" s="103" t="str">
        <f>IFERROR(VLOOKUP($A798,ورقة1!$A$9:$BS$1000,63,0),"")</f>
        <v/>
      </c>
      <c r="V798" s="103" t="str">
        <f>IFERROR(VLOOKUP($A798,ورقة1!$A$9:$BS$1000,64,0),"")</f>
        <v/>
      </c>
      <c r="W798" s="103" t="str">
        <f>IFERROR(VLOOKUP($A798,ورقة1!$A$9:$BS$1000,65,0),"")</f>
        <v/>
      </c>
      <c r="X798" s="103" t="str">
        <f>IFERROR(VLOOKUP($A798,ورقة1!$A$9:$BS$1000,66,0),"")</f>
        <v/>
      </c>
      <c r="Y798" s="103" t="str">
        <f>IFERROR(VLOOKUP($A798,ورقة1!$A$9:$BS$1000,67,0),"")</f>
        <v/>
      </c>
      <c r="Z798" s="103" t="str">
        <f>IFERROR(VLOOKUP($A798,ورقة1!$A$9:$BS$1000,68,0),"")</f>
        <v/>
      </c>
      <c r="AA798" s="103" t="str">
        <f>IFERROR(VLOOKUP($A798,ورقة1!$A$9:$BS$1000,69,0),"")</f>
        <v/>
      </c>
      <c r="AB798" s="103" t="str">
        <f>IFERROR(VLOOKUP($A798,ورقة1!$A$9:$BS$1000,70,0),"")</f>
        <v/>
      </c>
      <c r="AC798" s="103" t="str">
        <f>IFERROR(VLOOKUP($A798,ورقة1!$A$9:$BS$1000,71,0),"")</f>
        <v/>
      </c>
    </row>
    <row r="799" spans="1:29">
      <c r="A799" s="102" t="str">
        <f t="array" ref="A799">IFERROR(SMALL(IF(ورقة1!$BD$9:$BD$1000="دور ثان",ROW(ورقة1!$BD$9:$BD$1000)-8,""),ROW()-8),"")</f>
        <v/>
      </c>
      <c r="B799" s="102" t="str">
        <f>IFERROR(VLOOKUP('دور ثان'!$A799,ورقة1!$A$9:$N$1000,MATCH('دور ثان'!B$5,ورقة1!$A$5:$N$5,0),0),"")</f>
        <v/>
      </c>
      <c r="C799" s="102" t="str">
        <f>IFERROR(VLOOKUP('دور ثان'!$A799,ورقة1!$A$9:$N$1000,MATCH('دور ثان'!C$5,ورقة1!$A$5:$N$5,0),0),"")</f>
        <v/>
      </c>
      <c r="D799" s="102" t="str">
        <f>IFERROR(VLOOKUP('دور ثان'!$A799,ورقة1!$A$9:$N$1000,MATCH('دور ثان'!D$5,ورقة1!$A$5:$N$5,0),0),"")</f>
        <v/>
      </c>
      <c r="E799" s="102" t="str">
        <f>IFERROR(VLOOKUP('دور ثان'!$A799,ورقة1!$A$9:$N$1000,MATCH('دور ثان'!E$5,ورقة1!$A$5:$N$5,0),0),"")</f>
        <v/>
      </c>
      <c r="F799" s="102" t="str">
        <f>IFERROR(VLOOKUP('دور ثان'!$A799,ورقة1!$A$9:$N$1000,MATCH('دور ثان'!F$5,ورقة1!$A$5:$N$5,0),0),"")</f>
        <v/>
      </c>
      <c r="G799" s="102" t="str">
        <f>IFERROR(VLOOKUP('دور ثان'!$A799,ورقة1!$A$9:$N$1000,MATCH('دور ثان'!G$5,ورقة1!$A$5:$N$5,0),0),"")</f>
        <v/>
      </c>
      <c r="H799" s="102" t="str">
        <f>IFERROR(VLOOKUP('دور ثان'!$A799,ورقة1!$A$9:$N$1000,MATCH('دور ثان'!H$8,ورقة1!$A$8:$N$8,0),0),"")</f>
        <v/>
      </c>
      <c r="I799" s="102" t="str">
        <f>IFERROR(VLOOKUP('دور ثان'!$A799,ورقة1!$A$9:$N$1000,MATCH('دور ثان'!I$8,ورقة1!$A$8:$N$8,0),0),"")</f>
        <v/>
      </c>
      <c r="J799" s="102" t="str">
        <f>IFERROR(VLOOKUP('دور ثان'!$A799,ورقة1!$A$9:$N$1000,MATCH('دور ثان'!J$8,ورقة1!$A$8:$N$8,0),0),"")</f>
        <v/>
      </c>
      <c r="K799" s="102" t="str">
        <f>IFERROR(VLOOKUP('دور ثان'!$A799,ورقة1!$A$9:$N$1000,11,0),"")</f>
        <v/>
      </c>
      <c r="L799" s="102" t="str">
        <f>IFERROR(VLOOKUP('دور ثان'!$A799,ورقة1!$A$9:$N$1000,12,0),"")</f>
        <v/>
      </c>
      <c r="M799" s="102" t="str">
        <f>IFERROR(VLOOKUP('دور ثان'!$A799,ورقة1!$A$9:$N$1000,13,0),"")</f>
        <v/>
      </c>
      <c r="N799" s="102" t="str">
        <f>IFERROR(VLOOKUP('دور ثان'!$A799,ورقة1!$A$9:$N$1000,MATCH('دور ثان'!N$5,ورقة1!$A$5:$N$5,0),0),"")</f>
        <v/>
      </c>
      <c r="O799" s="103" t="str">
        <f>IFERROR(VLOOKUP($A799,ورقة1!$A$9:$BS$1000,57,0),"")</f>
        <v/>
      </c>
      <c r="P799" s="103" t="str">
        <f>IFERROR(VLOOKUP($A799,ورقة1!$A$9:$BS$1000,58,0),"")</f>
        <v/>
      </c>
      <c r="Q799" s="103" t="str">
        <f>IFERROR(VLOOKUP($A799,ورقة1!$A$9:$BS$1000,59,0),"")</f>
        <v/>
      </c>
      <c r="R799" s="103" t="str">
        <f>IFERROR(VLOOKUP($A799,ورقة1!$A$9:$BS$1000,60,0),"")</f>
        <v/>
      </c>
      <c r="S799" s="103" t="str">
        <f>IFERROR(VLOOKUP($A799,ورقة1!$A$9:$BS$1000,61,0),"")</f>
        <v/>
      </c>
      <c r="T799" s="103" t="str">
        <f>IFERROR(VLOOKUP($A799,ورقة1!$A$9:$BS$1000,62,0),"")</f>
        <v/>
      </c>
      <c r="U799" s="103" t="str">
        <f>IFERROR(VLOOKUP($A799,ورقة1!$A$9:$BS$1000,63,0),"")</f>
        <v/>
      </c>
      <c r="V799" s="103" t="str">
        <f>IFERROR(VLOOKUP($A799,ورقة1!$A$9:$BS$1000,64,0),"")</f>
        <v/>
      </c>
      <c r="W799" s="103" t="str">
        <f>IFERROR(VLOOKUP($A799,ورقة1!$A$9:$BS$1000,65,0),"")</f>
        <v/>
      </c>
      <c r="X799" s="103" t="str">
        <f>IFERROR(VLOOKUP($A799,ورقة1!$A$9:$BS$1000,66,0),"")</f>
        <v/>
      </c>
      <c r="Y799" s="103" t="str">
        <f>IFERROR(VLOOKUP($A799,ورقة1!$A$9:$BS$1000,67,0),"")</f>
        <v/>
      </c>
      <c r="Z799" s="103" t="str">
        <f>IFERROR(VLOOKUP($A799,ورقة1!$A$9:$BS$1000,68,0),"")</f>
        <v/>
      </c>
      <c r="AA799" s="103" t="str">
        <f>IFERROR(VLOOKUP($A799,ورقة1!$A$9:$BS$1000,69,0),"")</f>
        <v/>
      </c>
      <c r="AB799" s="103" t="str">
        <f>IFERROR(VLOOKUP($A799,ورقة1!$A$9:$BS$1000,70,0),"")</f>
        <v/>
      </c>
      <c r="AC799" s="103" t="str">
        <f>IFERROR(VLOOKUP($A799,ورقة1!$A$9:$BS$1000,71,0),"")</f>
        <v/>
      </c>
    </row>
    <row r="800" spans="1:29">
      <c r="A800" s="102" t="str">
        <f t="array" ref="A800">IFERROR(SMALL(IF(ورقة1!$BD$9:$BD$1000="دور ثان",ROW(ورقة1!$BD$9:$BD$1000)-8,""),ROW()-8),"")</f>
        <v/>
      </c>
      <c r="B800" s="102" t="str">
        <f>IFERROR(VLOOKUP('دور ثان'!$A800,ورقة1!$A$9:$N$1000,MATCH('دور ثان'!B$5,ورقة1!$A$5:$N$5,0),0),"")</f>
        <v/>
      </c>
      <c r="C800" s="102" t="str">
        <f>IFERROR(VLOOKUP('دور ثان'!$A800,ورقة1!$A$9:$N$1000,MATCH('دور ثان'!C$5,ورقة1!$A$5:$N$5,0),0),"")</f>
        <v/>
      </c>
      <c r="D800" s="102" t="str">
        <f>IFERROR(VLOOKUP('دور ثان'!$A800,ورقة1!$A$9:$N$1000,MATCH('دور ثان'!D$5,ورقة1!$A$5:$N$5,0),0),"")</f>
        <v/>
      </c>
      <c r="E800" s="102" t="str">
        <f>IFERROR(VLOOKUP('دور ثان'!$A800,ورقة1!$A$9:$N$1000,MATCH('دور ثان'!E$5,ورقة1!$A$5:$N$5,0),0),"")</f>
        <v/>
      </c>
      <c r="F800" s="102" t="str">
        <f>IFERROR(VLOOKUP('دور ثان'!$A800,ورقة1!$A$9:$N$1000,MATCH('دور ثان'!F$5,ورقة1!$A$5:$N$5,0),0),"")</f>
        <v/>
      </c>
      <c r="G800" s="102" t="str">
        <f>IFERROR(VLOOKUP('دور ثان'!$A800,ورقة1!$A$9:$N$1000,MATCH('دور ثان'!G$5,ورقة1!$A$5:$N$5,0),0),"")</f>
        <v/>
      </c>
      <c r="H800" s="102" t="str">
        <f>IFERROR(VLOOKUP('دور ثان'!$A800,ورقة1!$A$9:$N$1000,MATCH('دور ثان'!H$8,ورقة1!$A$8:$N$8,0),0),"")</f>
        <v/>
      </c>
      <c r="I800" s="102" t="str">
        <f>IFERROR(VLOOKUP('دور ثان'!$A800,ورقة1!$A$9:$N$1000,MATCH('دور ثان'!I$8,ورقة1!$A$8:$N$8,0),0),"")</f>
        <v/>
      </c>
      <c r="J800" s="102" t="str">
        <f>IFERROR(VLOOKUP('دور ثان'!$A800,ورقة1!$A$9:$N$1000,MATCH('دور ثان'!J$8,ورقة1!$A$8:$N$8,0),0),"")</f>
        <v/>
      </c>
      <c r="K800" s="102" t="str">
        <f>IFERROR(VLOOKUP('دور ثان'!$A800,ورقة1!$A$9:$N$1000,11,0),"")</f>
        <v/>
      </c>
      <c r="L800" s="102" t="str">
        <f>IFERROR(VLOOKUP('دور ثان'!$A800,ورقة1!$A$9:$N$1000,12,0),"")</f>
        <v/>
      </c>
      <c r="M800" s="102" t="str">
        <f>IFERROR(VLOOKUP('دور ثان'!$A800,ورقة1!$A$9:$N$1000,13,0),"")</f>
        <v/>
      </c>
      <c r="N800" s="102" t="str">
        <f>IFERROR(VLOOKUP('دور ثان'!$A800,ورقة1!$A$9:$N$1000,MATCH('دور ثان'!N$5,ورقة1!$A$5:$N$5,0),0),"")</f>
        <v/>
      </c>
      <c r="O800" s="103" t="str">
        <f>IFERROR(VLOOKUP($A800,ورقة1!$A$9:$BS$1000,57,0),"")</f>
        <v/>
      </c>
      <c r="P800" s="103" t="str">
        <f>IFERROR(VLOOKUP($A800,ورقة1!$A$9:$BS$1000,58,0),"")</f>
        <v/>
      </c>
      <c r="Q800" s="103" t="str">
        <f>IFERROR(VLOOKUP($A800,ورقة1!$A$9:$BS$1000,59,0),"")</f>
        <v/>
      </c>
      <c r="R800" s="103" t="str">
        <f>IFERROR(VLOOKUP($A800,ورقة1!$A$9:$BS$1000,60,0),"")</f>
        <v/>
      </c>
      <c r="S800" s="103" t="str">
        <f>IFERROR(VLOOKUP($A800,ورقة1!$A$9:$BS$1000,61,0),"")</f>
        <v/>
      </c>
      <c r="T800" s="103" t="str">
        <f>IFERROR(VLOOKUP($A800,ورقة1!$A$9:$BS$1000,62,0),"")</f>
        <v/>
      </c>
      <c r="U800" s="103" t="str">
        <f>IFERROR(VLOOKUP($A800,ورقة1!$A$9:$BS$1000,63,0),"")</f>
        <v/>
      </c>
      <c r="V800" s="103" t="str">
        <f>IFERROR(VLOOKUP($A800,ورقة1!$A$9:$BS$1000,64,0),"")</f>
        <v/>
      </c>
      <c r="W800" s="103" t="str">
        <f>IFERROR(VLOOKUP($A800,ورقة1!$A$9:$BS$1000,65,0),"")</f>
        <v/>
      </c>
      <c r="X800" s="103" t="str">
        <f>IFERROR(VLOOKUP($A800,ورقة1!$A$9:$BS$1000,66,0),"")</f>
        <v/>
      </c>
      <c r="Y800" s="103" t="str">
        <f>IFERROR(VLOOKUP($A800,ورقة1!$A$9:$BS$1000,67,0),"")</f>
        <v/>
      </c>
      <c r="Z800" s="103" t="str">
        <f>IFERROR(VLOOKUP($A800,ورقة1!$A$9:$BS$1000,68,0),"")</f>
        <v/>
      </c>
      <c r="AA800" s="103" t="str">
        <f>IFERROR(VLOOKUP($A800,ورقة1!$A$9:$BS$1000,69,0),"")</f>
        <v/>
      </c>
      <c r="AB800" s="103" t="str">
        <f>IFERROR(VLOOKUP($A800,ورقة1!$A$9:$BS$1000,70,0),"")</f>
        <v/>
      </c>
      <c r="AC800" s="103" t="str">
        <f>IFERROR(VLOOKUP($A800,ورقة1!$A$9:$BS$1000,71,0),"")</f>
        <v/>
      </c>
    </row>
    <row r="801" spans="1:29">
      <c r="A801" s="102" t="str">
        <f t="array" ref="A801">IFERROR(SMALL(IF(ورقة1!$BD$9:$BD$1000="دور ثان",ROW(ورقة1!$BD$9:$BD$1000)-8,""),ROW()-8),"")</f>
        <v/>
      </c>
      <c r="B801" s="102" t="str">
        <f>IFERROR(VLOOKUP('دور ثان'!$A801,ورقة1!$A$9:$N$1000,MATCH('دور ثان'!B$5,ورقة1!$A$5:$N$5,0),0),"")</f>
        <v/>
      </c>
      <c r="C801" s="102" t="str">
        <f>IFERROR(VLOOKUP('دور ثان'!$A801,ورقة1!$A$9:$N$1000,MATCH('دور ثان'!C$5,ورقة1!$A$5:$N$5,0),0),"")</f>
        <v/>
      </c>
      <c r="D801" s="102" t="str">
        <f>IFERROR(VLOOKUP('دور ثان'!$A801,ورقة1!$A$9:$N$1000,MATCH('دور ثان'!D$5,ورقة1!$A$5:$N$5,0),0),"")</f>
        <v/>
      </c>
      <c r="E801" s="102" t="str">
        <f>IFERROR(VLOOKUP('دور ثان'!$A801,ورقة1!$A$9:$N$1000,MATCH('دور ثان'!E$5,ورقة1!$A$5:$N$5,0),0),"")</f>
        <v/>
      </c>
      <c r="F801" s="102" t="str">
        <f>IFERROR(VLOOKUP('دور ثان'!$A801,ورقة1!$A$9:$N$1000,MATCH('دور ثان'!F$5,ورقة1!$A$5:$N$5,0),0),"")</f>
        <v/>
      </c>
      <c r="G801" s="102" t="str">
        <f>IFERROR(VLOOKUP('دور ثان'!$A801,ورقة1!$A$9:$N$1000,MATCH('دور ثان'!G$5,ورقة1!$A$5:$N$5,0),0),"")</f>
        <v/>
      </c>
      <c r="H801" s="102" t="str">
        <f>IFERROR(VLOOKUP('دور ثان'!$A801,ورقة1!$A$9:$N$1000,MATCH('دور ثان'!H$8,ورقة1!$A$8:$N$8,0),0),"")</f>
        <v/>
      </c>
      <c r="I801" s="102" t="str">
        <f>IFERROR(VLOOKUP('دور ثان'!$A801,ورقة1!$A$9:$N$1000,MATCH('دور ثان'!I$8,ورقة1!$A$8:$N$8,0),0),"")</f>
        <v/>
      </c>
      <c r="J801" s="102" t="str">
        <f>IFERROR(VLOOKUP('دور ثان'!$A801,ورقة1!$A$9:$N$1000,MATCH('دور ثان'!J$8,ورقة1!$A$8:$N$8,0),0),"")</f>
        <v/>
      </c>
      <c r="K801" s="102" t="str">
        <f>IFERROR(VLOOKUP('دور ثان'!$A801,ورقة1!$A$9:$N$1000,11,0),"")</f>
        <v/>
      </c>
      <c r="L801" s="102" t="str">
        <f>IFERROR(VLOOKUP('دور ثان'!$A801,ورقة1!$A$9:$N$1000,12,0),"")</f>
        <v/>
      </c>
      <c r="M801" s="102" t="str">
        <f>IFERROR(VLOOKUP('دور ثان'!$A801,ورقة1!$A$9:$N$1000,13,0),"")</f>
        <v/>
      </c>
      <c r="N801" s="102" t="str">
        <f>IFERROR(VLOOKUP('دور ثان'!$A801,ورقة1!$A$9:$N$1000,MATCH('دور ثان'!N$5,ورقة1!$A$5:$N$5,0),0),"")</f>
        <v/>
      </c>
      <c r="O801" s="103" t="str">
        <f>IFERROR(VLOOKUP($A801,ورقة1!$A$9:$BS$1000,57,0),"")</f>
        <v/>
      </c>
      <c r="P801" s="103" t="str">
        <f>IFERROR(VLOOKUP($A801,ورقة1!$A$9:$BS$1000,58,0),"")</f>
        <v/>
      </c>
      <c r="Q801" s="103" t="str">
        <f>IFERROR(VLOOKUP($A801,ورقة1!$A$9:$BS$1000,59,0),"")</f>
        <v/>
      </c>
      <c r="R801" s="103" t="str">
        <f>IFERROR(VLOOKUP($A801,ورقة1!$A$9:$BS$1000,60,0),"")</f>
        <v/>
      </c>
      <c r="S801" s="103" t="str">
        <f>IFERROR(VLOOKUP($A801,ورقة1!$A$9:$BS$1000,61,0),"")</f>
        <v/>
      </c>
      <c r="T801" s="103" t="str">
        <f>IFERROR(VLOOKUP($A801,ورقة1!$A$9:$BS$1000,62,0),"")</f>
        <v/>
      </c>
      <c r="U801" s="103" t="str">
        <f>IFERROR(VLOOKUP($A801,ورقة1!$A$9:$BS$1000,63,0),"")</f>
        <v/>
      </c>
      <c r="V801" s="103" t="str">
        <f>IFERROR(VLOOKUP($A801,ورقة1!$A$9:$BS$1000,64,0),"")</f>
        <v/>
      </c>
      <c r="W801" s="103" t="str">
        <f>IFERROR(VLOOKUP($A801,ورقة1!$A$9:$BS$1000,65,0),"")</f>
        <v/>
      </c>
      <c r="X801" s="103" t="str">
        <f>IFERROR(VLOOKUP($A801,ورقة1!$A$9:$BS$1000,66,0),"")</f>
        <v/>
      </c>
      <c r="Y801" s="103" t="str">
        <f>IFERROR(VLOOKUP($A801,ورقة1!$A$9:$BS$1000,67,0),"")</f>
        <v/>
      </c>
      <c r="Z801" s="103" t="str">
        <f>IFERROR(VLOOKUP($A801,ورقة1!$A$9:$BS$1000,68,0),"")</f>
        <v/>
      </c>
      <c r="AA801" s="103" t="str">
        <f>IFERROR(VLOOKUP($A801,ورقة1!$A$9:$BS$1000,69,0),"")</f>
        <v/>
      </c>
      <c r="AB801" s="103" t="str">
        <f>IFERROR(VLOOKUP($A801,ورقة1!$A$9:$BS$1000,70,0),"")</f>
        <v/>
      </c>
      <c r="AC801" s="103" t="str">
        <f>IFERROR(VLOOKUP($A801,ورقة1!$A$9:$BS$1000,71,0),"")</f>
        <v/>
      </c>
    </row>
    <row r="802" spans="1:29">
      <c r="A802" s="102" t="str">
        <f t="array" ref="A802">IFERROR(SMALL(IF(ورقة1!$BD$9:$BD$1000="دور ثان",ROW(ورقة1!$BD$9:$BD$1000)-8,""),ROW()-8),"")</f>
        <v/>
      </c>
      <c r="B802" s="102" t="str">
        <f>IFERROR(VLOOKUP('دور ثان'!$A802,ورقة1!$A$9:$N$1000,MATCH('دور ثان'!B$5,ورقة1!$A$5:$N$5,0),0),"")</f>
        <v/>
      </c>
      <c r="C802" s="102" t="str">
        <f>IFERROR(VLOOKUP('دور ثان'!$A802,ورقة1!$A$9:$N$1000,MATCH('دور ثان'!C$5,ورقة1!$A$5:$N$5,0),0),"")</f>
        <v/>
      </c>
      <c r="D802" s="102" t="str">
        <f>IFERROR(VLOOKUP('دور ثان'!$A802,ورقة1!$A$9:$N$1000,MATCH('دور ثان'!D$5,ورقة1!$A$5:$N$5,0),0),"")</f>
        <v/>
      </c>
      <c r="E802" s="102" t="str">
        <f>IFERROR(VLOOKUP('دور ثان'!$A802,ورقة1!$A$9:$N$1000,MATCH('دور ثان'!E$5,ورقة1!$A$5:$N$5,0),0),"")</f>
        <v/>
      </c>
      <c r="F802" s="102" t="str">
        <f>IFERROR(VLOOKUP('دور ثان'!$A802,ورقة1!$A$9:$N$1000,MATCH('دور ثان'!F$5,ورقة1!$A$5:$N$5,0),0),"")</f>
        <v/>
      </c>
      <c r="G802" s="102" t="str">
        <f>IFERROR(VLOOKUP('دور ثان'!$A802,ورقة1!$A$9:$N$1000,MATCH('دور ثان'!G$5,ورقة1!$A$5:$N$5,0),0),"")</f>
        <v/>
      </c>
      <c r="H802" s="102" t="str">
        <f>IFERROR(VLOOKUP('دور ثان'!$A802,ورقة1!$A$9:$N$1000,MATCH('دور ثان'!H$8,ورقة1!$A$8:$N$8,0),0),"")</f>
        <v/>
      </c>
      <c r="I802" s="102" t="str">
        <f>IFERROR(VLOOKUP('دور ثان'!$A802,ورقة1!$A$9:$N$1000,MATCH('دور ثان'!I$8,ورقة1!$A$8:$N$8,0),0),"")</f>
        <v/>
      </c>
      <c r="J802" s="102" t="str">
        <f>IFERROR(VLOOKUP('دور ثان'!$A802,ورقة1!$A$9:$N$1000,MATCH('دور ثان'!J$8,ورقة1!$A$8:$N$8,0),0),"")</f>
        <v/>
      </c>
      <c r="K802" s="102" t="str">
        <f>IFERROR(VLOOKUP('دور ثان'!$A802,ورقة1!$A$9:$N$1000,11,0),"")</f>
        <v/>
      </c>
      <c r="L802" s="102" t="str">
        <f>IFERROR(VLOOKUP('دور ثان'!$A802,ورقة1!$A$9:$N$1000,12,0),"")</f>
        <v/>
      </c>
      <c r="M802" s="102" t="str">
        <f>IFERROR(VLOOKUP('دور ثان'!$A802,ورقة1!$A$9:$N$1000,13,0),"")</f>
        <v/>
      </c>
      <c r="N802" s="102" t="str">
        <f>IFERROR(VLOOKUP('دور ثان'!$A802,ورقة1!$A$9:$N$1000,MATCH('دور ثان'!N$5,ورقة1!$A$5:$N$5,0),0),"")</f>
        <v/>
      </c>
      <c r="O802" s="103" t="str">
        <f>IFERROR(VLOOKUP($A802,ورقة1!$A$9:$BS$1000,57,0),"")</f>
        <v/>
      </c>
      <c r="P802" s="103" t="str">
        <f>IFERROR(VLOOKUP($A802,ورقة1!$A$9:$BS$1000,58,0),"")</f>
        <v/>
      </c>
      <c r="Q802" s="103" t="str">
        <f>IFERROR(VLOOKUP($A802,ورقة1!$A$9:$BS$1000,59,0),"")</f>
        <v/>
      </c>
      <c r="R802" s="103" t="str">
        <f>IFERROR(VLOOKUP($A802,ورقة1!$A$9:$BS$1000,60,0),"")</f>
        <v/>
      </c>
      <c r="S802" s="103" t="str">
        <f>IFERROR(VLOOKUP($A802,ورقة1!$A$9:$BS$1000,61,0),"")</f>
        <v/>
      </c>
      <c r="T802" s="103" t="str">
        <f>IFERROR(VLOOKUP($A802,ورقة1!$A$9:$BS$1000,62,0),"")</f>
        <v/>
      </c>
      <c r="U802" s="103" t="str">
        <f>IFERROR(VLOOKUP($A802,ورقة1!$A$9:$BS$1000,63,0),"")</f>
        <v/>
      </c>
      <c r="V802" s="103" t="str">
        <f>IFERROR(VLOOKUP($A802,ورقة1!$A$9:$BS$1000,64,0),"")</f>
        <v/>
      </c>
      <c r="W802" s="103" t="str">
        <f>IFERROR(VLOOKUP($A802,ورقة1!$A$9:$BS$1000,65,0),"")</f>
        <v/>
      </c>
      <c r="X802" s="103" t="str">
        <f>IFERROR(VLOOKUP($A802,ورقة1!$A$9:$BS$1000,66,0),"")</f>
        <v/>
      </c>
      <c r="Y802" s="103" t="str">
        <f>IFERROR(VLOOKUP($A802,ورقة1!$A$9:$BS$1000,67,0),"")</f>
        <v/>
      </c>
      <c r="Z802" s="103" t="str">
        <f>IFERROR(VLOOKUP($A802,ورقة1!$A$9:$BS$1000,68,0),"")</f>
        <v/>
      </c>
      <c r="AA802" s="103" t="str">
        <f>IFERROR(VLOOKUP($A802,ورقة1!$A$9:$BS$1000,69,0),"")</f>
        <v/>
      </c>
      <c r="AB802" s="103" t="str">
        <f>IFERROR(VLOOKUP($A802,ورقة1!$A$9:$BS$1000,70,0),"")</f>
        <v/>
      </c>
      <c r="AC802" s="103" t="str">
        <f>IFERROR(VLOOKUP($A802,ورقة1!$A$9:$BS$1000,71,0),"")</f>
        <v/>
      </c>
    </row>
    <row r="803" spans="1:29">
      <c r="A803" s="102" t="str">
        <f t="array" ref="A803">IFERROR(SMALL(IF(ورقة1!$BD$9:$BD$1000="دور ثان",ROW(ورقة1!$BD$9:$BD$1000)-8,""),ROW()-8),"")</f>
        <v/>
      </c>
      <c r="B803" s="102" t="str">
        <f>IFERROR(VLOOKUP('دور ثان'!$A803,ورقة1!$A$9:$N$1000,MATCH('دور ثان'!B$5,ورقة1!$A$5:$N$5,0),0),"")</f>
        <v/>
      </c>
      <c r="C803" s="102" t="str">
        <f>IFERROR(VLOOKUP('دور ثان'!$A803,ورقة1!$A$9:$N$1000,MATCH('دور ثان'!C$5,ورقة1!$A$5:$N$5,0),0),"")</f>
        <v/>
      </c>
      <c r="D803" s="102" t="str">
        <f>IFERROR(VLOOKUP('دور ثان'!$A803,ورقة1!$A$9:$N$1000,MATCH('دور ثان'!D$5,ورقة1!$A$5:$N$5,0),0),"")</f>
        <v/>
      </c>
      <c r="E803" s="102" t="str">
        <f>IFERROR(VLOOKUP('دور ثان'!$A803,ورقة1!$A$9:$N$1000,MATCH('دور ثان'!E$5,ورقة1!$A$5:$N$5,0),0),"")</f>
        <v/>
      </c>
      <c r="F803" s="102" t="str">
        <f>IFERROR(VLOOKUP('دور ثان'!$A803,ورقة1!$A$9:$N$1000,MATCH('دور ثان'!F$5,ورقة1!$A$5:$N$5,0),0),"")</f>
        <v/>
      </c>
      <c r="G803" s="102" t="str">
        <f>IFERROR(VLOOKUP('دور ثان'!$A803,ورقة1!$A$9:$N$1000,MATCH('دور ثان'!G$5,ورقة1!$A$5:$N$5,0),0),"")</f>
        <v/>
      </c>
      <c r="H803" s="102" t="str">
        <f>IFERROR(VLOOKUP('دور ثان'!$A803,ورقة1!$A$9:$N$1000,MATCH('دور ثان'!H$8,ورقة1!$A$8:$N$8,0),0),"")</f>
        <v/>
      </c>
      <c r="I803" s="102" t="str">
        <f>IFERROR(VLOOKUP('دور ثان'!$A803,ورقة1!$A$9:$N$1000,MATCH('دور ثان'!I$8,ورقة1!$A$8:$N$8,0),0),"")</f>
        <v/>
      </c>
      <c r="J803" s="102" t="str">
        <f>IFERROR(VLOOKUP('دور ثان'!$A803,ورقة1!$A$9:$N$1000,MATCH('دور ثان'!J$8,ورقة1!$A$8:$N$8,0),0),"")</f>
        <v/>
      </c>
      <c r="K803" s="102" t="str">
        <f>IFERROR(VLOOKUP('دور ثان'!$A803,ورقة1!$A$9:$N$1000,11,0),"")</f>
        <v/>
      </c>
      <c r="L803" s="102" t="str">
        <f>IFERROR(VLOOKUP('دور ثان'!$A803,ورقة1!$A$9:$N$1000,12,0),"")</f>
        <v/>
      </c>
      <c r="M803" s="102" t="str">
        <f>IFERROR(VLOOKUP('دور ثان'!$A803,ورقة1!$A$9:$N$1000,13,0),"")</f>
        <v/>
      </c>
      <c r="N803" s="102" t="str">
        <f>IFERROR(VLOOKUP('دور ثان'!$A803,ورقة1!$A$9:$N$1000,MATCH('دور ثان'!N$5,ورقة1!$A$5:$N$5,0),0),"")</f>
        <v/>
      </c>
      <c r="O803" s="103" t="str">
        <f>IFERROR(VLOOKUP($A803,ورقة1!$A$9:$BS$1000,57,0),"")</f>
        <v/>
      </c>
      <c r="P803" s="103" t="str">
        <f>IFERROR(VLOOKUP($A803,ورقة1!$A$9:$BS$1000,58,0),"")</f>
        <v/>
      </c>
      <c r="Q803" s="103" t="str">
        <f>IFERROR(VLOOKUP($A803,ورقة1!$A$9:$BS$1000,59,0),"")</f>
        <v/>
      </c>
      <c r="R803" s="103" t="str">
        <f>IFERROR(VLOOKUP($A803,ورقة1!$A$9:$BS$1000,60,0),"")</f>
        <v/>
      </c>
      <c r="S803" s="103" t="str">
        <f>IFERROR(VLOOKUP($A803,ورقة1!$A$9:$BS$1000,61,0),"")</f>
        <v/>
      </c>
      <c r="T803" s="103" t="str">
        <f>IFERROR(VLOOKUP($A803,ورقة1!$A$9:$BS$1000,62,0),"")</f>
        <v/>
      </c>
      <c r="U803" s="103" t="str">
        <f>IFERROR(VLOOKUP($A803,ورقة1!$A$9:$BS$1000,63,0),"")</f>
        <v/>
      </c>
      <c r="V803" s="103" t="str">
        <f>IFERROR(VLOOKUP($A803,ورقة1!$A$9:$BS$1000,64,0),"")</f>
        <v/>
      </c>
      <c r="W803" s="103" t="str">
        <f>IFERROR(VLOOKUP($A803,ورقة1!$A$9:$BS$1000,65,0),"")</f>
        <v/>
      </c>
      <c r="X803" s="103" t="str">
        <f>IFERROR(VLOOKUP($A803,ورقة1!$A$9:$BS$1000,66,0),"")</f>
        <v/>
      </c>
      <c r="Y803" s="103" t="str">
        <f>IFERROR(VLOOKUP($A803,ورقة1!$A$9:$BS$1000,67,0),"")</f>
        <v/>
      </c>
      <c r="Z803" s="103" t="str">
        <f>IFERROR(VLOOKUP($A803,ورقة1!$A$9:$BS$1000,68,0),"")</f>
        <v/>
      </c>
      <c r="AA803" s="103" t="str">
        <f>IFERROR(VLOOKUP($A803,ورقة1!$A$9:$BS$1000,69,0),"")</f>
        <v/>
      </c>
      <c r="AB803" s="103" t="str">
        <f>IFERROR(VLOOKUP($A803,ورقة1!$A$9:$BS$1000,70,0),"")</f>
        <v/>
      </c>
      <c r="AC803" s="103" t="str">
        <f>IFERROR(VLOOKUP($A803,ورقة1!$A$9:$BS$1000,71,0),"")</f>
        <v/>
      </c>
    </row>
    <row r="804" spans="1:29">
      <c r="A804" s="102" t="str">
        <f t="array" ref="A804">IFERROR(SMALL(IF(ورقة1!$BD$9:$BD$1000="دور ثان",ROW(ورقة1!$BD$9:$BD$1000)-8,""),ROW()-8),"")</f>
        <v/>
      </c>
      <c r="B804" s="102" t="str">
        <f>IFERROR(VLOOKUP('دور ثان'!$A804,ورقة1!$A$9:$N$1000,MATCH('دور ثان'!B$5,ورقة1!$A$5:$N$5,0),0),"")</f>
        <v/>
      </c>
      <c r="C804" s="102" t="str">
        <f>IFERROR(VLOOKUP('دور ثان'!$A804,ورقة1!$A$9:$N$1000,MATCH('دور ثان'!C$5,ورقة1!$A$5:$N$5,0),0),"")</f>
        <v/>
      </c>
      <c r="D804" s="102" t="str">
        <f>IFERROR(VLOOKUP('دور ثان'!$A804,ورقة1!$A$9:$N$1000,MATCH('دور ثان'!D$5,ورقة1!$A$5:$N$5,0),0),"")</f>
        <v/>
      </c>
      <c r="E804" s="102" t="str">
        <f>IFERROR(VLOOKUP('دور ثان'!$A804,ورقة1!$A$9:$N$1000,MATCH('دور ثان'!E$5,ورقة1!$A$5:$N$5,0),0),"")</f>
        <v/>
      </c>
      <c r="F804" s="102" t="str">
        <f>IFERROR(VLOOKUP('دور ثان'!$A804,ورقة1!$A$9:$N$1000,MATCH('دور ثان'!F$5,ورقة1!$A$5:$N$5,0),0),"")</f>
        <v/>
      </c>
      <c r="G804" s="102" t="str">
        <f>IFERROR(VLOOKUP('دور ثان'!$A804,ورقة1!$A$9:$N$1000,MATCH('دور ثان'!G$5,ورقة1!$A$5:$N$5,0),0),"")</f>
        <v/>
      </c>
      <c r="H804" s="102" t="str">
        <f>IFERROR(VLOOKUP('دور ثان'!$A804,ورقة1!$A$9:$N$1000,MATCH('دور ثان'!H$8,ورقة1!$A$8:$N$8,0),0),"")</f>
        <v/>
      </c>
      <c r="I804" s="102" t="str">
        <f>IFERROR(VLOOKUP('دور ثان'!$A804,ورقة1!$A$9:$N$1000,MATCH('دور ثان'!I$8,ورقة1!$A$8:$N$8,0),0),"")</f>
        <v/>
      </c>
      <c r="J804" s="102" t="str">
        <f>IFERROR(VLOOKUP('دور ثان'!$A804,ورقة1!$A$9:$N$1000,MATCH('دور ثان'!J$8,ورقة1!$A$8:$N$8,0),0),"")</f>
        <v/>
      </c>
      <c r="K804" s="102" t="str">
        <f>IFERROR(VLOOKUP('دور ثان'!$A804,ورقة1!$A$9:$N$1000,11,0),"")</f>
        <v/>
      </c>
      <c r="L804" s="102" t="str">
        <f>IFERROR(VLOOKUP('دور ثان'!$A804,ورقة1!$A$9:$N$1000,12,0),"")</f>
        <v/>
      </c>
      <c r="M804" s="102" t="str">
        <f>IFERROR(VLOOKUP('دور ثان'!$A804,ورقة1!$A$9:$N$1000,13,0),"")</f>
        <v/>
      </c>
      <c r="N804" s="102" t="str">
        <f>IFERROR(VLOOKUP('دور ثان'!$A804,ورقة1!$A$9:$N$1000,MATCH('دور ثان'!N$5,ورقة1!$A$5:$N$5,0),0),"")</f>
        <v/>
      </c>
      <c r="O804" s="103" t="str">
        <f>IFERROR(VLOOKUP($A804,ورقة1!$A$9:$BS$1000,57,0),"")</f>
        <v/>
      </c>
      <c r="P804" s="103" t="str">
        <f>IFERROR(VLOOKUP($A804,ورقة1!$A$9:$BS$1000,58,0),"")</f>
        <v/>
      </c>
      <c r="Q804" s="103" t="str">
        <f>IFERROR(VLOOKUP($A804,ورقة1!$A$9:$BS$1000,59,0),"")</f>
        <v/>
      </c>
      <c r="R804" s="103" t="str">
        <f>IFERROR(VLOOKUP($A804,ورقة1!$A$9:$BS$1000,60,0),"")</f>
        <v/>
      </c>
      <c r="S804" s="103" t="str">
        <f>IFERROR(VLOOKUP($A804,ورقة1!$A$9:$BS$1000,61,0),"")</f>
        <v/>
      </c>
      <c r="T804" s="103" t="str">
        <f>IFERROR(VLOOKUP($A804,ورقة1!$A$9:$BS$1000,62,0),"")</f>
        <v/>
      </c>
      <c r="U804" s="103" t="str">
        <f>IFERROR(VLOOKUP($A804,ورقة1!$A$9:$BS$1000,63,0),"")</f>
        <v/>
      </c>
      <c r="V804" s="103" t="str">
        <f>IFERROR(VLOOKUP($A804,ورقة1!$A$9:$BS$1000,64,0),"")</f>
        <v/>
      </c>
      <c r="W804" s="103" t="str">
        <f>IFERROR(VLOOKUP($A804,ورقة1!$A$9:$BS$1000,65,0),"")</f>
        <v/>
      </c>
      <c r="X804" s="103" t="str">
        <f>IFERROR(VLOOKUP($A804,ورقة1!$A$9:$BS$1000,66,0),"")</f>
        <v/>
      </c>
      <c r="Y804" s="103" t="str">
        <f>IFERROR(VLOOKUP($A804,ورقة1!$A$9:$BS$1000,67,0),"")</f>
        <v/>
      </c>
      <c r="Z804" s="103" t="str">
        <f>IFERROR(VLOOKUP($A804,ورقة1!$A$9:$BS$1000,68,0),"")</f>
        <v/>
      </c>
      <c r="AA804" s="103" t="str">
        <f>IFERROR(VLOOKUP($A804,ورقة1!$A$9:$BS$1000,69,0),"")</f>
        <v/>
      </c>
      <c r="AB804" s="103" t="str">
        <f>IFERROR(VLOOKUP($A804,ورقة1!$A$9:$BS$1000,70,0),"")</f>
        <v/>
      </c>
      <c r="AC804" s="103" t="str">
        <f>IFERROR(VLOOKUP($A804,ورقة1!$A$9:$BS$1000,71,0),"")</f>
        <v/>
      </c>
    </row>
    <row r="805" spans="1:29">
      <c r="A805" s="102" t="str">
        <f t="array" ref="A805">IFERROR(SMALL(IF(ورقة1!$BD$9:$BD$1000="دور ثان",ROW(ورقة1!$BD$9:$BD$1000)-8,""),ROW()-8),"")</f>
        <v/>
      </c>
      <c r="B805" s="102" t="str">
        <f>IFERROR(VLOOKUP('دور ثان'!$A805,ورقة1!$A$9:$N$1000,MATCH('دور ثان'!B$5,ورقة1!$A$5:$N$5,0),0),"")</f>
        <v/>
      </c>
      <c r="C805" s="102" t="str">
        <f>IFERROR(VLOOKUP('دور ثان'!$A805,ورقة1!$A$9:$N$1000,MATCH('دور ثان'!C$5,ورقة1!$A$5:$N$5,0),0),"")</f>
        <v/>
      </c>
      <c r="D805" s="102" t="str">
        <f>IFERROR(VLOOKUP('دور ثان'!$A805,ورقة1!$A$9:$N$1000,MATCH('دور ثان'!D$5,ورقة1!$A$5:$N$5,0),0),"")</f>
        <v/>
      </c>
      <c r="E805" s="102" t="str">
        <f>IFERROR(VLOOKUP('دور ثان'!$A805,ورقة1!$A$9:$N$1000,MATCH('دور ثان'!E$5,ورقة1!$A$5:$N$5,0),0),"")</f>
        <v/>
      </c>
      <c r="F805" s="102" t="str">
        <f>IFERROR(VLOOKUP('دور ثان'!$A805,ورقة1!$A$9:$N$1000,MATCH('دور ثان'!F$5,ورقة1!$A$5:$N$5,0),0),"")</f>
        <v/>
      </c>
      <c r="G805" s="102" t="str">
        <f>IFERROR(VLOOKUP('دور ثان'!$A805,ورقة1!$A$9:$N$1000,MATCH('دور ثان'!G$5,ورقة1!$A$5:$N$5,0),0),"")</f>
        <v/>
      </c>
      <c r="H805" s="102" t="str">
        <f>IFERROR(VLOOKUP('دور ثان'!$A805,ورقة1!$A$9:$N$1000,MATCH('دور ثان'!H$8,ورقة1!$A$8:$N$8,0),0),"")</f>
        <v/>
      </c>
      <c r="I805" s="102" t="str">
        <f>IFERROR(VLOOKUP('دور ثان'!$A805,ورقة1!$A$9:$N$1000,MATCH('دور ثان'!I$8,ورقة1!$A$8:$N$8,0),0),"")</f>
        <v/>
      </c>
      <c r="J805" s="102" t="str">
        <f>IFERROR(VLOOKUP('دور ثان'!$A805,ورقة1!$A$9:$N$1000,MATCH('دور ثان'!J$8,ورقة1!$A$8:$N$8,0),0),"")</f>
        <v/>
      </c>
      <c r="K805" s="102" t="str">
        <f>IFERROR(VLOOKUP('دور ثان'!$A805,ورقة1!$A$9:$N$1000,11,0),"")</f>
        <v/>
      </c>
      <c r="L805" s="102" t="str">
        <f>IFERROR(VLOOKUP('دور ثان'!$A805,ورقة1!$A$9:$N$1000,12,0),"")</f>
        <v/>
      </c>
      <c r="M805" s="102" t="str">
        <f>IFERROR(VLOOKUP('دور ثان'!$A805,ورقة1!$A$9:$N$1000,13,0),"")</f>
        <v/>
      </c>
      <c r="N805" s="102" t="str">
        <f>IFERROR(VLOOKUP('دور ثان'!$A805,ورقة1!$A$9:$N$1000,MATCH('دور ثان'!N$5,ورقة1!$A$5:$N$5,0),0),"")</f>
        <v/>
      </c>
      <c r="O805" s="103" t="str">
        <f>IFERROR(VLOOKUP($A805,ورقة1!$A$9:$BS$1000,57,0),"")</f>
        <v/>
      </c>
      <c r="P805" s="103" t="str">
        <f>IFERROR(VLOOKUP($A805,ورقة1!$A$9:$BS$1000,58,0),"")</f>
        <v/>
      </c>
      <c r="Q805" s="103" t="str">
        <f>IFERROR(VLOOKUP($A805,ورقة1!$A$9:$BS$1000,59,0),"")</f>
        <v/>
      </c>
      <c r="R805" s="103" t="str">
        <f>IFERROR(VLOOKUP($A805,ورقة1!$A$9:$BS$1000,60,0),"")</f>
        <v/>
      </c>
      <c r="S805" s="103" t="str">
        <f>IFERROR(VLOOKUP($A805,ورقة1!$A$9:$BS$1000,61,0),"")</f>
        <v/>
      </c>
      <c r="T805" s="103" t="str">
        <f>IFERROR(VLOOKUP($A805,ورقة1!$A$9:$BS$1000,62,0),"")</f>
        <v/>
      </c>
      <c r="U805" s="103" t="str">
        <f>IFERROR(VLOOKUP($A805,ورقة1!$A$9:$BS$1000,63,0),"")</f>
        <v/>
      </c>
      <c r="V805" s="103" t="str">
        <f>IFERROR(VLOOKUP($A805,ورقة1!$A$9:$BS$1000,64,0),"")</f>
        <v/>
      </c>
      <c r="W805" s="103" t="str">
        <f>IFERROR(VLOOKUP($A805,ورقة1!$A$9:$BS$1000,65,0),"")</f>
        <v/>
      </c>
      <c r="X805" s="103" t="str">
        <f>IFERROR(VLOOKUP($A805,ورقة1!$A$9:$BS$1000,66,0),"")</f>
        <v/>
      </c>
      <c r="Y805" s="103" t="str">
        <f>IFERROR(VLOOKUP($A805,ورقة1!$A$9:$BS$1000,67,0),"")</f>
        <v/>
      </c>
      <c r="Z805" s="103" t="str">
        <f>IFERROR(VLOOKUP($A805,ورقة1!$A$9:$BS$1000,68,0),"")</f>
        <v/>
      </c>
      <c r="AA805" s="103" t="str">
        <f>IFERROR(VLOOKUP($A805,ورقة1!$A$9:$BS$1000,69,0),"")</f>
        <v/>
      </c>
      <c r="AB805" s="103" t="str">
        <f>IFERROR(VLOOKUP($A805,ورقة1!$A$9:$BS$1000,70,0),"")</f>
        <v/>
      </c>
      <c r="AC805" s="103" t="str">
        <f>IFERROR(VLOOKUP($A805,ورقة1!$A$9:$BS$1000,71,0),"")</f>
        <v/>
      </c>
    </row>
    <row r="806" spans="1:29">
      <c r="A806" s="102" t="str">
        <f t="array" ref="A806">IFERROR(SMALL(IF(ورقة1!$BD$9:$BD$1000="دور ثان",ROW(ورقة1!$BD$9:$BD$1000)-8,""),ROW()-8),"")</f>
        <v/>
      </c>
      <c r="B806" s="102" t="str">
        <f>IFERROR(VLOOKUP('دور ثان'!$A806,ورقة1!$A$9:$N$1000,MATCH('دور ثان'!B$5,ورقة1!$A$5:$N$5,0),0),"")</f>
        <v/>
      </c>
      <c r="C806" s="102" t="str">
        <f>IFERROR(VLOOKUP('دور ثان'!$A806,ورقة1!$A$9:$N$1000,MATCH('دور ثان'!C$5,ورقة1!$A$5:$N$5,0),0),"")</f>
        <v/>
      </c>
      <c r="D806" s="102" t="str">
        <f>IFERROR(VLOOKUP('دور ثان'!$A806,ورقة1!$A$9:$N$1000,MATCH('دور ثان'!D$5,ورقة1!$A$5:$N$5,0),0),"")</f>
        <v/>
      </c>
      <c r="E806" s="102" t="str">
        <f>IFERROR(VLOOKUP('دور ثان'!$A806,ورقة1!$A$9:$N$1000,MATCH('دور ثان'!E$5,ورقة1!$A$5:$N$5,0),0),"")</f>
        <v/>
      </c>
      <c r="F806" s="102" t="str">
        <f>IFERROR(VLOOKUP('دور ثان'!$A806,ورقة1!$A$9:$N$1000,MATCH('دور ثان'!F$5,ورقة1!$A$5:$N$5,0),0),"")</f>
        <v/>
      </c>
      <c r="G806" s="102" t="str">
        <f>IFERROR(VLOOKUP('دور ثان'!$A806,ورقة1!$A$9:$N$1000,MATCH('دور ثان'!G$5,ورقة1!$A$5:$N$5,0),0),"")</f>
        <v/>
      </c>
      <c r="H806" s="102" t="str">
        <f>IFERROR(VLOOKUP('دور ثان'!$A806,ورقة1!$A$9:$N$1000,MATCH('دور ثان'!H$8,ورقة1!$A$8:$N$8,0),0),"")</f>
        <v/>
      </c>
      <c r="I806" s="102" t="str">
        <f>IFERROR(VLOOKUP('دور ثان'!$A806,ورقة1!$A$9:$N$1000,MATCH('دور ثان'!I$8,ورقة1!$A$8:$N$8,0),0),"")</f>
        <v/>
      </c>
      <c r="J806" s="102" t="str">
        <f>IFERROR(VLOOKUP('دور ثان'!$A806,ورقة1!$A$9:$N$1000,MATCH('دور ثان'!J$8,ورقة1!$A$8:$N$8,0),0),"")</f>
        <v/>
      </c>
      <c r="K806" s="102" t="str">
        <f>IFERROR(VLOOKUP('دور ثان'!$A806,ورقة1!$A$9:$N$1000,11,0),"")</f>
        <v/>
      </c>
      <c r="L806" s="102" t="str">
        <f>IFERROR(VLOOKUP('دور ثان'!$A806,ورقة1!$A$9:$N$1000,12,0),"")</f>
        <v/>
      </c>
      <c r="M806" s="102" t="str">
        <f>IFERROR(VLOOKUP('دور ثان'!$A806,ورقة1!$A$9:$N$1000,13,0),"")</f>
        <v/>
      </c>
      <c r="N806" s="102" t="str">
        <f>IFERROR(VLOOKUP('دور ثان'!$A806,ورقة1!$A$9:$N$1000,MATCH('دور ثان'!N$5,ورقة1!$A$5:$N$5,0),0),"")</f>
        <v/>
      </c>
      <c r="O806" s="103" t="str">
        <f>IFERROR(VLOOKUP($A806,ورقة1!$A$9:$BS$1000,57,0),"")</f>
        <v/>
      </c>
      <c r="P806" s="103" t="str">
        <f>IFERROR(VLOOKUP($A806,ورقة1!$A$9:$BS$1000,58,0),"")</f>
        <v/>
      </c>
      <c r="Q806" s="103" t="str">
        <f>IFERROR(VLOOKUP($A806,ورقة1!$A$9:$BS$1000,59,0),"")</f>
        <v/>
      </c>
      <c r="R806" s="103" t="str">
        <f>IFERROR(VLOOKUP($A806,ورقة1!$A$9:$BS$1000,60,0),"")</f>
        <v/>
      </c>
      <c r="S806" s="103" t="str">
        <f>IFERROR(VLOOKUP($A806,ورقة1!$A$9:$BS$1000,61,0),"")</f>
        <v/>
      </c>
      <c r="T806" s="103" t="str">
        <f>IFERROR(VLOOKUP($A806,ورقة1!$A$9:$BS$1000,62,0),"")</f>
        <v/>
      </c>
      <c r="U806" s="103" t="str">
        <f>IFERROR(VLOOKUP($A806,ورقة1!$A$9:$BS$1000,63,0),"")</f>
        <v/>
      </c>
      <c r="V806" s="103" t="str">
        <f>IFERROR(VLOOKUP($A806,ورقة1!$A$9:$BS$1000,64,0),"")</f>
        <v/>
      </c>
      <c r="W806" s="103" t="str">
        <f>IFERROR(VLOOKUP($A806,ورقة1!$A$9:$BS$1000,65,0),"")</f>
        <v/>
      </c>
      <c r="X806" s="103" t="str">
        <f>IFERROR(VLOOKUP($A806,ورقة1!$A$9:$BS$1000,66,0),"")</f>
        <v/>
      </c>
      <c r="Y806" s="103" t="str">
        <f>IFERROR(VLOOKUP($A806,ورقة1!$A$9:$BS$1000,67,0),"")</f>
        <v/>
      </c>
      <c r="Z806" s="103" t="str">
        <f>IFERROR(VLOOKUP($A806,ورقة1!$A$9:$BS$1000,68,0),"")</f>
        <v/>
      </c>
      <c r="AA806" s="103" t="str">
        <f>IFERROR(VLOOKUP($A806,ورقة1!$A$9:$BS$1000,69,0),"")</f>
        <v/>
      </c>
      <c r="AB806" s="103" t="str">
        <f>IFERROR(VLOOKUP($A806,ورقة1!$A$9:$BS$1000,70,0),"")</f>
        <v/>
      </c>
      <c r="AC806" s="103" t="str">
        <f>IFERROR(VLOOKUP($A806,ورقة1!$A$9:$BS$1000,71,0),"")</f>
        <v/>
      </c>
    </row>
    <row r="807" spans="1:29">
      <c r="A807" s="102" t="str">
        <f t="array" ref="A807">IFERROR(SMALL(IF(ورقة1!$BD$9:$BD$1000="دور ثان",ROW(ورقة1!$BD$9:$BD$1000)-8,""),ROW()-8),"")</f>
        <v/>
      </c>
      <c r="B807" s="102" t="str">
        <f>IFERROR(VLOOKUP('دور ثان'!$A807,ورقة1!$A$9:$N$1000,MATCH('دور ثان'!B$5,ورقة1!$A$5:$N$5,0),0),"")</f>
        <v/>
      </c>
      <c r="C807" s="102" t="str">
        <f>IFERROR(VLOOKUP('دور ثان'!$A807,ورقة1!$A$9:$N$1000,MATCH('دور ثان'!C$5,ورقة1!$A$5:$N$5,0),0),"")</f>
        <v/>
      </c>
      <c r="D807" s="102" t="str">
        <f>IFERROR(VLOOKUP('دور ثان'!$A807,ورقة1!$A$9:$N$1000,MATCH('دور ثان'!D$5,ورقة1!$A$5:$N$5,0),0),"")</f>
        <v/>
      </c>
      <c r="E807" s="102" t="str">
        <f>IFERROR(VLOOKUP('دور ثان'!$A807,ورقة1!$A$9:$N$1000,MATCH('دور ثان'!E$5,ورقة1!$A$5:$N$5,0),0),"")</f>
        <v/>
      </c>
      <c r="F807" s="102" t="str">
        <f>IFERROR(VLOOKUP('دور ثان'!$A807,ورقة1!$A$9:$N$1000,MATCH('دور ثان'!F$5,ورقة1!$A$5:$N$5,0),0),"")</f>
        <v/>
      </c>
      <c r="G807" s="102" t="str">
        <f>IFERROR(VLOOKUP('دور ثان'!$A807,ورقة1!$A$9:$N$1000,MATCH('دور ثان'!G$5,ورقة1!$A$5:$N$5,0),0),"")</f>
        <v/>
      </c>
      <c r="H807" s="102" t="str">
        <f>IFERROR(VLOOKUP('دور ثان'!$A807,ورقة1!$A$9:$N$1000,MATCH('دور ثان'!H$8,ورقة1!$A$8:$N$8,0),0),"")</f>
        <v/>
      </c>
      <c r="I807" s="102" t="str">
        <f>IFERROR(VLOOKUP('دور ثان'!$A807,ورقة1!$A$9:$N$1000,MATCH('دور ثان'!I$8,ورقة1!$A$8:$N$8,0),0),"")</f>
        <v/>
      </c>
      <c r="J807" s="102" t="str">
        <f>IFERROR(VLOOKUP('دور ثان'!$A807,ورقة1!$A$9:$N$1000,MATCH('دور ثان'!J$8,ورقة1!$A$8:$N$8,0),0),"")</f>
        <v/>
      </c>
      <c r="K807" s="102" t="str">
        <f>IFERROR(VLOOKUP('دور ثان'!$A807,ورقة1!$A$9:$N$1000,11,0),"")</f>
        <v/>
      </c>
      <c r="L807" s="102" t="str">
        <f>IFERROR(VLOOKUP('دور ثان'!$A807,ورقة1!$A$9:$N$1000,12,0),"")</f>
        <v/>
      </c>
      <c r="M807" s="102" t="str">
        <f>IFERROR(VLOOKUP('دور ثان'!$A807,ورقة1!$A$9:$N$1000,13,0),"")</f>
        <v/>
      </c>
      <c r="N807" s="102" t="str">
        <f>IFERROR(VLOOKUP('دور ثان'!$A807,ورقة1!$A$9:$N$1000,MATCH('دور ثان'!N$5,ورقة1!$A$5:$N$5,0),0),"")</f>
        <v/>
      </c>
      <c r="O807" s="103" t="str">
        <f>IFERROR(VLOOKUP($A807,ورقة1!$A$9:$BS$1000,57,0),"")</f>
        <v/>
      </c>
      <c r="P807" s="103" t="str">
        <f>IFERROR(VLOOKUP($A807,ورقة1!$A$9:$BS$1000,58,0),"")</f>
        <v/>
      </c>
      <c r="Q807" s="103" t="str">
        <f>IFERROR(VLOOKUP($A807,ورقة1!$A$9:$BS$1000,59,0),"")</f>
        <v/>
      </c>
      <c r="R807" s="103" t="str">
        <f>IFERROR(VLOOKUP($A807,ورقة1!$A$9:$BS$1000,60,0),"")</f>
        <v/>
      </c>
      <c r="S807" s="103" t="str">
        <f>IFERROR(VLOOKUP($A807,ورقة1!$A$9:$BS$1000,61,0),"")</f>
        <v/>
      </c>
      <c r="T807" s="103" t="str">
        <f>IFERROR(VLOOKUP($A807,ورقة1!$A$9:$BS$1000,62,0),"")</f>
        <v/>
      </c>
      <c r="U807" s="103" t="str">
        <f>IFERROR(VLOOKUP($A807,ورقة1!$A$9:$BS$1000,63,0),"")</f>
        <v/>
      </c>
      <c r="V807" s="103" t="str">
        <f>IFERROR(VLOOKUP($A807,ورقة1!$A$9:$BS$1000,64,0),"")</f>
        <v/>
      </c>
      <c r="W807" s="103" t="str">
        <f>IFERROR(VLOOKUP($A807,ورقة1!$A$9:$BS$1000,65,0),"")</f>
        <v/>
      </c>
      <c r="X807" s="103" t="str">
        <f>IFERROR(VLOOKUP($A807,ورقة1!$A$9:$BS$1000,66,0),"")</f>
        <v/>
      </c>
      <c r="Y807" s="103" t="str">
        <f>IFERROR(VLOOKUP($A807,ورقة1!$A$9:$BS$1000,67,0),"")</f>
        <v/>
      </c>
      <c r="Z807" s="103" t="str">
        <f>IFERROR(VLOOKUP($A807,ورقة1!$A$9:$BS$1000,68,0),"")</f>
        <v/>
      </c>
      <c r="AA807" s="103" t="str">
        <f>IFERROR(VLOOKUP($A807,ورقة1!$A$9:$BS$1000,69,0),"")</f>
        <v/>
      </c>
      <c r="AB807" s="103" t="str">
        <f>IFERROR(VLOOKUP($A807,ورقة1!$A$9:$BS$1000,70,0),"")</f>
        <v/>
      </c>
      <c r="AC807" s="103" t="str">
        <f>IFERROR(VLOOKUP($A807,ورقة1!$A$9:$BS$1000,71,0),"")</f>
        <v/>
      </c>
    </row>
    <row r="808" spans="1:29">
      <c r="A808" s="102" t="str">
        <f t="array" ref="A808">IFERROR(SMALL(IF(ورقة1!$BD$9:$BD$1000="دور ثان",ROW(ورقة1!$BD$9:$BD$1000)-8,""),ROW()-8),"")</f>
        <v/>
      </c>
      <c r="B808" s="102" t="str">
        <f>IFERROR(VLOOKUP('دور ثان'!$A808,ورقة1!$A$9:$N$1000,MATCH('دور ثان'!B$5,ورقة1!$A$5:$N$5,0),0),"")</f>
        <v/>
      </c>
      <c r="C808" s="102" t="str">
        <f>IFERROR(VLOOKUP('دور ثان'!$A808,ورقة1!$A$9:$N$1000,MATCH('دور ثان'!C$5,ورقة1!$A$5:$N$5,0),0),"")</f>
        <v/>
      </c>
      <c r="D808" s="102" t="str">
        <f>IFERROR(VLOOKUP('دور ثان'!$A808,ورقة1!$A$9:$N$1000,MATCH('دور ثان'!D$5,ورقة1!$A$5:$N$5,0),0),"")</f>
        <v/>
      </c>
      <c r="E808" s="102" t="str">
        <f>IFERROR(VLOOKUP('دور ثان'!$A808,ورقة1!$A$9:$N$1000,MATCH('دور ثان'!E$5,ورقة1!$A$5:$N$5,0),0),"")</f>
        <v/>
      </c>
      <c r="F808" s="102" t="str">
        <f>IFERROR(VLOOKUP('دور ثان'!$A808,ورقة1!$A$9:$N$1000,MATCH('دور ثان'!F$5,ورقة1!$A$5:$N$5,0),0),"")</f>
        <v/>
      </c>
      <c r="G808" s="102" t="str">
        <f>IFERROR(VLOOKUP('دور ثان'!$A808,ورقة1!$A$9:$N$1000,MATCH('دور ثان'!G$5,ورقة1!$A$5:$N$5,0),0),"")</f>
        <v/>
      </c>
      <c r="H808" s="102" t="str">
        <f>IFERROR(VLOOKUP('دور ثان'!$A808,ورقة1!$A$9:$N$1000,MATCH('دور ثان'!H$8,ورقة1!$A$8:$N$8,0),0),"")</f>
        <v/>
      </c>
      <c r="I808" s="102" t="str">
        <f>IFERROR(VLOOKUP('دور ثان'!$A808,ورقة1!$A$9:$N$1000,MATCH('دور ثان'!I$8,ورقة1!$A$8:$N$8,0),0),"")</f>
        <v/>
      </c>
      <c r="J808" s="102" t="str">
        <f>IFERROR(VLOOKUP('دور ثان'!$A808,ورقة1!$A$9:$N$1000,MATCH('دور ثان'!J$8,ورقة1!$A$8:$N$8,0),0),"")</f>
        <v/>
      </c>
      <c r="K808" s="102" t="str">
        <f>IFERROR(VLOOKUP('دور ثان'!$A808,ورقة1!$A$9:$N$1000,11,0),"")</f>
        <v/>
      </c>
      <c r="L808" s="102" t="str">
        <f>IFERROR(VLOOKUP('دور ثان'!$A808,ورقة1!$A$9:$N$1000,12,0),"")</f>
        <v/>
      </c>
      <c r="M808" s="102" t="str">
        <f>IFERROR(VLOOKUP('دور ثان'!$A808,ورقة1!$A$9:$N$1000,13,0),"")</f>
        <v/>
      </c>
      <c r="N808" s="102" t="str">
        <f>IFERROR(VLOOKUP('دور ثان'!$A808,ورقة1!$A$9:$N$1000,MATCH('دور ثان'!N$5,ورقة1!$A$5:$N$5,0),0),"")</f>
        <v/>
      </c>
      <c r="O808" s="103" t="str">
        <f>IFERROR(VLOOKUP($A808,ورقة1!$A$9:$BS$1000,57,0),"")</f>
        <v/>
      </c>
      <c r="P808" s="103" t="str">
        <f>IFERROR(VLOOKUP($A808,ورقة1!$A$9:$BS$1000,58,0),"")</f>
        <v/>
      </c>
      <c r="Q808" s="103" t="str">
        <f>IFERROR(VLOOKUP($A808,ورقة1!$A$9:$BS$1000,59,0),"")</f>
        <v/>
      </c>
      <c r="R808" s="103" t="str">
        <f>IFERROR(VLOOKUP($A808,ورقة1!$A$9:$BS$1000,60,0),"")</f>
        <v/>
      </c>
      <c r="S808" s="103" t="str">
        <f>IFERROR(VLOOKUP($A808,ورقة1!$A$9:$BS$1000,61,0),"")</f>
        <v/>
      </c>
      <c r="T808" s="103" t="str">
        <f>IFERROR(VLOOKUP($A808,ورقة1!$A$9:$BS$1000,62,0),"")</f>
        <v/>
      </c>
      <c r="U808" s="103" t="str">
        <f>IFERROR(VLOOKUP($A808,ورقة1!$A$9:$BS$1000,63,0),"")</f>
        <v/>
      </c>
      <c r="V808" s="103" t="str">
        <f>IFERROR(VLOOKUP($A808,ورقة1!$A$9:$BS$1000,64,0),"")</f>
        <v/>
      </c>
      <c r="W808" s="103" t="str">
        <f>IFERROR(VLOOKUP($A808,ورقة1!$A$9:$BS$1000,65,0),"")</f>
        <v/>
      </c>
      <c r="X808" s="103" t="str">
        <f>IFERROR(VLOOKUP($A808,ورقة1!$A$9:$BS$1000,66,0),"")</f>
        <v/>
      </c>
      <c r="Y808" s="103" t="str">
        <f>IFERROR(VLOOKUP($A808,ورقة1!$A$9:$BS$1000,67,0),"")</f>
        <v/>
      </c>
      <c r="Z808" s="103" t="str">
        <f>IFERROR(VLOOKUP($A808,ورقة1!$A$9:$BS$1000,68,0),"")</f>
        <v/>
      </c>
      <c r="AA808" s="103" t="str">
        <f>IFERROR(VLOOKUP($A808,ورقة1!$A$9:$BS$1000,69,0),"")</f>
        <v/>
      </c>
      <c r="AB808" s="103" t="str">
        <f>IFERROR(VLOOKUP($A808,ورقة1!$A$9:$BS$1000,70,0),"")</f>
        <v/>
      </c>
      <c r="AC808" s="103" t="str">
        <f>IFERROR(VLOOKUP($A808,ورقة1!$A$9:$BS$1000,71,0),"")</f>
        <v/>
      </c>
    </row>
    <row r="809" spans="1:29">
      <c r="A809" s="102" t="str">
        <f t="array" ref="A809">IFERROR(SMALL(IF(ورقة1!$BD$9:$BD$1000="دور ثان",ROW(ورقة1!$BD$9:$BD$1000)-8,""),ROW()-8),"")</f>
        <v/>
      </c>
      <c r="B809" s="102" t="str">
        <f>IFERROR(VLOOKUP('دور ثان'!$A809,ورقة1!$A$9:$N$1000,MATCH('دور ثان'!B$5,ورقة1!$A$5:$N$5,0),0),"")</f>
        <v/>
      </c>
      <c r="C809" s="102" t="str">
        <f>IFERROR(VLOOKUP('دور ثان'!$A809,ورقة1!$A$9:$N$1000,MATCH('دور ثان'!C$5,ورقة1!$A$5:$N$5,0),0),"")</f>
        <v/>
      </c>
      <c r="D809" s="102" t="str">
        <f>IFERROR(VLOOKUP('دور ثان'!$A809,ورقة1!$A$9:$N$1000,MATCH('دور ثان'!D$5,ورقة1!$A$5:$N$5,0),0),"")</f>
        <v/>
      </c>
      <c r="E809" s="102" t="str">
        <f>IFERROR(VLOOKUP('دور ثان'!$A809,ورقة1!$A$9:$N$1000,MATCH('دور ثان'!E$5,ورقة1!$A$5:$N$5,0),0),"")</f>
        <v/>
      </c>
      <c r="F809" s="102" t="str">
        <f>IFERROR(VLOOKUP('دور ثان'!$A809,ورقة1!$A$9:$N$1000,MATCH('دور ثان'!F$5,ورقة1!$A$5:$N$5,0),0),"")</f>
        <v/>
      </c>
      <c r="G809" s="102" t="str">
        <f>IFERROR(VLOOKUP('دور ثان'!$A809,ورقة1!$A$9:$N$1000,MATCH('دور ثان'!G$5,ورقة1!$A$5:$N$5,0),0),"")</f>
        <v/>
      </c>
      <c r="H809" s="102" t="str">
        <f>IFERROR(VLOOKUP('دور ثان'!$A809,ورقة1!$A$9:$N$1000,MATCH('دور ثان'!H$8,ورقة1!$A$8:$N$8,0),0),"")</f>
        <v/>
      </c>
      <c r="I809" s="102" t="str">
        <f>IFERROR(VLOOKUP('دور ثان'!$A809,ورقة1!$A$9:$N$1000,MATCH('دور ثان'!I$8,ورقة1!$A$8:$N$8,0),0),"")</f>
        <v/>
      </c>
      <c r="J809" s="102" t="str">
        <f>IFERROR(VLOOKUP('دور ثان'!$A809,ورقة1!$A$9:$N$1000,MATCH('دور ثان'!J$8,ورقة1!$A$8:$N$8,0),0),"")</f>
        <v/>
      </c>
      <c r="K809" s="102" t="str">
        <f>IFERROR(VLOOKUP('دور ثان'!$A809,ورقة1!$A$9:$N$1000,11,0),"")</f>
        <v/>
      </c>
      <c r="L809" s="102" t="str">
        <f>IFERROR(VLOOKUP('دور ثان'!$A809,ورقة1!$A$9:$N$1000,12,0),"")</f>
        <v/>
      </c>
      <c r="M809" s="102" t="str">
        <f>IFERROR(VLOOKUP('دور ثان'!$A809,ورقة1!$A$9:$N$1000,13,0),"")</f>
        <v/>
      </c>
      <c r="N809" s="102" t="str">
        <f>IFERROR(VLOOKUP('دور ثان'!$A809,ورقة1!$A$9:$N$1000,MATCH('دور ثان'!N$5,ورقة1!$A$5:$N$5,0),0),"")</f>
        <v/>
      </c>
      <c r="O809" s="103" t="str">
        <f>IFERROR(VLOOKUP($A809,ورقة1!$A$9:$BS$1000,57,0),"")</f>
        <v/>
      </c>
      <c r="P809" s="103" t="str">
        <f>IFERROR(VLOOKUP($A809,ورقة1!$A$9:$BS$1000,58,0),"")</f>
        <v/>
      </c>
      <c r="Q809" s="103" t="str">
        <f>IFERROR(VLOOKUP($A809,ورقة1!$A$9:$BS$1000,59,0),"")</f>
        <v/>
      </c>
      <c r="R809" s="103" t="str">
        <f>IFERROR(VLOOKUP($A809,ورقة1!$A$9:$BS$1000,60,0),"")</f>
        <v/>
      </c>
      <c r="S809" s="103" t="str">
        <f>IFERROR(VLOOKUP($A809,ورقة1!$A$9:$BS$1000,61,0),"")</f>
        <v/>
      </c>
      <c r="T809" s="103" t="str">
        <f>IFERROR(VLOOKUP($A809,ورقة1!$A$9:$BS$1000,62,0),"")</f>
        <v/>
      </c>
      <c r="U809" s="103" t="str">
        <f>IFERROR(VLOOKUP($A809,ورقة1!$A$9:$BS$1000,63,0),"")</f>
        <v/>
      </c>
      <c r="V809" s="103" t="str">
        <f>IFERROR(VLOOKUP($A809,ورقة1!$A$9:$BS$1000,64,0),"")</f>
        <v/>
      </c>
      <c r="W809" s="103" t="str">
        <f>IFERROR(VLOOKUP($A809,ورقة1!$A$9:$BS$1000,65,0),"")</f>
        <v/>
      </c>
      <c r="X809" s="103" t="str">
        <f>IFERROR(VLOOKUP($A809,ورقة1!$A$9:$BS$1000,66,0),"")</f>
        <v/>
      </c>
      <c r="Y809" s="103" t="str">
        <f>IFERROR(VLOOKUP($A809,ورقة1!$A$9:$BS$1000,67,0),"")</f>
        <v/>
      </c>
      <c r="Z809" s="103" t="str">
        <f>IFERROR(VLOOKUP($A809,ورقة1!$A$9:$BS$1000,68,0),"")</f>
        <v/>
      </c>
      <c r="AA809" s="103" t="str">
        <f>IFERROR(VLOOKUP($A809,ورقة1!$A$9:$BS$1000,69,0),"")</f>
        <v/>
      </c>
      <c r="AB809" s="103" t="str">
        <f>IFERROR(VLOOKUP($A809,ورقة1!$A$9:$BS$1000,70,0),"")</f>
        <v/>
      </c>
      <c r="AC809" s="103" t="str">
        <f>IFERROR(VLOOKUP($A809,ورقة1!$A$9:$BS$1000,71,0),"")</f>
        <v/>
      </c>
    </row>
    <row r="810" spans="1:29">
      <c r="A810" s="102" t="str">
        <f t="array" ref="A810">IFERROR(SMALL(IF(ورقة1!$BD$9:$BD$1000="دور ثان",ROW(ورقة1!$BD$9:$BD$1000)-8,""),ROW()-8),"")</f>
        <v/>
      </c>
      <c r="B810" s="102" t="str">
        <f>IFERROR(VLOOKUP('دور ثان'!$A810,ورقة1!$A$9:$N$1000,MATCH('دور ثان'!B$5,ورقة1!$A$5:$N$5,0),0),"")</f>
        <v/>
      </c>
      <c r="C810" s="102" t="str">
        <f>IFERROR(VLOOKUP('دور ثان'!$A810,ورقة1!$A$9:$N$1000,MATCH('دور ثان'!C$5,ورقة1!$A$5:$N$5,0),0),"")</f>
        <v/>
      </c>
      <c r="D810" s="102" t="str">
        <f>IFERROR(VLOOKUP('دور ثان'!$A810,ورقة1!$A$9:$N$1000,MATCH('دور ثان'!D$5,ورقة1!$A$5:$N$5,0),0),"")</f>
        <v/>
      </c>
      <c r="E810" s="102" t="str">
        <f>IFERROR(VLOOKUP('دور ثان'!$A810,ورقة1!$A$9:$N$1000,MATCH('دور ثان'!E$5,ورقة1!$A$5:$N$5,0),0),"")</f>
        <v/>
      </c>
      <c r="F810" s="102" t="str">
        <f>IFERROR(VLOOKUP('دور ثان'!$A810,ورقة1!$A$9:$N$1000,MATCH('دور ثان'!F$5,ورقة1!$A$5:$N$5,0),0),"")</f>
        <v/>
      </c>
      <c r="G810" s="102" t="str">
        <f>IFERROR(VLOOKUP('دور ثان'!$A810,ورقة1!$A$9:$N$1000,MATCH('دور ثان'!G$5,ورقة1!$A$5:$N$5,0),0),"")</f>
        <v/>
      </c>
      <c r="H810" s="102" t="str">
        <f>IFERROR(VLOOKUP('دور ثان'!$A810,ورقة1!$A$9:$N$1000,MATCH('دور ثان'!H$8,ورقة1!$A$8:$N$8,0),0),"")</f>
        <v/>
      </c>
      <c r="I810" s="102" t="str">
        <f>IFERROR(VLOOKUP('دور ثان'!$A810,ورقة1!$A$9:$N$1000,MATCH('دور ثان'!I$8,ورقة1!$A$8:$N$8,0),0),"")</f>
        <v/>
      </c>
      <c r="J810" s="102" t="str">
        <f>IFERROR(VLOOKUP('دور ثان'!$A810,ورقة1!$A$9:$N$1000,MATCH('دور ثان'!J$8,ورقة1!$A$8:$N$8,0),0),"")</f>
        <v/>
      </c>
      <c r="K810" s="102" t="str">
        <f>IFERROR(VLOOKUP('دور ثان'!$A810,ورقة1!$A$9:$N$1000,11,0),"")</f>
        <v/>
      </c>
      <c r="L810" s="102" t="str">
        <f>IFERROR(VLOOKUP('دور ثان'!$A810,ورقة1!$A$9:$N$1000,12,0),"")</f>
        <v/>
      </c>
      <c r="M810" s="102" t="str">
        <f>IFERROR(VLOOKUP('دور ثان'!$A810,ورقة1!$A$9:$N$1000,13,0),"")</f>
        <v/>
      </c>
      <c r="N810" s="102" t="str">
        <f>IFERROR(VLOOKUP('دور ثان'!$A810,ورقة1!$A$9:$N$1000,MATCH('دور ثان'!N$5,ورقة1!$A$5:$N$5,0),0),"")</f>
        <v/>
      </c>
      <c r="O810" s="103" t="str">
        <f>IFERROR(VLOOKUP($A810,ورقة1!$A$9:$BS$1000,57,0),"")</f>
        <v/>
      </c>
      <c r="P810" s="103" t="str">
        <f>IFERROR(VLOOKUP($A810,ورقة1!$A$9:$BS$1000,58,0),"")</f>
        <v/>
      </c>
      <c r="Q810" s="103" t="str">
        <f>IFERROR(VLOOKUP($A810,ورقة1!$A$9:$BS$1000,59,0),"")</f>
        <v/>
      </c>
      <c r="R810" s="103" t="str">
        <f>IFERROR(VLOOKUP($A810,ورقة1!$A$9:$BS$1000,60,0),"")</f>
        <v/>
      </c>
      <c r="S810" s="103" t="str">
        <f>IFERROR(VLOOKUP($A810,ورقة1!$A$9:$BS$1000,61,0),"")</f>
        <v/>
      </c>
      <c r="T810" s="103" t="str">
        <f>IFERROR(VLOOKUP($A810,ورقة1!$A$9:$BS$1000,62,0),"")</f>
        <v/>
      </c>
      <c r="U810" s="103" t="str">
        <f>IFERROR(VLOOKUP($A810,ورقة1!$A$9:$BS$1000,63,0),"")</f>
        <v/>
      </c>
      <c r="V810" s="103" t="str">
        <f>IFERROR(VLOOKUP($A810,ورقة1!$A$9:$BS$1000,64,0),"")</f>
        <v/>
      </c>
      <c r="W810" s="103" t="str">
        <f>IFERROR(VLOOKUP($A810,ورقة1!$A$9:$BS$1000,65,0),"")</f>
        <v/>
      </c>
      <c r="X810" s="103" t="str">
        <f>IFERROR(VLOOKUP($A810,ورقة1!$A$9:$BS$1000,66,0),"")</f>
        <v/>
      </c>
      <c r="Y810" s="103" t="str">
        <f>IFERROR(VLOOKUP($A810,ورقة1!$A$9:$BS$1000,67,0),"")</f>
        <v/>
      </c>
      <c r="Z810" s="103" t="str">
        <f>IFERROR(VLOOKUP($A810,ورقة1!$A$9:$BS$1000,68,0),"")</f>
        <v/>
      </c>
      <c r="AA810" s="103" t="str">
        <f>IFERROR(VLOOKUP($A810,ورقة1!$A$9:$BS$1000,69,0),"")</f>
        <v/>
      </c>
      <c r="AB810" s="103" t="str">
        <f>IFERROR(VLOOKUP($A810,ورقة1!$A$9:$BS$1000,70,0),"")</f>
        <v/>
      </c>
      <c r="AC810" s="103" t="str">
        <f>IFERROR(VLOOKUP($A810,ورقة1!$A$9:$BS$1000,71,0),"")</f>
        <v/>
      </c>
    </row>
    <row r="811" spans="1:29">
      <c r="A811" s="102" t="str">
        <f t="array" ref="A811">IFERROR(SMALL(IF(ورقة1!$BD$9:$BD$1000="دور ثان",ROW(ورقة1!$BD$9:$BD$1000)-8,""),ROW()-8),"")</f>
        <v/>
      </c>
      <c r="B811" s="102" t="str">
        <f>IFERROR(VLOOKUP('دور ثان'!$A811,ورقة1!$A$9:$N$1000,MATCH('دور ثان'!B$5,ورقة1!$A$5:$N$5,0),0),"")</f>
        <v/>
      </c>
      <c r="C811" s="102" t="str">
        <f>IFERROR(VLOOKUP('دور ثان'!$A811,ورقة1!$A$9:$N$1000,MATCH('دور ثان'!C$5,ورقة1!$A$5:$N$5,0),0),"")</f>
        <v/>
      </c>
      <c r="D811" s="102" t="str">
        <f>IFERROR(VLOOKUP('دور ثان'!$A811,ورقة1!$A$9:$N$1000,MATCH('دور ثان'!D$5,ورقة1!$A$5:$N$5,0),0),"")</f>
        <v/>
      </c>
      <c r="E811" s="102" t="str">
        <f>IFERROR(VLOOKUP('دور ثان'!$A811,ورقة1!$A$9:$N$1000,MATCH('دور ثان'!E$5,ورقة1!$A$5:$N$5,0),0),"")</f>
        <v/>
      </c>
      <c r="F811" s="102" t="str">
        <f>IFERROR(VLOOKUP('دور ثان'!$A811,ورقة1!$A$9:$N$1000,MATCH('دور ثان'!F$5,ورقة1!$A$5:$N$5,0),0),"")</f>
        <v/>
      </c>
      <c r="G811" s="102" t="str">
        <f>IFERROR(VLOOKUP('دور ثان'!$A811,ورقة1!$A$9:$N$1000,MATCH('دور ثان'!G$5,ورقة1!$A$5:$N$5,0),0),"")</f>
        <v/>
      </c>
      <c r="H811" s="102" t="str">
        <f>IFERROR(VLOOKUP('دور ثان'!$A811,ورقة1!$A$9:$N$1000,MATCH('دور ثان'!H$8,ورقة1!$A$8:$N$8,0),0),"")</f>
        <v/>
      </c>
      <c r="I811" s="102" t="str">
        <f>IFERROR(VLOOKUP('دور ثان'!$A811,ورقة1!$A$9:$N$1000,MATCH('دور ثان'!I$8,ورقة1!$A$8:$N$8,0),0),"")</f>
        <v/>
      </c>
      <c r="J811" s="102" t="str">
        <f>IFERROR(VLOOKUP('دور ثان'!$A811,ورقة1!$A$9:$N$1000,MATCH('دور ثان'!J$8,ورقة1!$A$8:$N$8,0),0),"")</f>
        <v/>
      </c>
      <c r="K811" s="102" t="str">
        <f>IFERROR(VLOOKUP('دور ثان'!$A811,ورقة1!$A$9:$N$1000,11,0),"")</f>
        <v/>
      </c>
      <c r="L811" s="102" t="str">
        <f>IFERROR(VLOOKUP('دور ثان'!$A811,ورقة1!$A$9:$N$1000,12,0),"")</f>
        <v/>
      </c>
      <c r="M811" s="102" t="str">
        <f>IFERROR(VLOOKUP('دور ثان'!$A811,ورقة1!$A$9:$N$1000,13,0),"")</f>
        <v/>
      </c>
      <c r="N811" s="102" t="str">
        <f>IFERROR(VLOOKUP('دور ثان'!$A811,ورقة1!$A$9:$N$1000,MATCH('دور ثان'!N$5,ورقة1!$A$5:$N$5,0),0),"")</f>
        <v/>
      </c>
      <c r="O811" s="103" t="str">
        <f>IFERROR(VLOOKUP($A811,ورقة1!$A$9:$BS$1000,57,0),"")</f>
        <v/>
      </c>
      <c r="P811" s="103" t="str">
        <f>IFERROR(VLOOKUP($A811,ورقة1!$A$9:$BS$1000,58,0),"")</f>
        <v/>
      </c>
      <c r="Q811" s="103" t="str">
        <f>IFERROR(VLOOKUP($A811,ورقة1!$A$9:$BS$1000,59,0),"")</f>
        <v/>
      </c>
      <c r="R811" s="103" t="str">
        <f>IFERROR(VLOOKUP($A811,ورقة1!$A$9:$BS$1000,60,0),"")</f>
        <v/>
      </c>
      <c r="S811" s="103" t="str">
        <f>IFERROR(VLOOKUP($A811,ورقة1!$A$9:$BS$1000,61,0),"")</f>
        <v/>
      </c>
      <c r="T811" s="103" t="str">
        <f>IFERROR(VLOOKUP($A811,ورقة1!$A$9:$BS$1000,62,0),"")</f>
        <v/>
      </c>
      <c r="U811" s="103" t="str">
        <f>IFERROR(VLOOKUP($A811,ورقة1!$A$9:$BS$1000,63,0),"")</f>
        <v/>
      </c>
      <c r="V811" s="103" t="str">
        <f>IFERROR(VLOOKUP($A811,ورقة1!$A$9:$BS$1000,64,0),"")</f>
        <v/>
      </c>
      <c r="W811" s="103" t="str">
        <f>IFERROR(VLOOKUP($A811,ورقة1!$A$9:$BS$1000,65,0),"")</f>
        <v/>
      </c>
      <c r="X811" s="103" t="str">
        <f>IFERROR(VLOOKUP($A811,ورقة1!$A$9:$BS$1000,66,0),"")</f>
        <v/>
      </c>
      <c r="Y811" s="103" t="str">
        <f>IFERROR(VLOOKUP($A811,ورقة1!$A$9:$BS$1000,67,0),"")</f>
        <v/>
      </c>
      <c r="Z811" s="103" t="str">
        <f>IFERROR(VLOOKUP($A811,ورقة1!$A$9:$BS$1000,68,0),"")</f>
        <v/>
      </c>
      <c r="AA811" s="103" t="str">
        <f>IFERROR(VLOOKUP($A811,ورقة1!$A$9:$BS$1000,69,0),"")</f>
        <v/>
      </c>
      <c r="AB811" s="103" t="str">
        <f>IFERROR(VLOOKUP($A811,ورقة1!$A$9:$BS$1000,70,0),"")</f>
        <v/>
      </c>
      <c r="AC811" s="103" t="str">
        <f>IFERROR(VLOOKUP($A811,ورقة1!$A$9:$BS$1000,71,0),"")</f>
        <v/>
      </c>
    </row>
    <row r="812" spans="1:29">
      <c r="A812" s="102" t="str">
        <f t="array" ref="A812">IFERROR(SMALL(IF(ورقة1!$BD$9:$BD$1000="دور ثان",ROW(ورقة1!$BD$9:$BD$1000)-8,""),ROW()-8),"")</f>
        <v/>
      </c>
      <c r="B812" s="102" t="str">
        <f>IFERROR(VLOOKUP('دور ثان'!$A812,ورقة1!$A$9:$N$1000,MATCH('دور ثان'!B$5,ورقة1!$A$5:$N$5,0),0),"")</f>
        <v/>
      </c>
      <c r="C812" s="102" t="str">
        <f>IFERROR(VLOOKUP('دور ثان'!$A812,ورقة1!$A$9:$N$1000,MATCH('دور ثان'!C$5,ورقة1!$A$5:$N$5,0),0),"")</f>
        <v/>
      </c>
      <c r="D812" s="102" t="str">
        <f>IFERROR(VLOOKUP('دور ثان'!$A812,ورقة1!$A$9:$N$1000,MATCH('دور ثان'!D$5,ورقة1!$A$5:$N$5,0),0),"")</f>
        <v/>
      </c>
      <c r="E812" s="102" t="str">
        <f>IFERROR(VLOOKUP('دور ثان'!$A812,ورقة1!$A$9:$N$1000,MATCH('دور ثان'!E$5,ورقة1!$A$5:$N$5,0),0),"")</f>
        <v/>
      </c>
      <c r="F812" s="102" t="str">
        <f>IFERROR(VLOOKUP('دور ثان'!$A812,ورقة1!$A$9:$N$1000,MATCH('دور ثان'!F$5,ورقة1!$A$5:$N$5,0),0),"")</f>
        <v/>
      </c>
      <c r="G812" s="102" t="str">
        <f>IFERROR(VLOOKUP('دور ثان'!$A812,ورقة1!$A$9:$N$1000,MATCH('دور ثان'!G$5,ورقة1!$A$5:$N$5,0),0),"")</f>
        <v/>
      </c>
      <c r="H812" s="102" t="str">
        <f>IFERROR(VLOOKUP('دور ثان'!$A812,ورقة1!$A$9:$N$1000,MATCH('دور ثان'!H$8,ورقة1!$A$8:$N$8,0),0),"")</f>
        <v/>
      </c>
      <c r="I812" s="102" t="str">
        <f>IFERROR(VLOOKUP('دور ثان'!$A812,ورقة1!$A$9:$N$1000,MATCH('دور ثان'!I$8,ورقة1!$A$8:$N$8,0),0),"")</f>
        <v/>
      </c>
      <c r="J812" s="102" t="str">
        <f>IFERROR(VLOOKUP('دور ثان'!$A812,ورقة1!$A$9:$N$1000,MATCH('دور ثان'!J$8,ورقة1!$A$8:$N$8,0),0),"")</f>
        <v/>
      </c>
      <c r="K812" s="102" t="str">
        <f>IFERROR(VLOOKUP('دور ثان'!$A812,ورقة1!$A$9:$N$1000,11,0),"")</f>
        <v/>
      </c>
      <c r="L812" s="102" t="str">
        <f>IFERROR(VLOOKUP('دور ثان'!$A812,ورقة1!$A$9:$N$1000,12,0),"")</f>
        <v/>
      </c>
      <c r="M812" s="102" t="str">
        <f>IFERROR(VLOOKUP('دور ثان'!$A812,ورقة1!$A$9:$N$1000,13,0),"")</f>
        <v/>
      </c>
      <c r="N812" s="102" t="str">
        <f>IFERROR(VLOOKUP('دور ثان'!$A812,ورقة1!$A$9:$N$1000,MATCH('دور ثان'!N$5,ورقة1!$A$5:$N$5,0),0),"")</f>
        <v/>
      </c>
      <c r="O812" s="103" t="str">
        <f>IFERROR(VLOOKUP($A812,ورقة1!$A$9:$BS$1000,57,0),"")</f>
        <v/>
      </c>
      <c r="P812" s="103" t="str">
        <f>IFERROR(VLOOKUP($A812,ورقة1!$A$9:$BS$1000,58,0),"")</f>
        <v/>
      </c>
      <c r="Q812" s="103" t="str">
        <f>IFERROR(VLOOKUP($A812,ورقة1!$A$9:$BS$1000,59,0),"")</f>
        <v/>
      </c>
      <c r="R812" s="103" t="str">
        <f>IFERROR(VLOOKUP($A812,ورقة1!$A$9:$BS$1000,60,0),"")</f>
        <v/>
      </c>
      <c r="S812" s="103" t="str">
        <f>IFERROR(VLOOKUP($A812,ورقة1!$A$9:$BS$1000,61,0),"")</f>
        <v/>
      </c>
      <c r="T812" s="103" t="str">
        <f>IFERROR(VLOOKUP($A812,ورقة1!$A$9:$BS$1000,62,0),"")</f>
        <v/>
      </c>
      <c r="U812" s="103" t="str">
        <f>IFERROR(VLOOKUP($A812,ورقة1!$A$9:$BS$1000,63,0),"")</f>
        <v/>
      </c>
      <c r="V812" s="103" t="str">
        <f>IFERROR(VLOOKUP($A812,ورقة1!$A$9:$BS$1000,64,0),"")</f>
        <v/>
      </c>
      <c r="W812" s="103" t="str">
        <f>IFERROR(VLOOKUP($A812,ورقة1!$A$9:$BS$1000,65,0),"")</f>
        <v/>
      </c>
      <c r="X812" s="103" t="str">
        <f>IFERROR(VLOOKUP($A812,ورقة1!$A$9:$BS$1000,66,0),"")</f>
        <v/>
      </c>
      <c r="Y812" s="103" t="str">
        <f>IFERROR(VLOOKUP($A812,ورقة1!$A$9:$BS$1000,67,0),"")</f>
        <v/>
      </c>
      <c r="Z812" s="103" t="str">
        <f>IFERROR(VLOOKUP($A812,ورقة1!$A$9:$BS$1000,68,0),"")</f>
        <v/>
      </c>
      <c r="AA812" s="103" t="str">
        <f>IFERROR(VLOOKUP($A812,ورقة1!$A$9:$BS$1000,69,0),"")</f>
        <v/>
      </c>
      <c r="AB812" s="103" t="str">
        <f>IFERROR(VLOOKUP($A812,ورقة1!$A$9:$BS$1000,70,0),"")</f>
        <v/>
      </c>
      <c r="AC812" s="103" t="str">
        <f>IFERROR(VLOOKUP($A812,ورقة1!$A$9:$BS$1000,71,0),"")</f>
        <v/>
      </c>
    </row>
    <row r="813" spans="1:29">
      <c r="A813" s="102" t="str">
        <f t="array" ref="A813">IFERROR(SMALL(IF(ورقة1!$BD$9:$BD$1000="دور ثان",ROW(ورقة1!$BD$9:$BD$1000)-8,""),ROW()-8),"")</f>
        <v/>
      </c>
      <c r="B813" s="102" t="str">
        <f>IFERROR(VLOOKUP('دور ثان'!$A813,ورقة1!$A$9:$N$1000,MATCH('دور ثان'!B$5,ورقة1!$A$5:$N$5,0),0),"")</f>
        <v/>
      </c>
      <c r="C813" s="102" t="str">
        <f>IFERROR(VLOOKUP('دور ثان'!$A813,ورقة1!$A$9:$N$1000,MATCH('دور ثان'!C$5,ورقة1!$A$5:$N$5,0),0),"")</f>
        <v/>
      </c>
      <c r="D813" s="102" t="str">
        <f>IFERROR(VLOOKUP('دور ثان'!$A813,ورقة1!$A$9:$N$1000,MATCH('دور ثان'!D$5,ورقة1!$A$5:$N$5,0),0),"")</f>
        <v/>
      </c>
      <c r="E813" s="102" t="str">
        <f>IFERROR(VLOOKUP('دور ثان'!$A813,ورقة1!$A$9:$N$1000,MATCH('دور ثان'!E$5,ورقة1!$A$5:$N$5,0),0),"")</f>
        <v/>
      </c>
      <c r="F813" s="102" t="str">
        <f>IFERROR(VLOOKUP('دور ثان'!$A813,ورقة1!$A$9:$N$1000,MATCH('دور ثان'!F$5,ورقة1!$A$5:$N$5,0),0),"")</f>
        <v/>
      </c>
      <c r="G813" s="102" t="str">
        <f>IFERROR(VLOOKUP('دور ثان'!$A813,ورقة1!$A$9:$N$1000,MATCH('دور ثان'!G$5,ورقة1!$A$5:$N$5,0),0),"")</f>
        <v/>
      </c>
      <c r="H813" s="102" t="str">
        <f>IFERROR(VLOOKUP('دور ثان'!$A813,ورقة1!$A$9:$N$1000,MATCH('دور ثان'!H$8,ورقة1!$A$8:$N$8,0),0),"")</f>
        <v/>
      </c>
      <c r="I813" s="102" t="str">
        <f>IFERROR(VLOOKUP('دور ثان'!$A813,ورقة1!$A$9:$N$1000,MATCH('دور ثان'!I$8,ورقة1!$A$8:$N$8,0),0),"")</f>
        <v/>
      </c>
      <c r="J813" s="102" t="str">
        <f>IFERROR(VLOOKUP('دور ثان'!$A813,ورقة1!$A$9:$N$1000,MATCH('دور ثان'!J$8,ورقة1!$A$8:$N$8,0),0),"")</f>
        <v/>
      </c>
      <c r="K813" s="102" t="str">
        <f>IFERROR(VLOOKUP('دور ثان'!$A813,ورقة1!$A$9:$N$1000,11,0),"")</f>
        <v/>
      </c>
      <c r="L813" s="102" t="str">
        <f>IFERROR(VLOOKUP('دور ثان'!$A813,ورقة1!$A$9:$N$1000,12,0),"")</f>
        <v/>
      </c>
      <c r="M813" s="102" t="str">
        <f>IFERROR(VLOOKUP('دور ثان'!$A813,ورقة1!$A$9:$N$1000,13,0),"")</f>
        <v/>
      </c>
      <c r="N813" s="102" t="str">
        <f>IFERROR(VLOOKUP('دور ثان'!$A813,ورقة1!$A$9:$N$1000,MATCH('دور ثان'!N$5,ورقة1!$A$5:$N$5,0),0),"")</f>
        <v/>
      </c>
      <c r="O813" s="103" t="str">
        <f>IFERROR(VLOOKUP($A813,ورقة1!$A$9:$BS$1000,57,0),"")</f>
        <v/>
      </c>
      <c r="P813" s="103" t="str">
        <f>IFERROR(VLOOKUP($A813,ورقة1!$A$9:$BS$1000,58,0),"")</f>
        <v/>
      </c>
      <c r="Q813" s="103" t="str">
        <f>IFERROR(VLOOKUP($A813,ورقة1!$A$9:$BS$1000,59,0),"")</f>
        <v/>
      </c>
      <c r="R813" s="103" t="str">
        <f>IFERROR(VLOOKUP($A813,ورقة1!$A$9:$BS$1000,60,0),"")</f>
        <v/>
      </c>
      <c r="S813" s="103" t="str">
        <f>IFERROR(VLOOKUP($A813,ورقة1!$A$9:$BS$1000,61,0),"")</f>
        <v/>
      </c>
      <c r="T813" s="103" t="str">
        <f>IFERROR(VLOOKUP($A813,ورقة1!$A$9:$BS$1000,62,0),"")</f>
        <v/>
      </c>
      <c r="U813" s="103" t="str">
        <f>IFERROR(VLOOKUP($A813,ورقة1!$A$9:$BS$1000,63,0),"")</f>
        <v/>
      </c>
      <c r="V813" s="103" t="str">
        <f>IFERROR(VLOOKUP($A813,ورقة1!$A$9:$BS$1000,64,0),"")</f>
        <v/>
      </c>
      <c r="W813" s="103" t="str">
        <f>IFERROR(VLOOKUP($A813,ورقة1!$A$9:$BS$1000,65,0),"")</f>
        <v/>
      </c>
      <c r="X813" s="103" t="str">
        <f>IFERROR(VLOOKUP($A813,ورقة1!$A$9:$BS$1000,66,0),"")</f>
        <v/>
      </c>
      <c r="Y813" s="103" t="str">
        <f>IFERROR(VLOOKUP($A813,ورقة1!$A$9:$BS$1000,67,0),"")</f>
        <v/>
      </c>
      <c r="Z813" s="103" t="str">
        <f>IFERROR(VLOOKUP($A813,ورقة1!$A$9:$BS$1000,68,0),"")</f>
        <v/>
      </c>
      <c r="AA813" s="103" t="str">
        <f>IFERROR(VLOOKUP($A813,ورقة1!$A$9:$BS$1000,69,0),"")</f>
        <v/>
      </c>
      <c r="AB813" s="103" t="str">
        <f>IFERROR(VLOOKUP($A813,ورقة1!$A$9:$BS$1000,70,0),"")</f>
        <v/>
      </c>
      <c r="AC813" s="103" t="str">
        <f>IFERROR(VLOOKUP($A813,ورقة1!$A$9:$BS$1000,71,0),"")</f>
        <v/>
      </c>
    </row>
    <row r="814" spans="1:29">
      <c r="A814" s="102" t="str">
        <f t="array" ref="A814">IFERROR(SMALL(IF(ورقة1!$BD$9:$BD$1000="دور ثان",ROW(ورقة1!$BD$9:$BD$1000)-8,""),ROW()-8),"")</f>
        <v/>
      </c>
      <c r="B814" s="102" t="str">
        <f>IFERROR(VLOOKUP('دور ثان'!$A814,ورقة1!$A$9:$N$1000,MATCH('دور ثان'!B$5,ورقة1!$A$5:$N$5,0),0),"")</f>
        <v/>
      </c>
      <c r="C814" s="102" t="str">
        <f>IFERROR(VLOOKUP('دور ثان'!$A814,ورقة1!$A$9:$N$1000,MATCH('دور ثان'!C$5,ورقة1!$A$5:$N$5,0),0),"")</f>
        <v/>
      </c>
      <c r="D814" s="102" t="str">
        <f>IFERROR(VLOOKUP('دور ثان'!$A814,ورقة1!$A$9:$N$1000,MATCH('دور ثان'!D$5,ورقة1!$A$5:$N$5,0),0),"")</f>
        <v/>
      </c>
      <c r="E814" s="102" t="str">
        <f>IFERROR(VLOOKUP('دور ثان'!$A814,ورقة1!$A$9:$N$1000,MATCH('دور ثان'!E$5,ورقة1!$A$5:$N$5,0),0),"")</f>
        <v/>
      </c>
      <c r="F814" s="102" t="str">
        <f>IFERROR(VLOOKUP('دور ثان'!$A814,ورقة1!$A$9:$N$1000,MATCH('دور ثان'!F$5,ورقة1!$A$5:$N$5,0),0),"")</f>
        <v/>
      </c>
      <c r="G814" s="102" t="str">
        <f>IFERROR(VLOOKUP('دور ثان'!$A814,ورقة1!$A$9:$N$1000,MATCH('دور ثان'!G$5,ورقة1!$A$5:$N$5,0),0),"")</f>
        <v/>
      </c>
      <c r="H814" s="102" t="str">
        <f>IFERROR(VLOOKUP('دور ثان'!$A814,ورقة1!$A$9:$N$1000,MATCH('دور ثان'!H$8,ورقة1!$A$8:$N$8,0),0),"")</f>
        <v/>
      </c>
      <c r="I814" s="102" t="str">
        <f>IFERROR(VLOOKUP('دور ثان'!$A814,ورقة1!$A$9:$N$1000,MATCH('دور ثان'!I$8,ورقة1!$A$8:$N$8,0),0),"")</f>
        <v/>
      </c>
      <c r="J814" s="102" t="str">
        <f>IFERROR(VLOOKUP('دور ثان'!$A814,ورقة1!$A$9:$N$1000,MATCH('دور ثان'!J$8,ورقة1!$A$8:$N$8,0),0),"")</f>
        <v/>
      </c>
      <c r="K814" s="102" t="str">
        <f>IFERROR(VLOOKUP('دور ثان'!$A814,ورقة1!$A$9:$N$1000,11,0),"")</f>
        <v/>
      </c>
      <c r="L814" s="102" t="str">
        <f>IFERROR(VLOOKUP('دور ثان'!$A814,ورقة1!$A$9:$N$1000,12,0),"")</f>
        <v/>
      </c>
      <c r="M814" s="102" t="str">
        <f>IFERROR(VLOOKUP('دور ثان'!$A814,ورقة1!$A$9:$N$1000,13,0),"")</f>
        <v/>
      </c>
      <c r="N814" s="102" t="str">
        <f>IFERROR(VLOOKUP('دور ثان'!$A814,ورقة1!$A$9:$N$1000,MATCH('دور ثان'!N$5,ورقة1!$A$5:$N$5,0),0),"")</f>
        <v/>
      </c>
      <c r="O814" s="103" t="str">
        <f>IFERROR(VLOOKUP($A814,ورقة1!$A$9:$BS$1000,57,0),"")</f>
        <v/>
      </c>
      <c r="P814" s="103" t="str">
        <f>IFERROR(VLOOKUP($A814,ورقة1!$A$9:$BS$1000,58,0),"")</f>
        <v/>
      </c>
      <c r="Q814" s="103" t="str">
        <f>IFERROR(VLOOKUP($A814,ورقة1!$A$9:$BS$1000,59,0),"")</f>
        <v/>
      </c>
      <c r="R814" s="103" t="str">
        <f>IFERROR(VLOOKUP($A814,ورقة1!$A$9:$BS$1000,60,0),"")</f>
        <v/>
      </c>
      <c r="S814" s="103" t="str">
        <f>IFERROR(VLOOKUP($A814,ورقة1!$A$9:$BS$1000,61,0),"")</f>
        <v/>
      </c>
      <c r="T814" s="103" t="str">
        <f>IFERROR(VLOOKUP($A814,ورقة1!$A$9:$BS$1000,62,0),"")</f>
        <v/>
      </c>
      <c r="U814" s="103" t="str">
        <f>IFERROR(VLOOKUP($A814,ورقة1!$A$9:$BS$1000,63,0),"")</f>
        <v/>
      </c>
      <c r="V814" s="103" t="str">
        <f>IFERROR(VLOOKUP($A814,ورقة1!$A$9:$BS$1000,64,0),"")</f>
        <v/>
      </c>
      <c r="W814" s="103" t="str">
        <f>IFERROR(VLOOKUP($A814,ورقة1!$A$9:$BS$1000,65,0),"")</f>
        <v/>
      </c>
      <c r="X814" s="103" t="str">
        <f>IFERROR(VLOOKUP($A814,ورقة1!$A$9:$BS$1000,66,0),"")</f>
        <v/>
      </c>
      <c r="Y814" s="103" t="str">
        <f>IFERROR(VLOOKUP($A814,ورقة1!$A$9:$BS$1000,67,0),"")</f>
        <v/>
      </c>
      <c r="Z814" s="103" t="str">
        <f>IFERROR(VLOOKUP($A814,ورقة1!$A$9:$BS$1000,68,0),"")</f>
        <v/>
      </c>
      <c r="AA814" s="103" t="str">
        <f>IFERROR(VLOOKUP($A814,ورقة1!$A$9:$BS$1000,69,0),"")</f>
        <v/>
      </c>
      <c r="AB814" s="103" t="str">
        <f>IFERROR(VLOOKUP($A814,ورقة1!$A$9:$BS$1000,70,0),"")</f>
        <v/>
      </c>
      <c r="AC814" s="103" t="str">
        <f>IFERROR(VLOOKUP($A814,ورقة1!$A$9:$BS$1000,71,0),"")</f>
        <v/>
      </c>
    </row>
    <row r="815" spans="1:29">
      <c r="A815" s="102" t="str">
        <f t="array" ref="A815">IFERROR(SMALL(IF(ورقة1!$BD$9:$BD$1000="دور ثان",ROW(ورقة1!$BD$9:$BD$1000)-8,""),ROW()-8),"")</f>
        <v/>
      </c>
      <c r="B815" s="102" t="str">
        <f>IFERROR(VLOOKUP('دور ثان'!$A815,ورقة1!$A$9:$N$1000,MATCH('دور ثان'!B$5,ورقة1!$A$5:$N$5,0),0),"")</f>
        <v/>
      </c>
      <c r="C815" s="102" t="str">
        <f>IFERROR(VLOOKUP('دور ثان'!$A815,ورقة1!$A$9:$N$1000,MATCH('دور ثان'!C$5,ورقة1!$A$5:$N$5,0),0),"")</f>
        <v/>
      </c>
      <c r="D815" s="102" t="str">
        <f>IFERROR(VLOOKUP('دور ثان'!$A815,ورقة1!$A$9:$N$1000,MATCH('دور ثان'!D$5,ورقة1!$A$5:$N$5,0),0),"")</f>
        <v/>
      </c>
      <c r="E815" s="102" t="str">
        <f>IFERROR(VLOOKUP('دور ثان'!$A815,ورقة1!$A$9:$N$1000,MATCH('دور ثان'!E$5,ورقة1!$A$5:$N$5,0),0),"")</f>
        <v/>
      </c>
      <c r="F815" s="102" t="str">
        <f>IFERROR(VLOOKUP('دور ثان'!$A815,ورقة1!$A$9:$N$1000,MATCH('دور ثان'!F$5,ورقة1!$A$5:$N$5,0),0),"")</f>
        <v/>
      </c>
      <c r="G815" s="102" t="str">
        <f>IFERROR(VLOOKUP('دور ثان'!$A815,ورقة1!$A$9:$N$1000,MATCH('دور ثان'!G$5,ورقة1!$A$5:$N$5,0),0),"")</f>
        <v/>
      </c>
      <c r="H815" s="102" t="str">
        <f>IFERROR(VLOOKUP('دور ثان'!$A815,ورقة1!$A$9:$N$1000,MATCH('دور ثان'!H$8,ورقة1!$A$8:$N$8,0),0),"")</f>
        <v/>
      </c>
      <c r="I815" s="102" t="str">
        <f>IFERROR(VLOOKUP('دور ثان'!$A815,ورقة1!$A$9:$N$1000,MATCH('دور ثان'!I$8,ورقة1!$A$8:$N$8,0),0),"")</f>
        <v/>
      </c>
      <c r="J815" s="102" t="str">
        <f>IFERROR(VLOOKUP('دور ثان'!$A815,ورقة1!$A$9:$N$1000,MATCH('دور ثان'!J$8,ورقة1!$A$8:$N$8,0),0),"")</f>
        <v/>
      </c>
      <c r="K815" s="102" t="str">
        <f>IFERROR(VLOOKUP('دور ثان'!$A815,ورقة1!$A$9:$N$1000,11,0),"")</f>
        <v/>
      </c>
      <c r="L815" s="102" t="str">
        <f>IFERROR(VLOOKUP('دور ثان'!$A815,ورقة1!$A$9:$N$1000,12,0),"")</f>
        <v/>
      </c>
      <c r="M815" s="102" t="str">
        <f>IFERROR(VLOOKUP('دور ثان'!$A815,ورقة1!$A$9:$N$1000,13,0),"")</f>
        <v/>
      </c>
      <c r="N815" s="102" t="str">
        <f>IFERROR(VLOOKUP('دور ثان'!$A815,ورقة1!$A$9:$N$1000,MATCH('دور ثان'!N$5,ورقة1!$A$5:$N$5,0),0),"")</f>
        <v/>
      </c>
      <c r="O815" s="103" t="str">
        <f>IFERROR(VLOOKUP($A815,ورقة1!$A$9:$BS$1000,57,0),"")</f>
        <v/>
      </c>
      <c r="P815" s="103" t="str">
        <f>IFERROR(VLOOKUP($A815,ورقة1!$A$9:$BS$1000,58,0),"")</f>
        <v/>
      </c>
      <c r="Q815" s="103" t="str">
        <f>IFERROR(VLOOKUP($A815,ورقة1!$A$9:$BS$1000,59,0),"")</f>
        <v/>
      </c>
      <c r="R815" s="103" t="str">
        <f>IFERROR(VLOOKUP($A815,ورقة1!$A$9:$BS$1000,60,0),"")</f>
        <v/>
      </c>
      <c r="S815" s="103" t="str">
        <f>IFERROR(VLOOKUP($A815,ورقة1!$A$9:$BS$1000,61,0),"")</f>
        <v/>
      </c>
      <c r="T815" s="103" t="str">
        <f>IFERROR(VLOOKUP($A815,ورقة1!$A$9:$BS$1000,62,0),"")</f>
        <v/>
      </c>
      <c r="U815" s="103" t="str">
        <f>IFERROR(VLOOKUP($A815,ورقة1!$A$9:$BS$1000,63,0),"")</f>
        <v/>
      </c>
      <c r="V815" s="103" t="str">
        <f>IFERROR(VLOOKUP($A815,ورقة1!$A$9:$BS$1000,64,0),"")</f>
        <v/>
      </c>
      <c r="W815" s="103" t="str">
        <f>IFERROR(VLOOKUP($A815,ورقة1!$A$9:$BS$1000,65,0),"")</f>
        <v/>
      </c>
      <c r="X815" s="103" t="str">
        <f>IFERROR(VLOOKUP($A815,ورقة1!$A$9:$BS$1000,66,0),"")</f>
        <v/>
      </c>
      <c r="Y815" s="103" t="str">
        <f>IFERROR(VLOOKUP($A815,ورقة1!$A$9:$BS$1000,67,0),"")</f>
        <v/>
      </c>
      <c r="Z815" s="103" t="str">
        <f>IFERROR(VLOOKUP($A815,ورقة1!$A$9:$BS$1000,68,0),"")</f>
        <v/>
      </c>
      <c r="AA815" s="103" t="str">
        <f>IFERROR(VLOOKUP($A815,ورقة1!$A$9:$BS$1000,69,0),"")</f>
        <v/>
      </c>
      <c r="AB815" s="103" t="str">
        <f>IFERROR(VLOOKUP($A815,ورقة1!$A$9:$BS$1000,70,0),"")</f>
        <v/>
      </c>
      <c r="AC815" s="103" t="str">
        <f>IFERROR(VLOOKUP($A815,ورقة1!$A$9:$BS$1000,71,0),"")</f>
        <v/>
      </c>
    </row>
    <row r="816" spans="1:29">
      <c r="A816" s="102" t="str">
        <f t="array" ref="A816">IFERROR(SMALL(IF(ورقة1!$BD$9:$BD$1000="دور ثان",ROW(ورقة1!$BD$9:$BD$1000)-8,""),ROW()-8),"")</f>
        <v/>
      </c>
      <c r="B816" s="102" t="str">
        <f>IFERROR(VLOOKUP('دور ثان'!$A816,ورقة1!$A$9:$N$1000,MATCH('دور ثان'!B$5,ورقة1!$A$5:$N$5,0),0),"")</f>
        <v/>
      </c>
      <c r="C816" s="102" t="str">
        <f>IFERROR(VLOOKUP('دور ثان'!$A816,ورقة1!$A$9:$N$1000,MATCH('دور ثان'!C$5,ورقة1!$A$5:$N$5,0),0),"")</f>
        <v/>
      </c>
      <c r="D816" s="102" t="str">
        <f>IFERROR(VLOOKUP('دور ثان'!$A816,ورقة1!$A$9:$N$1000,MATCH('دور ثان'!D$5,ورقة1!$A$5:$N$5,0),0),"")</f>
        <v/>
      </c>
      <c r="E816" s="102" t="str">
        <f>IFERROR(VLOOKUP('دور ثان'!$A816,ورقة1!$A$9:$N$1000,MATCH('دور ثان'!E$5,ورقة1!$A$5:$N$5,0),0),"")</f>
        <v/>
      </c>
      <c r="F816" s="102" t="str">
        <f>IFERROR(VLOOKUP('دور ثان'!$A816,ورقة1!$A$9:$N$1000,MATCH('دور ثان'!F$5,ورقة1!$A$5:$N$5,0),0),"")</f>
        <v/>
      </c>
      <c r="G816" s="102" t="str">
        <f>IFERROR(VLOOKUP('دور ثان'!$A816,ورقة1!$A$9:$N$1000,MATCH('دور ثان'!G$5,ورقة1!$A$5:$N$5,0),0),"")</f>
        <v/>
      </c>
      <c r="H816" s="102" t="str">
        <f>IFERROR(VLOOKUP('دور ثان'!$A816,ورقة1!$A$9:$N$1000,MATCH('دور ثان'!H$8,ورقة1!$A$8:$N$8,0),0),"")</f>
        <v/>
      </c>
      <c r="I816" s="102" t="str">
        <f>IFERROR(VLOOKUP('دور ثان'!$A816,ورقة1!$A$9:$N$1000,MATCH('دور ثان'!I$8,ورقة1!$A$8:$N$8,0),0),"")</f>
        <v/>
      </c>
      <c r="J816" s="102" t="str">
        <f>IFERROR(VLOOKUP('دور ثان'!$A816,ورقة1!$A$9:$N$1000,MATCH('دور ثان'!J$8,ورقة1!$A$8:$N$8,0),0),"")</f>
        <v/>
      </c>
      <c r="K816" s="102" t="str">
        <f>IFERROR(VLOOKUP('دور ثان'!$A816,ورقة1!$A$9:$N$1000,11,0),"")</f>
        <v/>
      </c>
      <c r="L816" s="102" t="str">
        <f>IFERROR(VLOOKUP('دور ثان'!$A816,ورقة1!$A$9:$N$1000,12,0),"")</f>
        <v/>
      </c>
      <c r="M816" s="102" t="str">
        <f>IFERROR(VLOOKUP('دور ثان'!$A816,ورقة1!$A$9:$N$1000,13,0),"")</f>
        <v/>
      </c>
      <c r="N816" s="102" t="str">
        <f>IFERROR(VLOOKUP('دور ثان'!$A816,ورقة1!$A$9:$N$1000,MATCH('دور ثان'!N$5,ورقة1!$A$5:$N$5,0),0),"")</f>
        <v/>
      </c>
      <c r="O816" s="103" t="str">
        <f>IFERROR(VLOOKUP($A816,ورقة1!$A$9:$BS$1000,57,0),"")</f>
        <v/>
      </c>
      <c r="P816" s="103" t="str">
        <f>IFERROR(VLOOKUP($A816,ورقة1!$A$9:$BS$1000,58,0),"")</f>
        <v/>
      </c>
      <c r="Q816" s="103" t="str">
        <f>IFERROR(VLOOKUP($A816,ورقة1!$A$9:$BS$1000,59,0),"")</f>
        <v/>
      </c>
      <c r="R816" s="103" t="str">
        <f>IFERROR(VLOOKUP($A816,ورقة1!$A$9:$BS$1000,60,0),"")</f>
        <v/>
      </c>
      <c r="S816" s="103" t="str">
        <f>IFERROR(VLOOKUP($A816,ورقة1!$A$9:$BS$1000,61,0),"")</f>
        <v/>
      </c>
      <c r="T816" s="103" t="str">
        <f>IFERROR(VLOOKUP($A816,ورقة1!$A$9:$BS$1000,62,0),"")</f>
        <v/>
      </c>
      <c r="U816" s="103" t="str">
        <f>IFERROR(VLOOKUP($A816,ورقة1!$A$9:$BS$1000,63,0),"")</f>
        <v/>
      </c>
      <c r="V816" s="103" t="str">
        <f>IFERROR(VLOOKUP($A816,ورقة1!$A$9:$BS$1000,64,0),"")</f>
        <v/>
      </c>
      <c r="W816" s="103" t="str">
        <f>IFERROR(VLOOKUP($A816,ورقة1!$A$9:$BS$1000,65,0),"")</f>
        <v/>
      </c>
      <c r="X816" s="103" t="str">
        <f>IFERROR(VLOOKUP($A816,ورقة1!$A$9:$BS$1000,66,0),"")</f>
        <v/>
      </c>
      <c r="Y816" s="103" t="str">
        <f>IFERROR(VLOOKUP($A816,ورقة1!$A$9:$BS$1000,67,0),"")</f>
        <v/>
      </c>
      <c r="Z816" s="103" t="str">
        <f>IFERROR(VLOOKUP($A816,ورقة1!$A$9:$BS$1000,68,0),"")</f>
        <v/>
      </c>
      <c r="AA816" s="103" t="str">
        <f>IFERROR(VLOOKUP($A816,ورقة1!$A$9:$BS$1000,69,0),"")</f>
        <v/>
      </c>
      <c r="AB816" s="103" t="str">
        <f>IFERROR(VLOOKUP($A816,ورقة1!$A$9:$BS$1000,70,0),"")</f>
        <v/>
      </c>
      <c r="AC816" s="103" t="str">
        <f>IFERROR(VLOOKUP($A816,ورقة1!$A$9:$BS$1000,71,0),"")</f>
        <v/>
      </c>
    </row>
    <row r="817" spans="1:29">
      <c r="A817" s="102" t="str">
        <f t="array" ref="A817">IFERROR(SMALL(IF(ورقة1!$BD$9:$BD$1000="دور ثان",ROW(ورقة1!$BD$9:$BD$1000)-8,""),ROW()-8),"")</f>
        <v/>
      </c>
      <c r="B817" s="102" t="str">
        <f>IFERROR(VLOOKUP('دور ثان'!$A817,ورقة1!$A$9:$N$1000,MATCH('دور ثان'!B$5,ورقة1!$A$5:$N$5,0),0),"")</f>
        <v/>
      </c>
      <c r="C817" s="102" t="str">
        <f>IFERROR(VLOOKUP('دور ثان'!$A817,ورقة1!$A$9:$N$1000,MATCH('دور ثان'!C$5,ورقة1!$A$5:$N$5,0),0),"")</f>
        <v/>
      </c>
      <c r="D817" s="102" t="str">
        <f>IFERROR(VLOOKUP('دور ثان'!$A817,ورقة1!$A$9:$N$1000,MATCH('دور ثان'!D$5,ورقة1!$A$5:$N$5,0),0),"")</f>
        <v/>
      </c>
      <c r="E817" s="102" t="str">
        <f>IFERROR(VLOOKUP('دور ثان'!$A817,ورقة1!$A$9:$N$1000,MATCH('دور ثان'!E$5,ورقة1!$A$5:$N$5,0),0),"")</f>
        <v/>
      </c>
      <c r="F817" s="102" t="str">
        <f>IFERROR(VLOOKUP('دور ثان'!$A817,ورقة1!$A$9:$N$1000,MATCH('دور ثان'!F$5,ورقة1!$A$5:$N$5,0),0),"")</f>
        <v/>
      </c>
      <c r="G817" s="102" t="str">
        <f>IFERROR(VLOOKUP('دور ثان'!$A817,ورقة1!$A$9:$N$1000,MATCH('دور ثان'!G$5,ورقة1!$A$5:$N$5,0),0),"")</f>
        <v/>
      </c>
      <c r="H817" s="102" t="str">
        <f>IFERROR(VLOOKUP('دور ثان'!$A817,ورقة1!$A$9:$N$1000,MATCH('دور ثان'!H$8,ورقة1!$A$8:$N$8,0),0),"")</f>
        <v/>
      </c>
      <c r="I817" s="102" t="str">
        <f>IFERROR(VLOOKUP('دور ثان'!$A817,ورقة1!$A$9:$N$1000,MATCH('دور ثان'!I$8,ورقة1!$A$8:$N$8,0),0),"")</f>
        <v/>
      </c>
      <c r="J817" s="102" t="str">
        <f>IFERROR(VLOOKUP('دور ثان'!$A817,ورقة1!$A$9:$N$1000,MATCH('دور ثان'!J$8,ورقة1!$A$8:$N$8,0),0),"")</f>
        <v/>
      </c>
      <c r="K817" s="102" t="str">
        <f>IFERROR(VLOOKUP('دور ثان'!$A817,ورقة1!$A$9:$N$1000,11,0),"")</f>
        <v/>
      </c>
      <c r="L817" s="102" t="str">
        <f>IFERROR(VLOOKUP('دور ثان'!$A817,ورقة1!$A$9:$N$1000,12,0),"")</f>
        <v/>
      </c>
      <c r="M817" s="102" t="str">
        <f>IFERROR(VLOOKUP('دور ثان'!$A817,ورقة1!$A$9:$N$1000,13,0),"")</f>
        <v/>
      </c>
      <c r="N817" s="102" t="str">
        <f>IFERROR(VLOOKUP('دور ثان'!$A817,ورقة1!$A$9:$N$1000,MATCH('دور ثان'!N$5,ورقة1!$A$5:$N$5,0),0),"")</f>
        <v/>
      </c>
      <c r="O817" s="103" t="str">
        <f>IFERROR(VLOOKUP($A817,ورقة1!$A$9:$BS$1000,57,0),"")</f>
        <v/>
      </c>
      <c r="P817" s="103" t="str">
        <f>IFERROR(VLOOKUP($A817,ورقة1!$A$9:$BS$1000,58,0),"")</f>
        <v/>
      </c>
      <c r="Q817" s="103" t="str">
        <f>IFERROR(VLOOKUP($A817,ورقة1!$A$9:$BS$1000,59,0),"")</f>
        <v/>
      </c>
      <c r="R817" s="103" t="str">
        <f>IFERROR(VLOOKUP($A817,ورقة1!$A$9:$BS$1000,60,0),"")</f>
        <v/>
      </c>
      <c r="S817" s="103" t="str">
        <f>IFERROR(VLOOKUP($A817,ورقة1!$A$9:$BS$1000,61,0),"")</f>
        <v/>
      </c>
      <c r="T817" s="103" t="str">
        <f>IFERROR(VLOOKUP($A817,ورقة1!$A$9:$BS$1000,62,0),"")</f>
        <v/>
      </c>
      <c r="U817" s="103" t="str">
        <f>IFERROR(VLOOKUP($A817,ورقة1!$A$9:$BS$1000,63,0),"")</f>
        <v/>
      </c>
      <c r="V817" s="103" t="str">
        <f>IFERROR(VLOOKUP($A817,ورقة1!$A$9:$BS$1000,64,0),"")</f>
        <v/>
      </c>
      <c r="W817" s="103" t="str">
        <f>IFERROR(VLOOKUP($A817,ورقة1!$A$9:$BS$1000,65,0),"")</f>
        <v/>
      </c>
      <c r="X817" s="103" t="str">
        <f>IFERROR(VLOOKUP($A817,ورقة1!$A$9:$BS$1000,66,0),"")</f>
        <v/>
      </c>
      <c r="Y817" s="103" t="str">
        <f>IFERROR(VLOOKUP($A817,ورقة1!$A$9:$BS$1000,67,0),"")</f>
        <v/>
      </c>
      <c r="Z817" s="103" t="str">
        <f>IFERROR(VLOOKUP($A817,ورقة1!$A$9:$BS$1000,68,0),"")</f>
        <v/>
      </c>
      <c r="AA817" s="103" t="str">
        <f>IFERROR(VLOOKUP($A817,ورقة1!$A$9:$BS$1000,69,0),"")</f>
        <v/>
      </c>
      <c r="AB817" s="103" t="str">
        <f>IFERROR(VLOOKUP($A817,ورقة1!$A$9:$BS$1000,70,0),"")</f>
        <v/>
      </c>
      <c r="AC817" s="103" t="str">
        <f>IFERROR(VLOOKUP($A817,ورقة1!$A$9:$BS$1000,71,0),"")</f>
        <v/>
      </c>
    </row>
    <row r="818" spans="1:29">
      <c r="A818" s="102" t="str">
        <f t="array" ref="A818">IFERROR(SMALL(IF(ورقة1!$BD$9:$BD$1000="دور ثان",ROW(ورقة1!$BD$9:$BD$1000)-8,""),ROW()-8),"")</f>
        <v/>
      </c>
      <c r="B818" s="102" t="str">
        <f>IFERROR(VLOOKUP('دور ثان'!$A818,ورقة1!$A$9:$N$1000,MATCH('دور ثان'!B$5,ورقة1!$A$5:$N$5,0),0),"")</f>
        <v/>
      </c>
      <c r="C818" s="102" t="str">
        <f>IFERROR(VLOOKUP('دور ثان'!$A818,ورقة1!$A$9:$N$1000,MATCH('دور ثان'!C$5,ورقة1!$A$5:$N$5,0),0),"")</f>
        <v/>
      </c>
      <c r="D818" s="102" t="str">
        <f>IFERROR(VLOOKUP('دور ثان'!$A818,ورقة1!$A$9:$N$1000,MATCH('دور ثان'!D$5,ورقة1!$A$5:$N$5,0),0),"")</f>
        <v/>
      </c>
      <c r="E818" s="102" t="str">
        <f>IFERROR(VLOOKUP('دور ثان'!$A818,ورقة1!$A$9:$N$1000,MATCH('دور ثان'!E$5,ورقة1!$A$5:$N$5,0),0),"")</f>
        <v/>
      </c>
      <c r="F818" s="102" t="str">
        <f>IFERROR(VLOOKUP('دور ثان'!$A818,ورقة1!$A$9:$N$1000,MATCH('دور ثان'!F$5,ورقة1!$A$5:$N$5,0),0),"")</f>
        <v/>
      </c>
      <c r="G818" s="102" t="str">
        <f>IFERROR(VLOOKUP('دور ثان'!$A818,ورقة1!$A$9:$N$1000,MATCH('دور ثان'!G$5,ورقة1!$A$5:$N$5,0),0),"")</f>
        <v/>
      </c>
      <c r="H818" s="102" t="str">
        <f>IFERROR(VLOOKUP('دور ثان'!$A818,ورقة1!$A$9:$N$1000,MATCH('دور ثان'!H$8,ورقة1!$A$8:$N$8,0),0),"")</f>
        <v/>
      </c>
      <c r="I818" s="102" t="str">
        <f>IFERROR(VLOOKUP('دور ثان'!$A818,ورقة1!$A$9:$N$1000,MATCH('دور ثان'!I$8,ورقة1!$A$8:$N$8,0),0),"")</f>
        <v/>
      </c>
      <c r="J818" s="102" t="str">
        <f>IFERROR(VLOOKUP('دور ثان'!$A818,ورقة1!$A$9:$N$1000,MATCH('دور ثان'!J$8,ورقة1!$A$8:$N$8,0),0),"")</f>
        <v/>
      </c>
      <c r="K818" s="102" t="str">
        <f>IFERROR(VLOOKUP('دور ثان'!$A818,ورقة1!$A$9:$N$1000,11,0),"")</f>
        <v/>
      </c>
      <c r="L818" s="102" t="str">
        <f>IFERROR(VLOOKUP('دور ثان'!$A818,ورقة1!$A$9:$N$1000,12,0),"")</f>
        <v/>
      </c>
      <c r="M818" s="102" t="str">
        <f>IFERROR(VLOOKUP('دور ثان'!$A818,ورقة1!$A$9:$N$1000,13,0),"")</f>
        <v/>
      </c>
      <c r="N818" s="102" t="str">
        <f>IFERROR(VLOOKUP('دور ثان'!$A818,ورقة1!$A$9:$N$1000,MATCH('دور ثان'!N$5,ورقة1!$A$5:$N$5,0),0),"")</f>
        <v/>
      </c>
      <c r="O818" s="103" t="str">
        <f>IFERROR(VLOOKUP($A818,ورقة1!$A$9:$BS$1000,57,0),"")</f>
        <v/>
      </c>
      <c r="P818" s="103" t="str">
        <f>IFERROR(VLOOKUP($A818,ورقة1!$A$9:$BS$1000,58,0),"")</f>
        <v/>
      </c>
      <c r="Q818" s="103" t="str">
        <f>IFERROR(VLOOKUP($A818,ورقة1!$A$9:$BS$1000,59,0),"")</f>
        <v/>
      </c>
      <c r="R818" s="103" t="str">
        <f>IFERROR(VLOOKUP($A818,ورقة1!$A$9:$BS$1000,60,0),"")</f>
        <v/>
      </c>
      <c r="S818" s="103" t="str">
        <f>IFERROR(VLOOKUP($A818,ورقة1!$A$9:$BS$1000,61,0),"")</f>
        <v/>
      </c>
      <c r="T818" s="103" t="str">
        <f>IFERROR(VLOOKUP($A818,ورقة1!$A$9:$BS$1000,62,0),"")</f>
        <v/>
      </c>
      <c r="U818" s="103" t="str">
        <f>IFERROR(VLOOKUP($A818,ورقة1!$A$9:$BS$1000,63,0),"")</f>
        <v/>
      </c>
      <c r="V818" s="103" t="str">
        <f>IFERROR(VLOOKUP($A818,ورقة1!$A$9:$BS$1000,64,0),"")</f>
        <v/>
      </c>
      <c r="W818" s="103" t="str">
        <f>IFERROR(VLOOKUP($A818,ورقة1!$A$9:$BS$1000,65,0),"")</f>
        <v/>
      </c>
      <c r="X818" s="103" t="str">
        <f>IFERROR(VLOOKUP($A818,ورقة1!$A$9:$BS$1000,66,0),"")</f>
        <v/>
      </c>
      <c r="Y818" s="103" t="str">
        <f>IFERROR(VLOOKUP($A818,ورقة1!$A$9:$BS$1000,67,0),"")</f>
        <v/>
      </c>
      <c r="Z818" s="103" t="str">
        <f>IFERROR(VLOOKUP($A818,ورقة1!$A$9:$BS$1000,68,0),"")</f>
        <v/>
      </c>
      <c r="AA818" s="103" t="str">
        <f>IFERROR(VLOOKUP($A818,ورقة1!$A$9:$BS$1000,69,0),"")</f>
        <v/>
      </c>
      <c r="AB818" s="103" t="str">
        <f>IFERROR(VLOOKUP($A818,ورقة1!$A$9:$BS$1000,70,0),"")</f>
        <v/>
      </c>
      <c r="AC818" s="103" t="str">
        <f>IFERROR(VLOOKUP($A818,ورقة1!$A$9:$BS$1000,71,0),"")</f>
        <v/>
      </c>
    </row>
    <row r="819" spans="1:29">
      <c r="A819" s="102" t="str">
        <f t="array" ref="A819">IFERROR(SMALL(IF(ورقة1!$BD$9:$BD$1000="دور ثان",ROW(ورقة1!$BD$9:$BD$1000)-8,""),ROW()-8),"")</f>
        <v/>
      </c>
      <c r="B819" s="102" t="str">
        <f>IFERROR(VLOOKUP('دور ثان'!$A819,ورقة1!$A$9:$N$1000,MATCH('دور ثان'!B$5,ورقة1!$A$5:$N$5,0),0),"")</f>
        <v/>
      </c>
      <c r="C819" s="102" t="str">
        <f>IFERROR(VLOOKUP('دور ثان'!$A819,ورقة1!$A$9:$N$1000,MATCH('دور ثان'!C$5,ورقة1!$A$5:$N$5,0),0),"")</f>
        <v/>
      </c>
      <c r="D819" s="102" t="str">
        <f>IFERROR(VLOOKUP('دور ثان'!$A819,ورقة1!$A$9:$N$1000,MATCH('دور ثان'!D$5,ورقة1!$A$5:$N$5,0),0),"")</f>
        <v/>
      </c>
      <c r="E819" s="102" t="str">
        <f>IFERROR(VLOOKUP('دور ثان'!$A819,ورقة1!$A$9:$N$1000,MATCH('دور ثان'!E$5,ورقة1!$A$5:$N$5,0),0),"")</f>
        <v/>
      </c>
      <c r="F819" s="102" t="str">
        <f>IFERROR(VLOOKUP('دور ثان'!$A819,ورقة1!$A$9:$N$1000,MATCH('دور ثان'!F$5,ورقة1!$A$5:$N$5,0),0),"")</f>
        <v/>
      </c>
      <c r="G819" s="102" t="str">
        <f>IFERROR(VLOOKUP('دور ثان'!$A819,ورقة1!$A$9:$N$1000,MATCH('دور ثان'!G$5,ورقة1!$A$5:$N$5,0),0),"")</f>
        <v/>
      </c>
      <c r="H819" s="102" t="str">
        <f>IFERROR(VLOOKUP('دور ثان'!$A819,ورقة1!$A$9:$N$1000,MATCH('دور ثان'!H$8,ورقة1!$A$8:$N$8,0),0),"")</f>
        <v/>
      </c>
      <c r="I819" s="102" t="str">
        <f>IFERROR(VLOOKUP('دور ثان'!$A819,ورقة1!$A$9:$N$1000,MATCH('دور ثان'!I$8,ورقة1!$A$8:$N$8,0),0),"")</f>
        <v/>
      </c>
      <c r="J819" s="102" t="str">
        <f>IFERROR(VLOOKUP('دور ثان'!$A819,ورقة1!$A$9:$N$1000,MATCH('دور ثان'!J$8,ورقة1!$A$8:$N$8,0),0),"")</f>
        <v/>
      </c>
      <c r="K819" s="102" t="str">
        <f>IFERROR(VLOOKUP('دور ثان'!$A819,ورقة1!$A$9:$N$1000,11,0),"")</f>
        <v/>
      </c>
      <c r="L819" s="102" t="str">
        <f>IFERROR(VLOOKUP('دور ثان'!$A819,ورقة1!$A$9:$N$1000,12,0),"")</f>
        <v/>
      </c>
      <c r="M819" s="102" t="str">
        <f>IFERROR(VLOOKUP('دور ثان'!$A819,ورقة1!$A$9:$N$1000,13,0),"")</f>
        <v/>
      </c>
      <c r="N819" s="102" t="str">
        <f>IFERROR(VLOOKUP('دور ثان'!$A819,ورقة1!$A$9:$N$1000,MATCH('دور ثان'!N$5,ورقة1!$A$5:$N$5,0),0),"")</f>
        <v/>
      </c>
      <c r="O819" s="103" t="str">
        <f>IFERROR(VLOOKUP($A819,ورقة1!$A$9:$BS$1000,57,0),"")</f>
        <v/>
      </c>
      <c r="P819" s="103" t="str">
        <f>IFERROR(VLOOKUP($A819,ورقة1!$A$9:$BS$1000,58,0),"")</f>
        <v/>
      </c>
      <c r="Q819" s="103" t="str">
        <f>IFERROR(VLOOKUP($A819,ورقة1!$A$9:$BS$1000,59,0),"")</f>
        <v/>
      </c>
      <c r="R819" s="103" t="str">
        <f>IFERROR(VLOOKUP($A819,ورقة1!$A$9:$BS$1000,60,0),"")</f>
        <v/>
      </c>
      <c r="S819" s="103" t="str">
        <f>IFERROR(VLOOKUP($A819,ورقة1!$A$9:$BS$1000,61,0),"")</f>
        <v/>
      </c>
      <c r="T819" s="103" t="str">
        <f>IFERROR(VLOOKUP($A819,ورقة1!$A$9:$BS$1000,62,0),"")</f>
        <v/>
      </c>
      <c r="U819" s="103" t="str">
        <f>IFERROR(VLOOKUP($A819,ورقة1!$A$9:$BS$1000,63,0),"")</f>
        <v/>
      </c>
      <c r="V819" s="103" t="str">
        <f>IFERROR(VLOOKUP($A819,ورقة1!$A$9:$BS$1000,64,0),"")</f>
        <v/>
      </c>
      <c r="W819" s="103" t="str">
        <f>IFERROR(VLOOKUP($A819,ورقة1!$A$9:$BS$1000,65,0),"")</f>
        <v/>
      </c>
      <c r="X819" s="103" t="str">
        <f>IFERROR(VLOOKUP($A819,ورقة1!$A$9:$BS$1000,66,0),"")</f>
        <v/>
      </c>
      <c r="Y819" s="103" t="str">
        <f>IFERROR(VLOOKUP($A819,ورقة1!$A$9:$BS$1000,67,0),"")</f>
        <v/>
      </c>
      <c r="Z819" s="103" t="str">
        <f>IFERROR(VLOOKUP($A819,ورقة1!$A$9:$BS$1000,68,0),"")</f>
        <v/>
      </c>
      <c r="AA819" s="103" t="str">
        <f>IFERROR(VLOOKUP($A819,ورقة1!$A$9:$BS$1000,69,0),"")</f>
        <v/>
      </c>
      <c r="AB819" s="103" t="str">
        <f>IFERROR(VLOOKUP($A819,ورقة1!$A$9:$BS$1000,70,0),"")</f>
        <v/>
      </c>
      <c r="AC819" s="103" t="str">
        <f>IFERROR(VLOOKUP($A819,ورقة1!$A$9:$BS$1000,71,0),"")</f>
        <v/>
      </c>
    </row>
    <row r="820" spans="1:29">
      <c r="A820" s="102" t="str">
        <f t="array" ref="A820">IFERROR(SMALL(IF(ورقة1!$BD$9:$BD$1000="دور ثان",ROW(ورقة1!$BD$9:$BD$1000)-8,""),ROW()-8),"")</f>
        <v/>
      </c>
      <c r="B820" s="102" t="str">
        <f>IFERROR(VLOOKUP('دور ثان'!$A820,ورقة1!$A$9:$N$1000,MATCH('دور ثان'!B$5,ورقة1!$A$5:$N$5,0),0),"")</f>
        <v/>
      </c>
      <c r="C820" s="102" t="str">
        <f>IFERROR(VLOOKUP('دور ثان'!$A820,ورقة1!$A$9:$N$1000,MATCH('دور ثان'!C$5,ورقة1!$A$5:$N$5,0),0),"")</f>
        <v/>
      </c>
      <c r="D820" s="102" t="str">
        <f>IFERROR(VLOOKUP('دور ثان'!$A820,ورقة1!$A$9:$N$1000,MATCH('دور ثان'!D$5,ورقة1!$A$5:$N$5,0),0),"")</f>
        <v/>
      </c>
      <c r="E820" s="102" t="str">
        <f>IFERROR(VLOOKUP('دور ثان'!$A820,ورقة1!$A$9:$N$1000,MATCH('دور ثان'!E$5,ورقة1!$A$5:$N$5,0),0),"")</f>
        <v/>
      </c>
      <c r="F820" s="102" t="str">
        <f>IFERROR(VLOOKUP('دور ثان'!$A820,ورقة1!$A$9:$N$1000,MATCH('دور ثان'!F$5,ورقة1!$A$5:$N$5,0),0),"")</f>
        <v/>
      </c>
      <c r="G820" s="102" t="str">
        <f>IFERROR(VLOOKUP('دور ثان'!$A820,ورقة1!$A$9:$N$1000,MATCH('دور ثان'!G$5,ورقة1!$A$5:$N$5,0),0),"")</f>
        <v/>
      </c>
      <c r="H820" s="102" t="str">
        <f>IFERROR(VLOOKUP('دور ثان'!$A820,ورقة1!$A$9:$N$1000,MATCH('دور ثان'!H$8,ورقة1!$A$8:$N$8,0),0),"")</f>
        <v/>
      </c>
      <c r="I820" s="102" t="str">
        <f>IFERROR(VLOOKUP('دور ثان'!$A820,ورقة1!$A$9:$N$1000,MATCH('دور ثان'!I$8,ورقة1!$A$8:$N$8,0),0),"")</f>
        <v/>
      </c>
      <c r="J820" s="102" t="str">
        <f>IFERROR(VLOOKUP('دور ثان'!$A820,ورقة1!$A$9:$N$1000,MATCH('دور ثان'!J$8,ورقة1!$A$8:$N$8,0),0),"")</f>
        <v/>
      </c>
      <c r="K820" s="102" t="str">
        <f>IFERROR(VLOOKUP('دور ثان'!$A820,ورقة1!$A$9:$N$1000,11,0),"")</f>
        <v/>
      </c>
      <c r="L820" s="102" t="str">
        <f>IFERROR(VLOOKUP('دور ثان'!$A820,ورقة1!$A$9:$N$1000,12,0),"")</f>
        <v/>
      </c>
      <c r="M820" s="102" t="str">
        <f>IFERROR(VLOOKUP('دور ثان'!$A820,ورقة1!$A$9:$N$1000,13,0),"")</f>
        <v/>
      </c>
      <c r="N820" s="102" t="str">
        <f>IFERROR(VLOOKUP('دور ثان'!$A820,ورقة1!$A$9:$N$1000,MATCH('دور ثان'!N$5,ورقة1!$A$5:$N$5,0),0),"")</f>
        <v/>
      </c>
      <c r="O820" s="103" t="str">
        <f>IFERROR(VLOOKUP($A820,ورقة1!$A$9:$BS$1000,57,0),"")</f>
        <v/>
      </c>
      <c r="P820" s="103" t="str">
        <f>IFERROR(VLOOKUP($A820,ورقة1!$A$9:$BS$1000,58,0),"")</f>
        <v/>
      </c>
      <c r="Q820" s="103" t="str">
        <f>IFERROR(VLOOKUP($A820,ورقة1!$A$9:$BS$1000,59,0),"")</f>
        <v/>
      </c>
      <c r="R820" s="103" t="str">
        <f>IFERROR(VLOOKUP($A820,ورقة1!$A$9:$BS$1000,60,0),"")</f>
        <v/>
      </c>
      <c r="S820" s="103" t="str">
        <f>IFERROR(VLOOKUP($A820,ورقة1!$A$9:$BS$1000,61,0),"")</f>
        <v/>
      </c>
      <c r="T820" s="103" t="str">
        <f>IFERROR(VLOOKUP($A820,ورقة1!$A$9:$BS$1000,62,0),"")</f>
        <v/>
      </c>
      <c r="U820" s="103" t="str">
        <f>IFERROR(VLOOKUP($A820,ورقة1!$A$9:$BS$1000,63,0),"")</f>
        <v/>
      </c>
      <c r="V820" s="103" t="str">
        <f>IFERROR(VLOOKUP($A820,ورقة1!$A$9:$BS$1000,64,0),"")</f>
        <v/>
      </c>
      <c r="W820" s="103" t="str">
        <f>IFERROR(VLOOKUP($A820,ورقة1!$A$9:$BS$1000,65,0),"")</f>
        <v/>
      </c>
      <c r="X820" s="103" t="str">
        <f>IFERROR(VLOOKUP($A820,ورقة1!$A$9:$BS$1000,66,0),"")</f>
        <v/>
      </c>
      <c r="Y820" s="103" t="str">
        <f>IFERROR(VLOOKUP($A820,ورقة1!$A$9:$BS$1000,67,0),"")</f>
        <v/>
      </c>
      <c r="Z820" s="103" t="str">
        <f>IFERROR(VLOOKUP($A820,ورقة1!$A$9:$BS$1000,68,0),"")</f>
        <v/>
      </c>
      <c r="AA820" s="103" t="str">
        <f>IFERROR(VLOOKUP($A820,ورقة1!$A$9:$BS$1000,69,0),"")</f>
        <v/>
      </c>
      <c r="AB820" s="103" t="str">
        <f>IFERROR(VLOOKUP($A820,ورقة1!$A$9:$BS$1000,70,0),"")</f>
        <v/>
      </c>
      <c r="AC820" s="103" t="str">
        <f>IFERROR(VLOOKUP($A820,ورقة1!$A$9:$BS$1000,71,0),"")</f>
        <v/>
      </c>
    </row>
    <row r="821" spans="1:29">
      <c r="A821" s="102" t="str">
        <f t="array" ref="A821">IFERROR(SMALL(IF(ورقة1!$BD$9:$BD$1000="دور ثان",ROW(ورقة1!$BD$9:$BD$1000)-8,""),ROW()-8),"")</f>
        <v/>
      </c>
      <c r="B821" s="102" t="str">
        <f>IFERROR(VLOOKUP('دور ثان'!$A821,ورقة1!$A$9:$N$1000,MATCH('دور ثان'!B$5,ورقة1!$A$5:$N$5,0),0),"")</f>
        <v/>
      </c>
      <c r="C821" s="102" t="str">
        <f>IFERROR(VLOOKUP('دور ثان'!$A821,ورقة1!$A$9:$N$1000,MATCH('دور ثان'!C$5,ورقة1!$A$5:$N$5,0),0),"")</f>
        <v/>
      </c>
      <c r="D821" s="102" t="str">
        <f>IFERROR(VLOOKUP('دور ثان'!$A821,ورقة1!$A$9:$N$1000,MATCH('دور ثان'!D$5,ورقة1!$A$5:$N$5,0),0),"")</f>
        <v/>
      </c>
      <c r="E821" s="102" t="str">
        <f>IFERROR(VLOOKUP('دور ثان'!$A821,ورقة1!$A$9:$N$1000,MATCH('دور ثان'!E$5,ورقة1!$A$5:$N$5,0),0),"")</f>
        <v/>
      </c>
      <c r="F821" s="102" t="str">
        <f>IFERROR(VLOOKUP('دور ثان'!$A821,ورقة1!$A$9:$N$1000,MATCH('دور ثان'!F$5,ورقة1!$A$5:$N$5,0),0),"")</f>
        <v/>
      </c>
      <c r="G821" s="102" t="str">
        <f>IFERROR(VLOOKUP('دور ثان'!$A821,ورقة1!$A$9:$N$1000,MATCH('دور ثان'!G$5,ورقة1!$A$5:$N$5,0),0),"")</f>
        <v/>
      </c>
      <c r="H821" s="102" t="str">
        <f>IFERROR(VLOOKUP('دور ثان'!$A821,ورقة1!$A$9:$N$1000,MATCH('دور ثان'!H$8,ورقة1!$A$8:$N$8,0),0),"")</f>
        <v/>
      </c>
      <c r="I821" s="102" t="str">
        <f>IFERROR(VLOOKUP('دور ثان'!$A821,ورقة1!$A$9:$N$1000,MATCH('دور ثان'!I$8,ورقة1!$A$8:$N$8,0),0),"")</f>
        <v/>
      </c>
      <c r="J821" s="102" t="str">
        <f>IFERROR(VLOOKUP('دور ثان'!$A821,ورقة1!$A$9:$N$1000,MATCH('دور ثان'!J$8,ورقة1!$A$8:$N$8,0),0),"")</f>
        <v/>
      </c>
      <c r="K821" s="102" t="str">
        <f>IFERROR(VLOOKUP('دور ثان'!$A821,ورقة1!$A$9:$N$1000,11,0),"")</f>
        <v/>
      </c>
      <c r="L821" s="102" t="str">
        <f>IFERROR(VLOOKUP('دور ثان'!$A821,ورقة1!$A$9:$N$1000,12,0),"")</f>
        <v/>
      </c>
      <c r="M821" s="102" t="str">
        <f>IFERROR(VLOOKUP('دور ثان'!$A821,ورقة1!$A$9:$N$1000,13,0),"")</f>
        <v/>
      </c>
      <c r="N821" s="102" t="str">
        <f>IFERROR(VLOOKUP('دور ثان'!$A821,ورقة1!$A$9:$N$1000,MATCH('دور ثان'!N$5,ورقة1!$A$5:$N$5,0),0),"")</f>
        <v/>
      </c>
      <c r="O821" s="103" t="str">
        <f>IFERROR(VLOOKUP($A821,ورقة1!$A$9:$BS$1000,57,0),"")</f>
        <v/>
      </c>
      <c r="P821" s="103" t="str">
        <f>IFERROR(VLOOKUP($A821,ورقة1!$A$9:$BS$1000,58,0),"")</f>
        <v/>
      </c>
      <c r="Q821" s="103" t="str">
        <f>IFERROR(VLOOKUP($A821,ورقة1!$A$9:$BS$1000,59,0),"")</f>
        <v/>
      </c>
      <c r="R821" s="103" t="str">
        <f>IFERROR(VLOOKUP($A821,ورقة1!$A$9:$BS$1000,60,0),"")</f>
        <v/>
      </c>
      <c r="S821" s="103" t="str">
        <f>IFERROR(VLOOKUP($A821,ورقة1!$A$9:$BS$1000,61,0),"")</f>
        <v/>
      </c>
      <c r="T821" s="103" t="str">
        <f>IFERROR(VLOOKUP($A821,ورقة1!$A$9:$BS$1000,62,0),"")</f>
        <v/>
      </c>
      <c r="U821" s="103" t="str">
        <f>IFERROR(VLOOKUP($A821,ورقة1!$A$9:$BS$1000,63,0),"")</f>
        <v/>
      </c>
      <c r="V821" s="103" t="str">
        <f>IFERROR(VLOOKUP($A821,ورقة1!$A$9:$BS$1000,64,0),"")</f>
        <v/>
      </c>
      <c r="W821" s="103" t="str">
        <f>IFERROR(VLOOKUP($A821,ورقة1!$A$9:$BS$1000,65,0),"")</f>
        <v/>
      </c>
      <c r="X821" s="103" t="str">
        <f>IFERROR(VLOOKUP($A821,ورقة1!$A$9:$BS$1000,66,0),"")</f>
        <v/>
      </c>
      <c r="Y821" s="103" t="str">
        <f>IFERROR(VLOOKUP($A821,ورقة1!$A$9:$BS$1000,67,0),"")</f>
        <v/>
      </c>
      <c r="Z821" s="103" t="str">
        <f>IFERROR(VLOOKUP($A821,ورقة1!$A$9:$BS$1000,68,0),"")</f>
        <v/>
      </c>
      <c r="AA821" s="103" t="str">
        <f>IFERROR(VLOOKUP($A821,ورقة1!$A$9:$BS$1000,69,0),"")</f>
        <v/>
      </c>
      <c r="AB821" s="103" t="str">
        <f>IFERROR(VLOOKUP($A821,ورقة1!$A$9:$BS$1000,70,0),"")</f>
        <v/>
      </c>
      <c r="AC821" s="103" t="str">
        <f>IFERROR(VLOOKUP($A821,ورقة1!$A$9:$BS$1000,71,0),"")</f>
        <v/>
      </c>
    </row>
    <row r="822" spans="1:29">
      <c r="A822" s="102" t="str">
        <f t="array" ref="A822">IFERROR(SMALL(IF(ورقة1!$BD$9:$BD$1000="دور ثان",ROW(ورقة1!$BD$9:$BD$1000)-8,""),ROW()-8),"")</f>
        <v/>
      </c>
      <c r="B822" s="102" t="str">
        <f>IFERROR(VLOOKUP('دور ثان'!$A822,ورقة1!$A$9:$N$1000,MATCH('دور ثان'!B$5,ورقة1!$A$5:$N$5,0),0),"")</f>
        <v/>
      </c>
      <c r="C822" s="102" t="str">
        <f>IFERROR(VLOOKUP('دور ثان'!$A822,ورقة1!$A$9:$N$1000,MATCH('دور ثان'!C$5,ورقة1!$A$5:$N$5,0),0),"")</f>
        <v/>
      </c>
      <c r="D822" s="102" t="str">
        <f>IFERROR(VLOOKUP('دور ثان'!$A822,ورقة1!$A$9:$N$1000,MATCH('دور ثان'!D$5,ورقة1!$A$5:$N$5,0),0),"")</f>
        <v/>
      </c>
      <c r="E822" s="102" t="str">
        <f>IFERROR(VLOOKUP('دور ثان'!$A822,ورقة1!$A$9:$N$1000,MATCH('دور ثان'!E$5,ورقة1!$A$5:$N$5,0),0),"")</f>
        <v/>
      </c>
      <c r="F822" s="102" t="str">
        <f>IFERROR(VLOOKUP('دور ثان'!$A822,ورقة1!$A$9:$N$1000,MATCH('دور ثان'!F$5,ورقة1!$A$5:$N$5,0),0),"")</f>
        <v/>
      </c>
      <c r="G822" s="102" t="str">
        <f>IFERROR(VLOOKUP('دور ثان'!$A822,ورقة1!$A$9:$N$1000,MATCH('دور ثان'!G$5,ورقة1!$A$5:$N$5,0),0),"")</f>
        <v/>
      </c>
      <c r="H822" s="102" t="str">
        <f>IFERROR(VLOOKUP('دور ثان'!$A822,ورقة1!$A$9:$N$1000,MATCH('دور ثان'!H$8,ورقة1!$A$8:$N$8,0),0),"")</f>
        <v/>
      </c>
      <c r="I822" s="102" t="str">
        <f>IFERROR(VLOOKUP('دور ثان'!$A822,ورقة1!$A$9:$N$1000,MATCH('دور ثان'!I$8,ورقة1!$A$8:$N$8,0),0),"")</f>
        <v/>
      </c>
      <c r="J822" s="102" t="str">
        <f>IFERROR(VLOOKUP('دور ثان'!$A822,ورقة1!$A$9:$N$1000,MATCH('دور ثان'!J$8,ورقة1!$A$8:$N$8,0),0),"")</f>
        <v/>
      </c>
      <c r="K822" s="102" t="str">
        <f>IFERROR(VLOOKUP('دور ثان'!$A822,ورقة1!$A$9:$N$1000,11,0),"")</f>
        <v/>
      </c>
      <c r="L822" s="102" t="str">
        <f>IFERROR(VLOOKUP('دور ثان'!$A822,ورقة1!$A$9:$N$1000,12,0),"")</f>
        <v/>
      </c>
      <c r="M822" s="102" t="str">
        <f>IFERROR(VLOOKUP('دور ثان'!$A822,ورقة1!$A$9:$N$1000,13,0),"")</f>
        <v/>
      </c>
      <c r="N822" s="102" t="str">
        <f>IFERROR(VLOOKUP('دور ثان'!$A822,ورقة1!$A$9:$N$1000,MATCH('دور ثان'!N$5,ورقة1!$A$5:$N$5,0),0),"")</f>
        <v/>
      </c>
      <c r="O822" s="103" t="str">
        <f>IFERROR(VLOOKUP($A822,ورقة1!$A$9:$BS$1000,57,0),"")</f>
        <v/>
      </c>
      <c r="P822" s="103" t="str">
        <f>IFERROR(VLOOKUP($A822,ورقة1!$A$9:$BS$1000,58,0),"")</f>
        <v/>
      </c>
      <c r="Q822" s="103" t="str">
        <f>IFERROR(VLOOKUP($A822,ورقة1!$A$9:$BS$1000,59,0),"")</f>
        <v/>
      </c>
      <c r="R822" s="103" t="str">
        <f>IFERROR(VLOOKUP($A822,ورقة1!$A$9:$BS$1000,60,0),"")</f>
        <v/>
      </c>
      <c r="S822" s="103" t="str">
        <f>IFERROR(VLOOKUP($A822,ورقة1!$A$9:$BS$1000,61,0),"")</f>
        <v/>
      </c>
      <c r="T822" s="103" t="str">
        <f>IFERROR(VLOOKUP($A822,ورقة1!$A$9:$BS$1000,62,0),"")</f>
        <v/>
      </c>
      <c r="U822" s="103" t="str">
        <f>IFERROR(VLOOKUP($A822,ورقة1!$A$9:$BS$1000,63,0),"")</f>
        <v/>
      </c>
      <c r="V822" s="103" t="str">
        <f>IFERROR(VLOOKUP($A822,ورقة1!$A$9:$BS$1000,64,0),"")</f>
        <v/>
      </c>
      <c r="W822" s="103" t="str">
        <f>IFERROR(VLOOKUP($A822,ورقة1!$A$9:$BS$1000,65,0),"")</f>
        <v/>
      </c>
      <c r="X822" s="103" t="str">
        <f>IFERROR(VLOOKUP($A822,ورقة1!$A$9:$BS$1000,66,0),"")</f>
        <v/>
      </c>
      <c r="Y822" s="103" t="str">
        <f>IFERROR(VLOOKUP($A822,ورقة1!$A$9:$BS$1000,67,0),"")</f>
        <v/>
      </c>
      <c r="Z822" s="103" t="str">
        <f>IFERROR(VLOOKUP($A822,ورقة1!$A$9:$BS$1000,68,0),"")</f>
        <v/>
      </c>
      <c r="AA822" s="103" t="str">
        <f>IFERROR(VLOOKUP($A822,ورقة1!$A$9:$BS$1000,69,0),"")</f>
        <v/>
      </c>
      <c r="AB822" s="103" t="str">
        <f>IFERROR(VLOOKUP($A822,ورقة1!$A$9:$BS$1000,70,0),"")</f>
        <v/>
      </c>
      <c r="AC822" s="103" t="str">
        <f>IFERROR(VLOOKUP($A822,ورقة1!$A$9:$BS$1000,71,0),"")</f>
        <v/>
      </c>
    </row>
    <row r="823" spans="1:29">
      <c r="A823" s="102" t="str">
        <f t="array" ref="A823">IFERROR(SMALL(IF(ورقة1!$BD$9:$BD$1000="دور ثان",ROW(ورقة1!$BD$9:$BD$1000)-8,""),ROW()-8),"")</f>
        <v/>
      </c>
      <c r="B823" s="102" t="str">
        <f>IFERROR(VLOOKUP('دور ثان'!$A823,ورقة1!$A$9:$N$1000,MATCH('دور ثان'!B$5,ورقة1!$A$5:$N$5,0),0),"")</f>
        <v/>
      </c>
      <c r="C823" s="102" t="str">
        <f>IFERROR(VLOOKUP('دور ثان'!$A823,ورقة1!$A$9:$N$1000,MATCH('دور ثان'!C$5,ورقة1!$A$5:$N$5,0),0),"")</f>
        <v/>
      </c>
      <c r="D823" s="102" t="str">
        <f>IFERROR(VLOOKUP('دور ثان'!$A823,ورقة1!$A$9:$N$1000,MATCH('دور ثان'!D$5,ورقة1!$A$5:$N$5,0),0),"")</f>
        <v/>
      </c>
      <c r="E823" s="102" t="str">
        <f>IFERROR(VLOOKUP('دور ثان'!$A823,ورقة1!$A$9:$N$1000,MATCH('دور ثان'!E$5,ورقة1!$A$5:$N$5,0),0),"")</f>
        <v/>
      </c>
      <c r="F823" s="102" t="str">
        <f>IFERROR(VLOOKUP('دور ثان'!$A823,ورقة1!$A$9:$N$1000,MATCH('دور ثان'!F$5,ورقة1!$A$5:$N$5,0),0),"")</f>
        <v/>
      </c>
      <c r="G823" s="102" t="str">
        <f>IFERROR(VLOOKUP('دور ثان'!$A823,ورقة1!$A$9:$N$1000,MATCH('دور ثان'!G$5,ورقة1!$A$5:$N$5,0),0),"")</f>
        <v/>
      </c>
      <c r="H823" s="102" t="str">
        <f>IFERROR(VLOOKUP('دور ثان'!$A823,ورقة1!$A$9:$N$1000,MATCH('دور ثان'!H$8,ورقة1!$A$8:$N$8,0),0),"")</f>
        <v/>
      </c>
      <c r="I823" s="102" t="str">
        <f>IFERROR(VLOOKUP('دور ثان'!$A823,ورقة1!$A$9:$N$1000,MATCH('دور ثان'!I$8,ورقة1!$A$8:$N$8,0),0),"")</f>
        <v/>
      </c>
      <c r="J823" s="102" t="str">
        <f>IFERROR(VLOOKUP('دور ثان'!$A823,ورقة1!$A$9:$N$1000,MATCH('دور ثان'!J$8,ورقة1!$A$8:$N$8,0),0),"")</f>
        <v/>
      </c>
      <c r="K823" s="102" t="str">
        <f>IFERROR(VLOOKUP('دور ثان'!$A823,ورقة1!$A$9:$N$1000,11,0),"")</f>
        <v/>
      </c>
      <c r="L823" s="102" t="str">
        <f>IFERROR(VLOOKUP('دور ثان'!$A823,ورقة1!$A$9:$N$1000,12,0),"")</f>
        <v/>
      </c>
      <c r="M823" s="102" t="str">
        <f>IFERROR(VLOOKUP('دور ثان'!$A823,ورقة1!$A$9:$N$1000,13,0),"")</f>
        <v/>
      </c>
      <c r="N823" s="102" t="str">
        <f>IFERROR(VLOOKUP('دور ثان'!$A823,ورقة1!$A$9:$N$1000,MATCH('دور ثان'!N$5,ورقة1!$A$5:$N$5,0),0),"")</f>
        <v/>
      </c>
      <c r="O823" s="103" t="str">
        <f>IFERROR(VLOOKUP($A823,ورقة1!$A$9:$BS$1000,57,0),"")</f>
        <v/>
      </c>
      <c r="P823" s="103" t="str">
        <f>IFERROR(VLOOKUP($A823,ورقة1!$A$9:$BS$1000,58,0),"")</f>
        <v/>
      </c>
      <c r="Q823" s="103" t="str">
        <f>IFERROR(VLOOKUP($A823,ورقة1!$A$9:$BS$1000,59,0),"")</f>
        <v/>
      </c>
      <c r="R823" s="103" t="str">
        <f>IFERROR(VLOOKUP($A823,ورقة1!$A$9:$BS$1000,60,0),"")</f>
        <v/>
      </c>
      <c r="S823" s="103" t="str">
        <f>IFERROR(VLOOKUP($A823,ورقة1!$A$9:$BS$1000,61,0),"")</f>
        <v/>
      </c>
      <c r="T823" s="103" t="str">
        <f>IFERROR(VLOOKUP($A823,ورقة1!$A$9:$BS$1000,62,0),"")</f>
        <v/>
      </c>
      <c r="U823" s="103" t="str">
        <f>IFERROR(VLOOKUP($A823,ورقة1!$A$9:$BS$1000,63,0),"")</f>
        <v/>
      </c>
      <c r="V823" s="103" t="str">
        <f>IFERROR(VLOOKUP($A823,ورقة1!$A$9:$BS$1000,64,0),"")</f>
        <v/>
      </c>
      <c r="W823" s="103" t="str">
        <f>IFERROR(VLOOKUP($A823,ورقة1!$A$9:$BS$1000,65,0),"")</f>
        <v/>
      </c>
      <c r="X823" s="103" t="str">
        <f>IFERROR(VLOOKUP($A823,ورقة1!$A$9:$BS$1000,66,0),"")</f>
        <v/>
      </c>
      <c r="Y823" s="103" t="str">
        <f>IFERROR(VLOOKUP($A823,ورقة1!$A$9:$BS$1000,67,0),"")</f>
        <v/>
      </c>
      <c r="Z823" s="103" t="str">
        <f>IFERROR(VLOOKUP($A823,ورقة1!$A$9:$BS$1000,68,0),"")</f>
        <v/>
      </c>
      <c r="AA823" s="103" t="str">
        <f>IFERROR(VLOOKUP($A823,ورقة1!$A$9:$BS$1000,69,0),"")</f>
        <v/>
      </c>
      <c r="AB823" s="103" t="str">
        <f>IFERROR(VLOOKUP($A823,ورقة1!$A$9:$BS$1000,70,0),"")</f>
        <v/>
      </c>
      <c r="AC823" s="103" t="str">
        <f>IFERROR(VLOOKUP($A823,ورقة1!$A$9:$BS$1000,71,0),"")</f>
        <v/>
      </c>
    </row>
    <row r="824" spans="1:29">
      <c r="A824" s="102" t="str">
        <f t="array" ref="A824">IFERROR(SMALL(IF(ورقة1!$BD$9:$BD$1000="دور ثان",ROW(ورقة1!$BD$9:$BD$1000)-8,""),ROW()-8),"")</f>
        <v/>
      </c>
      <c r="B824" s="102" t="str">
        <f>IFERROR(VLOOKUP('دور ثان'!$A824,ورقة1!$A$9:$N$1000,MATCH('دور ثان'!B$5,ورقة1!$A$5:$N$5,0),0),"")</f>
        <v/>
      </c>
      <c r="C824" s="102" t="str">
        <f>IFERROR(VLOOKUP('دور ثان'!$A824,ورقة1!$A$9:$N$1000,MATCH('دور ثان'!C$5,ورقة1!$A$5:$N$5,0),0),"")</f>
        <v/>
      </c>
      <c r="D824" s="102" t="str">
        <f>IFERROR(VLOOKUP('دور ثان'!$A824,ورقة1!$A$9:$N$1000,MATCH('دور ثان'!D$5,ورقة1!$A$5:$N$5,0),0),"")</f>
        <v/>
      </c>
      <c r="E824" s="102" t="str">
        <f>IFERROR(VLOOKUP('دور ثان'!$A824,ورقة1!$A$9:$N$1000,MATCH('دور ثان'!E$5,ورقة1!$A$5:$N$5,0),0),"")</f>
        <v/>
      </c>
      <c r="F824" s="102" t="str">
        <f>IFERROR(VLOOKUP('دور ثان'!$A824,ورقة1!$A$9:$N$1000,MATCH('دور ثان'!F$5,ورقة1!$A$5:$N$5,0),0),"")</f>
        <v/>
      </c>
      <c r="G824" s="102" t="str">
        <f>IFERROR(VLOOKUP('دور ثان'!$A824,ورقة1!$A$9:$N$1000,MATCH('دور ثان'!G$5,ورقة1!$A$5:$N$5,0),0),"")</f>
        <v/>
      </c>
      <c r="H824" s="102" t="str">
        <f>IFERROR(VLOOKUP('دور ثان'!$A824,ورقة1!$A$9:$N$1000,MATCH('دور ثان'!H$8,ورقة1!$A$8:$N$8,0),0),"")</f>
        <v/>
      </c>
      <c r="I824" s="102" t="str">
        <f>IFERROR(VLOOKUP('دور ثان'!$A824,ورقة1!$A$9:$N$1000,MATCH('دور ثان'!I$8,ورقة1!$A$8:$N$8,0),0),"")</f>
        <v/>
      </c>
      <c r="J824" s="102" t="str">
        <f>IFERROR(VLOOKUP('دور ثان'!$A824,ورقة1!$A$9:$N$1000,MATCH('دور ثان'!J$8,ورقة1!$A$8:$N$8,0),0),"")</f>
        <v/>
      </c>
      <c r="K824" s="102" t="str">
        <f>IFERROR(VLOOKUP('دور ثان'!$A824,ورقة1!$A$9:$N$1000,11,0),"")</f>
        <v/>
      </c>
      <c r="L824" s="102" t="str">
        <f>IFERROR(VLOOKUP('دور ثان'!$A824,ورقة1!$A$9:$N$1000,12,0),"")</f>
        <v/>
      </c>
      <c r="M824" s="102" t="str">
        <f>IFERROR(VLOOKUP('دور ثان'!$A824,ورقة1!$A$9:$N$1000,13,0),"")</f>
        <v/>
      </c>
      <c r="N824" s="102" t="str">
        <f>IFERROR(VLOOKUP('دور ثان'!$A824,ورقة1!$A$9:$N$1000,MATCH('دور ثان'!N$5,ورقة1!$A$5:$N$5,0),0),"")</f>
        <v/>
      </c>
      <c r="O824" s="103" t="str">
        <f>IFERROR(VLOOKUP($A824,ورقة1!$A$9:$BS$1000,57,0),"")</f>
        <v/>
      </c>
      <c r="P824" s="103" t="str">
        <f>IFERROR(VLOOKUP($A824,ورقة1!$A$9:$BS$1000,58,0),"")</f>
        <v/>
      </c>
      <c r="Q824" s="103" t="str">
        <f>IFERROR(VLOOKUP($A824,ورقة1!$A$9:$BS$1000,59,0),"")</f>
        <v/>
      </c>
      <c r="R824" s="103" t="str">
        <f>IFERROR(VLOOKUP($A824,ورقة1!$A$9:$BS$1000,60,0),"")</f>
        <v/>
      </c>
      <c r="S824" s="103" t="str">
        <f>IFERROR(VLOOKUP($A824,ورقة1!$A$9:$BS$1000,61,0),"")</f>
        <v/>
      </c>
      <c r="T824" s="103" t="str">
        <f>IFERROR(VLOOKUP($A824,ورقة1!$A$9:$BS$1000,62,0),"")</f>
        <v/>
      </c>
      <c r="U824" s="103" t="str">
        <f>IFERROR(VLOOKUP($A824,ورقة1!$A$9:$BS$1000,63,0),"")</f>
        <v/>
      </c>
      <c r="V824" s="103" t="str">
        <f>IFERROR(VLOOKUP($A824,ورقة1!$A$9:$BS$1000,64,0),"")</f>
        <v/>
      </c>
      <c r="W824" s="103" t="str">
        <f>IFERROR(VLOOKUP($A824,ورقة1!$A$9:$BS$1000,65,0),"")</f>
        <v/>
      </c>
      <c r="X824" s="103" t="str">
        <f>IFERROR(VLOOKUP($A824,ورقة1!$A$9:$BS$1000,66,0),"")</f>
        <v/>
      </c>
      <c r="Y824" s="103" t="str">
        <f>IFERROR(VLOOKUP($A824,ورقة1!$A$9:$BS$1000,67,0),"")</f>
        <v/>
      </c>
      <c r="Z824" s="103" t="str">
        <f>IFERROR(VLOOKUP($A824,ورقة1!$A$9:$BS$1000,68,0),"")</f>
        <v/>
      </c>
      <c r="AA824" s="103" t="str">
        <f>IFERROR(VLOOKUP($A824,ورقة1!$A$9:$BS$1000,69,0),"")</f>
        <v/>
      </c>
      <c r="AB824" s="103" t="str">
        <f>IFERROR(VLOOKUP($A824,ورقة1!$A$9:$BS$1000,70,0),"")</f>
        <v/>
      </c>
      <c r="AC824" s="103" t="str">
        <f>IFERROR(VLOOKUP($A824,ورقة1!$A$9:$BS$1000,71,0),"")</f>
        <v/>
      </c>
    </row>
    <row r="825" spans="1:29">
      <c r="A825" s="102" t="str">
        <f t="array" ref="A825">IFERROR(SMALL(IF(ورقة1!$BD$9:$BD$1000="دور ثان",ROW(ورقة1!$BD$9:$BD$1000)-8,""),ROW()-8),"")</f>
        <v/>
      </c>
      <c r="B825" s="102" t="str">
        <f>IFERROR(VLOOKUP('دور ثان'!$A825,ورقة1!$A$9:$N$1000,MATCH('دور ثان'!B$5,ورقة1!$A$5:$N$5,0),0),"")</f>
        <v/>
      </c>
      <c r="C825" s="102" t="str">
        <f>IFERROR(VLOOKUP('دور ثان'!$A825,ورقة1!$A$9:$N$1000,MATCH('دور ثان'!C$5,ورقة1!$A$5:$N$5,0),0),"")</f>
        <v/>
      </c>
      <c r="D825" s="102" t="str">
        <f>IFERROR(VLOOKUP('دور ثان'!$A825,ورقة1!$A$9:$N$1000,MATCH('دور ثان'!D$5,ورقة1!$A$5:$N$5,0),0),"")</f>
        <v/>
      </c>
      <c r="E825" s="102" t="str">
        <f>IFERROR(VLOOKUP('دور ثان'!$A825,ورقة1!$A$9:$N$1000,MATCH('دور ثان'!E$5,ورقة1!$A$5:$N$5,0),0),"")</f>
        <v/>
      </c>
      <c r="F825" s="102" t="str">
        <f>IFERROR(VLOOKUP('دور ثان'!$A825,ورقة1!$A$9:$N$1000,MATCH('دور ثان'!F$5,ورقة1!$A$5:$N$5,0),0),"")</f>
        <v/>
      </c>
      <c r="G825" s="102" t="str">
        <f>IFERROR(VLOOKUP('دور ثان'!$A825,ورقة1!$A$9:$N$1000,MATCH('دور ثان'!G$5,ورقة1!$A$5:$N$5,0),0),"")</f>
        <v/>
      </c>
      <c r="H825" s="102" t="str">
        <f>IFERROR(VLOOKUP('دور ثان'!$A825,ورقة1!$A$9:$N$1000,MATCH('دور ثان'!H$8,ورقة1!$A$8:$N$8,0),0),"")</f>
        <v/>
      </c>
      <c r="I825" s="102" t="str">
        <f>IFERROR(VLOOKUP('دور ثان'!$A825,ورقة1!$A$9:$N$1000,MATCH('دور ثان'!I$8,ورقة1!$A$8:$N$8,0),0),"")</f>
        <v/>
      </c>
      <c r="J825" s="102" t="str">
        <f>IFERROR(VLOOKUP('دور ثان'!$A825,ورقة1!$A$9:$N$1000,MATCH('دور ثان'!J$8,ورقة1!$A$8:$N$8,0),0),"")</f>
        <v/>
      </c>
      <c r="K825" s="102" t="str">
        <f>IFERROR(VLOOKUP('دور ثان'!$A825,ورقة1!$A$9:$N$1000,11,0),"")</f>
        <v/>
      </c>
      <c r="L825" s="102" t="str">
        <f>IFERROR(VLOOKUP('دور ثان'!$A825,ورقة1!$A$9:$N$1000,12,0),"")</f>
        <v/>
      </c>
      <c r="M825" s="102" t="str">
        <f>IFERROR(VLOOKUP('دور ثان'!$A825,ورقة1!$A$9:$N$1000,13,0),"")</f>
        <v/>
      </c>
      <c r="N825" s="102" t="str">
        <f>IFERROR(VLOOKUP('دور ثان'!$A825,ورقة1!$A$9:$N$1000,MATCH('دور ثان'!N$5,ورقة1!$A$5:$N$5,0),0),"")</f>
        <v/>
      </c>
      <c r="O825" s="103" t="str">
        <f>IFERROR(VLOOKUP($A825,ورقة1!$A$9:$BS$1000,57,0),"")</f>
        <v/>
      </c>
      <c r="P825" s="103" t="str">
        <f>IFERROR(VLOOKUP($A825,ورقة1!$A$9:$BS$1000,58,0),"")</f>
        <v/>
      </c>
      <c r="Q825" s="103" t="str">
        <f>IFERROR(VLOOKUP($A825,ورقة1!$A$9:$BS$1000,59,0),"")</f>
        <v/>
      </c>
      <c r="R825" s="103" t="str">
        <f>IFERROR(VLOOKUP($A825,ورقة1!$A$9:$BS$1000,60,0),"")</f>
        <v/>
      </c>
      <c r="S825" s="103" t="str">
        <f>IFERROR(VLOOKUP($A825,ورقة1!$A$9:$BS$1000,61,0),"")</f>
        <v/>
      </c>
      <c r="T825" s="103" t="str">
        <f>IFERROR(VLOOKUP($A825,ورقة1!$A$9:$BS$1000,62,0),"")</f>
        <v/>
      </c>
      <c r="U825" s="103" t="str">
        <f>IFERROR(VLOOKUP($A825,ورقة1!$A$9:$BS$1000,63,0),"")</f>
        <v/>
      </c>
      <c r="V825" s="103" t="str">
        <f>IFERROR(VLOOKUP($A825,ورقة1!$A$9:$BS$1000,64,0),"")</f>
        <v/>
      </c>
      <c r="W825" s="103" t="str">
        <f>IFERROR(VLOOKUP($A825,ورقة1!$A$9:$BS$1000,65,0),"")</f>
        <v/>
      </c>
      <c r="X825" s="103" t="str">
        <f>IFERROR(VLOOKUP($A825,ورقة1!$A$9:$BS$1000,66,0),"")</f>
        <v/>
      </c>
      <c r="Y825" s="103" t="str">
        <f>IFERROR(VLOOKUP($A825,ورقة1!$A$9:$BS$1000,67,0),"")</f>
        <v/>
      </c>
      <c r="Z825" s="103" t="str">
        <f>IFERROR(VLOOKUP($A825,ورقة1!$A$9:$BS$1000,68,0),"")</f>
        <v/>
      </c>
      <c r="AA825" s="103" t="str">
        <f>IFERROR(VLOOKUP($A825,ورقة1!$A$9:$BS$1000,69,0),"")</f>
        <v/>
      </c>
      <c r="AB825" s="103" t="str">
        <f>IFERROR(VLOOKUP($A825,ورقة1!$A$9:$BS$1000,70,0),"")</f>
        <v/>
      </c>
      <c r="AC825" s="103" t="str">
        <f>IFERROR(VLOOKUP($A825,ورقة1!$A$9:$BS$1000,71,0),"")</f>
        <v/>
      </c>
    </row>
    <row r="826" spans="1:29">
      <c r="A826" s="102" t="str">
        <f t="array" ref="A826">IFERROR(SMALL(IF(ورقة1!$BD$9:$BD$1000="دور ثان",ROW(ورقة1!$BD$9:$BD$1000)-8,""),ROW()-8),"")</f>
        <v/>
      </c>
      <c r="B826" s="102" t="str">
        <f>IFERROR(VLOOKUP('دور ثان'!$A826,ورقة1!$A$9:$N$1000,MATCH('دور ثان'!B$5,ورقة1!$A$5:$N$5,0),0),"")</f>
        <v/>
      </c>
      <c r="C826" s="102" t="str">
        <f>IFERROR(VLOOKUP('دور ثان'!$A826,ورقة1!$A$9:$N$1000,MATCH('دور ثان'!C$5,ورقة1!$A$5:$N$5,0),0),"")</f>
        <v/>
      </c>
      <c r="D826" s="102" t="str">
        <f>IFERROR(VLOOKUP('دور ثان'!$A826,ورقة1!$A$9:$N$1000,MATCH('دور ثان'!D$5,ورقة1!$A$5:$N$5,0),0),"")</f>
        <v/>
      </c>
      <c r="E826" s="102" t="str">
        <f>IFERROR(VLOOKUP('دور ثان'!$A826,ورقة1!$A$9:$N$1000,MATCH('دور ثان'!E$5,ورقة1!$A$5:$N$5,0),0),"")</f>
        <v/>
      </c>
      <c r="F826" s="102" t="str">
        <f>IFERROR(VLOOKUP('دور ثان'!$A826,ورقة1!$A$9:$N$1000,MATCH('دور ثان'!F$5,ورقة1!$A$5:$N$5,0),0),"")</f>
        <v/>
      </c>
      <c r="G826" s="102" t="str">
        <f>IFERROR(VLOOKUP('دور ثان'!$A826,ورقة1!$A$9:$N$1000,MATCH('دور ثان'!G$5,ورقة1!$A$5:$N$5,0),0),"")</f>
        <v/>
      </c>
      <c r="H826" s="102" t="str">
        <f>IFERROR(VLOOKUP('دور ثان'!$A826,ورقة1!$A$9:$N$1000,MATCH('دور ثان'!H$8,ورقة1!$A$8:$N$8,0),0),"")</f>
        <v/>
      </c>
      <c r="I826" s="102" t="str">
        <f>IFERROR(VLOOKUP('دور ثان'!$A826,ورقة1!$A$9:$N$1000,MATCH('دور ثان'!I$8,ورقة1!$A$8:$N$8,0),0),"")</f>
        <v/>
      </c>
      <c r="J826" s="102" t="str">
        <f>IFERROR(VLOOKUP('دور ثان'!$A826,ورقة1!$A$9:$N$1000,MATCH('دور ثان'!J$8,ورقة1!$A$8:$N$8,0),0),"")</f>
        <v/>
      </c>
      <c r="K826" s="102" t="str">
        <f>IFERROR(VLOOKUP('دور ثان'!$A826,ورقة1!$A$9:$N$1000,11,0),"")</f>
        <v/>
      </c>
      <c r="L826" s="102" t="str">
        <f>IFERROR(VLOOKUP('دور ثان'!$A826,ورقة1!$A$9:$N$1000,12,0),"")</f>
        <v/>
      </c>
      <c r="M826" s="102" t="str">
        <f>IFERROR(VLOOKUP('دور ثان'!$A826,ورقة1!$A$9:$N$1000,13,0),"")</f>
        <v/>
      </c>
      <c r="N826" s="102" t="str">
        <f>IFERROR(VLOOKUP('دور ثان'!$A826,ورقة1!$A$9:$N$1000,MATCH('دور ثان'!N$5,ورقة1!$A$5:$N$5,0),0),"")</f>
        <v/>
      </c>
      <c r="O826" s="103" t="str">
        <f>IFERROR(VLOOKUP($A826,ورقة1!$A$9:$BS$1000,57,0),"")</f>
        <v/>
      </c>
      <c r="P826" s="103" t="str">
        <f>IFERROR(VLOOKUP($A826,ورقة1!$A$9:$BS$1000,58,0),"")</f>
        <v/>
      </c>
      <c r="Q826" s="103" t="str">
        <f>IFERROR(VLOOKUP($A826,ورقة1!$A$9:$BS$1000,59,0),"")</f>
        <v/>
      </c>
      <c r="R826" s="103" t="str">
        <f>IFERROR(VLOOKUP($A826,ورقة1!$A$9:$BS$1000,60,0),"")</f>
        <v/>
      </c>
      <c r="S826" s="103" t="str">
        <f>IFERROR(VLOOKUP($A826,ورقة1!$A$9:$BS$1000,61,0),"")</f>
        <v/>
      </c>
      <c r="T826" s="103" t="str">
        <f>IFERROR(VLOOKUP($A826,ورقة1!$A$9:$BS$1000,62,0),"")</f>
        <v/>
      </c>
      <c r="U826" s="103" t="str">
        <f>IFERROR(VLOOKUP($A826,ورقة1!$A$9:$BS$1000,63,0),"")</f>
        <v/>
      </c>
      <c r="V826" s="103" t="str">
        <f>IFERROR(VLOOKUP($A826,ورقة1!$A$9:$BS$1000,64,0),"")</f>
        <v/>
      </c>
      <c r="W826" s="103" t="str">
        <f>IFERROR(VLOOKUP($A826,ورقة1!$A$9:$BS$1000,65,0),"")</f>
        <v/>
      </c>
      <c r="X826" s="103" t="str">
        <f>IFERROR(VLOOKUP($A826,ورقة1!$A$9:$BS$1000,66,0),"")</f>
        <v/>
      </c>
      <c r="Y826" s="103" t="str">
        <f>IFERROR(VLOOKUP($A826,ورقة1!$A$9:$BS$1000,67,0),"")</f>
        <v/>
      </c>
      <c r="Z826" s="103" t="str">
        <f>IFERROR(VLOOKUP($A826,ورقة1!$A$9:$BS$1000,68,0),"")</f>
        <v/>
      </c>
      <c r="AA826" s="103" t="str">
        <f>IFERROR(VLOOKUP($A826,ورقة1!$A$9:$BS$1000,69,0),"")</f>
        <v/>
      </c>
      <c r="AB826" s="103" t="str">
        <f>IFERROR(VLOOKUP($A826,ورقة1!$A$9:$BS$1000,70,0),"")</f>
        <v/>
      </c>
      <c r="AC826" s="103" t="str">
        <f>IFERROR(VLOOKUP($A826,ورقة1!$A$9:$BS$1000,71,0),"")</f>
        <v/>
      </c>
    </row>
    <row r="827" spans="1:29">
      <c r="A827" s="102" t="str">
        <f t="array" ref="A827">IFERROR(SMALL(IF(ورقة1!$BD$9:$BD$1000="دور ثان",ROW(ورقة1!$BD$9:$BD$1000)-8,""),ROW()-8),"")</f>
        <v/>
      </c>
      <c r="B827" s="102" t="str">
        <f>IFERROR(VLOOKUP('دور ثان'!$A827,ورقة1!$A$9:$N$1000,MATCH('دور ثان'!B$5,ورقة1!$A$5:$N$5,0),0),"")</f>
        <v/>
      </c>
      <c r="C827" s="102" t="str">
        <f>IFERROR(VLOOKUP('دور ثان'!$A827,ورقة1!$A$9:$N$1000,MATCH('دور ثان'!C$5,ورقة1!$A$5:$N$5,0),0),"")</f>
        <v/>
      </c>
      <c r="D827" s="102" t="str">
        <f>IFERROR(VLOOKUP('دور ثان'!$A827,ورقة1!$A$9:$N$1000,MATCH('دور ثان'!D$5,ورقة1!$A$5:$N$5,0),0),"")</f>
        <v/>
      </c>
      <c r="E827" s="102" t="str">
        <f>IFERROR(VLOOKUP('دور ثان'!$A827,ورقة1!$A$9:$N$1000,MATCH('دور ثان'!E$5,ورقة1!$A$5:$N$5,0),0),"")</f>
        <v/>
      </c>
      <c r="F827" s="102" t="str">
        <f>IFERROR(VLOOKUP('دور ثان'!$A827,ورقة1!$A$9:$N$1000,MATCH('دور ثان'!F$5,ورقة1!$A$5:$N$5,0),0),"")</f>
        <v/>
      </c>
      <c r="G827" s="102" t="str">
        <f>IFERROR(VLOOKUP('دور ثان'!$A827,ورقة1!$A$9:$N$1000,MATCH('دور ثان'!G$5,ورقة1!$A$5:$N$5,0),0),"")</f>
        <v/>
      </c>
      <c r="H827" s="102" t="str">
        <f>IFERROR(VLOOKUP('دور ثان'!$A827,ورقة1!$A$9:$N$1000,MATCH('دور ثان'!H$8,ورقة1!$A$8:$N$8,0),0),"")</f>
        <v/>
      </c>
      <c r="I827" s="102" t="str">
        <f>IFERROR(VLOOKUP('دور ثان'!$A827,ورقة1!$A$9:$N$1000,MATCH('دور ثان'!I$8,ورقة1!$A$8:$N$8,0),0),"")</f>
        <v/>
      </c>
      <c r="J827" s="102" t="str">
        <f>IFERROR(VLOOKUP('دور ثان'!$A827,ورقة1!$A$9:$N$1000,MATCH('دور ثان'!J$8,ورقة1!$A$8:$N$8,0),0),"")</f>
        <v/>
      </c>
      <c r="K827" s="102" t="str">
        <f>IFERROR(VLOOKUP('دور ثان'!$A827,ورقة1!$A$9:$N$1000,11,0),"")</f>
        <v/>
      </c>
      <c r="L827" s="102" t="str">
        <f>IFERROR(VLOOKUP('دور ثان'!$A827,ورقة1!$A$9:$N$1000,12,0),"")</f>
        <v/>
      </c>
      <c r="M827" s="102" t="str">
        <f>IFERROR(VLOOKUP('دور ثان'!$A827,ورقة1!$A$9:$N$1000,13,0),"")</f>
        <v/>
      </c>
      <c r="N827" s="102" t="str">
        <f>IFERROR(VLOOKUP('دور ثان'!$A827,ورقة1!$A$9:$N$1000,MATCH('دور ثان'!N$5,ورقة1!$A$5:$N$5,0),0),"")</f>
        <v/>
      </c>
      <c r="O827" s="103" t="str">
        <f>IFERROR(VLOOKUP($A827,ورقة1!$A$9:$BS$1000,57,0),"")</f>
        <v/>
      </c>
      <c r="P827" s="103" t="str">
        <f>IFERROR(VLOOKUP($A827,ورقة1!$A$9:$BS$1000,58,0),"")</f>
        <v/>
      </c>
      <c r="Q827" s="103" t="str">
        <f>IFERROR(VLOOKUP($A827,ورقة1!$A$9:$BS$1000,59,0),"")</f>
        <v/>
      </c>
      <c r="R827" s="103" t="str">
        <f>IFERROR(VLOOKUP($A827,ورقة1!$A$9:$BS$1000,60,0),"")</f>
        <v/>
      </c>
      <c r="S827" s="103" t="str">
        <f>IFERROR(VLOOKUP($A827,ورقة1!$A$9:$BS$1000,61,0),"")</f>
        <v/>
      </c>
      <c r="T827" s="103" t="str">
        <f>IFERROR(VLOOKUP($A827,ورقة1!$A$9:$BS$1000,62,0),"")</f>
        <v/>
      </c>
      <c r="U827" s="103" t="str">
        <f>IFERROR(VLOOKUP($A827,ورقة1!$A$9:$BS$1000,63,0),"")</f>
        <v/>
      </c>
      <c r="V827" s="103" t="str">
        <f>IFERROR(VLOOKUP($A827,ورقة1!$A$9:$BS$1000,64,0),"")</f>
        <v/>
      </c>
      <c r="W827" s="103" t="str">
        <f>IFERROR(VLOOKUP($A827,ورقة1!$A$9:$BS$1000,65,0),"")</f>
        <v/>
      </c>
      <c r="X827" s="103" t="str">
        <f>IFERROR(VLOOKUP($A827,ورقة1!$A$9:$BS$1000,66,0),"")</f>
        <v/>
      </c>
      <c r="Y827" s="103" t="str">
        <f>IFERROR(VLOOKUP($A827,ورقة1!$A$9:$BS$1000,67,0),"")</f>
        <v/>
      </c>
      <c r="Z827" s="103" t="str">
        <f>IFERROR(VLOOKUP($A827,ورقة1!$A$9:$BS$1000,68,0),"")</f>
        <v/>
      </c>
      <c r="AA827" s="103" t="str">
        <f>IFERROR(VLOOKUP($A827,ورقة1!$A$9:$BS$1000,69,0),"")</f>
        <v/>
      </c>
      <c r="AB827" s="103" t="str">
        <f>IFERROR(VLOOKUP($A827,ورقة1!$A$9:$BS$1000,70,0),"")</f>
        <v/>
      </c>
      <c r="AC827" s="103" t="str">
        <f>IFERROR(VLOOKUP($A827,ورقة1!$A$9:$BS$1000,71,0),"")</f>
        <v/>
      </c>
    </row>
    <row r="828" spans="1:29">
      <c r="A828" s="102" t="str">
        <f t="array" ref="A828">IFERROR(SMALL(IF(ورقة1!$BD$9:$BD$1000="دور ثان",ROW(ورقة1!$BD$9:$BD$1000)-8,""),ROW()-8),"")</f>
        <v/>
      </c>
      <c r="B828" s="102" t="str">
        <f>IFERROR(VLOOKUP('دور ثان'!$A828,ورقة1!$A$9:$N$1000,MATCH('دور ثان'!B$5,ورقة1!$A$5:$N$5,0),0),"")</f>
        <v/>
      </c>
      <c r="C828" s="102" t="str">
        <f>IFERROR(VLOOKUP('دور ثان'!$A828,ورقة1!$A$9:$N$1000,MATCH('دور ثان'!C$5,ورقة1!$A$5:$N$5,0),0),"")</f>
        <v/>
      </c>
      <c r="D828" s="102" t="str">
        <f>IFERROR(VLOOKUP('دور ثان'!$A828,ورقة1!$A$9:$N$1000,MATCH('دور ثان'!D$5,ورقة1!$A$5:$N$5,0),0),"")</f>
        <v/>
      </c>
      <c r="E828" s="102" t="str">
        <f>IFERROR(VLOOKUP('دور ثان'!$A828,ورقة1!$A$9:$N$1000,MATCH('دور ثان'!E$5,ورقة1!$A$5:$N$5,0),0),"")</f>
        <v/>
      </c>
      <c r="F828" s="102" t="str">
        <f>IFERROR(VLOOKUP('دور ثان'!$A828,ورقة1!$A$9:$N$1000,MATCH('دور ثان'!F$5,ورقة1!$A$5:$N$5,0),0),"")</f>
        <v/>
      </c>
      <c r="G828" s="102" t="str">
        <f>IFERROR(VLOOKUP('دور ثان'!$A828,ورقة1!$A$9:$N$1000,MATCH('دور ثان'!G$5,ورقة1!$A$5:$N$5,0),0),"")</f>
        <v/>
      </c>
      <c r="H828" s="102" t="str">
        <f>IFERROR(VLOOKUP('دور ثان'!$A828,ورقة1!$A$9:$N$1000,MATCH('دور ثان'!H$8,ورقة1!$A$8:$N$8,0),0),"")</f>
        <v/>
      </c>
      <c r="I828" s="102" t="str">
        <f>IFERROR(VLOOKUP('دور ثان'!$A828,ورقة1!$A$9:$N$1000,MATCH('دور ثان'!I$8,ورقة1!$A$8:$N$8,0),0),"")</f>
        <v/>
      </c>
      <c r="J828" s="102" t="str">
        <f>IFERROR(VLOOKUP('دور ثان'!$A828,ورقة1!$A$9:$N$1000,MATCH('دور ثان'!J$8,ورقة1!$A$8:$N$8,0),0),"")</f>
        <v/>
      </c>
      <c r="K828" s="102" t="str">
        <f>IFERROR(VLOOKUP('دور ثان'!$A828,ورقة1!$A$9:$N$1000,11,0),"")</f>
        <v/>
      </c>
      <c r="L828" s="102" t="str">
        <f>IFERROR(VLOOKUP('دور ثان'!$A828,ورقة1!$A$9:$N$1000,12,0),"")</f>
        <v/>
      </c>
      <c r="M828" s="102" t="str">
        <f>IFERROR(VLOOKUP('دور ثان'!$A828,ورقة1!$A$9:$N$1000,13,0),"")</f>
        <v/>
      </c>
      <c r="N828" s="102" t="str">
        <f>IFERROR(VLOOKUP('دور ثان'!$A828,ورقة1!$A$9:$N$1000,MATCH('دور ثان'!N$5,ورقة1!$A$5:$N$5,0),0),"")</f>
        <v/>
      </c>
      <c r="O828" s="103" t="str">
        <f>IFERROR(VLOOKUP($A828,ورقة1!$A$9:$BS$1000,57,0),"")</f>
        <v/>
      </c>
      <c r="P828" s="103" t="str">
        <f>IFERROR(VLOOKUP($A828,ورقة1!$A$9:$BS$1000,58,0),"")</f>
        <v/>
      </c>
      <c r="Q828" s="103" t="str">
        <f>IFERROR(VLOOKUP($A828,ورقة1!$A$9:$BS$1000,59,0),"")</f>
        <v/>
      </c>
      <c r="R828" s="103" t="str">
        <f>IFERROR(VLOOKUP($A828,ورقة1!$A$9:$BS$1000,60,0),"")</f>
        <v/>
      </c>
      <c r="S828" s="103" t="str">
        <f>IFERROR(VLOOKUP($A828,ورقة1!$A$9:$BS$1000,61,0),"")</f>
        <v/>
      </c>
      <c r="T828" s="103" t="str">
        <f>IFERROR(VLOOKUP($A828,ورقة1!$A$9:$BS$1000,62,0),"")</f>
        <v/>
      </c>
      <c r="U828" s="103" t="str">
        <f>IFERROR(VLOOKUP($A828,ورقة1!$A$9:$BS$1000,63,0),"")</f>
        <v/>
      </c>
      <c r="V828" s="103" t="str">
        <f>IFERROR(VLOOKUP($A828,ورقة1!$A$9:$BS$1000,64,0),"")</f>
        <v/>
      </c>
      <c r="W828" s="103" t="str">
        <f>IFERROR(VLOOKUP($A828,ورقة1!$A$9:$BS$1000,65,0),"")</f>
        <v/>
      </c>
      <c r="X828" s="103" t="str">
        <f>IFERROR(VLOOKUP($A828,ورقة1!$A$9:$BS$1000,66,0),"")</f>
        <v/>
      </c>
      <c r="Y828" s="103" t="str">
        <f>IFERROR(VLOOKUP($A828,ورقة1!$A$9:$BS$1000,67,0),"")</f>
        <v/>
      </c>
      <c r="Z828" s="103" t="str">
        <f>IFERROR(VLOOKUP($A828,ورقة1!$A$9:$BS$1000,68,0),"")</f>
        <v/>
      </c>
      <c r="AA828" s="103" t="str">
        <f>IFERROR(VLOOKUP($A828,ورقة1!$A$9:$BS$1000,69,0),"")</f>
        <v/>
      </c>
      <c r="AB828" s="103" t="str">
        <f>IFERROR(VLOOKUP($A828,ورقة1!$A$9:$BS$1000,70,0),"")</f>
        <v/>
      </c>
      <c r="AC828" s="103" t="str">
        <f>IFERROR(VLOOKUP($A828,ورقة1!$A$9:$BS$1000,71,0),"")</f>
        <v/>
      </c>
    </row>
    <row r="829" spans="1:29">
      <c r="A829" s="102" t="str">
        <f t="array" ref="A829">IFERROR(SMALL(IF(ورقة1!$BD$9:$BD$1000="دور ثان",ROW(ورقة1!$BD$9:$BD$1000)-8,""),ROW()-8),"")</f>
        <v/>
      </c>
      <c r="B829" s="102" t="str">
        <f>IFERROR(VLOOKUP('دور ثان'!$A829,ورقة1!$A$9:$N$1000,MATCH('دور ثان'!B$5,ورقة1!$A$5:$N$5,0),0),"")</f>
        <v/>
      </c>
      <c r="C829" s="102" t="str">
        <f>IFERROR(VLOOKUP('دور ثان'!$A829,ورقة1!$A$9:$N$1000,MATCH('دور ثان'!C$5,ورقة1!$A$5:$N$5,0),0),"")</f>
        <v/>
      </c>
      <c r="D829" s="102" t="str">
        <f>IFERROR(VLOOKUP('دور ثان'!$A829,ورقة1!$A$9:$N$1000,MATCH('دور ثان'!D$5,ورقة1!$A$5:$N$5,0),0),"")</f>
        <v/>
      </c>
      <c r="E829" s="102" t="str">
        <f>IFERROR(VLOOKUP('دور ثان'!$A829,ورقة1!$A$9:$N$1000,MATCH('دور ثان'!E$5,ورقة1!$A$5:$N$5,0),0),"")</f>
        <v/>
      </c>
      <c r="F829" s="102" t="str">
        <f>IFERROR(VLOOKUP('دور ثان'!$A829,ورقة1!$A$9:$N$1000,MATCH('دور ثان'!F$5,ورقة1!$A$5:$N$5,0),0),"")</f>
        <v/>
      </c>
      <c r="G829" s="102" t="str">
        <f>IFERROR(VLOOKUP('دور ثان'!$A829,ورقة1!$A$9:$N$1000,MATCH('دور ثان'!G$5,ورقة1!$A$5:$N$5,0),0),"")</f>
        <v/>
      </c>
      <c r="H829" s="102" t="str">
        <f>IFERROR(VLOOKUP('دور ثان'!$A829,ورقة1!$A$9:$N$1000,MATCH('دور ثان'!H$8,ورقة1!$A$8:$N$8,0),0),"")</f>
        <v/>
      </c>
      <c r="I829" s="102" t="str">
        <f>IFERROR(VLOOKUP('دور ثان'!$A829,ورقة1!$A$9:$N$1000,MATCH('دور ثان'!I$8,ورقة1!$A$8:$N$8,0),0),"")</f>
        <v/>
      </c>
      <c r="J829" s="102" t="str">
        <f>IFERROR(VLOOKUP('دور ثان'!$A829,ورقة1!$A$9:$N$1000,MATCH('دور ثان'!J$8,ورقة1!$A$8:$N$8,0),0),"")</f>
        <v/>
      </c>
      <c r="K829" s="102" t="str">
        <f>IFERROR(VLOOKUP('دور ثان'!$A829,ورقة1!$A$9:$N$1000,11,0),"")</f>
        <v/>
      </c>
      <c r="L829" s="102" t="str">
        <f>IFERROR(VLOOKUP('دور ثان'!$A829,ورقة1!$A$9:$N$1000,12,0),"")</f>
        <v/>
      </c>
      <c r="M829" s="102" t="str">
        <f>IFERROR(VLOOKUP('دور ثان'!$A829,ورقة1!$A$9:$N$1000,13,0),"")</f>
        <v/>
      </c>
      <c r="N829" s="102" t="str">
        <f>IFERROR(VLOOKUP('دور ثان'!$A829,ورقة1!$A$9:$N$1000,MATCH('دور ثان'!N$5,ورقة1!$A$5:$N$5,0),0),"")</f>
        <v/>
      </c>
      <c r="O829" s="103" t="str">
        <f>IFERROR(VLOOKUP($A829,ورقة1!$A$9:$BS$1000,57,0),"")</f>
        <v/>
      </c>
      <c r="P829" s="103" t="str">
        <f>IFERROR(VLOOKUP($A829,ورقة1!$A$9:$BS$1000,58,0),"")</f>
        <v/>
      </c>
      <c r="Q829" s="103" t="str">
        <f>IFERROR(VLOOKUP($A829,ورقة1!$A$9:$BS$1000,59,0),"")</f>
        <v/>
      </c>
      <c r="R829" s="103" t="str">
        <f>IFERROR(VLOOKUP($A829,ورقة1!$A$9:$BS$1000,60,0),"")</f>
        <v/>
      </c>
      <c r="S829" s="103" t="str">
        <f>IFERROR(VLOOKUP($A829,ورقة1!$A$9:$BS$1000,61,0),"")</f>
        <v/>
      </c>
      <c r="T829" s="103" t="str">
        <f>IFERROR(VLOOKUP($A829,ورقة1!$A$9:$BS$1000,62,0),"")</f>
        <v/>
      </c>
      <c r="U829" s="103" t="str">
        <f>IFERROR(VLOOKUP($A829,ورقة1!$A$9:$BS$1000,63,0),"")</f>
        <v/>
      </c>
      <c r="V829" s="103" t="str">
        <f>IFERROR(VLOOKUP($A829,ورقة1!$A$9:$BS$1000,64,0),"")</f>
        <v/>
      </c>
      <c r="W829" s="103" t="str">
        <f>IFERROR(VLOOKUP($A829,ورقة1!$A$9:$BS$1000,65,0),"")</f>
        <v/>
      </c>
      <c r="X829" s="103" t="str">
        <f>IFERROR(VLOOKUP($A829,ورقة1!$A$9:$BS$1000,66,0),"")</f>
        <v/>
      </c>
      <c r="Y829" s="103" t="str">
        <f>IFERROR(VLOOKUP($A829,ورقة1!$A$9:$BS$1000,67,0),"")</f>
        <v/>
      </c>
      <c r="Z829" s="103" t="str">
        <f>IFERROR(VLOOKUP($A829,ورقة1!$A$9:$BS$1000,68,0),"")</f>
        <v/>
      </c>
      <c r="AA829" s="103" t="str">
        <f>IFERROR(VLOOKUP($A829,ورقة1!$A$9:$BS$1000,69,0),"")</f>
        <v/>
      </c>
      <c r="AB829" s="103" t="str">
        <f>IFERROR(VLOOKUP($A829,ورقة1!$A$9:$BS$1000,70,0),"")</f>
        <v/>
      </c>
      <c r="AC829" s="103" t="str">
        <f>IFERROR(VLOOKUP($A829,ورقة1!$A$9:$BS$1000,71,0),"")</f>
        <v/>
      </c>
    </row>
    <row r="830" spans="1:29">
      <c r="A830" s="102" t="str">
        <f t="array" ref="A830">IFERROR(SMALL(IF(ورقة1!$BD$9:$BD$1000="دور ثان",ROW(ورقة1!$BD$9:$BD$1000)-8,""),ROW()-8),"")</f>
        <v/>
      </c>
      <c r="B830" s="102" t="str">
        <f>IFERROR(VLOOKUP('دور ثان'!$A830,ورقة1!$A$9:$N$1000,MATCH('دور ثان'!B$5,ورقة1!$A$5:$N$5,0),0),"")</f>
        <v/>
      </c>
      <c r="C830" s="102" t="str">
        <f>IFERROR(VLOOKUP('دور ثان'!$A830,ورقة1!$A$9:$N$1000,MATCH('دور ثان'!C$5,ورقة1!$A$5:$N$5,0),0),"")</f>
        <v/>
      </c>
      <c r="D830" s="102" t="str">
        <f>IFERROR(VLOOKUP('دور ثان'!$A830,ورقة1!$A$9:$N$1000,MATCH('دور ثان'!D$5,ورقة1!$A$5:$N$5,0),0),"")</f>
        <v/>
      </c>
      <c r="E830" s="102" t="str">
        <f>IFERROR(VLOOKUP('دور ثان'!$A830,ورقة1!$A$9:$N$1000,MATCH('دور ثان'!E$5,ورقة1!$A$5:$N$5,0),0),"")</f>
        <v/>
      </c>
      <c r="F830" s="102" t="str">
        <f>IFERROR(VLOOKUP('دور ثان'!$A830,ورقة1!$A$9:$N$1000,MATCH('دور ثان'!F$5,ورقة1!$A$5:$N$5,0),0),"")</f>
        <v/>
      </c>
      <c r="G830" s="102" t="str">
        <f>IFERROR(VLOOKUP('دور ثان'!$A830,ورقة1!$A$9:$N$1000,MATCH('دور ثان'!G$5,ورقة1!$A$5:$N$5,0),0),"")</f>
        <v/>
      </c>
      <c r="H830" s="102" t="str">
        <f>IFERROR(VLOOKUP('دور ثان'!$A830,ورقة1!$A$9:$N$1000,MATCH('دور ثان'!H$8,ورقة1!$A$8:$N$8,0),0),"")</f>
        <v/>
      </c>
      <c r="I830" s="102" t="str">
        <f>IFERROR(VLOOKUP('دور ثان'!$A830,ورقة1!$A$9:$N$1000,MATCH('دور ثان'!I$8,ورقة1!$A$8:$N$8,0),0),"")</f>
        <v/>
      </c>
      <c r="J830" s="102" t="str">
        <f>IFERROR(VLOOKUP('دور ثان'!$A830,ورقة1!$A$9:$N$1000,MATCH('دور ثان'!J$8,ورقة1!$A$8:$N$8,0),0),"")</f>
        <v/>
      </c>
      <c r="K830" s="102" t="str">
        <f>IFERROR(VLOOKUP('دور ثان'!$A830,ورقة1!$A$9:$N$1000,11,0),"")</f>
        <v/>
      </c>
      <c r="L830" s="102" t="str">
        <f>IFERROR(VLOOKUP('دور ثان'!$A830,ورقة1!$A$9:$N$1000,12,0),"")</f>
        <v/>
      </c>
      <c r="M830" s="102" t="str">
        <f>IFERROR(VLOOKUP('دور ثان'!$A830,ورقة1!$A$9:$N$1000,13,0),"")</f>
        <v/>
      </c>
      <c r="N830" s="102" t="str">
        <f>IFERROR(VLOOKUP('دور ثان'!$A830,ورقة1!$A$9:$N$1000,MATCH('دور ثان'!N$5,ورقة1!$A$5:$N$5,0),0),"")</f>
        <v/>
      </c>
      <c r="O830" s="103" t="str">
        <f>IFERROR(VLOOKUP($A830,ورقة1!$A$9:$BS$1000,57,0),"")</f>
        <v/>
      </c>
      <c r="P830" s="103" t="str">
        <f>IFERROR(VLOOKUP($A830,ورقة1!$A$9:$BS$1000,58,0),"")</f>
        <v/>
      </c>
      <c r="Q830" s="103" t="str">
        <f>IFERROR(VLOOKUP($A830,ورقة1!$A$9:$BS$1000,59,0),"")</f>
        <v/>
      </c>
      <c r="R830" s="103" t="str">
        <f>IFERROR(VLOOKUP($A830,ورقة1!$A$9:$BS$1000,60,0),"")</f>
        <v/>
      </c>
      <c r="S830" s="103" t="str">
        <f>IFERROR(VLOOKUP($A830,ورقة1!$A$9:$BS$1000,61,0),"")</f>
        <v/>
      </c>
      <c r="T830" s="103" t="str">
        <f>IFERROR(VLOOKUP($A830,ورقة1!$A$9:$BS$1000,62,0),"")</f>
        <v/>
      </c>
      <c r="U830" s="103" t="str">
        <f>IFERROR(VLOOKUP($A830,ورقة1!$A$9:$BS$1000,63,0),"")</f>
        <v/>
      </c>
      <c r="V830" s="103" t="str">
        <f>IFERROR(VLOOKUP($A830,ورقة1!$A$9:$BS$1000,64,0),"")</f>
        <v/>
      </c>
      <c r="W830" s="103" t="str">
        <f>IFERROR(VLOOKUP($A830,ورقة1!$A$9:$BS$1000,65,0),"")</f>
        <v/>
      </c>
      <c r="X830" s="103" t="str">
        <f>IFERROR(VLOOKUP($A830,ورقة1!$A$9:$BS$1000,66,0),"")</f>
        <v/>
      </c>
      <c r="Y830" s="103" t="str">
        <f>IFERROR(VLOOKUP($A830,ورقة1!$A$9:$BS$1000,67,0),"")</f>
        <v/>
      </c>
      <c r="Z830" s="103" t="str">
        <f>IFERROR(VLOOKUP($A830,ورقة1!$A$9:$BS$1000,68,0),"")</f>
        <v/>
      </c>
      <c r="AA830" s="103" t="str">
        <f>IFERROR(VLOOKUP($A830,ورقة1!$A$9:$BS$1000,69,0),"")</f>
        <v/>
      </c>
      <c r="AB830" s="103" t="str">
        <f>IFERROR(VLOOKUP($A830,ورقة1!$A$9:$BS$1000,70,0),"")</f>
        <v/>
      </c>
      <c r="AC830" s="103" t="str">
        <f>IFERROR(VLOOKUP($A830,ورقة1!$A$9:$BS$1000,71,0),"")</f>
        <v/>
      </c>
    </row>
    <row r="831" spans="1:29">
      <c r="A831" s="102" t="str">
        <f t="array" ref="A831">IFERROR(SMALL(IF(ورقة1!$BD$9:$BD$1000="دور ثان",ROW(ورقة1!$BD$9:$BD$1000)-8,""),ROW()-8),"")</f>
        <v/>
      </c>
      <c r="B831" s="102" t="str">
        <f>IFERROR(VLOOKUP('دور ثان'!$A831,ورقة1!$A$9:$N$1000,MATCH('دور ثان'!B$5,ورقة1!$A$5:$N$5,0),0),"")</f>
        <v/>
      </c>
      <c r="C831" s="102" t="str">
        <f>IFERROR(VLOOKUP('دور ثان'!$A831,ورقة1!$A$9:$N$1000,MATCH('دور ثان'!C$5,ورقة1!$A$5:$N$5,0),0),"")</f>
        <v/>
      </c>
      <c r="D831" s="102" t="str">
        <f>IFERROR(VLOOKUP('دور ثان'!$A831,ورقة1!$A$9:$N$1000,MATCH('دور ثان'!D$5,ورقة1!$A$5:$N$5,0),0),"")</f>
        <v/>
      </c>
      <c r="E831" s="102" t="str">
        <f>IFERROR(VLOOKUP('دور ثان'!$A831,ورقة1!$A$9:$N$1000,MATCH('دور ثان'!E$5,ورقة1!$A$5:$N$5,0),0),"")</f>
        <v/>
      </c>
      <c r="F831" s="102" t="str">
        <f>IFERROR(VLOOKUP('دور ثان'!$A831,ورقة1!$A$9:$N$1000,MATCH('دور ثان'!F$5,ورقة1!$A$5:$N$5,0),0),"")</f>
        <v/>
      </c>
      <c r="G831" s="102" t="str">
        <f>IFERROR(VLOOKUP('دور ثان'!$A831,ورقة1!$A$9:$N$1000,MATCH('دور ثان'!G$5,ورقة1!$A$5:$N$5,0),0),"")</f>
        <v/>
      </c>
      <c r="H831" s="102" t="str">
        <f>IFERROR(VLOOKUP('دور ثان'!$A831,ورقة1!$A$9:$N$1000,MATCH('دور ثان'!H$8,ورقة1!$A$8:$N$8,0),0),"")</f>
        <v/>
      </c>
      <c r="I831" s="102" t="str">
        <f>IFERROR(VLOOKUP('دور ثان'!$A831,ورقة1!$A$9:$N$1000,MATCH('دور ثان'!I$8,ورقة1!$A$8:$N$8,0),0),"")</f>
        <v/>
      </c>
      <c r="J831" s="102" t="str">
        <f>IFERROR(VLOOKUP('دور ثان'!$A831,ورقة1!$A$9:$N$1000,MATCH('دور ثان'!J$8,ورقة1!$A$8:$N$8,0),0),"")</f>
        <v/>
      </c>
      <c r="K831" s="102" t="str">
        <f>IFERROR(VLOOKUP('دور ثان'!$A831,ورقة1!$A$9:$N$1000,11,0),"")</f>
        <v/>
      </c>
      <c r="L831" s="102" t="str">
        <f>IFERROR(VLOOKUP('دور ثان'!$A831,ورقة1!$A$9:$N$1000,12,0),"")</f>
        <v/>
      </c>
      <c r="M831" s="102" t="str">
        <f>IFERROR(VLOOKUP('دور ثان'!$A831,ورقة1!$A$9:$N$1000,13,0),"")</f>
        <v/>
      </c>
      <c r="N831" s="102" t="str">
        <f>IFERROR(VLOOKUP('دور ثان'!$A831,ورقة1!$A$9:$N$1000,MATCH('دور ثان'!N$5,ورقة1!$A$5:$N$5,0),0),"")</f>
        <v/>
      </c>
      <c r="O831" s="103" t="str">
        <f>IFERROR(VLOOKUP($A831,ورقة1!$A$9:$BS$1000,57,0),"")</f>
        <v/>
      </c>
      <c r="P831" s="103" t="str">
        <f>IFERROR(VLOOKUP($A831,ورقة1!$A$9:$BS$1000,58,0),"")</f>
        <v/>
      </c>
      <c r="Q831" s="103" t="str">
        <f>IFERROR(VLOOKUP($A831,ورقة1!$A$9:$BS$1000,59,0),"")</f>
        <v/>
      </c>
      <c r="R831" s="103" t="str">
        <f>IFERROR(VLOOKUP($A831,ورقة1!$A$9:$BS$1000,60,0),"")</f>
        <v/>
      </c>
      <c r="S831" s="103" t="str">
        <f>IFERROR(VLOOKUP($A831,ورقة1!$A$9:$BS$1000,61,0),"")</f>
        <v/>
      </c>
      <c r="T831" s="103" t="str">
        <f>IFERROR(VLOOKUP($A831,ورقة1!$A$9:$BS$1000,62,0),"")</f>
        <v/>
      </c>
      <c r="U831" s="103" t="str">
        <f>IFERROR(VLOOKUP($A831,ورقة1!$A$9:$BS$1000,63,0),"")</f>
        <v/>
      </c>
      <c r="V831" s="103" t="str">
        <f>IFERROR(VLOOKUP($A831,ورقة1!$A$9:$BS$1000,64,0),"")</f>
        <v/>
      </c>
      <c r="W831" s="103" t="str">
        <f>IFERROR(VLOOKUP($A831,ورقة1!$A$9:$BS$1000,65,0),"")</f>
        <v/>
      </c>
      <c r="X831" s="103" t="str">
        <f>IFERROR(VLOOKUP($A831,ورقة1!$A$9:$BS$1000,66,0),"")</f>
        <v/>
      </c>
      <c r="Y831" s="103" t="str">
        <f>IFERROR(VLOOKUP($A831,ورقة1!$A$9:$BS$1000,67,0),"")</f>
        <v/>
      </c>
      <c r="Z831" s="103" t="str">
        <f>IFERROR(VLOOKUP($A831,ورقة1!$A$9:$BS$1000,68,0),"")</f>
        <v/>
      </c>
      <c r="AA831" s="103" t="str">
        <f>IFERROR(VLOOKUP($A831,ورقة1!$A$9:$BS$1000,69,0),"")</f>
        <v/>
      </c>
      <c r="AB831" s="103" t="str">
        <f>IFERROR(VLOOKUP($A831,ورقة1!$A$9:$BS$1000,70,0),"")</f>
        <v/>
      </c>
      <c r="AC831" s="103" t="str">
        <f>IFERROR(VLOOKUP($A831,ورقة1!$A$9:$BS$1000,71,0),"")</f>
        <v/>
      </c>
    </row>
    <row r="832" spans="1:29">
      <c r="A832" s="102" t="str">
        <f t="array" ref="A832">IFERROR(SMALL(IF(ورقة1!$BD$9:$BD$1000="دور ثان",ROW(ورقة1!$BD$9:$BD$1000)-8,""),ROW()-8),"")</f>
        <v/>
      </c>
      <c r="B832" s="102" t="str">
        <f>IFERROR(VLOOKUP('دور ثان'!$A832,ورقة1!$A$9:$N$1000,MATCH('دور ثان'!B$5,ورقة1!$A$5:$N$5,0),0),"")</f>
        <v/>
      </c>
      <c r="C832" s="102" t="str">
        <f>IFERROR(VLOOKUP('دور ثان'!$A832,ورقة1!$A$9:$N$1000,MATCH('دور ثان'!C$5,ورقة1!$A$5:$N$5,0),0),"")</f>
        <v/>
      </c>
      <c r="D832" s="102" t="str">
        <f>IFERROR(VLOOKUP('دور ثان'!$A832,ورقة1!$A$9:$N$1000,MATCH('دور ثان'!D$5,ورقة1!$A$5:$N$5,0),0),"")</f>
        <v/>
      </c>
      <c r="E832" s="102" t="str">
        <f>IFERROR(VLOOKUP('دور ثان'!$A832,ورقة1!$A$9:$N$1000,MATCH('دور ثان'!E$5,ورقة1!$A$5:$N$5,0),0),"")</f>
        <v/>
      </c>
      <c r="F832" s="102" t="str">
        <f>IFERROR(VLOOKUP('دور ثان'!$A832,ورقة1!$A$9:$N$1000,MATCH('دور ثان'!F$5,ورقة1!$A$5:$N$5,0),0),"")</f>
        <v/>
      </c>
      <c r="G832" s="102" t="str">
        <f>IFERROR(VLOOKUP('دور ثان'!$A832,ورقة1!$A$9:$N$1000,MATCH('دور ثان'!G$5,ورقة1!$A$5:$N$5,0),0),"")</f>
        <v/>
      </c>
      <c r="H832" s="102" t="str">
        <f>IFERROR(VLOOKUP('دور ثان'!$A832,ورقة1!$A$9:$N$1000,MATCH('دور ثان'!H$8,ورقة1!$A$8:$N$8,0),0),"")</f>
        <v/>
      </c>
      <c r="I832" s="102" t="str">
        <f>IFERROR(VLOOKUP('دور ثان'!$A832,ورقة1!$A$9:$N$1000,MATCH('دور ثان'!I$8,ورقة1!$A$8:$N$8,0),0),"")</f>
        <v/>
      </c>
      <c r="J832" s="102" t="str">
        <f>IFERROR(VLOOKUP('دور ثان'!$A832,ورقة1!$A$9:$N$1000,MATCH('دور ثان'!J$8,ورقة1!$A$8:$N$8,0),0),"")</f>
        <v/>
      </c>
      <c r="K832" s="102" t="str">
        <f>IFERROR(VLOOKUP('دور ثان'!$A832,ورقة1!$A$9:$N$1000,11,0),"")</f>
        <v/>
      </c>
      <c r="L832" s="102" t="str">
        <f>IFERROR(VLOOKUP('دور ثان'!$A832,ورقة1!$A$9:$N$1000,12,0),"")</f>
        <v/>
      </c>
      <c r="M832" s="102" t="str">
        <f>IFERROR(VLOOKUP('دور ثان'!$A832,ورقة1!$A$9:$N$1000,13,0),"")</f>
        <v/>
      </c>
      <c r="N832" s="102" t="str">
        <f>IFERROR(VLOOKUP('دور ثان'!$A832,ورقة1!$A$9:$N$1000,MATCH('دور ثان'!N$5,ورقة1!$A$5:$N$5,0),0),"")</f>
        <v/>
      </c>
      <c r="O832" s="103" t="str">
        <f>IFERROR(VLOOKUP($A832,ورقة1!$A$9:$BS$1000,57,0),"")</f>
        <v/>
      </c>
      <c r="P832" s="103" t="str">
        <f>IFERROR(VLOOKUP($A832,ورقة1!$A$9:$BS$1000,58,0),"")</f>
        <v/>
      </c>
      <c r="Q832" s="103" t="str">
        <f>IFERROR(VLOOKUP($A832,ورقة1!$A$9:$BS$1000,59,0),"")</f>
        <v/>
      </c>
      <c r="R832" s="103" t="str">
        <f>IFERROR(VLOOKUP($A832,ورقة1!$A$9:$BS$1000,60,0),"")</f>
        <v/>
      </c>
      <c r="S832" s="103" t="str">
        <f>IFERROR(VLOOKUP($A832,ورقة1!$A$9:$BS$1000,61,0),"")</f>
        <v/>
      </c>
      <c r="T832" s="103" t="str">
        <f>IFERROR(VLOOKUP($A832,ورقة1!$A$9:$BS$1000,62,0),"")</f>
        <v/>
      </c>
      <c r="U832" s="103" t="str">
        <f>IFERROR(VLOOKUP($A832,ورقة1!$A$9:$BS$1000,63,0),"")</f>
        <v/>
      </c>
      <c r="V832" s="103" t="str">
        <f>IFERROR(VLOOKUP($A832,ورقة1!$A$9:$BS$1000,64,0),"")</f>
        <v/>
      </c>
      <c r="W832" s="103" t="str">
        <f>IFERROR(VLOOKUP($A832,ورقة1!$A$9:$BS$1000,65,0),"")</f>
        <v/>
      </c>
      <c r="X832" s="103" t="str">
        <f>IFERROR(VLOOKUP($A832,ورقة1!$A$9:$BS$1000,66,0),"")</f>
        <v/>
      </c>
      <c r="Y832" s="103" t="str">
        <f>IFERROR(VLOOKUP($A832,ورقة1!$A$9:$BS$1000,67,0),"")</f>
        <v/>
      </c>
      <c r="Z832" s="103" t="str">
        <f>IFERROR(VLOOKUP($A832,ورقة1!$A$9:$BS$1000,68,0),"")</f>
        <v/>
      </c>
      <c r="AA832" s="103" t="str">
        <f>IFERROR(VLOOKUP($A832,ورقة1!$A$9:$BS$1000,69,0),"")</f>
        <v/>
      </c>
      <c r="AB832" s="103" t="str">
        <f>IFERROR(VLOOKUP($A832,ورقة1!$A$9:$BS$1000,70,0),"")</f>
        <v/>
      </c>
      <c r="AC832" s="103" t="str">
        <f>IFERROR(VLOOKUP($A832,ورقة1!$A$9:$BS$1000,71,0),"")</f>
        <v/>
      </c>
    </row>
    <row r="833" spans="1:29">
      <c r="A833" s="102" t="str">
        <f t="array" ref="A833">IFERROR(SMALL(IF(ورقة1!$BD$9:$BD$1000="دور ثان",ROW(ورقة1!$BD$9:$BD$1000)-8,""),ROW()-8),"")</f>
        <v/>
      </c>
      <c r="B833" s="102" t="str">
        <f>IFERROR(VLOOKUP('دور ثان'!$A833,ورقة1!$A$9:$N$1000,MATCH('دور ثان'!B$5,ورقة1!$A$5:$N$5,0),0),"")</f>
        <v/>
      </c>
      <c r="C833" s="102" t="str">
        <f>IFERROR(VLOOKUP('دور ثان'!$A833,ورقة1!$A$9:$N$1000,MATCH('دور ثان'!C$5,ورقة1!$A$5:$N$5,0),0),"")</f>
        <v/>
      </c>
      <c r="D833" s="102" t="str">
        <f>IFERROR(VLOOKUP('دور ثان'!$A833,ورقة1!$A$9:$N$1000,MATCH('دور ثان'!D$5,ورقة1!$A$5:$N$5,0),0),"")</f>
        <v/>
      </c>
      <c r="E833" s="102" t="str">
        <f>IFERROR(VLOOKUP('دور ثان'!$A833,ورقة1!$A$9:$N$1000,MATCH('دور ثان'!E$5,ورقة1!$A$5:$N$5,0),0),"")</f>
        <v/>
      </c>
      <c r="F833" s="102" t="str">
        <f>IFERROR(VLOOKUP('دور ثان'!$A833,ورقة1!$A$9:$N$1000,MATCH('دور ثان'!F$5,ورقة1!$A$5:$N$5,0),0),"")</f>
        <v/>
      </c>
      <c r="G833" s="102" t="str">
        <f>IFERROR(VLOOKUP('دور ثان'!$A833,ورقة1!$A$9:$N$1000,MATCH('دور ثان'!G$5,ورقة1!$A$5:$N$5,0),0),"")</f>
        <v/>
      </c>
      <c r="H833" s="102" t="str">
        <f>IFERROR(VLOOKUP('دور ثان'!$A833,ورقة1!$A$9:$N$1000,MATCH('دور ثان'!H$8,ورقة1!$A$8:$N$8,0),0),"")</f>
        <v/>
      </c>
      <c r="I833" s="102" t="str">
        <f>IFERROR(VLOOKUP('دور ثان'!$A833,ورقة1!$A$9:$N$1000,MATCH('دور ثان'!I$8,ورقة1!$A$8:$N$8,0),0),"")</f>
        <v/>
      </c>
      <c r="J833" s="102" t="str">
        <f>IFERROR(VLOOKUP('دور ثان'!$A833,ورقة1!$A$9:$N$1000,MATCH('دور ثان'!J$8,ورقة1!$A$8:$N$8,0),0),"")</f>
        <v/>
      </c>
      <c r="K833" s="102" t="str">
        <f>IFERROR(VLOOKUP('دور ثان'!$A833,ورقة1!$A$9:$N$1000,11,0),"")</f>
        <v/>
      </c>
      <c r="L833" s="102" t="str">
        <f>IFERROR(VLOOKUP('دور ثان'!$A833,ورقة1!$A$9:$N$1000,12,0),"")</f>
        <v/>
      </c>
      <c r="M833" s="102" t="str">
        <f>IFERROR(VLOOKUP('دور ثان'!$A833,ورقة1!$A$9:$N$1000,13,0),"")</f>
        <v/>
      </c>
      <c r="N833" s="102" t="str">
        <f>IFERROR(VLOOKUP('دور ثان'!$A833,ورقة1!$A$9:$N$1000,MATCH('دور ثان'!N$5,ورقة1!$A$5:$N$5,0),0),"")</f>
        <v/>
      </c>
      <c r="O833" s="103" t="str">
        <f>IFERROR(VLOOKUP($A833,ورقة1!$A$9:$BS$1000,57,0),"")</f>
        <v/>
      </c>
      <c r="P833" s="103" t="str">
        <f>IFERROR(VLOOKUP($A833,ورقة1!$A$9:$BS$1000,58,0),"")</f>
        <v/>
      </c>
      <c r="Q833" s="103" t="str">
        <f>IFERROR(VLOOKUP($A833,ورقة1!$A$9:$BS$1000,59,0),"")</f>
        <v/>
      </c>
      <c r="R833" s="103" t="str">
        <f>IFERROR(VLOOKUP($A833,ورقة1!$A$9:$BS$1000,60,0),"")</f>
        <v/>
      </c>
      <c r="S833" s="103" t="str">
        <f>IFERROR(VLOOKUP($A833,ورقة1!$A$9:$BS$1000,61,0),"")</f>
        <v/>
      </c>
      <c r="T833" s="103" t="str">
        <f>IFERROR(VLOOKUP($A833,ورقة1!$A$9:$BS$1000,62,0),"")</f>
        <v/>
      </c>
      <c r="U833" s="103" t="str">
        <f>IFERROR(VLOOKUP($A833,ورقة1!$A$9:$BS$1000,63,0),"")</f>
        <v/>
      </c>
      <c r="V833" s="103" t="str">
        <f>IFERROR(VLOOKUP($A833,ورقة1!$A$9:$BS$1000,64,0),"")</f>
        <v/>
      </c>
      <c r="W833" s="103" t="str">
        <f>IFERROR(VLOOKUP($A833,ورقة1!$A$9:$BS$1000,65,0),"")</f>
        <v/>
      </c>
      <c r="X833" s="103" t="str">
        <f>IFERROR(VLOOKUP($A833,ورقة1!$A$9:$BS$1000,66,0),"")</f>
        <v/>
      </c>
      <c r="Y833" s="103" t="str">
        <f>IFERROR(VLOOKUP($A833,ورقة1!$A$9:$BS$1000,67,0),"")</f>
        <v/>
      </c>
      <c r="Z833" s="103" t="str">
        <f>IFERROR(VLOOKUP($A833,ورقة1!$A$9:$BS$1000,68,0),"")</f>
        <v/>
      </c>
      <c r="AA833" s="103" t="str">
        <f>IFERROR(VLOOKUP($A833,ورقة1!$A$9:$BS$1000,69,0),"")</f>
        <v/>
      </c>
      <c r="AB833" s="103" t="str">
        <f>IFERROR(VLOOKUP($A833,ورقة1!$A$9:$BS$1000,70,0),"")</f>
        <v/>
      </c>
      <c r="AC833" s="103" t="str">
        <f>IFERROR(VLOOKUP($A833,ورقة1!$A$9:$BS$1000,71,0),"")</f>
        <v/>
      </c>
    </row>
    <row r="834" spans="1:29">
      <c r="A834" s="102" t="str">
        <f t="array" ref="A834">IFERROR(SMALL(IF(ورقة1!$BD$9:$BD$1000="دور ثان",ROW(ورقة1!$BD$9:$BD$1000)-8,""),ROW()-8),"")</f>
        <v/>
      </c>
      <c r="B834" s="102" t="str">
        <f>IFERROR(VLOOKUP('دور ثان'!$A834,ورقة1!$A$9:$N$1000,MATCH('دور ثان'!B$5,ورقة1!$A$5:$N$5,0),0),"")</f>
        <v/>
      </c>
      <c r="C834" s="102" t="str">
        <f>IFERROR(VLOOKUP('دور ثان'!$A834,ورقة1!$A$9:$N$1000,MATCH('دور ثان'!C$5,ورقة1!$A$5:$N$5,0),0),"")</f>
        <v/>
      </c>
      <c r="D834" s="102" t="str">
        <f>IFERROR(VLOOKUP('دور ثان'!$A834,ورقة1!$A$9:$N$1000,MATCH('دور ثان'!D$5,ورقة1!$A$5:$N$5,0),0),"")</f>
        <v/>
      </c>
      <c r="E834" s="102" t="str">
        <f>IFERROR(VLOOKUP('دور ثان'!$A834,ورقة1!$A$9:$N$1000,MATCH('دور ثان'!E$5,ورقة1!$A$5:$N$5,0),0),"")</f>
        <v/>
      </c>
      <c r="F834" s="102" t="str">
        <f>IFERROR(VLOOKUP('دور ثان'!$A834,ورقة1!$A$9:$N$1000,MATCH('دور ثان'!F$5,ورقة1!$A$5:$N$5,0),0),"")</f>
        <v/>
      </c>
      <c r="G834" s="102" t="str">
        <f>IFERROR(VLOOKUP('دور ثان'!$A834,ورقة1!$A$9:$N$1000,MATCH('دور ثان'!G$5,ورقة1!$A$5:$N$5,0),0),"")</f>
        <v/>
      </c>
      <c r="H834" s="102" t="str">
        <f>IFERROR(VLOOKUP('دور ثان'!$A834,ورقة1!$A$9:$N$1000,MATCH('دور ثان'!H$8,ورقة1!$A$8:$N$8,0),0),"")</f>
        <v/>
      </c>
      <c r="I834" s="102" t="str">
        <f>IFERROR(VLOOKUP('دور ثان'!$A834,ورقة1!$A$9:$N$1000,MATCH('دور ثان'!I$8,ورقة1!$A$8:$N$8,0),0),"")</f>
        <v/>
      </c>
      <c r="J834" s="102" t="str">
        <f>IFERROR(VLOOKUP('دور ثان'!$A834,ورقة1!$A$9:$N$1000,MATCH('دور ثان'!J$8,ورقة1!$A$8:$N$8,0),0),"")</f>
        <v/>
      </c>
      <c r="K834" s="102" t="str">
        <f>IFERROR(VLOOKUP('دور ثان'!$A834,ورقة1!$A$9:$N$1000,11,0),"")</f>
        <v/>
      </c>
      <c r="L834" s="102" t="str">
        <f>IFERROR(VLOOKUP('دور ثان'!$A834,ورقة1!$A$9:$N$1000,12,0),"")</f>
        <v/>
      </c>
      <c r="M834" s="102" t="str">
        <f>IFERROR(VLOOKUP('دور ثان'!$A834,ورقة1!$A$9:$N$1000,13,0),"")</f>
        <v/>
      </c>
      <c r="N834" s="102" t="str">
        <f>IFERROR(VLOOKUP('دور ثان'!$A834,ورقة1!$A$9:$N$1000,MATCH('دور ثان'!N$5,ورقة1!$A$5:$N$5,0),0),"")</f>
        <v/>
      </c>
      <c r="O834" s="103" t="str">
        <f>IFERROR(VLOOKUP($A834,ورقة1!$A$9:$BS$1000,57,0),"")</f>
        <v/>
      </c>
      <c r="P834" s="103" t="str">
        <f>IFERROR(VLOOKUP($A834,ورقة1!$A$9:$BS$1000,58,0),"")</f>
        <v/>
      </c>
      <c r="Q834" s="103" t="str">
        <f>IFERROR(VLOOKUP($A834,ورقة1!$A$9:$BS$1000,59,0),"")</f>
        <v/>
      </c>
      <c r="R834" s="103" t="str">
        <f>IFERROR(VLOOKUP($A834,ورقة1!$A$9:$BS$1000,60,0),"")</f>
        <v/>
      </c>
      <c r="S834" s="103" t="str">
        <f>IFERROR(VLOOKUP($A834,ورقة1!$A$9:$BS$1000,61,0),"")</f>
        <v/>
      </c>
      <c r="T834" s="103" t="str">
        <f>IFERROR(VLOOKUP($A834,ورقة1!$A$9:$BS$1000,62,0),"")</f>
        <v/>
      </c>
      <c r="U834" s="103" t="str">
        <f>IFERROR(VLOOKUP($A834,ورقة1!$A$9:$BS$1000,63,0),"")</f>
        <v/>
      </c>
      <c r="V834" s="103" t="str">
        <f>IFERROR(VLOOKUP($A834,ورقة1!$A$9:$BS$1000,64,0),"")</f>
        <v/>
      </c>
      <c r="W834" s="103" t="str">
        <f>IFERROR(VLOOKUP($A834,ورقة1!$A$9:$BS$1000,65,0),"")</f>
        <v/>
      </c>
      <c r="X834" s="103" t="str">
        <f>IFERROR(VLOOKUP($A834,ورقة1!$A$9:$BS$1000,66,0),"")</f>
        <v/>
      </c>
      <c r="Y834" s="103" t="str">
        <f>IFERROR(VLOOKUP($A834,ورقة1!$A$9:$BS$1000,67,0),"")</f>
        <v/>
      </c>
      <c r="Z834" s="103" t="str">
        <f>IFERROR(VLOOKUP($A834,ورقة1!$A$9:$BS$1000,68,0),"")</f>
        <v/>
      </c>
      <c r="AA834" s="103" t="str">
        <f>IFERROR(VLOOKUP($A834,ورقة1!$A$9:$BS$1000,69,0),"")</f>
        <v/>
      </c>
      <c r="AB834" s="103" t="str">
        <f>IFERROR(VLOOKUP($A834,ورقة1!$A$9:$BS$1000,70,0),"")</f>
        <v/>
      </c>
      <c r="AC834" s="103" t="str">
        <f>IFERROR(VLOOKUP($A834,ورقة1!$A$9:$BS$1000,71,0),"")</f>
        <v/>
      </c>
    </row>
    <row r="835" spans="1:29">
      <c r="A835" s="102" t="str">
        <f t="array" ref="A835">IFERROR(SMALL(IF(ورقة1!$BD$9:$BD$1000="دور ثان",ROW(ورقة1!$BD$9:$BD$1000)-8,""),ROW()-8),"")</f>
        <v/>
      </c>
      <c r="B835" s="102" t="str">
        <f>IFERROR(VLOOKUP('دور ثان'!$A835,ورقة1!$A$9:$N$1000,MATCH('دور ثان'!B$5,ورقة1!$A$5:$N$5,0),0),"")</f>
        <v/>
      </c>
      <c r="C835" s="102" t="str">
        <f>IFERROR(VLOOKUP('دور ثان'!$A835,ورقة1!$A$9:$N$1000,MATCH('دور ثان'!C$5,ورقة1!$A$5:$N$5,0),0),"")</f>
        <v/>
      </c>
      <c r="D835" s="102" t="str">
        <f>IFERROR(VLOOKUP('دور ثان'!$A835,ورقة1!$A$9:$N$1000,MATCH('دور ثان'!D$5,ورقة1!$A$5:$N$5,0),0),"")</f>
        <v/>
      </c>
      <c r="E835" s="102" t="str">
        <f>IFERROR(VLOOKUP('دور ثان'!$A835,ورقة1!$A$9:$N$1000,MATCH('دور ثان'!E$5,ورقة1!$A$5:$N$5,0),0),"")</f>
        <v/>
      </c>
      <c r="F835" s="102" t="str">
        <f>IFERROR(VLOOKUP('دور ثان'!$A835,ورقة1!$A$9:$N$1000,MATCH('دور ثان'!F$5,ورقة1!$A$5:$N$5,0),0),"")</f>
        <v/>
      </c>
      <c r="G835" s="102" t="str">
        <f>IFERROR(VLOOKUP('دور ثان'!$A835,ورقة1!$A$9:$N$1000,MATCH('دور ثان'!G$5,ورقة1!$A$5:$N$5,0),0),"")</f>
        <v/>
      </c>
      <c r="H835" s="102" t="str">
        <f>IFERROR(VLOOKUP('دور ثان'!$A835,ورقة1!$A$9:$N$1000,MATCH('دور ثان'!H$8,ورقة1!$A$8:$N$8,0),0),"")</f>
        <v/>
      </c>
      <c r="I835" s="102" t="str">
        <f>IFERROR(VLOOKUP('دور ثان'!$A835,ورقة1!$A$9:$N$1000,MATCH('دور ثان'!I$8,ورقة1!$A$8:$N$8,0),0),"")</f>
        <v/>
      </c>
      <c r="J835" s="102" t="str">
        <f>IFERROR(VLOOKUP('دور ثان'!$A835,ورقة1!$A$9:$N$1000,MATCH('دور ثان'!J$8,ورقة1!$A$8:$N$8,0),0),"")</f>
        <v/>
      </c>
      <c r="K835" s="102" t="str">
        <f>IFERROR(VLOOKUP('دور ثان'!$A835,ورقة1!$A$9:$N$1000,11,0),"")</f>
        <v/>
      </c>
      <c r="L835" s="102" t="str">
        <f>IFERROR(VLOOKUP('دور ثان'!$A835,ورقة1!$A$9:$N$1000,12,0),"")</f>
        <v/>
      </c>
      <c r="M835" s="102" t="str">
        <f>IFERROR(VLOOKUP('دور ثان'!$A835,ورقة1!$A$9:$N$1000,13,0),"")</f>
        <v/>
      </c>
      <c r="N835" s="102" t="str">
        <f>IFERROR(VLOOKUP('دور ثان'!$A835,ورقة1!$A$9:$N$1000,MATCH('دور ثان'!N$5,ورقة1!$A$5:$N$5,0),0),"")</f>
        <v/>
      </c>
      <c r="O835" s="103" t="str">
        <f>IFERROR(VLOOKUP($A835,ورقة1!$A$9:$BS$1000,57,0),"")</f>
        <v/>
      </c>
      <c r="P835" s="103" t="str">
        <f>IFERROR(VLOOKUP($A835,ورقة1!$A$9:$BS$1000,58,0),"")</f>
        <v/>
      </c>
      <c r="Q835" s="103" t="str">
        <f>IFERROR(VLOOKUP($A835,ورقة1!$A$9:$BS$1000,59,0),"")</f>
        <v/>
      </c>
      <c r="R835" s="103" t="str">
        <f>IFERROR(VLOOKUP($A835,ورقة1!$A$9:$BS$1000,60,0),"")</f>
        <v/>
      </c>
      <c r="S835" s="103" t="str">
        <f>IFERROR(VLOOKUP($A835,ورقة1!$A$9:$BS$1000,61,0),"")</f>
        <v/>
      </c>
      <c r="T835" s="103" t="str">
        <f>IFERROR(VLOOKUP($A835,ورقة1!$A$9:$BS$1000,62,0),"")</f>
        <v/>
      </c>
      <c r="U835" s="103" t="str">
        <f>IFERROR(VLOOKUP($A835,ورقة1!$A$9:$BS$1000,63,0),"")</f>
        <v/>
      </c>
      <c r="V835" s="103" t="str">
        <f>IFERROR(VLOOKUP($A835,ورقة1!$A$9:$BS$1000,64,0),"")</f>
        <v/>
      </c>
      <c r="W835" s="103" t="str">
        <f>IFERROR(VLOOKUP($A835,ورقة1!$A$9:$BS$1000,65,0),"")</f>
        <v/>
      </c>
      <c r="X835" s="103" t="str">
        <f>IFERROR(VLOOKUP($A835,ورقة1!$A$9:$BS$1000,66,0),"")</f>
        <v/>
      </c>
      <c r="Y835" s="103" t="str">
        <f>IFERROR(VLOOKUP($A835,ورقة1!$A$9:$BS$1000,67,0),"")</f>
        <v/>
      </c>
      <c r="Z835" s="103" t="str">
        <f>IFERROR(VLOOKUP($A835,ورقة1!$A$9:$BS$1000,68,0),"")</f>
        <v/>
      </c>
      <c r="AA835" s="103" t="str">
        <f>IFERROR(VLOOKUP($A835,ورقة1!$A$9:$BS$1000,69,0),"")</f>
        <v/>
      </c>
      <c r="AB835" s="103" t="str">
        <f>IFERROR(VLOOKUP($A835,ورقة1!$A$9:$BS$1000,70,0),"")</f>
        <v/>
      </c>
      <c r="AC835" s="103" t="str">
        <f>IFERROR(VLOOKUP($A835,ورقة1!$A$9:$BS$1000,71,0),"")</f>
        <v/>
      </c>
    </row>
    <row r="836" spans="1:29">
      <c r="A836" s="102" t="str">
        <f t="array" ref="A836">IFERROR(SMALL(IF(ورقة1!$BD$9:$BD$1000="دور ثان",ROW(ورقة1!$BD$9:$BD$1000)-8,""),ROW()-8),"")</f>
        <v/>
      </c>
      <c r="B836" s="102" t="str">
        <f>IFERROR(VLOOKUP('دور ثان'!$A836,ورقة1!$A$9:$N$1000,MATCH('دور ثان'!B$5,ورقة1!$A$5:$N$5,0),0),"")</f>
        <v/>
      </c>
      <c r="C836" s="102" t="str">
        <f>IFERROR(VLOOKUP('دور ثان'!$A836,ورقة1!$A$9:$N$1000,MATCH('دور ثان'!C$5,ورقة1!$A$5:$N$5,0),0),"")</f>
        <v/>
      </c>
      <c r="D836" s="102" t="str">
        <f>IFERROR(VLOOKUP('دور ثان'!$A836,ورقة1!$A$9:$N$1000,MATCH('دور ثان'!D$5,ورقة1!$A$5:$N$5,0),0),"")</f>
        <v/>
      </c>
      <c r="E836" s="102" t="str">
        <f>IFERROR(VLOOKUP('دور ثان'!$A836,ورقة1!$A$9:$N$1000,MATCH('دور ثان'!E$5,ورقة1!$A$5:$N$5,0),0),"")</f>
        <v/>
      </c>
      <c r="F836" s="102" t="str">
        <f>IFERROR(VLOOKUP('دور ثان'!$A836,ورقة1!$A$9:$N$1000,MATCH('دور ثان'!F$5,ورقة1!$A$5:$N$5,0),0),"")</f>
        <v/>
      </c>
      <c r="G836" s="102" t="str">
        <f>IFERROR(VLOOKUP('دور ثان'!$A836,ورقة1!$A$9:$N$1000,MATCH('دور ثان'!G$5,ورقة1!$A$5:$N$5,0),0),"")</f>
        <v/>
      </c>
      <c r="H836" s="102" t="str">
        <f>IFERROR(VLOOKUP('دور ثان'!$A836,ورقة1!$A$9:$N$1000,MATCH('دور ثان'!H$8,ورقة1!$A$8:$N$8,0),0),"")</f>
        <v/>
      </c>
      <c r="I836" s="102" t="str">
        <f>IFERROR(VLOOKUP('دور ثان'!$A836,ورقة1!$A$9:$N$1000,MATCH('دور ثان'!I$8,ورقة1!$A$8:$N$8,0),0),"")</f>
        <v/>
      </c>
      <c r="J836" s="102" t="str">
        <f>IFERROR(VLOOKUP('دور ثان'!$A836,ورقة1!$A$9:$N$1000,MATCH('دور ثان'!J$8,ورقة1!$A$8:$N$8,0),0),"")</f>
        <v/>
      </c>
      <c r="K836" s="102" t="str">
        <f>IFERROR(VLOOKUP('دور ثان'!$A836,ورقة1!$A$9:$N$1000,11,0),"")</f>
        <v/>
      </c>
      <c r="L836" s="102" t="str">
        <f>IFERROR(VLOOKUP('دور ثان'!$A836,ورقة1!$A$9:$N$1000,12,0),"")</f>
        <v/>
      </c>
      <c r="M836" s="102" t="str">
        <f>IFERROR(VLOOKUP('دور ثان'!$A836,ورقة1!$A$9:$N$1000,13,0),"")</f>
        <v/>
      </c>
      <c r="N836" s="102" t="str">
        <f>IFERROR(VLOOKUP('دور ثان'!$A836,ورقة1!$A$9:$N$1000,MATCH('دور ثان'!N$5,ورقة1!$A$5:$N$5,0),0),"")</f>
        <v/>
      </c>
      <c r="O836" s="103" t="str">
        <f>IFERROR(VLOOKUP($A836,ورقة1!$A$9:$BS$1000,57,0),"")</f>
        <v/>
      </c>
      <c r="P836" s="103" t="str">
        <f>IFERROR(VLOOKUP($A836,ورقة1!$A$9:$BS$1000,58,0),"")</f>
        <v/>
      </c>
      <c r="Q836" s="103" t="str">
        <f>IFERROR(VLOOKUP($A836,ورقة1!$A$9:$BS$1000,59,0),"")</f>
        <v/>
      </c>
      <c r="R836" s="103" t="str">
        <f>IFERROR(VLOOKUP($A836,ورقة1!$A$9:$BS$1000,60,0),"")</f>
        <v/>
      </c>
      <c r="S836" s="103" t="str">
        <f>IFERROR(VLOOKUP($A836,ورقة1!$A$9:$BS$1000,61,0),"")</f>
        <v/>
      </c>
      <c r="T836" s="103" t="str">
        <f>IFERROR(VLOOKUP($A836,ورقة1!$A$9:$BS$1000,62,0),"")</f>
        <v/>
      </c>
      <c r="U836" s="103" t="str">
        <f>IFERROR(VLOOKUP($A836,ورقة1!$A$9:$BS$1000,63,0),"")</f>
        <v/>
      </c>
      <c r="V836" s="103" t="str">
        <f>IFERROR(VLOOKUP($A836,ورقة1!$A$9:$BS$1000,64,0),"")</f>
        <v/>
      </c>
      <c r="W836" s="103" t="str">
        <f>IFERROR(VLOOKUP($A836,ورقة1!$A$9:$BS$1000,65,0),"")</f>
        <v/>
      </c>
      <c r="X836" s="103" t="str">
        <f>IFERROR(VLOOKUP($A836,ورقة1!$A$9:$BS$1000,66,0),"")</f>
        <v/>
      </c>
      <c r="Y836" s="103" t="str">
        <f>IFERROR(VLOOKUP($A836,ورقة1!$A$9:$BS$1000,67,0),"")</f>
        <v/>
      </c>
      <c r="Z836" s="103" t="str">
        <f>IFERROR(VLOOKUP($A836,ورقة1!$A$9:$BS$1000,68,0),"")</f>
        <v/>
      </c>
      <c r="AA836" s="103" t="str">
        <f>IFERROR(VLOOKUP($A836,ورقة1!$A$9:$BS$1000,69,0),"")</f>
        <v/>
      </c>
      <c r="AB836" s="103" t="str">
        <f>IFERROR(VLOOKUP($A836,ورقة1!$A$9:$BS$1000,70,0),"")</f>
        <v/>
      </c>
      <c r="AC836" s="103" t="str">
        <f>IFERROR(VLOOKUP($A836,ورقة1!$A$9:$BS$1000,71,0),"")</f>
        <v/>
      </c>
    </row>
    <row r="837" spans="1:29">
      <c r="A837" s="102" t="str">
        <f t="array" ref="A837">IFERROR(SMALL(IF(ورقة1!$BD$9:$BD$1000="دور ثان",ROW(ورقة1!$BD$9:$BD$1000)-8,""),ROW()-8),"")</f>
        <v/>
      </c>
      <c r="B837" s="102" t="str">
        <f>IFERROR(VLOOKUP('دور ثان'!$A837,ورقة1!$A$9:$N$1000,MATCH('دور ثان'!B$5,ورقة1!$A$5:$N$5,0),0),"")</f>
        <v/>
      </c>
      <c r="C837" s="102" t="str">
        <f>IFERROR(VLOOKUP('دور ثان'!$A837,ورقة1!$A$9:$N$1000,MATCH('دور ثان'!C$5,ورقة1!$A$5:$N$5,0),0),"")</f>
        <v/>
      </c>
      <c r="D837" s="102" t="str">
        <f>IFERROR(VLOOKUP('دور ثان'!$A837,ورقة1!$A$9:$N$1000,MATCH('دور ثان'!D$5,ورقة1!$A$5:$N$5,0),0),"")</f>
        <v/>
      </c>
      <c r="E837" s="102" t="str">
        <f>IFERROR(VLOOKUP('دور ثان'!$A837,ورقة1!$A$9:$N$1000,MATCH('دور ثان'!E$5,ورقة1!$A$5:$N$5,0),0),"")</f>
        <v/>
      </c>
      <c r="F837" s="102" t="str">
        <f>IFERROR(VLOOKUP('دور ثان'!$A837,ورقة1!$A$9:$N$1000,MATCH('دور ثان'!F$5,ورقة1!$A$5:$N$5,0),0),"")</f>
        <v/>
      </c>
      <c r="G837" s="102" t="str">
        <f>IFERROR(VLOOKUP('دور ثان'!$A837,ورقة1!$A$9:$N$1000,MATCH('دور ثان'!G$5,ورقة1!$A$5:$N$5,0),0),"")</f>
        <v/>
      </c>
      <c r="H837" s="102" t="str">
        <f>IFERROR(VLOOKUP('دور ثان'!$A837,ورقة1!$A$9:$N$1000,MATCH('دور ثان'!H$8,ورقة1!$A$8:$N$8,0),0),"")</f>
        <v/>
      </c>
      <c r="I837" s="102" t="str">
        <f>IFERROR(VLOOKUP('دور ثان'!$A837,ورقة1!$A$9:$N$1000,MATCH('دور ثان'!I$8,ورقة1!$A$8:$N$8,0),0),"")</f>
        <v/>
      </c>
      <c r="J837" s="102" t="str">
        <f>IFERROR(VLOOKUP('دور ثان'!$A837,ورقة1!$A$9:$N$1000,MATCH('دور ثان'!J$8,ورقة1!$A$8:$N$8,0),0),"")</f>
        <v/>
      </c>
      <c r="K837" s="102" t="str">
        <f>IFERROR(VLOOKUP('دور ثان'!$A837,ورقة1!$A$9:$N$1000,11,0),"")</f>
        <v/>
      </c>
      <c r="L837" s="102" t="str">
        <f>IFERROR(VLOOKUP('دور ثان'!$A837,ورقة1!$A$9:$N$1000,12,0),"")</f>
        <v/>
      </c>
      <c r="M837" s="102" t="str">
        <f>IFERROR(VLOOKUP('دور ثان'!$A837,ورقة1!$A$9:$N$1000,13,0),"")</f>
        <v/>
      </c>
      <c r="N837" s="102" t="str">
        <f>IFERROR(VLOOKUP('دور ثان'!$A837,ورقة1!$A$9:$N$1000,MATCH('دور ثان'!N$5,ورقة1!$A$5:$N$5,0),0),"")</f>
        <v/>
      </c>
      <c r="O837" s="103" t="str">
        <f>IFERROR(VLOOKUP($A837,ورقة1!$A$9:$BS$1000,57,0),"")</f>
        <v/>
      </c>
      <c r="P837" s="103" t="str">
        <f>IFERROR(VLOOKUP($A837,ورقة1!$A$9:$BS$1000,58,0),"")</f>
        <v/>
      </c>
      <c r="Q837" s="103" t="str">
        <f>IFERROR(VLOOKUP($A837,ورقة1!$A$9:$BS$1000,59,0),"")</f>
        <v/>
      </c>
      <c r="R837" s="103" t="str">
        <f>IFERROR(VLOOKUP($A837,ورقة1!$A$9:$BS$1000,60,0),"")</f>
        <v/>
      </c>
      <c r="S837" s="103" t="str">
        <f>IFERROR(VLOOKUP($A837,ورقة1!$A$9:$BS$1000,61,0),"")</f>
        <v/>
      </c>
      <c r="T837" s="103" t="str">
        <f>IFERROR(VLOOKUP($A837,ورقة1!$A$9:$BS$1000,62,0),"")</f>
        <v/>
      </c>
      <c r="U837" s="103" t="str">
        <f>IFERROR(VLOOKUP($A837,ورقة1!$A$9:$BS$1000,63,0),"")</f>
        <v/>
      </c>
      <c r="V837" s="103" t="str">
        <f>IFERROR(VLOOKUP($A837,ورقة1!$A$9:$BS$1000,64,0),"")</f>
        <v/>
      </c>
      <c r="W837" s="103" t="str">
        <f>IFERROR(VLOOKUP($A837,ورقة1!$A$9:$BS$1000,65,0),"")</f>
        <v/>
      </c>
      <c r="X837" s="103" t="str">
        <f>IFERROR(VLOOKUP($A837,ورقة1!$A$9:$BS$1000,66,0),"")</f>
        <v/>
      </c>
      <c r="Y837" s="103" t="str">
        <f>IFERROR(VLOOKUP($A837,ورقة1!$A$9:$BS$1000,67,0),"")</f>
        <v/>
      </c>
      <c r="Z837" s="103" t="str">
        <f>IFERROR(VLOOKUP($A837,ورقة1!$A$9:$BS$1000,68,0),"")</f>
        <v/>
      </c>
      <c r="AA837" s="103" t="str">
        <f>IFERROR(VLOOKUP($A837,ورقة1!$A$9:$BS$1000,69,0),"")</f>
        <v/>
      </c>
      <c r="AB837" s="103" t="str">
        <f>IFERROR(VLOOKUP($A837,ورقة1!$A$9:$BS$1000,70,0),"")</f>
        <v/>
      </c>
      <c r="AC837" s="103" t="str">
        <f>IFERROR(VLOOKUP($A837,ورقة1!$A$9:$BS$1000,71,0),"")</f>
        <v/>
      </c>
    </row>
    <row r="838" spans="1:29">
      <c r="A838" s="102" t="str">
        <f t="array" ref="A838">IFERROR(SMALL(IF(ورقة1!$BD$9:$BD$1000="دور ثان",ROW(ورقة1!$BD$9:$BD$1000)-8,""),ROW()-8),"")</f>
        <v/>
      </c>
      <c r="B838" s="102" t="str">
        <f>IFERROR(VLOOKUP('دور ثان'!$A838,ورقة1!$A$9:$N$1000,MATCH('دور ثان'!B$5,ورقة1!$A$5:$N$5,0),0),"")</f>
        <v/>
      </c>
      <c r="C838" s="102" t="str">
        <f>IFERROR(VLOOKUP('دور ثان'!$A838,ورقة1!$A$9:$N$1000,MATCH('دور ثان'!C$5,ورقة1!$A$5:$N$5,0),0),"")</f>
        <v/>
      </c>
      <c r="D838" s="102" t="str">
        <f>IFERROR(VLOOKUP('دور ثان'!$A838,ورقة1!$A$9:$N$1000,MATCH('دور ثان'!D$5,ورقة1!$A$5:$N$5,0),0),"")</f>
        <v/>
      </c>
      <c r="E838" s="102" t="str">
        <f>IFERROR(VLOOKUP('دور ثان'!$A838,ورقة1!$A$9:$N$1000,MATCH('دور ثان'!E$5,ورقة1!$A$5:$N$5,0),0),"")</f>
        <v/>
      </c>
      <c r="F838" s="102" t="str">
        <f>IFERROR(VLOOKUP('دور ثان'!$A838,ورقة1!$A$9:$N$1000,MATCH('دور ثان'!F$5,ورقة1!$A$5:$N$5,0),0),"")</f>
        <v/>
      </c>
      <c r="G838" s="102" t="str">
        <f>IFERROR(VLOOKUP('دور ثان'!$A838,ورقة1!$A$9:$N$1000,MATCH('دور ثان'!G$5,ورقة1!$A$5:$N$5,0),0),"")</f>
        <v/>
      </c>
      <c r="H838" s="102" t="str">
        <f>IFERROR(VLOOKUP('دور ثان'!$A838,ورقة1!$A$9:$N$1000,MATCH('دور ثان'!H$8,ورقة1!$A$8:$N$8,0),0),"")</f>
        <v/>
      </c>
      <c r="I838" s="102" t="str">
        <f>IFERROR(VLOOKUP('دور ثان'!$A838,ورقة1!$A$9:$N$1000,MATCH('دور ثان'!I$8,ورقة1!$A$8:$N$8,0),0),"")</f>
        <v/>
      </c>
      <c r="J838" s="102" t="str">
        <f>IFERROR(VLOOKUP('دور ثان'!$A838,ورقة1!$A$9:$N$1000,MATCH('دور ثان'!J$8,ورقة1!$A$8:$N$8,0),0),"")</f>
        <v/>
      </c>
      <c r="K838" s="102" t="str">
        <f>IFERROR(VLOOKUP('دور ثان'!$A838,ورقة1!$A$9:$N$1000,11,0),"")</f>
        <v/>
      </c>
      <c r="L838" s="102" t="str">
        <f>IFERROR(VLOOKUP('دور ثان'!$A838,ورقة1!$A$9:$N$1000,12,0),"")</f>
        <v/>
      </c>
      <c r="M838" s="102" t="str">
        <f>IFERROR(VLOOKUP('دور ثان'!$A838,ورقة1!$A$9:$N$1000,13,0),"")</f>
        <v/>
      </c>
      <c r="N838" s="102" t="str">
        <f>IFERROR(VLOOKUP('دور ثان'!$A838,ورقة1!$A$9:$N$1000,MATCH('دور ثان'!N$5,ورقة1!$A$5:$N$5,0),0),"")</f>
        <v/>
      </c>
      <c r="O838" s="103" t="str">
        <f>IFERROR(VLOOKUP($A838,ورقة1!$A$9:$BS$1000,57,0),"")</f>
        <v/>
      </c>
      <c r="P838" s="103" t="str">
        <f>IFERROR(VLOOKUP($A838,ورقة1!$A$9:$BS$1000,58,0),"")</f>
        <v/>
      </c>
      <c r="Q838" s="103" t="str">
        <f>IFERROR(VLOOKUP($A838,ورقة1!$A$9:$BS$1000,59,0),"")</f>
        <v/>
      </c>
      <c r="R838" s="103" t="str">
        <f>IFERROR(VLOOKUP($A838,ورقة1!$A$9:$BS$1000,60,0),"")</f>
        <v/>
      </c>
      <c r="S838" s="103" t="str">
        <f>IFERROR(VLOOKUP($A838,ورقة1!$A$9:$BS$1000,61,0),"")</f>
        <v/>
      </c>
      <c r="T838" s="103" t="str">
        <f>IFERROR(VLOOKUP($A838,ورقة1!$A$9:$BS$1000,62,0),"")</f>
        <v/>
      </c>
      <c r="U838" s="103" t="str">
        <f>IFERROR(VLOOKUP($A838,ورقة1!$A$9:$BS$1000,63,0),"")</f>
        <v/>
      </c>
      <c r="V838" s="103" t="str">
        <f>IFERROR(VLOOKUP($A838,ورقة1!$A$9:$BS$1000,64,0),"")</f>
        <v/>
      </c>
      <c r="W838" s="103" t="str">
        <f>IFERROR(VLOOKUP($A838,ورقة1!$A$9:$BS$1000,65,0),"")</f>
        <v/>
      </c>
      <c r="X838" s="103" t="str">
        <f>IFERROR(VLOOKUP($A838,ورقة1!$A$9:$BS$1000,66,0),"")</f>
        <v/>
      </c>
      <c r="Y838" s="103" t="str">
        <f>IFERROR(VLOOKUP($A838,ورقة1!$A$9:$BS$1000,67,0),"")</f>
        <v/>
      </c>
      <c r="Z838" s="103" t="str">
        <f>IFERROR(VLOOKUP($A838,ورقة1!$A$9:$BS$1000,68,0),"")</f>
        <v/>
      </c>
      <c r="AA838" s="103" t="str">
        <f>IFERROR(VLOOKUP($A838,ورقة1!$A$9:$BS$1000,69,0),"")</f>
        <v/>
      </c>
      <c r="AB838" s="103" t="str">
        <f>IFERROR(VLOOKUP($A838,ورقة1!$A$9:$BS$1000,70,0),"")</f>
        <v/>
      </c>
      <c r="AC838" s="103" t="str">
        <f>IFERROR(VLOOKUP($A838,ورقة1!$A$9:$BS$1000,71,0),"")</f>
        <v/>
      </c>
    </row>
    <row r="839" spans="1:29">
      <c r="A839" s="102" t="str">
        <f t="array" ref="A839">IFERROR(SMALL(IF(ورقة1!$BD$9:$BD$1000="دور ثان",ROW(ورقة1!$BD$9:$BD$1000)-8,""),ROW()-8),"")</f>
        <v/>
      </c>
      <c r="B839" s="102" t="str">
        <f>IFERROR(VLOOKUP('دور ثان'!$A839,ورقة1!$A$9:$N$1000,MATCH('دور ثان'!B$5,ورقة1!$A$5:$N$5,0),0),"")</f>
        <v/>
      </c>
      <c r="C839" s="102" t="str">
        <f>IFERROR(VLOOKUP('دور ثان'!$A839,ورقة1!$A$9:$N$1000,MATCH('دور ثان'!C$5,ورقة1!$A$5:$N$5,0),0),"")</f>
        <v/>
      </c>
      <c r="D839" s="102" t="str">
        <f>IFERROR(VLOOKUP('دور ثان'!$A839,ورقة1!$A$9:$N$1000,MATCH('دور ثان'!D$5,ورقة1!$A$5:$N$5,0),0),"")</f>
        <v/>
      </c>
      <c r="E839" s="102" t="str">
        <f>IFERROR(VLOOKUP('دور ثان'!$A839,ورقة1!$A$9:$N$1000,MATCH('دور ثان'!E$5,ورقة1!$A$5:$N$5,0),0),"")</f>
        <v/>
      </c>
      <c r="F839" s="102" t="str">
        <f>IFERROR(VLOOKUP('دور ثان'!$A839,ورقة1!$A$9:$N$1000,MATCH('دور ثان'!F$5,ورقة1!$A$5:$N$5,0),0),"")</f>
        <v/>
      </c>
      <c r="G839" s="102" t="str">
        <f>IFERROR(VLOOKUP('دور ثان'!$A839,ورقة1!$A$9:$N$1000,MATCH('دور ثان'!G$5,ورقة1!$A$5:$N$5,0),0),"")</f>
        <v/>
      </c>
      <c r="H839" s="102" t="str">
        <f>IFERROR(VLOOKUP('دور ثان'!$A839,ورقة1!$A$9:$N$1000,MATCH('دور ثان'!H$8,ورقة1!$A$8:$N$8,0),0),"")</f>
        <v/>
      </c>
      <c r="I839" s="102" t="str">
        <f>IFERROR(VLOOKUP('دور ثان'!$A839,ورقة1!$A$9:$N$1000,MATCH('دور ثان'!I$8,ورقة1!$A$8:$N$8,0),0),"")</f>
        <v/>
      </c>
      <c r="J839" s="102" t="str">
        <f>IFERROR(VLOOKUP('دور ثان'!$A839,ورقة1!$A$9:$N$1000,MATCH('دور ثان'!J$8,ورقة1!$A$8:$N$8,0),0),"")</f>
        <v/>
      </c>
      <c r="K839" s="102" t="str">
        <f>IFERROR(VLOOKUP('دور ثان'!$A839,ورقة1!$A$9:$N$1000,11,0),"")</f>
        <v/>
      </c>
      <c r="L839" s="102" t="str">
        <f>IFERROR(VLOOKUP('دور ثان'!$A839,ورقة1!$A$9:$N$1000,12,0),"")</f>
        <v/>
      </c>
      <c r="M839" s="102" t="str">
        <f>IFERROR(VLOOKUP('دور ثان'!$A839,ورقة1!$A$9:$N$1000,13,0),"")</f>
        <v/>
      </c>
      <c r="N839" s="102" t="str">
        <f>IFERROR(VLOOKUP('دور ثان'!$A839,ورقة1!$A$9:$N$1000,MATCH('دور ثان'!N$5,ورقة1!$A$5:$N$5,0),0),"")</f>
        <v/>
      </c>
      <c r="O839" s="103" t="str">
        <f>IFERROR(VLOOKUP($A839,ورقة1!$A$9:$BS$1000,57,0),"")</f>
        <v/>
      </c>
      <c r="P839" s="103" t="str">
        <f>IFERROR(VLOOKUP($A839,ورقة1!$A$9:$BS$1000,58,0),"")</f>
        <v/>
      </c>
      <c r="Q839" s="103" t="str">
        <f>IFERROR(VLOOKUP($A839,ورقة1!$A$9:$BS$1000,59,0),"")</f>
        <v/>
      </c>
      <c r="R839" s="103" t="str">
        <f>IFERROR(VLOOKUP($A839,ورقة1!$A$9:$BS$1000,60,0),"")</f>
        <v/>
      </c>
      <c r="S839" s="103" t="str">
        <f>IFERROR(VLOOKUP($A839,ورقة1!$A$9:$BS$1000,61,0),"")</f>
        <v/>
      </c>
      <c r="T839" s="103" t="str">
        <f>IFERROR(VLOOKUP($A839,ورقة1!$A$9:$BS$1000,62,0),"")</f>
        <v/>
      </c>
      <c r="U839" s="103" t="str">
        <f>IFERROR(VLOOKUP($A839,ورقة1!$A$9:$BS$1000,63,0),"")</f>
        <v/>
      </c>
      <c r="V839" s="103" t="str">
        <f>IFERROR(VLOOKUP($A839,ورقة1!$A$9:$BS$1000,64,0),"")</f>
        <v/>
      </c>
      <c r="W839" s="103" t="str">
        <f>IFERROR(VLOOKUP($A839,ورقة1!$A$9:$BS$1000,65,0),"")</f>
        <v/>
      </c>
      <c r="X839" s="103" t="str">
        <f>IFERROR(VLOOKUP($A839,ورقة1!$A$9:$BS$1000,66,0),"")</f>
        <v/>
      </c>
      <c r="Y839" s="103" t="str">
        <f>IFERROR(VLOOKUP($A839,ورقة1!$A$9:$BS$1000,67,0),"")</f>
        <v/>
      </c>
      <c r="Z839" s="103" t="str">
        <f>IFERROR(VLOOKUP($A839,ورقة1!$A$9:$BS$1000,68,0),"")</f>
        <v/>
      </c>
      <c r="AA839" s="103" t="str">
        <f>IFERROR(VLOOKUP($A839,ورقة1!$A$9:$BS$1000,69,0),"")</f>
        <v/>
      </c>
      <c r="AB839" s="103" t="str">
        <f>IFERROR(VLOOKUP($A839,ورقة1!$A$9:$BS$1000,70,0),"")</f>
        <v/>
      </c>
      <c r="AC839" s="103" t="str">
        <f>IFERROR(VLOOKUP($A839,ورقة1!$A$9:$BS$1000,71,0),"")</f>
        <v/>
      </c>
    </row>
    <row r="840" spans="1:29">
      <c r="A840" s="102" t="str">
        <f t="array" ref="A840">IFERROR(SMALL(IF(ورقة1!$BD$9:$BD$1000="دور ثان",ROW(ورقة1!$BD$9:$BD$1000)-8,""),ROW()-8),"")</f>
        <v/>
      </c>
      <c r="B840" s="102" t="str">
        <f>IFERROR(VLOOKUP('دور ثان'!$A840,ورقة1!$A$9:$N$1000,MATCH('دور ثان'!B$5,ورقة1!$A$5:$N$5,0),0),"")</f>
        <v/>
      </c>
      <c r="C840" s="102" t="str">
        <f>IFERROR(VLOOKUP('دور ثان'!$A840,ورقة1!$A$9:$N$1000,MATCH('دور ثان'!C$5,ورقة1!$A$5:$N$5,0),0),"")</f>
        <v/>
      </c>
      <c r="D840" s="102" t="str">
        <f>IFERROR(VLOOKUP('دور ثان'!$A840,ورقة1!$A$9:$N$1000,MATCH('دور ثان'!D$5,ورقة1!$A$5:$N$5,0),0),"")</f>
        <v/>
      </c>
      <c r="E840" s="102" t="str">
        <f>IFERROR(VLOOKUP('دور ثان'!$A840,ورقة1!$A$9:$N$1000,MATCH('دور ثان'!E$5,ورقة1!$A$5:$N$5,0),0),"")</f>
        <v/>
      </c>
      <c r="F840" s="102" t="str">
        <f>IFERROR(VLOOKUP('دور ثان'!$A840,ورقة1!$A$9:$N$1000,MATCH('دور ثان'!F$5,ورقة1!$A$5:$N$5,0),0),"")</f>
        <v/>
      </c>
      <c r="G840" s="102" t="str">
        <f>IFERROR(VLOOKUP('دور ثان'!$A840,ورقة1!$A$9:$N$1000,MATCH('دور ثان'!G$5,ورقة1!$A$5:$N$5,0),0),"")</f>
        <v/>
      </c>
      <c r="H840" s="102" t="str">
        <f>IFERROR(VLOOKUP('دور ثان'!$A840,ورقة1!$A$9:$N$1000,MATCH('دور ثان'!H$8,ورقة1!$A$8:$N$8,0),0),"")</f>
        <v/>
      </c>
      <c r="I840" s="102" t="str">
        <f>IFERROR(VLOOKUP('دور ثان'!$A840,ورقة1!$A$9:$N$1000,MATCH('دور ثان'!I$8,ورقة1!$A$8:$N$8,0),0),"")</f>
        <v/>
      </c>
      <c r="J840" s="102" t="str">
        <f>IFERROR(VLOOKUP('دور ثان'!$A840,ورقة1!$A$9:$N$1000,MATCH('دور ثان'!J$8,ورقة1!$A$8:$N$8,0),0),"")</f>
        <v/>
      </c>
      <c r="K840" s="102" t="str">
        <f>IFERROR(VLOOKUP('دور ثان'!$A840,ورقة1!$A$9:$N$1000,11,0),"")</f>
        <v/>
      </c>
      <c r="L840" s="102" t="str">
        <f>IFERROR(VLOOKUP('دور ثان'!$A840,ورقة1!$A$9:$N$1000,12,0),"")</f>
        <v/>
      </c>
      <c r="M840" s="102" t="str">
        <f>IFERROR(VLOOKUP('دور ثان'!$A840,ورقة1!$A$9:$N$1000,13,0),"")</f>
        <v/>
      </c>
      <c r="N840" s="102" t="str">
        <f>IFERROR(VLOOKUP('دور ثان'!$A840,ورقة1!$A$9:$N$1000,MATCH('دور ثان'!N$5,ورقة1!$A$5:$N$5,0),0),"")</f>
        <v/>
      </c>
      <c r="O840" s="103" t="str">
        <f>IFERROR(VLOOKUP($A840,ورقة1!$A$9:$BS$1000,57,0),"")</f>
        <v/>
      </c>
      <c r="P840" s="103" t="str">
        <f>IFERROR(VLOOKUP($A840,ورقة1!$A$9:$BS$1000,58,0),"")</f>
        <v/>
      </c>
      <c r="Q840" s="103" t="str">
        <f>IFERROR(VLOOKUP($A840,ورقة1!$A$9:$BS$1000,59,0),"")</f>
        <v/>
      </c>
      <c r="R840" s="103" t="str">
        <f>IFERROR(VLOOKUP($A840,ورقة1!$A$9:$BS$1000,60,0),"")</f>
        <v/>
      </c>
      <c r="S840" s="103" t="str">
        <f>IFERROR(VLOOKUP($A840,ورقة1!$A$9:$BS$1000,61,0),"")</f>
        <v/>
      </c>
      <c r="T840" s="103" t="str">
        <f>IFERROR(VLOOKUP($A840,ورقة1!$A$9:$BS$1000,62,0),"")</f>
        <v/>
      </c>
      <c r="U840" s="103" t="str">
        <f>IFERROR(VLOOKUP($A840,ورقة1!$A$9:$BS$1000,63,0),"")</f>
        <v/>
      </c>
      <c r="V840" s="103" t="str">
        <f>IFERROR(VLOOKUP($A840,ورقة1!$A$9:$BS$1000,64,0),"")</f>
        <v/>
      </c>
      <c r="W840" s="103" t="str">
        <f>IFERROR(VLOOKUP($A840,ورقة1!$A$9:$BS$1000,65,0),"")</f>
        <v/>
      </c>
      <c r="X840" s="103" t="str">
        <f>IFERROR(VLOOKUP($A840,ورقة1!$A$9:$BS$1000,66,0),"")</f>
        <v/>
      </c>
      <c r="Y840" s="103" t="str">
        <f>IFERROR(VLOOKUP($A840,ورقة1!$A$9:$BS$1000,67,0),"")</f>
        <v/>
      </c>
      <c r="Z840" s="103" t="str">
        <f>IFERROR(VLOOKUP($A840,ورقة1!$A$9:$BS$1000,68,0),"")</f>
        <v/>
      </c>
      <c r="AA840" s="103" t="str">
        <f>IFERROR(VLOOKUP($A840,ورقة1!$A$9:$BS$1000,69,0),"")</f>
        <v/>
      </c>
      <c r="AB840" s="103" t="str">
        <f>IFERROR(VLOOKUP($A840,ورقة1!$A$9:$BS$1000,70,0),"")</f>
        <v/>
      </c>
      <c r="AC840" s="103" t="str">
        <f>IFERROR(VLOOKUP($A840,ورقة1!$A$9:$BS$1000,71,0),"")</f>
        <v/>
      </c>
    </row>
    <row r="841" spans="1:29">
      <c r="A841" s="102" t="str">
        <f t="array" ref="A841">IFERROR(SMALL(IF(ورقة1!$BD$9:$BD$1000="دور ثان",ROW(ورقة1!$BD$9:$BD$1000)-8,""),ROW()-8),"")</f>
        <v/>
      </c>
      <c r="B841" s="102" t="str">
        <f>IFERROR(VLOOKUP('دور ثان'!$A841,ورقة1!$A$9:$N$1000,MATCH('دور ثان'!B$5,ورقة1!$A$5:$N$5,0),0),"")</f>
        <v/>
      </c>
      <c r="C841" s="102" t="str">
        <f>IFERROR(VLOOKUP('دور ثان'!$A841,ورقة1!$A$9:$N$1000,MATCH('دور ثان'!C$5,ورقة1!$A$5:$N$5,0),0),"")</f>
        <v/>
      </c>
      <c r="D841" s="102" t="str">
        <f>IFERROR(VLOOKUP('دور ثان'!$A841,ورقة1!$A$9:$N$1000,MATCH('دور ثان'!D$5,ورقة1!$A$5:$N$5,0),0),"")</f>
        <v/>
      </c>
      <c r="E841" s="102" t="str">
        <f>IFERROR(VLOOKUP('دور ثان'!$A841,ورقة1!$A$9:$N$1000,MATCH('دور ثان'!E$5,ورقة1!$A$5:$N$5,0),0),"")</f>
        <v/>
      </c>
      <c r="F841" s="102" t="str">
        <f>IFERROR(VLOOKUP('دور ثان'!$A841,ورقة1!$A$9:$N$1000,MATCH('دور ثان'!F$5,ورقة1!$A$5:$N$5,0),0),"")</f>
        <v/>
      </c>
      <c r="G841" s="102" t="str">
        <f>IFERROR(VLOOKUP('دور ثان'!$A841,ورقة1!$A$9:$N$1000,MATCH('دور ثان'!G$5,ورقة1!$A$5:$N$5,0),0),"")</f>
        <v/>
      </c>
      <c r="H841" s="102" t="str">
        <f>IFERROR(VLOOKUP('دور ثان'!$A841,ورقة1!$A$9:$N$1000,MATCH('دور ثان'!H$8,ورقة1!$A$8:$N$8,0),0),"")</f>
        <v/>
      </c>
      <c r="I841" s="102" t="str">
        <f>IFERROR(VLOOKUP('دور ثان'!$A841,ورقة1!$A$9:$N$1000,MATCH('دور ثان'!I$8,ورقة1!$A$8:$N$8,0),0),"")</f>
        <v/>
      </c>
      <c r="J841" s="102" t="str">
        <f>IFERROR(VLOOKUP('دور ثان'!$A841,ورقة1!$A$9:$N$1000,MATCH('دور ثان'!J$8,ورقة1!$A$8:$N$8,0),0),"")</f>
        <v/>
      </c>
      <c r="K841" s="102" t="str">
        <f>IFERROR(VLOOKUP('دور ثان'!$A841,ورقة1!$A$9:$N$1000,11,0),"")</f>
        <v/>
      </c>
      <c r="L841" s="102" t="str">
        <f>IFERROR(VLOOKUP('دور ثان'!$A841,ورقة1!$A$9:$N$1000,12,0),"")</f>
        <v/>
      </c>
      <c r="M841" s="102" t="str">
        <f>IFERROR(VLOOKUP('دور ثان'!$A841,ورقة1!$A$9:$N$1000,13,0),"")</f>
        <v/>
      </c>
      <c r="N841" s="102" t="str">
        <f>IFERROR(VLOOKUP('دور ثان'!$A841,ورقة1!$A$9:$N$1000,MATCH('دور ثان'!N$5,ورقة1!$A$5:$N$5,0),0),"")</f>
        <v/>
      </c>
      <c r="O841" s="103" t="str">
        <f>IFERROR(VLOOKUP($A841,ورقة1!$A$9:$BS$1000,57,0),"")</f>
        <v/>
      </c>
      <c r="P841" s="103" t="str">
        <f>IFERROR(VLOOKUP($A841,ورقة1!$A$9:$BS$1000,58,0),"")</f>
        <v/>
      </c>
      <c r="Q841" s="103" t="str">
        <f>IFERROR(VLOOKUP($A841,ورقة1!$A$9:$BS$1000,59,0),"")</f>
        <v/>
      </c>
      <c r="R841" s="103" t="str">
        <f>IFERROR(VLOOKUP($A841,ورقة1!$A$9:$BS$1000,60,0),"")</f>
        <v/>
      </c>
      <c r="S841" s="103" t="str">
        <f>IFERROR(VLOOKUP($A841,ورقة1!$A$9:$BS$1000,61,0),"")</f>
        <v/>
      </c>
      <c r="T841" s="103" t="str">
        <f>IFERROR(VLOOKUP($A841,ورقة1!$A$9:$BS$1000,62,0),"")</f>
        <v/>
      </c>
      <c r="U841" s="103" t="str">
        <f>IFERROR(VLOOKUP($A841,ورقة1!$A$9:$BS$1000,63,0),"")</f>
        <v/>
      </c>
      <c r="V841" s="103" t="str">
        <f>IFERROR(VLOOKUP($A841,ورقة1!$A$9:$BS$1000,64,0),"")</f>
        <v/>
      </c>
      <c r="W841" s="103" t="str">
        <f>IFERROR(VLOOKUP($A841,ورقة1!$A$9:$BS$1000,65,0),"")</f>
        <v/>
      </c>
      <c r="X841" s="103" t="str">
        <f>IFERROR(VLOOKUP($A841,ورقة1!$A$9:$BS$1000,66,0),"")</f>
        <v/>
      </c>
      <c r="Y841" s="103" t="str">
        <f>IFERROR(VLOOKUP($A841,ورقة1!$A$9:$BS$1000,67,0),"")</f>
        <v/>
      </c>
      <c r="Z841" s="103" t="str">
        <f>IFERROR(VLOOKUP($A841,ورقة1!$A$9:$BS$1000,68,0),"")</f>
        <v/>
      </c>
      <c r="AA841" s="103" t="str">
        <f>IFERROR(VLOOKUP($A841,ورقة1!$A$9:$BS$1000,69,0),"")</f>
        <v/>
      </c>
      <c r="AB841" s="103" t="str">
        <f>IFERROR(VLOOKUP($A841,ورقة1!$A$9:$BS$1000,70,0),"")</f>
        <v/>
      </c>
      <c r="AC841" s="103" t="str">
        <f>IFERROR(VLOOKUP($A841,ورقة1!$A$9:$BS$1000,71,0),"")</f>
        <v/>
      </c>
    </row>
    <row r="842" spans="1:29">
      <c r="A842" s="102" t="str">
        <f t="array" ref="A842">IFERROR(SMALL(IF(ورقة1!$BD$9:$BD$1000="دور ثان",ROW(ورقة1!$BD$9:$BD$1000)-8,""),ROW()-8),"")</f>
        <v/>
      </c>
      <c r="B842" s="102" t="str">
        <f>IFERROR(VLOOKUP('دور ثان'!$A842,ورقة1!$A$9:$N$1000,MATCH('دور ثان'!B$5,ورقة1!$A$5:$N$5,0),0),"")</f>
        <v/>
      </c>
      <c r="C842" s="102" t="str">
        <f>IFERROR(VLOOKUP('دور ثان'!$A842,ورقة1!$A$9:$N$1000,MATCH('دور ثان'!C$5,ورقة1!$A$5:$N$5,0),0),"")</f>
        <v/>
      </c>
      <c r="D842" s="102" t="str">
        <f>IFERROR(VLOOKUP('دور ثان'!$A842,ورقة1!$A$9:$N$1000,MATCH('دور ثان'!D$5,ورقة1!$A$5:$N$5,0),0),"")</f>
        <v/>
      </c>
      <c r="E842" s="102" t="str">
        <f>IFERROR(VLOOKUP('دور ثان'!$A842,ورقة1!$A$9:$N$1000,MATCH('دور ثان'!E$5,ورقة1!$A$5:$N$5,0),0),"")</f>
        <v/>
      </c>
      <c r="F842" s="102" t="str">
        <f>IFERROR(VLOOKUP('دور ثان'!$A842,ورقة1!$A$9:$N$1000,MATCH('دور ثان'!F$5,ورقة1!$A$5:$N$5,0),0),"")</f>
        <v/>
      </c>
      <c r="G842" s="102" t="str">
        <f>IFERROR(VLOOKUP('دور ثان'!$A842,ورقة1!$A$9:$N$1000,MATCH('دور ثان'!G$5,ورقة1!$A$5:$N$5,0),0),"")</f>
        <v/>
      </c>
      <c r="H842" s="102" t="str">
        <f>IFERROR(VLOOKUP('دور ثان'!$A842,ورقة1!$A$9:$N$1000,MATCH('دور ثان'!H$8,ورقة1!$A$8:$N$8,0),0),"")</f>
        <v/>
      </c>
      <c r="I842" s="102" t="str">
        <f>IFERROR(VLOOKUP('دور ثان'!$A842,ورقة1!$A$9:$N$1000,MATCH('دور ثان'!I$8,ورقة1!$A$8:$N$8,0),0),"")</f>
        <v/>
      </c>
      <c r="J842" s="102" t="str">
        <f>IFERROR(VLOOKUP('دور ثان'!$A842,ورقة1!$A$9:$N$1000,MATCH('دور ثان'!J$8,ورقة1!$A$8:$N$8,0),0),"")</f>
        <v/>
      </c>
      <c r="K842" s="102" t="str">
        <f>IFERROR(VLOOKUP('دور ثان'!$A842,ورقة1!$A$9:$N$1000,11,0),"")</f>
        <v/>
      </c>
      <c r="L842" s="102" t="str">
        <f>IFERROR(VLOOKUP('دور ثان'!$A842,ورقة1!$A$9:$N$1000,12,0),"")</f>
        <v/>
      </c>
      <c r="M842" s="102" t="str">
        <f>IFERROR(VLOOKUP('دور ثان'!$A842,ورقة1!$A$9:$N$1000,13,0),"")</f>
        <v/>
      </c>
      <c r="N842" s="102" t="str">
        <f>IFERROR(VLOOKUP('دور ثان'!$A842,ورقة1!$A$9:$N$1000,MATCH('دور ثان'!N$5,ورقة1!$A$5:$N$5,0),0),"")</f>
        <v/>
      </c>
      <c r="O842" s="103" t="str">
        <f>IFERROR(VLOOKUP($A842,ورقة1!$A$9:$BS$1000,57,0),"")</f>
        <v/>
      </c>
      <c r="P842" s="103" t="str">
        <f>IFERROR(VLOOKUP($A842,ورقة1!$A$9:$BS$1000,58,0),"")</f>
        <v/>
      </c>
      <c r="Q842" s="103" t="str">
        <f>IFERROR(VLOOKUP($A842,ورقة1!$A$9:$BS$1000,59,0),"")</f>
        <v/>
      </c>
      <c r="R842" s="103" t="str">
        <f>IFERROR(VLOOKUP($A842,ورقة1!$A$9:$BS$1000,60,0),"")</f>
        <v/>
      </c>
      <c r="S842" s="103" t="str">
        <f>IFERROR(VLOOKUP($A842,ورقة1!$A$9:$BS$1000,61,0),"")</f>
        <v/>
      </c>
      <c r="T842" s="103" t="str">
        <f>IFERROR(VLOOKUP($A842,ورقة1!$A$9:$BS$1000,62,0),"")</f>
        <v/>
      </c>
      <c r="U842" s="103" t="str">
        <f>IFERROR(VLOOKUP($A842,ورقة1!$A$9:$BS$1000,63,0),"")</f>
        <v/>
      </c>
      <c r="V842" s="103" t="str">
        <f>IFERROR(VLOOKUP($A842,ورقة1!$A$9:$BS$1000,64,0),"")</f>
        <v/>
      </c>
      <c r="W842" s="103" t="str">
        <f>IFERROR(VLOOKUP($A842,ورقة1!$A$9:$BS$1000,65,0),"")</f>
        <v/>
      </c>
      <c r="X842" s="103" t="str">
        <f>IFERROR(VLOOKUP($A842,ورقة1!$A$9:$BS$1000,66,0),"")</f>
        <v/>
      </c>
      <c r="Y842" s="103" t="str">
        <f>IFERROR(VLOOKUP($A842,ورقة1!$A$9:$BS$1000,67,0),"")</f>
        <v/>
      </c>
      <c r="Z842" s="103" t="str">
        <f>IFERROR(VLOOKUP($A842,ورقة1!$A$9:$BS$1000,68,0),"")</f>
        <v/>
      </c>
      <c r="AA842" s="103" t="str">
        <f>IFERROR(VLOOKUP($A842,ورقة1!$A$9:$BS$1000,69,0),"")</f>
        <v/>
      </c>
      <c r="AB842" s="103" t="str">
        <f>IFERROR(VLOOKUP($A842,ورقة1!$A$9:$BS$1000,70,0),"")</f>
        <v/>
      </c>
      <c r="AC842" s="103" t="str">
        <f>IFERROR(VLOOKUP($A842,ورقة1!$A$9:$BS$1000,71,0),"")</f>
        <v/>
      </c>
    </row>
    <row r="843" spans="1:29">
      <c r="A843" s="102" t="str">
        <f t="array" ref="A843">IFERROR(SMALL(IF(ورقة1!$BD$9:$BD$1000="دور ثان",ROW(ورقة1!$BD$9:$BD$1000)-8,""),ROW()-8),"")</f>
        <v/>
      </c>
      <c r="B843" s="102" t="str">
        <f>IFERROR(VLOOKUP('دور ثان'!$A843,ورقة1!$A$9:$N$1000,MATCH('دور ثان'!B$5,ورقة1!$A$5:$N$5,0),0),"")</f>
        <v/>
      </c>
      <c r="C843" s="102" t="str">
        <f>IFERROR(VLOOKUP('دور ثان'!$A843,ورقة1!$A$9:$N$1000,MATCH('دور ثان'!C$5,ورقة1!$A$5:$N$5,0),0),"")</f>
        <v/>
      </c>
      <c r="D843" s="102" t="str">
        <f>IFERROR(VLOOKUP('دور ثان'!$A843,ورقة1!$A$9:$N$1000,MATCH('دور ثان'!D$5,ورقة1!$A$5:$N$5,0),0),"")</f>
        <v/>
      </c>
      <c r="E843" s="102" t="str">
        <f>IFERROR(VLOOKUP('دور ثان'!$A843,ورقة1!$A$9:$N$1000,MATCH('دور ثان'!E$5,ورقة1!$A$5:$N$5,0),0),"")</f>
        <v/>
      </c>
      <c r="F843" s="102" t="str">
        <f>IFERROR(VLOOKUP('دور ثان'!$A843,ورقة1!$A$9:$N$1000,MATCH('دور ثان'!F$5,ورقة1!$A$5:$N$5,0),0),"")</f>
        <v/>
      </c>
      <c r="G843" s="102" t="str">
        <f>IFERROR(VLOOKUP('دور ثان'!$A843,ورقة1!$A$9:$N$1000,MATCH('دور ثان'!G$5,ورقة1!$A$5:$N$5,0),0),"")</f>
        <v/>
      </c>
      <c r="H843" s="102" t="str">
        <f>IFERROR(VLOOKUP('دور ثان'!$A843,ورقة1!$A$9:$N$1000,MATCH('دور ثان'!H$8,ورقة1!$A$8:$N$8,0),0),"")</f>
        <v/>
      </c>
      <c r="I843" s="102" t="str">
        <f>IFERROR(VLOOKUP('دور ثان'!$A843,ورقة1!$A$9:$N$1000,MATCH('دور ثان'!I$8,ورقة1!$A$8:$N$8,0),0),"")</f>
        <v/>
      </c>
      <c r="J843" s="102" t="str">
        <f>IFERROR(VLOOKUP('دور ثان'!$A843,ورقة1!$A$9:$N$1000,MATCH('دور ثان'!J$8,ورقة1!$A$8:$N$8,0),0),"")</f>
        <v/>
      </c>
      <c r="K843" s="102" t="str">
        <f>IFERROR(VLOOKUP('دور ثان'!$A843,ورقة1!$A$9:$N$1000,11,0),"")</f>
        <v/>
      </c>
      <c r="L843" s="102" t="str">
        <f>IFERROR(VLOOKUP('دور ثان'!$A843,ورقة1!$A$9:$N$1000,12,0),"")</f>
        <v/>
      </c>
      <c r="M843" s="102" t="str">
        <f>IFERROR(VLOOKUP('دور ثان'!$A843,ورقة1!$A$9:$N$1000,13,0),"")</f>
        <v/>
      </c>
      <c r="N843" s="102" t="str">
        <f>IFERROR(VLOOKUP('دور ثان'!$A843,ورقة1!$A$9:$N$1000,MATCH('دور ثان'!N$5,ورقة1!$A$5:$N$5,0),0),"")</f>
        <v/>
      </c>
      <c r="O843" s="103" t="str">
        <f>IFERROR(VLOOKUP($A843,ورقة1!$A$9:$BS$1000,57,0),"")</f>
        <v/>
      </c>
      <c r="P843" s="103" t="str">
        <f>IFERROR(VLOOKUP($A843,ورقة1!$A$9:$BS$1000,58,0),"")</f>
        <v/>
      </c>
      <c r="Q843" s="103" t="str">
        <f>IFERROR(VLOOKUP($A843,ورقة1!$A$9:$BS$1000,59,0),"")</f>
        <v/>
      </c>
      <c r="R843" s="103" t="str">
        <f>IFERROR(VLOOKUP($A843,ورقة1!$A$9:$BS$1000,60,0),"")</f>
        <v/>
      </c>
      <c r="S843" s="103" t="str">
        <f>IFERROR(VLOOKUP($A843,ورقة1!$A$9:$BS$1000,61,0),"")</f>
        <v/>
      </c>
      <c r="T843" s="103" t="str">
        <f>IFERROR(VLOOKUP($A843,ورقة1!$A$9:$BS$1000,62,0),"")</f>
        <v/>
      </c>
      <c r="U843" s="103" t="str">
        <f>IFERROR(VLOOKUP($A843,ورقة1!$A$9:$BS$1000,63,0),"")</f>
        <v/>
      </c>
      <c r="V843" s="103" t="str">
        <f>IFERROR(VLOOKUP($A843,ورقة1!$A$9:$BS$1000,64,0),"")</f>
        <v/>
      </c>
      <c r="W843" s="103" t="str">
        <f>IFERROR(VLOOKUP($A843,ورقة1!$A$9:$BS$1000,65,0),"")</f>
        <v/>
      </c>
      <c r="X843" s="103" t="str">
        <f>IFERROR(VLOOKUP($A843,ورقة1!$A$9:$BS$1000,66,0),"")</f>
        <v/>
      </c>
      <c r="Y843" s="103" t="str">
        <f>IFERROR(VLOOKUP($A843,ورقة1!$A$9:$BS$1000,67,0),"")</f>
        <v/>
      </c>
      <c r="Z843" s="103" t="str">
        <f>IFERROR(VLOOKUP($A843,ورقة1!$A$9:$BS$1000,68,0),"")</f>
        <v/>
      </c>
      <c r="AA843" s="103" t="str">
        <f>IFERROR(VLOOKUP($A843,ورقة1!$A$9:$BS$1000,69,0),"")</f>
        <v/>
      </c>
      <c r="AB843" s="103" t="str">
        <f>IFERROR(VLOOKUP($A843,ورقة1!$A$9:$BS$1000,70,0),"")</f>
        <v/>
      </c>
      <c r="AC843" s="103" t="str">
        <f>IFERROR(VLOOKUP($A843,ورقة1!$A$9:$BS$1000,71,0),"")</f>
        <v/>
      </c>
    </row>
    <row r="844" spans="1:29">
      <c r="A844" s="102" t="str">
        <f t="array" ref="A844">IFERROR(SMALL(IF(ورقة1!$BD$9:$BD$1000="دور ثان",ROW(ورقة1!$BD$9:$BD$1000)-8,""),ROW()-8),"")</f>
        <v/>
      </c>
      <c r="B844" s="102" t="str">
        <f>IFERROR(VLOOKUP('دور ثان'!$A844,ورقة1!$A$9:$N$1000,MATCH('دور ثان'!B$5,ورقة1!$A$5:$N$5,0),0),"")</f>
        <v/>
      </c>
      <c r="C844" s="102" t="str">
        <f>IFERROR(VLOOKUP('دور ثان'!$A844,ورقة1!$A$9:$N$1000,MATCH('دور ثان'!C$5,ورقة1!$A$5:$N$5,0),0),"")</f>
        <v/>
      </c>
      <c r="D844" s="102" t="str">
        <f>IFERROR(VLOOKUP('دور ثان'!$A844,ورقة1!$A$9:$N$1000,MATCH('دور ثان'!D$5,ورقة1!$A$5:$N$5,0),0),"")</f>
        <v/>
      </c>
      <c r="E844" s="102" t="str">
        <f>IFERROR(VLOOKUP('دور ثان'!$A844,ورقة1!$A$9:$N$1000,MATCH('دور ثان'!E$5,ورقة1!$A$5:$N$5,0),0),"")</f>
        <v/>
      </c>
      <c r="F844" s="102" t="str">
        <f>IFERROR(VLOOKUP('دور ثان'!$A844,ورقة1!$A$9:$N$1000,MATCH('دور ثان'!F$5,ورقة1!$A$5:$N$5,0),0),"")</f>
        <v/>
      </c>
      <c r="G844" s="102" t="str">
        <f>IFERROR(VLOOKUP('دور ثان'!$A844,ورقة1!$A$9:$N$1000,MATCH('دور ثان'!G$5,ورقة1!$A$5:$N$5,0),0),"")</f>
        <v/>
      </c>
      <c r="H844" s="102" t="str">
        <f>IFERROR(VLOOKUP('دور ثان'!$A844,ورقة1!$A$9:$N$1000,MATCH('دور ثان'!H$8,ورقة1!$A$8:$N$8,0),0),"")</f>
        <v/>
      </c>
      <c r="I844" s="102" t="str">
        <f>IFERROR(VLOOKUP('دور ثان'!$A844,ورقة1!$A$9:$N$1000,MATCH('دور ثان'!I$8,ورقة1!$A$8:$N$8,0),0),"")</f>
        <v/>
      </c>
      <c r="J844" s="102" t="str">
        <f>IFERROR(VLOOKUP('دور ثان'!$A844,ورقة1!$A$9:$N$1000,MATCH('دور ثان'!J$8,ورقة1!$A$8:$N$8,0),0),"")</f>
        <v/>
      </c>
      <c r="K844" s="102" t="str">
        <f>IFERROR(VLOOKUP('دور ثان'!$A844,ورقة1!$A$9:$N$1000,11,0),"")</f>
        <v/>
      </c>
      <c r="L844" s="102" t="str">
        <f>IFERROR(VLOOKUP('دور ثان'!$A844,ورقة1!$A$9:$N$1000,12,0),"")</f>
        <v/>
      </c>
      <c r="M844" s="102" t="str">
        <f>IFERROR(VLOOKUP('دور ثان'!$A844,ورقة1!$A$9:$N$1000,13,0),"")</f>
        <v/>
      </c>
      <c r="N844" s="102" t="str">
        <f>IFERROR(VLOOKUP('دور ثان'!$A844,ورقة1!$A$9:$N$1000,MATCH('دور ثان'!N$5,ورقة1!$A$5:$N$5,0),0),"")</f>
        <v/>
      </c>
      <c r="O844" s="103" t="str">
        <f>IFERROR(VLOOKUP($A844,ورقة1!$A$9:$BS$1000,57,0),"")</f>
        <v/>
      </c>
      <c r="P844" s="103" t="str">
        <f>IFERROR(VLOOKUP($A844,ورقة1!$A$9:$BS$1000,58,0),"")</f>
        <v/>
      </c>
      <c r="Q844" s="103" t="str">
        <f>IFERROR(VLOOKUP($A844,ورقة1!$A$9:$BS$1000,59,0),"")</f>
        <v/>
      </c>
      <c r="R844" s="103" t="str">
        <f>IFERROR(VLOOKUP($A844,ورقة1!$A$9:$BS$1000,60,0),"")</f>
        <v/>
      </c>
      <c r="S844" s="103" t="str">
        <f>IFERROR(VLOOKUP($A844,ورقة1!$A$9:$BS$1000,61,0),"")</f>
        <v/>
      </c>
      <c r="T844" s="103" t="str">
        <f>IFERROR(VLOOKUP($A844,ورقة1!$A$9:$BS$1000,62,0),"")</f>
        <v/>
      </c>
      <c r="U844" s="103" t="str">
        <f>IFERROR(VLOOKUP($A844,ورقة1!$A$9:$BS$1000,63,0),"")</f>
        <v/>
      </c>
      <c r="V844" s="103" t="str">
        <f>IFERROR(VLOOKUP($A844,ورقة1!$A$9:$BS$1000,64,0),"")</f>
        <v/>
      </c>
      <c r="W844" s="103" t="str">
        <f>IFERROR(VLOOKUP($A844,ورقة1!$A$9:$BS$1000,65,0),"")</f>
        <v/>
      </c>
      <c r="X844" s="103" t="str">
        <f>IFERROR(VLOOKUP($A844,ورقة1!$A$9:$BS$1000,66,0),"")</f>
        <v/>
      </c>
      <c r="Y844" s="103" t="str">
        <f>IFERROR(VLOOKUP($A844,ورقة1!$A$9:$BS$1000,67,0),"")</f>
        <v/>
      </c>
      <c r="Z844" s="103" t="str">
        <f>IFERROR(VLOOKUP($A844,ورقة1!$A$9:$BS$1000,68,0),"")</f>
        <v/>
      </c>
      <c r="AA844" s="103" t="str">
        <f>IFERROR(VLOOKUP($A844,ورقة1!$A$9:$BS$1000,69,0),"")</f>
        <v/>
      </c>
      <c r="AB844" s="103" t="str">
        <f>IFERROR(VLOOKUP($A844,ورقة1!$A$9:$BS$1000,70,0),"")</f>
        <v/>
      </c>
      <c r="AC844" s="103" t="str">
        <f>IFERROR(VLOOKUP($A844,ورقة1!$A$9:$BS$1000,71,0),"")</f>
        <v/>
      </c>
    </row>
    <row r="845" spans="1:29">
      <c r="A845" s="102" t="str">
        <f t="array" ref="A845">IFERROR(SMALL(IF(ورقة1!$BD$9:$BD$1000="دور ثان",ROW(ورقة1!$BD$9:$BD$1000)-8,""),ROW()-8),"")</f>
        <v/>
      </c>
      <c r="B845" s="102" t="str">
        <f>IFERROR(VLOOKUP('دور ثان'!$A845,ورقة1!$A$9:$N$1000,MATCH('دور ثان'!B$5,ورقة1!$A$5:$N$5,0),0),"")</f>
        <v/>
      </c>
      <c r="C845" s="102" t="str">
        <f>IFERROR(VLOOKUP('دور ثان'!$A845,ورقة1!$A$9:$N$1000,MATCH('دور ثان'!C$5,ورقة1!$A$5:$N$5,0),0),"")</f>
        <v/>
      </c>
      <c r="D845" s="102" t="str">
        <f>IFERROR(VLOOKUP('دور ثان'!$A845,ورقة1!$A$9:$N$1000,MATCH('دور ثان'!D$5,ورقة1!$A$5:$N$5,0),0),"")</f>
        <v/>
      </c>
      <c r="E845" s="102" t="str">
        <f>IFERROR(VLOOKUP('دور ثان'!$A845,ورقة1!$A$9:$N$1000,MATCH('دور ثان'!E$5,ورقة1!$A$5:$N$5,0),0),"")</f>
        <v/>
      </c>
      <c r="F845" s="102" t="str">
        <f>IFERROR(VLOOKUP('دور ثان'!$A845,ورقة1!$A$9:$N$1000,MATCH('دور ثان'!F$5,ورقة1!$A$5:$N$5,0),0),"")</f>
        <v/>
      </c>
      <c r="G845" s="102" t="str">
        <f>IFERROR(VLOOKUP('دور ثان'!$A845,ورقة1!$A$9:$N$1000,MATCH('دور ثان'!G$5,ورقة1!$A$5:$N$5,0),0),"")</f>
        <v/>
      </c>
      <c r="H845" s="102" t="str">
        <f>IFERROR(VLOOKUP('دور ثان'!$A845,ورقة1!$A$9:$N$1000,MATCH('دور ثان'!H$8,ورقة1!$A$8:$N$8,0),0),"")</f>
        <v/>
      </c>
      <c r="I845" s="102" t="str">
        <f>IFERROR(VLOOKUP('دور ثان'!$A845,ورقة1!$A$9:$N$1000,MATCH('دور ثان'!I$8,ورقة1!$A$8:$N$8,0),0),"")</f>
        <v/>
      </c>
      <c r="J845" s="102" t="str">
        <f>IFERROR(VLOOKUP('دور ثان'!$A845,ورقة1!$A$9:$N$1000,MATCH('دور ثان'!J$8,ورقة1!$A$8:$N$8,0),0),"")</f>
        <v/>
      </c>
      <c r="K845" s="102" t="str">
        <f>IFERROR(VLOOKUP('دور ثان'!$A845,ورقة1!$A$9:$N$1000,11,0),"")</f>
        <v/>
      </c>
      <c r="L845" s="102" t="str">
        <f>IFERROR(VLOOKUP('دور ثان'!$A845,ورقة1!$A$9:$N$1000,12,0),"")</f>
        <v/>
      </c>
      <c r="M845" s="102" t="str">
        <f>IFERROR(VLOOKUP('دور ثان'!$A845,ورقة1!$A$9:$N$1000,13,0),"")</f>
        <v/>
      </c>
      <c r="N845" s="102" t="str">
        <f>IFERROR(VLOOKUP('دور ثان'!$A845,ورقة1!$A$9:$N$1000,MATCH('دور ثان'!N$5,ورقة1!$A$5:$N$5,0),0),"")</f>
        <v/>
      </c>
      <c r="O845" s="103" t="str">
        <f>IFERROR(VLOOKUP($A845,ورقة1!$A$9:$BS$1000,57,0),"")</f>
        <v/>
      </c>
      <c r="P845" s="103" t="str">
        <f>IFERROR(VLOOKUP($A845,ورقة1!$A$9:$BS$1000,58,0),"")</f>
        <v/>
      </c>
      <c r="Q845" s="103" t="str">
        <f>IFERROR(VLOOKUP($A845,ورقة1!$A$9:$BS$1000,59,0),"")</f>
        <v/>
      </c>
      <c r="R845" s="103" t="str">
        <f>IFERROR(VLOOKUP($A845,ورقة1!$A$9:$BS$1000,60,0),"")</f>
        <v/>
      </c>
      <c r="S845" s="103" t="str">
        <f>IFERROR(VLOOKUP($A845,ورقة1!$A$9:$BS$1000,61,0),"")</f>
        <v/>
      </c>
      <c r="T845" s="103" t="str">
        <f>IFERROR(VLOOKUP($A845,ورقة1!$A$9:$BS$1000,62,0),"")</f>
        <v/>
      </c>
      <c r="U845" s="103" t="str">
        <f>IFERROR(VLOOKUP($A845,ورقة1!$A$9:$BS$1000,63,0),"")</f>
        <v/>
      </c>
      <c r="V845" s="103" t="str">
        <f>IFERROR(VLOOKUP($A845,ورقة1!$A$9:$BS$1000,64,0),"")</f>
        <v/>
      </c>
      <c r="W845" s="103" t="str">
        <f>IFERROR(VLOOKUP($A845,ورقة1!$A$9:$BS$1000,65,0),"")</f>
        <v/>
      </c>
      <c r="X845" s="103" t="str">
        <f>IFERROR(VLOOKUP($A845,ورقة1!$A$9:$BS$1000,66,0),"")</f>
        <v/>
      </c>
      <c r="Y845" s="103" t="str">
        <f>IFERROR(VLOOKUP($A845,ورقة1!$A$9:$BS$1000,67,0),"")</f>
        <v/>
      </c>
      <c r="Z845" s="103" t="str">
        <f>IFERROR(VLOOKUP($A845,ورقة1!$A$9:$BS$1000,68,0),"")</f>
        <v/>
      </c>
      <c r="AA845" s="103" t="str">
        <f>IFERROR(VLOOKUP($A845,ورقة1!$A$9:$BS$1000,69,0),"")</f>
        <v/>
      </c>
      <c r="AB845" s="103" t="str">
        <f>IFERROR(VLOOKUP($A845,ورقة1!$A$9:$BS$1000,70,0),"")</f>
        <v/>
      </c>
      <c r="AC845" s="103" t="str">
        <f>IFERROR(VLOOKUP($A845,ورقة1!$A$9:$BS$1000,71,0),"")</f>
        <v/>
      </c>
    </row>
    <row r="846" spans="1:29">
      <c r="A846" s="102" t="str">
        <f t="array" ref="A846">IFERROR(SMALL(IF(ورقة1!$BD$9:$BD$1000="دور ثان",ROW(ورقة1!$BD$9:$BD$1000)-8,""),ROW()-8),"")</f>
        <v/>
      </c>
      <c r="B846" s="102" t="str">
        <f>IFERROR(VLOOKUP('دور ثان'!$A846,ورقة1!$A$9:$N$1000,MATCH('دور ثان'!B$5,ورقة1!$A$5:$N$5,0),0),"")</f>
        <v/>
      </c>
      <c r="C846" s="102" t="str">
        <f>IFERROR(VLOOKUP('دور ثان'!$A846,ورقة1!$A$9:$N$1000,MATCH('دور ثان'!C$5,ورقة1!$A$5:$N$5,0),0),"")</f>
        <v/>
      </c>
      <c r="D846" s="102" t="str">
        <f>IFERROR(VLOOKUP('دور ثان'!$A846,ورقة1!$A$9:$N$1000,MATCH('دور ثان'!D$5,ورقة1!$A$5:$N$5,0),0),"")</f>
        <v/>
      </c>
      <c r="E846" s="102" t="str">
        <f>IFERROR(VLOOKUP('دور ثان'!$A846,ورقة1!$A$9:$N$1000,MATCH('دور ثان'!E$5,ورقة1!$A$5:$N$5,0),0),"")</f>
        <v/>
      </c>
      <c r="F846" s="102" t="str">
        <f>IFERROR(VLOOKUP('دور ثان'!$A846,ورقة1!$A$9:$N$1000,MATCH('دور ثان'!F$5,ورقة1!$A$5:$N$5,0),0),"")</f>
        <v/>
      </c>
      <c r="G846" s="102" t="str">
        <f>IFERROR(VLOOKUP('دور ثان'!$A846,ورقة1!$A$9:$N$1000,MATCH('دور ثان'!G$5,ورقة1!$A$5:$N$5,0),0),"")</f>
        <v/>
      </c>
      <c r="H846" s="102" t="str">
        <f>IFERROR(VLOOKUP('دور ثان'!$A846,ورقة1!$A$9:$N$1000,MATCH('دور ثان'!H$8,ورقة1!$A$8:$N$8,0),0),"")</f>
        <v/>
      </c>
      <c r="I846" s="102" t="str">
        <f>IFERROR(VLOOKUP('دور ثان'!$A846,ورقة1!$A$9:$N$1000,MATCH('دور ثان'!I$8,ورقة1!$A$8:$N$8,0),0),"")</f>
        <v/>
      </c>
      <c r="J846" s="102" t="str">
        <f>IFERROR(VLOOKUP('دور ثان'!$A846,ورقة1!$A$9:$N$1000,MATCH('دور ثان'!J$8,ورقة1!$A$8:$N$8,0),0),"")</f>
        <v/>
      </c>
      <c r="K846" s="102" t="str">
        <f>IFERROR(VLOOKUP('دور ثان'!$A846,ورقة1!$A$9:$N$1000,11,0),"")</f>
        <v/>
      </c>
      <c r="L846" s="102" t="str">
        <f>IFERROR(VLOOKUP('دور ثان'!$A846,ورقة1!$A$9:$N$1000,12,0),"")</f>
        <v/>
      </c>
      <c r="M846" s="102" t="str">
        <f>IFERROR(VLOOKUP('دور ثان'!$A846,ورقة1!$A$9:$N$1000,13,0),"")</f>
        <v/>
      </c>
      <c r="N846" s="102" t="str">
        <f>IFERROR(VLOOKUP('دور ثان'!$A846,ورقة1!$A$9:$N$1000,MATCH('دور ثان'!N$5,ورقة1!$A$5:$N$5,0),0),"")</f>
        <v/>
      </c>
      <c r="O846" s="103" t="str">
        <f>IFERROR(VLOOKUP($A846,ورقة1!$A$9:$BS$1000,57,0),"")</f>
        <v/>
      </c>
      <c r="P846" s="103" t="str">
        <f>IFERROR(VLOOKUP($A846,ورقة1!$A$9:$BS$1000,58,0),"")</f>
        <v/>
      </c>
      <c r="Q846" s="103" t="str">
        <f>IFERROR(VLOOKUP($A846,ورقة1!$A$9:$BS$1000,59,0),"")</f>
        <v/>
      </c>
      <c r="R846" s="103" t="str">
        <f>IFERROR(VLOOKUP($A846,ورقة1!$A$9:$BS$1000,60,0),"")</f>
        <v/>
      </c>
      <c r="S846" s="103" t="str">
        <f>IFERROR(VLOOKUP($A846,ورقة1!$A$9:$BS$1000,61,0),"")</f>
        <v/>
      </c>
      <c r="T846" s="103" t="str">
        <f>IFERROR(VLOOKUP($A846,ورقة1!$A$9:$BS$1000,62,0),"")</f>
        <v/>
      </c>
      <c r="U846" s="103" t="str">
        <f>IFERROR(VLOOKUP($A846,ورقة1!$A$9:$BS$1000,63,0),"")</f>
        <v/>
      </c>
      <c r="V846" s="103" t="str">
        <f>IFERROR(VLOOKUP($A846,ورقة1!$A$9:$BS$1000,64,0),"")</f>
        <v/>
      </c>
      <c r="W846" s="103" t="str">
        <f>IFERROR(VLOOKUP($A846,ورقة1!$A$9:$BS$1000,65,0),"")</f>
        <v/>
      </c>
      <c r="X846" s="103" t="str">
        <f>IFERROR(VLOOKUP($A846,ورقة1!$A$9:$BS$1000,66,0),"")</f>
        <v/>
      </c>
      <c r="Y846" s="103" t="str">
        <f>IFERROR(VLOOKUP($A846,ورقة1!$A$9:$BS$1000,67,0),"")</f>
        <v/>
      </c>
      <c r="Z846" s="103" t="str">
        <f>IFERROR(VLOOKUP($A846,ورقة1!$A$9:$BS$1000,68,0),"")</f>
        <v/>
      </c>
      <c r="AA846" s="103" t="str">
        <f>IFERROR(VLOOKUP($A846,ورقة1!$A$9:$BS$1000,69,0),"")</f>
        <v/>
      </c>
      <c r="AB846" s="103" t="str">
        <f>IFERROR(VLOOKUP($A846,ورقة1!$A$9:$BS$1000,70,0),"")</f>
        <v/>
      </c>
      <c r="AC846" s="103" t="str">
        <f>IFERROR(VLOOKUP($A846,ورقة1!$A$9:$BS$1000,71,0),"")</f>
        <v/>
      </c>
    </row>
    <row r="847" spans="1:29">
      <c r="A847" s="102" t="str">
        <f t="array" ref="A847">IFERROR(SMALL(IF(ورقة1!$BD$9:$BD$1000="دور ثان",ROW(ورقة1!$BD$9:$BD$1000)-8,""),ROW()-8),"")</f>
        <v/>
      </c>
      <c r="B847" s="102" t="str">
        <f>IFERROR(VLOOKUP('دور ثان'!$A847,ورقة1!$A$9:$N$1000,MATCH('دور ثان'!B$5,ورقة1!$A$5:$N$5,0),0),"")</f>
        <v/>
      </c>
      <c r="C847" s="102" t="str">
        <f>IFERROR(VLOOKUP('دور ثان'!$A847,ورقة1!$A$9:$N$1000,MATCH('دور ثان'!C$5,ورقة1!$A$5:$N$5,0),0),"")</f>
        <v/>
      </c>
      <c r="D847" s="102" t="str">
        <f>IFERROR(VLOOKUP('دور ثان'!$A847,ورقة1!$A$9:$N$1000,MATCH('دور ثان'!D$5,ورقة1!$A$5:$N$5,0),0),"")</f>
        <v/>
      </c>
      <c r="E847" s="102" t="str">
        <f>IFERROR(VLOOKUP('دور ثان'!$A847,ورقة1!$A$9:$N$1000,MATCH('دور ثان'!E$5,ورقة1!$A$5:$N$5,0),0),"")</f>
        <v/>
      </c>
      <c r="F847" s="102" t="str">
        <f>IFERROR(VLOOKUP('دور ثان'!$A847,ورقة1!$A$9:$N$1000,MATCH('دور ثان'!F$5,ورقة1!$A$5:$N$5,0),0),"")</f>
        <v/>
      </c>
      <c r="G847" s="102" t="str">
        <f>IFERROR(VLOOKUP('دور ثان'!$A847,ورقة1!$A$9:$N$1000,MATCH('دور ثان'!G$5,ورقة1!$A$5:$N$5,0),0),"")</f>
        <v/>
      </c>
      <c r="H847" s="102" t="str">
        <f>IFERROR(VLOOKUP('دور ثان'!$A847,ورقة1!$A$9:$N$1000,MATCH('دور ثان'!H$8,ورقة1!$A$8:$N$8,0),0),"")</f>
        <v/>
      </c>
      <c r="I847" s="102" t="str">
        <f>IFERROR(VLOOKUP('دور ثان'!$A847,ورقة1!$A$9:$N$1000,MATCH('دور ثان'!I$8,ورقة1!$A$8:$N$8,0),0),"")</f>
        <v/>
      </c>
      <c r="J847" s="102" t="str">
        <f>IFERROR(VLOOKUP('دور ثان'!$A847,ورقة1!$A$9:$N$1000,MATCH('دور ثان'!J$8,ورقة1!$A$8:$N$8,0),0),"")</f>
        <v/>
      </c>
      <c r="K847" s="102" t="str">
        <f>IFERROR(VLOOKUP('دور ثان'!$A847,ورقة1!$A$9:$N$1000,11,0),"")</f>
        <v/>
      </c>
      <c r="L847" s="102" t="str">
        <f>IFERROR(VLOOKUP('دور ثان'!$A847,ورقة1!$A$9:$N$1000,12,0),"")</f>
        <v/>
      </c>
      <c r="M847" s="102" t="str">
        <f>IFERROR(VLOOKUP('دور ثان'!$A847,ورقة1!$A$9:$N$1000,13,0),"")</f>
        <v/>
      </c>
      <c r="N847" s="102" t="str">
        <f>IFERROR(VLOOKUP('دور ثان'!$A847,ورقة1!$A$9:$N$1000,MATCH('دور ثان'!N$5,ورقة1!$A$5:$N$5,0),0),"")</f>
        <v/>
      </c>
      <c r="O847" s="103" t="str">
        <f>IFERROR(VLOOKUP($A847,ورقة1!$A$9:$BS$1000,57,0),"")</f>
        <v/>
      </c>
      <c r="P847" s="103" t="str">
        <f>IFERROR(VLOOKUP($A847,ورقة1!$A$9:$BS$1000,58,0),"")</f>
        <v/>
      </c>
      <c r="Q847" s="103" t="str">
        <f>IFERROR(VLOOKUP($A847,ورقة1!$A$9:$BS$1000,59,0),"")</f>
        <v/>
      </c>
      <c r="R847" s="103" t="str">
        <f>IFERROR(VLOOKUP($A847,ورقة1!$A$9:$BS$1000,60,0),"")</f>
        <v/>
      </c>
      <c r="S847" s="103" t="str">
        <f>IFERROR(VLOOKUP($A847,ورقة1!$A$9:$BS$1000,61,0),"")</f>
        <v/>
      </c>
      <c r="T847" s="103" t="str">
        <f>IFERROR(VLOOKUP($A847,ورقة1!$A$9:$BS$1000,62,0),"")</f>
        <v/>
      </c>
      <c r="U847" s="103" t="str">
        <f>IFERROR(VLOOKUP($A847,ورقة1!$A$9:$BS$1000,63,0),"")</f>
        <v/>
      </c>
      <c r="V847" s="103" t="str">
        <f>IFERROR(VLOOKUP($A847,ورقة1!$A$9:$BS$1000,64,0),"")</f>
        <v/>
      </c>
      <c r="W847" s="103" t="str">
        <f>IFERROR(VLOOKUP($A847,ورقة1!$A$9:$BS$1000,65,0),"")</f>
        <v/>
      </c>
      <c r="X847" s="103" t="str">
        <f>IFERROR(VLOOKUP($A847,ورقة1!$A$9:$BS$1000,66,0),"")</f>
        <v/>
      </c>
      <c r="Y847" s="103" t="str">
        <f>IFERROR(VLOOKUP($A847,ورقة1!$A$9:$BS$1000,67,0),"")</f>
        <v/>
      </c>
      <c r="Z847" s="103" t="str">
        <f>IFERROR(VLOOKUP($A847,ورقة1!$A$9:$BS$1000,68,0),"")</f>
        <v/>
      </c>
      <c r="AA847" s="103" t="str">
        <f>IFERROR(VLOOKUP($A847,ورقة1!$A$9:$BS$1000,69,0),"")</f>
        <v/>
      </c>
      <c r="AB847" s="103" t="str">
        <f>IFERROR(VLOOKUP($A847,ورقة1!$A$9:$BS$1000,70,0),"")</f>
        <v/>
      </c>
      <c r="AC847" s="103" t="str">
        <f>IFERROR(VLOOKUP($A847,ورقة1!$A$9:$BS$1000,71,0),"")</f>
        <v/>
      </c>
    </row>
    <row r="848" spans="1:29">
      <c r="A848" s="102" t="str">
        <f t="array" ref="A848">IFERROR(SMALL(IF(ورقة1!$BD$9:$BD$1000="دور ثان",ROW(ورقة1!$BD$9:$BD$1000)-8,""),ROW()-8),"")</f>
        <v/>
      </c>
      <c r="B848" s="102" t="str">
        <f>IFERROR(VLOOKUP('دور ثان'!$A848,ورقة1!$A$9:$N$1000,MATCH('دور ثان'!B$5,ورقة1!$A$5:$N$5,0),0),"")</f>
        <v/>
      </c>
      <c r="C848" s="102" t="str">
        <f>IFERROR(VLOOKUP('دور ثان'!$A848,ورقة1!$A$9:$N$1000,MATCH('دور ثان'!C$5,ورقة1!$A$5:$N$5,0),0),"")</f>
        <v/>
      </c>
      <c r="D848" s="102" t="str">
        <f>IFERROR(VLOOKUP('دور ثان'!$A848,ورقة1!$A$9:$N$1000,MATCH('دور ثان'!D$5,ورقة1!$A$5:$N$5,0),0),"")</f>
        <v/>
      </c>
      <c r="E848" s="102" t="str">
        <f>IFERROR(VLOOKUP('دور ثان'!$A848,ورقة1!$A$9:$N$1000,MATCH('دور ثان'!E$5,ورقة1!$A$5:$N$5,0),0),"")</f>
        <v/>
      </c>
      <c r="F848" s="102" t="str">
        <f>IFERROR(VLOOKUP('دور ثان'!$A848,ورقة1!$A$9:$N$1000,MATCH('دور ثان'!F$5,ورقة1!$A$5:$N$5,0),0),"")</f>
        <v/>
      </c>
      <c r="G848" s="102" t="str">
        <f>IFERROR(VLOOKUP('دور ثان'!$A848,ورقة1!$A$9:$N$1000,MATCH('دور ثان'!G$5,ورقة1!$A$5:$N$5,0),0),"")</f>
        <v/>
      </c>
      <c r="H848" s="102" t="str">
        <f>IFERROR(VLOOKUP('دور ثان'!$A848,ورقة1!$A$9:$N$1000,MATCH('دور ثان'!H$8,ورقة1!$A$8:$N$8,0),0),"")</f>
        <v/>
      </c>
      <c r="I848" s="102" t="str">
        <f>IFERROR(VLOOKUP('دور ثان'!$A848,ورقة1!$A$9:$N$1000,MATCH('دور ثان'!I$8,ورقة1!$A$8:$N$8,0),0),"")</f>
        <v/>
      </c>
      <c r="J848" s="102" t="str">
        <f>IFERROR(VLOOKUP('دور ثان'!$A848,ورقة1!$A$9:$N$1000,MATCH('دور ثان'!J$8,ورقة1!$A$8:$N$8,0),0),"")</f>
        <v/>
      </c>
      <c r="K848" s="102" t="str">
        <f>IFERROR(VLOOKUP('دور ثان'!$A848,ورقة1!$A$9:$N$1000,11,0),"")</f>
        <v/>
      </c>
      <c r="L848" s="102" t="str">
        <f>IFERROR(VLOOKUP('دور ثان'!$A848,ورقة1!$A$9:$N$1000,12,0),"")</f>
        <v/>
      </c>
      <c r="M848" s="102" t="str">
        <f>IFERROR(VLOOKUP('دور ثان'!$A848,ورقة1!$A$9:$N$1000,13,0),"")</f>
        <v/>
      </c>
      <c r="N848" s="102" t="str">
        <f>IFERROR(VLOOKUP('دور ثان'!$A848,ورقة1!$A$9:$N$1000,MATCH('دور ثان'!N$5,ورقة1!$A$5:$N$5,0),0),"")</f>
        <v/>
      </c>
      <c r="O848" s="103" t="str">
        <f>IFERROR(VLOOKUP($A848,ورقة1!$A$9:$BS$1000,57,0),"")</f>
        <v/>
      </c>
      <c r="P848" s="103" t="str">
        <f>IFERROR(VLOOKUP($A848,ورقة1!$A$9:$BS$1000,58,0),"")</f>
        <v/>
      </c>
      <c r="Q848" s="103" t="str">
        <f>IFERROR(VLOOKUP($A848,ورقة1!$A$9:$BS$1000,59,0),"")</f>
        <v/>
      </c>
      <c r="R848" s="103" t="str">
        <f>IFERROR(VLOOKUP($A848,ورقة1!$A$9:$BS$1000,60,0),"")</f>
        <v/>
      </c>
      <c r="S848" s="103" t="str">
        <f>IFERROR(VLOOKUP($A848,ورقة1!$A$9:$BS$1000,61,0),"")</f>
        <v/>
      </c>
      <c r="T848" s="103" t="str">
        <f>IFERROR(VLOOKUP($A848,ورقة1!$A$9:$BS$1000,62,0),"")</f>
        <v/>
      </c>
      <c r="U848" s="103" t="str">
        <f>IFERROR(VLOOKUP($A848,ورقة1!$A$9:$BS$1000,63,0),"")</f>
        <v/>
      </c>
      <c r="V848" s="103" t="str">
        <f>IFERROR(VLOOKUP($A848,ورقة1!$A$9:$BS$1000,64,0),"")</f>
        <v/>
      </c>
      <c r="W848" s="103" t="str">
        <f>IFERROR(VLOOKUP($A848,ورقة1!$A$9:$BS$1000,65,0),"")</f>
        <v/>
      </c>
      <c r="X848" s="103" t="str">
        <f>IFERROR(VLOOKUP($A848,ورقة1!$A$9:$BS$1000,66,0),"")</f>
        <v/>
      </c>
      <c r="Y848" s="103" t="str">
        <f>IFERROR(VLOOKUP($A848,ورقة1!$A$9:$BS$1000,67,0),"")</f>
        <v/>
      </c>
      <c r="Z848" s="103" t="str">
        <f>IFERROR(VLOOKUP($A848,ورقة1!$A$9:$BS$1000,68,0),"")</f>
        <v/>
      </c>
      <c r="AA848" s="103" t="str">
        <f>IFERROR(VLOOKUP($A848,ورقة1!$A$9:$BS$1000,69,0),"")</f>
        <v/>
      </c>
      <c r="AB848" s="103" t="str">
        <f>IFERROR(VLOOKUP($A848,ورقة1!$A$9:$BS$1000,70,0),"")</f>
        <v/>
      </c>
      <c r="AC848" s="103" t="str">
        <f>IFERROR(VLOOKUP($A848,ورقة1!$A$9:$BS$1000,71,0),"")</f>
        <v/>
      </c>
    </row>
    <row r="849" spans="1:29">
      <c r="A849" s="102" t="str">
        <f t="array" ref="A849">IFERROR(SMALL(IF(ورقة1!$BD$9:$BD$1000="دور ثان",ROW(ورقة1!$BD$9:$BD$1000)-8,""),ROW()-8),"")</f>
        <v/>
      </c>
      <c r="B849" s="102" t="str">
        <f>IFERROR(VLOOKUP('دور ثان'!$A849,ورقة1!$A$9:$N$1000,MATCH('دور ثان'!B$5,ورقة1!$A$5:$N$5,0),0),"")</f>
        <v/>
      </c>
      <c r="C849" s="102" t="str">
        <f>IFERROR(VLOOKUP('دور ثان'!$A849,ورقة1!$A$9:$N$1000,MATCH('دور ثان'!C$5,ورقة1!$A$5:$N$5,0),0),"")</f>
        <v/>
      </c>
      <c r="D849" s="102" t="str">
        <f>IFERROR(VLOOKUP('دور ثان'!$A849,ورقة1!$A$9:$N$1000,MATCH('دور ثان'!D$5,ورقة1!$A$5:$N$5,0),0),"")</f>
        <v/>
      </c>
      <c r="E849" s="102" t="str">
        <f>IFERROR(VLOOKUP('دور ثان'!$A849,ورقة1!$A$9:$N$1000,MATCH('دور ثان'!E$5,ورقة1!$A$5:$N$5,0),0),"")</f>
        <v/>
      </c>
      <c r="F849" s="102" t="str">
        <f>IFERROR(VLOOKUP('دور ثان'!$A849,ورقة1!$A$9:$N$1000,MATCH('دور ثان'!F$5,ورقة1!$A$5:$N$5,0),0),"")</f>
        <v/>
      </c>
      <c r="G849" s="102" t="str">
        <f>IFERROR(VLOOKUP('دور ثان'!$A849,ورقة1!$A$9:$N$1000,MATCH('دور ثان'!G$5,ورقة1!$A$5:$N$5,0),0),"")</f>
        <v/>
      </c>
      <c r="H849" s="102" t="str">
        <f>IFERROR(VLOOKUP('دور ثان'!$A849,ورقة1!$A$9:$N$1000,MATCH('دور ثان'!H$8,ورقة1!$A$8:$N$8,0),0),"")</f>
        <v/>
      </c>
      <c r="I849" s="102" t="str">
        <f>IFERROR(VLOOKUP('دور ثان'!$A849,ورقة1!$A$9:$N$1000,MATCH('دور ثان'!I$8,ورقة1!$A$8:$N$8,0),0),"")</f>
        <v/>
      </c>
      <c r="J849" s="102" t="str">
        <f>IFERROR(VLOOKUP('دور ثان'!$A849,ورقة1!$A$9:$N$1000,MATCH('دور ثان'!J$8,ورقة1!$A$8:$N$8,0),0),"")</f>
        <v/>
      </c>
      <c r="K849" s="102" t="str">
        <f>IFERROR(VLOOKUP('دور ثان'!$A849,ورقة1!$A$9:$N$1000,11,0),"")</f>
        <v/>
      </c>
      <c r="L849" s="102" t="str">
        <f>IFERROR(VLOOKUP('دور ثان'!$A849,ورقة1!$A$9:$N$1000,12,0),"")</f>
        <v/>
      </c>
      <c r="M849" s="102" t="str">
        <f>IFERROR(VLOOKUP('دور ثان'!$A849,ورقة1!$A$9:$N$1000,13,0),"")</f>
        <v/>
      </c>
      <c r="N849" s="102" t="str">
        <f>IFERROR(VLOOKUP('دور ثان'!$A849,ورقة1!$A$9:$N$1000,MATCH('دور ثان'!N$5,ورقة1!$A$5:$N$5,0),0),"")</f>
        <v/>
      </c>
      <c r="O849" s="103" t="str">
        <f>IFERROR(VLOOKUP($A849,ورقة1!$A$9:$BS$1000,57,0),"")</f>
        <v/>
      </c>
      <c r="P849" s="103" t="str">
        <f>IFERROR(VLOOKUP($A849,ورقة1!$A$9:$BS$1000,58,0),"")</f>
        <v/>
      </c>
      <c r="Q849" s="103" t="str">
        <f>IFERROR(VLOOKUP($A849,ورقة1!$A$9:$BS$1000,59,0),"")</f>
        <v/>
      </c>
      <c r="R849" s="103" t="str">
        <f>IFERROR(VLOOKUP($A849,ورقة1!$A$9:$BS$1000,60,0),"")</f>
        <v/>
      </c>
      <c r="S849" s="103" t="str">
        <f>IFERROR(VLOOKUP($A849,ورقة1!$A$9:$BS$1000,61,0),"")</f>
        <v/>
      </c>
      <c r="T849" s="103" t="str">
        <f>IFERROR(VLOOKUP($A849,ورقة1!$A$9:$BS$1000,62,0),"")</f>
        <v/>
      </c>
      <c r="U849" s="103" t="str">
        <f>IFERROR(VLOOKUP($A849,ورقة1!$A$9:$BS$1000,63,0),"")</f>
        <v/>
      </c>
      <c r="V849" s="103" t="str">
        <f>IFERROR(VLOOKUP($A849,ورقة1!$A$9:$BS$1000,64,0),"")</f>
        <v/>
      </c>
      <c r="W849" s="103" t="str">
        <f>IFERROR(VLOOKUP($A849,ورقة1!$A$9:$BS$1000,65,0),"")</f>
        <v/>
      </c>
      <c r="X849" s="103" t="str">
        <f>IFERROR(VLOOKUP($A849,ورقة1!$A$9:$BS$1000,66,0),"")</f>
        <v/>
      </c>
      <c r="Y849" s="103" t="str">
        <f>IFERROR(VLOOKUP($A849,ورقة1!$A$9:$BS$1000,67,0),"")</f>
        <v/>
      </c>
      <c r="Z849" s="103" t="str">
        <f>IFERROR(VLOOKUP($A849,ورقة1!$A$9:$BS$1000,68,0),"")</f>
        <v/>
      </c>
      <c r="AA849" s="103" t="str">
        <f>IFERROR(VLOOKUP($A849,ورقة1!$A$9:$BS$1000,69,0),"")</f>
        <v/>
      </c>
      <c r="AB849" s="103" t="str">
        <f>IFERROR(VLOOKUP($A849,ورقة1!$A$9:$BS$1000,70,0),"")</f>
        <v/>
      </c>
      <c r="AC849" s="103" t="str">
        <f>IFERROR(VLOOKUP($A849,ورقة1!$A$9:$BS$1000,71,0),"")</f>
        <v/>
      </c>
    </row>
    <row r="850" spans="1:29">
      <c r="A850" s="102" t="str">
        <f t="array" ref="A850">IFERROR(SMALL(IF(ورقة1!$BD$9:$BD$1000="دور ثان",ROW(ورقة1!$BD$9:$BD$1000)-8,""),ROW()-8),"")</f>
        <v/>
      </c>
      <c r="B850" s="102" t="str">
        <f>IFERROR(VLOOKUP('دور ثان'!$A850,ورقة1!$A$9:$N$1000,MATCH('دور ثان'!B$5,ورقة1!$A$5:$N$5,0),0),"")</f>
        <v/>
      </c>
      <c r="C850" s="102" t="str">
        <f>IFERROR(VLOOKUP('دور ثان'!$A850,ورقة1!$A$9:$N$1000,MATCH('دور ثان'!C$5,ورقة1!$A$5:$N$5,0),0),"")</f>
        <v/>
      </c>
      <c r="D850" s="102" t="str">
        <f>IFERROR(VLOOKUP('دور ثان'!$A850,ورقة1!$A$9:$N$1000,MATCH('دور ثان'!D$5,ورقة1!$A$5:$N$5,0),0),"")</f>
        <v/>
      </c>
      <c r="E850" s="102" t="str">
        <f>IFERROR(VLOOKUP('دور ثان'!$A850,ورقة1!$A$9:$N$1000,MATCH('دور ثان'!E$5,ورقة1!$A$5:$N$5,0),0),"")</f>
        <v/>
      </c>
      <c r="F850" s="102" t="str">
        <f>IFERROR(VLOOKUP('دور ثان'!$A850,ورقة1!$A$9:$N$1000,MATCH('دور ثان'!F$5,ورقة1!$A$5:$N$5,0),0),"")</f>
        <v/>
      </c>
      <c r="G850" s="102" t="str">
        <f>IFERROR(VLOOKUP('دور ثان'!$A850,ورقة1!$A$9:$N$1000,MATCH('دور ثان'!G$5,ورقة1!$A$5:$N$5,0),0),"")</f>
        <v/>
      </c>
      <c r="H850" s="102" t="str">
        <f>IFERROR(VLOOKUP('دور ثان'!$A850,ورقة1!$A$9:$N$1000,MATCH('دور ثان'!H$8,ورقة1!$A$8:$N$8,0),0),"")</f>
        <v/>
      </c>
      <c r="I850" s="102" t="str">
        <f>IFERROR(VLOOKUP('دور ثان'!$A850,ورقة1!$A$9:$N$1000,MATCH('دور ثان'!I$8,ورقة1!$A$8:$N$8,0),0),"")</f>
        <v/>
      </c>
      <c r="J850" s="102" t="str">
        <f>IFERROR(VLOOKUP('دور ثان'!$A850,ورقة1!$A$9:$N$1000,MATCH('دور ثان'!J$8,ورقة1!$A$8:$N$8,0),0),"")</f>
        <v/>
      </c>
      <c r="K850" s="102" t="str">
        <f>IFERROR(VLOOKUP('دور ثان'!$A850,ورقة1!$A$9:$N$1000,11,0),"")</f>
        <v/>
      </c>
      <c r="L850" s="102" t="str">
        <f>IFERROR(VLOOKUP('دور ثان'!$A850,ورقة1!$A$9:$N$1000,12,0),"")</f>
        <v/>
      </c>
      <c r="M850" s="102" t="str">
        <f>IFERROR(VLOOKUP('دور ثان'!$A850,ورقة1!$A$9:$N$1000,13,0),"")</f>
        <v/>
      </c>
      <c r="N850" s="102" t="str">
        <f>IFERROR(VLOOKUP('دور ثان'!$A850,ورقة1!$A$9:$N$1000,MATCH('دور ثان'!N$5,ورقة1!$A$5:$N$5,0),0),"")</f>
        <v/>
      </c>
      <c r="O850" s="103" t="str">
        <f>IFERROR(VLOOKUP($A850,ورقة1!$A$9:$BS$1000,57,0),"")</f>
        <v/>
      </c>
      <c r="P850" s="103" t="str">
        <f>IFERROR(VLOOKUP($A850,ورقة1!$A$9:$BS$1000,58,0),"")</f>
        <v/>
      </c>
      <c r="Q850" s="103" t="str">
        <f>IFERROR(VLOOKUP($A850,ورقة1!$A$9:$BS$1000,59,0),"")</f>
        <v/>
      </c>
      <c r="R850" s="103" t="str">
        <f>IFERROR(VLOOKUP($A850,ورقة1!$A$9:$BS$1000,60,0),"")</f>
        <v/>
      </c>
      <c r="S850" s="103" t="str">
        <f>IFERROR(VLOOKUP($A850,ورقة1!$A$9:$BS$1000,61,0),"")</f>
        <v/>
      </c>
      <c r="T850" s="103" t="str">
        <f>IFERROR(VLOOKUP($A850,ورقة1!$A$9:$BS$1000,62,0),"")</f>
        <v/>
      </c>
      <c r="U850" s="103" t="str">
        <f>IFERROR(VLOOKUP($A850,ورقة1!$A$9:$BS$1000,63,0),"")</f>
        <v/>
      </c>
      <c r="V850" s="103" t="str">
        <f>IFERROR(VLOOKUP($A850,ورقة1!$A$9:$BS$1000,64,0),"")</f>
        <v/>
      </c>
      <c r="W850" s="103" t="str">
        <f>IFERROR(VLOOKUP($A850,ورقة1!$A$9:$BS$1000,65,0),"")</f>
        <v/>
      </c>
      <c r="X850" s="103" t="str">
        <f>IFERROR(VLOOKUP($A850,ورقة1!$A$9:$BS$1000,66,0),"")</f>
        <v/>
      </c>
      <c r="Y850" s="103" t="str">
        <f>IFERROR(VLOOKUP($A850,ورقة1!$A$9:$BS$1000,67,0),"")</f>
        <v/>
      </c>
      <c r="Z850" s="103" t="str">
        <f>IFERROR(VLOOKUP($A850,ورقة1!$A$9:$BS$1000,68,0),"")</f>
        <v/>
      </c>
      <c r="AA850" s="103" t="str">
        <f>IFERROR(VLOOKUP($A850,ورقة1!$A$9:$BS$1000,69,0),"")</f>
        <v/>
      </c>
      <c r="AB850" s="103" t="str">
        <f>IFERROR(VLOOKUP($A850,ورقة1!$A$9:$BS$1000,70,0),"")</f>
        <v/>
      </c>
      <c r="AC850" s="103" t="str">
        <f>IFERROR(VLOOKUP($A850,ورقة1!$A$9:$BS$1000,71,0),"")</f>
        <v/>
      </c>
    </row>
    <row r="851" spans="1:29">
      <c r="A851" s="102" t="str">
        <f t="array" ref="A851">IFERROR(SMALL(IF(ورقة1!$BD$9:$BD$1000="دور ثان",ROW(ورقة1!$BD$9:$BD$1000)-8,""),ROW()-8),"")</f>
        <v/>
      </c>
      <c r="B851" s="102" t="str">
        <f>IFERROR(VLOOKUP('دور ثان'!$A851,ورقة1!$A$9:$N$1000,MATCH('دور ثان'!B$5,ورقة1!$A$5:$N$5,0),0),"")</f>
        <v/>
      </c>
      <c r="C851" s="102" t="str">
        <f>IFERROR(VLOOKUP('دور ثان'!$A851,ورقة1!$A$9:$N$1000,MATCH('دور ثان'!C$5,ورقة1!$A$5:$N$5,0),0),"")</f>
        <v/>
      </c>
      <c r="D851" s="102" t="str">
        <f>IFERROR(VLOOKUP('دور ثان'!$A851,ورقة1!$A$9:$N$1000,MATCH('دور ثان'!D$5,ورقة1!$A$5:$N$5,0),0),"")</f>
        <v/>
      </c>
      <c r="E851" s="102" t="str">
        <f>IFERROR(VLOOKUP('دور ثان'!$A851,ورقة1!$A$9:$N$1000,MATCH('دور ثان'!E$5,ورقة1!$A$5:$N$5,0),0),"")</f>
        <v/>
      </c>
      <c r="F851" s="102" t="str">
        <f>IFERROR(VLOOKUP('دور ثان'!$A851,ورقة1!$A$9:$N$1000,MATCH('دور ثان'!F$5,ورقة1!$A$5:$N$5,0),0),"")</f>
        <v/>
      </c>
      <c r="G851" s="102" t="str">
        <f>IFERROR(VLOOKUP('دور ثان'!$A851,ورقة1!$A$9:$N$1000,MATCH('دور ثان'!G$5,ورقة1!$A$5:$N$5,0),0),"")</f>
        <v/>
      </c>
      <c r="H851" s="102" t="str">
        <f>IFERROR(VLOOKUP('دور ثان'!$A851,ورقة1!$A$9:$N$1000,MATCH('دور ثان'!H$8,ورقة1!$A$8:$N$8,0),0),"")</f>
        <v/>
      </c>
      <c r="I851" s="102" t="str">
        <f>IFERROR(VLOOKUP('دور ثان'!$A851,ورقة1!$A$9:$N$1000,MATCH('دور ثان'!I$8,ورقة1!$A$8:$N$8,0),0),"")</f>
        <v/>
      </c>
      <c r="J851" s="102" t="str">
        <f>IFERROR(VLOOKUP('دور ثان'!$A851,ورقة1!$A$9:$N$1000,MATCH('دور ثان'!J$8,ورقة1!$A$8:$N$8,0),0),"")</f>
        <v/>
      </c>
      <c r="K851" s="102" t="str">
        <f>IFERROR(VLOOKUP('دور ثان'!$A851,ورقة1!$A$9:$N$1000,11,0),"")</f>
        <v/>
      </c>
      <c r="L851" s="102" t="str">
        <f>IFERROR(VLOOKUP('دور ثان'!$A851,ورقة1!$A$9:$N$1000,12,0),"")</f>
        <v/>
      </c>
      <c r="M851" s="102" t="str">
        <f>IFERROR(VLOOKUP('دور ثان'!$A851,ورقة1!$A$9:$N$1000,13,0),"")</f>
        <v/>
      </c>
      <c r="N851" s="102" t="str">
        <f>IFERROR(VLOOKUP('دور ثان'!$A851,ورقة1!$A$9:$N$1000,MATCH('دور ثان'!N$5,ورقة1!$A$5:$N$5,0),0),"")</f>
        <v/>
      </c>
      <c r="O851" s="103" t="str">
        <f>IFERROR(VLOOKUP($A851,ورقة1!$A$9:$BS$1000,57,0),"")</f>
        <v/>
      </c>
      <c r="P851" s="103" t="str">
        <f>IFERROR(VLOOKUP($A851,ورقة1!$A$9:$BS$1000,58,0),"")</f>
        <v/>
      </c>
      <c r="Q851" s="103" t="str">
        <f>IFERROR(VLOOKUP($A851,ورقة1!$A$9:$BS$1000,59,0),"")</f>
        <v/>
      </c>
      <c r="R851" s="103" t="str">
        <f>IFERROR(VLOOKUP($A851,ورقة1!$A$9:$BS$1000,60,0),"")</f>
        <v/>
      </c>
      <c r="S851" s="103" t="str">
        <f>IFERROR(VLOOKUP($A851,ورقة1!$A$9:$BS$1000,61,0),"")</f>
        <v/>
      </c>
      <c r="T851" s="103" t="str">
        <f>IFERROR(VLOOKUP($A851,ورقة1!$A$9:$BS$1000,62,0),"")</f>
        <v/>
      </c>
      <c r="U851" s="103" t="str">
        <f>IFERROR(VLOOKUP($A851,ورقة1!$A$9:$BS$1000,63,0),"")</f>
        <v/>
      </c>
      <c r="V851" s="103" t="str">
        <f>IFERROR(VLOOKUP($A851,ورقة1!$A$9:$BS$1000,64,0),"")</f>
        <v/>
      </c>
      <c r="W851" s="103" t="str">
        <f>IFERROR(VLOOKUP($A851,ورقة1!$A$9:$BS$1000,65,0),"")</f>
        <v/>
      </c>
      <c r="X851" s="103" t="str">
        <f>IFERROR(VLOOKUP($A851,ورقة1!$A$9:$BS$1000,66,0),"")</f>
        <v/>
      </c>
      <c r="Y851" s="103" t="str">
        <f>IFERROR(VLOOKUP($A851,ورقة1!$A$9:$BS$1000,67,0),"")</f>
        <v/>
      </c>
      <c r="Z851" s="103" t="str">
        <f>IFERROR(VLOOKUP($A851,ورقة1!$A$9:$BS$1000,68,0),"")</f>
        <v/>
      </c>
      <c r="AA851" s="103" t="str">
        <f>IFERROR(VLOOKUP($A851,ورقة1!$A$9:$BS$1000,69,0),"")</f>
        <v/>
      </c>
      <c r="AB851" s="103" t="str">
        <f>IFERROR(VLOOKUP($A851,ورقة1!$A$9:$BS$1000,70,0),"")</f>
        <v/>
      </c>
      <c r="AC851" s="103" t="str">
        <f>IFERROR(VLOOKUP($A851,ورقة1!$A$9:$BS$1000,71,0),"")</f>
        <v/>
      </c>
    </row>
    <row r="852" spans="1:29">
      <c r="A852" s="102" t="str">
        <f t="array" ref="A852">IFERROR(SMALL(IF(ورقة1!$BD$9:$BD$1000="دور ثان",ROW(ورقة1!$BD$9:$BD$1000)-8,""),ROW()-8),"")</f>
        <v/>
      </c>
      <c r="B852" s="102" t="str">
        <f>IFERROR(VLOOKUP('دور ثان'!$A852,ورقة1!$A$9:$N$1000,MATCH('دور ثان'!B$5,ورقة1!$A$5:$N$5,0),0),"")</f>
        <v/>
      </c>
      <c r="C852" s="102" t="str">
        <f>IFERROR(VLOOKUP('دور ثان'!$A852,ورقة1!$A$9:$N$1000,MATCH('دور ثان'!C$5,ورقة1!$A$5:$N$5,0),0),"")</f>
        <v/>
      </c>
      <c r="D852" s="102" t="str">
        <f>IFERROR(VLOOKUP('دور ثان'!$A852,ورقة1!$A$9:$N$1000,MATCH('دور ثان'!D$5,ورقة1!$A$5:$N$5,0),0),"")</f>
        <v/>
      </c>
      <c r="E852" s="102" t="str">
        <f>IFERROR(VLOOKUP('دور ثان'!$A852,ورقة1!$A$9:$N$1000,MATCH('دور ثان'!E$5,ورقة1!$A$5:$N$5,0),0),"")</f>
        <v/>
      </c>
      <c r="F852" s="102" t="str">
        <f>IFERROR(VLOOKUP('دور ثان'!$A852,ورقة1!$A$9:$N$1000,MATCH('دور ثان'!F$5,ورقة1!$A$5:$N$5,0),0),"")</f>
        <v/>
      </c>
      <c r="G852" s="102" t="str">
        <f>IFERROR(VLOOKUP('دور ثان'!$A852,ورقة1!$A$9:$N$1000,MATCH('دور ثان'!G$5,ورقة1!$A$5:$N$5,0),0),"")</f>
        <v/>
      </c>
      <c r="H852" s="102" t="str">
        <f>IFERROR(VLOOKUP('دور ثان'!$A852,ورقة1!$A$9:$N$1000,MATCH('دور ثان'!H$8,ورقة1!$A$8:$N$8,0),0),"")</f>
        <v/>
      </c>
      <c r="I852" s="102" t="str">
        <f>IFERROR(VLOOKUP('دور ثان'!$A852,ورقة1!$A$9:$N$1000,MATCH('دور ثان'!I$8,ورقة1!$A$8:$N$8,0),0),"")</f>
        <v/>
      </c>
      <c r="J852" s="102" t="str">
        <f>IFERROR(VLOOKUP('دور ثان'!$A852,ورقة1!$A$9:$N$1000,MATCH('دور ثان'!J$8,ورقة1!$A$8:$N$8,0),0),"")</f>
        <v/>
      </c>
      <c r="K852" s="102" t="str">
        <f>IFERROR(VLOOKUP('دور ثان'!$A852,ورقة1!$A$9:$N$1000,11,0),"")</f>
        <v/>
      </c>
      <c r="L852" s="102" t="str">
        <f>IFERROR(VLOOKUP('دور ثان'!$A852,ورقة1!$A$9:$N$1000,12,0),"")</f>
        <v/>
      </c>
      <c r="M852" s="102" t="str">
        <f>IFERROR(VLOOKUP('دور ثان'!$A852,ورقة1!$A$9:$N$1000,13,0),"")</f>
        <v/>
      </c>
      <c r="N852" s="102" t="str">
        <f>IFERROR(VLOOKUP('دور ثان'!$A852,ورقة1!$A$9:$N$1000,MATCH('دور ثان'!N$5,ورقة1!$A$5:$N$5,0),0),"")</f>
        <v/>
      </c>
      <c r="O852" s="103" t="str">
        <f>IFERROR(VLOOKUP($A852,ورقة1!$A$9:$BS$1000,57,0),"")</f>
        <v/>
      </c>
      <c r="P852" s="103" t="str">
        <f>IFERROR(VLOOKUP($A852,ورقة1!$A$9:$BS$1000,58,0),"")</f>
        <v/>
      </c>
      <c r="Q852" s="103" t="str">
        <f>IFERROR(VLOOKUP($A852,ورقة1!$A$9:$BS$1000,59,0),"")</f>
        <v/>
      </c>
      <c r="R852" s="103" t="str">
        <f>IFERROR(VLOOKUP($A852,ورقة1!$A$9:$BS$1000,60,0),"")</f>
        <v/>
      </c>
      <c r="S852" s="103" t="str">
        <f>IFERROR(VLOOKUP($A852,ورقة1!$A$9:$BS$1000,61,0),"")</f>
        <v/>
      </c>
      <c r="T852" s="103" t="str">
        <f>IFERROR(VLOOKUP($A852,ورقة1!$A$9:$BS$1000,62,0),"")</f>
        <v/>
      </c>
      <c r="U852" s="103" t="str">
        <f>IFERROR(VLOOKUP($A852,ورقة1!$A$9:$BS$1000,63,0),"")</f>
        <v/>
      </c>
      <c r="V852" s="103" t="str">
        <f>IFERROR(VLOOKUP($A852,ورقة1!$A$9:$BS$1000,64,0),"")</f>
        <v/>
      </c>
      <c r="W852" s="103" t="str">
        <f>IFERROR(VLOOKUP($A852,ورقة1!$A$9:$BS$1000,65,0),"")</f>
        <v/>
      </c>
      <c r="X852" s="103" t="str">
        <f>IFERROR(VLOOKUP($A852,ورقة1!$A$9:$BS$1000,66,0),"")</f>
        <v/>
      </c>
      <c r="Y852" s="103" t="str">
        <f>IFERROR(VLOOKUP($A852,ورقة1!$A$9:$BS$1000,67,0),"")</f>
        <v/>
      </c>
      <c r="Z852" s="103" t="str">
        <f>IFERROR(VLOOKUP($A852,ورقة1!$A$9:$BS$1000,68,0),"")</f>
        <v/>
      </c>
      <c r="AA852" s="103" t="str">
        <f>IFERROR(VLOOKUP($A852,ورقة1!$A$9:$BS$1000,69,0),"")</f>
        <v/>
      </c>
      <c r="AB852" s="103" t="str">
        <f>IFERROR(VLOOKUP($A852,ورقة1!$A$9:$BS$1000,70,0),"")</f>
        <v/>
      </c>
      <c r="AC852" s="103" t="str">
        <f>IFERROR(VLOOKUP($A852,ورقة1!$A$9:$BS$1000,71,0),"")</f>
        <v/>
      </c>
    </row>
    <row r="853" spans="1:29">
      <c r="A853" s="102" t="str">
        <f t="array" ref="A853">IFERROR(SMALL(IF(ورقة1!$BD$9:$BD$1000="دور ثان",ROW(ورقة1!$BD$9:$BD$1000)-8,""),ROW()-8),"")</f>
        <v/>
      </c>
      <c r="B853" s="102" t="str">
        <f>IFERROR(VLOOKUP('دور ثان'!$A853,ورقة1!$A$9:$N$1000,MATCH('دور ثان'!B$5,ورقة1!$A$5:$N$5,0),0),"")</f>
        <v/>
      </c>
      <c r="C853" s="102" t="str">
        <f>IFERROR(VLOOKUP('دور ثان'!$A853,ورقة1!$A$9:$N$1000,MATCH('دور ثان'!C$5,ورقة1!$A$5:$N$5,0),0),"")</f>
        <v/>
      </c>
      <c r="D853" s="102" t="str">
        <f>IFERROR(VLOOKUP('دور ثان'!$A853,ورقة1!$A$9:$N$1000,MATCH('دور ثان'!D$5,ورقة1!$A$5:$N$5,0),0),"")</f>
        <v/>
      </c>
      <c r="E853" s="102" t="str">
        <f>IFERROR(VLOOKUP('دور ثان'!$A853,ورقة1!$A$9:$N$1000,MATCH('دور ثان'!E$5,ورقة1!$A$5:$N$5,0),0),"")</f>
        <v/>
      </c>
      <c r="F853" s="102" t="str">
        <f>IFERROR(VLOOKUP('دور ثان'!$A853,ورقة1!$A$9:$N$1000,MATCH('دور ثان'!F$5,ورقة1!$A$5:$N$5,0),0),"")</f>
        <v/>
      </c>
      <c r="G853" s="102" t="str">
        <f>IFERROR(VLOOKUP('دور ثان'!$A853,ورقة1!$A$9:$N$1000,MATCH('دور ثان'!G$5,ورقة1!$A$5:$N$5,0),0),"")</f>
        <v/>
      </c>
      <c r="H853" s="102" t="str">
        <f>IFERROR(VLOOKUP('دور ثان'!$A853,ورقة1!$A$9:$N$1000,MATCH('دور ثان'!H$8,ورقة1!$A$8:$N$8,0),0),"")</f>
        <v/>
      </c>
      <c r="I853" s="102" t="str">
        <f>IFERROR(VLOOKUP('دور ثان'!$A853,ورقة1!$A$9:$N$1000,MATCH('دور ثان'!I$8,ورقة1!$A$8:$N$8,0),0),"")</f>
        <v/>
      </c>
      <c r="J853" s="102" t="str">
        <f>IFERROR(VLOOKUP('دور ثان'!$A853,ورقة1!$A$9:$N$1000,MATCH('دور ثان'!J$8,ورقة1!$A$8:$N$8,0),0),"")</f>
        <v/>
      </c>
      <c r="K853" s="102" t="str">
        <f>IFERROR(VLOOKUP('دور ثان'!$A853,ورقة1!$A$9:$N$1000,11,0),"")</f>
        <v/>
      </c>
      <c r="L853" s="102" t="str">
        <f>IFERROR(VLOOKUP('دور ثان'!$A853,ورقة1!$A$9:$N$1000,12,0),"")</f>
        <v/>
      </c>
      <c r="M853" s="102" t="str">
        <f>IFERROR(VLOOKUP('دور ثان'!$A853,ورقة1!$A$9:$N$1000,13,0),"")</f>
        <v/>
      </c>
      <c r="N853" s="102" t="str">
        <f>IFERROR(VLOOKUP('دور ثان'!$A853,ورقة1!$A$9:$N$1000,MATCH('دور ثان'!N$5,ورقة1!$A$5:$N$5,0),0),"")</f>
        <v/>
      </c>
      <c r="O853" s="103" t="str">
        <f>IFERROR(VLOOKUP($A853,ورقة1!$A$9:$BS$1000,57,0),"")</f>
        <v/>
      </c>
      <c r="P853" s="103" t="str">
        <f>IFERROR(VLOOKUP($A853,ورقة1!$A$9:$BS$1000,58,0),"")</f>
        <v/>
      </c>
      <c r="Q853" s="103" t="str">
        <f>IFERROR(VLOOKUP($A853,ورقة1!$A$9:$BS$1000,59,0),"")</f>
        <v/>
      </c>
      <c r="R853" s="103" t="str">
        <f>IFERROR(VLOOKUP($A853,ورقة1!$A$9:$BS$1000,60,0),"")</f>
        <v/>
      </c>
      <c r="S853" s="103" t="str">
        <f>IFERROR(VLOOKUP($A853,ورقة1!$A$9:$BS$1000,61,0),"")</f>
        <v/>
      </c>
      <c r="T853" s="103" t="str">
        <f>IFERROR(VLOOKUP($A853,ورقة1!$A$9:$BS$1000,62,0),"")</f>
        <v/>
      </c>
      <c r="U853" s="103" t="str">
        <f>IFERROR(VLOOKUP($A853,ورقة1!$A$9:$BS$1000,63,0),"")</f>
        <v/>
      </c>
      <c r="V853" s="103" t="str">
        <f>IFERROR(VLOOKUP($A853,ورقة1!$A$9:$BS$1000,64,0),"")</f>
        <v/>
      </c>
      <c r="W853" s="103" t="str">
        <f>IFERROR(VLOOKUP($A853,ورقة1!$A$9:$BS$1000,65,0),"")</f>
        <v/>
      </c>
      <c r="X853" s="103" t="str">
        <f>IFERROR(VLOOKUP($A853,ورقة1!$A$9:$BS$1000,66,0),"")</f>
        <v/>
      </c>
      <c r="Y853" s="103" t="str">
        <f>IFERROR(VLOOKUP($A853,ورقة1!$A$9:$BS$1000,67,0),"")</f>
        <v/>
      </c>
      <c r="Z853" s="103" t="str">
        <f>IFERROR(VLOOKUP($A853,ورقة1!$A$9:$BS$1000,68,0),"")</f>
        <v/>
      </c>
      <c r="AA853" s="103" t="str">
        <f>IFERROR(VLOOKUP($A853,ورقة1!$A$9:$BS$1000,69,0),"")</f>
        <v/>
      </c>
      <c r="AB853" s="103" t="str">
        <f>IFERROR(VLOOKUP($A853,ورقة1!$A$9:$BS$1000,70,0),"")</f>
        <v/>
      </c>
      <c r="AC853" s="103" t="str">
        <f>IFERROR(VLOOKUP($A853,ورقة1!$A$9:$BS$1000,71,0),"")</f>
        <v/>
      </c>
    </row>
    <row r="854" spans="1:29">
      <c r="A854" s="102" t="str">
        <f t="array" ref="A854">IFERROR(SMALL(IF(ورقة1!$BD$9:$BD$1000="دور ثان",ROW(ورقة1!$BD$9:$BD$1000)-8,""),ROW()-8),"")</f>
        <v/>
      </c>
      <c r="B854" s="102" t="str">
        <f>IFERROR(VLOOKUP('دور ثان'!$A854,ورقة1!$A$9:$N$1000,MATCH('دور ثان'!B$5,ورقة1!$A$5:$N$5,0),0),"")</f>
        <v/>
      </c>
      <c r="C854" s="102" t="str">
        <f>IFERROR(VLOOKUP('دور ثان'!$A854,ورقة1!$A$9:$N$1000,MATCH('دور ثان'!C$5,ورقة1!$A$5:$N$5,0),0),"")</f>
        <v/>
      </c>
      <c r="D854" s="102" t="str">
        <f>IFERROR(VLOOKUP('دور ثان'!$A854,ورقة1!$A$9:$N$1000,MATCH('دور ثان'!D$5,ورقة1!$A$5:$N$5,0),0),"")</f>
        <v/>
      </c>
      <c r="E854" s="102" t="str">
        <f>IFERROR(VLOOKUP('دور ثان'!$A854,ورقة1!$A$9:$N$1000,MATCH('دور ثان'!E$5,ورقة1!$A$5:$N$5,0),0),"")</f>
        <v/>
      </c>
      <c r="F854" s="102" t="str">
        <f>IFERROR(VLOOKUP('دور ثان'!$A854,ورقة1!$A$9:$N$1000,MATCH('دور ثان'!F$5,ورقة1!$A$5:$N$5,0),0),"")</f>
        <v/>
      </c>
      <c r="G854" s="102" t="str">
        <f>IFERROR(VLOOKUP('دور ثان'!$A854,ورقة1!$A$9:$N$1000,MATCH('دور ثان'!G$5,ورقة1!$A$5:$N$5,0),0),"")</f>
        <v/>
      </c>
      <c r="H854" s="102" t="str">
        <f>IFERROR(VLOOKUP('دور ثان'!$A854,ورقة1!$A$9:$N$1000,MATCH('دور ثان'!H$8,ورقة1!$A$8:$N$8,0),0),"")</f>
        <v/>
      </c>
      <c r="I854" s="102" t="str">
        <f>IFERROR(VLOOKUP('دور ثان'!$A854,ورقة1!$A$9:$N$1000,MATCH('دور ثان'!I$8,ورقة1!$A$8:$N$8,0),0),"")</f>
        <v/>
      </c>
      <c r="J854" s="102" t="str">
        <f>IFERROR(VLOOKUP('دور ثان'!$A854,ورقة1!$A$9:$N$1000,MATCH('دور ثان'!J$8,ورقة1!$A$8:$N$8,0),0),"")</f>
        <v/>
      </c>
      <c r="K854" s="102" t="str">
        <f>IFERROR(VLOOKUP('دور ثان'!$A854,ورقة1!$A$9:$N$1000,11,0),"")</f>
        <v/>
      </c>
      <c r="L854" s="102" t="str">
        <f>IFERROR(VLOOKUP('دور ثان'!$A854,ورقة1!$A$9:$N$1000,12,0),"")</f>
        <v/>
      </c>
      <c r="M854" s="102" t="str">
        <f>IFERROR(VLOOKUP('دور ثان'!$A854,ورقة1!$A$9:$N$1000,13,0),"")</f>
        <v/>
      </c>
      <c r="N854" s="102" t="str">
        <f>IFERROR(VLOOKUP('دور ثان'!$A854,ورقة1!$A$9:$N$1000,MATCH('دور ثان'!N$5,ورقة1!$A$5:$N$5,0),0),"")</f>
        <v/>
      </c>
      <c r="O854" s="103" t="str">
        <f>IFERROR(VLOOKUP($A854,ورقة1!$A$9:$BS$1000,57,0),"")</f>
        <v/>
      </c>
      <c r="P854" s="103" t="str">
        <f>IFERROR(VLOOKUP($A854,ورقة1!$A$9:$BS$1000,58,0),"")</f>
        <v/>
      </c>
      <c r="Q854" s="103" t="str">
        <f>IFERROR(VLOOKUP($A854,ورقة1!$A$9:$BS$1000,59,0),"")</f>
        <v/>
      </c>
      <c r="R854" s="103" t="str">
        <f>IFERROR(VLOOKUP($A854,ورقة1!$A$9:$BS$1000,60,0),"")</f>
        <v/>
      </c>
      <c r="S854" s="103" t="str">
        <f>IFERROR(VLOOKUP($A854,ورقة1!$A$9:$BS$1000,61,0),"")</f>
        <v/>
      </c>
      <c r="T854" s="103" t="str">
        <f>IFERROR(VLOOKUP($A854,ورقة1!$A$9:$BS$1000,62,0),"")</f>
        <v/>
      </c>
      <c r="U854" s="103" t="str">
        <f>IFERROR(VLOOKUP($A854,ورقة1!$A$9:$BS$1000,63,0),"")</f>
        <v/>
      </c>
      <c r="V854" s="103" t="str">
        <f>IFERROR(VLOOKUP($A854,ورقة1!$A$9:$BS$1000,64,0),"")</f>
        <v/>
      </c>
      <c r="W854" s="103" t="str">
        <f>IFERROR(VLOOKUP($A854,ورقة1!$A$9:$BS$1000,65,0),"")</f>
        <v/>
      </c>
      <c r="X854" s="103" t="str">
        <f>IFERROR(VLOOKUP($A854,ورقة1!$A$9:$BS$1000,66,0),"")</f>
        <v/>
      </c>
      <c r="Y854" s="103" t="str">
        <f>IFERROR(VLOOKUP($A854,ورقة1!$A$9:$BS$1000,67,0),"")</f>
        <v/>
      </c>
      <c r="Z854" s="103" t="str">
        <f>IFERROR(VLOOKUP($A854,ورقة1!$A$9:$BS$1000,68,0),"")</f>
        <v/>
      </c>
      <c r="AA854" s="103" t="str">
        <f>IFERROR(VLOOKUP($A854,ورقة1!$A$9:$BS$1000,69,0),"")</f>
        <v/>
      </c>
      <c r="AB854" s="103" t="str">
        <f>IFERROR(VLOOKUP($A854,ورقة1!$A$9:$BS$1000,70,0),"")</f>
        <v/>
      </c>
      <c r="AC854" s="103" t="str">
        <f>IFERROR(VLOOKUP($A854,ورقة1!$A$9:$BS$1000,71,0),"")</f>
        <v/>
      </c>
    </row>
    <row r="855" spans="1:29">
      <c r="A855" s="102" t="str">
        <f t="array" ref="A855">IFERROR(SMALL(IF(ورقة1!$BD$9:$BD$1000="دور ثان",ROW(ورقة1!$BD$9:$BD$1000)-8,""),ROW()-8),"")</f>
        <v/>
      </c>
      <c r="B855" s="102" t="str">
        <f>IFERROR(VLOOKUP('دور ثان'!$A855,ورقة1!$A$9:$N$1000,MATCH('دور ثان'!B$5,ورقة1!$A$5:$N$5,0),0),"")</f>
        <v/>
      </c>
      <c r="C855" s="102" t="str">
        <f>IFERROR(VLOOKUP('دور ثان'!$A855,ورقة1!$A$9:$N$1000,MATCH('دور ثان'!C$5,ورقة1!$A$5:$N$5,0),0),"")</f>
        <v/>
      </c>
      <c r="D855" s="102" t="str">
        <f>IFERROR(VLOOKUP('دور ثان'!$A855,ورقة1!$A$9:$N$1000,MATCH('دور ثان'!D$5,ورقة1!$A$5:$N$5,0),0),"")</f>
        <v/>
      </c>
      <c r="E855" s="102" t="str">
        <f>IFERROR(VLOOKUP('دور ثان'!$A855,ورقة1!$A$9:$N$1000,MATCH('دور ثان'!E$5,ورقة1!$A$5:$N$5,0),0),"")</f>
        <v/>
      </c>
      <c r="F855" s="102" t="str">
        <f>IFERROR(VLOOKUP('دور ثان'!$A855,ورقة1!$A$9:$N$1000,MATCH('دور ثان'!F$5,ورقة1!$A$5:$N$5,0),0),"")</f>
        <v/>
      </c>
      <c r="G855" s="102" t="str">
        <f>IFERROR(VLOOKUP('دور ثان'!$A855,ورقة1!$A$9:$N$1000,MATCH('دور ثان'!G$5,ورقة1!$A$5:$N$5,0),0),"")</f>
        <v/>
      </c>
      <c r="H855" s="102" t="str">
        <f>IFERROR(VLOOKUP('دور ثان'!$A855,ورقة1!$A$9:$N$1000,MATCH('دور ثان'!H$8,ورقة1!$A$8:$N$8,0),0),"")</f>
        <v/>
      </c>
      <c r="I855" s="102" t="str">
        <f>IFERROR(VLOOKUP('دور ثان'!$A855,ورقة1!$A$9:$N$1000,MATCH('دور ثان'!I$8,ورقة1!$A$8:$N$8,0),0),"")</f>
        <v/>
      </c>
      <c r="J855" s="102" t="str">
        <f>IFERROR(VLOOKUP('دور ثان'!$A855,ورقة1!$A$9:$N$1000,MATCH('دور ثان'!J$8,ورقة1!$A$8:$N$8,0),0),"")</f>
        <v/>
      </c>
      <c r="K855" s="102" t="str">
        <f>IFERROR(VLOOKUP('دور ثان'!$A855,ورقة1!$A$9:$N$1000,11,0),"")</f>
        <v/>
      </c>
      <c r="L855" s="102" t="str">
        <f>IFERROR(VLOOKUP('دور ثان'!$A855,ورقة1!$A$9:$N$1000,12,0),"")</f>
        <v/>
      </c>
      <c r="M855" s="102" t="str">
        <f>IFERROR(VLOOKUP('دور ثان'!$A855,ورقة1!$A$9:$N$1000,13,0),"")</f>
        <v/>
      </c>
      <c r="N855" s="102" t="str">
        <f>IFERROR(VLOOKUP('دور ثان'!$A855,ورقة1!$A$9:$N$1000,MATCH('دور ثان'!N$5,ورقة1!$A$5:$N$5,0),0),"")</f>
        <v/>
      </c>
      <c r="O855" s="103" t="str">
        <f>IFERROR(VLOOKUP($A855,ورقة1!$A$9:$BS$1000,57,0),"")</f>
        <v/>
      </c>
      <c r="P855" s="103" t="str">
        <f>IFERROR(VLOOKUP($A855,ورقة1!$A$9:$BS$1000,58,0),"")</f>
        <v/>
      </c>
      <c r="Q855" s="103" t="str">
        <f>IFERROR(VLOOKUP($A855,ورقة1!$A$9:$BS$1000,59,0),"")</f>
        <v/>
      </c>
      <c r="R855" s="103" t="str">
        <f>IFERROR(VLOOKUP($A855,ورقة1!$A$9:$BS$1000,60,0),"")</f>
        <v/>
      </c>
      <c r="S855" s="103" t="str">
        <f>IFERROR(VLOOKUP($A855,ورقة1!$A$9:$BS$1000,61,0),"")</f>
        <v/>
      </c>
      <c r="T855" s="103" t="str">
        <f>IFERROR(VLOOKUP($A855,ورقة1!$A$9:$BS$1000,62,0),"")</f>
        <v/>
      </c>
      <c r="U855" s="103" t="str">
        <f>IFERROR(VLOOKUP($A855,ورقة1!$A$9:$BS$1000,63,0),"")</f>
        <v/>
      </c>
      <c r="V855" s="103" t="str">
        <f>IFERROR(VLOOKUP($A855,ورقة1!$A$9:$BS$1000,64,0),"")</f>
        <v/>
      </c>
      <c r="W855" s="103" t="str">
        <f>IFERROR(VLOOKUP($A855,ورقة1!$A$9:$BS$1000,65,0),"")</f>
        <v/>
      </c>
      <c r="X855" s="103" t="str">
        <f>IFERROR(VLOOKUP($A855,ورقة1!$A$9:$BS$1000,66,0),"")</f>
        <v/>
      </c>
      <c r="Y855" s="103" t="str">
        <f>IFERROR(VLOOKUP($A855,ورقة1!$A$9:$BS$1000,67,0),"")</f>
        <v/>
      </c>
      <c r="Z855" s="103" t="str">
        <f>IFERROR(VLOOKUP($A855,ورقة1!$A$9:$BS$1000,68,0),"")</f>
        <v/>
      </c>
      <c r="AA855" s="103" t="str">
        <f>IFERROR(VLOOKUP($A855,ورقة1!$A$9:$BS$1000,69,0),"")</f>
        <v/>
      </c>
      <c r="AB855" s="103" t="str">
        <f>IFERROR(VLOOKUP($A855,ورقة1!$A$9:$BS$1000,70,0),"")</f>
        <v/>
      </c>
      <c r="AC855" s="103" t="str">
        <f>IFERROR(VLOOKUP($A855,ورقة1!$A$9:$BS$1000,71,0),"")</f>
        <v/>
      </c>
    </row>
    <row r="856" spans="1:29">
      <c r="A856" s="102" t="str">
        <f t="array" ref="A856">IFERROR(SMALL(IF(ورقة1!$BD$9:$BD$1000="دور ثان",ROW(ورقة1!$BD$9:$BD$1000)-8,""),ROW()-8),"")</f>
        <v/>
      </c>
      <c r="B856" s="102" t="str">
        <f>IFERROR(VLOOKUP('دور ثان'!$A856,ورقة1!$A$9:$N$1000,MATCH('دور ثان'!B$5,ورقة1!$A$5:$N$5,0),0),"")</f>
        <v/>
      </c>
      <c r="C856" s="102" t="str">
        <f>IFERROR(VLOOKUP('دور ثان'!$A856,ورقة1!$A$9:$N$1000,MATCH('دور ثان'!C$5,ورقة1!$A$5:$N$5,0),0),"")</f>
        <v/>
      </c>
      <c r="D856" s="102" t="str">
        <f>IFERROR(VLOOKUP('دور ثان'!$A856,ورقة1!$A$9:$N$1000,MATCH('دور ثان'!D$5,ورقة1!$A$5:$N$5,0),0),"")</f>
        <v/>
      </c>
      <c r="E856" s="102" t="str">
        <f>IFERROR(VLOOKUP('دور ثان'!$A856,ورقة1!$A$9:$N$1000,MATCH('دور ثان'!E$5,ورقة1!$A$5:$N$5,0),0),"")</f>
        <v/>
      </c>
      <c r="F856" s="102" t="str">
        <f>IFERROR(VLOOKUP('دور ثان'!$A856,ورقة1!$A$9:$N$1000,MATCH('دور ثان'!F$5,ورقة1!$A$5:$N$5,0),0),"")</f>
        <v/>
      </c>
      <c r="G856" s="102" t="str">
        <f>IFERROR(VLOOKUP('دور ثان'!$A856,ورقة1!$A$9:$N$1000,MATCH('دور ثان'!G$5,ورقة1!$A$5:$N$5,0),0),"")</f>
        <v/>
      </c>
      <c r="H856" s="102" t="str">
        <f>IFERROR(VLOOKUP('دور ثان'!$A856,ورقة1!$A$9:$N$1000,MATCH('دور ثان'!H$8,ورقة1!$A$8:$N$8,0),0),"")</f>
        <v/>
      </c>
      <c r="I856" s="102" t="str">
        <f>IFERROR(VLOOKUP('دور ثان'!$A856,ورقة1!$A$9:$N$1000,MATCH('دور ثان'!I$8,ورقة1!$A$8:$N$8,0),0),"")</f>
        <v/>
      </c>
      <c r="J856" s="102" t="str">
        <f>IFERROR(VLOOKUP('دور ثان'!$A856,ورقة1!$A$9:$N$1000,MATCH('دور ثان'!J$8,ورقة1!$A$8:$N$8,0),0),"")</f>
        <v/>
      </c>
      <c r="K856" s="102" t="str">
        <f>IFERROR(VLOOKUP('دور ثان'!$A856,ورقة1!$A$9:$N$1000,11,0),"")</f>
        <v/>
      </c>
      <c r="L856" s="102" t="str">
        <f>IFERROR(VLOOKUP('دور ثان'!$A856,ورقة1!$A$9:$N$1000,12,0),"")</f>
        <v/>
      </c>
      <c r="M856" s="102" t="str">
        <f>IFERROR(VLOOKUP('دور ثان'!$A856,ورقة1!$A$9:$N$1000,13,0),"")</f>
        <v/>
      </c>
      <c r="N856" s="102" t="str">
        <f>IFERROR(VLOOKUP('دور ثان'!$A856,ورقة1!$A$9:$N$1000,MATCH('دور ثان'!N$5,ورقة1!$A$5:$N$5,0),0),"")</f>
        <v/>
      </c>
      <c r="O856" s="103" t="str">
        <f>IFERROR(VLOOKUP($A856,ورقة1!$A$9:$BS$1000,57,0),"")</f>
        <v/>
      </c>
      <c r="P856" s="103" t="str">
        <f>IFERROR(VLOOKUP($A856,ورقة1!$A$9:$BS$1000,58,0),"")</f>
        <v/>
      </c>
      <c r="Q856" s="103" t="str">
        <f>IFERROR(VLOOKUP($A856,ورقة1!$A$9:$BS$1000,59,0),"")</f>
        <v/>
      </c>
      <c r="R856" s="103" t="str">
        <f>IFERROR(VLOOKUP($A856,ورقة1!$A$9:$BS$1000,60,0),"")</f>
        <v/>
      </c>
      <c r="S856" s="103" t="str">
        <f>IFERROR(VLOOKUP($A856,ورقة1!$A$9:$BS$1000,61,0),"")</f>
        <v/>
      </c>
      <c r="T856" s="103" t="str">
        <f>IFERROR(VLOOKUP($A856,ورقة1!$A$9:$BS$1000,62,0),"")</f>
        <v/>
      </c>
      <c r="U856" s="103" t="str">
        <f>IFERROR(VLOOKUP($A856,ورقة1!$A$9:$BS$1000,63,0),"")</f>
        <v/>
      </c>
      <c r="V856" s="103" t="str">
        <f>IFERROR(VLOOKUP($A856,ورقة1!$A$9:$BS$1000,64,0),"")</f>
        <v/>
      </c>
      <c r="W856" s="103" t="str">
        <f>IFERROR(VLOOKUP($A856,ورقة1!$A$9:$BS$1000,65,0),"")</f>
        <v/>
      </c>
      <c r="X856" s="103" t="str">
        <f>IFERROR(VLOOKUP($A856,ورقة1!$A$9:$BS$1000,66,0),"")</f>
        <v/>
      </c>
      <c r="Y856" s="103" t="str">
        <f>IFERROR(VLOOKUP($A856,ورقة1!$A$9:$BS$1000,67,0),"")</f>
        <v/>
      </c>
      <c r="Z856" s="103" t="str">
        <f>IFERROR(VLOOKUP($A856,ورقة1!$A$9:$BS$1000,68,0),"")</f>
        <v/>
      </c>
      <c r="AA856" s="103" t="str">
        <f>IFERROR(VLOOKUP($A856,ورقة1!$A$9:$BS$1000,69,0),"")</f>
        <v/>
      </c>
      <c r="AB856" s="103" t="str">
        <f>IFERROR(VLOOKUP($A856,ورقة1!$A$9:$BS$1000,70,0),"")</f>
        <v/>
      </c>
      <c r="AC856" s="103" t="str">
        <f>IFERROR(VLOOKUP($A856,ورقة1!$A$9:$BS$1000,71,0),"")</f>
        <v/>
      </c>
    </row>
    <row r="857" spans="1:29">
      <c r="A857" s="102" t="str">
        <f t="array" ref="A857">IFERROR(SMALL(IF(ورقة1!$BD$9:$BD$1000="دور ثان",ROW(ورقة1!$BD$9:$BD$1000)-8,""),ROW()-8),"")</f>
        <v/>
      </c>
      <c r="B857" s="102" t="str">
        <f>IFERROR(VLOOKUP('دور ثان'!$A857,ورقة1!$A$9:$N$1000,MATCH('دور ثان'!B$5,ورقة1!$A$5:$N$5,0),0),"")</f>
        <v/>
      </c>
      <c r="C857" s="102" t="str">
        <f>IFERROR(VLOOKUP('دور ثان'!$A857,ورقة1!$A$9:$N$1000,MATCH('دور ثان'!C$5,ورقة1!$A$5:$N$5,0),0),"")</f>
        <v/>
      </c>
      <c r="D857" s="102" t="str">
        <f>IFERROR(VLOOKUP('دور ثان'!$A857,ورقة1!$A$9:$N$1000,MATCH('دور ثان'!D$5,ورقة1!$A$5:$N$5,0),0),"")</f>
        <v/>
      </c>
      <c r="E857" s="102" t="str">
        <f>IFERROR(VLOOKUP('دور ثان'!$A857,ورقة1!$A$9:$N$1000,MATCH('دور ثان'!E$5,ورقة1!$A$5:$N$5,0),0),"")</f>
        <v/>
      </c>
      <c r="F857" s="102" t="str">
        <f>IFERROR(VLOOKUP('دور ثان'!$A857,ورقة1!$A$9:$N$1000,MATCH('دور ثان'!F$5,ورقة1!$A$5:$N$5,0),0),"")</f>
        <v/>
      </c>
      <c r="G857" s="102" t="str">
        <f>IFERROR(VLOOKUP('دور ثان'!$A857,ورقة1!$A$9:$N$1000,MATCH('دور ثان'!G$5,ورقة1!$A$5:$N$5,0),0),"")</f>
        <v/>
      </c>
      <c r="H857" s="102" t="str">
        <f>IFERROR(VLOOKUP('دور ثان'!$A857,ورقة1!$A$9:$N$1000,MATCH('دور ثان'!H$8,ورقة1!$A$8:$N$8,0),0),"")</f>
        <v/>
      </c>
      <c r="I857" s="102" t="str">
        <f>IFERROR(VLOOKUP('دور ثان'!$A857,ورقة1!$A$9:$N$1000,MATCH('دور ثان'!I$8,ورقة1!$A$8:$N$8,0),0),"")</f>
        <v/>
      </c>
      <c r="J857" s="102" t="str">
        <f>IFERROR(VLOOKUP('دور ثان'!$A857,ورقة1!$A$9:$N$1000,MATCH('دور ثان'!J$8,ورقة1!$A$8:$N$8,0),0),"")</f>
        <v/>
      </c>
      <c r="K857" s="102" t="str">
        <f>IFERROR(VLOOKUP('دور ثان'!$A857,ورقة1!$A$9:$N$1000,11,0),"")</f>
        <v/>
      </c>
      <c r="L857" s="102" t="str">
        <f>IFERROR(VLOOKUP('دور ثان'!$A857,ورقة1!$A$9:$N$1000,12,0),"")</f>
        <v/>
      </c>
      <c r="M857" s="102" t="str">
        <f>IFERROR(VLOOKUP('دور ثان'!$A857,ورقة1!$A$9:$N$1000,13,0),"")</f>
        <v/>
      </c>
      <c r="N857" s="102" t="str">
        <f>IFERROR(VLOOKUP('دور ثان'!$A857,ورقة1!$A$9:$N$1000,MATCH('دور ثان'!N$5,ورقة1!$A$5:$N$5,0),0),"")</f>
        <v/>
      </c>
      <c r="O857" s="103" t="str">
        <f>IFERROR(VLOOKUP($A857,ورقة1!$A$9:$BS$1000,57,0),"")</f>
        <v/>
      </c>
      <c r="P857" s="103" t="str">
        <f>IFERROR(VLOOKUP($A857,ورقة1!$A$9:$BS$1000,58,0),"")</f>
        <v/>
      </c>
      <c r="Q857" s="103" t="str">
        <f>IFERROR(VLOOKUP($A857,ورقة1!$A$9:$BS$1000,59,0),"")</f>
        <v/>
      </c>
      <c r="R857" s="103" t="str">
        <f>IFERROR(VLOOKUP($A857,ورقة1!$A$9:$BS$1000,60,0),"")</f>
        <v/>
      </c>
      <c r="S857" s="103" t="str">
        <f>IFERROR(VLOOKUP($A857,ورقة1!$A$9:$BS$1000,61,0),"")</f>
        <v/>
      </c>
      <c r="T857" s="103" t="str">
        <f>IFERROR(VLOOKUP($A857,ورقة1!$A$9:$BS$1000,62,0),"")</f>
        <v/>
      </c>
      <c r="U857" s="103" t="str">
        <f>IFERROR(VLOOKUP($A857,ورقة1!$A$9:$BS$1000,63,0),"")</f>
        <v/>
      </c>
      <c r="V857" s="103" t="str">
        <f>IFERROR(VLOOKUP($A857,ورقة1!$A$9:$BS$1000,64,0),"")</f>
        <v/>
      </c>
      <c r="W857" s="103" t="str">
        <f>IFERROR(VLOOKUP($A857,ورقة1!$A$9:$BS$1000,65,0),"")</f>
        <v/>
      </c>
      <c r="X857" s="103" t="str">
        <f>IFERROR(VLOOKUP($A857,ورقة1!$A$9:$BS$1000,66,0),"")</f>
        <v/>
      </c>
      <c r="Y857" s="103" t="str">
        <f>IFERROR(VLOOKUP($A857,ورقة1!$A$9:$BS$1000,67,0),"")</f>
        <v/>
      </c>
      <c r="Z857" s="103" t="str">
        <f>IFERROR(VLOOKUP($A857,ورقة1!$A$9:$BS$1000,68,0),"")</f>
        <v/>
      </c>
      <c r="AA857" s="103" t="str">
        <f>IFERROR(VLOOKUP($A857,ورقة1!$A$9:$BS$1000,69,0),"")</f>
        <v/>
      </c>
      <c r="AB857" s="103" t="str">
        <f>IFERROR(VLOOKUP($A857,ورقة1!$A$9:$BS$1000,70,0),"")</f>
        <v/>
      </c>
      <c r="AC857" s="103" t="str">
        <f>IFERROR(VLOOKUP($A857,ورقة1!$A$9:$BS$1000,71,0),"")</f>
        <v/>
      </c>
    </row>
    <row r="858" spans="1:29">
      <c r="A858" s="102" t="str">
        <f t="array" ref="A858">IFERROR(SMALL(IF(ورقة1!$BD$9:$BD$1000="دور ثان",ROW(ورقة1!$BD$9:$BD$1000)-8,""),ROW()-8),"")</f>
        <v/>
      </c>
      <c r="B858" s="102" t="str">
        <f>IFERROR(VLOOKUP('دور ثان'!$A858,ورقة1!$A$9:$N$1000,MATCH('دور ثان'!B$5,ورقة1!$A$5:$N$5,0),0),"")</f>
        <v/>
      </c>
      <c r="C858" s="102" t="str">
        <f>IFERROR(VLOOKUP('دور ثان'!$A858,ورقة1!$A$9:$N$1000,MATCH('دور ثان'!C$5,ورقة1!$A$5:$N$5,0),0),"")</f>
        <v/>
      </c>
      <c r="D858" s="102" t="str">
        <f>IFERROR(VLOOKUP('دور ثان'!$A858,ورقة1!$A$9:$N$1000,MATCH('دور ثان'!D$5,ورقة1!$A$5:$N$5,0),0),"")</f>
        <v/>
      </c>
      <c r="E858" s="102" t="str">
        <f>IFERROR(VLOOKUP('دور ثان'!$A858,ورقة1!$A$9:$N$1000,MATCH('دور ثان'!E$5,ورقة1!$A$5:$N$5,0),0),"")</f>
        <v/>
      </c>
      <c r="F858" s="102" t="str">
        <f>IFERROR(VLOOKUP('دور ثان'!$A858,ورقة1!$A$9:$N$1000,MATCH('دور ثان'!F$5,ورقة1!$A$5:$N$5,0),0),"")</f>
        <v/>
      </c>
      <c r="G858" s="102" t="str">
        <f>IFERROR(VLOOKUP('دور ثان'!$A858,ورقة1!$A$9:$N$1000,MATCH('دور ثان'!G$5,ورقة1!$A$5:$N$5,0),0),"")</f>
        <v/>
      </c>
      <c r="H858" s="102" t="str">
        <f>IFERROR(VLOOKUP('دور ثان'!$A858,ورقة1!$A$9:$N$1000,MATCH('دور ثان'!H$8,ورقة1!$A$8:$N$8,0),0),"")</f>
        <v/>
      </c>
      <c r="I858" s="102" t="str">
        <f>IFERROR(VLOOKUP('دور ثان'!$A858,ورقة1!$A$9:$N$1000,MATCH('دور ثان'!I$8,ورقة1!$A$8:$N$8,0),0),"")</f>
        <v/>
      </c>
      <c r="J858" s="102" t="str">
        <f>IFERROR(VLOOKUP('دور ثان'!$A858,ورقة1!$A$9:$N$1000,MATCH('دور ثان'!J$8,ورقة1!$A$8:$N$8,0),0),"")</f>
        <v/>
      </c>
      <c r="K858" s="102" t="str">
        <f>IFERROR(VLOOKUP('دور ثان'!$A858,ورقة1!$A$9:$N$1000,11,0),"")</f>
        <v/>
      </c>
      <c r="L858" s="102" t="str">
        <f>IFERROR(VLOOKUP('دور ثان'!$A858,ورقة1!$A$9:$N$1000,12,0),"")</f>
        <v/>
      </c>
      <c r="M858" s="102" t="str">
        <f>IFERROR(VLOOKUP('دور ثان'!$A858,ورقة1!$A$9:$N$1000,13,0),"")</f>
        <v/>
      </c>
      <c r="N858" s="102" t="str">
        <f>IFERROR(VLOOKUP('دور ثان'!$A858,ورقة1!$A$9:$N$1000,MATCH('دور ثان'!N$5,ورقة1!$A$5:$N$5,0),0),"")</f>
        <v/>
      </c>
      <c r="O858" s="103" t="str">
        <f>IFERROR(VLOOKUP($A858,ورقة1!$A$9:$BS$1000,57,0),"")</f>
        <v/>
      </c>
      <c r="P858" s="103" t="str">
        <f>IFERROR(VLOOKUP($A858,ورقة1!$A$9:$BS$1000,58,0),"")</f>
        <v/>
      </c>
      <c r="Q858" s="103" t="str">
        <f>IFERROR(VLOOKUP($A858,ورقة1!$A$9:$BS$1000,59,0),"")</f>
        <v/>
      </c>
      <c r="R858" s="103" t="str">
        <f>IFERROR(VLOOKUP($A858,ورقة1!$A$9:$BS$1000,60,0),"")</f>
        <v/>
      </c>
      <c r="S858" s="103" t="str">
        <f>IFERROR(VLOOKUP($A858,ورقة1!$A$9:$BS$1000,61,0),"")</f>
        <v/>
      </c>
      <c r="T858" s="103" t="str">
        <f>IFERROR(VLOOKUP($A858,ورقة1!$A$9:$BS$1000,62,0),"")</f>
        <v/>
      </c>
      <c r="U858" s="103" t="str">
        <f>IFERROR(VLOOKUP($A858,ورقة1!$A$9:$BS$1000,63,0),"")</f>
        <v/>
      </c>
      <c r="V858" s="103" t="str">
        <f>IFERROR(VLOOKUP($A858,ورقة1!$A$9:$BS$1000,64,0),"")</f>
        <v/>
      </c>
      <c r="W858" s="103" t="str">
        <f>IFERROR(VLOOKUP($A858,ورقة1!$A$9:$BS$1000,65,0),"")</f>
        <v/>
      </c>
      <c r="X858" s="103" t="str">
        <f>IFERROR(VLOOKUP($A858,ورقة1!$A$9:$BS$1000,66,0),"")</f>
        <v/>
      </c>
      <c r="Y858" s="103" t="str">
        <f>IFERROR(VLOOKUP($A858,ورقة1!$A$9:$BS$1000,67,0),"")</f>
        <v/>
      </c>
      <c r="Z858" s="103" t="str">
        <f>IFERROR(VLOOKUP($A858,ورقة1!$A$9:$BS$1000,68,0),"")</f>
        <v/>
      </c>
      <c r="AA858" s="103" t="str">
        <f>IFERROR(VLOOKUP($A858,ورقة1!$A$9:$BS$1000,69,0),"")</f>
        <v/>
      </c>
      <c r="AB858" s="103" t="str">
        <f>IFERROR(VLOOKUP($A858,ورقة1!$A$9:$BS$1000,70,0),"")</f>
        <v/>
      </c>
      <c r="AC858" s="103" t="str">
        <f>IFERROR(VLOOKUP($A858,ورقة1!$A$9:$BS$1000,71,0),"")</f>
        <v/>
      </c>
    </row>
    <row r="859" spans="1:29">
      <c r="A859" s="102" t="str">
        <f t="array" ref="A859">IFERROR(SMALL(IF(ورقة1!$BD$9:$BD$1000="دور ثان",ROW(ورقة1!$BD$9:$BD$1000)-8,""),ROW()-8),"")</f>
        <v/>
      </c>
      <c r="B859" s="102" t="str">
        <f>IFERROR(VLOOKUP('دور ثان'!$A859,ورقة1!$A$9:$N$1000,MATCH('دور ثان'!B$5,ورقة1!$A$5:$N$5,0),0),"")</f>
        <v/>
      </c>
      <c r="C859" s="102" t="str">
        <f>IFERROR(VLOOKUP('دور ثان'!$A859,ورقة1!$A$9:$N$1000,MATCH('دور ثان'!C$5,ورقة1!$A$5:$N$5,0),0),"")</f>
        <v/>
      </c>
      <c r="D859" s="102" t="str">
        <f>IFERROR(VLOOKUP('دور ثان'!$A859,ورقة1!$A$9:$N$1000,MATCH('دور ثان'!D$5,ورقة1!$A$5:$N$5,0),0),"")</f>
        <v/>
      </c>
      <c r="E859" s="102" t="str">
        <f>IFERROR(VLOOKUP('دور ثان'!$A859,ورقة1!$A$9:$N$1000,MATCH('دور ثان'!E$5,ورقة1!$A$5:$N$5,0),0),"")</f>
        <v/>
      </c>
      <c r="F859" s="102" t="str">
        <f>IFERROR(VLOOKUP('دور ثان'!$A859,ورقة1!$A$9:$N$1000,MATCH('دور ثان'!F$5,ورقة1!$A$5:$N$5,0),0),"")</f>
        <v/>
      </c>
      <c r="G859" s="102" t="str">
        <f>IFERROR(VLOOKUP('دور ثان'!$A859,ورقة1!$A$9:$N$1000,MATCH('دور ثان'!G$5,ورقة1!$A$5:$N$5,0),0),"")</f>
        <v/>
      </c>
      <c r="H859" s="102" t="str">
        <f>IFERROR(VLOOKUP('دور ثان'!$A859,ورقة1!$A$9:$N$1000,MATCH('دور ثان'!H$8,ورقة1!$A$8:$N$8,0),0),"")</f>
        <v/>
      </c>
      <c r="I859" s="102" t="str">
        <f>IFERROR(VLOOKUP('دور ثان'!$A859,ورقة1!$A$9:$N$1000,MATCH('دور ثان'!I$8,ورقة1!$A$8:$N$8,0),0),"")</f>
        <v/>
      </c>
      <c r="J859" s="102" t="str">
        <f>IFERROR(VLOOKUP('دور ثان'!$A859,ورقة1!$A$9:$N$1000,MATCH('دور ثان'!J$8,ورقة1!$A$8:$N$8,0),0),"")</f>
        <v/>
      </c>
      <c r="K859" s="102" t="str">
        <f>IFERROR(VLOOKUP('دور ثان'!$A859,ورقة1!$A$9:$N$1000,11,0),"")</f>
        <v/>
      </c>
      <c r="L859" s="102" t="str">
        <f>IFERROR(VLOOKUP('دور ثان'!$A859,ورقة1!$A$9:$N$1000,12,0),"")</f>
        <v/>
      </c>
      <c r="M859" s="102" t="str">
        <f>IFERROR(VLOOKUP('دور ثان'!$A859,ورقة1!$A$9:$N$1000,13,0),"")</f>
        <v/>
      </c>
      <c r="N859" s="102" t="str">
        <f>IFERROR(VLOOKUP('دور ثان'!$A859,ورقة1!$A$9:$N$1000,MATCH('دور ثان'!N$5,ورقة1!$A$5:$N$5,0),0),"")</f>
        <v/>
      </c>
      <c r="O859" s="103" t="str">
        <f>IFERROR(VLOOKUP($A859,ورقة1!$A$9:$BS$1000,57,0),"")</f>
        <v/>
      </c>
      <c r="P859" s="103" t="str">
        <f>IFERROR(VLOOKUP($A859,ورقة1!$A$9:$BS$1000,58,0),"")</f>
        <v/>
      </c>
      <c r="Q859" s="103" t="str">
        <f>IFERROR(VLOOKUP($A859,ورقة1!$A$9:$BS$1000,59,0),"")</f>
        <v/>
      </c>
      <c r="R859" s="103" t="str">
        <f>IFERROR(VLOOKUP($A859,ورقة1!$A$9:$BS$1000,60,0),"")</f>
        <v/>
      </c>
      <c r="S859" s="103" t="str">
        <f>IFERROR(VLOOKUP($A859,ورقة1!$A$9:$BS$1000,61,0),"")</f>
        <v/>
      </c>
      <c r="T859" s="103" t="str">
        <f>IFERROR(VLOOKUP($A859,ورقة1!$A$9:$BS$1000,62,0),"")</f>
        <v/>
      </c>
      <c r="U859" s="103" t="str">
        <f>IFERROR(VLOOKUP($A859,ورقة1!$A$9:$BS$1000,63,0),"")</f>
        <v/>
      </c>
      <c r="V859" s="103" t="str">
        <f>IFERROR(VLOOKUP($A859,ورقة1!$A$9:$BS$1000,64,0),"")</f>
        <v/>
      </c>
      <c r="W859" s="103" t="str">
        <f>IFERROR(VLOOKUP($A859,ورقة1!$A$9:$BS$1000,65,0),"")</f>
        <v/>
      </c>
      <c r="X859" s="103" t="str">
        <f>IFERROR(VLOOKUP($A859,ورقة1!$A$9:$BS$1000,66,0),"")</f>
        <v/>
      </c>
      <c r="Y859" s="103" t="str">
        <f>IFERROR(VLOOKUP($A859,ورقة1!$A$9:$BS$1000,67,0),"")</f>
        <v/>
      </c>
      <c r="Z859" s="103" t="str">
        <f>IFERROR(VLOOKUP($A859,ورقة1!$A$9:$BS$1000,68,0),"")</f>
        <v/>
      </c>
      <c r="AA859" s="103" t="str">
        <f>IFERROR(VLOOKUP($A859,ورقة1!$A$9:$BS$1000,69,0),"")</f>
        <v/>
      </c>
      <c r="AB859" s="103" t="str">
        <f>IFERROR(VLOOKUP($A859,ورقة1!$A$9:$BS$1000,70,0),"")</f>
        <v/>
      </c>
      <c r="AC859" s="103" t="str">
        <f>IFERROR(VLOOKUP($A859,ورقة1!$A$9:$BS$1000,71,0),"")</f>
        <v/>
      </c>
    </row>
    <row r="860" spans="1:29">
      <c r="A860" s="102" t="str">
        <f t="array" ref="A860">IFERROR(SMALL(IF(ورقة1!$BD$9:$BD$1000="دور ثان",ROW(ورقة1!$BD$9:$BD$1000)-8,""),ROW()-8),"")</f>
        <v/>
      </c>
      <c r="B860" s="102" t="str">
        <f>IFERROR(VLOOKUP('دور ثان'!$A860,ورقة1!$A$9:$N$1000,MATCH('دور ثان'!B$5,ورقة1!$A$5:$N$5,0),0),"")</f>
        <v/>
      </c>
      <c r="C860" s="102" t="str">
        <f>IFERROR(VLOOKUP('دور ثان'!$A860,ورقة1!$A$9:$N$1000,MATCH('دور ثان'!C$5,ورقة1!$A$5:$N$5,0),0),"")</f>
        <v/>
      </c>
      <c r="D860" s="102" t="str">
        <f>IFERROR(VLOOKUP('دور ثان'!$A860,ورقة1!$A$9:$N$1000,MATCH('دور ثان'!D$5,ورقة1!$A$5:$N$5,0),0),"")</f>
        <v/>
      </c>
      <c r="E860" s="102" t="str">
        <f>IFERROR(VLOOKUP('دور ثان'!$A860,ورقة1!$A$9:$N$1000,MATCH('دور ثان'!E$5,ورقة1!$A$5:$N$5,0),0),"")</f>
        <v/>
      </c>
      <c r="F860" s="102" t="str">
        <f>IFERROR(VLOOKUP('دور ثان'!$A860,ورقة1!$A$9:$N$1000,MATCH('دور ثان'!F$5,ورقة1!$A$5:$N$5,0),0),"")</f>
        <v/>
      </c>
      <c r="G860" s="102" t="str">
        <f>IFERROR(VLOOKUP('دور ثان'!$A860,ورقة1!$A$9:$N$1000,MATCH('دور ثان'!G$5,ورقة1!$A$5:$N$5,0),0),"")</f>
        <v/>
      </c>
      <c r="H860" s="102" t="str">
        <f>IFERROR(VLOOKUP('دور ثان'!$A860,ورقة1!$A$9:$N$1000,MATCH('دور ثان'!H$8,ورقة1!$A$8:$N$8,0),0),"")</f>
        <v/>
      </c>
      <c r="I860" s="102" t="str">
        <f>IFERROR(VLOOKUP('دور ثان'!$A860,ورقة1!$A$9:$N$1000,MATCH('دور ثان'!I$8,ورقة1!$A$8:$N$8,0),0),"")</f>
        <v/>
      </c>
      <c r="J860" s="102" t="str">
        <f>IFERROR(VLOOKUP('دور ثان'!$A860,ورقة1!$A$9:$N$1000,MATCH('دور ثان'!J$8,ورقة1!$A$8:$N$8,0),0),"")</f>
        <v/>
      </c>
      <c r="K860" s="102" t="str">
        <f>IFERROR(VLOOKUP('دور ثان'!$A860,ورقة1!$A$9:$N$1000,11,0),"")</f>
        <v/>
      </c>
      <c r="L860" s="102" t="str">
        <f>IFERROR(VLOOKUP('دور ثان'!$A860,ورقة1!$A$9:$N$1000,12,0),"")</f>
        <v/>
      </c>
      <c r="M860" s="102" t="str">
        <f>IFERROR(VLOOKUP('دور ثان'!$A860,ورقة1!$A$9:$N$1000,13,0),"")</f>
        <v/>
      </c>
      <c r="N860" s="102" t="str">
        <f>IFERROR(VLOOKUP('دور ثان'!$A860,ورقة1!$A$9:$N$1000,MATCH('دور ثان'!N$5,ورقة1!$A$5:$N$5,0),0),"")</f>
        <v/>
      </c>
      <c r="O860" s="103" t="str">
        <f>IFERROR(VLOOKUP($A860,ورقة1!$A$9:$BS$1000,57,0),"")</f>
        <v/>
      </c>
      <c r="P860" s="103" t="str">
        <f>IFERROR(VLOOKUP($A860,ورقة1!$A$9:$BS$1000,58,0),"")</f>
        <v/>
      </c>
      <c r="Q860" s="103" t="str">
        <f>IFERROR(VLOOKUP($A860,ورقة1!$A$9:$BS$1000,59,0),"")</f>
        <v/>
      </c>
      <c r="R860" s="103" t="str">
        <f>IFERROR(VLOOKUP($A860,ورقة1!$A$9:$BS$1000,60,0),"")</f>
        <v/>
      </c>
      <c r="S860" s="103" t="str">
        <f>IFERROR(VLOOKUP($A860,ورقة1!$A$9:$BS$1000,61,0),"")</f>
        <v/>
      </c>
      <c r="T860" s="103" t="str">
        <f>IFERROR(VLOOKUP($A860,ورقة1!$A$9:$BS$1000,62,0),"")</f>
        <v/>
      </c>
      <c r="U860" s="103" t="str">
        <f>IFERROR(VLOOKUP($A860,ورقة1!$A$9:$BS$1000,63,0),"")</f>
        <v/>
      </c>
      <c r="V860" s="103" t="str">
        <f>IFERROR(VLOOKUP($A860,ورقة1!$A$9:$BS$1000,64,0),"")</f>
        <v/>
      </c>
      <c r="W860" s="103" t="str">
        <f>IFERROR(VLOOKUP($A860,ورقة1!$A$9:$BS$1000,65,0),"")</f>
        <v/>
      </c>
      <c r="X860" s="103" t="str">
        <f>IFERROR(VLOOKUP($A860,ورقة1!$A$9:$BS$1000,66,0),"")</f>
        <v/>
      </c>
      <c r="Y860" s="103" t="str">
        <f>IFERROR(VLOOKUP($A860,ورقة1!$A$9:$BS$1000,67,0),"")</f>
        <v/>
      </c>
      <c r="Z860" s="103" t="str">
        <f>IFERROR(VLOOKUP($A860,ورقة1!$A$9:$BS$1000,68,0),"")</f>
        <v/>
      </c>
      <c r="AA860" s="103" t="str">
        <f>IFERROR(VLOOKUP($A860,ورقة1!$A$9:$BS$1000,69,0),"")</f>
        <v/>
      </c>
      <c r="AB860" s="103" t="str">
        <f>IFERROR(VLOOKUP($A860,ورقة1!$A$9:$BS$1000,70,0),"")</f>
        <v/>
      </c>
      <c r="AC860" s="103" t="str">
        <f>IFERROR(VLOOKUP($A860,ورقة1!$A$9:$BS$1000,71,0),"")</f>
        <v/>
      </c>
    </row>
    <row r="861" spans="1:29">
      <c r="A861" s="102" t="str">
        <f t="array" ref="A861">IFERROR(SMALL(IF(ورقة1!$BD$9:$BD$1000="دور ثان",ROW(ورقة1!$BD$9:$BD$1000)-8,""),ROW()-8),"")</f>
        <v/>
      </c>
      <c r="B861" s="102" t="str">
        <f>IFERROR(VLOOKUP('دور ثان'!$A861,ورقة1!$A$9:$N$1000,MATCH('دور ثان'!B$5,ورقة1!$A$5:$N$5,0),0),"")</f>
        <v/>
      </c>
      <c r="C861" s="102" t="str">
        <f>IFERROR(VLOOKUP('دور ثان'!$A861,ورقة1!$A$9:$N$1000,MATCH('دور ثان'!C$5,ورقة1!$A$5:$N$5,0),0),"")</f>
        <v/>
      </c>
      <c r="D861" s="102" t="str">
        <f>IFERROR(VLOOKUP('دور ثان'!$A861,ورقة1!$A$9:$N$1000,MATCH('دور ثان'!D$5,ورقة1!$A$5:$N$5,0),0),"")</f>
        <v/>
      </c>
      <c r="E861" s="102" t="str">
        <f>IFERROR(VLOOKUP('دور ثان'!$A861,ورقة1!$A$9:$N$1000,MATCH('دور ثان'!E$5,ورقة1!$A$5:$N$5,0),0),"")</f>
        <v/>
      </c>
      <c r="F861" s="102" t="str">
        <f>IFERROR(VLOOKUP('دور ثان'!$A861,ورقة1!$A$9:$N$1000,MATCH('دور ثان'!F$5,ورقة1!$A$5:$N$5,0),0),"")</f>
        <v/>
      </c>
      <c r="G861" s="102" t="str">
        <f>IFERROR(VLOOKUP('دور ثان'!$A861,ورقة1!$A$9:$N$1000,MATCH('دور ثان'!G$5,ورقة1!$A$5:$N$5,0),0),"")</f>
        <v/>
      </c>
      <c r="H861" s="102" t="str">
        <f>IFERROR(VLOOKUP('دور ثان'!$A861,ورقة1!$A$9:$N$1000,MATCH('دور ثان'!H$8,ورقة1!$A$8:$N$8,0),0),"")</f>
        <v/>
      </c>
      <c r="I861" s="102" t="str">
        <f>IFERROR(VLOOKUP('دور ثان'!$A861,ورقة1!$A$9:$N$1000,MATCH('دور ثان'!I$8,ورقة1!$A$8:$N$8,0),0),"")</f>
        <v/>
      </c>
      <c r="J861" s="102" t="str">
        <f>IFERROR(VLOOKUP('دور ثان'!$A861,ورقة1!$A$9:$N$1000,MATCH('دور ثان'!J$8,ورقة1!$A$8:$N$8,0),0),"")</f>
        <v/>
      </c>
      <c r="K861" s="102" t="str">
        <f>IFERROR(VLOOKUP('دور ثان'!$A861,ورقة1!$A$9:$N$1000,11,0),"")</f>
        <v/>
      </c>
      <c r="L861" s="102" t="str">
        <f>IFERROR(VLOOKUP('دور ثان'!$A861,ورقة1!$A$9:$N$1000,12,0),"")</f>
        <v/>
      </c>
      <c r="M861" s="102" t="str">
        <f>IFERROR(VLOOKUP('دور ثان'!$A861,ورقة1!$A$9:$N$1000,13,0),"")</f>
        <v/>
      </c>
      <c r="N861" s="102" t="str">
        <f>IFERROR(VLOOKUP('دور ثان'!$A861,ورقة1!$A$9:$N$1000,MATCH('دور ثان'!N$5,ورقة1!$A$5:$N$5,0),0),"")</f>
        <v/>
      </c>
      <c r="O861" s="103" t="str">
        <f>IFERROR(VLOOKUP($A861,ورقة1!$A$9:$BS$1000,57,0),"")</f>
        <v/>
      </c>
      <c r="P861" s="103" t="str">
        <f>IFERROR(VLOOKUP($A861,ورقة1!$A$9:$BS$1000,58,0),"")</f>
        <v/>
      </c>
      <c r="Q861" s="103" t="str">
        <f>IFERROR(VLOOKUP($A861,ورقة1!$A$9:$BS$1000,59,0),"")</f>
        <v/>
      </c>
      <c r="R861" s="103" t="str">
        <f>IFERROR(VLOOKUP($A861,ورقة1!$A$9:$BS$1000,60,0),"")</f>
        <v/>
      </c>
      <c r="S861" s="103" t="str">
        <f>IFERROR(VLOOKUP($A861,ورقة1!$A$9:$BS$1000,61,0),"")</f>
        <v/>
      </c>
      <c r="T861" s="103" t="str">
        <f>IFERROR(VLOOKUP($A861,ورقة1!$A$9:$BS$1000,62,0),"")</f>
        <v/>
      </c>
      <c r="U861" s="103" t="str">
        <f>IFERROR(VLOOKUP($A861,ورقة1!$A$9:$BS$1000,63,0),"")</f>
        <v/>
      </c>
      <c r="V861" s="103" t="str">
        <f>IFERROR(VLOOKUP($A861,ورقة1!$A$9:$BS$1000,64,0),"")</f>
        <v/>
      </c>
      <c r="W861" s="103" t="str">
        <f>IFERROR(VLOOKUP($A861,ورقة1!$A$9:$BS$1000,65,0),"")</f>
        <v/>
      </c>
      <c r="X861" s="103" t="str">
        <f>IFERROR(VLOOKUP($A861,ورقة1!$A$9:$BS$1000,66,0),"")</f>
        <v/>
      </c>
      <c r="Y861" s="103" t="str">
        <f>IFERROR(VLOOKUP($A861,ورقة1!$A$9:$BS$1000,67,0),"")</f>
        <v/>
      </c>
      <c r="Z861" s="103" t="str">
        <f>IFERROR(VLOOKUP($A861,ورقة1!$A$9:$BS$1000,68,0),"")</f>
        <v/>
      </c>
      <c r="AA861" s="103" t="str">
        <f>IFERROR(VLOOKUP($A861,ورقة1!$A$9:$BS$1000,69,0),"")</f>
        <v/>
      </c>
      <c r="AB861" s="103" t="str">
        <f>IFERROR(VLOOKUP($A861,ورقة1!$A$9:$BS$1000,70,0),"")</f>
        <v/>
      </c>
      <c r="AC861" s="103" t="str">
        <f>IFERROR(VLOOKUP($A861,ورقة1!$A$9:$BS$1000,71,0),"")</f>
        <v/>
      </c>
    </row>
    <row r="862" spans="1:29">
      <c r="A862" s="102" t="str">
        <f t="array" ref="A862">IFERROR(SMALL(IF(ورقة1!$BD$9:$BD$1000="دور ثان",ROW(ورقة1!$BD$9:$BD$1000)-8,""),ROW()-8),"")</f>
        <v/>
      </c>
      <c r="B862" s="102" t="str">
        <f>IFERROR(VLOOKUP('دور ثان'!$A862,ورقة1!$A$9:$N$1000,MATCH('دور ثان'!B$5,ورقة1!$A$5:$N$5,0),0),"")</f>
        <v/>
      </c>
      <c r="C862" s="102" t="str">
        <f>IFERROR(VLOOKUP('دور ثان'!$A862,ورقة1!$A$9:$N$1000,MATCH('دور ثان'!C$5,ورقة1!$A$5:$N$5,0),0),"")</f>
        <v/>
      </c>
      <c r="D862" s="102" t="str">
        <f>IFERROR(VLOOKUP('دور ثان'!$A862,ورقة1!$A$9:$N$1000,MATCH('دور ثان'!D$5,ورقة1!$A$5:$N$5,0),0),"")</f>
        <v/>
      </c>
      <c r="E862" s="102" t="str">
        <f>IFERROR(VLOOKUP('دور ثان'!$A862,ورقة1!$A$9:$N$1000,MATCH('دور ثان'!E$5,ورقة1!$A$5:$N$5,0),0),"")</f>
        <v/>
      </c>
      <c r="F862" s="102" t="str">
        <f>IFERROR(VLOOKUP('دور ثان'!$A862,ورقة1!$A$9:$N$1000,MATCH('دور ثان'!F$5,ورقة1!$A$5:$N$5,0),0),"")</f>
        <v/>
      </c>
      <c r="G862" s="102" t="str">
        <f>IFERROR(VLOOKUP('دور ثان'!$A862,ورقة1!$A$9:$N$1000,MATCH('دور ثان'!G$5,ورقة1!$A$5:$N$5,0),0),"")</f>
        <v/>
      </c>
      <c r="H862" s="102" t="str">
        <f>IFERROR(VLOOKUP('دور ثان'!$A862,ورقة1!$A$9:$N$1000,MATCH('دور ثان'!H$8,ورقة1!$A$8:$N$8,0),0),"")</f>
        <v/>
      </c>
      <c r="I862" s="102" t="str">
        <f>IFERROR(VLOOKUP('دور ثان'!$A862,ورقة1!$A$9:$N$1000,MATCH('دور ثان'!I$8,ورقة1!$A$8:$N$8,0),0),"")</f>
        <v/>
      </c>
      <c r="J862" s="102" t="str">
        <f>IFERROR(VLOOKUP('دور ثان'!$A862,ورقة1!$A$9:$N$1000,MATCH('دور ثان'!J$8,ورقة1!$A$8:$N$8,0),0),"")</f>
        <v/>
      </c>
      <c r="K862" s="102" t="str">
        <f>IFERROR(VLOOKUP('دور ثان'!$A862,ورقة1!$A$9:$N$1000,11,0),"")</f>
        <v/>
      </c>
      <c r="L862" s="102" t="str">
        <f>IFERROR(VLOOKUP('دور ثان'!$A862,ورقة1!$A$9:$N$1000,12,0),"")</f>
        <v/>
      </c>
      <c r="M862" s="102" t="str">
        <f>IFERROR(VLOOKUP('دور ثان'!$A862,ورقة1!$A$9:$N$1000,13,0),"")</f>
        <v/>
      </c>
      <c r="N862" s="102" t="str">
        <f>IFERROR(VLOOKUP('دور ثان'!$A862,ورقة1!$A$9:$N$1000,MATCH('دور ثان'!N$5,ورقة1!$A$5:$N$5,0),0),"")</f>
        <v/>
      </c>
      <c r="O862" s="103" t="str">
        <f>IFERROR(VLOOKUP($A862,ورقة1!$A$9:$BS$1000,57,0),"")</f>
        <v/>
      </c>
      <c r="P862" s="103" t="str">
        <f>IFERROR(VLOOKUP($A862,ورقة1!$A$9:$BS$1000,58,0),"")</f>
        <v/>
      </c>
      <c r="Q862" s="103" t="str">
        <f>IFERROR(VLOOKUP($A862,ورقة1!$A$9:$BS$1000,59,0),"")</f>
        <v/>
      </c>
      <c r="R862" s="103" t="str">
        <f>IFERROR(VLOOKUP($A862,ورقة1!$A$9:$BS$1000,60,0),"")</f>
        <v/>
      </c>
      <c r="S862" s="103" t="str">
        <f>IFERROR(VLOOKUP($A862,ورقة1!$A$9:$BS$1000,61,0),"")</f>
        <v/>
      </c>
      <c r="T862" s="103" t="str">
        <f>IFERROR(VLOOKUP($A862,ورقة1!$A$9:$BS$1000,62,0),"")</f>
        <v/>
      </c>
      <c r="U862" s="103" t="str">
        <f>IFERROR(VLOOKUP($A862,ورقة1!$A$9:$BS$1000,63,0),"")</f>
        <v/>
      </c>
      <c r="V862" s="103" t="str">
        <f>IFERROR(VLOOKUP($A862,ورقة1!$A$9:$BS$1000,64,0),"")</f>
        <v/>
      </c>
      <c r="W862" s="103" t="str">
        <f>IFERROR(VLOOKUP($A862,ورقة1!$A$9:$BS$1000,65,0),"")</f>
        <v/>
      </c>
      <c r="X862" s="103" t="str">
        <f>IFERROR(VLOOKUP($A862,ورقة1!$A$9:$BS$1000,66,0),"")</f>
        <v/>
      </c>
      <c r="Y862" s="103" t="str">
        <f>IFERROR(VLOOKUP($A862,ورقة1!$A$9:$BS$1000,67,0),"")</f>
        <v/>
      </c>
      <c r="Z862" s="103" t="str">
        <f>IFERROR(VLOOKUP($A862,ورقة1!$A$9:$BS$1000,68,0),"")</f>
        <v/>
      </c>
      <c r="AA862" s="103" t="str">
        <f>IFERROR(VLOOKUP($A862,ورقة1!$A$9:$BS$1000,69,0),"")</f>
        <v/>
      </c>
      <c r="AB862" s="103" t="str">
        <f>IFERROR(VLOOKUP($A862,ورقة1!$A$9:$BS$1000,70,0),"")</f>
        <v/>
      </c>
      <c r="AC862" s="103" t="str">
        <f>IFERROR(VLOOKUP($A862,ورقة1!$A$9:$BS$1000,71,0),"")</f>
        <v/>
      </c>
    </row>
    <row r="863" spans="1:29">
      <c r="A863" s="102" t="str">
        <f t="array" ref="A863">IFERROR(SMALL(IF(ورقة1!$BD$9:$BD$1000="دور ثان",ROW(ورقة1!$BD$9:$BD$1000)-8,""),ROW()-8),"")</f>
        <v/>
      </c>
      <c r="B863" s="102" t="str">
        <f>IFERROR(VLOOKUP('دور ثان'!$A863,ورقة1!$A$9:$N$1000,MATCH('دور ثان'!B$5,ورقة1!$A$5:$N$5,0),0),"")</f>
        <v/>
      </c>
      <c r="C863" s="102" t="str">
        <f>IFERROR(VLOOKUP('دور ثان'!$A863,ورقة1!$A$9:$N$1000,MATCH('دور ثان'!C$5,ورقة1!$A$5:$N$5,0),0),"")</f>
        <v/>
      </c>
      <c r="D863" s="102" t="str">
        <f>IFERROR(VLOOKUP('دور ثان'!$A863,ورقة1!$A$9:$N$1000,MATCH('دور ثان'!D$5,ورقة1!$A$5:$N$5,0),0),"")</f>
        <v/>
      </c>
      <c r="E863" s="102" t="str">
        <f>IFERROR(VLOOKUP('دور ثان'!$A863,ورقة1!$A$9:$N$1000,MATCH('دور ثان'!E$5,ورقة1!$A$5:$N$5,0),0),"")</f>
        <v/>
      </c>
      <c r="F863" s="102" t="str">
        <f>IFERROR(VLOOKUP('دور ثان'!$A863,ورقة1!$A$9:$N$1000,MATCH('دور ثان'!F$5,ورقة1!$A$5:$N$5,0),0),"")</f>
        <v/>
      </c>
      <c r="G863" s="102" t="str">
        <f>IFERROR(VLOOKUP('دور ثان'!$A863,ورقة1!$A$9:$N$1000,MATCH('دور ثان'!G$5,ورقة1!$A$5:$N$5,0),0),"")</f>
        <v/>
      </c>
      <c r="H863" s="102" t="str">
        <f>IFERROR(VLOOKUP('دور ثان'!$A863,ورقة1!$A$9:$N$1000,MATCH('دور ثان'!H$8,ورقة1!$A$8:$N$8,0),0),"")</f>
        <v/>
      </c>
      <c r="I863" s="102" t="str">
        <f>IFERROR(VLOOKUP('دور ثان'!$A863,ورقة1!$A$9:$N$1000,MATCH('دور ثان'!I$8,ورقة1!$A$8:$N$8,0),0),"")</f>
        <v/>
      </c>
      <c r="J863" s="102" t="str">
        <f>IFERROR(VLOOKUP('دور ثان'!$A863,ورقة1!$A$9:$N$1000,MATCH('دور ثان'!J$8,ورقة1!$A$8:$N$8,0),0),"")</f>
        <v/>
      </c>
      <c r="K863" s="102" t="str">
        <f>IFERROR(VLOOKUP('دور ثان'!$A863,ورقة1!$A$9:$N$1000,11,0),"")</f>
        <v/>
      </c>
      <c r="L863" s="102" t="str">
        <f>IFERROR(VLOOKUP('دور ثان'!$A863,ورقة1!$A$9:$N$1000,12,0),"")</f>
        <v/>
      </c>
      <c r="M863" s="102" t="str">
        <f>IFERROR(VLOOKUP('دور ثان'!$A863,ورقة1!$A$9:$N$1000,13,0),"")</f>
        <v/>
      </c>
      <c r="N863" s="102" t="str">
        <f>IFERROR(VLOOKUP('دور ثان'!$A863,ورقة1!$A$9:$N$1000,MATCH('دور ثان'!N$5,ورقة1!$A$5:$N$5,0),0),"")</f>
        <v/>
      </c>
      <c r="O863" s="103" t="str">
        <f>IFERROR(VLOOKUP($A863,ورقة1!$A$9:$BS$1000,57,0),"")</f>
        <v/>
      </c>
      <c r="P863" s="103" t="str">
        <f>IFERROR(VLOOKUP($A863,ورقة1!$A$9:$BS$1000,58,0),"")</f>
        <v/>
      </c>
      <c r="Q863" s="103" t="str">
        <f>IFERROR(VLOOKUP($A863,ورقة1!$A$9:$BS$1000,59,0),"")</f>
        <v/>
      </c>
      <c r="R863" s="103" t="str">
        <f>IFERROR(VLOOKUP($A863,ورقة1!$A$9:$BS$1000,60,0),"")</f>
        <v/>
      </c>
      <c r="S863" s="103" t="str">
        <f>IFERROR(VLOOKUP($A863,ورقة1!$A$9:$BS$1000,61,0),"")</f>
        <v/>
      </c>
      <c r="T863" s="103" t="str">
        <f>IFERROR(VLOOKUP($A863,ورقة1!$A$9:$BS$1000,62,0),"")</f>
        <v/>
      </c>
      <c r="U863" s="103" t="str">
        <f>IFERROR(VLOOKUP($A863,ورقة1!$A$9:$BS$1000,63,0),"")</f>
        <v/>
      </c>
      <c r="V863" s="103" t="str">
        <f>IFERROR(VLOOKUP($A863,ورقة1!$A$9:$BS$1000,64,0),"")</f>
        <v/>
      </c>
      <c r="W863" s="103" t="str">
        <f>IFERROR(VLOOKUP($A863,ورقة1!$A$9:$BS$1000,65,0),"")</f>
        <v/>
      </c>
      <c r="X863" s="103" t="str">
        <f>IFERROR(VLOOKUP($A863,ورقة1!$A$9:$BS$1000,66,0),"")</f>
        <v/>
      </c>
      <c r="Y863" s="103" t="str">
        <f>IFERROR(VLOOKUP($A863,ورقة1!$A$9:$BS$1000,67,0),"")</f>
        <v/>
      </c>
      <c r="Z863" s="103" t="str">
        <f>IFERROR(VLOOKUP($A863,ورقة1!$A$9:$BS$1000,68,0),"")</f>
        <v/>
      </c>
      <c r="AA863" s="103" t="str">
        <f>IFERROR(VLOOKUP($A863,ورقة1!$A$9:$BS$1000,69,0),"")</f>
        <v/>
      </c>
      <c r="AB863" s="103" t="str">
        <f>IFERROR(VLOOKUP($A863,ورقة1!$A$9:$BS$1000,70,0),"")</f>
        <v/>
      </c>
      <c r="AC863" s="103" t="str">
        <f>IFERROR(VLOOKUP($A863,ورقة1!$A$9:$BS$1000,71,0),"")</f>
        <v/>
      </c>
    </row>
    <row r="864" spans="1:29">
      <c r="A864" s="102" t="str">
        <f t="array" ref="A864">IFERROR(SMALL(IF(ورقة1!$BD$9:$BD$1000="دور ثان",ROW(ورقة1!$BD$9:$BD$1000)-8,""),ROW()-8),"")</f>
        <v/>
      </c>
      <c r="B864" s="102" t="str">
        <f>IFERROR(VLOOKUP('دور ثان'!$A864,ورقة1!$A$9:$N$1000,MATCH('دور ثان'!B$5,ورقة1!$A$5:$N$5,0),0),"")</f>
        <v/>
      </c>
      <c r="C864" s="102" t="str">
        <f>IFERROR(VLOOKUP('دور ثان'!$A864,ورقة1!$A$9:$N$1000,MATCH('دور ثان'!C$5,ورقة1!$A$5:$N$5,0),0),"")</f>
        <v/>
      </c>
      <c r="D864" s="102" t="str">
        <f>IFERROR(VLOOKUP('دور ثان'!$A864,ورقة1!$A$9:$N$1000,MATCH('دور ثان'!D$5,ورقة1!$A$5:$N$5,0),0),"")</f>
        <v/>
      </c>
      <c r="E864" s="102" t="str">
        <f>IFERROR(VLOOKUP('دور ثان'!$A864,ورقة1!$A$9:$N$1000,MATCH('دور ثان'!E$5,ورقة1!$A$5:$N$5,0),0),"")</f>
        <v/>
      </c>
      <c r="F864" s="102" t="str">
        <f>IFERROR(VLOOKUP('دور ثان'!$A864,ورقة1!$A$9:$N$1000,MATCH('دور ثان'!F$5,ورقة1!$A$5:$N$5,0),0),"")</f>
        <v/>
      </c>
      <c r="G864" s="102" t="str">
        <f>IFERROR(VLOOKUP('دور ثان'!$A864,ورقة1!$A$9:$N$1000,MATCH('دور ثان'!G$5,ورقة1!$A$5:$N$5,0),0),"")</f>
        <v/>
      </c>
      <c r="H864" s="102" t="str">
        <f>IFERROR(VLOOKUP('دور ثان'!$A864,ورقة1!$A$9:$N$1000,MATCH('دور ثان'!H$8,ورقة1!$A$8:$N$8,0),0),"")</f>
        <v/>
      </c>
      <c r="I864" s="102" t="str">
        <f>IFERROR(VLOOKUP('دور ثان'!$A864,ورقة1!$A$9:$N$1000,MATCH('دور ثان'!I$8,ورقة1!$A$8:$N$8,0),0),"")</f>
        <v/>
      </c>
      <c r="J864" s="102" t="str">
        <f>IFERROR(VLOOKUP('دور ثان'!$A864,ورقة1!$A$9:$N$1000,MATCH('دور ثان'!J$8,ورقة1!$A$8:$N$8,0),0),"")</f>
        <v/>
      </c>
      <c r="K864" s="102" t="str">
        <f>IFERROR(VLOOKUP('دور ثان'!$A864,ورقة1!$A$9:$N$1000,11,0),"")</f>
        <v/>
      </c>
      <c r="L864" s="102" t="str">
        <f>IFERROR(VLOOKUP('دور ثان'!$A864,ورقة1!$A$9:$N$1000,12,0),"")</f>
        <v/>
      </c>
      <c r="M864" s="102" t="str">
        <f>IFERROR(VLOOKUP('دور ثان'!$A864,ورقة1!$A$9:$N$1000,13,0),"")</f>
        <v/>
      </c>
      <c r="N864" s="102" t="str">
        <f>IFERROR(VLOOKUP('دور ثان'!$A864,ورقة1!$A$9:$N$1000,MATCH('دور ثان'!N$5,ورقة1!$A$5:$N$5,0),0),"")</f>
        <v/>
      </c>
      <c r="O864" s="103" t="str">
        <f>IFERROR(VLOOKUP($A864,ورقة1!$A$9:$BS$1000,57,0),"")</f>
        <v/>
      </c>
      <c r="P864" s="103" t="str">
        <f>IFERROR(VLOOKUP($A864,ورقة1!$A$9:$BS$1000,58,0),"")</f>
        <v/>
      </c>
      <c r="Q864" s="103" t="str">
        <f>IFERROR(VLOOKUP($A864,ورقة1!$A$9:$BS$1000,59,0),"")</f>
        <v/>
      </c>
      <c r="R864" s="103" t="str">
        <f>IFERROR(VLOOKUP($A864,ورقة1!$A$9:$BS$1000,60,0),"")</f>
        <v/>
      </c>
      <c r="S864" s="103" t="str">
        <f>IFERROR(VLOOKUP($A864,ورقة1!$A$9:$BS$1000,61,0),"")</f>
        <v/>
      </c>
      <c r="T864" s="103" t="str">
        <f>IFERROR(VLOOKUP($A864,ورقة1!$A$9:$BS$1000,62,0),"")</f>
        <v/>
      </c>
      <c r="U864" s="103" t="str">
        <f>IFERROR(VLOOKUP($A864,ورقة1!$A$9:$BS$1000,63,0),"")</f>
        <v/>
      </c>
      <c r="V864" s="103" t="str">
        <f>IFERROR(VLOOKUP($A864,ورقة1!$A$9:$BS$1000,64,0),"")</f>
        <v/>
      </c>
      <c r="W864" s="103" t="str">
        <f>IFERROR(VLOOKUP($A864,ورقة1!$A$9:$BS$1000,65,0),"")</f>
        <v/>
      </c>
      <c r="X864" s="103" t="str">
        <f>IFERROR(VLOOKUP($A864,ورقة1!$A$9:$BS$1000,66,0),"")</f>
        <v/>
      </c>
      <c r="Y864" s="103" t="str">
        <f>IFERROR(VLOOKUP($A864,ورقة1!$A$9:$BS$1000,67,0),"")</f>
        <v/>
      </c>
      <c r="Z864" s="103" t="str">
        <f>IFERROR(VLOOKUP($A864,ورقة1!$A$9:$BS$1000,68,0),"")</f>
        <v/>
      </c>
      <c r="AA864" s="103" t="str">
        <f>IFERROR(VLOOKUP($A864,ورقة1!$A$9:$BS$1000,69,0),"")</f>
        <v/>
      </c>
      <c r="AB864" s="103" t="str">
        <f>IFERROR(VLOOKUP($A864,ورقة1!$A$9:$BS$1000,70,0),"")</f>
        <v/>
      </c>
      <c r="AC864" s="103" t="str">
        <f>IFERROR(VLOOKUP($A864,ورقة1!$A$9:$BS$1000,71,0),"")</f>
        <v/>
      </c>
    </row>
    <row r="865" spans="1:29">
      <c r="A865" s="102" t="str">
        <f t="array" ref="A865">IFERROR(SMALL(IF(ورقة1!$BD$9:$BD$1000="دور ثان",ROW(ورقة1!$BD$9:$BD$1000)-8,""),ROW()-8),"")</f>
        <v/>
      </c>
      <c r="B865" s="102" t="str">
        <f>IFERROR(VLOOKUP('دور ثان'!$A865,ورقة1!$A$9:$N$1000,MATCH('دور ثان'!B$5,ورقة1!$A$5:$N$5,0),0),"")</f>
        <v/>
      </c>
      <c r="C865" s="102" t="str">
        <f>IFERROR(VLOOKUP('دور ثان'!$A865,ورقة1!$A$9:$N$1000,MATCH('دور ثان'!C$5,ورقة1!$A$5:$N$5,0),0),"")</f>
        <v/>
      </c>
      <c r="D865" s="102" t="str">
        <f>IFERROR(VLOOKUP('دور ثان'!$A865,ورقة1!$A$9:$N$1000,MATCH('دور ثان'!D$5,ورقة1!$A$5:$N$5,0),0),"")</f>
        <v/>
      </c>
      <c r="E865" s="102" t="str">
        <f>IFERROR(VLOOKUP('دور ثان'!$A865,ورقة1!$A$9:$N$1000,MATCH('دور ثان'!E$5,ورقة1!$A$5:$N$5,0),0),"")</f>
        <v/>
      </c>
      <c r="F865" s="102" t="str">
        <f>IFERROR(VLOOKUP('دور ثان'!$A865,ورقة1!$A$9:$N$1000,MATCH('دور ثان'!F$5,ورقة1!$A$5:$N$5,0),0),"")</f>
        <v/>
      </c>
      <c r="G865" s="102" t="str">
        <f>IFERROR(VLOOKUP('دور ثان'!$A865,ورقة1!$A$9:$N$1000,MATCH('دور ثان'!G$5,ورقة1!$A$5:$N$5,0),0),"")</f>
        <v/>
      </c>
      <c r="H865" s="102" t="str">
        <f>IFERROR(VLOOKUP('دور ثان'!$A865,ورقة1!$A$9:$N$1000,MATCH('دور ثان'!H$8,ورقة1!$A$8:$N$8,0),0),"")</f>
        <v/>
      </c>
      <c r="I865" s="102" t="str">
        <f>IFERROR(VLOOKUP('دور ثان'!$A865,ورقة1!$A$9:$N$1000,MATCH('دور ثان'!I$8,ورقة1!$A$8:$N$8,0),0),"")</f>
        <v/>
      </c>
      <c r="J865" s="102" t="str">
        <f>IFERROR(VLOOKUP('دور ثان'!$A865,ورقة1!$A$9:$N$1000,MATCH('دور ثان'!J$8,ورقة1!$A$8:$N$8,0),0),"")</f>
        <v/>
      </c>
      <c r="K865" s="102" t="str">
        <f>IFERROR(VLOOKUP('دور ثان'!$A865,ورقة1!$A$9:$N$1000,11,0),"")</f>
        <v/>
      </c>
      <c r="L865" s="102" t="str">
        <f>IFERROR(VLOOKUP('دور ثان'!$A865,ورقة1!$A$9:$N$1000,12,0),"")</f>
        <v/>
      </c>
      <c r="M865" s="102" t="str">
        <f>IFERROR(VLOOKUP('دور ثان'!$A865,ورقة1!$A$9:$N$1000,13,0),"")</f>
        <v/>
      </c>
      <c r="N865" s="102" t="str">
        <f>IFERROR(VLOOKUP('دور ثان'!$A865,ورقة1!$A$9:$N$1000,MATCH('دور ثان'!N$5,ورقة1!$A$5:$N$5,0),0),"")</f>
        <v/>
      </c>
      <c r="O865" s="103" t="str">
        <f>IFERROR(VLOOKUP($A865,ورقة1!$A$9:$BS$1000,57,0),"")</f>
        <v/>
      </c>
      <c r="P865" s="103" t="str">
        <f>IFERROR(VLOOKUP($A865,ورقة1!$A$9:$BS$1000,58,0),"")</f>
        <v/>
      </c>
      <c r="Q865" s="103" t="str">
        <f>IFERROR(VLOOKUP($A865,ورقة1!$A$9:$BS$1000,59,0),"")</f>
        <v/>
      </c>
      <c r="R865" s="103" t="str">
        <f>IFERROR(VLOOKUP($A865,ورقة1!$A$9:$BS$1000,60,0),"")</f>
        <v/>
      </c>
      <c r="S865" s="103" t="str">
        <f>IFERROR(VLOOKUP($A865,ورقة1!$A$9:$BS$1000,61,0),"")</f>
        <v/>
      </c>
      <c r="T865" s="103" t="str">
        <f>IFERROR(VLOOKUP($A865,ورقة1!$A$9:$BS$1000,62,0),"")</f>
        <v/>
      </c>
      <c r="U865" s="103" t="str">
        <f>IFERROR(VLOOKUP($A865,ورقة1!$A$9:$BS$1000,63,0),"")</f>
        <v/>
      </c>
      <c r="V865" s="103" t="str">
        <f>IFERROR(VLOOKUP($A865,ورقة1!$A$9:$BS$1000,64,0),"")</f>
        <v/>
      </c>
      <c r="W865" s="103" t="str">
        <f>IFERROR(VLOOKUP($A865,ورقة1!$A$9:$BS$1000,65,0),"")</f>
        <v/>
      </c>
      <c r="X865" s="103" t="str">
        <f>IFERROR(VLOOKUP($A865,ورقة1!$A$9:$BS$1000,66,0),"")</f>
        <v/>
      </c>
      <c r="Y865" s="103" t="str">
        <f>IFERROR(VLOOKUP($A865,ورقة1!$A$9:$BS$1000,67,0),"")</f>
        <v/>
      </c>
      <c r="Z865" s="103" t="str">
        <f>IFERROR(VLOOKUP($A865,ورقة1!$A$9:$BS$1000,68,0),"")</f>
        <v/>
      </c>
      <c r="AA865" s="103" t="str">
        <f>IFERROR(VLOOKUP($A865,ورقة1!$A$9:$BS$1000,69,0),"")</f>
        <v/>
      </c>
      <c r="AB865" s="103" t="str">
        <f>IFERROR(VLOOKUP($A865,ورقة1!$A$9:$BS$1000,70,0),"")</f>
        <v/>
      </c>
      <c r="AC865" s="103" t="str">
        <f>IFERROR(VLOOKUP($A865,ورقة1!$A$9:$BS$1000,71,0),"")</f>
        <v/>
      </c>
    </row>
    <row r="866" spans="1:29">
      <c r="A866" s="102" t="str">
        <f t="array" ref="A866">IFERROR(SMALL(IF(ورقة1!$BD$9:$BD$1000="دور ثان",ROW(ورقة1!$BD$9:$BD$1000)-8,""),ROW()-8),"")</f>
        <v/>
      </c>
      <c r="B866" s="102" t="str">
        <f>IFERROR(VLOOKUP('دور ثان'!$A866,ورقة1!$A$9:$N$1000,MATCH('دور ثان'!B$5,ورقة1!$A$5:$N$5,0),0),"")</f>
        <v/>
      </c>
      <c r="C866" s="102" t="str">
        <f>IFERROR(VLOOKUP('دور ثان'!$A866,ورقة1!$A$9:$N$1000,MATCH('دور ثان'!C$5,ورقة1!$A$5:$N$5,0),0),"")</f>
        <v/>
      </c>
      <c r="D866" s="102" t="str">
        <f>IFERROR(VLOOKUP('دور ثان'!$A866,ورقة1!$A$9:$N$1000,MATCH('دور ثان'!D$5,ورقة1!$A$5:$N$5,0),0),"")</f>
        <v/>
      </c>
      <c r="E866" s="102" t="str">
        <f>IFERROR(VLOOKUP('دور ثان'!$A866,ورقة1!$A$9:$N$1000,MATCH('دور ثان'!E$5,ورقة1!$A$5:$N$5,0),0),"")</f>
        <v/>
      </c>
      <c r="F866" s="102" t="str">
        <f>IFERROR(VLOOKUP('دور ثان'!$A866,ورقة1!$A$9:$N$1000,MATCH('دور ثان'!F$5,ورقة1!$A$5:$N$5,0),0),"")</f>
        <v/>
      </c>
      <c r="G866" s="102" t="str">
        <f>IFERROR(VLOOKUP('دور ثان'!$A866,ورقة1!$A$9:$N$1000,MATCH('دور ثان'!G$5,ورقة1!$A$5:$N$5,0),0),"")</f>
        <v/>
      </c>
      <c r="H866" s="102" t="str">
        <f>IFERROR(VLOOKUP('دور ثان'!$A866,ورقة1!$A$9:$N$1000,MATCH('دور ثان'!H$8,ورقة1!$A$8:$N$8,0),0),"")</f>
        <v/>
      </c>
      <c r="I866" s="102" t="str">
        <f>IFERROR(VLOOKUP('دور ثان'!$A866,ورقة1!$A$9:$N$1000,MATCH('دور ثان'!I$8,ورقة1!$A$8:$N$8,0),0),"")</f>
        <v/>
      </c>
      <c r="J866" s="102" t="str">
        <f>IFERROR(VLOOKUP('دور ثان'!$A866,ورقة1!$A$9:$N$1000,MATCH('دور ثان'!J$8,ورقة1!$A$8:$N$8,0),0),"")</f>
        <v/>
      </c>
      <c r="K866" s="102" t="str">
        <f>IFERROR(VLOOKUP('دور ثان'!$A866,ورقة1!$A$9:$N$1000,11,0),"")</f>
        <v/>
      </c>
      <c r="L866" s="102" t="str">
        <f>IFERROR(VLOOKUP('دور ثان'!$A866,ورقة1!$A$9:$N$1000,12,0),"")</f>
        <v/>
      </c>
      <c r="M866" s="102" t="str">
        <f>IFERROR(VLOOKUP('دور ثان'!$A866,ورقة1!$A$9:$N$1000,13,0),"")</f>
        <v/>
      </c>
      <c r="N866" s="102" t="str">
        <f>IFERROR(VLOOKUP('دور ثان'!$A866,ورقة1!$A$9:$N$1000,MATCH('دور ثان'!N$5,ورقة1!$A$5:$N$5,0),0),"")</f>
        <v/>
      </c>
      <c r="O866" s="103" t="str">
        <f>IFERROR(VLOOKUP($A866,ورقة1!$A$9:$BS$1000,57,0),"")</f>
        <v/>
      </c>
      <c r="P866" s="103" t="str">
        <f>IFERROR(VLOOKUP($A866,ورقة1!$A$9:$BS$1000,58,0),"")</f>
        <v/>
      </c>
      <c r="Q866" s="103" t="str">
        <f>IFERROR(VLOOKUP($A866,ورقة1!$A$9:$BS$1000,59,0),"")</f>
        <v/>
      </c>
      <c r="R866" s="103" t="str">
        <f>IFERROR(VLOOKUP($A866,ورقة1!$A$9:$BS$1000,60,0),"")</f>
        <v/>
      </c>
      <c r="S866" s="103" t="str">
        <f>IFERROR(VLOOKUP($A866,ورقة1!$A$9:$BS$1000,61,0),"")</f>
        <v/>
      </c>
      <c r="T866" s="103" t="str">
        <f>IFERROR(VLOOKUP($A866,ورقة1!$A$9:$BS$1000,62,0),"")</f>
        <v/>
      </c>
      <c r="U866" s="103" t="str">
        <f>IFERROR(VLOOKUP($A866,ورقة1!$A$9:$BS$1000,63,0),"")</f>
        <v/>
      </c>
      <c r="V866" s="103" t="str">
        <f>IFERROR(VLOOKUP($A866,ورقة1!$A$9:$BS$1000,64,0),"")</f>
        <v/>
      </c>
      <c r="W866" s="103" t="str">
        <f>IFERROR(VLOOKUP($A866,ورقة1!$A$9:$BS$1000,65,0),"")</f>
        <v/>
      </c>
      <c r="X866" s="103" t="str">
        <f>IFERROR(VLOOKUP($A866,ورقة1!$A$9:$BS$1000,66,0),"")</f>
        <v/>
      </c>
      <c r="Y866" s="103" t="str">
        <f>IFERROR(VLOOKUP($A866,ورقة1!$A$9:$BS$1000,67,0),"")</f>
        <v/>
      </c>
      <c r="Z866" s="103" t="str">
        <f>IFERROR(VLOOKUP($A866,ورقة1!$A$9:$BS$1000,68,0),"")</f>
        <v/>
      </c>
      <c r="AA866" s="103" t="str">
        <f>IFERROR(VLOOKUP($A866,ورقة1!$A$9:$BS$1000,69,0),"")</f>
        <v/>
      </c>
      <c r="AB866" s="103" t="str">
        <f>IFERROR(VLOOKUP($A866,ورقة1!$A$9:$BS$1000,70,0),"")</f>
        <v/>
      </c>
      <c r="AC866" s="103" t="str">
        <f>IFERROR(VLOOKUP($A866,ورقة1!$A$9:$BS$1000,71,0),"")</f>
        <v/>
      </c>
    </row>
    <row r="867" spans="1:29">
      <c r="A867" s="102" t="str">
        <f t="array" ref="A867">IFERROR(SMALL(IF(ورقة1!$BD$9:$BD$1000="دور ثان",ROW(ورقة1!$BD$9:$BD$1000)-8,""),ROW()-8),"")</f>
        <v/>
      </c>
      <c r="B867" s="102" t="str">
        <f>IFERROR(VLOOKUP('دور ثان'!$A867,ورقة1!$A$9:$N$1000,MATCH('دور ثان'!B$5,ورقة1!$A$5:$N$5,0),0),"")</f>
        <v/>
      </c>
      <c r="C867" s="102" t="str">
        <f>IFERROR(VLOOKUP('دور ثان'!$A867,ورقة1!$A$9:$N$1000,MATCH('دور ثان'!C$5,ورقة1!$A$5:$N$5,0),0),"")</f>
        <v/>
      </c>
      <c r="D867" s="102" t="str">
        <f>IFERROR(VLOOKUP('دور ثان'!$A867,ورقة1!$A$9:$N$1000,MATCH('دور ثان'!D$5,ورقة1!$A$5:$N$5,0),0),"")</f>
        <v/>
      </c>
      <c r="E867" s="102" t="str">
        <f>IFERROR(VLOOKUP('دور ثان'!$A867,ورقة1!$A$9:$N$1000,MATCH('دور ثان'!E$5,ورقة1!$A$5:$N$5,0),0),"")</f>
        <v/>
      </c>
      <c r="F867" s="102" t="str">
        <f>IFERROR(VLOOKUP('دور ثان'!$A867,ورقة1!$A$9:$N$1000,MATCH('دور ثان'!F$5,ورقة1!$A$5:$N$5,0),0),"")</f>
        <v/>
      </c>
      <c r="G867" s="102" t="str">
        <f>IFERROR(VLOOKUP('دور ثان'!$A867,ورقة1!$A$9:$N$1000,MATCH('دور ثان'!G$5,ورقة1!$A$5:$N$5,0),0),"")</f>
        <v/>
      </c>
      <c r="H867" s="102" t="str">
        <f>IFERROR(VLOOKUP('دور ثان'!$A867,ورقة1!$A$9:$N$1000,MATCH('دور ثان'!H$8,ورقة1!$A$8:$N$8,0),0),"")</f>
        <v/>
      </c>
      <c r="I867" s="102" t="str">
        <f>IFERROR(VLOOKUP('دور ثان'!$A867,ورقة1!$A$9:$N$1000,MATCH('دور ثان'!I$8,ورقة1!$A$8:$N$8,0),0),"")</f>
        <v/>
      </c>
      <c r="J867" s="102" t="str">
        <f>IFERROR(VLOOKUP('دور ثان'!$A867,ورقة1!$A$9:$N$1000,MATCH('دور ثان'!J$8,ورقة1!$A$8:$N$8,0),0),"")</f>
        <v/>
      </c>
      <c r="K867" s="102" t="str">
        <f>IFERROR(VLOOKUP('دور ثان'!$A867,ورقة1!$A$9:$N$1000,11,0),"")</f>
        <v/>
      </c>
      <c r="L867" s="102" t="str">
        <f>IFERROR(VLOOKUP('دور ثان'!$A867,ورقة1!$A$9:$N$1000,12,0),"")</f>
        <v/>
      </c>
      <c r="M867" s="102" t="str">
        <f>IFERROR(VLOOKUP('دور ثان'!$A867,ورقة1!$A$9:$N$1000,13,0),"")</f>
        <v/>
      </c>
      <c r="N867" s="102" t="str">
        <f>IFERROR(VLOOKUP('دور ثان'!$A867,ورقة1!$A$9:$N$1000,MATCH('دور ثان'!N$5,ورقة1!$A$5:$N$5,0),0),"")</f>
        <v/>
      </c>
      <c r="O867" s="103" t="str">
        <f>IFERROR(VLOOKUP($A867,ورقة1!$A$9:$BS$1000,57,0),"")</f>
        <v/>
      </c>
      <c r="P867" s="103" t="str">
        <f>IFERROR(VLOOKUP($A867,ورقة1!$A$9:$BS$1000,58,0),"")</f>
        <v/>
      </c>
      <c r="Q867" s="103" t="str">
        <f>IFERROR(VLOOKUP($A867,ورقة1!$A$9:$BS$1000,59,0),"")</f>
        <v/>
      </c>
      <c r="R867" s="103" t="str">
        <f>IFERROR(VLOOKUP($A867,ورقة1!$A$9:$BS$1000,60,0),"")</f>
        <v/>
      </c>
      <c r="S867" s="103" t="str">
        <f>IFERROR(VLOOKUP($A867,ورقة1!$A$9:$BS$1000,61,0),"")</f>
        <v/>
      </c>
      <c r="T867" s="103" t="str">
        <f>IFERROR(VLOOKUP($A867,ورقة1!$A$9:$BS$1000,62,0),"")</f>
        <v/>
      </c>
      <c r="U867" s="103" t="str">
        <f>IFERROR(VLOOKUP($A867,ورقة1!$A$9:$BS$1000,63,0),"")</f>
        <v/>
      </c>
      <c r="V867" s="103" t="str">
        <f>IFERROR(VLOOKUP($A867,ورقة1!$A$9:$BS$1000,64,0),"")</f>
        <v/>
      </c>
      <c r="W867" s="103" t="str">
        <f>IFERROR(VLOOKUP($A867,ورقة1!$A$9:$BS$1000,65,0),"")</f>
        <v/>
      </c>
      <c r="X867" s="103" t="str">
        <f>IFERROR(VLOOKUP($A867,ورقة1!$A$9:$BS$1000,66,0),"")</f>
        <v/>
      </c>
      <c r="Y867" s="103" t="str">
        <f>IFERROR(VLOOKUP($A867,ورقة1!$A$9:$BS$1000,67,0),"")</f>
        <v/>
      </c>
      <c r="Z867" s="103" t="str">
        <f>IFERROR(VLOOKUP($A867,ورقة1!$A$9:$BS$1000,68,0),"")</f>
        <v/>
      </c>
      <c r="AA867" s="103" t="str">
        <f>IFERROR(VLOOKUP($A867,ورقة1!$A$9:$BS$1000,69,0),"")</f>
        <v/>
      </c>
      <c r="AB867" s="103" t="str">
        <f>IFERROR(VLOOKUP($A867,ورقة1!$A$9:$BS$1000,70,0),"")</f>
        <v/>
      </c>
      <c r="AC867" s="103" t="str">
        <f>IFERROR(VLOOKUP($A867,ورقة1!$A$9:$BS$1000,71,0),"")</f>
        <v/>
      </c>
    </row>
    <row r="868" spans="1:29">
      <c r="A868" s="102" t="str">
        <f t="array" ref="A868">IFERROR(SMALL(IF(ورقة1!$BD$9:$BD$1000="دور ثان",ROW(ورقة1!$BD$9:$BD$1000)-8,""),ROW()-8),"")</f>
        <v/>
      </c>
      <c r="B868" s="102" t="str">
        <f>IFERROR(VLOOKUP('دور ثان'!$A868,ورقة1!$A$9:$N$1000,MATCH('دور ثان'!B$5,ورقة1!$A$5:$N$5,0),0),"")</f>
        <v/>
      </c>
      <c r="C868" s="102" t="str">
        <f>IFERROR(VLOOKUP('دور ثان'!$A868,ورقة1!$A$9:$N$1000,MATCH('دور ثان'!C$5,ورقة1!$A$5:$N$5,0),0),"")</f>
        <v/>
      </c>
      <c r="D868" s="102" t="str">
        <f>IFERROR(VLOOKUP('دور ثان'!$A868,ورقة1!$A$9:$N$1000,MATCH('دور ثان'!D$5,ورقة1!$A$5:$N$5,0),0),"")</f>
        <v/>
      </c>
      <c r="E868" s="102" t="str">
        <f>IFERROR(VLOOKUP('دور ثان'!$A868,ورقة1!$A$9:$N$1000,MATCH('دور ثان'!E$5,ورقة1!$A$5:$N$5,0),0),"")</f>
        <v/>
      </c>
      <c r="F868" s="102" t="str">
        <f>IFERROR(VLOOKUP('دور ثان'!$A868,ورقة1!$A$9:$N$1000,MATCH('دور ثان'!F$5,ورقة1!$A$5:$N$5,0),0),"")</f>
        <v/>
      </c>
      <c r="G868" s="102" t="str">
        <f>IFERROR(VLOOKUP('دور ثان'!$A868,ورقة1!$A$9:$N$1000,MATCH('دور ثان'!G$5,ورقة1!$A$5:$N$5,0),0),"")</f>
        <v/>
      </c>
      <c r="H868" s="102" t="str">
        <f>IFERROR(VLOOKUP('دور ثان'!$A868,ورقة1!$A$9:$N$1000,MATCH('دور ثان'!H$8,ورقة1!$A$8:$N$8,0),0),"")</f>
        <v/>
      </c>
      <c r="I868" s="102" t="str">
        <f>IFERROR(VLOOKUP('دور ثان'!$A868,ورقة1!$A$9:$N$1000,MATCH('دور ثان'!I$8,ورقة1!$A$8:$N$8,0),0),"")</f>
        <v/>
      </c>
      <c r="J868" s="102" t="str">
        <f>IFERROR(VLOOKUP('دور ثان'!$A868,ورقة1!$A$9:$N$1000,MATCH('دور ثان'!J$8,ورقة1!$A$8:$N$8,0),0),"")</f>
        <v/>
      </c>
      <c r="K868" s="102" t="str">
        <f>IFERROR(VLOOKUP('دور ثان'!$A868,ورقة1!$A$9:$N$1000,11,0),"")</f>
        <v/>
      </c>
      <c r="L868" s="102" t="str">
        <f>IFERROR(VLOOKUP('دور ثان'!$A868,ورقة1!$A$9:$N$1000,12,0),"")</f>
        <v/>
      </c>
      <c r="M868" s="102" t="str">
        <f>IFERROR(VLOOKUP('دور ثان'!$A868,ورقة1!$A$9:$N$1000,13,0),"")</f>
        <v/>
      </c>
      <c r="N868" s="102" t="str">
        <f>IFERROR(VLOOKUP('دور ثان'!$A868,ورقة1!$A$9:$N$1000,MATCH('دور ثان'!N$5,ورقة1!$A$5:$N$5,0),0),"")</f>
        <v/>
      </c>
      <c r="O868" s="103" t="str">
        <f>IFERROR(VLOOKUP($A868,ورقة1!$A$9:$BS$1000,57,0),"")</f>
        <v/>
      </c>
      <c r="P868" s="103" t="str">
        <f>IFERROR(VLOOKUP($A868,ورقة1!$A$9:$BS$1000,58,0),"")</f>
        <v/>
      </c>
      <c r="Q868" s="103" t="str">
        <f>IFERROR(VLOOKUP($A868,ورقة1!$A$9:$BS$1000,59,0),"")</f>
        <v/>
      </c>
      <c r="R868" s="103" t="str">
        <f>IFERROR(VLOOKUP($A868,ورقة1!$A$9:$BS$1000,60,0),"")</f>
        <v/>
      </c>
      <c r="S868" s="103" t="str">
        <f>IFERROR(VLOOKUP($A868,ورقة1!$A$9:$BS$1000,61,0),"")</f>
        <v/>
      </c>
      <c r="T868" s="103" t="str">
        <f>IFERROR(VLOOKUP($A868,ورقة1!$A$9:$BS$1000,62,0),"")</f>
        <v/>
      </c>
      <c r="U868" s="103" t="str">
        <f>IFERROR(VLOOKUP($A868,ورقة1!$A$9:$BS$1000,63,0),"")</f>
        <v/>
      </c>
      <c r="V868" s="103" t="str">
        <f>IFERROR(VLOOKUP($A868,ورقة1!$A$9:$BS$1000,64,0),"")</f>
        <v/>
      </c>
      <c r="W868" s="103" t="str">
        <f>IFERROR(VLOOKUP($A868,ورقة1!$A$9:$BS$1000,65,0),"")</f>
        <v/>
      </c>
      <c r="X868" s="103" t="str">
        <f>IFERROR(VLOOKUP($A868,ورقة1!$A$9:$BS$1000,66,0),"")</f>
        <v/>
      </c>
      <c r="Y868" s="103" t="str">
        <f>IFERROR(VLOOKUP($A868,ورقة1!$A$9:$BS$1000,67,0),"")</f>
        <v/>
      </c>
      <c r="Z868" s="103" t="str">
        <f>IFERROR(VLOOKUP($A868,ورقة1!$A$9:$BS$1000,68,0),"")</f>
        <v/>
      </c>
      <c r="AA868" s="103" t="str">
        <f>IFERROR(VLOOKUP($A868,ورقة1!$A$9:$BS$1000,69,0),"")</f>
        <v/>
      </c>
      <c r="AB868" s="103" t="str">
        <f>IFERROR(VLOOKUP($A868,ورقة1!$A$9:$BS$1000,70,0),"")</f>
        <v/>
      </c>
      <c r="AC868" s="103" t="str">
        <f>IFERROR(VLOOKUP($A868,ورقة1!$A$9:$BS$1000,71,0),"")</f>
        <v/>
      </c>
    </row>
    <row r="869" spans="1:29">
      <c r="A869" s="102" t="str">
        <f t="array" ref="A869">IFERROR(SMALL(IF(ورقة1!$BD$9:$BD$1000="دور ثان",ROW(ورقة1!$BD$9:$BD$1000)-8,""),ROW()-8),"")</f>
        <v/>
      </c>
      <c r="B869" s="102" t="str">
        <f>IFERROR(VLOOKUP('دور ثان'!$A869,ورقة1!$A$9:$N$1000,MATCH('دور ثان'!B$5,ورقة1!$A$5:$N$5,0),0),"")</f>
        <v/>
      </c>
      <c r="C869" s="102" t="str">
        <f>IFERROR(VLOOKUP('دور ثان'!$A869,ورقة1!$A$9:$N$1000,MATCH('دور ثان'!C$5,ورقة1!$A$5:$N$5,0),0),"")</f>
        <v/>
      </c>
      <c r="D869" s="102" t="str">
        <f>IFERROR(VLOOKUP('دور ثان'!$A869,ورقة1!$A$9:$N$1000,MATCH('دور ثان'!D$5,ورقة1!$A$5:$N$5,0),0),"")</f>
        <v/>
      </c>
      <c r="E869" s="102" t="str">
        <f>IFERROR(VLOOKUP('دور ثان'!$A869,ورقة1!$A$9:$N$1000,MATCH('دور ثان'!E$5,ورقة1!$A$5:$N$5,0),0),"")</f>
        <v/>
      </c>
      <c r="F869" s="102" t="str">
        <f>IFERROR(VLOOKUP('دور ثان'!$A869,ورقة1!$A$9:$N$1000,MATCH('دور ثان'!F$5,ورقة1!$A$5:$N$5,0),0),"")</f>
        <v/>
      </c>
      <c r="G869" s="102" t="str">
        <f>IFERROR(VLOOKUP('دور ثان'!$A869,ورقة1!$A$9:$N$1000,MATCH('دور ثان'!G$5,ورقة1!$A$5:$N$5,0),0),"")</f>
        <v/>
      </c>
      <c r="H869" s="102" t="str">
        <f>IFERROR(VLOOKUP('دور ثان'!$A869,ورقة1!$A$9:$N$1000,MATCH('دور ثان'!H$8,ورقة1!$A$8:$N$8,0),0),"")</f>
        <v/>
      </c>
      <c r="I869" s="102" t="str">
        <f>IFERROR(VLOOKUP('دور ثان'!$A869,ورقة1!$A$9:$N$1000,MATCH('دور ثان'!I$8,ورقة1!$A$8:$N$8,0),0),"")</f>
        <v/>
      </c>
      <c r="J869" s="102" t="str">
        <f>IFERROR(VLOOKUP('دور ثان'!$A869,ورقة1!$A$9:$N$1000,MATCH('دور ثان'!J$8,ورقة1!$A$8:$N$8,0),0),"")</f>
        <v/>
      </c>
      <c r="K869" s="102" t="str">
        <f>IFERROR(VLOOKUP('دور ثان'!$A869,ورقة1!$A$9:$N$1000,11,0),"")</f>
        <v/>
      </c>
      <c r="L869" s="102" t="str">
        <f>IFERROR(VLOOKUP('دور ثان'!$A869,ورقة1!$A$9:$N$1000,12,0),"")</f>
        <v/>
      </c>
      <c r="M869" s="102" t="str">
        <f>IFERROR(VLOOKUP('دور ثان'!$A869,ورقة1!$A$9:$N$1000,13,0),"")</f>
        <v/>
      </c>
      <c r="N869" s="102" t="str">
        <f>IFERROR(VLOOKUP('دور ثان'!$A869,ورقة1!$A$9:$N$1000,MATCH('دور ثان'!N$5,ورقة1!$A$5:$N$5,0),0),"")</f>
        <v/>
      </c>
      <c r="O869" s="103" t="str">
        <f>IFERROR(VLOOKUP($A869,ورقة1!$A$9:$BS$1000,57,0),"")</f>
        <v/>
      </c>
      <c r="P869" s="103" t="str">
        <f>IFERROR(VLOOKUP($A869,ورقة1!$A$9:$BS$1000,58,0),"")</f>
        <v/>
      </c>
      <c r="Q869" s="103" t="str">
        <f>IFERROR(VLOOKUP($A869,ورقة1!$A$9:$BS$1000,59,0),"")</f>
        <v/>
      </c>
      <c r="R869" s="103" t="str">
        <f>IFERROR(VLOOKUP($A869,ورقة1!$A$9:$BS$1000,60,0),"")</f>
        <v/>
      </c>
      <c r="S869" s="103" t="str">
        <f>IFERROR(VLOOKUP($A869,ورقة1!$A$9:$BS$1000,61,0),"")</f>
        <v/>
      </c>
      <c r="T869" s="103" t="str">
        <f>IFERROR(VLOOKUP($A869,ورقة1!$A$9:$BS$1000,62,0),"")</f>
        <v/>
      </c>
      <c r="U869" s="103" t="str">
        <f>IFERROR(VLOOKUP($A869,ورقة1!$A$9:$BS$1000,63,0),"")</f>
        <v/>
      </c>
      <c r="V869" s="103" t="str">
        <f>IFERROR(VLOOKUP($A869,ورقة1!$A$9:$BS$1000,64,0),"")</f>
        <v/>
      </c>
      <c r="W869" s="103" t="str">
        <f>IFERROR(VLOOKUP($A869,ورقة1!$A$9:$BS$1000,65,0),"")</f>
        <v/>
      </c>
      <c r="X869" s="103" t="str">
        <f>IFERROR(VLOOKUP($A869,ورقة1!$A$9:$BS$1000,66,0),"")</f>
        <v/>
      </c>
      <c r="Y869" s="103" t="str">
        <f>IFERROR(VLOOKUP($A869,ورقة1!$A$9:$BS$1000,67,0),"")</f>
        <v/>
      </c>
      <c r="Z869" s="103" t="str">
        <f>IFERROR(VLOOKUP($A869,ورقة1!$A$9:$BS$1000,68,0),"")</f>
        <v/>
      </c>
      <c r="AA869" s="103" t="str">
        <f>IFERROR(VLOOKUP($A869,ورقة1!$A$9:$BS$1000,69,0),"")</f>
        <v/>
      </c>
      <c r="AB869" s="103" t="str">
        <f>IFERROR(VLOOKUP($A869,ورقة1!$A$9:$BS$1000,70,0),"")</f>
        <v/>
      </c>
      <c r="AC869" s="103" t="str">
        <f>IFERROR(VLOOKUP($A869,ورقة1!$A$9:$BS$1000,71,0),"")</f>
        <v/>
      </c>
    </row>
    <row r="870" spans="1:29">
      <c r="A870" s="102" t="str">
        <f t="array" ref="A870">IFERROR(SMALL(IF(ورقة1!$BD$9:$BD$1000="دور ثان",ROW(ورقة1!$BD$9:$BD$1000)-8,""),ROW()-8),"")</f>
        <v/>
      </c>
      <c r="B870" s="102" t="str">
        <f>IFERROR(VLOOKUP('دور ثان'!$A870,ورقة1!$A$9:$N$1000,MATCH('دور ثان'!B$5,ورقة1!$A$5:$N$5,0),0),"")</f>
        <v/>
      </c>
      <c r="C870" s="102" t="str">
        <f>IFERROR(VLOOKUP('دور ثان'!$A870,ورقة1!$A$9:$N$1000,MATCH('دور ثان'!C$5,ورقة1!$A$5:$N$5,0),0),"")</f>
        <v/>
      </c>
      <c r="D870" s="102" t="str">
        <f>IFERROR(VLOOKUP('دور ثان'!$A870,ورقة1!$A$9:$N$1000,MATCH('دور ثان'!D$5,ورقة1!$A$5:$N$5,0),0),"")</f>
        <v/>
      </c>
      <c r="E870" s="102" t="str">
        <f>IFERROR(VLOOKUP('دور ثان'!$A870,ورقة1!$A$9:$N$1000,MATCH('دور ثان'!E$5,ورقة1!$A$5:$N$5,0),0),"")</f>
        <v/>
      </c>
      <c r="F870" s="102" t="str">
        <f>IFERROR(VLOOKUP('دور ثان'!$A870,ورقة1!$A$9:$N$1000,MATCH('دور ثان'!F$5,ورقة1!$A$5:$N$5,0),0),"")</f>
        <v/>
      </c>
      <c r="G870" s="102" t="str">
        <f>IFERROR(VLOOKUP('دور ثان'!$A870,ورقة1!$A$9:$N$1000,MATCH('دور ثان'!G$5,ورقة1!$A$5:$N$5,0),0),"")</f>
        <v/>
      </c>
      <c r="H870" s="102" t="str">
        <f>IFERROR(VLOOKUP('دور ثان'!$A870,ورقة1!$A$9:$N$1000,MATCH('دور ثان'!H$8,ورقة1!$A$8:$N$8,0),0),"")</f>
        <v/>
      </c>
      <c r="I870" s="102" t="str">
        <f>IFERROR(VLOOKUP('دور ثان'!$A870,ورقة1!$A$9:$N$1000,MATCH('دور ثان'!I$8,ورقة1!$A$8:$N$8,0),0),"")</f>
        <v/>
      </c>
      <c r="J870" s="102" t="str">
        <f>IFERROR(VLOOKUP('دور ثان'!$A870,ورقة1!$A$9:$N$1000,MATCH('دور ثان'!J$8,ورقة1!$A$8:$N$8,0),0),"")</f>
        <v/>
      </c>
      <c r="K870" s="102" t="str">
        <f>IFERROR(VLOOKUP('دور ثان'!$A870,ورقة1!$A$9:$N$1000,11,0),"")</f>
        <v/>
      </c>
      <c r="L870" s="102" t="str">
        <f>IFERROR(VLOOKUP('دور ثان'!$A870,ورقة1!$A$9:$N$1000,12,0),"")</f>
        <v/>
      </c>
      <c r="M870" s="102" t="str">
        <f>IFERROR(VLOOKUP('دور ثان'!$A870,ورقة1!$A$9:$N$1000,13,0),"")</f>
        <v/>
      </c>
      <c r="N870" s="102" t="str">
        <f>IFERROR(VLOOKUP('دور ثان'!$A870,ورقة1!$A$9:$N$1000,MATCH('دور ثان'!N$5,ورقة1!$A$5:$N$5,0),0),"")</f>
        <v/>
      </c>
      <c r="O870" s="103" t="str">
        <f>IFERROR(VLOOKUP($A870,ورقة1!$A$9:$BS$1000,57,0),"")</f>
        <v/>
      </c>
      <c r="P870" s="103" t="str">
        <f>IFERROR(VLOOKUP($A870,ورقة1!$A$9:$BS$1000,58,0),"")</f>
        <v/>
      </c>
      <c r="Q870" s="103" t="str">
        <f>IFERROR(VLOOKUP($A870,ورقة1!$A$9:$BS$1000,59,0),"")</f>
        <v/>
      </c>
      <c r="R870" s="103" t="str">
        <f>IFERROR(VLOOKUP($A870,ورقة1!$A$9:$BS$1000,60,0),"")</f>
        <v/>
      </c>
      <c r="S870" s="103" t="str">
        <f>IFERROR(VLOOKUP($A870,ورقة1!$A$9:$BS$1000,61,0),"")</f>
        <v/>
      </c>
      <c r="T870" s="103" t="str">
        <f>IFERROR(VLOOKUP($A870,ورقة1!$A$9:$BS$1000,62,0),"")</f>
        <v/>
      </c>
      <c r="U870" s="103" t="str">
        <f>IFERROR(VLOOKUP($A870,ورقة1!$A$9:$BS$1000,63,0),"")</f>
        <v/>
      </c>
      <c r="V870" s="103" t="str">
        <f>IFERROR(VLOOKUP($A870,ورقة1!$A$9:$BS$1000,64,0),"")</f>
        <v/>
      </c>
      <c r="W870" s="103" t="str">
        <f>IFERROR(VLOOKUP($A870,ورقة1!$A$9:$BS$1000,65,0),"")</f>
        <v/>
      </c>
      <c r="X870" s="103" t="str">
        <f>IFERROR(VLOOKUP($A870,ورقة1!$A$9:$BS$1000,66,0),"")</f>
        <v/>
      </c>
      <c r="Y870" s="103" t="str">
        <f>IFERROR(VLOOKUP($A870,ورقة1!$A$9:$BS$1000,67,0),"")</f>
        <v/>
      </c>
      <c r="Z870" s="103" t="str">
        <f>IFERROR(VLOOKUP($A870,ورقة1!$A$9:$BS$1000,68,0),"")</f>
        <v/>
      </c>
      <c r="AA870" s="103" t="str">
        <f>IFERROR(VLOOKUP($A870,ورقة1!$A$9:$BS$1000,69,0),"")</f>
        <v/>
      </c>
      <c r="AB870" s="103" t="str">
        <f>IFERROR(VLOOKUP($A870,ورقة1!$A$9:$BS$1000,70,0),"")</f>
        <v/>
      </c>
      <c r="AC870" s="103" t="str">
        <f>IFERROR(VLOOKUP($A870,ورقة1!$A$9:$BS$1000,71,0),"")</f>
        <v/>
      </c>
    </row>
    <row r="871" spans="1:29">
      <c r="A871" s="102" t="str">
        <f t="array" ref="A871">IFERROR(SMALL(IF(ورقة1!$BD$9:$BD$1000="دور ثان",ROW(ورقة1!$BD$9:$BD$1000)-8,""),ROW()-8),"")</f>
        <v/>
      </c>
      <c r="B871" s="102" t="str">
        <f>IFERROR(VLOOKUP('دور ثان'!$A871,ورقة1!$A$9:$N$1000,MATCH('دور ثان'!B$5,ورقة1!$A$5:$N$5,0),0),"")</f>
        <v/>
      </c>
      <c r="C871" s="102" t="str">
        <f>IFERROR(VLOOKUP('دور ثان'!$A871,ورقة1!$A$9:$N$1000,MATCH('دور ثان'!C$5,ورقة1!$A$5:$N$5,0),0),"")</f>
        <v/>
      </c>
      <c r="D871" s="102" t="str">
        <f>IFERROR(VLOOKUP('دور ثان'!$A871,ورقة1!$A$9:$N$1000,MATCH('دور ثان'!D$5,ورقة1!$A$5:$N$5,0),0),"")</f>
        <v/>
      </c>
      <c r="E871" s="102" t="str">
        <f>IFERROR(VLOOKUP('دور ثان'!$A871,ورقة1!$A$9:$N$1000,MATCH('دور ثان'!E$5,ورقة1!$A$5:$N$5,0),0),"")</f>
        <v/>
      </c>
      <c r="F871" s="102" t="str">
        <f>IFERROR(VLOOKUP('دور ثان'!$A871,ورقة1!$A$9:$N$1000,MATCH('دور ثان'!F$5,ورقة1!$A$5:$N$5,0),0),"")</f>
        <v/>
      </c>
      <c r="G871" s="102" t="str">
        <f>IFERROR(VLOOKUP('دور ثان'!$A871,ورقة1!$A$9:$N$1000,MATCH('دور ثان'!G$5,ورقة1!$A$5:$N$5,0),0),"")</f>
        <v/>
      </c>
      <c r="H871" s="102" t="str">
        <f>IFERROR(VLOOKUP('دور ثان'!$A871,ورقة1!$A$9:$N$1000,MATCH('دور ثان'!H$8,ورقة1!$A$8:$N$8,0),0),"")</f>
        <v/>
      </c>
      <c r="I871" s="102" t="str">
        <f>IFERROR(VLOOKUP('دور ثان'!$A871,ورقة1!$A$9:$N$1000,MATCH('دور ثان'!I$8,ورقة1!$A$8:$N$8,0),0),"")</f>
        <v/>
      </c>
      <c r="J871" s="102" t="str">
        <f>IFERROR(VLOOKUP('دور ثان'!$A871,ورقة1!$A$9:$N$1000,MATCH('دور ثان'!J$8,ورقة1!$A$8:$N$8,0),0),"")</f>
        <v/>
      </c>
      <c r="K871" s="102" t="str">
        <f>IFERROR(VLOOKUP('دور ثان'!$A871,ورقة1!$A$9:$N$1000,11,0),"")</f>
        <v/>
      </c>
      <c r="L871" s="102" t="str">
        <f>IFERROR(VLOOKUP('دور ثان'!$A871,ورقة1!$A$9:$N$1000,12,0),"")</f>
        <v/>
      </c>
      <c r="M871" s="102" t="str">
        <f>IFERROR(VLOOKUP('دور ثان'!$A871,ورقة1!$A$9:$N$1000,13,0),"")</f>
        <v/>
      </c>
      <c r="N871" s="102" t="str">
        <f>IFERROR(VLOOKUP('دور ثان'!$A871,ورقة1!$A$9:$N$1000,MATCH('دور ثان'!N$5,ورقة1!$A$5:$N$5,0),0),"")</f>
        <v/>
      </c>
      <c r="O871" s="103" t="str">
        <f>IFERROR(VLOOKUP($A871,ورقة1!$A$9:$BS$1000,57,0),"")</f>
        <v/>
      </c>
      <c r="P871" s="103" t="str">
        <f>IFERROR(VLOOKUP($A871,ورقة1!$A$9:$BS$1000,58,0),"")</f>
        <v/>
      </c>
      <c r="Q871" s="103" t="str">
        <f>IFERROR(VLOOKUP($A871,ورقة1!$A$9:$BS$1000,59,0),"")</f>
        <v/>
      </c>
      <c r="R871" s="103" t="str">
        <f>IFERROR(VLOOKUP($A871,ورقة1!$A$9:$BS$1000,60,0),"")</f>
        <v/>
      </c>
      <c r="S871" s="103" t="str">
        <f>IFERROR(VLOOKUP($A871,ورقة1!$A$9:$BS$1000,61,0),"")</f>
        <v/>
      </c>
      <c r="T871" s="103" t="str">
        <f>IFERROR(VLOOKUP($A871,ورقة1!$A$9:$BS$1000,62,0),"")</f>
        <v/>
      </c>
      <c r="U871" s="103" t="str">
        <f>IFERROR(VLOOKUP($A871,ورقة1!$A$9:$BS$1000,63,0),"")</f>
        <v/>
      </c>
      <c r="V871" s="103" t="str">
        <f>IFERROR(VLOOKUP($A871,ورقة1!$A$9:$BS$1000,64,0),"")</f>
        <v/>
      </c>
      <c r="W871" s="103" t="str">
        <f>IFERROR(VLOOKUP($A871,ورقة1!$A$9:$BS$1000,65,0),"")</f>
        <v/>
      </c>
      <c r="X871" s="103" t="str">
        <f>IFERROR(VLOOKUP($A871,ورقة1!$A$9:$BS$1000,66,0),"")</f>
        <v/>
      </c>
      <c r="Y871" s="103" t="str">
        <f>IFERROR(VLOOKUP($A871,ورقة1!$A$9:$BS$1000,67,0),"")</f>
        <v/>
      </c>
      <c r="Z871" s="103" t="str">
        <f>IFERROR(VLOOKUP($A871,ورقة1!$A$9:$BS$1000,68,0),"")</f>
        <v/>
      </c>
      <c r="AA871" s="103" t="str">
        <f>IFERROR(VLOOKUP($A871,ورقة1!$A$9:$BS$1000,69,0),"")</f>
        <v/>
      </c>
      <c r="AB871" s="103" t="str">
        <f>IFERROR(VLOOKUP($A871,ورقة1!$A$9:$BS$1000,70,0),"")</f>
        <v/>
      </c>
      <c r="AC871" s="103" t="str">
        <f>IFERROR(VLOOKUP($A871,ورقة1!$A$9:$BS$1000,71,0),"")</f>
        <v/>
      </c>
    </row>
    <row r="872" spans="1:29">
      <c r="A872" s="102" t="str">
        <f t="array" ref="A872">IFERROR(SMALL(IF(ورقة1!$BD$9:$BD$1000="دور ثان",ROW(ورقة1!$BD$9:$BD$1000)-8,""),ROW()-8),"")</f>
        <v/>
      </c>
      <c r="B872" s="102" t="str">
        <f>IFERROR(VLOOKUP('دور ثان'!$A872,ورقة1!$A$9:$N$1000,MATCH('دور ثان'!B$5,ورقة1!$A$5:$N$5,0),0),"")</f>
        <v/>
      </c>
      <c r="C872" s="102" t="str">
        <f>IFERROR(VLOOKUP('دور ثان'!$A872,ورقة1!$A$9:$N$1000,MATCH('دور ثان'!C$5,ورقة1!$A$5:$N$5,0),0),"")</f>
        <v/>
      </c>
      <c r="D872" s="102" t="str">
        <f>IFERROR(VLOOKUP('دور ثان'!$A872,ورقة1!$A$9:$N$1000,MATCH('دور ثان'!D$5,ورقة1!$A$5:$N$5,0),0),"")</f>
        <v/>
      </c>
      <c r="E872" s="102" t="str">
        <f>IFERROR(VLOOKUP('دور ثان'!$A872,ورقة1!$A$9:$N$1000,MATCH('دور ثان'!E$5,ورقة1!$A$5:$N$5,0),0),"")</f>
        <v/>
      </c>
      <c r="F872" s="102" t="str">
        <f>IFERROR(VLOOKUP('دور ثان'!$A872,ورقة1!$A$9:$N$1000,MATCH('دور ثان'!F$5,ورقة1!$A$5:$N$5,0),0),"")</f>
        <v/>
      </c>
      <c r="G872" s="102" t="str">
        <f>IFERROR(VLOOKUP('دور ثان'!$A872,ورقة1!$A$9:$N$1000,MATCH('دور ثان'!G$5,ورقة1!$A$5:$N$5,0),0),"")</f>
        <v/>
      </c>
      <c r="H872" s="102" t="str">
        <f>IFERROR(VLOOKUP('دور ثان'!$A872,ورقة1!$A$9:$N$1000,MATCH('دور ثان'!H$8,ورقة1!$A$8:$N$8,0),0),"")</f>
        <v/>
      </c>
      <c r="I872" s="102" t="str">
        <f>IFERROR(VLOOKUP('دور ثان'!$A872,ورقة1!$A$9:$N$1000,MATCH('دور ثان'!I$8,ورقة1!$A$8:$N$8,0),0),"")</f>
        <v/>
      </c>
      <c r="J872" s="102" t="str">
        <f>IFERROR(VLOOKUP('دور ثان'!$A872,ورقة1!$A$9:$N$1000,MATCH('دور ثان'!J$8,ورقة1!$A$8:$N$8,0),0),"")</f>
        <v/>
      </c>
      <c r="K872" s="102" t="str">
        <f>IFERROR(VLOOKUP('دور ثان'!$A872,ورقة1!$A$9:$N$1000,11,0),"")</f>
        <v/>
      </c>
      <c r="L872" s="102" t="str">
        <f>IFERROR(VLOOKUP('دور ثان'!$A872,ورقة1!$A$9:$N$1000,12,0),"")</f>
        <v/>
      </c>
      <c r="M872" s="102" t="str">
        <f>IFERROR(VLOOKUP('دور ثان'!$A872,ورقة1!$A$9:$N$1000,13,0),"")</f>
        <v/>
      </c>
      <c r="N872" s="102" t="str">
        <f>IFERROR(VLOOKUP('دور ثان'!$A872,ورقة1!$A$9:$N$1000,MATCH('دور ثان'!N$5,ورقة1!$A$5:$N$5,0),0),"")</f>
        <v/>
      </c>
      <c r="O872" s="103" t="str">
        <f>IFERROR(VLOOKUP($A872,ورقة1!$A$9:$BS$1000,57,0),"")</f>
        <v/>
      </c>
      <c r="P872" s="103" t="str">
        <f>IFERROR(VLOOKUP($A872,ورقة1!$A$9:$BS$1000,58,0),"")</f>
        <v/>
      </c>
      <c r="Q872" s="103" t="str">
        <f>IFERROR(VLOOKUP($A872,ورقة1!$A$9:$BS$1000,59,0),"")</f>
        <v/>
      </c>
      <c r="R872" s="103" t="str">
        <f>IFERROR(VLOOKUP($A872,ورقة1!$A$9:$BS$1000,60,0),"")</f>
        <v/>
      </c>
      <c r="S872" s="103" t="str">
        <f>IFERROR(VLOOKUP($A872,ورقة1!$A$9:$BS$1000,61,0),"")</f>
        <v/>
      </c>
      <c r="T872" s="103" t="str">
        <f>IFERROR(VLOOKUP($A872,ورقة1!$A$9:$BS$1000,62,0),"")</f>
        <v/>
      </c>
      <c r="U872" s="103" t="str">
        <f>IFERROR(VLOOKUP($A872,ورقة1!$A$9:$BS$1000,63,0),"")</f>
        <v/>
      </c>
      <c r="V872" s="103" t="str">
        <f>IFERROR(VLOOKUP($A872,ورقة1!$A$9:$BS$1000,64,0),"")</f>
        <v/>
      </c>
      <c r="W872" s="103" t="str">
        <f>IFERROR(VLOOKUP($A872,ورقة1!$A$9:$BS$1000,65,0),"")</f>
        <v/>
      </c>
      <c r="X872" s="103" t="str">
        <f>IFERROR(VLOOKUP($A872,ورقة1!$A$9:$BS$1000,66,0),"")</f>
        <v/>
      </c>
      <c r="Y872" s="103" t="str">
        <f>IFERROR(VLOOKUP($A872,ورقة1!$A$9:$BS$1000,67,0),"")</f>
        <v/>
      </c>
      <c r="Z872" s="103" t="str">
        <f>IFERROR(VLOOKUP($A872,ورقة1!$A$9:$BS$1000,68,0),"")</f>
        <v/>
      </c>
      <c r="AA872" s="103" t="str">
        <f>IFERROR(VLOOKUP($A872,ورقة1!$A$9:$BS$1000,69,0),"")</f>
        <v/>
      </c>
      <c r="AB872" s="103" t="str">
        <f>IFERROR(VLOOKUP($A872,ورقة1!$A$9:$BS$1000,70,0),"")</f>
        <v/>
      </c>
      <c r="AC872" s="103" t="str">
        <f>IFERROR(VLOOKUP($A872,ورقة1!$A$9:$BS$1000,71,0),"")</f>
        <v/>
      </c>
    </row>
    <row r="873" spans="1:29">
      <c r="A873" s="102" t="str">
        <f t="array" ref="A873">IFERROR(SMALL(IF(ورقة1!$BD$9:$BD$1000="دور ثان",ROW(ورقة1!$BD$9:$BD$1000)-8,""),ROW()-8),"")</f>
        <v/>
      </c>
      <c r="B873" s="102" t="str">
        <f>IFERROR(VLOOKUP('دور ثان'!$A873,ورقة1!$A$9:$N$1000,MATCH('دور ثان'!B$5,ورقة1!$A$5:$N$5,0),0),"")</f>
        <v/>
      </c>
      <c r="C873" s="102" t="str">
        <f>IFERROR(VLOOKUP('دور ثان'!$A873,ورقة1!$A$9:$N$1000,MATCH('دور ثان'!C$5,ورقة1!$A$5:$N$5,0),0),"")</f>
        <v/>
      </c>
      <c r="D873" s="102" t="str">
        <f>IFERROR(VLOOKUP('دور ثان'!$A873,ورقة1!$A$9:$N$1000,MATCH('دور ثان'!D$5,ورقة1!$A$5:$N$5,0),0),"")</f>
        <v/>
      </c>
      <c r="E873" s="102" t="str">
        <f>IFERROR(VLOOKUP('دور ثان'!$A873,ورقة1!$A$9:$N$1000,MATCH('دور ثان'!E$5,ورقة1!$A$5:$N$5,0),0),"")</f>
        <v/>
      </c>
      <c r="F873" s="102" t="str">
        <f>IFERROR(VLOOKUP('دور ثان'!$A873,ورقة1!$A$9:$N$1000,MATCH('دور ثان'!F$5,ورقة1!$A$5:$N$5,0),0),"")</f>
        <v/>
      </c>
      <c r="G873" s="102" t="str">
        <f>IFERROR(VLOOKUP('دور ثان'!$A873,ورقة1!$A$9:$N$1000,MATCH('دور ثان'!G$5,ورقة1!$A$5:$N$5,0),0),"")</f>
        <v/>
      </c>
      <c r="H873" s="102" t="str">
        <f>IFERROR(VLOOKUP('دور ثان'!$A873,ورقة1!$A$9:$N$1000,MATCH('دور ثان'!H$8,ورقة1!$A$8:$N$8,0),0),"")</f>
        <v/>
      </c>
      <c r="I873" s="102" t="str">
        <f>IFERROR(VLOOKUP('دور ثان'!$A873,ورقة1!$A$9:$N$1000,MATCH('دور ثان'!I$8,ورقة1!$A$8:$N$8,0),0),"")</f>
        <v/>
      </c>
      <c r="J873" s="102" t="str">
        <f>IFERROR(VLOOKUP('دور ثان'!$A873,ورقة1!$A$9:$N$1000,MATCH('دور ثان'!J$8,ورقة1!$A$8:$N$8,0),0),"")</f>
        <v/>
      </c>
      <c r="K873" s="102" t="str">
        <f>IFERROR(VLOOKUP('دور ثان'!$A873,ورقة1!$A$9:$N$1000,11,0),"")</f>
        <v/>
      </c>
      <c r="L873" s="102" t="str">
        <f>IFERROR(VLOOKUP('دور ثان'!$A873,ورقة1!$A$9:$N$1000,12,0),"")</f>
        <v/>
      </c>
      <c r="M873" s="102" t="str">
        <f>IFERROR(VLOOKUP('دور ثان'!$A873,ورقة1!$A$9:$N$1000,13,0),"")</f>
        <v/>
      </c>
      <c r="N873" s="102" t="str">
        <f>IFERROR(VLOOKUP('دور ثان'!$A873,ورقة1!$A$9:$N$1000,MATCH('دور ثان'!N$5,ورقة1!$A$5:$N$5,0),0),"")</f>
        <v/>
      </c>
      <c r="O873" s="103" t="str">
        <f>IFERROR(VLOOKUP($A873,ورقة1!$A$9:$BS$1000,57,0),"")</f>
        <v/>
      </c>
      <c r="P873" s="103" t="str">
        <f>IFERROR(VLOOKUP($A873,ورقة1!$A$9:$BS$1000,58,0),"")</f>
        <v/>
      </c>
      <c r="Q873" s="103" t="str">
        <f>IFERROR(VLOOKUP($A873,ورقة1!$A$9:$BS$1000,59,0),"")</f>
        <v/>
      </c>
      <c r="R873" s="103" t="str">
        <f>IFERROR(VLOOKUP($A873,ورقة1!$A$9:$BS$1000,60,0),"")</f>
        <v/>
      </c>
      <c r="S873" s="103" t="str">
        <f>IFERROR(VLOOKUP($A873,ورقة1!$A$9:$BS$1000,61,0),"")</f>
        <v/>
      </c>
      <c r="T873" s="103" t="str">
        <f>IFERROR(VLOOKUP($A873,ورقة1!$A$9:$BS$1000,62,0),"")</f>
        <v/>
      </c>
      <c r="U873" s="103" t="str">
        <f>IFERROR(VLOOKUP($A873,ورقة1!$A$9:$BS$1000,63,0),"")</f>
        <v/>
      </c>
      <c r="V873" s="103" t="str">
        <f>IFERROR(VLOOKUP($A873,ورقة1!$A$9:$BS$1000,64,0),"")</f>
        <v/>
      </c>
      <c r="W873" s="103" t="str">
        <f>IFERROR(VLOOKUP($A873,ورقة1!$A$9:$BS$1000,65,0),"")</f>
        <v/>
      </c>
      <c r="X873" s="103" t="str">
        <f>IFERROR(VLOOKUP($A873,ورقة1!$A$9:$BS$1000,66,0),"")</f>
        <v/>
      </c>
      <c r="Y873" s="103" t="str">
        <f>IFERROR(VLOOKUP($A873,ورقة1!$A$9:$BS$1000,67,0),"")</f>
        <v/>
      </c>
      <c r="Z873" s="103" t="str">
        <f>IFERROR(VLOOKUP($A873,ورقة1!$A$9:$BS$1000,68,0),"")</f>
        <v/>
      </c>
      <c r="AA873" s="103" t="str">
        <f>IFERROR(VLOOKUP($A873,ورقة1!$A$9:$BS$1000,69,0),"")</f>
        <v/>
      </c>
      <c r="AB873" s="103" t="str">
        <f>IFERROR(VLOOKUP($A873,ورقة1!$A$9:$BS$1000,70,0),"")</f>
        <v/>
      </c>
      <c r="AC873" s="103" t="str">
        <f>IFERROR(VLOOKUP($A873,ورقة1!$A$9:$BS$1000,71,0),"")</f>
        <v/>
      </c>
    </row>
    <row r="874" spans="1:29">
      <c r="A874" s="102" t="str">
        <f t="array" ref="A874">IFERROR(SMALL(IF(ورقة1!$BD$9:$BD$1000="دور ثان",ROW(ورقة1!$BD$9:$BD$1000)-8,""),ROW()-8),"")</f>
        <v/>
      </c>
      <c r="B874" s="102" t="str">
        <f>IFERROR(VLOOKUP('دور ثان'!$A874,ورقة1!$A$9:$N$1000,MATCH('دور ثان'!B$5,ورقة1!$A$5:$N$5,0),0),"")</f>
        <v/>
      </c>
      <c r="C874" s="102" t="str">
        <f>IFERROR(VLOOKUP('دور ثان'!$A874,ورقة1!$A$9:$N$1000,MATCH('دور ثان'!C$5,ورقة1!$A$5:$N$5,0),0),"")</f>
        <v/>
      </c>
      <c r="D874" s="102" t="str">
        <f>IFERROR(VLOOKUP('دور ثان'!$A874,ورقة1!$A$9:$N$1000,MATCH('دور ثان'!D$5,ورقة1!$A$5:$N$5,0),0),"")</f>
        <v/>
      </c>
      <c r="E874" s="102" t="str">
        <f>IFERROR(VLOOKUP('دور ثان'!$A874,ورقة1!$A$9:$N$1000,MATCH('دور ثان'!E$5,ورقة1!$A$5:$N$5,0),0),"")</f>
        <v/>
      </c>
      <c r="F874" s="102" t="str">
        <f>IFERROR(VLOOKUP('دور ثان'!$A874,ورقة1!$A$9:$N$1000,MATCH('دور ثان'!F$5,ورقة1!$A$5:$N$5,0),0),"")</f>
        <v/>
      </c>
      <c r="G874" s="102" t="str">
        <f>IFERROR(VLOOKUP('دور ثان'!$A874,ورقة1!$A$9:$N$1000,MATCH('دور ثان'!G$5,ورقة1!$A$5:$N$5,0),0),"")</f>
        <v/>
      </c>
      <c r="H874" s="102" t="str">
        <f>IFERROR(VLOOKUP('دور ثان'!$A874,ورقة1!$A$9:$N$1000,MATCH('دور ثان'!H$8,ورقة1!$A$8:$N$8,0),0),"")</f>
        <v/>
      </c>
      <c r="I874" s="102" t="str">
        <f>IFERROR(VLOOKUP('دور ثان'!$A874,ورقة1!$A$9:$N$1000,MATCH('دور ثان'!I$8,ورقة1!$A$8:$N$8,0),0),"")</f>
        <v/>
      </c>
      <c r="J874" s="102" t="str">
        <f>IFERROR(VLOOKUP('دور ثان'!$A874,ورقة1!$A$9:$N$1000,MATCH('دور ثان'!J$8,ورقة1!$A$8:$N$8,0),0),"")</f>
        <v/>
      </c>
      <c r="K874" s="102" t="str">
        <f>IFERROR(VLOOKUP('دور ثان'!$A874,ورقة1!$A$9:$N$1000,11,0),"")</f>
        <v/>
      </c>
      <c r="L874" s="102" t="str">
        <f>IFERROR(VLOOKUP('دور ثان'!$A874,ورقة1!$A$9:$N$1000,12,0),"")</f>
        <v/>
      </c>
      <c r="M874" s="102" t="str">
        <f>IFERROR(VLOOKUP('دور ثان'!$A874,ورقة1!$A$9:$N$1000,13,0),"")</f>
        <v/>
      </c>
      <c r="N874" s="102" t="str">
        <f>IFERROR(VLOOKUP('دور ثان'!$A874,ورقة1!$A$9:$N$1000,MATCH('دور ثان'!N$5,ورقة1!$A$5:$N$5,0),0),"")</f>
        <v/>
      </c>
      <c r="O874" s="103" t="str">
        <f>IFERROR(VLOOKUP($A874,ورقة1!$A$9:$BS$1000,57,0),"")</f>
        <v/>
      </c>
      <c r="P874" s="103" t="str">
        <f>IFERROR(VLOOKUP($A874,ورقة1!$A$9:$BS$1000,58,0),"")</f>
        <v/>
      </c>
      <c r="Q874" s="103" t="str">
        <f>IFERROR(VLOOKUP($A874,ورقة1!$A$9:$BS$1000,59,0),"")</f>
        <v/>
      </c>
      <c r="R874" s="103" t="str">
        <f>IFERROR(VLOOKUP($A874,ورقة1!$A$9:$BS$1000,60,0),"")</f>
        <v/>
      </c>
      <c r="S874" s="103" t="str">
        <f>IFERROR(VLOOKUP($A874,ورقة1!$A$9:$BS$1000,61,0),"")</f>
        <v/>
      </c>
      <c r="T874" s="103" t="str">
        <f>IFERROR(VLOOKUP($A874,ورقة1!$A$9:$BS$1000,62,0),"")</f>
        <v/>
      </c>
      <c r="U874" s="103" t="str">
        <f>IFERROR(VLOOKUP($A874,ورقة1!$A$9:$BS$1000,63,0),"")</f>
        <v/>
      </c>
      <c r="V874" s="103" t="str">
        <f>IFERROR(VLOOKUP($A874,ورقة1!$A$9:$BS$1000,64,0),"")</f>
        <v/>
      </c>
      <c r="W874" s="103" t="str">
        <f>IFERROR(VLOOKUP($A874,ورقة1!$A$9:$BS$1000,65,0),"")</f>
        <v/>
      </c>
      <c r="X874" s="103" t="str">
        <f>IFERROR(VLOOKUP($A874,ورقة1!$A$9:$BS$1000,66,0),"")</f>
        <v/>
      </c>
      <c r="Y874" s="103" t="str">
        <f>IFERROR(VLOOKUP($A874,ورقة1!$A$9:$BS$1000,67,0),"")</f>
        <v/>
      </c>
      <c r="Z874" s="103" t="str">
        <f>IFERROR(VLOOKUP($A874,ورقة1!$A$9:$BS$1000,68,0),"")</f>
        <v/>
      </c>
      <c r="AA874" s="103" t="str">
        <f>IFERROR(VLOOKUP($A874,ورقة1!$A$9:$BS$1000,69,0),"")</f>
        <v/>
      </c>
      <c r="AB874" s="103" t="str">
        <f>IFERROR(VLOOKUP($A874,ورقة1!$A$9:$BS$1000,70,0),"")</f>
        <v/>
      </c>
      <c r="AC874" s="103" t="str">
        <f>IFERROR(VLOOKUP($A874,ورقة1!$A$9:$BS$1000,71,0),"")</f>
        <v/>
      </c>
    </row>
    <row r="875" spans="1:29">
      <c r="A875" s="102" t="str">
        <f t="array" ref="A875">IFERROR(SMALL(IF(ورقة1!$BD$9:$BD$1000="دور ثان",ROW(ورقة1!$BD$9:$BD$1000)-8,""),ROW()-8),"")</f>
        <v/>
      </c>
      <c r="B875" s="102" t="str">
        <f>IFERROR(VLOOKUP('دور ثان'!$A875,ورقة1!$A$9:$N$1000,MATCH('دور ثان'!B$5,ورقة1!$A$5:$N$5,0),0),"")</f>
        <v/>
      </c>
      <c r="C875" s="102" t="str">
        <f>IFERROR(VLOOKUP('دور ثان'!$A875,ورقة1!$A$9:$N$1000,MATCH('دور ثان'!C$5,ورقة1!$A$5:$N$5,0),0),"")</f>
        <v/>
      </c>
      <c r="D875" s="102" t="str">
        <f>IFERROR(VLOOKUP('دور ثان'!$A875,ورقة1!$A$9:$N$1000,MATCH('دور ثان'!D$5,ورقة1!$A$5:$N$5,0),0),"")</f>
        <v/>
      </c>
      <c r="E875" s="102" t="str">
        <f>IFERROR(VLOOKUP('دور ثان'!$A875,ورقة1!$A$9:$N$1000,MATCH('دور ثان'!E$5,ورقة1!$A$5:$N$5,0),0),"")</f>
        <v/>
      </c>
      <c r="F875" s="102" t="str">
        <f>IFERROR(VLOOKUP('دور ثان'!$A875,ورقة1!$A$9:$N$1000,MATCH('دور ثان'!F$5,ورقة1!$A$5:$N$5,0),0),"")</f>
        <v/>
      </c>
      <c r="G875" s="102" t="str">
        <f>IFERROR(VLOOKUP('دور ثان'!$A875,ورقة1!$A$9:$N$1000,MATCH('دور ثان'!G$5,ورقة1!$A$5:$N$5,0),0),"")</f>
        <v/>
      </c>
      <c r="H875" s="102" t="str">
        <f>IFERROR(VLOOKUP('دور ثان'!$A875,ورقة1!$A$9:$N$1000,MATCH('دور ثان'!H$8,ورقة1!$A$8:$N$8,0),0),"")</f>
        <v/>
      </c>
      <c r="I875" s="102" t="str">
        <f>IFERROR(VLOOKUP('دور ثان'!$A875,ورقة1!$A$9:$N$1000,MATCH('دور ثان'!I$8,ورقة1!$A$8:$N$8,0),0),"")</f>
        <v/>
      </c>
      <c r="J875" s="102" t="str">
        <f>IFERROR(VLOOKUP('دور ثان'!$A875,ورقة1!$A$9:$N$1000,MATCH('دور ثان'!J$8,ورقة1!$A$8:$N$8,0),0),"")</f>
        <v/>
      </c>
      <c r="K875" s="102" t="str">
        <f>IFERROR(VLOOKUP('دور ثان'!$A875,ورقة1!$A$9:$N$1000,11,0),"")</f>
        <v/>
      </c>
      <c r="L875" s="102" t="str">
        <f>IFERROR(VLOOKUP('دور ثان'!$A875,ورقة1!$A$9:$N$1000,12,0),"")</f>
        <v/>
      </c>
      <c r="M875" s="102" t="str">
        <f>IFERROR(VLOOKUP('دور ثان'!$A875,ورقة1!$A$9:$N$1000,13,0),"")</f>
        <v/>
      </c>
      <c r="N875" s="102" t="str">
        <f>IFERROR(VLOOKUP('دور ثان'!$A875,ورقة1!$A$9:$N$1000,MATCH('دور ثان'!N$5,ورقة1!$A$5:$N$5,0),0),"")</f>
        <v/>
      </c>
      <c r="O875" s="103" t="str">
        <f>IFERROR(VLOOKUP($A875,ورقة1!$A$9:$BS$1000,57,0),"")</f>
        <v/>
      </c>
      <c r="P875" s="103" t="str">
        <f>IFERROR(VLOOKUP($A875,ورقة1!$A$9:$BS$1000,58,0),"")</f>
        <v/>
      </c>
      <c r="Q875" s="103" t="str">
        <f>IFERROR(VLOOKUP($A875,ورقة1!$A$9:$BS$1000,59,0),"")</f>
        <v/>
      </c>
      <c r="R875" s="103" t="str">
        <f>IFERROR(VLOOKUP($A875,ورقة1!$A$9:$BS$1000,60,0),"")</f>
        <v/>
      </c>
      <c r="S875" s="103" t="str">
        <f>IFERROR(VLOOKUP($A875,ورقة1!$A$9:$BS$1000,61,0),"")</f>
        <v/>
      </c>
      <c r="T875" s="103" t="str">
        <f>IFERROR(VLOOKUP($A875,ورقة1!$A$9:$BS$1000,62,0),"")</f>
        <v/>
      </c>
      <c r="U875" s="103" t="str">
        <f>IFERROR(VLOOKUP($A875,ورقة1!$A$9:$BS$1000,63,0),"")</f>
        <v/>
      </c>
      <c r="V875" s="103" t="str">
        <f>IFERROR(VLOOKUP($A875,ورقة1!$A$9:$BS$1000,64,0),"")</f>
        <v/>
      </c>
      <c r="W875" s="103" t="str">
        <f>IFERROR(VLOOKUP($A875,ورقة1!$A$9:$BS$1000,65,0),"")</f>
        <v/>
      </c>
      <c r="X875" s="103" t="str">
        <f>IFERROR(VLOOKUP($A875,ورقة1!$A$9:$BS$1000,66,0),"")</f>
        <v/>
      </c>
      <c r="Y875" s="103" t="str">
        <f>IFERROR(VLOOKUP($A875,ورقة1!$A$9:$BS$1000,67,0),"")</f>
        <v/>
      </c>
      <c r="Z875" s="103" t="str">
        <f>IFERROR(VLOOKUP($A875,ورقة1!$A$9:$BS$1000,68,0),"")</f>
        <v/>
      </c>
      <c r="AA875" s="103" t="str">
        <f>IFERROR(VLOOKUP($A875,ورقة1!$A$9:$BS$1000,69,0),"")</f>
        <v/>
      </c>
      <c r="AB875" s="103" t="str">
        <f>IFERROR(VLOOKUP($A875,ورقة1!$A$9:$BS$1000,70,0),"")</f>
        <v/>
      </c>
      <c r="AC875" s="103" t="str">
        <f>IFERROR(VLOOKUP($A875,ورقة1!$A$9:$BS$1000,71,0),"")</f>
        <v/>
      </c>
    </row>
    <row r="876" spans="1:29">
      <c r="A876" s="102" t="str">
        <f t="array" ref="A876">IFERROR(SMALL(IF(ورقة1!$BD$9:$BD$1000="دور ثان",ROW(ورقة1!$BD$9:$BD$1000)-8,""),ROW()-8),"")</f>
        <v/>
      </c>
      <c r="B876" s="102" t="str">
        <f>IFERROR(VLOOKUP('دور ثان'!$A876,ورقة1!$A$9:$N$1000,MATCH('دور ثان'!B$5,ورقة1!$A$5:$N$5,0),0),"")</f>
        <v/>
      </c>
      <c r="C876" s="102" t="str">
        <f>IFERROR(VLOOKUP('دور ثان'!$A876,ورقة1!$A$9:$N$1000,MATCH('دور ثان'!C$5,ورقة1!$A$5:$N$5,0),0),"")</f>
        <v/>
      </c>
      <c r="D876" s="102" t="str">
        <f>IFERROR(VLOOKUP('دور ثان'!$A876,ورقة1!$A$9:$N$1000,MATCH('دور ثان'!D$5,ورقة1!$A$5:$N$5,0),0),"")</f>
        <v/>
      </c>
      <c r="E876" s="102" t="str">
        <f>IFERROR(VLOOKUP('دور ثان'!$A876,ورقة1!$A$9:$N$1000,MATCH('دور ثان'!E$5,ورقة1!$A$5:$N$5,0),0),"")</f>
        <v/>
      </c>
      <c r="F876" s="102" t="str">
        <f>IFERROR(VLOOKUP('دور ثان'!$A876,ورقة1!$A$9:$N$1000,MATCH('دور ثان'!F$5,ورقة1!$A$5:$N$5,0),0),"")</f>
        <v/>
      </c>
      <c r="G876" s="102" t="str">
        <f>IFERROR(VLOOKUP('دور ثان'!$A876,ورقة1!$A$9:$N$1000,MATCH('دور ثان'!G$5,ورقة1!$A$5:$N$5,0),0),"")</f>
        <v/>
      </c>
      <c r="H876" s="102" t="str">
        <f>IFERROR(VLOOKUP('دور ثان'!$A876,ورقة1!$A$9:$N$1000,MATCH('دور ثان'!H$8,ورقة1!$A$8:$N$8,0),0),"")</f>
        <v/>
      </c>
      <c r="I876" s="102" t="str">
        <f>IFERROR(VLOOKUP('دور ثان'!$A876,ورقة1!$A$9:$N$1000,MATCH('دور ثان'!I$8,ورقة1!$A$8:$N$8,0),0),"")</f>
        <v/>
      </c>
      <c r="J876" s="102" t="str">
        <f>IFERROR(VLOOKUP('دور ثان'!$A876,ورقة1!$A$9:$N$1000,MATCH('دور ثان'!J$8,ورقة1!$A$8:$N$8,0),0),"")</f>
        <v/>
      </c>
      <c r="K876" s="102" t="str">
        <f>IFERROR(VLOOKUP('دور ثان'!$A876,ورقة1!$A$9:$N$1000,11,0),"")</f>
        <v/>
      </c>
      <c r="L876" s="102" t="str">
        <f>IFERROR(VLOOKUP('دور ثان'!$A876,ورقة1!$A$9:$N$1000,12,0),"")</f>
        <v/>
      </c>
      <c r="M876" s="102" t="str">
        <f>IFERROR(VLOOKUP('دور ثان'!$A876,ورقة1!$A$9:$N$1000,13,0),"")</f>
        <v/>
      </c>
      <c r="N876" s="102" t="str">
        <f>IFERROR(VLOOKUP('دور ثان'!$A876,ورقة1!$A$9:$N$1000,MATCH('دور ثان'!N$5,ورقة1!$A$5:$N$5,0),0),"")</f>
        <v/>
      </c>
      <c r="O876" s="103" t="str">
        <f>IFERROR(VLOOKUP($A876,ورقة1!$A$9:$BS$1000,57,0),"")</f>
        <v/>
      </c>
      <c r="P876" s="103" t="str">
        <f>IFERROR(VLOOKUP($A876,ورقة1!$A$9:$BS$1000,58,0),"")</f>
        <v/>
      </c>
      <c r="Q876" s="103" t="str">
        <f>IFERROR(VLOOKUP($A876,ورقة1!$A$9:$BS$1000,59,0),"")</f>
        <v/>
      </c>
      <c r="R876" s="103" t="str">
        <f>IFERROR(VLOOKUP($A876,ورقة1!$A$9:$BS$1000,60,0),"")</f>
        <v/>
      </c>
      <c r="S876" s="103" t="str">
        <f>IFERROR(VLOOKUP($A876,ورقة1!$A$9:$BS$1000,61,0),"")</f>
        <v/>
      </c>
      <c r="T876" s="103" t="str">
        <f>IFERROR(VLOOKUP($A876,ورقة1!$A$9:$BS$1000,62,0),"")</f>
        <v/>
      </c>
      <c r="U876" s="103" t="str">
        <f>IFERROR(VLOOKUP($A876,ورقة1!$A$9:$BS$1000,63,0),"")</f>
        <v/>
      </c>
      <c r="V876" s="103" t="str">
        <f>IFERROR(VLOOKUP($A876,ورقة1!$A$9:$BS$1000,64,0),"")</f>
        <v/>
      </c>
      <c r="W876" s="103" t="str">
        <f>IFERROR(VLOOKUP($A876,ورقة1!$A$9:$BS$1000,65,0),"")</f>
        <v/>
      </c>
      <c r="X876" s="103" t="str">
        <f>IFERROR(VLOOKUP($A876,ورقة1!$A$9:$BS$1000,66,0),"")</f>
        <v/>
      </c>
      <c r="Y876" s="103" t="str">
        <f>IFERROR(VLOOKUP($A876,ورقة1!$A$9:$BS$1000,67,0),"")</f>
        <v/>
      </c>
      <c r="Z876" s="103" t="str">
        <f>IFERROR(VLOOKUP($A876,ورقة1!$A$9:$BS$1000,68,0),"")</f>
        <v/>
      </c>
      <c r="AA876" s="103" t="str">
        <f>IFERROR(VLOOKUP($A876,ورقة1!$A$9:$BS$1000,69,0),"")</f>
        <v/>
      </c>
      <c r="AB876" s="103" t="str">
        <f>IFERROR(VLOOKUP($A876,ورقة1!$A$9:$BS$1000,70,0),"")</f>
        <v/>
      </c>
      <c r="AC876" s="103" t="str">
        <f>IFERROR(VLOOKUP($A876,ورقة1!$A$9:$BS$1000,71,0),"")</f>
        <v/>
      </c>
    </row>
    <row r="877" spans="1:29">
      <c r="A877" s="102" t="str">
        <f t="array" ref="A877">IFERROR(SMALL(IF(ورقة1!$BD$9:$BD$1000="دور ثان",ROW(ورقة1!$BD$9:$BD$1000)-8,""),ROW()-8),"")</f>
        <v/>
      </c>
      <c r="B877" s="102" t="str">
        <f>IFERROR(VLOOKUP('دور ثان'!$A877,ورقة1!$A$9:$N$1000,MATCH('دور ثان'!B$5,ورقة1!$A$5:$N$5,0),0),"")</f>
        <v/>
      </c>
      <c r="C877" s="102" t="str">
        <f>IFERROR(VLOOKUP('دور ثان'!$A877,ورقة1!$A$9:$N$1000,MATCH('دور ثان'!C$5,ورقة1!$A$5:$N$5,0),0),"")</f>
        <v/>
      </c>
      <c r="D877" s="102" t="str">
        <f>IFERROR(VLOOKUP('دور ثان'!$A877,ورقة1!$A$9:$N$1000,MATCH('دور ثان'!D$5,ورقة1!$A$5:$N$5,0),0),"")</f>
        <v/>
      </c>
      <c r="E877" s="102" t="str">
        <f>IFERROR(VLOOKUP('دور ثان'!$A877,ورقة1!$A$9:$N$1000,MATCH('دور ثان'!E$5,ورقة1!$A$5:$N$5,0),0),"")</f>
        <v/>
      </c>
      <c r="F877" s="102" t="str">
        <f>IFERROR(VLOOKUP('دور ثان'!$A877,ورقة1!$A$9:$N$1000,MATCH('دور ثان'!F$5,ورقة1!$A$5:$N$5,0),0),"")</f>
        <v/>
      </c>
      <c r="G877" s="102" t="str">
        <f>IFERROR(VLOOKUP('دور ثان'!$A877,ورقة1!$A$9:$N$1000,MATCH('دور ثان'!G$5,ورقة1!$A$5:$N$5,0),0),"")</f>
        <v/>
      </c>
      <c r="H877" s="102" t="str">
        <f>IFERROR(VLOOKUP('دور ثان'!$A877,ورقة1!$A$9:$N$1000,MATCH('دور ثان'!H$8,ورقة1!$A$8:$N$8,0),0),"")</f>
        <v/>
      </c>
      <c r="I877" s="102" t="str">
        <f>IFERROR(VLOOKUP('دور ثان'!$A877,ورقة1!$A$9:$N$1000,MATCH('دور ثان'!I$8,ورقة1!$A$8:$N$8,0),0),"")</f>
        <v/>
      </c>
      <c r="J877" s="102" t="str">
        <f>IFERROR(VLOOKUP('دور ثان'!$A877,ورقة1!$A$9:$N$1000,MATCH('دور ثان'!J$8,ورقة1!$A$8:$N$8,0),0),"")</f>
        <v/>
      </c>
      <c r="K877" s="102" t="str">
        <f>IFERROR(VLOOKUP('دور ثان'!$A877,ورقة1!$A$9:$N$1000,11,0),"")</f>
        <v/>
      </c>
      <c r="L877" s="102" t="str">
        <f>IFERROR(VLOOKUP('دور ثان'!$A877,ورقة1!$A$9:$N$1000,12,0),"")</f>
        <v/>
      </c>
      <c r="M877" s="102" t="str">
        <f>IFERROR(VLOOKUP('دور ثان'!$A877,ورقة1!$A$9:$N$1000,13,0),"")</f>
        <v/>
      </c>
      <c r="N877" s="102" t="str">
        <f>IFERROR(VLOOKUP('دور ثان'!$A877,ورقة1!$A$9:$N$1000,MATCH('دور ثان'!N$5,ورقة1!$A$5:$N$5,0),0),"")</f>
        <v/>
      </c>
      <c r="O877" s="103" t="str">
        <f>IFERROR(VLOOKUP($A877,ورقة1!$A$9:$BS$1000,57,0),"")</f>
        <v/>
      </c>
      <c r="P877" s="103" t="str">
        <f>IFERROR(VLOOKUP($A877,ورقة1!$A$9:$BS$1000,58,0),"")</f>
        <v/>
      </c>
      <c r="Q877" s="103" t="str">
        <f>IFERROR(VLOOKUP($A877,ورقة1!$A$9:$BS$1000,59,0),"")</f>
        <v/>
      </c>
      <c r="R877" s="103" t="str">
        <f>IFERROR(VLOOKUP($A877,ورقة1!$A$9:$BS$1000,60,0),"")</f>
        <v/>
      </c>
      <c r="S877" s="103" t="str">
        <f>IFERROR(VLOOKUP($A877,ورقة1!$A$9:$BS$1000,61,0),"")</f>
        <v/>
      </c>
      <c r="T877" s="103" t="str">
        <f>IFERROR(VLOOKUP($A877,ورقة1!$A$9:$BS$1000,62,0),"")</f>
        <v/>
      </c>
      <c r="U877" s="103" t="str">
        <f>IFERROR(VLOOKUP($A877,ورقة1!$A$9:$BS$1000,63,0),"")</f>
        <v/>
      </c>
      <c r="V877" s="103" t="str">
        <f>IFERROR(VLOOKUP($A877,ورقة1!$A$9:$BS$1000,64,0),"")</f>
        <v/>
      </c>
      <c r="W877" s="103" t="str">
        <f>IFERROR(VLOOKUP($A877,ورقة1!$A$9:$BS$1000,65,0),"")</f>
        <v/>
      </c>
      <c r="X877" s="103" t="str">
        <f>IFERROR(VLOOKUP($A877,ورقة1!$A$9:$BS$1000,66,0),"")</f>
        <v/>
      </c>
      <c r="Y877" s="103" t="str">
        <f>IFERROR(VLOOKUP($A877,ورقة1!$A$9:$BS$1000,67,0),"")</f>
        <v/>
      </c>
      <c r="Z877" s="103" t="str">
        <f>IFERROR(VLOOKUP($A877,ورقة1!$A$9:$BS$1000,68,0),"")</f>
        <v/>
      </c>
      <c r="AA877" s="103" t="str">
        <f>IFERROR(VLOOKUP($A877,ورقة1!$A$9:$BS$1000,69,0),"")</f>
        <v/>
      </c>
      <c r="AB877" s="103" t="str">
        <f>IFERROR(VLOOKUP($A877,ورقة1!$A$9:$BS$1000,70,0),"")</f>
        <v/>
      </c>
      <c r="AC877" s="103" t="str">
        <f>IFERROR(VLOOKUP($A877,ورقة1!$A$9:$BS$1000,71,0),"")</f>
        <v/>
      </c>
    </row>
    <row r="878" spans="1:29">
      <c r="A878" s="102" t="str">
        <f t="array" ref="A878">IFERROR(SMALL(IF(ورقة1!$BD$9:$BD$1000="دور ثان",ROW(ورقة1!$BD$9:$BD$1000)-8,""),ROW()-8),"")</f>
        <v/>
      </c>
      <c r="B878" s="102" t="str">
        <f>IFERROR(VLOOKUP('دور ثان'!$A878,ورقة1!$A$9:$N$1000,MATCH('دور ثان'!B$5,ورقة1!$A$5:$N$5,0),0),"")</f>
        <v/>
      </c>
      <c r="C878" s="102" t="str">
        <f>IFERROR(VLOOKUP('دور ثان'!$A878,ورقة1!$A$9:$N$1000,MATCH('دور ثان'!C$5,ورقة1!$A$5:$N$5,0),0),"")</f>
        <v/>
      </c>
      <c r="D878" s="102" t="str">
        <f>IFERROR(VLOOKUP('دور ثان'!$A878,ورقة1!$A$9:$N$1000,MATCH('دور ثان'!D$5,ورقة1!$A$5:$N$5,0),0),"")</f>
        <v/>
      </c>
      <c r="E878" s="102" t="str">
        <f>IFERROR(VLOOKUP('دور ثان'!$A878,ورقة1!$A$9:$N$1000,MATCH('دور ثان'!E$5,ورقة1!$A$5:$N$5,0),0),"")</f>
        <v/>
      </c>
      <c r="F878" s="102" t="str">
        <f>IFERROR(VLOOKUP('دور ثان'!$A878,ورقة1!$A$9:$N$1000,MATCH('دور ثان'!F$5,ورقة1!$A$5:$N$5,0),0),"")</f>
        <v/>
      </c>
      <c r="G878" s="102" t="str">
        <f>IFERROR(VLOOKUP('دور ثان'!$A878,ورقة1!$A$9:$N$1000,MATCH('دور ثان'!G$5,ورقة1!$A$5:$N$5,0),0),"")</f>
        <v/>
      </c>
      <c r="H878" s="102" t="str">
        <f>IFERROR(VLOOKUP('دور ثان'!$A878,ورقة1!$A$9:$N$1000,MATCH('دور ثان'!H$8,ورقة1!$A$8:$N$8,0),0),"")</f>
        <v/>
      </c>
      <c r="I878" s="102" t="str">
        <f>IFERROR(VLOOKUP('دور ثان'!$A878,ورقة1!$A$9:$N$1000,MATCH('دور ثان'!I$8,ورقة1!$A$8:$N$8,0),0),"")</f>
        <v/>
      </c>
      <c r="J878" s="102" t="str">
        <f>IFERROR(VLOOKUP('دور ثان'!$A878,ورقة1!$A$9:$N$1000,MATCH('دور ثان'!J$8,ورقة1!$A$8:$N$8,0),0),"")</f>
        <v/>
      </c>
      <c r="K878" s="102" t="str">
        <f>IFERROR(VLOOKUP('دور ثان'!$A878,ورقة1!$A$9:$N$1000,11,0),"")</f>
        <v/>
      </c>
      <c r="L878" s="102" t="str">
        <f>IFERROR(VLOOKUP('دور ثان'!$A878,ورقة1!$A$9:$N$1000,12,0),"")</f>
        <v/>
      </c>
      <c r="M878" s="102" t="str">
        <f>IFERROR(VLOOKUP('دور ثان'!$A878,ورقة1!$A$9:$N$1000,13,0),"")</f>
        <v/>
      </c>
      <c r="N878" s="102" t="str">
        <f>IFERROR(VLOOKUP('دور ثان'!$A878,ورقة1!$A$9:$N$1000,MATCH('دور ثان'!N$5,ورقة1!$A$5:$N$5,0),0),"")</f>
        <v/>
      </c>
      <c r="O878" s="103" t="str">
        <f>IFERROR(VLOOKUP($A878,ورقة1!$A$9:$BS$1000,57,0),"")</f>
        <v/>
      </c>
      <c r="P878" s="103" t="str">
        <f>IFERROR(VLOOKUP($A878,ورقة1!$A$9:$BS$1000,58,0),"")</f>
        <v/>
      </c>
      <c r="Q878" s="103" t="str">
        <f>IFERROR(VLOOKUP($A878,ورقة1!$A$9:$BS$1000,59,0),"")</f>
        <v/>
      </c>
      <c r="R878" s="103" t="str">
        <f>IFERROR(VLOOKUP($A878,ورقة1!$A$9:$BS$1000,60,0),"")</f>
        <v/>
      </c>
      <c r="S878" s="103" t="str">
        <f>IFERROR(VLOOKUP($A878,ورقة1!$A$9:$BS$1000,61,0),"")</f>
        <v/>
      </c>
      <c r="T878" s="103" t="str">
        <f>IFERROR(VLOOKUP($A878,ورقة1!$A$9:$BS$1000,62,0),"")</f>
        <v/>
      </c>
      <c r="U878" s="103" t="str">
        <f>IFERROR(VLOOKUP($A878,ورقة1!$A$9:$BS$1000,63,0),"")</f>
        <v/>
      </c>
      <c r="V878" s="103" t="str">
        <f>IFERROR(VLOOKUP($A878,ورقة1!$A$9:$BS$1000,64,0),"")</f>
        <v/>
      </c>
      <c r="W878" s="103" t="str">
        <f>IFERROR(VLOOKUP($A878,ورقة1!$A$9:$BS$1000,65,0),"")</f>
        <v/>
      </c>
      <c r="X878" s="103" t="str">
        <f>IFERROR(VLOOKUP($A878,ورقة1!$A$9:$BS$1000,66,0),"")</f>
        <v/>
      </c>
      <c r="Y878" s="103" t="str">
        <f>IFERROR(VLOOKUP($A878,ورقة1!$A$9:$BS$1000,67,0),"")</f>
        <v/>
      </c>
      <c r="Z878" s="103" t="str">
        <f>IFERROR(VLOOKUP($A878,ورقة1!$A$9:$BS$1000,68,0),"")</f>
        <v/>
      </c>
      <c r="AA878" s="103" t="str">
        <f>IFERROR(VLOOKUP($A878,ورقة1!$A$9:$BS$1000,69,0),"")</f>
        <v/>
      </c>
      <c r="AB878" s="103" t="str">
        <f>IFERROR(VLOOKUP($A878,ورقة1!$A$9:$BS$1000,70,0),"")</f>
        <v/>
      </c>
      <c r="AC878" s="103" t="str">
        <f>IFERROR(VLOOKUP($A878,ورقة1!$A$9:$BS$1000,71,0),"")</f>
        <v/>
      </c>
    </row>
    <row r="879" spans="1:29">
      <c r="A879" s="102" t="str">
        <f t="array" ref="A879">IFERROR(SMALL(IF(ورقة1!$BD$9:$BD$1000="دور ثان",ROW(ورقة1!$BD$9:$BD$1000)-8,""),ROW()-8),"")</f>
        <v/>
      </c>
      <c r="B879" s="102" t="str">
        <f>IFERROR(VLOOKUP('دور ثان'!$A879,ورقة1!$A$9:$N$1000,MATCH('دور ثان'!B$5,ورقة1!$A$5:$N$5,0),0),"")</f>
        <v/>
      </c>
      <c r="C879" s="102" t="str">
        <f>IFERROR(VLOOKUP('دور ثان'!$A879,ورقة1!$A$9:$N$1000,MATCH('دور ثان'!C$5,ورقة1!$A$5:$N$5,0),0),"")</f>
        <v/>
      </c>
      <c r="D879" s="102" t="str">
        <f>IFERROR(VLOOKUP('دور ثان'!$A879,ورقة1!$A$9:$N$1000,MATCH('دور ثان'!D$5,ورقة1!$A$5:$N$5,0),0),"")</f>
        <v/>
      </c>
      <c r="E879" s="102" t="str">
        <f>IFERROR(VLOOKUP('دور ثان'!$A879,ورقة1!$A$9:$N$1000,MATCH('دور ثان'!E$5,ورقة1!$A$5:$N$5,0),0),"")</f>
        <v/>
      </c>
      <c r="F879" s="102" t="str">
        <f>IFERROR(VLOOKUP('دور ثان'!$A879,ورقة1!$A$9:$N$1000,MATCH('دور ثان'!F$5,ورقة1!$A$5:$N$5,0),0),"")</f>
        <v/>
      </c>
      <c r="G879" s="102" t="str">
        <f>IFERROR(VLOOKUP('دور ثان'!$A879,ورقة1!$A$9:$N$1000,MATCH('دور ثان'!G$5,ورقة1!$A$5:$N$5,0),0),"")</f>
        <v/>
      </c>
      <c r="H879" s="102" t="str">
        <f>IFERROR(VLOOKUP('دور ثان'!$A879,ورقة1!$A$9:$N$1000,MATCH('دور ثان'!H$8,ورقة1!$A$8:$N$8,0),0),"")</f>
        <v/>
      </c>
      <c r="I879" s="102" t="str">
        <f>IFERROR(VLOOKUP('دور ثان'!$A879,ورقة1!$A$9:$N$1000,MATCH('دور ثان'!I$8,ورقة1!$A$8:$N$8,0),0),"")</f>
        <v/>
      </c>
      <c r="J879" s="102" t="str">
        <f>IFERROR(VLOOKUP('دور ثان'!$A879,ورقة1!$A$9:$N$1000,MATCH('دور ثان'!J$8,ورقة1!$A$8:$N$8,0),0),"")</f>
        <v/>
      </c>
      <c r="K879" s="102" t="str">
        <f>IFERROR(VLOOKUP('دور ثان'!$A879,ورقة1!$A$9:$N$1000,11,0),"")</f>
        <v/>
      </c>
      <c r="L879" s="102" t="str">
        <f>IFERROR(VLOOKUP('دور ثان'!$A879,ورقة1!$A$9:$N$1000,12,0),"")</f>
        <v/>
      </c>
      <c r="M879" s="102" t="str">
        <f>IFERROR(VLOOKUP('دور ثان'!$A879,ورقة1!$A$9:$N$1000,13,0),"")</f>
        <v/>
      </c>
      <c r="N879" s="102" t="str">
        <f>IFERROR(VLOOKUP('دور ثان'!$A879,ورقة1!$A$9:$N$1000,MATCH('دور ثان'!N$5,ورقة1!$A$5:$N$5,0),0),"")</f>
        <v/>
      </c>
      <c r="O879" s="103" t="str">
        <f>IFERROR(VLOOKUP($A879,ورقة1!$A$9:$BS$1000,57,0),"")</f>
        <v/>
      </c>
      <c r="P879" s="103" t="str">
        <f>IFERROR(VLOOKUP($A879,ورقة1!$A$9:$BS$1000,58,0),"")</f>
        <v/>
      </c>
      <c r="Q879" s="103" t="str">
        <f>IFERROR(VLOOKUP($A879,ورقة1!$A$9:$BS$1000,59,0),"")</f>
        <v/>
      </c>
      <c r="R879" s="103" t="str">
        <f>IFERROR(VLOOKUP($A879,ورقة1!$A$9:$BS$1000,60,0),"")</f>
        <v/>
      </c>
      <c r="S879" s="103" t="str">
        <f>IFERROR(VLOOKUP($A879,ورقة1!$A$9:$BS$1000,61,0),"")</f>
        <v/>
      </c>
      <c r="T879" s="103" t="str">
        <f>IFERROR(VLOOKUP($A879,ورقة1!$A$9:$BS$1000,62,0),"")</f>
        <v/>
      </c>
      <c r="U879" s="103" t="str">
        <f>IFERROR(VLOOKUP($A879,ورقة1!$A$9:$BS$1000,63,0),"")</f>
        <v/>
      </c>
      <c r="V879" s="103" t="str">
        <f>IFERROR(VLOOKUP($A879,ورقة1!$A$9:$BS$1000,64,0),"")</f>
        <v/>
      </c>
      <c r="W879" s="103" t="str">
        <f>IFERROR(VLOOKUP($A879,ورقة1!$A$9:$BS$1000,65,0),"")</f>
        <v/>
      </c>
      <c r="X879" s="103" t="str">
        <f>IFERROR(VLOOKUP($A879,ورقة1!$A$9:$BS$1000,66,0),"")</f>
        <v/>
      </c>
      <c r="Y879" s="103" t="str">
        <f>IFERROR(VLOOKUP($A879,ورقة1!$A$9:$BS$1000,67,0),"")</f>
        <v/>
      </c>
      <c r="Z879" s="103" t="str">
        <f>IFERROR(VLOOKUP($A879,ورقة1!$A$9:$BS$1000,68,0),"")</f>
        <v/>
      </c>
      <c r="AA879" s="103" t="str">
        <f>IFERROR(VLOOKUP($A879,ورقة1!$A$9:$BS$1000,69,0),"")</f>
        <v/>
      </c>
      <c r="AB879" s="103" t="str">
        <f>IFERROR(VLOOKUP($A879,ورقة1!$A$9:$BS$1000,70,0),"")</f>
        <v/>
      </c>
      <c r="AC879" s="103" t="str">
        <f>IFERROR(VLOOKUP($A879,ورقة1!$A$9:$BS$1000,71,0),"")</f>
        <v/>
      </c>
    </row>
    <row r="880" spans="1:29">
      <c r="A880" s="102" t="str">
        <f t="array" ref="A880">IFERROR(SMALL(IF(ورقة1!$BD$9:$BD$1000="دور ثان",ROW(ورقة1!$BD$9:$BD$1000)-8,""),ROW()-8),"")</f>
        <v/>
      </c>
      <c r="B880" s="102" t="str">
        <f>IFERROR(VLOOKUP('دور ثان'!$A880,ورقة1!$A$9:$N$1000,MATCH('دور ثان'!B$5,ورقة1!$A$5:$N$5,0),0),"")</f>
        <v/>
      </c>
      <c r="C880" s="102" t="str">
        <f>IFERROR(VLOOKUP('دور ثان'!$A880,ورقة1!$A$9:$N$1000,MATCH('دور ثان'!C$5,ورقة1!$A$5:$N$5,0),0),"")</f>
        <v/>
      </c>
      <c r="D880" s="102" t="str">
        <f>IFERROR(VLOOKUP('دور ثان'!$A880,ورقة1!$A$9:$N$1000,MATCH('دور ثان'!D$5,ورقة1!$A$5:$N$5,0),0),"")</f>
        <v/>
      </c>
      <c r="E880" s="102" t="str">
        <f>IFERROR(VLOOKUP('دور ثان'!$A880,ورقة1!$A$9:$N$1000,MATCH('دور ثان'!E$5,ورقة1!$A$5:$N$5,0),0),"")</f>
        <v/>
      </c>
      <c r="F880" s="102" t="str">
        <f>IFERROR(VLOOKUP('دور ثان'!$A880,ورقة1!$A$9:$N$1000,MATCH('دور ثان'!F$5,ورقة1!$A$5:$N$5,0),0),"")</f>
        <v/>
      </c>
      <c r="G880" s="102" t="str">
        <f>IFERROR(VLOOKUP('دور ثان'!$A880,ورقة1!$A$9:$N$1000,MATCH('دور ثان'!G$5,ورقة1!$A$5:$N$5,0),0),"")</f>
        <v/>
      </c>
      <c r="H880" s="102" t="str">
        <f>IFERROR(VLOOKUP('دور ثان'!$A880,ورقة1!$A$9:$N$1000,MATCH('دور ثان'!H$8,ورقة1!$A$8:$N$8,0),0),"")</f>
        <v/>
      </c>
      <c r="I880" s="102" t="str">
        <f>IFERROR(VLOOKUP('دور ثان'!$A880,ورقة1!$A$9:$N$1000,MATCH('دور ثان'!I$8,ورقة1!$A$8:$N$8,0),0),"")</f>
        <v/>
      </c>
      <c r="J880" s="102" t="str">
        <f>IFERROR(VLOOKUP('دور ثان'!$A880,ورقة1!$A$9:$N$1000,MATCH('دور ثان'!J$8,ورقة1!$A$8:$N$8,0),0),"")</f>
        <v/>
      </c>
      <c r="K880" s="102" t="str">
        <f>IFERROR(VLOOKUP('دور ثان'!$A880,ورقة1!$A$9:$N$1000,11,0),"")</f>
        <v/>
      </c>
      <c r="L880" s="102" t="str">
        <f>IFERROR(VLOOKUP('دور ثان'!$A880,ورقة1!$A$9:$N$1000,12,0),"")</f>
        <v/>
      </c>
      <c r="M880" s="102" t="str">
        <f>IFERROR(VLOOKUP('دور ثان'!$A880,ورقة1!$A$9:$N$1000,13,0),"")</f>
        <v/>
      </c>
      <c r="N880" s="102" t="str">
        <f>IFERROR(VLOOKUP('دور ثان'!$A880,ورقة1!$A$9:$N$1000,MATCH('دور ثان'!N$5,ورقة1!$A$5:$N$5,0),0),"")</f>
        <v/>
      </c>
      <c r="O880" s="103" t="str">
        <f>IFERROR(VLOOKUP($A880,ورقة1!$A$9:$BS$1000,57,0),"")</f>
        <v/>
      </c>
      <c r="P880" s="103" t="str">
        <f>IFERROR(VLOOKUP($A880,ورقة1!$A$9:$BS$1000,58,0),"")</f>
        <v/>
      </c>
      <c r="Q880" s="103" t="str">
        <f>IFERROR(VLOOKUP($A880,ورقة1!$A$9:$BS$1000,59,0),"")</f>
        <v/>
      </c>
      <c r="R880" s="103" t="str">
        <f>IFERROR(VLOOKUP($A880,ورقة1!$A$9:$BS$1000,60,0),"")</f>
        <v/>
      </c>
      <c r="S880" s="103" t="str">
        <f>IFERROR(VLOOKUP($A880,ورقة1!$A$9:$BS$1000,61,0),"")</f>
        <v/>
      </c>
      <c r="T880" s="103" t="str">
        <f>IFERROR(VLOOKUP($A880,ورقة1!$A$9:$BS$1000,62,0),"")</f>
        <v/>
      </c>
      <c r="U880" s="103" t="str">
        <f>IFERROR(VLOOKUP($A880,ورقة1!$A$9:$BS$1000,63,0),"")</f>
        <v/>
      </c>
      <c r="V880" s="103" t="str">
        <f>IFERROR(VLOOKUP($A880,ورقة1!$A$9:$BS$1000,64,0),"")</f>
        <v/>
      </c>
      <c r="W880" s="103" t="str">
        <f>IFERROR(VLOOKUP($A880,ورقة1!$A$9:$BS$1000,65,0),"")</f>
        <v/>
      </c>
      <c r="X880" s="103" t="str">
        <f>IFERROR(VLOOKUP($A880,ورقة1!$A$9:$BS$1000,66,0),"")</f>
        <v/>
      </c>
      <c r="Y880" s="103" t="str">
        <f>IFERROR(VLOOKUP($A880,ورقة1!$A$9:$BS$1000,67,0),"")</f>
        <v/>
      </c>
      <c r="Z880" s="103" t="str">
        <f>IFERROR(VLOOKUP($A880,ورقة1!$A$9:$BS$1000,68,0),"")</f>
        <v/>
      </c>
      <c r="AA880" s="103" t="str">
        <f>IFERROR(VLOOKUP($A880,ورقة1!$A$9:$BS$1000,69,0),"")</f>
        <v/>
      </c>
      <c r="AB880" s="103" t="str">
        <f>IFERROR(VLOOKUP($A880,ورقة1!$A$9:$BS$1000,70,0),"")</f>
        <v/>
      </c>
      <c r="AC880" s="103" t="str">
        <f>IFERROR(VLOOKUP($A880,ورقة1!$A$9:$BS$1000,71,0),"")</f>
        <v/>
      </c>
    </row>
    <row r="881" spans="1:29">
      <c r="A881" s="102" t="str">
        <f t="array" ref="A881">IFERROR(SMALL(IF(ورقة1!$BD$9:$BD$1000="دور ثان",ROW(ورقة1!$BD$9:$BD$1000)-8,""),ROW()-8),"")</f>
        <v/>
      </c>
      <c r="B881" s="102" t="str">
        <f>IFERROR(VLOOKUP('دور ثان'!$A881,ورقة1!$A$9:$N$1000,MATCH('دور ثان'!B$5,ورقة1!$A$5:$N$5,0),0),"")</f>
        <v/>
      </c>
      <c r="C881" s="102" t="str">
        <f>IFERROR(VLOOKUP('دور ثان'!$A881,ورقة1!$A$9:$N$1000,MATCH('دور ثان'!C$5,ورقة1!$A$5:$N$5,0),0),"")</f>
        <v/>
      </c>
      <c r="D881" s="102" t="str">
        <f>IFERROR(VLOOKUP('دور ثان'!$A881,ورقة1!$A$9:$N$1000,MATCH('دور ثان'!D$5,ورقة1!$A$5:$N$5,0),0),"")</f>
        <v/>
      </c>
      <c r="E881" s="102" t="str">
        <f>IFERROR(VLOOKUP('دور ثان'!$A881,ورقة1!$A$9:$N$1000,MATCH('دور ثان'!E$5,ورقة1!$A$5:$N$5,0),0),"")</f>
        <v/>
      </c>
      <c r="F881" s="102" t="str">
        <f>IFERROR(VLOOKUP('دور ثان'!$A881,ورقة1!$A$9:$N$1000,MATCH('دور ثان'!F$5,ورقة1!$A$5:$N$5,0),0),"")</f>
        <v/>
      </c>
      <c r="G881" s="102" t="str">
        <f>IFERROR(VLOOKUP('دور ثان'!$A881,ورقة1!$A$9:$N$1000,MATCH('دور ثان'!G$5,ورقة1!$A$5:$N$5,0),0),"")</f>
        <v/>
      </c>
      <c r="H881" s="102" t="str">
        <f>IFERROR(VLOOKUP('دور ثان'!$A881,ورقة1!$A$9:$N$1000,MATCH('دور ثان'!H$8,ورقة1!$A$8:$N$8,0),0),"")</f>
        <v/>
      </c>
      <c r="I881" s="102" t="str">
        <f>IFERROR(VLOOKUP('دور ثان'!$A881,ورقة1!$A$9:$N$1000,MATCH('دور ثان'!I$8,ورقة1!$A$8:$N$8,0),0),"")</f>
        <v/>
      </c>
      <c r="J881" s="102" t="str">
        <f>IFERROR(VLOOKUP('دور ثان'!$A881,ورقة1!$A$9:$N$1000,MATCH('دور ثان'!J$8,ورقة1!$A$8:$N$8,0),0),"")</f>
        <v/>
      </c>
      <c r="K881" s="102" t="str">
        <f>IFERROR(VLOOKUP('دور ثان'!$A881,ورقة1!$A$9:$N$1000,11,0),"")</f>
        <v/>
      </c>
      <c r="L881" s="102" t="str">
        <f>IFERROR(VLOOKUP('دور ثان'!$A881,ورقة1!$A$9:$N$1000,12,0),"")</f>
        <v/>
      </c>
      <c r="M881" s="102" t="str">
        <f>IFERROR(VLOOKUP('دور ثان'!$A881,ورقة1!$A$9:$N$1000,13,0),"")</f>
        <v/>
      </c>
      <c r="N881" s="102" t="str">
        <f>IFERROR(VLOOKUP('دور ثان'!$A881,ورقة1!$A$9:$N$1000,MATCH('دور ثان'!N$5,ورقة1!$A$5:$N$5,0),0),"")</f>
        <v/>
      </c>
      <c r="O881" s="103" t="str">
        <f>IFERROR(VLOOKUP($A881,ورقة1!$A$9:$BS$1000,57,0),"")</f>
        <v/>
      </c>
      <c r="P881" s="103" t="str">
        <f>IFERROR(VLOOKUP($A881,ورقة1!$A$9:$BS$1000,58,0),"")</f>
        <v/>
      </c>
      <c r="Q881" s="103" t="str">
        <f>IFERROR(VLOOKUP($A881,ورقة1!$A$9:$BS$1000,59,0),"")</f>
        <v/>
      </c>
      <c r="R881" s="103" t="str">
        <f>IFERROR(VLOOKUP($A881,ورقة1!$A$9:$BS$1000,60,0),"")</f>
        <v/>
      </c>
      <c r="S881" s="103" t="str">
        <f>IFERROR(VLOOKUP($A881,ورقة1!$A$9:$BS$1000,61,0),"")</f>
        <v/>
      </c>
      <c r="T881" s="103" t="str">
        <f>IFERROR(VLOOKUP($A881,ورقة1!$A$9:$BS$1000,62,0),"")</f>
        <v/>
      </c>
      <c r="U881" s="103" t="str">
        <f>IFERROR(VLOOKUP($A881,ورقة1!$A$9:$BS$1000,63,0),"")</f>
        <v/>
      </c>
      <c r="V881" s="103" t="str">
        <f>IFERROR(VLOOKUP($A881,ورقة1!$A$9:$BS$1000,64,0),"")</f>
        <v/>
      </c>
      <c r="W881" s="103" t="str">
        <f>IFERROR(VLOOKUP($A881,ورقة1!$A$9:$BS$1000,65,0),"")</f>
        <v/>
      </c>
      <c r="X881" s="103" t="str">
        <f>IFERROR(VLOOKUP($A881,ورقة1!$A$9:$BS$1000,66,0),"")</f>
        <v/>
      </c>
      <c r="Y881" s="103" t="str">
        <f>IFERROR(VLOOKUP($A881,ورقة1!$A$9:$BS$1000,67,0),"")</f>
        <v/>
      </c>
      <c r="Z881" s="103" t="str">
        <f>IFERROR(VLOOKUP($A881,ورقة1!$A$9:$BS$1000,68,0),"")</f>
        <v/>
      </c>
      <c r="AA881" s="103" t="str">
        <f>IFERROR(VLOOKUP($A881,ورقة1!$A$9:$BS$1000,69,0),"")</f>
        <v/>
      </c>
      <c r="AB881" s="103" t="str">
        <f>IFERROR(VLOOKUP($A881,ورقة1!$A$9:$BS$1000,70,0),"")</f>
        <v/>
      </c>
      <c r="AC881" s="103" t="str">
        <f>IFERROR(VLOOKUP($A881,ورقة1!$A$9:$BS$1000,71,0),"")</f>
        <v/>
      </c>
    </row>
    <row r="882" spans="1:29">
      <c r="A882" s="102" t="str">
        <f t="array" ref="A882">IFERROR(SMALL(IF(ورقة1!$BD$9:$BD$1000="دور ثان",ROW(ورقة1!$BD$9:$BD$1000)-8,""),ROW()-8),"")</f>
        <v/>
      </c>
      <c r="B882" s="102" t="str">
        <f>IFERROR(VLOOKUP('دور ثان'!$A882,ورقة1!$A$9:$N$1000,MATCH('دور ثان'!B$5,ورقة1!$A$5:$N$5,0),0),"")</f>
        <v/>
      </c>
      <c r="C882" s="102" t="str">
        <f>IFERROR(VLOOKUP('دور ثان'!$A882,ورقة1!$A$9:$N$1000,MATCH('دور ثان'!C$5,ورقة1!$A$5:$N$5,0),0),"")</f>
        <v/>
      </c>
      <c r="D882" s="102" t="str">
        <f>IFERROR(VLOOKUP('دور ثان'!$A882,ورقة1!$A$9:$N$1000,MATCH('دور ثان'!D$5,ورقة1!$A$5:$N$5,0),0),"")</f>
        <v/>
      </c>
      <c r="E882" s="102" t="str">
        <f>IFERROR(VLOOKUP('دور ثان'!$A882,ورقة1!$A$9:$N$1000,MATCH('دور ثان'!E$5,ورقة1!$A$5:$N$5,0),0),"")</f>
        <v/>
      </c>
      <c r="F882" s="102" t="str">
        <f>IFERROR(VLOOKUP('دور ثان'!$A882,ورقة1!$A$9:$N$1000,MATCH('دور ثان'!F$5,ورقة1!$A$5:$N$5,0),0),"")</f>
        <v/>
      </c>
      <c r="G882" s="102" t="str">
        <f>IFERROR(VLOOKUP('دور ثان'!$A882,ورقة1!$A$9:$N$1000,MATCH('دور ثان'!G$5,ورقة1!$A$5:$N$5,0),0),"")</f>
        <v/>
      </c>
      <c r="H882" s="102" t="str">
        <f>IFERROR(VLOOKUP('دور ثان'!$A882,ورقة1!$A$9:$N$1000,MATCH('دور ثان'!H$8,ورقة1!$A$8:$N$8,0),0),"")</f>
        <v/>
      </c>
      <c r="I882" s="102" t="str">
        <f>IFERROR(VLOOKUP('دور ثان'!$A882,ورقة1!$A$9:$N$1000,MATCH('دور ثان'!I$8,ورقة1!$A$8:$N$8,0),0),"")</f>
        <v/>
      </c>
      <c r="J882" s="102" t="str">
        <f>IFERROR(VLOOKUP('دور ثان'!$A882,ورقة1!$A$9:$N$1000,MATCH('دور ثان'!J$8,ورقة1!$A$8:$N$8,0),0),"")</f>
        <v/>
      </c>
      <c r="K882" s="102" t="str">
        <f>IFERROR(VLOOKUP('دور ثان'!$A882,ورقة1!$A$9:$N$1000,11,0),"")</f>
        <v/>
      </c>
      <c r="L882" s="102" t="str">
        <f>IFERROR(VLOOKUP('دور ثان'!$A882,ورقة1!$A$9:$N$1000,12,0),"")</f>
        <v/>
      </c>
      <c r="M882" s="102" t="str">
        <f>IFERROR(VLOOKUP('دور ثان'!$A882,ورقة1!$A$9:$N$1000,13,0),"")</f>
        <v/>
      </c>
      <c r="N882" s="102" t="str">
        <f>IFERROR(VLOOKUP('دور ثان'!$A882,ورقة1!$A$9:$N$1000,MATCH('دور ثان'!N$5,ورقة1!$A$5:$N$5,0),0),"")</f>
        <v/>
      </c>
      <c r="O882" s="103" t="str">
        <f>IFERROR(VLOOKUP($A882,ورقة1!$A$9:$BS$1000,57,0),"")</f>
        <v/>
      </c>
      <c r="P882" s="103" t="str">
        <f>IFERROR(VLOOKUP($A882,ورقة1!$A$9:$BS$1000,58,0),"")</f>
        <v/>
      </c>
      <c r="Q882" s="103" t="str">
        <f>IFERROR(VLOOKUP($A882,ورقة1!$A$9:$BS$1000,59,0),"")</f>
        <v/>
      </c>
      <c r="R882" s="103" t="str">
        <f>IFERROR(VLOOKUP($A882,ورقة1!$A$9:$BS$1000,60,0),"")</f>
        <v/>
      </c>
      <c r="S882" s="103" t="str">
        <f>IFERROR(VLOOKUP($A882,ورقة1!$A$9:$BS$1000,61,0),"")</f>
        <v/>
      </c>
      <c r="T882" s="103" t="str">
        <f>IFERROR(VLOOKUP($A882,ورقة1!$A$9:$BS$1000,62,0),"")</f>
        <v/>
      </c>
      <c r="U882" s="103" t="str">
        <f>IFERROR(VLOOKUP($A882,ورقة1!$A$9:$BS$1000,63,0),"")</f>
        <v/>
      </c>
      <c r="V882" s="103" t="str">
        <f>IFERROR(VLOOKUP($A882,ورقة1!$A$9:$BS$1000,64,0),"")</f>
        <v/>
      </c>
      <c r="W882" s="103" t="str">
        <f>IFERROR(VLOOKUP($A882,ورقة1!$A$9:$BS$1000,65,0),"")</f>
        <v/>
      </c>
      <c r="X882" s="103" t="str">
        <f>IFERROR(VLOOKUP($A882,ورقة1!$A$9:$BS$1000,66,0),"")</f>
        <v/>
      </c>
      <c r="Y882" s="103" t="str">
        <f>IFERROR(VLOOKUP($A882,ورقة1!$A$9:$BS$1000,67,0),"")</f>
        <v/>
      </c>
      <c r="Z882" s="103" t="str">
        <f>IFERROR(VLOOKUP($A882,ورقة1!$A$9:$BS$1000,68,0),"")</f>
        <v/>
      </c>
      <c r="AA882" s="103" t="str">
        <f>IFERROR(VLOOKUP($A882,ورقة1!$A$9:$BS$1000,69,0),"")</f>
        <v/>
      </c>
      <c r="AB882" s="103" t="str">
        <f>IFERROR(VLOOKUP($A882,ورقة1!$A$9:$BS$1000,70,0),"")</f>
        <v/>
      </c>
      <c r="AC882" s="103" t="str">
        <f>IFERROR(VLOOKUP($A882,ورقة1!$A$9:$BS$1000,71,0),"")</f>
        <v/>
      </c>
    </row>
    <row r="883" spans="1:29">
      <c r="A883" s="102" t="str">
        <f t="array" ref="A883">IFERROR(SMALL(IF(ورقة1!$BD$9:$BD$1000="دور ثان",ROW(ورقة1!$BD$9:$BD$1000)-8,""),ROW()-8),"")</f>
        <v/>
      </c>
      <c r="B883" s="102" t="str">
        <f>IFERROR(VLOOKUP('دور ثان'!$A883,ورقة1!$A$9:$N$1000,MATCH('دور ثان'!B$5,ورقة1!$A$5:$N$5,0),0),"")</f>
        <v/>
      </c>
      <c r="C883" s="102" t="str">
        <f>IFERROR(VLOOKUP('دور ثان'!$A883,ورقة1!$A$9:$N$1000,MATCH('دور ثان'!C$5,ورقة1!$A$5:$N$5,0),0),"")</f>
        <v/>
      </c>
      <c r="D883" s="102" t="str">
        <f>IFERROR(VLOOKUP('دور ثان'!$A883,ورقة1!$A$9:$N$1000,MATCH('دور ثان'!D$5,ورقة1!$A$5:$N$5,0),0),"")</f>
        <v/>
      </c>
      <c r="E883" s="102" t="str">
        <f>IFERROR(VLOOKUP('دور ثان'!$A883,ورقة1!$A$9:$N$1000,MATCH('دور ثان'!E$5,ورقة1!$A$5:$N$5,0),0),"")</f>
        <v/>
      </c>
      <c r="F883" s="102" t="str">
        <f>IFERROR(VLOOKUP('دور ثان'!$A883,ورقة1!$A$9:$N$1000,MATCH('دور ثان'!F$5,ورقة1!$A$5:$N$5,0),0),"")</f>
        <v/>
      </c>
      <c r="G883" s="102" t="str">
        <f>IFERROR(VLOOKUP('دور ثان'!$A883,ورقة1!$A$9:$N$1000,MATCH('دور ثان'!G$5,ورقة1!$A$5:$N$5,0),0),"")</f>
        <v/>
      </c>
      <c r="H883" s="102" t="str">
        <f>IFERROR(VLOOKUP('دور ثان'!$A883,ورقة1!$A$9:$N$1000,MATCH('دور ثان'!H$8,ورقة1!$A$8:$N$8,0),0),"")</f>
        <v/>
      </c>
      <c r="I883" s="102" t="str">
        <f>IFERROR(VLOOKUP('دور ثان'!$A883,ورقة1!$A$9:$N$1000,MATCH('دور ثان'!I$8,ورقة1!$A$8:$N$8,0),0),"")</f>
        <v/>
      </c>
      <c r="J883" s="102" t="str">
        <f>IFERROR(VLOOKUP('دور ثان'!$A883,ورقة1!$A$9:$N$1000,MATCH('دور ثان'!J$8,ورقة1!$A$8:$N$8,0),0),"")</f>
        <v/>
      </c>
      <c r="K883" s="102" t="str">
        <f>IFERROR(VLOOKUP('دور ثان'!$A883,ورقة1!$A$9:$N$1000,11,0),"")</f>
        <v/>
      </c>
      <c r="L883" s="102" t="str">
        <f>IFERROR(VLOOKUP('دور ثان'!$A883,ورقة1!$A$9:$N$1000,12,0),"")</f>
        <v/>
      </c>
      <c r="M883" s="102" t="str">
        <f>IFERROR(VLOOKUP('دور ثان'!$A883,ورقة1!$A$9:$N$1000,13,0),"")</f>
        <v/>
      </c>
      <c r="N883" s="102" t="str">
        <f>IFERROR(VLOOKUP('دور ثان'!$A883,ورقة1!$A$9:$N$1000,MATCH('دور ثان'!N$5,ورقة1!$A$5:$N$5,0),0),"")</f>
        <v/>
      </c>
      <c r="O883" s="103" t="str">
        <f>IFERROR(VLOOKUP($A883,ورقة1!$A$9:$BS$1000,57,0),"")</f>
        <v/>
      </c>
      <c r="P883" s="103" t="str">
        <f>IFERROR(VLOOKUP($A883,ورقة1!$A$9:$BS$1000,58,0),"")</f>
        <v/>
      </c>
      <c r="Q883" s="103" t="str">
        <f>IFERROR(VLOOKUP($A883,ورقة1!$A$9:$BS$1000,59,0),"")</f>
        <v/>
      </c>
      <c r="R883" s="103" t="str">
        <f>IFERROR(VLOOKUP($A883,ورقة1!$A$9:$BS$1000,60,0),"")</f>
        <v/>
      </c>
      <c r="S883" s="103" t="str">
        <f>IFERROR(VLOOKUP($A883,ورقة1!$A$9:$BS$1000,61,0),"")</f>
        <v/>
      </c>
      <c r="T883" s="103" t="str">
        <f>IFERROR(VLOOKUP($A883,ورقة1!$A$9:$BS$1000,62,0),"")</f>
        <v/>
      </c>
      <c r="U883" s="103" t="str">
        <f>IFERROR(VLOOKUP($A883,ورقة1!$A$9:$BS$1000,63,0),"")</f>
        <v/>
      </c>
      <c r="V883" s="103" t="str">
        <f>IFERROR(VLOOKUP($A883,ورقة1!$A$9:$BS$1000,64,0),"")</f>
        <v/>
      </c>
      <c r="W883" s="103" t="str">
        <f>IFERROR(VLOOKUP($A883,ورقة1!$A$9:$BS$1000,65,0),"")</f>
        <v/>
      </c>
      <c r="X883" s="103" t="str">
        <f>IFERROR(VLOOKUP($A883,ورقة1!$A$9:$BS$1000,66,0),"")</f>
        <v/>
      </c>
      <c r="Y883" s="103" t="str">
        <f>IFERROR(VLOOKUP($A883,ورقة1!$A$9:$BS$1000,67,0),"")</f>
        <v/>
      </c>
      <c r="Z883" s="103" t="str">
        <f>IFERROR(VLOOKUP($A883,ورقة1!$A$9:$BS$1000,68,0),"")</f>
        <v/>
      </c>
      <c r="AA883" s="103" t="str">
        <f>IFERROR(VLOOKUP($A883,ورقة1!$A$9:$BS$1000,69,0),"")</f>
        <v/>
      </c>
      <c r="AB883" s="103" t="str">
        <f>IFERROR(VLOOKUP($A883,ورقة1!$A$9:$BS$1000,70,0),"")</f>
        <v/>
      </c>
      <c r="AC883" s="103" t="str">
        <f>IFERROR(VLOOKUP($A883,ورقة1!$A$9:$BS$1000,71,0),"")</f>
        <v/>
      </c>
    </row>
    <row r="884" spans="1:29">
      <c r="A884" s="102" t="str">
        <f t="array" ref="A884">IFERROR(SMALL(IF(ورقة1!$BD$9:$BD$1000="دور ثان",ROW(ورقة1!$BD$9:$BD$1000)-8,""),ROW()-8),"")</f>
        <v/>
      </c>
      <c r="B884" s="102" t="str">
        <f>IFERROR(VLOOKUP('دور ثان'!$A884,ورقة1!$A$9:$N$1000,MATCH('دور ثان'!B$5,ورقة1!$A$5:$N$5,0),0),"")</f>
        <v/>
      </c>
      <c r="C884" s="102" t="str">
        <f>IFERROR(VLOOKUP('دور ثان'!$A884,ورقة1!$A$9:$N$1000,MATCH('دور ثان'!C$5,ورقة1!$A$5:$N$5,0),0),"")</f>
        <v/>
      </c>
      <c r="D884" s="102" t="str">
        <f>IFERROR(VLOOKUP('دور ثان'!$A884,ورقة1!$A$9:$N$1000,MATCH('دور ثان'!D$5,ورقة1!$A$5:$N$5,0),0),"")</f>
        <v/>
      </c>
      <c r="E884" s="102" t="str">
        <f>IFERROR(VLOOKUP('دور ثان'!$A884,ورقة1!$A$9:$N$1000,MATCH('دور ثان'!E$5,ورقة1!$A$5:$N$5,0),0),"")</f>
        <v/>
      </c>
      <c r="F884" s="102" t="str">
        <f>IFERROR(VLOOKUP('دور ثان'!$A884,ورقة1!$A$9:$N$1000,MATCH('دور ثان'!F$5,ورقة1!$A$5:$N$5,0),0),"")</f>
        <v/>
      </c>
      <c r="G884" s="102" t="str">
        <f>IFERROR(VLOOKUP('دور ثان'!$A884,ورقة1!$A$9:$N$1000,MATCH('دور ثان'!G$5,ورقة1!$A$5:$N$5,0),0),"")</f>
        <v/>
      </c>
      <c r="H884" s="102" t="str">
        <f>IFERROR(VLOOKUP('دور ثان'!$A884,ورقة1!$A$9:$N$1000,MATCH('دور ثان'!H$8,ورقة1!$A$8:$N$8,0),0),"")</f>
        <v/>
      </c>
      <c r="I884" s="102" t="str">
        <f>IFERROR(VLOOKUP('دور ثان'!$A884,ورقة1!$A$9:$N$1000,MATCH('دور ثان'!I$8,ورقة1!$A$8:$N$8,0),0),"")</f>
        <v/>
      </c>
      <c r="J884" s="102" t="str">
        <f>IFERROR(VLOOKUP('دور ثان'!$A884,ورقة1!$A$9:$N$1000,MATCH('دور ثان'!J$8,ورقة1!$A$8:$N$8,0),0),"")</f>
        <v/>
      </c>
      <c r="K884" s="102" t="str">
        <f>IFERROR(VLOOKUP('دور ثان'!$A884,ورقة1!$A$9:$N$1000,11,0),"")</f>
        <v/>
      </c>
      <c r="L884" s="102" t="str">
        <f>IFERROR(VLOOKUP('دور ثان'!$A884,ورقة1!$A$9:$N$1000,12,0),"")</f>
        <v/>
      </c>
      <c r="M884" s="102" t="str">
        <f>IFERROR(VLOOKUP('دور ثان'!$A884,ورقة1!$A$9:$N$1000,13,0),"")</f>
        <v/>
      </c>
      <c r="N884" s="102" t="str">
        <f>IFERROR(VLOOKUP('دور ثان'!$A884,ورقة1!$A$9:$N$1000,MATCH('دور ثان'!N$5,ورقة1!$A$5:$N$5,0),0),"")</f>
        <v/>
      </c>
      <c r="O884" s="103" t="str">
        <f>IFERROR(VLOOKUP($A884,ورقة1!$A$9:$BS$1000,57,0),"")</f>
        <v/>
      </c>
      <c r="P884" s="103" t="str">
        <f>IFERROR(VLOOKUP($A884,ورقة1!$A$9:$BS$1000,58,0),"")</f>
        <v/>
      </c>
      <c r="Q884" s="103" t="str">
        <f>IFERROR(VLOOKUP($A884,ورقة1!$A$9:$BS$1000,59,0),"")</f>
        <v/>
      </c>
      <c r="R884" s="103" t="str">
        <f>IFERROR(VLOOKUP($A884,ورقة1!$A$9:$BS$1000,60,0),"")</f>
        <v/>
      </c>
      <c r="S884" s="103" t="str">
        <f>IFERROR(VLOOKUP($A884,ورقة1!$A$9:$BS$1000,61,0),"")</f>
        <v/>
      </c>
      <c r="T884" s="103" t="str">
        <f>IFERROR(VLOOKUP($A884,ورقة1!$A$9:$BS$1000,62,0),"")</f>
        <v/>
      </c>
      <c r="U884" s="103" t="str">
        <f>IFERROR(VLOOKUP($A884,ورقة1!$A$9:$BS$1000,63,0),"")</f>
        <v/>
      </c>
      <c r="V884" s="103" t="str">
        <f>IFERROR(VLOOKUP($A884,ورقة1!$A$9:$BS$1000,64,0),"")</f>
        <v/>
      </c>
      <c r="W884" s="103" t="str">
        <f>IFERROR(VLOOKUP($A884,ورقة1!$A$9:$BS$1000,65,0),"")</f>
        <v/>
      </c>
      <c r="X884" s="103" t="str">
        <f>IFERROR(VLOOKUP($A884,ورقة1!$A$9:$BS$1000,66,0),"")</f>
        <v/>
      </c>
      <c r="Y884" s="103" t="str">
        <f>IFERROR(VLOOKUP($A884,ورقة1!$A$9:$BS$1000,67,0),"")</f>
        <v/>
      </c>
      <c r="Z884" s="103" t="str">
        <f>IFERROR(VLOOKUP($A884,ورقة1!$A$9:$BS$1000,68,0),"")</f>
        <v/>
      </c>
      <c r="AA884" s="103" t="str">
        <f>IFERROR(VLOOKUP($A884,ورقة1!$A$9:$BS$1000,69,0),"")</f>
        <v/>
      </c>
      <c r="AB884" s="103" t="str">
        <f>IFERROR(VLOOKUP($A884,ورقة1!$A$9:$BS$1000,70,0),"")</f>
        <v/>
      </c>
      <c r="AC884" s="103" t="str">
        <f>IFERROR(VLOOKUP($A884,ورقة1!$A$9:$BS$1000,71,0),"")</f>
        <v/>
      </c>
    </row>
    <row r="885" spans="1:29">
      <c r="A885" s="102" t="str">
        <f t="array" ref="A885">IFERROR(SMALL(IF(ورقة1!$BD$9:$BD$1000="دور ثان",ROW(ورقة1!$BD$9:$BD$1000)-8,""),ROW()-8),"")</f>
        <v/>
      </c>
      <c r="B885" s="102" t="str">
        <f>IFERROR(VLOOKUP('دور ثان'!$A885,ورقة1!$A$9:$N$1000,MATCH('دور ثان'!B$5,ورقة1!$A$5:$N$5,0),0),"")</f>
        <v/>
      </c>
      <c r="C885" s="102" t="str">
        <f>IFERROR(VLOOKUP('دور ثان'!$A885,ورقة1!$A$9:$N$1000,MATCH('دور ثان'!C$5,ورقة1!$A$5:$N$5,0),0),"")</f>
        <v/>
      </c>
      <c r="D885" s="102" t="str">
        <f>IFERROR(VLOOKUP('دور ثان'!$A885,ورقة1!$A$9:$N$1000,MATCH('دور ثان'!D$5,ورقة1!$A$5:$N$5,0),0),"")</f>
        <v/>
      </c>
      <c r="E885" s="102" t="str">
        <f>IFERROR(VLOOKUP('دور ثان'!$A885,ورقة1!$A$9:$N$1000,MATCH('دور ثان'!E$5,ورقة1!$A$5:$N$5,0),0),"")</f>
        <v/>
      </c>
      <c r="F885" s="102" t="str">
        <f>IFERROR(VLOOKUP('دور ثان'!$A885,ورقة1!$A$9:$N$1000,MATCH('دور ثان'!F$5,ورقة1!$A$5:$N$5,0),0),"")</f>
        <v/>
      </c>
      <c r="G885" s="102" t="str">
        <f>IFERROR(VLOOKUP('دور ثان'!$A885,ورقة1!$A$9:$N$1000,MATCH('دور ثان'!G$5,ورقة1!$A$5:$N$5,0),0),"")</f>
        <v/>
      </c>
      <c r="H885" s="102" t="str">
        <f>IFERROR(VLOOKUP('دور ثان'!$A885,ورقة1!$A$9:$N$1000,MATCH('دور ثان'!H$8,ورقة1!$A$8:$N$8,0),0),"")</f>
        <v/>
      </c>
      <c r="I885" s="102" t="str">
        <f>IFERROR(VLOOKUP('دور ثان'!$A885,ورقة1!$A$9:$N$1000,MATCH('دور ثان'!I$8,ورقة1!$A$8:$N$8,0),0),"")</f>
        <v/>
      </c>
      <c r="J885" s="102" t="str">
        <f>IFERROR(VLOOKUP('دور ثان'!$A885,ورقة1!$A$9:$N$1000,MATCH('دور ثان'!J$8,ورقة1!$A$8:$N$8,0),0),"")</f>
        <v/>
      </c>
      <c r="K885" s="102" t="str">
        <f>IFERROR(VLOOKUP('دور ثان'!$A885,ورقة1!$A$9:$N$1000,11,0),"")</f>
        <v/>
      </c>
      <c r="L885" s="102" t="str">
        <f>IFERROR(VLOOKUP('دور ثان'!$A885,ورقة1!$A$9:$N$1000,12,0),"")</f>
        <v/>
      </c>
      <c r="M885" s="102" t="str">
        <f>IFERROR(VLOOKUP('دور ثان'!$A885,ورقة1!$A$9:$N$1000,13,0),"")</f>
        <v/>
      </c>
      <c r="N885" s="102" t="str">
        <f>IFERROR(VLOOKUP('دور ثان'!$A885,ورقة1!$A$9:$N$1000,MATCH('دور ثان'!N$5,ورقة1!$A$5:$N$5,0),0),"")</f>
        <v/>
      </c>
      <c r="O885" s="103" t="str">
        <f>IFERROR(VLOOKUP($A885,ورقة1!$A$9:$BS$1000,57,0),"")</f>
        <v/>
      </c>
      <c r="P885" s="103" t="str">
        <f>IFERROR(VLOOKUP($A885,ورقة1!$A$9:$BS$1000,58,0),"")</f>
        <v/>
      </c>
      <c r="Q885" s="103" t="str">
        <f>IFERROR(VLOOKUP($A885,ورقة1!$A$9:$BS$1000,59,0),"")</f>
        <v/>
      </c>
      <c r="R885" s="103" t="str">
        <f>IFERROR(VLOOKUP($A885,ورقة1!$A$9:$BS$1000,60,0),"")</f>
        <v/>
      </c>
      <c r="S885" s="103" t="str">
        <f>IFERROR(VLOOKUP($A885,ورقة1!$A$9:$BS$1000,61,0),"")</f>
        <v/>
      </c>
      <c r="T885" s="103" t="str">
        <f>IFERROR(VLOOKUP($A885,ورقة1!$A$9:$BS$1000,62,0),"")</f>
        <v/>
      </c>
      <c r="U885" s="103" t="str">
        <f>IFERROR(VLOOKUP($A885,ورقة1!$A$9:$BS$1000,63,0),"")</f>
        <v/>
      </c>
      <c r="V885" s="103" t="str">
        <f>IFERROR(VLOOKUP($A885,ورقة1!$A$9:$BS$1000,64,0),"")</f>
        <v/>
      </c>
      <c r="W885" s="103" t="str">
        <f>IFERROR(VLOOKUP($A885,ورقة1!$A$9:$BS$1000,65,0),"")</f>
        <v/>
      </c>
      <c r="X885" s="103" t="str">
        <f>IFERROR(VLOOKUP($A885,ورقة1!$A$9:$BS$1000,66,0),"")</f>
        <v/>
      </c>
      <c r="Y885" s="103" t="str">
        <f>IFERROR(VLOOKUP($A885,ورقة1!$A$9:$BS$1000,67,0),"")</f>
        <v/>
      </c>
      <c r="Z885" s="103" t="str">
        <f>IFERROR(VLOOKUP($A885,ورقة1!$A$9:$BS$1000,68,0),"")</f>
        <v/>
      </c>
      <c r="AA885" s="103" t="str">
        <f>IFERROR(VLOOKUP($A885,ورقة1!$A$9:$BS$1000,69,0),"")</f>
        <v/>
      </c>
      <c r="AB885" s="103" t="str">
        <f>IFERROR(VLOOKUP($A885,ورقة1!$A$9:$BS$1000,70,0),"")</f>
        <v/>
      </c>
      <c r="AC885" s="103" t="str">
        <f>IFERROR(VLOOKUP($A885,ورقة1!$A$9:$BS$1000,71,0),"")</f>
        <v/>
      </c>
    </row>
    <row r="886" spans="1:29">
      <c r="A886" s="102" t="str">
        <f t="array" ref="A886">IFERROR(SMALL(IF(ورقة1!$BD$9:$BD$1000="دور ثان",ROW(ورقة1!$BD$9:$BD$1000)-8,""),ROW()-8),"")</f>
        <v/>
      </c>
      <c r="B886" s="102" t="str">
        <f>IFERROR(VLOOKUP('دور ثان'!$A886,ورقة1!$A$9:$N$1000,MATCH('دور ثان'!B$5,ورقة1!$A$5:$N$5,0),0),"")</f>
        <v/>
      </c>
      <c r="C886" s="102" t="str">
        <f>IFERROR(VLOOKUP('دور ثان'!$A886,ورقة1!$A$9:$N$1000,MATCH('دور ثان'!C$5,ورقة1!$A$5:$N$5,0),0),"")</f>
        <v/>
      </c>
      <c r="D886" s="102" t="str">
        <f>IFERROR(VLOOKUP('دور ثان'!$A886,ورقة1!$A$9:$N$1000,MATCH('دور ثان'!D$5,ورقة1!$A$5:$N$5,0),0),"")</f>
        <v/>
      </c>
      <c r="E886" s="102" t="str">
        <f>IFERROR(VLOOKUP('دور ثان'!$A886,ورقة1!$A$9:$N$1000,MATCH('دور ثان'!E$5,ورقة1!$A$5:$N$5,0),0),"")</f>
        <v/>
      </c>
      <c r="F886" s="102" t="str">
        <f>IFERROR(VLOOKUP('دور ثان'!$A886,ورقة1!$A$9:$N$1000,MATCH('دور ثان'!F$5,ورقة1!$A$5:$N$5,0),0),"")</f>
        <v/>
      </c>
      <c r="G886" s="102" t="str">
        <f>IFERROR(VLOOKUP('دور ثان'!$A886,ورقة1!$A$9:$N$1000,MATCH('دور ثان'!G$5,ورقة1!$A$5:$N$5,0),0),"")</f>
        <v/>
      </c>
      <c r="H886" s="102" t="str">
        <f>IFERROR(VLOOKUP('دور ثان'!$A886,ورقة1!$A$9:$N$1000,MATCH('دور ثان'!H$8,ورقة1!$A$8:$N$8,0),0),"")</f>
        <v/>
      </c>
      <c r="I886" s="102" t="str">
        <f>IFERROR(VLOOKUP('دور ثان'!$A886,ورقة1!$A$9:$N$1000,MATCH('دور ثان'!I$8,ورقة1!$A$8:$N$8,0),0),"")</f>
        <v/>
      </c>
      <c r="J886" s="102" t="str">
        <f>IFERROR(VLOOKUP('دور ثان'!$A886,ورقة1!$A$9:$N$1000,MATCH('دور ثان'!J$8,ورقة1!$A$8:$N$8,0),0),"")</f>
        <v/>
      </c>
      <c r="K886" s="102" t="str">
        <f>IFERROR(VLOOKUP('دور ثان'!$A886,ورقة1!$A$9:$N$1000,11,0),"")</f>
        <v/>
      </c>
      <c r="L886" s="102" t="str">
        <f>IFERROR(VLOOKUP('دور ثان'!$A886,ورقة1!$A$9:$N$1000,12,0),"")</f>
        <v/>
      </c>
      <c r="M886" s="102" t="str">
        <f>IFERROR(VLOOKUP('دور ثان'!$A886,ورقة1!$A$9:$N$1000,13,0),"")</f>
        <v/>
      </c>
      <c r="N886" s="102" t="str">
        <f>IFERROR(VLOOKUP('دور ثان'!$A886,ورقة1!$A$9:$N$1000,MATCH('دور ثان'!N$5,ورقة1!$A$5:$N$5,0),0),"")</f>
        <v/>
      </c>
      <c r="O886" s="103" t="str">
        <f>IFERROR(VLOOKUP($A886,ورقة1!$A$9:$BS$1000,57,0),"")</f>
        <v/>
      </c>
      <c r="P886" s="103" t="str">
        <f>IFERROR(VLOOKUP($A886,ورقة1!$A$9:$BS$1000,58,0),"")</f>
        <v/>
      </c>
      <c r="Q886" s="103" t="str">
        <f>IFERROR(VLOOKUP($A886,ورقة1!$A$9:$BS$1000,59,0),"")</f>
        <v/>
      </c>
      <c r="R886" s="103" t="str">
        <f>IFERROR(VLOOKUP($A886,ورقة1!$A$9:$BS$1000,60,0),"")</f>
        <v/>
      </c>
      <c r="S886" s="103" t="str">
        <f>IFERROR(VLOOKUP($A886,ورقة1!$A$9:$BS$1000,61,0),"")</f>
        <v/>
      </c>
      <c r="T886" s="103" t="str">
        <f>IFERROR(VLOOKUP($A886,ورقة1!$A$9:$BS$1000,62,0),"")</f>
        <v/>
      </c>
      <c r="U886" s="103" t="str">
        <f>IFERROR(VLOOKUP($A886,ورقة1!$A$9:$BS$1000,63,0),"")</f>
        <v/>
      </c>
      <c r="V886" s="103" t="str">
        <f>IFERROR(VLOOKUP($A886,ورقة1!$A$9:$BS$1000,64,0),"")</f>
        <v/>
      </c>
      <c r="W886" s="103" t="str">
        <f>IFERROR(VLOOKUP($A886,ورقة1!$A$9:$BS$1000,65,0),"")</f>
        <v/>
      </c>
      <c r="X886" s="103" t="str">
        <f>IFERROR(VLOOKUP($A886,ورقة1!$A$9:$BS$1000,66,0),"")</f>
        <v/>
      </c>
      <c r="Y886" s="103" t="str">
        <f>IFERROR(VLOOKUP($A886,ورقة1!$A$9:$BS$1000,67,0),"")</f>
        <v/>
      </c>
      <c r="Z886" s="103" t="str">
        <f>IFERROR(VLOOKUP($A886,ورقة1!$A$9:$BS$1000,68,0),"")</f>
        <v/>
      </c>
      <c r="AA886" s="103" t="str">
        <f>IFERROR(VLOOKUP($A886,ورقة1!$A$9:$BS$1000,69,0),"")</f>
        <v/>
      </c>
      <c r="AB886" s="103" t="str">
        <f>IFERROR(VLOOKUP($A886,ورقة1!$A$9:$BS$1000,70,0),"")</f>
        <v/>
      </c>
      <c r="AC886" s="103" t="str">
        <f>IFERROR(VLOOKUP($A886,ورقة1!$A$9:$BS$1000,71,0),"")</f>
        <v/>
      </c>
    </row>
    <row r="887" spans="1:29">
      <c r="A887" s="102" t="str">
        <f t="array" ref="A887">IFERROR(SMALL(IF(ورقة1!$BD$9:$BD$1000="دور ثان",ROW(ورقة1!$BD$9:$BD$1000)-8,""),ROW()-8),"")</f>
        <v/>
      </c>
      <c r="B887" s="102" t="str">
        <f>IFERROR(VLOOKUP('دور ثان'!$A887,ورقة1!$A$9:$N$1000,MATCH('دور ثان'!B$5,ورقة1!$A$5:$N$5,0),0),"")</f>
        <v/>
      </c>
      <c r="C887" s="102" t="str">
        <f>IFERROR(VLOOKUP('دور ثان'!$A887,ورقة1!$A$9:$N$1000,MATCH('دور ثان'!C$5,ورقة1!$A$5:$N$5,0),0),"")</f>
        <v/>
      </c>
      <c r="D887" s="102" t="str">
        <f>IFERROR(VLOOKUP('دور ثان'!$A887,ورقة1!$A$9:$N$1000,MATCH('دور ثان'!D$5,ورقة1!$A$5:$N$5,0),0),"")</f>
        <v/>
      </c>
      <c r="E887" s="102" t="str">
        <f>IFERROR(VLOOKUP('دور ثان'!$A887,ورقة1!$A$9:$N$1000,MATCH('دور ثان'!E$5,ورقة1!$A$5:$N$5,0),0),"")</f>
        <v/>
      </c>
      <c r="F887" s="102" t="str">
        <f>IFERROR(VLOOKUP('دور ثان'!$A887,ورقة1!$A$9:$N$1000,MATCH('دور ثان'!F$5,ورقة1!$A$5:$N$5,0),0),"")</f>
        <v/>
      </c>
      <c r="G887" s="102" t="str">
        <f>IFERROR(VLOOKUP('دور ثان'!$A887,ورقة1!$A$9:$N$1000,MATCH('دور ثان'!G$5,ورقة1!$A$5:$N$5,0),0),"")</f>
        <v/>
      </c>
      <c r="H887" s="102" t="str">
        <f>IFERROR(VLOOKUP('دور ثان'!$A887,ورقة1!$A$9:$N$1000,MATCH('دور ثان'!H$8,ورقة1!$A$8:$N$8,0),0),"")</f>
        <v/>
      </c>
      <c r="I887" s="102" t="str">
        <f>IFERROR(VLOOKUP('دور ثان'!$A887,ورقة1!$A$9:$N$1000,MATCH('دور ثان'!I$8,ورقة1!$A$8:$N$8,0),0),"")</f>
        <v/>
      </c>
      <c r="J887" s="102" t="str">
        <f>IFERROR(VLOOKUP('دور ثان'!$A887,ورقة1!$A$9:$N$1000,MATCH('دور ثان'!J$8,ورقة1!$A$8:$N$8,0),0),"")</f>
        <v/>
      </c>
      <c r="K887" s="102" t="str">
        <f>IFERROR(VLOOKUP('دور ثان'!$A887,ورقة1!$A$9:$N$1000,11,0),"")</f>
        <v/>
      </c>
      <c r="L887" s="102" t="str">
        <f>IFERROR(VLOOKUP('دور ثان'!$A887,ورقة1!$A$9:$N$1000,12,0),"")</f>
        <v/>
      </c>
      <c r="M887" s="102" t="str">
        <f>IFERROR(VLOOKUP('دور ثان'!$A887,ورقة1!$A$9:$N$1000,13,0),"")</f>
        <v/>
      </c>
      <c r="N887" s="102" t="str">
        <f>IFERROR(VLOOKUP('دور ثان'!$A887,ورقة1!$A$9:$N$1000,MATCH('دور ثان'!N$5,ورقة1!$A$5:$N$5,0),0),"")</f>
        <v/>
      </c>
      <c r="O887" s="103" t="str">
        <f>IFERROR(VLOOKUP($A887,ورقة1!$A$9:$BS$1000,57,0),"")</f>
        <v/>
      </c>
      <c r="P887" s="103" t="str">
        <f>IFERROR(VLOOKUP($A887,ورقة1!$A$9:$BS$1000,58,0),"")</f>
        <v/>
      </c>
      <c r="Q887" s="103" t="str">
        <f>IFERROR(VLOOKUP($A887,ورقة1!$A$9:$BS$1000,59,0),"")</f>
        <v/>
      </c>
      <c r="R887" s="103" t="str">
        <f>IFERROR(VLOOKUP($A887,ورقة1!$A$9:$BS$1000,60,0),"")</f>
        <v/>
      </c>
      <c r="S887" s="103" t="str">
        <f>IFERROR(VLOOKUP($A887,ورقة1!$A$9:$BS$1000,61,0),"")</f>
        <v/>
      </c>
      <c r="T887" s="103" t="str">
        <f>IFERROR(VLOOKUP($A887,ورقة1!$A$9:$BS$1000,62,0),"")</f>
        <v/>
      </c>
      <c r="U887" s="103" t="str">
        <f>IFERROR(VLOOKUP($A887,ورقة1!$A$9:$BS$1000,63,0),"")</f>
        <v/>
      </c>
      <c r="V887" s="103" t="str">
        <f>IFERROR(VLOOKUP($A887,ورقة1!$A$9:$BS$1000,64,0),"")</f>
        <v/>
      </c>
      <c r="W887" s="103" t="str">
        <f>IFERROR(VLOOKUP($A887,ورقة1!$A$9:$BS$1000,65,0),"")</f>
        <v/>
      </c>
      <c r="X887" s="103" t="str">
        <f>IFERROR(VLOOKUP($A887,ورقة1!$A$9:$BS$1000,66,0),"")</f>
        <v/>
      </c>
      <c r="Y887" s="103" t="str">
        <f>IFERROR(VLOOKUP($A887,ورقة1!$A$9:$BS$1000,67,0),"")</f>
        <v/>
      </c>
      <c r="Z887" s="103" t="str">
        <f>IFERROR(VLOOKUP($A887,ورقة1!$A$9:$BS$1000,68,0),"")</f>
        <v/>
      </c>
      <c r="AA887" s="103" t="str">
        <f>IFERROR(VLOOKUP($A887,ورقة1!$A$9:$BS$1000,69,0),"")</f>
        <v/>
      </c>
      <c r="AB887" s="103" t="str">
        <f>IFERROR(VLOOKUP($A887,ورقة1!$A$9:$BS$1000,70,0),"")</f>
        <v/>
      </c>
      <c r="AC887" s="103" t="str">
        <f>IFERROR(VLOOKUP($A887,ورقة1!$A$9:$BS$1000,71,0),"")</f>
        <v/>
      </c>
    </row>
    <row r="888" spans="1:29">
      <c r="A888" s="102" t="str">
        <f t="array" ref="A888">IFERROR(SMALL(IF(ورقة1!$BD$9:$BD$1000="دور ثان",ROW(ورقة1!$BD$9:$BD$1000)-8,""),ROW()-8),"")</f>
        <v/>
      </c>
      <c r="B888" s="102" t="str">
        <f>IFERROR(VLOOKUP('دور ثان'!$A888,ورقة1!$A$9:$N$1000,MATCH('دور ثان'!B$5,ورقة1!$A$5:$N$5,0),0),"")</f>
        <v/>
      </c>
      <c r="C888" s="102" t="str">
        <f>IFERROR(VLOOKUP('دور ثان'!$A888,ورقة1!$A$9:$N$1000,MATCH('دور ثان'!C$5,ورقة1!$A$5:$N$5,0),0),"")</f>
        <v/>
      </c>
      <c r="D888" s="102" t="str">
        <f>IFERROR(VLOOKUP('دور ثان'!$A888,ورقة1!$A$9:$N$1000,MATCH('دور ثان'!D$5,ورقة1!$A$5:$N$5,0),0),"")</f>
        <v/>
      </c>
      <c r="E888" s="102" t="str">
        <f>IFERROR(VLOOKUP('دور ثان'!$A888,ورقة1!$A$9:$N$1000,MATCH('دور ثان'!E$5,ورقة1!$A$5:$N$5,0),0),"")</f>
        <v/>
      </c>
      <c r="F888" s="102" t="str">
        <f>IFERROR(VLOOKUP('دور ثان'!$A888,ورقة1!$A$9:$N$1000,MATCH('دور ثان'!F$5,ورقة1!$A$5:$N$5,0),0),"")</f>
        <v/>
      </c>
      <c r="G888" s="102" t="str">
        <f>IFERROR(VLOOKUP('دور ثان'!$A888,ورقة1!$A$9:$N$1000,MATCH('دور ثان'!G$5,ورقة1!$A$5:$N$5,0),0),"")</f>
        <v/>
      </c>
      <c r="H888" s="102" t="str">
        <f>IFERROR(VLOOKUP('دور ثان'!$A888,ورقة1!$A$9:$N$1000,MATCH('دور ثان'!H$8,ورقة1!$A$8:$N$8,0),0),"")</f>
        <v/>
      </c>
      <c r="I888" s="102" t="str">
        <f>IFERROR(VLOOKUP('دور ثان'!$A888,ورقة1!$A$9:$N$1000,MATCH('دور ثان'!I$8,ورقة1!$A$8:$N$8,0),0),"")</f>
        <v/>
      </c>
      <c r="J888" s="102" t="str">
        <f>IFERROR(VLOOKUP('دور ثان'!$A888,ورقة1!$A$9:$N$1000,MATCH('دور ثان'!J$8,ورقة1!$A$8:$N$8,0),0),"")</f>
        <v/>
      </c>
      <c r="K888" s="102" t="str">
        <f>IFERROR(VLOOKUP('دور ثان'!$A888,ورقة1!$A$9:$N$1000,11,0),"")</f>
        <v/>
      </c>
      <c r="L888" s="102" t="str">
        <f>IFERROR(VLOOKUP('دور ثان'!$A888,ورقة1!$A$9:$N$1000,12,0),"")</f>
        <v/>
      </c>
      <c r="M888" s="102" t="str">
        <f>IFERROR(VLOOKUP('دور ثان'!$A888,ورقة1!$A$9:$N$1000,13,0),"")</f>
        <v/>
      </c>
      <c r="N888" s="102" t="str">
        <f>IFERROR(VLOOKUP('دور ثان'!$A888,ورقة1!$A$9:$N$1000,MATCH('دور ثان'!N$5,ورقة1!$A$5:$N$5,0),0),"")</f>
        <v/>
      </c>
      <c r="O888" s="103" t="str">
        <f>IFERROR(VLOOKUP($A888,ورقة1!$A$9:$BS$1000,57,0),"")</f>
        <v/>
      </c>
      <c r="P888" s="103" t="str">
        <f>IFERROR(VLOOKUP($A888,ورقة1!$A$9:$BS$1000,58,0),"")</f>
        <v/>
      </c>
      <c r="Q888" s="103" t="str">
        <f>IFERROR(VLOOKUP($A888,ورقة1!$A$9:$BS$1000,59,0),"")</f>
        <v/>
      </c>
      <c r="R888" s="103" t="str">
        <f>IFERROR(VLOOKUP($A888,ورقة1!$A$9:$BS$1000,60,0),"")</f>
        <v/>
      </c>
      <c r="S888" s="103" t="str">
        <f>IFERROR(VLOOKUP($A888,ورقة1!$A$9:$BS$1000,61,0),"")</f>
        <v/>
      </c>
      <c r="T888" s="103" t="str">
        <f>IFERROR(VLOOKUP($A888,ورقة1!$A$9:$BS$1000,62,0),"")</f>
        <v/>
      </c>
      <c r="U888" s="103" t="str">
        <f>IFERROR(VLOOKUP($A888,ورقة1!$A$9:$BS$1000,63,0),"")</f>
        <v/>
      </c>
      <c r="V888" s="103" t="str">
        <f>IFERROR(VLOOKUP($A888,ورقة1!$A$9:$BS$1000,64,0),"")</f>
        <v/>
      </c>
      <c r="W888" s="103" t="str">
        <f>IFERROR(VLOOKUP($A888,ورقة1!$A$9:$BS$1000,65,0),"")</f>
        <v/>
      </c>
      <c r="X888" s="103" t="str">
        <f>IFERROR(VLOOKUP($A888,ورقة1!$A$9:$BS$1000,66,0),"")</f>
        <v/>
      </c>
      <c r="Y888" s="103" t="str">
        <f>IFERROR(VLOOKUP($A888,ورقة1!$A$9:$BS$1000,67,0),"")</f>
        <v/>
      </c>
      <c r="Z888" s="103" t="str">
        <f>IFERROR(VLOOKUP($A888,ورقة1!$A$9:$BS$1000,68,0),"")</f>
        <v/>
      </c>
      <c r="AA888" s="103" t="str">
        <f>IFERROR(VLOOKUP($A888,ورقة1!$A$9:$BS$1000,69,0),"")</f>
        <v/>
      </c>
      <c r="AB888" s="103" t="str">
        <f>IFERROR(VLOOKUP($A888,ورقة1!$A$9:$BS$1000,70,0),"")</f>
        <v/>
      </c>
      <c r="AC888" s="103" t="str">
        <f>IFERROR(VLOOKUP($A888,ورقة1!$A$9:$BS$1000,71,0),"")</f>
        <v/>
      </c>
    </row>
    <row r="889" spans="1:29">
      <c r="A889" s="102" t="str">
        <f t="array" ref="A889">IFERROR(SMALL(IF(ورقة1!$BD$9:$BD$1000="دور ثان",ROW(ورقة1!$BD$9:$BD$1000)-8,""),ROW()-8),"")</f>
        <v/>
      </c>
      <c r="B889" s="102" t="str">
        <f>IFERROR(VLOOKUP('دور ثان'!$A889,ورقة1!$A$9:$N$1000,MATCH('دور ثان'!B$5,ورقة1!$A$5:$N$5,0),0),"")</f>
        <v/>
      </c>
      <c r="C889" s="102" t="str">
        <f>IFERROR(VLOOKUP('دور ثان'!$A889,ورقة1!$A$9:$N$1000,MATCH('دور ثان'!C$5,ورقة1!$A$5:$N$5,0),0),"")</f>
        <v/>
      </c>
      <c r="D889" s="102" t="str">
        <f>IFERROR(VLOOKUP('دور ثان'!$A889,ورقة1!$A$9:$N$1000,MATCH('دور ثان'!D$5,ورقة1!$A$5:$N$5,0),0),"")</f>
        <v/>
      </c>
      <c r="E889" s="102" t="str">
        <f>IFERROR(VLOOKUP('دور ثان'!$A889,ورقة1!$A$9:$N$1000,MATCH('دور ثان'!E$5,ورقة1!$A$5:$N$5,0),0),"")</f>
        <v/>
      </c>
      <c r="F889" s="102" t="str">
        <f>IFERROR(VLOOKUP('دور ثان'!$A889,ورقة1!$A$9:$N$1000,MATCH('دور ثان'!F$5,ورقة1!$A$5:$N$5,0),0),"")</f>
        <v/>
      </c>
      <c r="G889" s="102" t="str">
        <f>IFERROR(VLOOKUP('دور ثان'!$A889,ورقة1!$A$9:$N$1000,MATCH('دور ثان'!G$5,ورقة1!$A$5:$N$5,0),0),"")</f>
        <v/>
      </c>
      <c r="H889" s="102" t="str">
        <f>IFERROR(VLOOKUP('دور ثان'!$A889,ورقة1!$A$9:$N$1000,MATCH('دور ثان'!H$8,ورقة1!$A$8:$N$8,0),0),"")</f>
        <v/>
      </c>
      <c r="I889" s="102" t="str">
        <f>IFERROR(VLOOKUP('دور ثان'!$A889,ورقة1!$A$9:$N$1000,MATCH('دور ثان'!I$8,ورقة1!$A$8:$N$8,0),0),"")</f>
        <v/>
      </c>
      <c r="J889" s="102" t="str">
        <f>IFERROR(VLOOKUP('دور ثان'!$A889,ورقة1!$A$9:$N$1000,MATCH('دور ثان'!J$8,ورقة1!$A$8:$N$8,0),0),"")</f>
        <v/>
      </c>
      <c r="K889" s="102" t="str">
        <f>IFERROR(VLOOKUP('دور ثان'!$A889,ورقة1!$A$9:$N$1000,11,0),"")</f>
        <v/>
      </c>
      <c r="L889" s="102" t="str">
        <f>IFERROR(VLOOKUP('دور ثان'!$A889,ورقة1!$A$9:$N$1000,12,0),"")</f>
        <v/>
      </c>
      <c r="M889" s="102" t="str">
        <f>IFERROR(VLOOKUP('دور ثان'!$A889,ورقة1!$A$9:$N$1000,13,0),"")</f>
        <v/>
      </c>
      <c r="N889" s="102" t="str">
        <f>IFERROR(VLOOKUP('دور ثان'!$A889,ورقة1!$A$9:$N$1000,MATCH('دور ثان'!N$5,ورقة1!$A$5:$N$5,0),0),"")</f>
        <v/>
      </c>
      <c r="O889" s="103" t="str">
        <f>IFERROR(VLOOKUP($A889,ورقة1!$A$9:$BS$1000,57,0),"")</f>
        <v/>
      </c>
      <c r="P889" s="103" t="str">
        <f>IFERROR(VLOOKUP($A889,ورقة1!$A$9:$BS$1000,58,0),"")</f>
        <v/>
      </c>
      <c r="Q889" s="103" t="str">
        <f>IFERROR(VLOOKUP($A889,ورقة1!$A$9:$BS$1000,59,0),"")</f>
        <v/>
      </c>
      <c r="R889" s="103" t="str">
        <f>IFERROR(VLOOKUP($A889,ورقة1!$A$9:$BS$1000,60,0),"")</f>
        <v/>
      </c>
      <c r="S889" s="103" t="str">
        <f>IFERROR(VLOOKUP($A889,ورقة1!$A$9:$BS$1000,61,0),"")</f>
        <v/>
      </c>
      <c r="T889" s="103" t="str">
        <f>IFERROR(VLOOKUP($A889,ورقة1!$A$9:$BS$1000,62,0),"")</f>
        <v/>
      </c>
      <c r="U889" s="103" t="str">
        <f>IFERROR(VLOOKUP($A889,ورقة1!$A$9:$BS$1000,63,0),"")</f>
        <v/>
      </c>
      <c r="V889" s="103" t="str">
        <f>IFERROR(VLOOKUP($A889,ورقة1!$A$9:$BS$1000,64,0),"")</f>
        <v/>
      </c>
      <c r="W889" s="103" t="str">
        <f>IFERROR(VLOOKUP($A889,ورقة1!$A$9:$BS$1000,65,0),"")</f>
        <v/>
      </c>
      <c r="X889" s="103" t="str">
        <f>IFERROR(VLOOKUP($A889,ورقة1!$A$9:$BS$1000,66,0),"")</f>
        <v/>
      </c>
      <c r="Y889" s="103" t="str">
        <f>IFERROR(VLOOKUP($A889,ورقة1!$A$9:$BS$1000,67,0),"")</f>
        <v/>
      </c>
      <c r="Z889" s="103" t="str">
        <f>IFERROR(VLOOKUP($A889,ورقة1!$A$9:$BS$1000,68,0),"")</f>
        <v/>
      </c>
      <c r="AA889" s="103" t="str">
        <f>IFERROR(VLOOKUP($A889,ورقة1!$A$9:$BS$1000,69,0),"")</f>
        <v/>
      </c>
      <c r="AB889" s="103" t="str">
        <f>IFERROR(VLOOKUP($A889,ورقة1!$A$9:$BS$1000,70,0),"")</f>
        <v/>
      </c>
      <c r="AC889" s="103" t="str">
        <f>IFERROR(VLOOKUP($A889,ورقة1!$A$9:$BS$1000,71,0),"")</f>
        <v/>
      </c>
    </row>
    <row r="890" spans="1:29">
      <c r="A890" s="102" t="str">
        <f t="array" ref="A890">IFERROR(SMALL(IF(ورقة1!$BD$9:$BD$1000="دور ثان",ROW(ورقة1!$BD$9:$BD$1000)-8,""),ROW()-8),"")</f>
        <v/>
      </c>
      <c r="B890" s="102" t="str">
        <f>IFERROR(VLOOKUP('دور ثان'!$A890,ورقة1!$A$9:$N$1000,MATCH('دور ثان'!B$5,ورقة1!$A$5:$N$5,0),0),"")</f>
        <v/>
      </c>
      <c r="C890" s="102" t="str">
        <f>IFERROR(VLOOKUP('دور ثان'!$A890,ورقة1!$A$9:$N$1000,MATCH('دور ثان'!C$5,ورقة1!$A$5:$N$5,0),0),"")</f>
        <v/>
      </c>
      <c r="D890" s="102" t="str">
        <f>IFERROR(VLOOKUP('دور ثان'!$A890,ورقة1!$A$9:$N$1000,MATCH('دور ثان'!D$5,ورقة1!$A$5:$N$5,0),0),"")</f>
        <v/>
      </c>
      <c r="E890" s="102" t="str">
        <f>IFERROR(VLOOKUP('دور ثان'!$A890,ورقة1!$A$9:$N$1000,MATCH('دور ثان'!E$5,ورقة1!$A$5:$N$5,0),0),"")</f>
        <v/>
      </c>
      <c r="F890" s="102" t="str">
        <f>IFERROR(VLOOKUP('دور ثان'!$A890,ورقة1!$A$9:$N$1000,MATCH('دور ثان'!F$5,ورقة1!$A$5:$N$5,0),0),"")</f>
        <v/>
      </c>
      <c r="G890" s="102" t="str">
        <f>IFERROR(VLOOKUP('دور ثان'!$A890,ورقة1!$A$9:$N$1000,MATCH('دور ثان'!G$5,ورقة1!$A$5:$N$5,0),0),"")</f>
        <v/>
      </c>
      <c r="H890" s="102" t="str">
        <f>IFERROR(VLOOKUP('دور ثان'!$A890,ورقة1!$A$9:$N$1000,MATCH('دور ثان'!H$8,ورقة1!$A$8:$N$8,0),0),"")</f>
        <v/>
      </c>
      <c r="I890" s="102" t="str">
        <f>IFERROR(VLOOKUP('دور ثان'!$A890,ورقة1!$A$9:$N$1000,MATCH('دور ثان'!I$8,ورقة1!$A$8:$N$8,0),0),"")</f>
        <v/>
      </c>
      <c r="J890" s="102" t="str">
        <f>IFERROR(VLOOKUP('دور ثان'!$A890,ورقة1!$A$9:$N$1000,MATCH('دور ثان'!J$8,ورقة1!$A$8:$N$8,0),0),"")</f>
        <v/>
      </c>
      <c r="K890" s="102" t="str">
        <f>IFERROR(VLOOKUP('دور ثان'!$A890,ورقة1!$A$9:$N$1000,11,0),"")</f>
        <v/>
      </c>
      <c r="L890" s="102" t="str">
        <f>IFERROR(VLOOKUP('دور ثان'!$A890,ورقة1!$A$9:$N$1000,12,0),"")</f>
        <v/>
      </c>
      <c r="M890" s="102" t="str">
        <f>IFERROR(VLOOKUP('دور ثان'!$A890,ورقة1!$A$9:$N$1000,13,0),"")</f>
        <v/>
      </c>
      <c r="N890" s="102" t="str">
        <f>IFERROR(VLOOKUP('دور ثان'!$A890,ورقة1!$A$9:$N$1000,MATCH('دور ثان'!N$5,ورقة1!$A$5:$N$5,0),0),"")</f>
        <v/>
      </c>
      <c r="O890" s="103" t="str">
        <f>IFERROR(VLOOKUP($A890,ورقة1!$A$9:$BS$1000,57,0),"")</f>
        <v/>
      </c>
      <c r="P890" s="103" t="str">
        <f>IFERROR(VLOOKUP($A890,ورقة1!$A$9:$BS$1000,58,0),"")</f>
        <v/>
      </c>
      <c r="Q890" s="103" t="str">
        <f>IFERROR(VLOOKUP($A890,ورقة1!$A$9:$BS$1000,59,0),"")</f>
        <v/>
      </c>
      <c r="R890" s="103" t="str">
        <f>IFERROR(VLOOKUP($A890,ورقة1!$A$9:$BS$1000,60,0),"")</f>
        <v/>
      </c>
      <c r="S890" s="103" t="str">
        <f>IFERROR(VLOOKUP($A890,ورقة1!$A$9:$BS$1000,61,0),"")</f>
        <v/>
      </c>
      <c r="T890" s="103" t="str">
        <f>IFERROR(VLOOKUP($A890,ورقة1!$A$9:$BS$1000,62,0),"")</f>
        <v/>
      </c>
      <c r="U890" s="103" t="str">
        <f>IFERROR(VLOOKUP($A890,ورقة1!$A$9:$BS$1000,63,0),"")</f>
        <v/>
      </c>
      <c r="V890" s="103" t="str">
        <f>IFERROR(VLOOKUP($A890,ورقة1!$A$9:$BS$1000,64,0),"")</f>
        <v/>
      </c>
      <c r="W890" s="103" t="str">
        <f>IFERROR(VLOOKUP($A890,ورقة1!$A$9:$BS$1000,65,0),"")</f>
        <v/>
      </c>
      <c r="X890" s="103" t="str">
        <f>IFERROR(VLOOKUP($A890,ورقة1!$A$9:$BS$1000,66,0),"")</f>
        <v/>
      </c>
      <c r="Y890" s="103" t="str">
        <f>IFERROR(VLOOKUP($A890,ورقة1!$A$9:$BS$1000,67,0),"")</f>
        <v/>
      </c>
      <c r="Z890" s="103" t="str">
        <f>IFERROR(VLOOKUP($A890,ورقة1!$A$9:$BS$1000,68,0),"")</f>
        <v/>
      </c>
      <c r="AA890" s="103" t="str">
        <f>IFERROR(VLOOKUP($A890,ورقة1!$A$9:$BS$1000,69,0),"")</f>
        <v/>
      </c>
      <c r="AB890" s="103" t="str">
        <f>IFERROR(VLOOKUP($A890,ورقة1!$A$9:$BS$1000,70,0),"")</f>
        <v/>
      </c>
      <c r="AC890" s="103" t="str">
        <f>IFERROR(VLOOKUP($A890,ورقة1!$A$9:$BS$1000,71,0),"")</f>
        <v/>
      </c>
    </row>
    <row r="891" spans="1:29">
      <c r="A891" s="102" t="str">
        <f t="array" ref="A891">IFERROR(SMALL(IF(ورقة1!$BD$9:$BD$1000="دور ثان",ROW(ورقة1!$BD$9:$BD$1000)-8,""),ROW()-8),"")</f>
        <v/>
      </c>
      <c r="B891" s="102" t="str">
        <f>IFERROR(VLOOKUP('دور ثان'!$A891,ورقة1!$A$9:$N$1000,MATCH('دور ثان'!B$5,ورقة1!$A$5:$N$5,0),0),"")</f>
        <v/>
      </c>
      <c r="C891" s="102" t="str">
        <f>IFERROR(VLOOKUP('دور ثان'!$A891,ورقة1!$A$9:$N$1000,MATCH('دور ثان'!C$5,ورقة1!$A$5:$N$5,0),0),"")</f>
        <v/>
      </c>
      <c r="D891" s="102" t="str">
        <f>IFERROR(VLOOKUP('دور ثان'!$A891,ورقة1!$A$9:$N$1000,MATCH('دور ثان'!D$5,ورقة1!$A$5:$N$5,0),0),"")</f>
        <v/>
      </c>
      <c r="E891" s="102" t="str">
        <f>IFERROR(VLOOKUP('دور ثان'!$A891,ورقة1!$A$9:$N$1000,MATCH('دور ثان'!E$5,ورقة1!$A$5:$N$5,0),0),"")</f>
        <v/>
      </c>
      <c r="F891" s="102" t="str">
        <f>IFERROR(VLOOKUP('دور ثان'!$A891,ورقة1!$A$9:$N$1000,MATCH('دور ثان'!F$5,ورقة1!$A$5:$N$5,0),0),"")</f>
        <v/>
      </c>
      <c r="G891" s="102" t="str">
        <f>IFERROR(VLOOKUP('دور ثان'!$A891,ورقة1!$A$9:$N$1000,MATCH('دور ثان'!G$5,ورقة1!$A$5:$N$5,0),0),"")</f>
        <v/>
      </c>
      <c r="H891" s="102" t="str">
        <f>IFERROR(VLOOKUP('دور ثان'!$A891,ورقة1!$A$9:$N$1000,MATCH('دور ثان'!H$8,ورقة1!$A$8:$N$8,0),0),"")</f>
        <v/>
      </c>
      <c r="I891" s="102" t="str">
        <f>IFERROR(VLOOKUP('دور ثان'!$A891,ورقة1!$A$9:$N$1000,MATCH('دور ثان'!I$8,ورقة1!$A$8:$N$8,0),0),"")</f>
        <v/>
      </c>
      <c r="J891" s="102" t="str">
        <f>IFERROR(VLOOKUP('دور ثان'!$A891,ورقة1!$A$9:$N$1000,MATCH('دور ثان'!J$8,ورقة1!$A$8:$N$8,0),0),"")</f>
        <v/>
      </c>
      <c r="K891" s="102" t="str">
        <f>IFERROR(VLOOKUP('دور ثان'!$A891,ورقة1!$A$9:$N$1000,11,0),"")</f>
        <v/>
      </c>
      <c r="L891" s="102" t="str">
        <f>IFERROR(VLOOKUP('دور ثان'!$A891,ورقة1!$A$9:$N$1000,12,0),"")</f>
        <v/>
      </c>
      <c r="M891" s="102" t="str">
        <f>IFERROR(VLOOKUP('دور ثان'!$A891,ورقة1!$A$9:$N$1000,13,0),"")</f>
        <v/>
      </c>
      <c r="N891" s="102" t="str">
        <f>IFERROR(VLOOKUP('دور ثان'!$A891,ورقة1!$A$9:$N$1000,MATCH('دور ثان'!N$5,ورقة1!$A$5:$N$5,0),0),"")</f>
        <v/>
      </c>
      <c r="O891" s="103" t="str">
        <f>IFERROR(VLOOKUP($A891,ورقة1!$A$9:$BS$1000,57,0),"")</f>
        <v/>
      </c>
      <c r="P891" s="103" t="str">
        <f>IFERROR(VLOOKUP($A891,ورقة1!$A$9:$BS$1000,58,0),"")</f>
        <v/>
      </c>
      <c r="Q891" s="103" t="str">
        <f>IFERROR(VLOOKUP($A891,ورقة1!$A$9:$BS$1000,59,0),"")</f>
        <v/>
      </c>
      <c r="R891" s="103" t="str">
        <f>IFERROR(VLOOKUP($A891,ورقة1!$A$9:$BS$1000,60,0),"")</f>
        <v/>
      </c>
      <c r="S891" s="103" t="str">
        <f>IFERROR(VLOOKUP($A891,ورقة1!$A$9:$BS$1000,61,0),"")</f>
        <v/>
      </c>
      <c r="T891" s="103" t="str">
        <f>IFERROR(VLOOKUP($A891,ورقة1!$A$9:$BS$1000,62,0),"")</f>
        <v/>
      </c>
      <c r="U891" s="103" t="str">
        <f>IFERROR(VLOOKUP($A891,ورقة1!$A$9:$BS$1000,63,0),"")</f>
        <v/>
      </c>
      <c r="V891" s="103" t="str">
        <f>IFERROR(VLOOKUP($A891,ورقة1!$A$9:$BS$1000,64,0),"")</f>
        <v/>
      </c>
      <c r="W891" s="103" t="str">
        <f>IFERROR(VLOOKUP($A891,ورقة1!$A$9:$BS$1000,65,0),"")</f>
        <v/>
      </c>
      <c r="X891" s="103" t="str">
        <f>IFERROR(VLOOKUP($A891,ورقة1!$A$9:$BS$1000,66,0),"")</f>
        <v/>
      </c>
      <c r="Y891" s="103" t="str">
        <f>IFERROR(VLOOKUP($A891,ورقة1!$A$9:$BS$1000,67,0),"")</f>
        <v/>
      </c>
      <c r="Z891" s="103" t="str">
        <f>IFERROR(VLOOKUP($A891,ورقة1!$A$9:$BS$1000,68,0),"")</f>
        <v/>
      </c>
      <c r="AA891" s="103" t="str">
        <f>IFERROR(VLOOKUP($A891,ورقة1!$A$9:$BS$1000,69,0),"")</f>
        <v/>
      </c>
      <c r="AB891" s="103" t="str">
        <f>IFERROR(VLOOKUP($A891,ورقة1!$A$9:$BS$1000,70,0),"")</f>
        <v/>
      </c>
      <c r="AC891" s="103" t="str">
        <f>IFERROR(VLOOKUP($A891,ورقة1!$A$9:$BS$1000,71,0),"")</f>
        <v/>
      </c>
    </row>
    <row r="892" spans="1:29">
      <c r="A892" s="102" t="str">
        <f t="array" ref="A892">IFERROR(SMALL(IF(ورقة1!$BD$9:$BD$1000="دور ثان",ROW(ورقة1!$BD$9:$BD$1000)-8,""),ROW()-8),"")</f>
        <v/>
      </c>
      <c r="B892" s="102" t="str">
        <f>IFERROR(VLOOKUP('دور ثان'!$A892,ورقة1!$A$9:$N$1000,MATCH('دور ثان'!B$5,ورقة1!$A$5:$N$5,0),0),"")</f>
        <v/>
      </c>
      <c r="C892" s="102" t="str">
        <f>IFERROR(VLOOKUP('دور ثان'!$A892,ورقة1!$A$9:$N$1000,MATCH('دور ثان'!C$5,ورقة1!$A$5:$N$5,0),0),"")</f>
        <v/>
      </c>
      <c r="D892" s="102" t="str">
        <f>IFERROR(VLOOKUP('دور ثان'!$A892,ورقة1!$A$9:$N$1000,MATCH('دور ثان'!D$5,ورقة1!$A$5:$N$5,0),0),"")</f>
        <v/>
      </c>
      <c r="E892" s="102" t="str">
        <f>IFERROR(VLOOKUP('دور ثان'!$A892,ورقة1!$A$9:$N$1000,MATCH('دور ثان'!E$5,ورقة1!$A$5:$N$5,0),0),"")</f>
        <v/>
      </c>
      <c r="F892" s="102" t="str">
        <f>IFERROR(VLOOKUP('دور ثان'!$A892,ورقة1!$A$9:$N$1000,MATCH('دور ثان'!F$5,ورقة1!$A$5:$N$5,0),0),"")</f>
        <v/>
      </c>
      <c r="G892" s="102" t="str">
        <f>IFERROR(VLOOKUP('دور ثان'!$A892,ورقة1!$A$9:$N$1000,MATCH('دور ثان'!G$5,ورقة1!$A$5:$N$5,0),0),"")</f>
        <v/>
      </c>
      <c r="H892" s="102" t="str">
        <f>IFERROR(VLOOKUP('دور ثان'!$A892,ورقة1!$A$9:$N$1000,MATCH('دور ثان'!H$8,ورقة1!$A$8:$N$8,0),0),"")</f>
        <v/>
      </c>
      <c r="I892" s="102" t="str">
        <f>IFERROR(VLOOKUP('دور ثان'!$A892,ورقة1!$A$9:$N$1000,MATCH('دور ثان'!I$8,ورقة1!$A$8:$N$8,0),0),"")</f>
        <v/>
      </c>
      <c r="J892" s="102" t="str">
        <f>IFERROR(VLOOKUP('دور ثان'!$A892,ورقة1!$A$9:$N$1000,MATCH('دور ثان'!J$8,ورقة1!$A$8:$N$8,0),0),"")</f>
        <v/>
      </c>
      <c r="K892" s="102" t="str">
        <f>IFERROR(VLOOKUP('دور ثان'!$A892,ورقة1!$A$9:$N$1000,11,0),"")</f>
        <v/>
      </c>
      <c r="L892" s="102" t="str">
        <f>IFERROR(VLOOKUP('دور ثان'!$A892,ورقة1!$A$9:$N$1000,12,0),"")</f>
        <v/>
      </c>
      <c r="M892" s="102" t="str">
        <f>IFERROR(VLOOKUP('دور ثان'!$A892,ورقة1!$A$9:$N$1000,13,0),"")</f>
        <v/>
      </c>
      <c r="N892" s="102" t="str">
        <f>IFERROR(VLOOKUP('دور ثان'!$A892,ورقة1!$A$9:$N$1000,MATCH('دور ثان'!N$5,ورقة1!$A$5:$N$5,0),0),"")</f>
        <v/>
      </c>
      <c r="O892" s="103" t="str">
        <f>IFERROR(VLOOKUP($A892,ورقة1!$A$9:$BS$1000,57,0),"")</f>
        <v/>
      </c>
      <c r="P892" s="103" t="str">
        <f>IFERROR(VLOOKUP($A892,ورقة1!$A$9:$BS$1000,58,0),"")</f>
        <v/>
      </c>
      <c r="Q892" s="103" t="str">
        <f>IFERROR(VLOOKUP($A892,ورقة1!$A$9:$BS$1000,59,0),"")</f>
        <v/>
      </c>
      <c r="R892" s="103" t="str">
        <f>IFERROR(VLOOKUP($A892,ورقة1!$A$9:$BS$1000,60,0),"")</f>
        <v/>
      </c>
      <c r="S892" s="103" t="str">
        <f>IFERROR(VLOOKUP($A892,ورقة1!$A$9:$BS$1000,61,0),"")</f>
        <v/>
      </c>
      <c r="T892" s="103" t="str">
        <f>IFERROR(VLOOKUP($A892,ورقة1!$A$9:$BS$1000,62,0),"")</f>
        <v/>
      </c>
      <c r="U892" s="103" t="str">
        <f>IFERROR(VLOOKUP($A892,ورقة1!$A$9:$BS$1000,63,0),"")</f>
        <v/>
      </c>
      <c r="V892" s="103" t="str">
        <f>IFERROR(VLOOKUP($A892,ورقة1!$A$9:$BS$1000,64,0),"")</f>
        <v/>
      </c>
      <c r="W892" s="103" t="str">
        <f>IFERROR(VLOOKUP($A892,ورقة1!$A$9:$BS$1000,65,0),"")</f>
        <v/>
      </c>
      <c r="X892" s="103" t="str">
        <f>IFERROR(VLOOKUP($A892,ورقة1!$A$9:$BS$1000,66,0),"")</f>
        <v/>
      </c>
      <c r="Y892" s="103" t="str">
        <f>IFERROR(VLOOKUP($A892,ورقة1!$A$9:$BS$1000,67,0),"")</f>
        <v/>
      </c>
      <c r="Z892" s="103" t="str">
        <f>IFERROR(VLOOKUP($A892,ورقة1!$A$9:$BS$1000,68,0),"")</f>
        <v/>
      </c>
      <c r="AA892" s="103" t="str">
        <f>IFERROR(VLOOKUP($A892,ورقة1!$A$9:$BS$1000,69,0),"")</f>
        <v/>
      </c>
      <c r="AB892" s="103" t="str">
        <f>IFERROR(VLOOKUP($A892,ورقة1!$A$9:$BS$1000,70,0),"")</f>
        <v/>
      </c>
      <c r="AC892" s="103" t="str">
        <f>IFERROR(VLOOKUP($A892,ورقة1!$A$9:$BS$1000,71,0),"")</f>
        <v/>
      </c>
    </row>
    <row r="893" spans="1:29">
      <c r="A893" s="102" t="str">
        <f t="array" ref="A893">IFERROR(SMALL(IF(ورقة1!$BD$9:$BD$1000="دور ثان",ROW(ورقة1!$BD$9:$BD$1000)-8,""),ROW()-8),"")</f>
        <v/>
      </c>
      <c r="B893" s="102" t="str">
        <f>IFERROR(VLOOKUP('دور ثان'!$A893,ورقة1!$A$9:$N$1000,MATCH('دور ثان'!B$5,ورقة1!$A$5:$N$5,0),0),"")</f>
        <v/>
      </c>
      <c r="C893" s="102" t="str">
        <f>IFERROR(VLOOKUP('دور ثان'!$A893,ورقة1!$A$9:$N$1000,MATCH('دور ثان'!C$5,ورقة1!$A$5:$N$5,0),0),"")</f>
        <v/>
      </c>
      <c r="D893" s="102" t="str">
        <f>IFERROR(VLOOKUP('دور ثان'!$A893,ورقة1!$A$9:$N$1000,MATCH('دور ثان'!D$5,ورقة1!$A$5:$N$5,0),0),"")</f>
        <v/>
      </c>
      <c r="E893" s="102" t="str">
        <f>IFERROR(VLOOKUP('دور ثان'!$A893,ورقة1!$A$9:$N$1000,MATCH('دور ثان'!E$5,ورقة1!$A$5:$N$5,0),0),"")</f>
        <v/>
      </c>
      <c r="F893" s="102" t="str">
        <f>IFERROR(VLOOKUP('دور ثان'!$A893,ورقة1!$A$9:$N$1000,MATCH('دور ثان'!F$5,ورقة1!$A$5:$N$5,0),0),"")</f>
        <v/>
      </c>
      <c r="G893" s="102" t="str">
        <f>IFERROR(VLOOKUP('دور ثان'!$A893,ورقة1!$A$9:$N$1000,MATCH('دور ثان'!G$5,ورقة1!$A$5:$N$5,0),0),"")</f>
        <v/>
      </c>
      <c r="H893" s="102" t="str">
        <f>IFERROR(VLOOKUP('دور ثان'!$A893,ورقة1!$A$9:$N$1000,MATCH('دور ثان'!H$8,ورقة1!$A$8:$N$8,0),0),"")</f>
        <v/>
      </c>
      <c r="I893" s="102" t="str">
        <f>IFERROR(VLOOKUP('دور ثان'!$A893,ورقة1!$A$9:$N$1000,MATCH('دور ثان'!I$8,ورقة1!$A$8:$N$8,0),0),"")</f>
        <v/>
      </c>
      <c r="J893" s="102" t="str">
        <f>IFERROR(VLOOKUP('دور ثان'!$A893,ورقة1!$A$9:$N$1000,MATCH('دور ثان'!J$8,ورقة1!$A$8:$N$8,0),0),"")</f>
        <v/>
      </c>
      <c r="K893" s="102" t="str">
        <f>IFERROR(VLOOKUP('دور ثان'!$A893,ورقة1!$A$9:$N$1000,11,0),"")</f>
        <v/>
      </c>
      <c r="L893" s="102" t="str">
        <f>IFERROR(VLOOKUP('دور ثان'!$A893,ورقة1!$A$9:$N$1000,12,0),"")</f>
        <v/>
      </c>
      <c r="M893" s="102" t="str">
        <f>IFERROR(VLOOKUP('دور ثان'!$A893,ورقة1!$A$9:$N$1000,13,0),"")</f>
        <v/>
      </c>
      <c r="N893" s="102" t="str">
        <f>IFERROR(VLOOKUP('دور ثان'!$A893,ورقة1!$A$9:$N$1000,MATCH('دور ثان'!N$5,ورقة1!$A$5:$N$5,0),0),"")</f>
        <v/>
      </c>
      <c r="O893" s="103" t="str">
        <f>IFERROR(VLOOKUP($A893,ورقة1!$A$9:$BS$1000,57,0),"")</f>
        <v/>
      </c>
      <c r="P893" s="103" t="str">
        <f>IFERROR(VLOOKUP($A893,ورقة1!$A$9:$BS$1000,58,0),"")</f>
        <v/>
      </c>
      <c r="Q893" s="103" t="str">
        <f>IFERROR(VLOOKUP($A893,ورقة1!$A$9:$BS$1000,59,0),"")</f>
        <v/>
      </c>
      <c r="R893" s="103" t="str">
        <f>IFERROR(VLOOKUP($A893,ورقة1!$A$9:$BS$1000,60,0),"")</f>
        <v/>
      </c>
      <c r="S893" s="103" t="str">
        <f>IFERROR(VLOOKUP($A893,ورقة1!$A$9:$BS$1000,61,0),"")</f>
        <v/>
      </c>
      <c r="T893" s="103" t="str">
        <f>IFERROR(VLOOKUP($A893,ورقة1!$A$9:$BS$1000,62,0),"")</f>
        <v/>
      </c>
      <c r="U893" s="103" t="str">
        <f>IFERROR(VLOOKUP($A893,ورقة1!$A$9:$BS$1000,63,0),"")</f>
        <v/>
      </c>
      <c r="V893" s="103" t="str">
        <f>IFERROR(VLOOKUP($A893,ورقة1!$A$9:$BS$1000,64,0),"")</f>
        <v/>
      </c>
      <c r="W893" s="103" t="str">
        <f>IFERROR(VLOOKUP($A893,ورقة1!$A$9:$BS$1000,65,0),"")</f>
        <v/>
      </c>
      <c r="X893" s="103" t="str">
        <f>IFERROR(VLOOKUP($A893,ورقة1!$A$9:$BS$1000,66,0),"")</f>
        <v/>
      </c>
      <c r="Y893" s="103" t="str">
        <f>IFERROR(VLOOKUP($A893,ورقة1!$A$9:$BS$1000,67,0),"")</f>
        <v/>
      </c>
      <c r="Z893" s="103" t="str">
        <f>IFERROR(VLOOKUP($A893,ورقة1!$A$9:$BS$1000,68,0),"")</f>
        <v/>
      </c>
      <c r="AA893" s="103" t="str">
        <f>IFERROR(VLOOKUP($A893,ورقة1!$A$9:$BS$1000,69,0),"")</f>
        <v/>
      </c>
      <c r="AB893" s="103" t="str">
        <f>IFERROR(VLOOKUP($A893,ورقة1!$A$9:$BS$1000,70,0),"")</f>
        <v/>
      </c>
      <c r="AC893" s="103" t="str">
        <f>IFERROR(VLOOKUP($A893,ورقة1!$A$9:$BS$1000,71,0),"")</f>
        <v/>
      </c>
    </row>
    <row r="894" spans="1:29">
      <c r="A894" s="102" t="str">
        <f t="array" ref="A894">IFERROR(SMALL(IF(ورقة1!$BD$9:$BD$1000="دور ثان",ROW(ورقة1!$BD$9:$BD$1000)-8,""),ROW()-8),"")</f>
        <v/>
      </c>
      <c r="B894" s="102" t="str">
        <f>IFERROR(VLOOKUP('دور ثان'!$A894,ورقة1!$A$9:$N$1000,MATCH('دور ثان'!B$5,ورقة1!$A$5:$N$5,0),0),"")</f>
        <v/>
      </c>
      <c r="C894" s="102" t="str">
        <f>IFERROR(VLOOKUP('دور ثان'!$A894,ورقة1!$A$9:$N$1000,MATCH('دور ثان'!C$5,ورقة1!$A$5:$N$5,0),0),"")</f>
        <v/>
      </c>
      <c r="D894" s="102" t="str">
        <f>IFERROR(VLOOKUP('دور ثان'!$A894,ورقة1!$A$9:$N$1000,MATCH('دور ثان'!D$5,ورقة1!$A$5:$N$5,0),0),"")</f>
        <v/>
      </c>
      <c r="E894" s="102" t="str">
        <f>IFERROR(VLOOKUP('دور ثان'!$A894,ورقة1!$A$9:$N$1000,MATCH('دور ثان'!E$5,ورقة1!$A$5:$N$5,0),0),"")</f>
        <v/>
      </c>
      <c r="F894" s="102" t="str">
        <f>IFERROR(VLOOKUP('دور ثان'!$A894,ورقة1!$A$9:$N$1000,MATCH('دور ثان'!F$5,ورقة1!$A$5:$N$5,0),0),"")</f>
        <v/>
      </c>
      <c r="G894" s="102" t="str">
        <f>IFERROR(VLOOKUP('دور ثان'!$A894,ورقة1!$A$9:$N$1000,MATCH('دور ثان'!G$5,ورقة1!$A$5:$N$5,0),0),"")</f>
        <v/>
      </c>
      <c r="H894" s="102" t="str">
        <f>IFERROR(VLOOKUP('دور ثان'!$A894,ورقة1!$A$9:$N$1000,MATCH('دور ثان'!H$8,ورقة1!$A$8:$N$8,0),0),"")</f>
        <v/>
      </c>
      <c r="I894" s="102" t="str">
        <f>IFERROR(VLOOKUP('دور ثان'!$A894,ورقة1!$A$9:$N$1000,MATCH('دور ثان'!I$8,ورقة1!$A$8:$N$8,0),0),"")</f>
        <v/>
      </c>
      <c r="J894" s="102" t="str">
        <f>IFERROR(VLOOKUP('دور ثان'!$A894,ورقة1!$A$9:$N$1000,MATCH('دور ثان'!J$8,ورقة1!$A$8:$N$8,0),0),"")</f>
        <v/>
      </c>
      <c r="K894" s="102" t="str">
        <f>IFERROR(VLOOKUP('دور ثان'!$A894,ورقة1!$A$9:$N$1000,11,0),"")</f>
        <v/>
      </c>
      <c r="L894" s="102" t="str">
        <f>IFERROR(VLOOKUP('دور ثان'!$A894,ورقة1!$A$9:$N$1000,12,0),"")</f>
        <v/>
      </c>
      <c r="M894" s="102" t="str">
        <f>IFERROR(VLOOKUP('دور ثان'!$A894,ورقة1!$A$9:$N$1000,13,0),"")</f>
        <v/>
      </c>
      <c r="N894" s="102" t="str">
        <f>IFERROR(VLOOKUP('دور ثان'!$A894,ورقة1!$A$9:$N$1000,MATCH('دور ثان'!N$5,ورقة1!$A$5:$N$5,0),0),"")</f>
        <v/>
      </c>
      <c r="O894" s="103" t="str">
        <f>IFERROR(VLOOKUP($A894,ورقة1!$A$9:$BS$1000,57,0),"")</f>
        <v/>
      </c>
      <c r="P894" s="103" t="str">
        <f>IFERROR(VLOOKUP($A894,ورقة1!$A$9:$BS$1000,58,0),"")</f>
        <v/>
      </c>
      <c r="Q894" s="103" t="str">
        <f>IFERROR(VLOOKUP($A894,ورقة1!$A$9:$BS$1000,59,0),"")</f>
        <v/>
      </c>
      <c r="R894" s="103" t="str">
        <f>IFERROR(VLOOKUP($A894,ورقة1!$A$9:$BS$1000,60,0),"")</f>
        <v/>
      </c>
      <c r="S894" s="103" t="str">
        <f>IFERROR(VLOOKUP($A894,ورقة1!$A$9:$BS$1000,61,0),"")</f>
        <v/>
      </c>
      <c r="T894" s="103" t="str">
        <f>IFERROR(VLOOKUP($A894,ورقة1!$A$9:$BS$1000,62,0),"")</f>
        <v/>
      </c>
      <c r="U894" s="103" t="str">
        <f>IFERROR(VLOOKUP($A894,ورقة1!$A$9:$BS$1000,63,0),"")</f>
        <v/>
      </c>
      <c r="V894" s="103" t="str">
        <f>IFERROR(VLOOKUP($A894,ورقة1!$A$9:$BS$1000,64,0),"")</f>
        <v/>
      </c>
      <c r="W894" s="103" t="str">
        <f>IFERROR(VLOOKUP($A894,ورقة1!$A$9:$BS$1000,65,0),"")</f>
        <v/>
      </c>
      <c r="X894" s="103" t="str">
        <f>IFERROR(VLOOKUP($A894,ورقة1!$A$9:$BS$1000,66,0),"")</f>
        <v/>
      </c>
      <c r="Y894" s="103" t="str">
        <f>IFERROR(VLOOKUP($A894,ورقة1!$A$9:$BS$1000,67,0),"")</f>
        <v/>
      </c>
      <c r="Z894" s="103" t="str">
        <f>IFERROR(VLOOKUP($A894,ورقة1!$A$9:$BS$1000,68,0),"")</f>
        <v/>
      </c>
      <c r="AA894" s="103" t="str">
        <f>IFERROR(VLOOKUP($A894,ورقة1!$A$9:$BS$1000,69,0),"")</f>
        <v/>
      </c>
      <c r="AB894" s="103" t="str">
        <f>IFERROR(VLOOKUP($A894,ورقة1!$A$9:$BS$1000,70,0),"")</f>
        <v/>
      </c>
      <c r="AC894" s="103" t="str">
        <f>IFERROR(VLOOKUP($A894,ورقة1!$A$9:$BS$1000,71,0),"")</f>
        <v/>
      </c>
    </row>
    <row r="895" spans="1:29">
      <c r="A895" s="102" t="str">
        <f t="array" ref="A895">IFERROR(SMALL(IF(ورقة1!$BD$9:$BD$1000="دور ثان",ROW(ورقة1!$BD$9:$BD$1000)-8,""),ROW()-8),"")</f>
        <v/>
      </c>
      <c r="B895" s="102" t="str">
        <f>IFERROR(VLOOKUP('دور ثان'!$A895,ورقة1!$A$9:$N$1000,MATCH('دور ثان'!B$5,ورقة1!$A$5:$N$5,0),0),"")</f>
        <v/>
      </c>
      <c r="C895" s="102" t="str">
        <f>IFERROR(VLOOKUP('دور ثان'!$A895,ورقة1!$A$9:$N$1000,MATCH('دور ثان'!C$5,ورقة1!$A$5:$N$5,0),0),"")</f>
        <v/>
      </c>
      <c r="D895" s="102" t="str">
        <f>IFERROR(VLOOKUP('دور ثان'!$A895,ورقة1!$A$9:$N$1000,MATCH('دور ثان'!D$5,ورقة1!$A$5:$N$5,0),0),"")</f>
        <v/>
      </c>
      <c r="E895" s="102" t="str">
        <f>IFERROR(VLOOKUP('دور ثان'!$A895,ورقة1!$A$9:$N$1000,MATCH('دور ثان'!E$5,ورقة1!$A$5:$N$5,0),0),"")</f>
        <v/>
      </c>
      <c r="F895" s="102" t="str">
        <f>IFERROR(VLOOKUP('دور ثان'!$A895,ورقة1!$A$9:$N$1000,MATCH('دور ثان'!F$5,ورقة1!$A$5:$N$5,0),0),"")</f>
        <v/>
      </c>
      <c r="G895" s="102" t="str">
        <f>IFERROR(VLOOKUP('دور ثان'!$A895,ورقة1!$A$9:$N$1000,MATCH('دور ثان'!G$5,ورقة1!$A$5:$N$5,0),0),"")</f>
        <v/>
      </c>
      <c r="H895" s="102" t="str">
        <f>IFERROR(VLOOKUP('دور ثان'!$A895,ورقة1!$A$9:$N$1000,MATCH('دور ثان'!H$8,ورقة1!$A$8:$N$8,0),0),"")</f>
        <v/>
      </c>
      <c r="I895" s="102" t="str">
        <f>IFERROR(VLOOKUP('دور ثان'!$A895,ورقة1!$A$9:$N$1000,MATCH('دور ثان'!I$8,ورقة1!$A$8:$N$8,0),0),"")</f>
        <v/>
      </c>
      <c r="J895" s="102" t="str">
        <f>IFERROR(VLOOKUP('دور ثان'!$A895,ورقة1!$A$9:$N$1000,MATCH('دور ثان'!J$8,ورقة1!$A$8:$N$8,0),0),"")</f>
        <v/>
      </c>
      <c r="K895" s="102" t="str">
        <f>IFERROR(VLOOKUP('دور ثان'!$A895,ورقة1!$A$9:$N$1000,11,0),"")</f>
        <v/>
      </c>
      <c r="L895" s="102" t="str">
        <f>IFERROR(VLOOKUP('دور ثان'!$A895,ورقة1!$A$9:$N$1000,12,0),"")</f>
        <v/>
      </c>
      <c r="M895" s="102" t="str">
        <f>IFERROR(VLOOKUP('دور ثان'!$A895,ورقة1!$A$9:$N$1000,13,0),"")</f>
        <v/>
      </c>
      <c r="N895" s="102" t="str">
        <f>IFERROR(VLOOKUP('دور ثان'!$A895,ورقة1!$A$9:$N$1000,MATCH('دور ثان'!N$5,ورقة1!$A$5:$N$5,0),0),"")</f>
        <v/>
      </c>
      <c r="O895" s="103" t="str">
        <f>IFERROR(VLOOKUP($A895,ورقة1!$A$9:$BS$1000,57,0),"")</f>
        <v/>
      </c>
      <c r="P895" s="103" t="str">
        <f>IFERROR(VLOOKUP($A895,ورقة1!$A$9:$BS$1000,58,0),"")</f>
        <v/>
      </c>
      <c r="Q895" s="103" t="str">
        <f>IFERROR(VLOOKUP($A895,ورقة1!$A$9:$BS$1000,59,0),"")</f>
        <v/>
      </c>
      <c r="R895" s="103" t="str">
        <f>IFERROR(VLOOKUP($A895,ورقة1!$A$9:$BS$1000,60,0),"")</f>
        <v/>
      </c>
      <c r="S895" s="103" t="str">
        <f>IFERROR(VLOOKUP($A895,ورقة1!$A$9:$BS$1000,61,0),"")</f>
        <v/>
      </c>
      <c r="T895" s="103" t="str">
        <f>IFERROR(VLOOKUP($A895,ورقة1!$A$9:$BS$1000,62,0),"")</f>
        <v/>
      </c>
      <c r="U895" s="103" t="str">
        <f>IFERROR(VLOOKUP($A895,ورقة1!$A$9:$BS$1000,63,0),"")</f>
        <v/>
      </c>
      <c r="V895" s="103" t="str">
        <f>IFERROR(VLOOKUP($A895,ورقة1!$A$9:$BS$1000,64,0),"")</f>
        <v/>
      </c>
      <c r="W895" s="103" t="str">
        <f>IFERROR(VLOOKUP($A895,ورقة1!$A$9:$BS$1000,65,0),"")</f>
        <v/>
      </c>
      <c r="X895" s="103" t="str">
        <f>IFERROR(VLOOKUP($A895,ورقة1!$A$9:$BS$1000,66,0),"")</f>
        <v/>
      </c>
      <c r="Y895" s="103" t="str">
        <f>IFERROR(VLOOKUP($A895,ورقة1!$A$9:$BS$1000,67,0),"")</f>
        <v/>
      </c>
      <c r="Z895" s="103" t="str">
        <f>IFERROR(VLOOKUP($A895,ورقة1!$A$9:$BS$1000,68,0),"")</f>
        <v/>
      </c>
      <c r="AA895" s="103" t="str">
        <f>IFERROR(VLOOKUP($A895,ورقة1!$A$9:$BS$1000,69,0),"")</f>
        <v/>
      </c>
      <c r="AB895" s="103" t="str">
        <f>IFERROR(VLOOKUP($A895,ورقة1!$A$9:$BS$1000,70,0),"")</f>
        <v/>
      </c>
      <c r="AC895" s="103" t="str">
        <f>IFERROR(VLOOKUP($A895,ورقة1!$A$9:$BS$1000,71,0),"")</f>
        <v/>
      </c>
    </row>
    <row r="896" spans="1:29">
      <c r="A896" s="102" t="str">
        <f t="array" ref="A896">IFERROR(SMALL(IF(ورقة1!$BD$9:$BD$1000="دور ثان",ROW(ورقة1!$BD$9:$BD$1000)-8,""),ROW()-8),"")</f>
        <v/>
      </c>
      <c r="B896" s="102" t="str">
        <f>IFERROR(VLOOKUP('دور ثان'!$A896,ورقة1!$A$9:$N$1000,MATCH('دور ثان'!B$5,ورقة1!$A$5:$N$5,0),0),"")</f>
        <v/>
      </c>
      <c r="C896" s="102" t="str">
        <f>IFERROR(VLOOKUP('دور ثان'!$A896,ورقة1!$A$9:$N$1000,MATCH('دور ثان'!C$5,ورقة1!$A$5:$N$5,0),0),"")</f>
        <v/>
      </c>
      <c r="D896" s="102" t="str">
        <f>IFERROR(VLOOKUP('دور ثان'!$A896,ورقة1!$A$9:$N$1000,MATCH('دور ثان'!D$5,ورقة1!$A$5:$N$5,0),0),"")</f>
        <v/>
      </c>
      <c r="E896" s="102" t="str">
        <f>IFERROR(VLOOKUP('دور ثان'!$A896,ورقة1!$A$9:$N$1000,MATCH('دور ثان'!E$5,ورقة1!$A$5:$N$5,0),0),"")</f>
        <v/>
      </c>
      <c r="F896" s="102" t="str">
        <f>IFERROR(VLOOKUP('دور ثان'!$A896,ورقة1!$A$9:$N$1000,MATCH('دور ثان'!F$5,ورقة1!$A$5:$N$5,0),0),"")</f>
        <v/>
      </c>
      <c r="G896" s="102" t="str">
        <f>IFERROR(VLOOKUP('دور ثان'!$A896,ورقة1!$A$9:$N$1000,MATCH('دور ثان'!G$5,ورقة1!$A$5:$N$5,0),0),"")</f>
        <v/>
      </c>
      <c r="H896" s="102" t="str">
        <f>IFERROR(VLOOKUP('دور ثان'!$A896,ورقة1!$A$9:$N$1000,MATCH('دور ثان'!H$8,ورقة1!$A$8:$N$8,0),0),"")</f>
        <v/>
      </c>
      <c r="I896" s="102" t="str">
        <f>IFERROR(VLOOKUP('دور ثان'!$A896,ورقة1!$A$9:$N$1000,MATCH('دور ثان'!I$8,ورقة1!$A$8:$N$8,0),0),"")</f>
        <v/>
      </c>
      <c r="J896" s="102" t="str">
        <f>IFERROR(VLOOKUP('دور ثان'!$A896,ورقة1!$A$9:$N$1000,MATCH('دور ثان'!J$8,ورقة1!$A$8:$N$8,0),0),"")</f>
        <v/>
      </c>
      <c r="K896" s="102" t="str">
        <f>IFERROR(VLOOKUP('دور ثان'!$A896,ورقة1!$A$9:$N$1000,11,0),"")</f>
        <v/>
      </c>
      <c r="L896" s="102" t="str">
        <f>IFERROR(VLOOKUP('دور ثان'!$A896,ورقة1!$A$9:$N$1000,12,0),"")</f>
        <v/>
      </c>
      <c r="M896" s="102" t="str">
        <f>IFERROR(VLOOKUP('دور ثان'!$A896,ورقة1!$A$9:$N$1000,13,0),"")</f>
        <v/>
      </c>
      <c r="N896" s="102" t="str">
        <f>IFERROR(VLOOKUP('دور ثان'!$A896,ورقة1!$A$9:$N$1000,MATCH('دور ثان'!N$5,ورقة1!$A$5:$N$5,0),0),"")</f>
        <v/>
      </c>
      <c r="O896" s="103" t="str">
        <f>IFERROR(VLOOKUP($A896,ورقة1!$A$9:$BS$1000,57,0),"")</f>
        <v/>
      </c>
      <c r="P896" s="103" t="str">
        <f>IFERROR(VLOOKUP($A896,ورقة1!$A$9:$BS$1000,58,0),"")</f>
        <v/>
      </c>
      <c r="Q896" s="103" t="str">
        <f>IFERROR(VLOOKUP($A896,ورقة1!$A$9:$BS$1000,59,0),"")</f>
        <v/>
      </c>
      <c r="R896" s="103" t="str">
        <f>IFERROR(VLOOKUP($A896,ورقة1!$A$9:$BS$1000,60,0),"")</f>
        <v/>
      </c>
      <c r="S896" s="103" t="str">
        <f>IFERROR(VLOOKUP($A896,ورقة1!$A$9:$BS$1000,61,0),"")</f>
        <v/>
      </c>
      <c r="T896" s="103" t="str">
        <f>IFERROR(VLOOKUP($A896,ورقة1!$A$9:$BS$1000,62,0),"")</f>
        <v/>
      </c>
      <c r="U896" s="103" t="str">
        <f>IFERROR(VLOOKUP($A896,ورقة1!$A$9:$BS$1000,63,0),"")</f>
        <v/>
      </c>
      <c r="V896" s="103" t="str">
        <f>IFERROR(VLOOKUP($A896,ورقة1!$A$9:$BS$1000,64,0),"")</f>
        <v/>
      </c>
      <c r="W896" s="103" t="str">
        <f>IFERROR(VLOOKUP($A896,ورقة1!$A$9:$BS$1000,65,0),"")</f>
        <v/>
      </c>
      <c r="X896" s="103" t="str">
        <f>IFERROR(VLOOKUP($A896,ورقة1!$A$9:$BS$1000,66,0),"")</f>
        <v/>
      </c>
      <c r="Y896" s="103" t="str">
        <f>IFERROR(VLOOKUP($A896,ورقة1!$A$9:$BS$1000,67,0),"")</f>
        <v/>
      </c>
      <c r="Z896" s="103" t="str">
        <f>IFERROR(VLOOKUP($A896,ورقة1!$A$9:$BS$1000,68,0),"")</f>
        <v/>
      </c>
      <c r="AA896" s="103" t="str">
        <f>IFERROR(VLOOKUP($A896,ورقة1!$A$9:$BS$1000,69,0),"")</f>
        <v/>
      </c>
      <c r="AB896" s="103" t="str">
        <f>IFERROR(VLOOKUP($A896,ورقة1!$A$9:$BS$1000,70,0),"")</f>
        <v/>
      </c>
      <c r="AC896" s="103" t="str">
        <f>IFERROR(VLOOKUP($A896,ورقة1!$A$9:$BS$1000,71,0),"")</f>
        <v/>
      </c>
    </row>
    <row r="897" spans="1:29">
      <c r="A897" s="102" t="str">
        <f t="array" ref="A897">IFERROR(SMALL(IF(ورقة1!$BD$9:$BD$1000="دور ثان",ROW(ورقة1!$BD$9:$BD$1000)-8,""),ROW()-8),"")</f>
        <v/>
      </c>
      <c r="B897" s="102" t="str">
        <f>IFERROR(VLOOKUP('دور ثان'!$A897,ورقة1!$A$9:$N$1000,MATCH('دور ثان'!B$5,ورقة1!$A$5:$N$5,0),0),"")</f>
        <v/>
      </c>
      <c r="C897" s="102" t="str">
        <f>IFERROR(VLOOKUP('دور ثان'!$A897,ورقة1!$A$9:$N$1000,MATCH('دور ثان'!C$5,ورقة1!$A$5:$N$5,0),0),"")</f>
        <v/>
      </c>
      <c r="D897" s="102" t="str">
        <f>IFERROR(VLOOKUP('دور ثان'!$A897,ورقة1!$A$9:$N$1000,MATCH('دور ثان'!D$5,ورقة1!$A$5:$N$5,0),0),"")</f>
        <v/>
      </c>
      <c r="E897" s="102" t="str">
        <f>IFERROR(VLOOKUP('دور ثان'!$A897,ورقة1!$A$9:$N$1000,MATCH('دور ثان'!E$5,ورقة1!$A$5:$N$5,0),0),"")</f>
        <v/>
      </c>
      <c r="F897" s="102" t="str">
        <f>IFERROR(VLOOKUP('دور ثان'!$A897,ورقة1!$A$9:$N$1000,MATCH('دور ثان'!F$5,ورقة1!$A$5:$N$5,0),0),"")</f>
        <v/>
      </c>
      <c r="G897" s="102" t="str">
        <f>IFERROR(VLOOKUP('دور ثان'!$A897,ورقة1!$A$9:$N$1000,MATCH('دور ثان'!G$5,ورقة1!$A$5:$N$5,0),0),"")</f>
        <v/>
      </c>
      <c r="H897" s="102" t="str">
        <f>IFERROR(VLOOKUP('دور ثان'!$A897,ورقة1!$A$9:$N$1000,MATCH('دور ثان'!H$8,ورقة1!$A$8:$N$8,0),0),"")</f>
        <v/>
      </c>
      <c r="I897" s="102" t="str">
        <f>IFERROR(VLOOKUP('دور ثان'!$A897,ورقة1!$A$9:$N$1000,MATCH('دور ثان'!I$8,ورقة1!$A$8:$N$8,0),0),"")</f>
        <v/>
      </c>
      <c r="J897" s="102" t="str">
        <f>IFERROR(VLOOKUP('دور ثان'!$A897,ورقة1!$A$9:$N$1000,MATCH('دور ثان'!J$8,ورقة1!$A$8:$N$8,0),0),"")</f>
        <v/>
      </c>
      <c r="K897" s="102" t="str">
        <f>IFERROR(VLOOKUP('دور ثان'!$A897,ورقة1!$A$9:$N$1000,11,0),"")</f>
        <v/>
      </c>
      <c r="L897" s="102" t="str">
        <f>IFERROR(VLOOKUP('دور ثان'!$A897,ورقة1!$A$9:$N$1000,12,0),"")</f>
        <v/>
      </c>
      <c r="M897" s="102" t="str">
        <f>IFERROR(VLOOKUP('دور ثان'!$A897,ورقة1!$A$9:$N$1000,13,0),"")</f>
        <v/>
      </c>
      <c r="N897" s="102" t="str">
        <f>IFERROR(VLOOKUP('دور ثان'!$A897,ورقة1!$A$9:$N$1000,MATCH('دور ثان'!N$5,ورقة1!$A$5:$N$5,0),0),"")</f>
        <v/>
      </c>
      <c r="O897" s="103" t="str">
        <f>IFERROR(VLOOKUP($A897,ورقة1!$A$9:$BS$1000,57,0),"")</f>
        <v/>
      </c>
      <c r="P897" s="103" t="str">
        <f>IFERROR(VLOOKUP($A897,ورقة1!$A$9:$BS$1000,58,0),"")</f>
        <v/>
      </c>
      <c r="Q897" s="103" t="str">
        <f>IFERROR(VLOOKUP($A897,ورقة1!$A$9:$BS$1000,59,0),"")</f>
        <v/>
      </c>
      <c r="R897" s="103" t="str">
        <f>IFERROR(VLOOKUP($A897,ورقة1!$A$9:$BS$1000,60,0),"")</f>
        <v/>
      </c>
      <c r="S897" s="103" t="str">
        <f>IFERROR(VLOOKUP($A897,ورقة1!$A$9:$BS$1000,61,0),"")</f>
        <v/>
      </c>
      <c r="T897" s="103" t="str">
        <f>IFERROR(VLOOKUP($A897,ورقة1!$A$9:$BS$1000,62,0),"")</f>
        <v/>
      </c>
      <c r="U897" s="103" t="str">
        <f>IFERROR(VLOOKUP($A897,ورقة1!$A$9:$BS$1000,63,0),"")</f>
        <v/>
      </c>
      <c r="V897" s="103" t="str">
        <f>IFERROR(VLOOKUP($A897,ورقة1!$A$9:$BS$1000,64,0),"")</f>
        <v/>
      </c>
      <c r="W897" s="103" t="str">
        <f>IFERROR(VLOOKUP($A897,ورقة1!$A$9:$BS$1000,65,0),"")</f>
        <v/>
      </c>
      <c r="X897" s="103" t="str">
        <f>IFERROR(VLOOKUP($A897,ورقة1!$A$9:$BS$1000,66,0),"")</f>
        <v/>
      </c>
      <c r="Y897" s="103" t="str">
        <f>IFERROR(VLOOKUP($A897,ورقة1!$A$9:$BS$1000,67,0),"")</f>
        <v/>
      </c>
      <c r="Z897" s="103" t="str">
        <f>IFERROR(VLOOKUP($A897,ورقة1!$A$9:$BS$1000,68,0),"")</f>
        <v/>
      </c>
      <c r="AA897" s="103" t="str">
        <f>IFERROR(VLOOKUP($A897,ورقة1!$A$9:$BS$1000,69,0),"")</f>
        <v/>
      </c>
      <c r="AB897" s="103" t="str">
        <f>IFERROR(VLOOKUP($A897,ورقة1!$A$9:$BS$1000,70,0),"")</f>
        <v/>
      </c>
      <c r="AC897" s="103" t="str">
        <f>IFERROR(VLOOKUP($A897,ورقة1!$A$9:$BS$1000,71,0),"")</f>
        <v/>
      </c>
    </row>
    <row r="898" spans="1:29">
      <c r="A898" s="102" t="str">
        <f t="array" ref="A898">IFERROR(SMALL(IF(ورقة1!$BD$9:$BD$1000="دور ثان",ROW(ورقة1!$BD$9:$BD$1000)-8,""),ROW()-8),"")</f>
        <v/>
      </c>
      <c r="B898" s="102" t="str">
        <f>IFERROR(VLOOKUP('دور ثان'!$A898,ورقة1!$A$9:$N$1000,MATCH('دور ثان'!B$5,ورقة1!$A$5:$N$5,0),0),"")</f>
        <v/>
      </c>
      <c r="C898" s="102" t="str">
        <f>IFERROR(VLOOKUP('دور ثان'!$A898,ورقة1!$A$9:$N$1000,MATCH('دور ثان'!C$5,ورقة1!$A$5:$N$5,0),0),"")</f>
        <v/>
      </c>
      <c r="D898" s="102" t="str">
        <f>IFERROR(VLOOKUP('دور ثان'!$A898,ورقة1!$A$9:$N$1000,MATCH('دور ثان'!D$5,ورقة1!$A$5:$N$5,0),0),"")</f>
        <v/>
      </c>
      <c r="E898" s="102" t="str">
        <f>IFERROR(VLOOKUP('دور ثان'!$A898,ورقة1!$A$9:$N$1000,MATCH('دور ثان'!E$5,ورقة1!$A$5:$N$5,0),0),"")</f>
        <v/>
      </c>
      <c r="F898" s="102" t="str">
        <f>IFERROR(VLOOKUP('دور ثان'!$A898,ورقة1!$A$9:$N$1000,MATCH('دور ثان'!F$5,ورقة1!$A$5:$N$5,0),0),"")</f>
        <v/>
      </c>
      <c r="G898" s="102" t="str">
        <f>IFERROR(VLOOKUP('دور ثان'!$A898,ورقة1!$A$9:$N$1000,MATCH('دور ثان'!G$5,ورقة1!$A$5:$N$5,0),0),"")</f>
        <v/>
      </c>
      <c r="H898" s="102" t="str">
        <f>IFERROR(VLOOKUP('دور ثان'!$A898,ورقة1!$A$9:$N$1000,MATCH('دور ثان'!H$8,ورقة1!$A$8:$N$8,0),0),"")</f>
        <v/>
      </c>
      <c r="I898" s="102" t="str">
        <f>IFERROR(VLOOKUP('دور ثان'!$A898,ورقة1!$A$9:$N$1000,MATCH('دور ثان'!I$8,ورقة1!$A$8:$N$8,0),0),"")</f>
        <v/>
      </c>
      <c r="J898" s="102" t="str">
        <f>IFERROR(VLOOKUP('دور ثان'!$A898,ورقة1!$A$9:$N$1000,MATCH('دور ثان'!J$8,ورقة1!$A$8:$N$8,0),0),"")</f>
        <v/>
      </c>
      <c r="K898" s="102" t="str">
        <f>IFERROR(VLOOKUP('دور ثان'!$A898,ورقة1!$A$9:$N$1000,11,0),"")</f>
        <v/>
      </c>
      <c r="L898" s="102" t="str">
        <f>IFERROR(VLOOKUP('دور ثان'!$A898,ورقة1!$A$9:$N$1000,12,0),"")</f>
        <v/>
      </c>
      <c r="M898" s="102" t="str">
        <f>IFERROR(VLOOKUP('دور ثان'!$A898,ورقة1!$A$9:$N$1000,13,0),"")</f>
        <v/>
      </c>
      <c r="N898" s="102" t="str">
        <f>IFERROR(VLOOKUP('دور ثان'!$A898,ورقة1!$A$9:$N$1000,MATCH('دور ثان'!N$5,ورقة1!$A$5:$N$5,0),0),"")</f>
        <v/>
      </c>
      <c r="O898" s="103" t="str">
        <f>IFERROR(VLOOKUP($A898,ورقة1!$A$9:$BS$1000,57,0),"")</f>
        <v/>
      </c>
      <c r="P898" s="103" t="str">
        <f>IFERROR(VLOOKUP($A898,ورقة1!$A$9:$BS$1000,58,0),"")</f>
        <v/>
      </c>
      <c r="Q898" s="103" t="str">
        <f>IFERROR(VLOOKUP($A898,ورقة1!$A$9:$BS$1000,59,0),"")</f>
        <v/>
      </c>
      <c r="R898" s="103" t="str">
        <f>IFERROR(VLOOKUP($A898,ورقة1!$A$9:$BS$1000,60,0),"")</f>
        <v/>
      </c>
      <c r="S898" s="103" t="str">
        <f>IFERROR(VLOOKUP($A898,ورقة1!$A$9:$BS$1000,61,0),"")</f>
        <v/>
      </c>
      <c r="T898" s="103" t="str">
        <f>IFERROR(VLOOKUP($A898,ورقة1!$A$9:$BS$1000,62,0),"")</f>
        <v/>
      </c>
      <c r="U898" s="103" t="str">
        <f>IFERROR(VLOOKUP($A898,ورقة1!$A$9:$BS$1000,63,0),"")</f>
        <v/>
      </c>
      <c r="V898" s="103" t="str">
        <f>IFERROR(VLOOKUP($A898,ورقة1!$A$9:$BS$1000,64,0),"")</f>
        <v/>
      </c>
      <c r="W898" s="103" t="str">
        <f>IFERROR(VLOOKUP($A898,ورقة1!$A$9:$BS$1000,65,0),"")</f>
        <v/>
      </c>
      <c r="X898" s="103" t="str">
        <f>IFERROR(VLOOKUP($A898,ورقة1!$A$9:$BS$1000,66,0),"")</f>
        <v/>
      </c>
      <c r="Y898" s="103" t="str">
        <f>IFERROR(VLOOKUP($A898,ورقة1!$A$9:$BS$1000,67,0),"")</f>
        <v/>
      </c>
      <c r="Z898" s="103" t="str">
        <f>IFERROR(VLOOKUP($A898,ورقة1!$A$9:$BS$1000,68,0),"")</f>
        <v/>
      </c>
      <c r="AA898" s="103" t="str">
        <f>IFERROR(VLOOKUP($A898,ورقة1!$A$9:$BS$1000,69,0),"")</f>
        <v/>
      </c>
      <c r="AB898" s="103" t="str">
        <f>IFERROR(VLOOKUP($A898,ورقة1!$A$9:$BS$1000,70,0),"")</f>
        <v/>
      </c>
      <c r="AC898" s="103" t="str">
        <f>IFERROR(VLOOKUP($A898,ورقة1!$A$9:$BS$1000,71,0),"")</f>
        <v/>
      </c>
    </row>
    <row r="899" spans="1:29">
      <c r="A899" s="102" t="str">
        <f t="array" ref="A899">IFERROR(SMALL(IF(ورقة1!$BD$9:$BD$1000="دور ثان",ROW(ورقة1!$BD$9:$BD$1000)-8,""),ROW()-8),"")</f>
        <v/>
      </c>
      <c r="B899" s="102" t="str">
        <f>IFERROR(VLOOKUP('دور ثان'!$A899,ورقة1!$A$9:$N$1000,MATCH('دور ثان'!B$5,ورقة1!$A$5:$N$5,0),0),"")</f>
        <v/>
      </c>
      <c r="C899" s="102" t="str">
        <f>IFERROR(VLOOKUP('دور ثان'!$A899,ورقة1!$A$9:$N$1000,MATCH('دور ثان'!C$5,ورقة1!$A$5:$N$5,0),0),"")</f>
        <v/>
      </c>
      <c r="D899" s="102" t="str">
        <f>IFERROR(VLOOKUP('دور ثان'!$A899,ورقة1!$A$9:$N$1000,MATCH('دور ثان'!D$5,ورقة1!$A$5:$N$5,0),0),"")</f>
        <v/>
      </c>
      <c r="E899" s="102" t="str">
        <f>IFERROR(VLOOKUP('دور ثان'!$A899,ورقة1!$A$9:$N$1000,MATCH('دور ثان'!E$5,ورقة1!$A$5:$N$5,0),0),"")</f>
        <v/>
      </c>
      <c r="F899" s="102" t="str">
        <f>IFERROR(VLOOKUP('دور ثان'!$A899,ورقة1!$A$9:$N$1000,MATCH('دور ثان'!F$5,ورقة1!$A$5:$N$5,0),0),"")</f>
        <v/>
      </c>
      <c r="G899" s="102" t="str">
        <f>IFERROR(VLOOKUP('دور ثان'!$A899,ورقة1!$A$9:$N$1000,MATCH('دور ثان'!G$5,ورقة1!$A$5:$N$5,0),0),"")</f>
        <v/>
      </c>
      <c r="H899" s="102" t="str">
        <f>IFERROR(VLOOKUP('دور ثان'!$A899,ورقة1!$A$9:$N$1000,MATCH('دور ثان'!H$8,ورقة1!$A$8:$N$8,0),0),"")</f>
        <v/>
      </c>
      <c r="I899" s="102" t="str">
        <f>IFERROR(VLOOKUP('دور ثان'!$A899,ورقة1!$A$9:$N$1000,MATCH('دور ثان'!I$8,ورقة1!$A$8:$N$8,0),0),"")</f>
        <v/>
      </c>
      <c r="J899" s="102" t="str">
        <f>IFERROR(VLOOKUP('دور ثان'!$A899,ورقة1!$A$9:$N$1000,MATCH('دور ثان'!J$8,ورقة1!$A$8:$N$8,0),0),"")</f>
        <v/>
      </c>
      <c r="K899" s="102" t="str">
        <f>IFERROR(VLOOKUP('دور ثان'!$A899,ورقة1!$A$9:$N$1000,11,0),"")</f>
        <v/>
      </c>
      <c r="L899" s="102" t="str">
        <f>IFERROR(VLOOKUP('دور ثان'!$A899,ورقة1!$A$9:$N$1000,12,0),"")</f>
        <v/>
      </c>
      <c r="M899" s="102" t="str">
        <f>IFERROR(VLOOKUP('دور ثان'!$A899,ورقة1!$A$9:$N$1000,13,0),"")</f>
        <v/>
      </c>
      <c r="N899" s="102" t="str">
        <f>IFERROR(VLOOKUP('دور ثان'!$A899,ورقة1!$A$9:$N$1000,MATCH('دور ثان'!N$5,ورقة1!$A$5:$N$5,0),0),"")</f>
        <v/>
      </c>
      <c r="O899" s="103" t="str">
        <f>IFERROR(VLOOKUP($A899,ورقة1!$A$9:$BS$1000,57,0),"")</f>
        <v/>
      </c>
      <c r="P899" s="103" t="str">
        <f>IFERROR(VLOOKUP($A899,ورقة1!$A$9:$BS$1000,58,0),"")</f>
        <v/>
      </c>
      <c r="Q899" s="103" t="str">
        <f>IFERROR(VLOOKUP($A899,ورقة1!$A$9:$BS$1000,59,0),"")</f>
        <v/>
      </c>
      <c r="R899" s="103" t="str">
        <f>IFERROR(VLOOKUP($A899,ورقة1!$A$9:$BS$1000,60,0),"")</f>
        <v/>
      </c>
      <c r="S899" s="103" t="str">
        <f>IFERROR(VLOOKUP($A899,ورقة1!$A$9:$BS$1000,61,0),"")</f>
        <v/>
      </c>
      <c r="T899" s="103" t="str">
        <f>IFERROR(VLOOKUP($A899,ورقة1!$A$9:$BS$1000,62,0),"")</f>
        <v/>
      </c>
      <c r="U899" s="103" t="str">
        <f>IFERROR(VLOOKUP($A899,ورقة1!$A$9:$BS$1000,63,0),"")</f>
        <v/>
      </c>
      <c r="V899" s="103" t="str">
        <f>IFERROR(VLOOKUP($A899,ورقة1!$A$9:$BS$1000,64,0),"")</f>
        <v/>
      </c>
      <c r="W899" s="103" t="str">
        <f>IFERROR(VLOOKUP($A899,ورقة1!$A$9:$BS$1000,65,0),"")</f>
        <v/>
      </c>
      <c r="X899" s="103" t="str">
        <f>IFERROR(VLOOKUP($A899,ورقة1!$A$9:$BS$1000,66,0),"")</f>
        <v/>
      </c>
      <c r="Y899" s="103" t="str">
        <f>IFERROR(VLOOKUP($A899,ورقة1!$A$9:$BS$1000,67,0),"")</f>
        <v/>
      </c>
      <c r="Z899" s="103" t="str">
        <f>IFERROR(VLOOKUP($A899,ورقة1!$A$9:$BS$1000,68,0),"")</f>
        <v/>
      </c>
      <c r="AA899" s="103" t="str">
        <f>IFERROR(VLOOKUP($A899,ورقة1!$A$9:$BS$1000,69,0),"")</f>
        <v/>
      </c>
      <c r="AB899" s="103" t="str">
        <f>IFERROR(VLOOKUP($A899,ورقة1!$A$9:$BS$1000,70,0),"")</f>
        <v/>
      </c>
      <c r="AC899" s="103" t="str">
        <f>IFERROR(VLOOKUP($A899,ورقة1!$A$9:$BS$1000,71,0),"")</f>
        <v/>
      </c>
    </row>
    <row r="900" spans="1:29">
      <c r="A900" s="102" t="str">
        <f t="array" ref="A900">IFERROR(SMALL(IF(ورقة1!$BD$9:$BD$1000="دور ثان",ROW(ورقة1!$BD$9:$BD$1000)-8,""),ROW()-8),"")</f>
        <v/>
      </c>
      <c r="B900" s="102" t="str">
        <f>IFERROR(VLOOKUP('دور ثان'!$A900,ورقة1!$A$9:$N$1000,MATCH('دور ثان'!B$5,ورقة1!$A$5:$N$5,0),0),"")</f>
        <v/>
      </c>
      <c r="C900" s="102" t="str">
        <f>IFERROR(VLOOKUP('دور ثان'!$A900,ورقة1!$A$9:$N$1000,MATCH('دور ثان'!C$5,ورقة1!$A$5:$N$5,0),0),"")</f>
        <v/>
      </c>
      <c r="D900" s="102" t="str">
        <f>IFERROR(VLOOKUP('دور ثان'!$A900,ورقة1!$A$9:$N$1000,MATCH('دور ثان'!D$5,ورقة1!$A$5:$N$5,0),0),"")</f>
        <v/>
      </c>
      <c r="E900" s="102" t="str">
        <f>IFERROR(VLOOKUP('دور ثان'!$A900,ورقة1!$A$9:$N$1000,MATCH('دور ثان'!E$5,ورقة1!$A$5:$N$5,0),0),"")</f>
        <v/>
      </c>
      <c r="F900" s="102" t="str">
        <f>IFERROR(VLOOKUP('دور ثان'!$A900,ورقة1!$A$9:$N$1000,MATCH('دور ثان'!F$5,ورقة1!$A$5:$N$5,0),0),"")</f>
        <v/>
      </c>
      <c r="G900" s="102" t="str">
        <f>IFERROR(VLOOKUP('دور ثان'!$A900,ورقة1!$A$9:$N$1000,MATCH('دور ثان'!G$5,ورقة1!$A$5:$N$5,0),0),"")</f>
        <v/>
      </c>
      <c r="H900" s="102" t="str">
        <f>IFERROR(VLOOKUP('دور ثان'!$A900,ورقة1!$A$9:$N$1000,MATCH('دور ثان'!H$8,ورقة1!$A$8:$N$8,0),0),"")</f>
        <v/>
      </c>
      <c r="I900" s="102" t="str">
        <f>IFERROR(VLOOKUP('دور ثان'!$A900,ورقة1!$A$9:$N$1000,MATCH('دور ثان'!I$8,ورقة1!$A$8:$N$8,0),0),"")</f>
        <v/>
      </c>
      <c r="J900" s="102" t="str">
        <f>IFERROR(VLOOKUP('دور ثان'!$A900,ورقة1!$A$9:$N$1000,MATCH('دور ثان'!J$8,ورقة1!$A$8:$N$8,0),0),"")</f>
        <v/>
      </c>
      <c r="K900" s="102" t="str">
        <f>IFERROR(VLOOKUP('دور ثان'!$A900,ورقة1!$A$9:$N$1000,11,0),"")</f>
        <v/>
      </c>
      <c r="L900" s="102" t="str">
        <f>IFERROR(VLOOKUP('دور ثان'!$A900,ورقة1!$A$9:$N$1000,12,0),"")</f>
        <v/>
      </c>
      <c r="M900" s="102" t="str">
        <f>IFERROR(VLOOKUP('دور ثان'!$A900,ورقة1!$A$9:$N$1000,13,0),"")</f>
        <v/>
      </c>
      <c r="N900" s="102" t="str">
        <f>IFERROR(VLOOKUP('دور ثان'!$A900,ورقة1!$A$9:$N$1000,MATCH('دور ثان'!N$5,ورقة1!$A$5:$N$5,0),0),"")</f>
        <v/>
      </c>
      <c r="O900" s="103" t="str">
        <f>IFERROR(VLOOKUP($A900,ورقة1!$A$9:$BS$1000,57,0),"")</f>
        <v/>
      </c>
      <c r="P900" s="103" t="str">
        <f>IFERROR(VLOOKUP($A900,ورقة1!$A$9:$BS$1000,58,0),"")</f>
        <v/>
      </c>
      <c r="Q900" s="103" t="str">
        <f>IFERROR(VLOOKUP($A900,ورقة1!$A$9:$BS$1000,59,0),"")</f>
        <v/>
      </c>
      <c r="R900" s="103" t="str">
        <f>IFERROR(VLOOKUP($A900,ورقة1!$A$9:$BS$1000,60,0),"")</f>
        <v/>
      </c>
      <c r="S900" s="103" t="str">
        <f>IFERROR(VLOOKUP($A900,ورقة1!$A$9:$BS$1000,61,0),"")</f>
        <v/>
      </c>
      <c r="T900" s="103" t="str">
        <f>IFERROR(VLOOKUP($A900,ورقة1!$A$9:$BS$1000,62,0),"")</f>
        <v/>
      </c>
      <c r="U900" s="103" t="str">
        <f>IFERROR(VLOOKUP($A900,ورقة1!$A$9:$BS$1000,63,0),"")</f>
        <v/>
      </c>
      <c r="V900" s="103" t="str">
        <f>IFERROR(VLOOKUP($A900,ورقة1!$A$9:$BS$1000,64,0),"")</f>
        <v/>
      </c>
      <c r="W900" s="103" t="str">
        <f>IFERROR(VLOOKUP($A900,ورقة1!$A$9:$BS$1000,65,0),"")</f>
        <v/>
      </c>
      <c r="X900" s="103" t="str">
        <f>IFERROR(VLOOKUP($A900,ورقة1!$A$9:$BS$1000,66,0),"")</f>
        <v/>
      </c>
      <c r="Y900" s="103" t="str">
        <f>IFERROR(VLOOKUP($A900,ورقة1!$A$9:$BS$1000,67,0),"")</f>
        <v/>
      </c>
      <c r="Z900" s="103" t="str">
        <f>IFERROR(VLOOKUP($A900,ورقة1!$A$9:$BS$1000,68,0),"")</f>
        <v/>
      </c>
      <c r="AA900" s="103" t="str">
        <f>IFERROR(VLOOKUP($A900,ورقة1!$A$9:$BS$1000,69,0),"")</f>
        <v/>
      </c>
      <c r="AB900" s="103" t="str">
        <f>IFERROR(VLOOKUP($A900,ورقة1!$A$9:$BS$1000,70,0),"")</f>
        <v/>
      </c>
      <c r="AC900" s="103" t="str">
        <f>IFERROR(VLOOKUP($A900,ورقة1!$A$9:$BS$1000,71,0),"")</f>
        <v/>
      </c>
    </row>
    <row r="901" spans="1:29">
      <c r="A901" s="102" t="str">
        <f t="array" ref="A901">IFERROR(SMALL(IF(ورقة1!$BD$9:$BD$1000="دور ثان",ROW(ورقة1!$BD$9:$BD$1000)-8,""),ROW()-8),"")</f>
        <v/>
      </c>
      <c r="B901" s="102" t="str">
        <f>IFERROR(VLOOKUP('دور ثان'!$A901,ورقة1!$A$9:$N$1000,MATCH('دور ثان'!B$5,ورقة1!$A$5:$N$5,0),0),"")</f>
        <v/>
      </c>
      <c r="C901" s="102" t="str">
        <f>IFERROR(VLOOKUP('دور ثان'!$A901,ورقة1!$A$9:$N$1000,MATCH('دور ثان'!C$5,ورقة1!$A$5:$N$5,0),0),"")</f>
        <v/>
      </c>
      <c r="D901" s="102" t="str">
        <f>IFERROR(VLOOKUP('دور ثان'!$A901,ورقة1!$A$9:$N$1000,MATCH('دور ثان'!D$5,ورقة1!$A$5:$N$5,0),0),"")</f>
        <v/>
      </c>
      <c r="E901" s="102" t="str">
        <f>IFERROR(VLOOKUP('دور ثان'!$A901,ورقة1!$A$9:$N$1000,MATCH('دور ثان'!E$5,ورقة1!$A$5:$N$5,0),0),"")</f>
        <v/>
      </c>
      <c r="F901" s="102" t="str">
        <f>IFERROR(VLOOKUP('دور ثان'!$A901,ورقة1!$A$9:$N$1000,MATCH('دور ثان'!F$5,ورقة1!$A$5:$N$5,0),0),"")</f>
        <v/>
      </c>
      <c r="G901" s="102" t="str">
        <f>IFERROR(VLOOKUP('دور ثان'!$A901,ورقة1!$A$9:$N$1000,MATCH('دور ثان'!G$5,ورقة1!$A$5:$N$5,0),0),"")</f>
        <v/>
      </c>
      <c r="H901" s="102" t="str">
        <f>IFERROR(VLOOKUP('دور ثان'!$A901,ورقة1!$A$9:$N$1000,MATCH('دور ثان'!H$8,ورقة1!$A$8:$N$8,0),0),"")</f>
        <v/>
      </c>
      <c r="I901" s="102" t="str">
        <f>IFERROR(VLOOKUP('دور ثان'!$A901,ورقة1!$A$9:$N$1000,MATCH('دور ثان'!I$8,ورقة1!$A$8:$N$8,0),0),"")</f>
        <v/>
      </c>
      <c r="J901" s="102" t="str">
        <f>IFERROR(VLOOKUP('دور ثان'!$A901,ورقة1!$A$9:$N$1000,MATCH('دور ثان'!J$8,ورقة1!$A$8:$N$8,0),0),"")</f>
        <v/>
      </c>
      <c r="K901" s="102" t="str">
        <f>IFERROR(VLOOKUP('دور ثان'!$A901,ورقة1!$A$9:$N$1000,11,0),"")</f>
        <v/>
      </c>
      <c r="L901" s="102" t="str">
        <f>IFERROR(VLOOKUP('دور ثان'!$A901,ورقة1!$A$9:$N$1000,12,0),"")</f>
        <v/>
      </c>
      <c r="M901" s="102" t="str">
        <f>IFERROR(VLOOKUP('دور ثان'!$A901,ورقة1!$A$9:$N$1000,13,0),"")</f>
        <v/>
      </c>
      <c r="N901" s="102" t="str">
        <f>IFERROR(VLOOKUP('دور ثان'!$A901,ورقة1!$A$9:$N$1000,MATCH('دور ثان'!N$5,ورقة1!$A$5:$N$5,0),0),"")</f>
        <v/>
      </c>
      <c r="O901" s="103" t="str">
        <f>IFERROR(VLOOKUP($A901,ورقة1!$A$9:$BS$1000,57,0),"")</f>
        <v/>
      </c>
      <c r="P901" s="103" t="str">
        <f>IFERROR(VLOOKUP($A901,ورقة1!$A$9:$BS$1000,58,0),"")</f>
        <v/>
      </c>
      <c r="Q901" s="103" t="str">
        <f>IFERROR(VLOOKUP($A901,ورقة1!$A$9:$BS$1000,59,0),"")</f>
        <v/>
      </c>
      <c r="R901" s="103" t="str">
        <f>IFERROR(VLOOKUP($A901,ورقة1!$A$9:$BS$1000,60,0),"")</f>
        <v/>
      </c>
      <c r="S901" s="103" t="str">
        <f>IFERROR(VLOOKUP($A901,ورقة1!$A$9:$BS$1000,61,0),"")</f>
        <v/>
      </c>
      <c r="T901" s="103" t="str">
        <f>IFERROR(VLOOKUP($A901,ورقة1!$A$9:$BS$1000,62,0),"")</f>
        <v/>
      </c>
      <c r="U901" s="103" t="str">
        <f>IFERROR(VLOOKUP($A901,ورقة1!$A$9:$BS$1000,63,0),"")</f>
        <v/>
      </c>
      <c r="V901" s="103" t="str">
        <f>IFERROR(VLOOKUP($A901,ورقة1!$A$9:$BS$1000,64,0),"")</f>
        <v/>
      </c>
      <c r="W901" s="103" t="str">
        <f>IFERROR(VLOOKUP($A901,ورقة1!$A$9:$BS$1000,65,0),"")</f>
        <v/>
      </c>
      <c r="X901" s="103" t="str">
        <f>IFERROR(VLOOKUP($A901,ورقة1!$A$9:$BS$1000,66,0),"")</f>
        <v/>
      </c>
      <c r="Y901" s="103" t="str">
        <f>IFERROR(VLOOKUP($A901,ورقة1!$A$9:$BS$1000,67,0),"")</f>
        <v/>
      </c>
      <c r="Z901" s="103" t="str">
        <f>IFERROR(VLOOKUP($A901,ورقة1!$A$9:$BS$1000,68,0),"")</f>
        <v/>
      </c>
      <c r="AA901" s="103" t="str">
        <f>IFERROR(VLOOKUP($A901,ورقة1!$A$9:$BS$1000,69,0),"")</f>
        <v/>
      </c>
      <c r="AB901" s="103" t="str">
        <f>IFERROR(VLOOKUP($A901,ورقة1!$A$9:$BS$1000,70,0),"")</f>
        <v/>
      </c>
      <c r="AC901" s="103" t="str">
        <f>IFERROR(VLOOKUP($A901,ورقة1!$A$9:$BS$1000,71,0),"")</f>
        <v/>
      </c>
    </row>
    <row r="902" spans="1:29">
      <c r="A902" s="102" t="str">
        <f t="array" ref="A902">IFERROR(SMALL(IF(ورقة1!$BD$9:$BD$1000="دور ثان",ROW(ورقة1!$BD$9:$BD$1000)-8,""),ROW()-8),"")</f>
        <v/>
      </c>
      <c r="B902" s="102" t="str">
        <f>IFERROR(VLOOKUP('دور ثان'!$A902,ورقة1!$A$9:$N$1000,MATCH('دور ثان'!B$5,ورقة1!$A$5:$N$5,0),0),"")</f>
        <v/>
      </c>
      <c r="C902" s="102" t="str">
        <f>IFERROR(VLOOKUP('دور ثان'!$A902,ورقة1!$A$9:$N$1000,MATCH('دور ثان'!C$5,ورقة1!$A$5:$N$5,0),0),"")</f>
        <v/>
      </c>
      <c r="D902" s="102" t="str">
        <f>IFERROR(VLOOKUP('دور ثان'!$A902,ورقة1!$A$9:$N$1000,MATCH('دور ثان'!D$5,ورقة1!$A$5:$N$5,0),0),"")</f>
        <v/>
      </c>
      <c r="E902" s="102" t="str">
        <f>IFERROR(VLOOKUP('دور ثان'!$A902,ورقة1!$A$9:$N$1000,MATCH('دور ثان'!E$5,ورقة1!$A$5:$N$5,0),0),"")</f>
        <v/>
      </c>
      <c r="F902" s="102" t="str">
        <f>IFERROR(VLOOKUP('دور ثان'!$A902,ورقة1!$A$9:$N$1000,MATCH('دور ثان'!F$5,ورقة1!$A$5:$N$5,0),0),"")</f>
        <v/>
      </c>
      <c r="G902" s="102" t="str">
        <f>IFERROR(VLOOKUP('دور ثان'!$A902,ورقة1!$A$9:$N$1000,MATCH('دور ثان'!G$5,ورقة1!$A$5:$N$5,0),0),"")</f>
        <v/>
      </c>
      <c r="H902" s="102" t="str">
        <f>IFERROR(VLOOKUP('دور ثان'!$A902,ورقة1!$A$9:$N$1000,MATCH('دور ثان'!H$8,ورقة1!$A$8:$N$8,0),0),"")</f>
        <v/>
      </c>
      <c r="I902" s="102" t="str">
        <f>IFERROR(VLOOKUP('دور ثان'!$A902,ورقة1!$A$9:$N$1000,MATCH('دور ثان'!I$8,ورقة1!$A$8:$N$8,0),0),"")</f>
        <v/>
      </c>
      <c r="J902" s="102" t="str">
        <f>IFERROR(VLOOKUP('دور ثان'!$A902,ورقة1!$A$9:$N$1000,MATCH('دور ثان'!J$8,ورقة1!$A$8:$N$8,0),0),"")</f>
        <v/>
      </c>
      <c r="K902" s="102" t="str">
        <f>IFERROR(VLOOKUP('دور ثان'!$A902,ورقة1!$A$9:$N$1000,11,0),"")</f>
        <v/>
      </c>
      <c r="L902" s="102" t="str">
        <f>IFERROR(VLOOKUP('دور ثان'!$A902,ورقة1!$A$9:$N$1000,12,0),"")</f>
        <v/>
      </c>
      <c r="M902" s="102" t="str">
        <f>IFERROR(VLOOKUP('دور ثان'!$A902,ورقة1!$A$9:$N$1000,13,0),"")</f>
        <v/>
      </c>
      <c r="N902" s="102" t="str">
        <f>IFERROR(VLOOKUP('دور ثان'!$A902,ورقة1!$A$9:$N$1000,MATCH('دور ثان'!N$5,ورقة1!$A$5:$N$5,0),0),"")</f>
        <v/>
      </c>
      <c r="O902" s="103" t="str">
        <f>IFERROR(VLOOKUP($A902,ورقة1!$A$9:$BS$1000,57,0),"")</f>
        <v/>
      </c>
      <c r="P902" s="103" t="str">
        <f>IFERROR(VLOOKUP($A902,ورقة1!$A$9:$BS$1000,58,0),"")</f>
        <v/>
      </c>
      <c r="Q902" s="103" t="str">
        <f>IFERROR(VLOOKUP($A902,ورقة1!$A$9:$BS$1000,59,0),"")</f>
        <v/>
      </c>
      <c r="R902" s="103" t="str">
        <f>IFERROR(VLOOKUP($A902,ورقة1!$A$9:$BS$1000,60,0),"")</f>
        <v/>
      </c>
      <c r="S902" s="103" t="str">
        <f>IFERROR(VLOOKUP($A902,ورقة1!$A$9:$BS$1000,61,0),"")</f>
        <v/>
      </c>
      <c r="T902" s="103" t="str">
        <f>IFERROR(VLOOKUP($A902,ورقة1!$A$9:$BS$1000,62,0),"")</f>
        <v/>
      </c>
      <c r="U902" s="103" t="str">
        <f>IFERROR(VLOOKUP($A902,ورقة1!$A$9:$BS$1000,63,0),"")</f>
        <v/>
      </c>
      <c r="V902" s="103" t="str">
        <f>IFERROR(VLOOKUP($A902,ورقة1!$A$9:$BS$1000,64,0),"")</f>
        <v/>
      </c>
      <c r="W902" s="103" t="str">
        <f>IFERROR(VLOOKUP($A902,ورقة1!$A$9:$BS$1000,65,0),"")</f>
        <v/>
      </c>
      <c r="X902" s="103" t="str">
        <f>IFERROR(VLOOKUP($A902,ورقة1!$A$9:$BS$1000,66,0),"")</f>
        <v/>
      </c>
      <c r="Y902" s="103" t="str">
        <f>IFERROR(VLOOKUP($A902,ورقة1!$A$9:$BS$1000,67,0),"")</f>
        <v/>
      </c>
      <c r="Z902" s="103" t="str">
        <f>IFERROR(VLOOKUP($A902,ورقة1!$A$9:$BS$1000,68,0),"")</f>
        <v/>
      </c>
      <c r="AA902" s="103" t="str">
        <f>IFERROR(VLOOKUP($A902,ورقة1!$A$9:$BS$1000,69,0),"")</f>
        <v/>
      </c>
      <c r="AB902" s="103" t="str">
        <f>IFERROR(VLOOKUP($A902,ورقة1!$A$9:$BS$1000,70,0),"")</f>
        <v/>
      </c>
      <c r="AC902" s="103" t="str">
        <f>IFERROR(VLOOKUP($A902,ورقة1!$A$9:$BS$1000,71,0),"")</f>
        <v/>
      </c>
    </row>
    <row r="903" spans="1:29">
      <c r="A903" s="102" t="str">
        <f t="array" ref="A903">IFERROR(SMALL(IF(ورقة1!$BD$9:$BD$1000="دور ثان",ROW(ورقة1!$BD$9:$BD$1000)-8,""),ROW()-8),"")</f>
        <v/>
      </c>
      <c r="B903" s="102" t="str">
        <f>IFERROR(VLOOKUP('دور ثان'!$A903,ورقة1!$A$9:$N$1000,MATCH('دور ثان'!B$5,ورقة1!$A$5:$N$5,0),0),"")</f>
        <v/>
      </c>
      <c r="C903" s="102" t="str">
        <f>IFERROR(VLOOKUP('دور ثان'!$A903,ورقة1!$A$9:$N$1000,MATCH('دور ثان'!C$5,ورقة1!$A$5:$N$5,0),0),"")</f>
        <v/>
      </c>
      <c r="D903" s="102" t="str">
        <f>IFERROR(VLOOKUP('دور ثان'!$A903,ورقة1!$A$9:$N$1000,MATCH('دور ثان'!D$5,ورقة1!$A$5:$N$5,0),0),"")</f>
        <v/>
      </c>
      <c r="E903" s="102" t="str">
        <f>IFERROR(VLOOKUP('دور ثان'!$A903,ورقة1!$A$9:$N$1000,MATCH('دور ثان'!E$5,ورقة1!$A$5:$N$5,0),0),"")</f>
        <v/>
      </c>
      <c r="F903" s="102" t="str">
        <f>IFERROR(VLOOKUP('دور ثان'!$A903,ورقة1!$A$9:$N$1000,MATCH('دور ثان'!F$5,ورقة1!$A$5:$N$5,0),0),"")</f>
        <v/>
      </c>
      <c r="G903" s="102" t="str">
        <f>IFERROR(VLOOKUP('دور ثان'!$A903,ورقة1!$A$9:$N$1000,MATCH('دور ثان'!G$5,ورقة1!$A$5:$N$5,0),0),"")</f>
        <v/>
      </c>
      <c r="H903" s="102" t="str">
        <f>IFERROR(VLOOKUP('دور ثان'!$A903,ورقة1!$A$9:$N$1000,MATCH('دور ثان'!H$8,ورقة1!$A$8:$N$8,0),0),"")</f>
        <v/>
      </c>
      <c r="I903" s="102" t="str">
        <f>IFERROR(VLOOKUP('دور ثان'!$A903,ورقة1!$A$9:$N$1000,MATCH('دور ثان'!I$8,ورقة1!$A$8:$N$8,0),0),"")</f>
        <v/>
      </c>
      <c r="J903" s="102" t="str">
        <f>IFERROR(VLOOKUP('دور ثان'!$A903,ورقة1!$A$9:$N$1000,MATCH('دور ثان'!J$8,ورقة1!$A$8:$N$8,0),0),"")</f>
        <v/>
      </c>
      <c r="K903" s="102" t="str">
        <f>IFERROR(VLOOKUP('دور ثان'!$A903,ورقة1!$A$9:$N$1000,11,0),"")</f>
        <v/>
      </c>
      <c r="L903" s="102" t="str">
        <f>IFERROR(VLOOKUP('دور ثان'!$A903,ورقة1!$A$9:$N$1000,12,0),"")</f>
        <v/>
      </c>
      <c r="M903" s="102" t="str">
        <f>IFERROR(VLOOKUP('دور ثان'!$A903,ورقة1!$A$9:$N$1000,13,0),"")</f>
        <v/>
      </c>
      <c r="N903" s="102" t="str">
        <f>IFERROR(VLOOKUP('دور ثان'!$A903,ورقة1!$A$9:$N$1000,MATCH('دور ثان'!N$5,ورقة1!$A$5:$N$5,0),0),"")</f>
        <v/>
      </c>
      <c r="O903" s="103" t="str">
        <f>IFERROR(VLOOKUP($A903,ورقة1!$A$9:$BS$1000,57,0),"")</f>
        <v/>
      </c>
      <c r="P903" s="103" t="str">
        <f>IFERROR(VLOOKUP($A903,ورقة1!$A$9:$BS$1000,58,0),"")</f>
        <v/>
      </c>
      <c r="Q903" s="103" t="str">
        <f>IFERROR(VLOOKUP($A903,ورقة1!$A$9:$BS$1000,59,0),"")</f>
        <v/>
      </c>
      <c r="R903" s="103" t="str">
        <f>IFERROR(VLOOKUP($A903,ورقة1!$A$9:$BS$1000,60,0),"")</f>
        <v/>
      </c>
      <c r="S903" s="103" t="str">
        <f>IFERROR(VLOOKUP($A903,ورقة1!$A$9:$BS$1000,61,0),"")</f>
        <v/>
      </c>
      <c r="T903" s="103" t="str">
        <f>IFERROR(VLOOKUP($A903,ورقة1!$A$9:$BS$1000,62,0),"")</f>
        <v/>
      </c>
      <c r="U903" s="103" t="str">
        <f>IFERROR(VLOOKUP($A903,ورقة1!$A$9:$BS$1000,63,0),"")</f>
        <v/>
      </c>
      <c r="V903" s="103" t="str">
        <f>IFERROR(VLOOKUP($A903,ورقة1!$A$9:$BS$1000,64,0),"")</f>
        <v/>
      </c>
      <c r="W903" s="103" t="str">
        <f>IFERROR(VLOOKUP($A903,ورقة1!$A$9:$BS$1000,65,0),"")</f>
        <v/>
      </c>
      <c r="X903" s="103" t="str">
        <f>IFERROR(VLOOKUP($A903,ورقة1!$A$9:$BS$1000,66,0),"")</f>
        <v/>
      </c>
      <c r="Y903" s="103" t="str">
        <f>IFERROR(VLOOKUP($A903,ورقة1!$A$9:$BS$1000,67,0),"")</f>
        <v/>
      </c>
      <c r="Z903" s="103" t="str">
        <f>IFERROR(VLOOKUP($A903,ورقة1!$A$9:$BS$1000,68,0),"")</f>
        <v/>
      </c>
      <c r="AA903" s="103" t="str">
        <f>IFERROR(VLOOKUP($A903,ورقة1!$A$9:$BS$1000,69,0),"")</f>
        <v/>
      </c>
      <c r="AB903" s="103" t="str">
        <f>IFERROR(VLOOKUP($A903,ورقة1!$A$9:$BS$1000,70,0),"")</f>
        <v/>
      </c>
      <c r="AC903" s="103" t="str">
        <f>IFERROR(VLOOKUP($A903,ورقة1!$A$9:$BS$1000,71,0),"")</f>
        <v/>
      </c>
    </row>
    <row r="904" spans="1:29">
      <c r="A904" s="102" t="str">
        <f t="array" ref="A904">IFERROR(SMALL(IF(ورقة1!$BD$9:$BD$1000="دور ثان",ROW(ورقة1!$BD$9:$BD$1000)-8,""),ROW()-8),"")</f>
        <v/>
      </c>
      <c r="B904" s="102" t="str">
        <f>IFERROR(VLOOKUP('دور ثان'!$A904,ورقة1!$A$9:$N$1000,MATCH('دور ثان'!B$5,ورقة1!$A$5:$N$5,0),0),"")</f>
        <v/>
      </c>
      <c r="C904" s="102" t="str">
        <f>IFERROR(VLOOKUP('دور ثان'!$A904,ورقة1!$A$9:$N$1000,MATCH('دور ثان'!C$5,ورقة1!$A$5:$N$5,0),0),"")</f>
        <v/>
      </c>
      <c r="D904" s="102" t="str">
        <f>IFERROR(VLOOKUP('دور ثان'!$A904,ورقة1!$A$9:$N$1000,MATCH('دور ثان'!D$5,ورقة1!$A$5:$N$5,0),0),"")</f>
        <v/>
      </c>
      <c r="E904" s="102" t="str">
        <f>IFERROR(VLOOKUP('دور ثان'!$A904,ورقة1!$A$9:$N$1000,MATCH('دور ثان'!E$5,ورقة1!$A$5:$N$5,0),0),"")</f>
        <v/>
      </c>
      <c r="F904" s="102" t="str">
        <f>IFERROR(VLOOKUP('دور ثان'!$A904,ورقة1!$A$9:$N$1000,MATCH('دور ثان'!F$5,ورقة1!$A$5:$N$5,0),0),"")</f>
        <v/>
      </c>
      <c r="G904" s="102" t="str">
        <f>IFERROR(VLOOKUP('دور ثان'!$A904,ورقة1!$A$9:$N$1000,MATCH('دور ثان'!G$5,ورقة1!$A$5:$N$5,0),0),"")</f>
        <v/>
      </c>
      <c r="H904" s="102" t="str">
        <f>IFERROR(VLOOKUP('دور ثان'!$A904,ورقة1!$A$9:$N$1000,MATCH('دور ثان'!H$8,ورقة1!$A$8:$N$8,0),0),"")</f>
        <v/>
      </c>
      <c r="I904" s="102" t="str">
        <f>IFERROR(VLOOKUP('دور ثان'!$A904,ورقة1!$A$9:$N$1000,MATCH('دور ثان'!I$8,ورقة1!$A$8:$N$8,0),0),"")</f>
        <v/>
      </c>
      <c r="J904" s="102" t="str">
        <f>IFERROR(VLOOKUP('دور ثان'!$A904,ورقة1!$A$9:$N$1000,MATCH('دور ثان'!J$8,ورقة1!$A$8:$N$8,0),0),"")</f>
        <v/>
      </c>
      <c r="K904" s="102" t="str">
        <f>IFERROR(VLOOKUP('دور ثان'!$A904,ورقة1!$A$9:$N$1000,11,0),"")</f>
        <v/>
      </c>
      <c r="L904" s="102" t="str">
        <f>IFERROR(VLOOKUP('دور ثان'!$A904,ورقة1!$A$9:$N$1000,12,0),"")</f>
        <v/>
      </c>
      <c r="M904" s="102" t="str">
        <f>IFERROR(VLOOKUP('دور ثان'!$A904,ورقة1!$A$9:$N$1000,13,0),"")</f>
        <v/>
      </c>
      <c r="N904" s="102" t="str">
        <f>IFERROR(VLOOKUP('دور ثان'!$A904,ورقة1!$A$9:$N$1000,MATCH('دور ثان'!N$5,ورقة1!$A$5:$N$5,0),0),"")</f>
        <v/>
      </c>
      <c r="O904" s="103" t="str">
        <f>IFERROR(VLOOKUP($A904,ورقة1!$A$9:$BS$1000,57,0),"")</f>
        <v/>
      </c>
      <c r="P904" s="103" t="str">
        <f>IFERROR(VLOOKUP($A904,ورقة1!$A$9:$BS$1000,58,0),"")</f>
        <v/>
      </c>
      <c r="Q904" s="103" t="str">
        <f>IFERROR(VLOOKUP($A904,ورقة1!$A$9:$BS$1000,59,0),"")</f>
        <v/>
      </c>
      <c r="R904" s="103" t="str">
        <f>IFERROR(VLOOKUP($A904,ورقة1!$A$9:$BS$1000,60,0),"")</f>
        <v/>
      </c>
      <c r="S904" s="103" t="str">
        <f>IFERROR(VLOOKUP($A904,ورقة1!$A$9:$BS$1000,61,0),"")</f>
        <v/>
      </c>
      <c r="T904" s="103" t="str">
        <f>IFERROR(VLOOKUP($A904,ورقة1!$A$9:$BS$1000,62,0),"")</f>
        <v/>
      </c>
      <c r="U904" s="103" t="str">
        <f>IFERROR(VLOOKUP($A904,ورقة1!$A$9:$BS$1000,63,0),"")</f>
        <v/>
      </c>
      <c r="V904" s="103" t="str">
        <f>IFERROR(VLOOKUP($A904,ورقة1!$A$9:$BS$1000,64,0),"")</f>
        <v/>
      </c>
      <c r="W904" s="103" t="str">
        <f>IFERROR(VLOOKUP($A904,ورقة1!$A$9:$BS$1000,65,0),"")</f>
        <v/>
      </c>
      <c r="X904" s="103" t="str">
        <f>IFERROR(VLOOKUP($A904,ورقة1!$A$9:$BS$1000,66,0),"")</f>
        <v/>
      </c>
      <c r="Y904" s="103" t="str">
        <f>IFERROR(VLOOKUP($A904,ورقة1!$A$9:$BS$1000,67,0),"")</f>
        <v/>
      </c>
      <c r="Z904" s="103" t="str">
        <f>IFERROR(VLOOKUP($A904,ورقة1!$A$9:$BS$1000,68,0),"")</f>
        <v/>
      </c>
      <c r="AA904" s="103" t="str">
        <f>IFERROR(VLOOKUP($A904,ورقة1!$A$9:$BS$1000,69,0),"")</f>
        <v/>
      </c>
      <c r="AB904" s="103" t="str">
        <f>IFERROR(VLOOKUP($A904,ورقة1!$A$9:$BS$1000,70,0),"")</f>
        <v/>
      </c>
      <c r="AC904" s="103" t="str">
        <f>IFERROR(VLOOKUP($A904,ورقة1!$A$9:$BS$1000,71,0),"")</f>
        <v/>
      </c>
    </row>
    <row r="905" spans="1:29">
      <c r="A905" s="102" t="str">
        <f t="array" ref="A905">IFERROR(SMALL(IF(ورقة1!$BD$9:$BD$1000="دور ثان",ROW(ورقة1!$BD$9:$BD$1000)-8,""),ROW()-8),"")</f>
        <v/>
      </c>
      <c r="B905" s="102" t="str">
        <f>IFERROR(VLOOKUP('دور ثان'!$A905,ورقة1!$A$9:$N$1000,MATCH('دور ثان'!B$5,ورقة1!$A$5:$N$5,0),0),"")</f>
        <v/>
      </c>
      <c r="C905" s="102" t="str">
        <f>IFERROR(VLOOKUP('دور ثان'!$A905,ورقة1!$A$9:$N$1000,MATCH('دور ثان'!C$5,ورقة1!$A$5:$N$5,0),0),"")</f>
        <v/>
      </c>
      <c r="D905" s="102" t="str">
        <f>IFERROR(VLOOKUP('دور ثان'!$A905,ورقة1!$A$9:$N$1000,MATCH('دور ثان'!D$5,ورقة1!$A$5:$N$5,0),0),"")</f>
        <v/>
      </c>
      <c r="E905" s="102" t="str">
        <f>IFERROR(VLOOKUP('دور ثان'!$A905,ورقة1!$A$9:$N$1000,MATCH('دور ثان'!E$5,ورقة1!$A$5:$N$5,0),0),"")</f>
        <v/>
      </c>
      <c r="F905" s="102" t="str">
        <f>IFERROR(VLOOKUP('دور ثان'!$A905,ورقة1!$A$9:$N$1000,MATCH('دور ثان'!F$5,ورقة1!$A$5:$N$5,0),0),"")</f>
        <v/>
      </c>
      <c r="G905" s="102" t="str">
        <f>IFERROR(VLOOKUP('دور ثان'!$A905,ورقة1!$A$9:$N$1000,MATCH('دور ثان'!G$5,ورقة1!$A$5:$N$5,0),0),"")</f>
        <v/>
      </c>
      <c r="H905" s="102" t="str">
        <f>IFERROR(VLOOKUP('دور ثان'!$A905,ورقة1!$A$9:$N$1000,MATCH('دور ثان'!H$8,ورقة1!$A$8:$N$8,0),0),"")</f>
        <v/>
      </c>
      <c r="I905" s="102" t="str">
        <f>IFERROR(VLOOKUP('دور ثان'!$A905,ورقة1!$A$9:$N$1000,MATCH('دور ثان'!I$8,ورقة1!$A$8:$N$8,0),0),"")</f>
        <v/>
      </c>
      <c r="J905" s="102" t="str">
        <f>IFERROR(VLOOKUP('دور ثان'!$A905,ورقة1!$A$9:$N$1000,MATCH('دور ثان'!J$8,ورقة1!$A$8:$N$8,0),0),"")</f>
        <v/>
      </c>
      <c r="K905" s="102" t="str">
        <f>IFERROR(VLOOKUP('دور ثان'!$A905,ورقة1!$A$9:$N$1000,11,0),"")</f>
        <v/>
      </c>
      <c r="L905" s="102" t="str">
        <f>IFERROR(VLOOKUP('دور ثان'!$A905,ورقة1!$A$9:$N$1000,12,0),"")</f>
        <v/>
      </c>
      <c r="M905" s="102" t="str">
        <f>IFERROR(VLOOKUP('دور ثان'!$A905,ورقة1!$A$9:$N$1000,13,0),"")</f>
        <v/>
      </c>
      <c r="N905" s="102" t="str">
        <f>IFERROR(VLOOKUP('دور ثان'!$A905,ورقة1!$A$9:$N$1000,MATCH('دور ثان'!N$5,ورقة1!$A$5:$N$5,0),0),"")</f>
        <v/>
      </c>
      <c r="O905" s="103" t="str">
        <f>IFERROR(VLOOKUP($A905,ورقة1!$A$9:$BS$1000,57,0),"")</f>
        <v/>
      </c>
      <c r="P905" s="103" t="str">
        <f>IFERROR(VLOOKUP($A905,ورقة1!$A$9:$BS$1000,58,0),"")</f>
        <v/>
      </c>
      <c r="Q905" s="103" t="str">
        <f>IFERROR(VLOOKUP($A905,ورقة1!$A$9:$BS$1000,59,0),"")</f>
        <v/>
      </c>
      <c r="R905" s="103" t="str">
        <f>IFERROR(VLOOKUP($A905,ورقة1!$A$9:$BS$1000,60,0),"")</f>
        <v/>
      </c>
      <c r="S905" s="103" t="str">
        <f>IFERROR(VLOOKUP($A905,ورقة1!$A$9:$BS$1000,61,0),"")</f>
        <v/>
      </c>
      <c r="T905" s="103" t="str">
        <f>IFERROR(VLOOKUP($A905,ورقة1!$A$9:$BS$1000,62,0),"")</f>
        <v/>
      </c>
      <c r="U905" s="103" t="str">
        <f>IFERROR(VLOOKUP($A905,ورقة1!$A$9:$BS$1000,63,0),"")</f>
        <v/>
      </c>
      <c r="V905" s="103" t="str">
        <f>IFERROR(VLOOKUP($A905,ورقة1!$A$9:$BS$1000,64,0),"")</f>
        <v/>
      </c>
      <c r="W905" s="103" t="str">
        <f>IFERROR(VLOOKUP($A905,ورقة1!$A$9:$BS$1000,65,0),"")</f>
        <v/>
      </c>
      <c r="X905" s="103" t="str">
        <f>IFERROR(VLOOKUP($A905,ورقة1!$A$9:$BS$1000,66,0),"")</f>
        <v/>
      </c>
      <c r="Y905" s="103" t="str">
        <f>IFERROR(VLOOKUP($A905,ورقة1!$A$9:$BS$1000,67,0),"")</f>
        <v/>
      </c>
      <c r="Z905" s="103" t="str">
        <f>IFERROR(VLOOKUP($A905,ورقة1!$A$9:$BS$1000,68,0),"")</f>
        <v/>
      </c>
      <c r="AA905" s="103" t="str">
        <f>IFERROR(VLOOKUP($A905,ورقة1!$A$9:$BS$1000,69,0),"")</f>
        <v/>
      </c>
      <c r="AB905" s="103" t="str">
        <f>IFERROR(VLOOKUP($A905,ورقة1!$A$9:$BS$1000,70,0),"")</f>
        <v/>
      </c>
      <c r="AC905" s="103" t="str">
        <f>IFERROR(VLOOKUP($A905,ورقة1!$A$9:$BS$1000,71,0),"")</f>
        <v/>
      </c>
    </row>
    <row r="906" spans="1:29">
      <c r="A906" s="102" t="str">
        <f t="array" ref="A906">IFERROR(SMALL(IF(ورقة1!$BD$9:$BD$1000="دور ثان",ROW(ورقة1!$BD$9:$BD$1000)-8,""),ROW()-8),"")</f>
        <v/>
      </c>
      <c r="B906" s="102" t="str">
        <f>IFERROR(VLOOKUP('دور ثان'!$A906,ورقة1!$A$9:$N$1000,MATCH('دور ثان'!B$5,ورقة1!$A$5:$N$5,0),0),"")</f>
        <v/>
      </c>
      <c r="C906" s="102" t="str">
        <f>IFERROR(VLOOKUP('دور ثان'!$A906,ورقة1!$A$9:$N$1000,MATCH('دور ثان'!C$5,ورقة1!$A$5:$N$5,0),0),"")</f>
        <v/>
      </c>
      <c r="D906" s="102" t="str">
        <f>IFERROR(VLOOKUP('دور ثان'!$A906,ورقة1!$A$9:$N$1000,MATCH('دور ثان'!D$5,ورقة1!$A$5:$N$5,0),0),"")</f>
        <v/>
      </c>
      <c r="E906" s="102" t="str">
        <f>IFERROR(VLOOKUP('دور ثان'!$A906,ورقة1!$A$9:$N$1000,MATCH('دور ثان'!E$5,ورقة1!$A$5:$N$5,0),0),"")</f>
        <v/>
      </c>
      <c r="F906" s="102" t="str">
        <f>IFERROR(VLOOKUP('دور ثان'!$A906,ورقة1!$A$9:$N$1000,MATCH('دور ثان'!F$5,ورقة1!$A$5:$N$5,0),0),"")</f>
        <v/>
      </c>
      <c r="G906" s="102" t="str">
        <f>IFERROR(VLOOKUP('دور ثان'!$A906,ورقة1!$A$9:$N$1000,MATCH('دور ثان'!G$5,ورقة1!$A$5:$N$5,0),0),"")</f>
        <v/>
      </c>
      <c r="H906" s="102" t="str">
        <f>IFERROR(VLOOKUP('دور ثان'!$A906,ورقة1!$A$9:$N$1000,MATCH('دور ثان'!H$8,ورقة1!$A$8:$N$8,0),0),"")</f>
        <v/>
      </c>
      <c r="I906" s="102" t="str">
        <f>IFERROR(VLOOKUP('دور ثان'!$A906,ورقة1!$A$9:$N$1000,MATCH('دور ثان'!I$8,ورقة1!$A$8:$N$8,0),0),"")</f>
        <v/>
      </c>
      <c r="J906" s="102" t="str">
        <f>IFERROR(VLOOKUP('دور ثان'!$A906,ورقة1!$A$9:$N$1000,MATCH('دور ثان'!J$8,ورقة1!$A$8:$N$8,0),0),"")</f>
        <v/>
      </c>
      <c r="K906" s="102" t="str">
        <f>IFERROR(VLOOKUP('دور ثان'!$A906,ورقة1!$A$9:$N$1000,11,0),"")</f>
        <v/>
      </c>
      <c r="L906" s="102" t="str">
        <f>IFERROR(VLOOKUP('دور ثان'!$A906,ورقة1!$A$9:$N$1000,12,0),"")</f>
        <v/>
      </c>
      <c r="M906" s="102" t="str">
        <f>IFERROR(VLOOKUP('دور ثان'!$A906,ورقة1!$A$9:$N$1000,13,0),"")</f>
        <v/>
      </c>
      <c r="N906" s="102" t="str">
        <f>IFERROR(VLOOKUP('دور ثان'!$A906,ورقة1!$A$9:$N$1000,MATCH('دور ثان'!N$5,ورقة1!$A$5:$N$5,0),0),"")</f>
        <v/>
      </c>
      <c r="O906" s="103" t="str">
        <f>IFERROR(VLOOKUP($A906,ورقة1!$A$9:$BS$1000,57,0),"")</f>
        <v/>
      </c>
      <c r="P906" s="103" t="str">
        <f>IFERROR(VLOOKUP($A906,ورقة1!$A$9:$BS$1000,58,0),"")</f>
        <v/>
      </c>
      <c r="Q906" s="103" t="str">
        <f>IFERROR(VLOOKUP($A906,ورقة1!$A$9:$BS$1000,59,0),"")</f>
        <v/>
      </c>
      <c r="R906" s="103" t="str">
        <f>IFERROR(VLOOKUP($A906,ورقة1!$A$9:$BS$1000,60,0),"")</f>
        <v/>
      </c>
      <c r="S906" s="103" t="str">
        <f>IFERROR(VLOOKUP($A906,ورقة1!$A$9:$BS$1000,61,0),"")</f>
        <v/>
      </c>
      <c r="T906" s="103" t="str">
        <f>IFERROR(VLOOKUP($A906,ورقة1!$A$9:$BS$1000,62,0),"")</f>
        <v/>
      </c>
      <c r="U906" s="103" t="str">
        <f>IFERROR(VLOOKUP($A906,ورقة1!$A$9:$BS$1000,63,0),"")</f>
        <v/>
      </c>
      <c r="V906" s="103" t="str">
        <f>IFERROR(VLOOKUP($A906,ورقة1!$A$9:$BS$1000,64,0),"")</f>
        <v/>
      </c>
      <c r="W906" s="103" t="str">
        <f>IFERROR(VLOOKUP($A906,ورقة1!$A$9:$BS$1000,65,0),"")</f>
        <v/>
      </c>
      <c r="X906" s="103" t="str">
        <f>IFERROR(VLOOKUP($A906,ورقة1!$A$9:$BS$1000,66,0),"")</f>
        <v/>
      </c>
      <c r="Y906" s="103" t="str">
        <f>IFERROR(VLOOKUP($A906,ورقة1!$A$9:$BS$1000,67,0),"")</f>
        <v/>
      </c>
      <c r="Z906" s="103" t="str">
        <f>IFERROR(VLOOKUP($A906,ورقة1!$A$9:$BS$1000,68,0),"")</f>
        <v/>
      </c>
      <c r="AA906" s="103" t="str">
        <f>IFERROR(VLOOKUP($A906,ورقة1!$A$9:$BS$1000,69,0),"")</f>
        <v/>
      </c>
      <c r="AB906" s="103" t="str">
        <f>IFERROR(VLOOKUP($A906,ورقة1!$A$9:$BS$1000,70,0),"")</f>
        <v/>
      </c>
      <c r="AC906" s="103" t="str">
        <f>IFERROR(VLOOKUP($A906,ورقة1!$A$9:$BS$1000,71,0),"")</f>
        <v/>
      </c>
    </row>
    <row r="907" spans="1:29">
      <c r="A907" s="102" t="str">
        <f t="array" ref="A907">IFERROR(SMALL(IF(ورقة1!$BD$9:$BD$1000="دور ثان",ROW(ورقة1!$BD$9:$BD$1000)-8,""),ROW()-8),"")</f>
        <v/>
      </c>
      <c r="B907" s="102" t="str">
        <f>IFERROR(VLOOKUP('دور ثان'!$A907,ورقة1!$A$9:$N$1000,MATCH('دور ثان'!B$5,ورقة1!$A$5:$N$5,0),0),"")</f>
        <v/>
      </c>
      <c r="C907" s="102" t="str">
        <f>IFERROR(VLOOKUP('دور ثان'!$A907,ورقة1!$A$9:$N$1000,MATCH('دور ثان'!C$5,ورقة1!$A$5:$N$5,0),0),"")</f>
        <v/>
      </c>
      <c r="D907" s="102" t="str">
        <f>IFERROR(VLOOKUP('دور ثان'!$A907,ورقة1!$A$9:$N$1000,MATCH('دور ثان'!D$5,ورقة1!$A$5:$N$5,0),0),"")</f>
        <v/>
      </c>
      <c r="E907" s="102" t="str">
        <f>IFERROR(VLOOKUP('دور ثان'!$A907,ورقة1!$A$9:$N$1000,MATCH('دور ثان'!E$5,ورقة1!$A$5:$N$5,0),0),"")</f>
        <v/>
      </c>
      <c r="F907" s="102" t="str">
        <f>IFERROR(VLOOKUP('دور ثان'!$A907,ورقة1!$A$9:$N$1000,MATCH('دور ثان'!F$5,ورقة1!$A$5:$N$5,0),0),"")</f>
        <v/>
      </c>
      <c r="G907" s="102" t="str">
        <f>IFERROR(VLOOKUP('دور ثان'!$A907,ورقة1!$A$9:$N$1000,MATCH('دور ثان'!G$5,ورقة1!$A$5:$N$5,0),0),"")</f>
        <v/>
      </c>
      <c r="H907" s="102" t="str">
        <f>IFERROR(VLOOKUP('دور ثان'!$A907,ورقة1!$A$9:$N$1000,MATCH('دور ثان'!H$8,ورقة1!$A$8:$N$8,0),0),"")</f>
        <v/>
      </c>
      <c r="I907" s="102" t="str">
        <f>IFERROR(VLOOKUP('دور ثان'!$A907,ورقة1!$A$9:$N$1000,MATCH('دور ثان'!I$8,ورقة1!$A$8:$N$8,0),0),"")</f>
        <v/>
      </c>
      <c r="J907" s="102" t="str">
        <f>IFERROR(VLOOKUP('دور ثان'!$A907,ورقة1!$A$9:$N$1000,MATCH('دور ثان'!J$8,ورقة1!$A$8:$N$8,0),0),"")</f>
        <v/>
      </c>
      <c r="K907" s="102" t="str">
        <f>IFERROR(VLOOKUP('دور ثان'!$A907,ورقة1!$A$9:$N$1000,11,0),"")</f>
        <v/>
      </c>
      <c r="L907" s="102" t="str">
        <f>IFERROR(VLOOKUP('دور ثان'!$A907,ورقة1!$A$9:$N$1000,12,0),"")</f>
        <v/>
      </c>
      <c r="M907" s="102" t="str">
        <f>IFERROR(VLOOKUP('دور ثان'!$A907,ورقة1!$A$9:$N$1000,13,0),"")</f>
        <v/>
      </c>
      <c r="N907" s="102" t="str">
        <f>IFERROR(VLOOKUP('دور ثان'!$A907,ورقة1!$A$9:$N$1000,MATCH('دور ثان'!N$5,ورقة1!$A$5:$N$5,0),0),"")</f>
        <v/>
      </c>
      <c r="O907" s="103" t="str">
        <f>IFERROR(VLOOKUP($A907,ورقة1!$A$9:$BS$1000,57,0),"")</f>
        <v/>
      </c>
      <c r="P907" s="103" t="str">
        <f>IFERROR(VLOOKUP($A907,ورقة1!$A$9:$BS$1000,58,0),"")</f>
        <v/>
      </c>
      <c r="Q907" s="103" t="str">
        <f>IFERROR(VLOOKUP($A907,ورقة1!$A$9:$BS$1000,59,0),"")</f>
        <v/>
      </c>
      <c r="R907" s="103" t="str">
        <f>IFERROR(VLOOKUP($A907,ورقة1!$A$9:$BS$1000,60,0),"")</f>
        <v/>
      </c>
      <c r="S907" s="103" t="str">
        <f>IFERROR(VLOOKUP($A907,ورقة1!$A$9:$BS$1000,61,0),"")</f>
        <v/>
      </c>
      <c r="T907" s="103" t="str">
        <f>IFERROR(VLOOKUP($A907,ورقة1!$A$9:$BS$1000,62,0),"")</f>
        <v/>
      </c>
      <c r="U907" s="103" t="str">
        <f>IFERROR(VLOOKUP($A907,ورقة1!$A$9:$BS$1000,63,0),"")</f>
        <v/>
      </c>
      <c r="V907" s="103" t="str">
        <f>IFERROR(VLOOKUP($A907,ورقة1!$A$9:$BS$1000,64,0),"")</f>
        <v/>
      </c>
      <c r="W907" s="103" t="str">
        <f>IFERROR(VLOOKUP($A907,ورقة1!$A$9:$BS$1000,65,0),"")</f>
        <v/>
      </c>
      <c r="X907" s="103" t="str">
        <f>IFERROR(VLOOKUP($A907,ورقة1!$A$9:$BS$1000,66,0),"")</f>
        <v/>
      </c>
      <c r="Y907" s="103" t="str">
        <f>IFERROR(VLOOKUP($A907,ورقة1!$A$9:$BS$1000,67,0),"")</f>
        <v/>
      </c>
      <c r="Z907" s="103" t="str">
        <f>IFERROR(VLOOKUP($A907,ورقة1!$A$9:$BS$1000,68,0),"")</f>
        <v/>
      </c>
      <c r="AA907" s="103" t="str">
        <f>IFERROR(VLOOKUP($A907,ورقة1!$A$9:$BS$1000,69,0),"")</f>
        <v/>
      </c>
      <c r="AB907" s="103" t="str">
        <f>IFERROR(VLOOKUP($A907,ورقة1!$A$9:$BS$1000,70,0),"")</f>
        <v/>
      </c>
      <c r="AC907" s="103" t="str">
        <f>IFERROR(VLOOKUP($A907,ورقة1!$A$9:$BS$1000,71,0),"")</f>
        <v/>
      </c>
    </row>
    <row r="908" spans="1:29">
      <c r="A908" s="102" t="str">
        <f t="array" ref="A908">IFERROR(SMALL(IF(ورقة1!$BD$9:$BD$1000="دور ثان",ROW(ورقة1!$BD$9:$BD$1000)-8,""),ROW()-8),"")</f>
        <v/>
      </c>
      <c r="B908" s="102" t="str">
        <f>IFERROR(VLOOKUP('دور ثان'!$A908,ورقة1!$A$9:$N$1000,MATCH('دور ثان'!B$5,ورقة1!$A$5:$N$5,0),0),"")</f>
        <v/>
      </c>
      <c r="C908" s="102" t="str">
        <f>IFERROR(VLOOKUP('دور ثان'!$A908,ورقة1!$A$9:$N$1000,MATCH('دور ثان'!C$5,ورقة1!$A$5:$N$5,0),0),"")</f>
        <v/>
      </c>
      <c r="D908" s="102" t="str">
        <f>IFERROR(VLOOKUP('دور ثان'!$A908,ورقة1!$A$9:$N$1000,MATCH('دور ثان'!D$5,ورقة1!$A$5:$N$5,0),0),"")</f>
        <v/>
      </c>
      <c r="E908" s="102" t="str">
        <f>IFERROR(VLOOKUP('دور ثان'!$A908,ورقة1!$A$9:$N$1000,MATCH('دور ثان'!E$5,ورقة1!$A$5:$N$5,0),0),"")</f>
        <v/>
      </c>
      <c r="F908" s="102" t="str">
        <f>IFERROR(VLOOKUP('دور ثان'!$A908,ورقة1!$A$9:$N$1000,MATCH('دور ثان'!F$5,ورقة1!$A$5:$N$5,0),0),"")</f>
        <v/>
      </c>
      <c r="G908" s="102" t="str">
        <f>IFERROR(VLOOKUP('دور ثان'!$A908,ورقة1!$A$9:$N$1000,MATCH('دور ثان'!G$5,ورقة1!$A$5:$N$5,0),0),"")</f>
        <v/>
      </c>
      <c r="H908" s="102" t="str">
        <f>IFERROR(VLOOKUP('دور ثان'!$A908,ورقة1!$A$9:$N$1000,MATCH('دور ثان'!H$8,ورقة1!$A$8:$N$8,0),0),"")</f>
        <v/>
      </c>
      <c r="I908" s="102" t="str">
        <f>IFERROR(VLOOKUP('دور ثان'!$A908,ورقة1!$A$9:$N$1000,MATCH('دور ثان'!I$8,ورقة1!$A$8:$N$8,0),0),"")</f>
        <v/>
      </c>
      <c r="J908" s="102" t="str">
        <f>IFERROR(VLOOKUP('دور ثان'!$A908,ورقة1!$A$9:$N$1000,MATCH('دور ثان'!J$8,ورقة1!$A$8:$N$8,0),0),"")</f>
        <v/>
      </c>
      <c r="K908" s="102" t="str">
        <f>IFERROR(VLOOKUP('دور ثان'!$A908,ورقة1!$A$9:$N$1000,11,0),"")</f>
        <v/>
      </c>
      <c r="L908" s="102" t="str">
        <f>IFERROR(VLOOKUP('دور ثان'!$A908,ورقة1!$A$9:$N$1000,12,0),"")</f>
        <v/>
      </c>
      <c r="M908" s="102" t="str">
        <f>IFERROR(VLOOKUP('دور ثان'!$A908,ورقة1!$A$9:$N$1000,13,0),"")</f>
        <v/>
      </c>
      <c r="N908" s="102" t="str">
        <f>IFERROR(VLOOKUP('دور ثان'!$A908,ورقة1!$A$9:$N$1000,MATCH('دور ثان'!N$5,ورقة1!$A$5:$N$5,0),0),"")</f>
        <v/>
      </c>
      <c r="O908" s="103" t="str">
        <f>IFERROR(VLOOKUP($A908,ورقة1!$A$9:$BS$1000,57,0),"")</f>
        <v/>
      </c>
      <c r="P908" s="103" t="str">
        <f>IFERROR(VLOOKUP($A908,ورقة1!$A$9:$BS$1000,58,0),"")</f>
        <v/>
      </c>
      <c r="Q908" s="103" t="str">
        <f>IFERROR(VLOOKUP($A908,ورقة1!$A$9:$BS$1000,59,0),"")</f>
        <v/>
      </c>
      <c r="R908" s="103" t="str">
        <f>IFERROR(VLOOKUP($A908,ورقة1!$A$9:$BS$1000,60,0),"")</f>
        <v/>
      </c>
      <c r="S908" s="103" t="str">
        <f>IFERROR(VLOOKUP($A908,ورقة1!$A$9:$BS$1000,61,0),"")</f>
        <v/>
      </c>
      <c r="T908" s="103" t="str">
        <f>IFERROR(VLOOKUP($A908,ورقة1!$A$9:$BS$1000,62,0),"")</f>
        <v/>
      </c>
      <c r="U908" s="103" t="str">
        <f>IFERROR(VLOOKUP($A908,ورقة1!$A$9:$BS$1000,63,0),"")</f>
        <v/>
      </c>
      <c r="V908" s="103" t="str">
        <f>IFERROR(VLOOKUP($A908,ورقة1!$A$9:$BS$1000,64,0),"")</f>
        <v/>
      </c>
      <c r="W908" s="103" t="str">
        <f>IFERROR(VLOOKUP($A908,ورقة1!$A$9:$BS$1000,65,0),"")</f>
        <v/>
      </c>
      <c r="X908" s="103" t="str">
        <f>IFERROR(VLOOKUP($A908,ورقة1!$A$9:$BS$1000,66,0),"")</f>
        <v/>
      </c>
      <c r="Y908" s="103" t="str">
        <f>IFERROR(VLOOKUP($A908,ورقة1!$A$9:$BS$1000,67,0),"")</f>
        <v/>
      </c>
      <c r="Z908" s="103" t="str">
        <f>IFERROR(VLOOKUP($A908,ورقة1!$A$9:$BS$1000,68,0),"")</f>
        <v/>
      </c>
      <c r="AA908" s="103" t="str">
        <f>IFERROR(VLOOKUP($A908,ورقة1!$A$9:$BS$1000,69,0),"")</f>
        <v/>
      </c>
      <c r="AB908" s="103" t="str">
        <f>IFERROR(VLOOKUP($A908,ورقة1!$A$9:$BS$1000,70,0),"")</f>
        <v/>
      </c>
      <c r="AC908" s="103" t="str">
        <f>IFERROR(VLOOKUP($A908,ورقة1!$A$9:$BS$1000,71,0),"")</f>
        <v/>
      </c>
    </row>
    <row r="909" spans="1:29">
      <c r="A909" s="102" t="str">
        <f t="array" ref="A909">IFERROR(SMALL(IF(ورقة1!$BD$9:$BD$1000="دور ثان",ROW(ورقة1!$BD$9:$BD$1000)-8,""),ROW()-8),"")</f>
        <v/>
      </c>
      <c r="B909" s="102" t="str">
        <f>IFERROR(VLOOKUP('دور ثان'!$A909,ورقة1!$A$9:$N$1000,MATCH('دور ثان'!B$5,ورقة1!$A$5:$N$5,0),0),"")</f>
        <v/>
      </c>
      <c r="C909" s="102" t="str">
        <f>IFERROR(VLOOKUP('دور ثان'!$A909,ورقة1!$A$9:$N$1000,MATCH('دور ثان'!C$5,ورقة1!$A$5:$N$5,0),0),"")</f>
        <v/>
      </c>
      <c r="D909" s="102" t="str">
        <f>IFERROR(VLOOKUP('دور ثان'!$A909,ورقة1!$A$9:$N$1000,MATCH('دور ثان'!D$5,ورقة1!$A$5:$N$5,0),0),"")</f>
        <v/>
      </c>
      <c r="E909" s="102" t="str">
        <f>IFERROR(VLOOKUP('دور ثان'!$A909,ورقة1!$A$9:$N$1000,MATCH('دور ثان'!E$5,ورقة1!$A$5:$N$5,0),0),"")</f>
        <v/>
      </c>
      <c r="F909" s="102" t="str">
        <f>IFERROR(VLOOKUP('دور ثان'!$A909,ورقة1!$A$9:$N$1000,MATCH('دور ثان'!F$5,ورقة1!$A$5:$N$5,0),0),"")</f>
        <v/>
      </c>
      <c r="G909" s="102" t="str">
        <f>IFERROR(VLOOKUP('دور ثان'!$A909,ورقة1!$A$9:$N$1000,MATCH('دور ثان'!G$5,ورقة1!$A$5:$N$5,0),0),"")</f>
        <v/>
      </c>
      <c r="H909" s="102" t="str">
        <f>IFERROR(VLOOKUP('دور ثان'!$A909,ورقة1!$A$9:$N$1000,MATCH('دور ثان'!H$8,ورقة1!$A$8:$N$8,0),0),"")</f>
        <v/>
      </c>
      <c r="I909" s="102" t="str">
        <f>IFERROR(VLOOKUP('دور ثان'!$A909,ورقة1!$A$9:$N$1000,MATCH('دور ثان'!I$8,ورقة1!$A$8:$N$8,0),0),"")</f>
        <v/>
      </c>
      <c r="J909" s="102" t="str">
        <f>IFERROR(VLOOKUP('دور ثان'!$A909,ورقة1!$A$9:$N$1000,MATCH('دور ثان'!J$8,ورقة1!$A$8:$N$8,0),0),"")</f>
        <v/>
      </c>
      <c r="K909" s="102" t="str">
        <f>IFERROR(VLOOKUP('دور ثان'!$A909,ورقة1!$A$9:$N$1000,11,0),"")</f>
        <v/>
      </c>
      <c r="L909" s="102" t="str">
        <f>IFERROR(VLOOKUP('دور ثان'!$A909,ورقة1!$A$9:$N$1000,12,0),"")</f>
        <v/>
      </c>
      <c r="M909" s="102" t="str">
        <f>IFERROR(VLOOKUP('دور ثان'!$A909,ورقة1!$A$9:$N$1000,13,0),"")</f>
        <v/>
      </c>
      <c r="N909" s="102" t="str">
        <f>IFERROR(VLOOKUP('دور ثان'!$A909,ورقة1!$A$9:$N$1000,MATCH('دور ثان'!N$5,ورقة1!$A$5:$N$5,0),0),"")</f>
        <v/>
      </c>
      <c r="O909" s="103" t="str">
        <f>IFERROR(VLOOKUP($A909,ورقة1!$A$9:$BS$1000,57,0),"")</f>
        <v/>
      </c>
      <c r="P909" s="103" t="str">
        <f>IFERROR(VLOOKUP($A909,ورقة1!$A$9:$BS$1000,58,0),"")</f>
        <v/>
      </c>
      <c r="Q909" s="103" t="str">
        <f>IFERROR(VLOOKUP($A909,ورقة1!$A$9:$BS$1000,59,0),"")</f>
        <v/>
      </c>
      <c r="R909" s="103" t="str">
        <f>IFERROR(VLOOKUP($A909,ورقة1!$A$9:$BS$1000,60,0),"")</f>
        <v/>
      </c>
      <c r="S909" s="103" t="str">
        <f>IFERROR(VLOOKUP($A909,ورقة1!$A$9:$BS$1000,61,0),"")</f>
        <v/>
      </c>
      <c r="T909" s="103" t="str">
        <f>IFERROR(VLOOKUP($A909,ورقة1!$A$9:$BS$1000,62,0),"")</f>
        <v/>
      </c>
      <c r="U909" s="103" t="str">
        <f>IFERROR(VLOOKUP($A909,ورقة1!$A$9:$BS$1000,63,0),"")</f>
        <v/>
      </c>
      <c r="V909" s="103" t="str">
        <f>IFERROR(VLOOKUP($A909,ورقة1!$A$9:$BS$1000,64,0),"")</f>
        <v/>
      </c>
      <c r="W909" s="103" t="str">
        <f>IFERROR(VLOOKUP($A909,ورقة1!$A$9:$BS$1000,65,0),"")</f>
        <v/>
      </c>
      <c r="X909" s="103" t="str">
        <f>IFERROR(VLOOKUP($A909,ورقة1!$A$9:$BS$1000,66,0),"")</f>
        <v/>
      </c>
      <c r="Y909" s="103" t="str">
        <f>IFERROR(VLOOKUP($A909,ورقة1!$A$9:$BS$1000,67,0),"")</f>
        <v/>
      </c>
      <c r="Z909" s="103" t="str">
        <f>IFERROR(VLOOKUP($A909,ورقة1!$A$9:$BS$1000,68,0),"")</f>
        <v/>
      </c>
      <c r="AA909" s="103" t="str">
        <f>IFERROR(VLOOKUP($A909,ورقة1!$A$9:$BS$1000,69,0),"")</f>
        <v/>
      </c>
      <c r="AB909" s="103" t="str">
        <f>IFERROR(VLOOKUP($A909,ورقة1!$A$9:$BS$1000,70,0),"")</f>
        <v/>
      </c>
      <c r="AC909" s="103" t="str">
        <f>IFERROR(VLOOKUP($A909,ورقة1!$A$9:$BS$1000,71,0),"")</f>
        <v/>
      </c>
    </row>
    <row r="910" spans="1:29">
      <c r="A910" s="102" t="str">
        <f t="array" ref="A910">IFERROR(SMALL(IF(ورقة1!$BD$9:$BD$1000="دور ثان",ROW(ورقة1!$BD$9:$BD$1000)-8,""),ROW()-8),"")</f>
        <v/>
      </c>
      <c r="B910" s="102" t="str">
        <f>IFERROR(VLOOKUP('دور ثان'!$A910,ورقة1!$A$9:$N$1000,MATCH('دور ثان'!B$5,ورقة1!$A$5:$N$5,0),0),"")</f>
        <v/>
      </c>
      <c r="C910" s="102" t="str">
        <f>IFERROR(VLOOKUP('دور ثان'!$A910,ورقة1!$A$9:$N$1000,MATCH('دور ثان'!C$5,ورقة1!$A$5:$N$5,0),0),"")</f>
        <v/>
      </c>
      <c r="D910" s="102" t="str">
        <f>IFERROR(VLOOKUP('دور ثان'!$A910,ورقة1!$A$9:$N$1000,MATCH('دور ثان'!D$5,ورقة1!$A$5:$N$5,0),0),"")</f>
        <v/>
      </c>
      <c r="E910" s="102" t="str">
        <f>IFERROR(VLOOKUP('دور ثان'!$A910,ورقة1!$A$9:$N$1000,MATCH('دور ثان'!E$5,ورقة1!$A$5:$N$5,0),0),"")</f>
        <v/>
      </c>
      <c r="F910" s="102" t="str">
        <f>IFERROR(VLOOKUP('دور ثان'!$A910,ورقة1!$A$9:$N$1000,MATCH('دور ثان'!F$5,ورقة1!$A$5:$N$5,0),0),"")</f>
        <v/>
      </c>
      <c r="G910" s="102" t="str">
        <f>IFERROR(VLOOKUP('دور ثان'!$A910,ورقة1!$A$9:$N$1000,MATCH('دور ثان'!G$5,ورقة1!$A$5:$N$5,0),0),"")</f>
        <v/>
      </c>
      <c r="H910" s="102" t="str">
        <f>IFERROR(VLOOKUP('دور ثان'!$A910,ورقة1!$A$9:$N$1000,MATCH('دور ثان'!H$8,ورقة1!$A$8:$N$8,0),0),"")</f>
        <v/>
      </c>
      <c r="I910" s="102" t="str">
        <f>IFERROR(VLOOKUP('دور ثان'!$A910,ورقة1!$A$9:$N$1000,MATCH('دور ثان'!I$8,ورقة1!$A$8:$N$8,0),0),"")</f>
        <v/>
      </c>
      <c r="J910" s="102" t="str">
        <f>IFERROR(VLOOKUP('دور ثان'!$A910,ورقة1!$A$9:$N$1000,MATCH('دور ثان'!J$8,ورقة1!$A$8:$N$8,0),0),"")</f>
        <v/>
      </c>
      <c r="K910" s="102" t="str">
        <f>IFERROR(VLOOKUP('دور ثان'!$A910,ورقة1!$A$9:$N$1000,11,0),"")</f>
        <v/>
      </c>
      <c r="L910" s="102" t="str">
        <f>IFERROR(VLOOKUP('دور ثان'!$A910,ورقة1!$A$9:$N$1000,12,0),"")</f>
        <v/>
      </c>
      <c r="M910" s="102" t="str">
        <f>IFERROR(VLOOKUP('دور ثان'!$A910,ورقة1!$A$9:$N$1000,13,0),"")</f>
        <v/>
      </c>
      <c r="N910" s="102" t="str">
        <f>IFERROR(VLOOKUP('دور ثان'!$A910,ورقة1!$A$9:$N$1000,MATCH('دور ثان'!N$5,ورقة1!$A$5:$N$5,0),0),"")</f>
        <v/>
      </c>
      <c r="O910" s="103" t="str">
        <f>IFERROR(VLOOKUP($A910,ورقة1!$A$9:$BS$1000,57,0),"")</f>
        <v/>
      </c>
      <c r="P910" s="103" t="str">
        <f>IFERROR(VLOOKUP($A910,ورقة1!$A$9:$BS$1000,58,0),"")</f>
        <v/>
      </c>
      <c r="Q910" s="103" t="str">
        <f>IFERROR(VLOOKUP($A910,ورقة1!$A$9:$BS$1000,59,0),"")</f>
        <v/>
      </c>
      <c r="R910" s="103" t="str">
        <f>IFERROR(VLOOKUP($A910,ورقة1!$A$9:$BS$1000,60,0),"")</f>
        <v/>
      </c>
      <c r="S910" s="103" t="str">
        <f>IFERROR(VLOOKUP($A910,ورقة1!$A$9:$BS$1000,61,0),"")</f>
        <v/>
      </c>
      <c r="T910" s="103" t="str">
        <f>IFERROR(VLOOKUP($A910,ورقة1!$A$9:$BS$1000,62,0),"")</f>
        <v/>
      </c>
      <c r="U910" s="103" t="str">
        <f>IFERROR(VLOOKUP($A910,ورقة1!$A$9:$BS$1000,63,0),"")</f>
        <v/>
      </c>
      <c r="V910" s="103" t="str">
        <f>IFERROR(VLOOKUP($A910,ورقة1!$A$9:$BS$1000,64,0),"")</f>
        <v/>
      </c>
      <c r="W910" s="103" t="str">
        <f>IFERROR(VLOOKUP($A910,ورقة1!$A$9:$BS$1000,65,0),"")</f>
        <v/>
      </c>
      <c r="X910" s="103" t="str">
        <f>IFERROR(VLOOKUP($A910,ورقة1!$A$9:$BS$1000,66,0),"")</f>
        <v/>
      </c>
      <c r="Y910" s="103" t="str">
        <f>IFERROR(VLOOKUP($A910,ورقة1!$A$9:$BS$1000,67,0),"")</f>
        <v/>
      </c>
      <c r="Z910" s="103" t="str">
        <f>IFERROR(VLOOKUP($A910,ورقة1!$A$9:$BS$1000,68,0),"")</f>
        <v/>
      </c>
      <c r="AA910" s="103" t="str">
        <f>IFERROR(VLOOKUP($A910,ورقة1!$A$9:$BS$1000,69,0),"")</f>
        <v/>
      </c>
      <c r="AB910" s="103" t="str">
        <f>IFERROR(VLOOKUP($A910,ورقة1!$A$9:$BS$1000,70,0),"")</f>
        <v/>
      </c>
      <c r="AC910" s="103" t="str">
        <f>IFERROR(VLOOKUP($A910,ورقة1!$A$9:$BS$1000,71,0),"")</f>
        <v/>
      </c>
    </row>
    <row r="911" spans="1:29">
      <c r="A911" s="102" t="str">
        <f t="array" ref="A911">IFERROR(SMALL(IF(ورقة1!$BD$9:$BD$1000="دور ثان",ROW(ورقة1!$BD$9:$BD$1000)-8,""),ROW()-8),"")</f>
        <v/>
      </c>
      <c r="B911" s="102" t="str">
        <f>IFERROR(VLOOKUP('دور ثان'!$A911,ورقة1!$A$9:$N$1000,MATCH('دور ثان'!B$5,ورقة1!$A$5:$N$5,0),0),"")</f>
        <v/>
      </c>
      <c r="C911" s="102" t="str">
        <f>IFERROR(VLOOKUP('دور ثان'!$A911,ورقة1!$A$9:$N$1000,MATCH('دور ثان'!C$5,ورقة1!$A$5:$N$5,0),0),"")</f>
        <v/>
      </c>
      <c r="D911" s="102" t="str">
        <f>IFERROR(VLOOKUP('دور ثان'!$A911,ورقة1!$A$9:$N$1000,MATCH('دور ثان'!D$5,ورقة1!$A$5:$N$5,0),0),"")</f>
        <v/>
      </c>
      <c r="E911" s="102" t="str">
        <f>IFERROR(VLOOKUP('دور ثان'!$A911,ورقة1!$A$9:$N$1000,MATCH('دور ثان'!E$5,ورقة1!$A$5:$N$5,0),0),"")</f>
        <v/>
      </c>
      <c r="F911" s="102" t="str">
        <f>IFERROR(VLOOKUP('دور ثان'!$A911,ورقة1!$A$9:$N$1000,MATCH('دور ثان'!F$5,ورقة1!$A$5:$N$5,0),0),"")</f>
        <v/>
      </c>
      <c r="G911" s="102" t="str">
        <f>IFERROR(VLOOKUP('دور ثان'!$A911,ورقة1!$A$9:$N$1000,MATCH('دور ثان'!G$5,ورقة1!$A$5:$N$5,0),0),"")</f>
        <v/>
      </c>
      <c r="H911" s="102" t="str">
        <f>IFERROR(VLOOKUP('دور ثان'!$A911,ورقة1!$A$9:$N$1000,MATCH('دور ثان'!H$8,ورقة1!$A$8:$N$8,0),0),"")</f>
        <v/>
      </c>
      <c r="I911" s="102" t="str">
        <f>IFERROR(VLOOKUP('دور ثان'!$A911,ورقة1!$A$9:$N$1000,MATCH('دور ثان'!I$8,ورقة1!$A$8:$N$8,0),0),"")</f>
        <v/>
      </c>
      <c r="J911" s="102" t="str">
        <f>IFERROR(VLOOKUP('دور ثان'!$A911,ورقة1!$A$9:$N$1000,MATCH('دور ثان'!J$8,ورقة1!$A$8:$N$8,0),0),"")</f>
        <v/>
      </c>
      <c r="K911" s="102" t="str">
        <f>IFERROR(VLOOKUP('دور ثان'!$A911,ورقة1!$A$9:$N$1000,11,0),"")</f>
        <v/>
      </c>
      <c r="L911" s="102" t="str">
        <f>IFERROR(VLOOKUP('دور ثان'!$A911,ورقة1!$A$9:$N$1000,12,0),"")</f>
        <v/>
      </c>
      <c r="M911" s="102" t="str">
        <f>IFERROR(VLOOKUP('دور ثان'!$A911,ورقة1!$A$9:$N$1000,13,0),"")</f>
        <v/>
      </c>
      <c r="N911" s="102" t="str">
        <f>IFERROR(VLOOKUP('دور ثان'!$A911,ورقة1!$A$9:$N$1000,MATCH('دور ثان'!N$5,ورقة1!$A$5:$N$5,0),0),"")</f>
        <v/>
      </c>
      <c r="O911" s="103" t="str">
        <f>IFERROR(VLOOKUP($A911,ورقة1!$A$9:$BS$1000,57,0),"")</f>
        <v/>
      </c>
      <c r="P911" s="103" t="str">
        <f>IFERROR(VLOOKUP($A911,ورقة1!$A$9:$BS$1000,58,0),"")</f>
        <v/>
      </c>
      <c r="Q911" s="103" t="str">
        <f>IFERROR(VLOOKUP($A911,ورقة1!$A$9:$BS$1000,59,0),"")</f>
        <v/>
      </c>
      <c r="R911" s="103" t="str">
        <f>IFERROR(VLOOKUP($A911,ورقة1!$A$9:$BS$1000,60,0),"")</f>
        <v/>
      </c>
      <c r="S911" s="103" t="str">
        <f>IFERROR(VLOOKUP($A911,ورقة1!$A$9:$BS$1000,61,0),"")</f>
        <v/>
      </c>
      <c r="T911" s="103" t="str">
        <f>IFERROR(VLOOKUP($A911,ورقة1!$A$9:$BS$1000,62,0),"")</f>
        <v/>
      </c>
      <c r="U911" s="103" t="str">
        <f>IFERROR(VLOOKUP($A911,ورقة1!$A$9:$BS$1000,63,0),"")</f>
        <v/>
      </c>
      <c r="V911" s="103" t="str">
        <f>IFERROR(VLOOKUP($A911,ورقة1!$A$9:$BS$1000,64,0),"")</f>
        <v/>
      </c>
      <c r="W911" s="103" t="str">
        <f>IFERROR(VLOOKUP($A911,ورقة1!$A$9:$BS$1000,65,0),"")</f>
        <v/>
      </c>
      <c r="X911" s="103" t="str">
        <f>IFERROR(VLOOKUP($A911,ورقة1!$A$9:$BS$1000,66,0),"")</f>
        <v/>
      </c>
      <c r="Y911" s="103" t="str">
        <f>IFERROR(VLOOKUP($A911,ورقة1!$A$9:$BS$1000,67,0),"")</f>
        <v/>
      </c>
      <c r="Z911" s="103" t="str">
        <f>IFERROR(VLOOKUP($A911,ورقة1!$A$9:$BS$1000,68,0),"")</f>
        <v/>
      </c>
      <c r="AA911" s="103" t="str">
        <f>IFERROR(VLOOKUP($A911,ورقة1!$A$9:$BS$1000,69,0),"")</f>
        <v/>
      </c>
      <c r="AB911" s="103" t="str">
        <f>IFERROR(VLOOKUP($A911,ورقة1!$A$9:$BS$1000,70,0),"")</f>
        <v/>
      </c>
      <c r="AC911" s="103" t="str">
        <f>IFERROR(VLOOKUP($A911,ورقة1!$A$9:$BS$1000,71,0),"")</f>
        <v/>
      </c>
    </row>
    <row r="912" spans="1:29">
      <c r="A912" s="102" t="str">
        <f t="array" ref="A912">IFERROR(SMALL(IF(ورقة1!$BD$9:$BD$1000="دور ثان",ROW(ورقة1!$BD$9:$BD$1000)-8,""),ROW()-8),"")</f>
        <v/>
      </c>
      <c r="B912" s="102" t="str">
        <f>IFERROR(VLOOKUP('دور ثان'!$A912,ورقة1!$A$9:$N$1000,MATCH('دور ثان'!B$5,ورقة1!$A$5:$N$5,0),0),"")</f>
        <v/>
      </c>
      <c r="C912" s="102" t="str">
        <f>IFERROR(VLOOKUP('دور ثان'!$A912,ورقة1!$A$9:$N$1000,MATCH('دور ثان'!C$5,ورقة1!$A$5:$N$5,0),0),"")</f>
        <v/>
      </c>
      <c r="D912" s="102" t="str">
        <f>IFERROR(VLOOKUP('دور ثان'!$A912,ورقة1!$A$9:$N$1000,MATCH('دور ثان'!D$5,ورقة1!$A$5:$N$5,0),0),"")</f>
        <v/>
      </c>
      <c r="E912" s="102" t="str">
        <f>IFERROR(VLOOKUP('دور ثان'!$A912,ورقة1!$A$9:$N$1000,MATCH('دور ثان'!E$5,ورقة1!$A$5:$N$5,0),0),"")</f>
        <v/>
      </c>
      <c r="F912" s="102" t="str">
        <f>IFERROR(VLOOKUP('دور ثان'!$A912,ورقة1!$A$9:$N$1000,MATCH('دور ثان'!F$5,ورقة1!$A$5:$N$5,0),0),"")</f>
        <v/>
      </c>
      <c r="G912" s="102" t="str">
        <f>IFERROR(VLOOKUP('دور ثان'!$A912,ورقة1!$A$9:$N$1000,MATCH('دور ثان'!G$5,ورقة1!$A$5:$N$5,0),0),"")</f>
        <v/>
      </c>
      <c r="H912" s="102" t="str">
        <f>IFERROR(VLOOKUP('دور ثان'!$A912,ورقة1!$A$9:$N$1000,MATCH('دور ثان'!H$8,ورقة1!$A$8:$N$8,0),0),"")</f>
        <v/>
      </c>
      <c r="I912" s="102" t="str">
        <f>IFERROR(VLOOKUP('دور ثان'!$A912,ورقة1!$A$9:$N$1000,MATCH('دور ثان'!I$8,ورقة1!$A$8:$N$8,0),0),"")</f>
        <v/>
      </c>
      <c r="J912" s="102" t="str">
        <f>IFERROR(VLOOKUP('دور ثان'!$A912,ورقة1!$A$9:$N$1000,MATCH('دور ثان'!J$8,ورقة1!$A$8:$N$8,0),0),"")</f>
        <v/>
      </c>
      <c r="K912" s="102" t="str">
        <f>IFERROR(VLOOKUP('دور ثان'!$A912,ورقة1!$A$9:$N$1000,11,0),"")</f>
        <v/>
      </c>
      <c r="L912" s="102" t="str">
        <f>IFERROR(VLOOKUP('دور ثان'!$A912,ورقة1!$A$9:$N$1000,12,0),"")</f>
        <v/>
      </c>
      <c r="M912" s="102" t="str">
        <f>IFERROR(VLOOKUP('دور ثان'!$A912,ورقة1!$A$9:$N$1000,13,0),"")</f>
        <v/>
      </c>
      <c r="N912" s="102" t="str">
        <f>IFERROR(VLOOKUP('دور ثان'!$A912,ورقة1!$A$9:$N$1000,MATCH('دور ثان'!N$5,ورقة1!$A$5:$N$5,0),0),"")</f>
        <v/>
      </c>
      <c r="O912" s="103" t="str">
        <f>IFERROR(VLOOKUP($A912,ورقة1!$A$9:$BS$1000,57,0),"")</f>
        <v/>
      </c>
      <c r="P912" s="103" t="str">
        <f>IFERROR(VLOOKUP($A912,ورقة1!$A$9:$BS$1000,58,0),"")</f>
        <v/>
      </c>
      <c r="Q912" s="103" t="str">
        <f>IFERROR(VLOOKUP($A912,ورقة1!$A$9:$BS$1000,59,0),"")</f>
        <v/>
      </c>
      <c r="R912" s="103" t="str">
        <f>IFERROR(VLOOKUP($A912,ورقة1!$A$9:$BS$1000,60,0),"")</f>
        <v/>
      </c>
      <c r="S912" s="103" t="str">
        <f>IFERROR(VLOOKUP($A912,ورقة1!$A$9:$BS$1000,61,0),"")</f>
        <v/>
      </c>
      <c r="T912" s="103" t="str">
        <f>IFERROR(VLOOKUP($A912,ورقة1!$A$9:$BS$1000,62,0),"")</f>
        <v/>
      </c>
      <c r="U912" s="103" t="str">
        <f>IFERROR(VLOOKUP($A912,ورقة1!$A$9:$BS$1000,63,0),"")</f>
        <v/>
      </c>
      <c r="V912" s="103" t="str">
        <f>IFERROR(VLOOKUP($A912,ورقة1!$A$9:$BS$1000,64,0),"")</f>
        <v/>
      </c>
      <c r="W912" s="103" t="str">
        <f>IFERROR(VLOOKUP($A912,ورقة1!$A$9:$BS$1000,65,0),"")</f>
        <v/>
      </c>
      <c r="X912" s="103" t="str">
        <f>IFERROR(VLOOKUP($A912,ورقة1!$A$9:$BS$1000,66,0),"")</f>
        <v/>
      </c>
      <c r="Y912" s="103" t="str">
        <f>IFERROR(VLOOKUP($A912,ورقة1!$A$9:$BS$1000,67,0),"")</f>
        <v/>
      </c>
      <c r="Z912" s="103" t="str">
        <f>IFERROR(VLOOKUP($A912,ورقة1!$A$9:$BS$1000,68,0),"")</f>
        <v/>
      </c>
      <c r="AA912" s="103" t="str">
        <f>IFERROR(VLOOKUP($A912,ورقة1!$A$9:$BS$1000,69,0),"")</f>
        <v/>
      </c>
      <c r="AB912" s="103" t="str">
        <f>IFERROR(VLOOKUP($A912,ورقة1!$A$9:$BS$1000,70,0),"")</f>
        <v/>
      </c>
      <c r="AC912" s="103" t="str">
        <f>IFERROR(VLOOKUP($A912,ورقة1!$A$9:$BS$1000,71,0),"")</f>
        <v/>
      </c>
    </row>
    <row r="913" spans="1:29">
      <c r="A913" s="102" t="str">
        <f t="array" ref="A913">IFERROR(SMALL(IF(ورقة1!$BD$9:$BD$1000="دور ثان",ROW(ورقة1!$BD$9:$BD$1000)-8,""),ROW()-8),"")</f>
        <v/>
      </c>
      <c r="B913" s="102" t="str">
        <f>IFERROR(VLOOKUP('دور ثان'!$A913,ورقة1!$A$9:$N$1000,MATCH('دور ثان'!B$5,ورقة1!$A$5:$N$5,0),0),"")</f>
        <v/>
      </c>
      <c r="C913" s="102" t="str">
        <f>IFERROR(VLOOKUP('دور ثان'!$A913,ورقة1!$A$9:$N$1000,MATCH('دور ثان'!C$5,ورقة1!$A$5:$N$5,0),0),"")</f>
        <v/>
      </c>
      <c r="D913" s="102" t="str">
        <f>IFERROR(VLOOKUP('دور ثان'!$A913,ورقة1!$A$9:$N$1000,MATCH('دور ثان'!D$5,ورقة1!$A$5:$N$5,0),0),"")</f>
        <v/>
      </c>
      <c r="E913" s="102" t="str">
        <f>IFERROR(VLOOKUP('دور ثان'!$A913,ورقة1!$A$9:$N$1000,MATCH('دور ثان'!E$5,ورقة1!$A$5:$N$5,0),0),"")</f>
        <v/>
      </c>
      <c r="F913" s="102" t="str">
        <f>IFERROR(VLOOKUP('دور ثان'!$A913,ورقة1!$A$9:$N$1000,MATCH('دور ثان'!F$5,ورقة1!$A$5:$N$5,0),0),"")</f>
        <v/>
      </c>
      <c r="G913" s="102" t="str">
        <f>IFERROR(VLOOKUP('دور ثان'!$A913,ورقة1!$A$9:$N$1000,MATCH('دور ثان'!G$5,ورقة1!$A$5:$N$5,0),0),"")</f>
        <v/>
      </c>
      <c r="H913" s="102" t="str">
        <f>IFERROR(VLOOKUP('دور ثان'!$A913,ورقة1!$A$9:$N$1000,MATCH('دور ثان'!H$8,ورقة1!$A$8:$N$8,0),0),"")</f>
        <v/>
      </c>
      <c r="I913" s="102" t="str">
        <f>IFERROR(VLOOKUP('دور ثان'!$A913,ورقة1!$A$9:$N$1000,MATCH('دور ثان'!I$8,ورقة1!$A$8:$N$8,0),0),"")</f>
        <v/>
      </c>
      <c r="J913" s="102" t="str">
        <f>IFERROR(VLOOKUP('دور ثان'!$A913,ورقة1!$A$9:$N$1000,MATCH('دور ثان'!J$8,ورقة1!$A$8:$N$8,0),0),"")</f>
        <v/>
      </c>
      <c r="K913" s="102" t="str">
        <f>IFERROR(VLOOKUP('دور ثان'!$A913,ورقة1!$A$9:$N$1000,11,0),"")</f>
        <v/>
      </c>
      <c r="L913" s="102" t="str">
        <f>IFERROR(VLOOKUP('دور ثان'!$A913,ورقة1!$A$9:$N$1000,12,0),"")</f>
        <v/>
      </c>
      <c r="M913" s="102" t="str">
        <f>IFERROR(VLOOKUP('دور ثان'!$A913,ورقة1!$A$9:$N$1000,13,0),"")</f>
        <v/>
      </c>
      <c r="N913" s="102" t="str">
        <f>IFERROR(VLOOKUP('دور ثان'!$A913,ورقة1!$A$9:$N$1000,MATCH('دور ثان'!N$5,ورقة1!$A$5:$N$5,0),0),"")</f>
        <v/>
      </c>
      <c r="O913" s="103" t="str">
        <f>IFERROR(VLOOKUP($A913,ورقة1!$A$9:$BS$1000,57,0),"")</f>
        <v/>
      </c>
      <c r="P913" s="103" t="str">
        <f>IFERROR(VLOOKUP($A913,ورقة1!$A$9:$BS$1000,58,0),"")</f>
        <v/>
      </c>
      <c r="Q913" s="103" t="str">
        <f>IFERROR(VLOOKUP($A913,ورقة1!$A$9:$BS$1000,59,0),"")</f>
        <v/>
      </c>
      <c r="R913" s="103" t="str">
        <f>IFERROR(VLOOKUP($A913,ورقة1!$A$9:$BS$1000,60,0),"")</f>
        <v/>
      </c>
      <c r="S913" s="103" t="str">
        <f>IFERROR(VLOOKUP($A913,ورقة1!$A$9:$BS$1000,61,0),"")</f>
        <v/>
      </c>
      <c r="T913" s="103" t="str">
        <f>IFERROR(VLOOKUP($A913,ورقة1!$A$9:$BS$1000,62,0),"")</f>
        <v/>
      </c>
      <c r="U913" s="103" t="str">
        <f>IFERROR(VLOOKUP($A913,ورقة1!$A$9:$BS$1000,63,0),"")</f>
        <v/>
      </c>
      <c r="V913" s="103" t="str">
        <f>IFERROR(VLOOKUP($A913,ورقة1!$A$9:$BS$1000,64,0),"")</f>
        <v/>
      </c>
      <c r="W913" s="103" t="str">
        <f>IFERROR(VLOOKUP($A913,ورقة1!$A$9:$BS$1000,65,0),"")</f>
        <v/>
      </c>
      <c r="X913" s="103" t="str">
        <f>IFERROR(VLOOKUP($A913,ورقة1!$A$9:$BS$1000,66,0),"")</f>
        <v/>
      </c>
      <c r="Y913" s="103" t="str">
        <f>IFERROR(VLOOKUP($A913,ورقة1!$A$9:$BS$1000,67,0),"")</f>
        <v/>
      </c>
      <c r="Z913" s="103" t="str">
        <f>IFERROR(VLOOKUP($A913,ورقة1!$A$9:$BS$1000,68,0),"")</f>
        <v/>
      </c>
      <c r="AA913" s="103" t="str">
        <f>IFERROR(VLOOKUP($A913,ورقة1!$A$9:$BS$1000,69,0),"")</f>
        <v/>
      </c>
      <c r="AB913" s="103" t="str">
        <f>IFERROR(VLOOKUP($A913,ورقة1!$A$9:$BS$1000,70,0),"")</f>
        <v/>
      </c>
      <c r="AC913" s="103" t="str">
        <f>IFERROR(VLOOKUP($A913,ورقة1!$A$9:$BS$1000,71,0),"")</f>
        <v/>
      </c>
    </row>
    <row r="914" spans="1:29">
      <c r="A914" s="102" t="str">
        <f t="array" ref="A914">IFERROR(SMALL(IF(ورقة1!$BD$9:$BD$1000="دور ثان",ROW(ورقة1!$BD$9:$BD$1000)-8,""),ROW()-8),"")</f>
        <v/>
      </c>
      <c r="B914" s="102" t="str">
        <f>IFERROR(VLOOKUP('دور ثان'!$A914,ورقة1!$A$9:$N$1000,MATCH('دور ثان'!B$5,ورقة1!$A$5:$N$5,0),0),"")</f>
        <v/>
      </c>
      <c r="C914" s="102" t="str">
        <f>IFERROR(VLOOKUP('دور ثان'!$A914,ورقة1!$A$9:$N$1000,MATCH('دور ثان'!C$5,ورقة1!$A$5:$N$5,0),0),"")</f>
        <v/>
      </c>
      <c r="D914" s="102" t="str">
        <f>IFERROR(VLOOKUP('دور ثان'!$A914,ورقة1!$A$9:$N$1000,MATCH('دور ثان'!D$5,ورقة1!$A$5:$N$5,0),0),"")</f>
        <v/>
      </c>
      <c r="E914" s="102" t="str">
        <f>IFERROR(VLOOKUP('دور ثان'!$A914,ورقة1!$A$9:$N$1000,MATCH('دور ثان'!E$5,ورقة1!$A$5:$N$5,0),0),"")</f>
        <v/>
      </c>
      <c r="F914" s="102" t="str">
        <f>IFERROR(VLOOKUP('دور ثان'!$A914,ورقة1!$A$9:$N$1000,MATCH('دور ثان'!F$5,ورقة1!$A$5:$N$5,0),0),"")</f>
        <v/>
      </c>
      <c r="G914" s="102" t="str">
        <f>IFERROR(VLOOKUP('دور ثان'!$A914,ورقة1!$A$9:$N$1000,MATCH('دور ثان'!G$5,ورقة1!$A$5:$N$5,0),0),"")</f>
        <v/>
      </c>
      <c r="H914" s="102" t="str">
        <f>IFERROR(VLOOKUP('دور ثان'!$A914,ورقة1!$A$9:$N$1000,MATCH('دور ثان'!H$8,ورقة1!$A$8:$N$8,0),0),"")</f>
        <v/>
      </c>
      <c r="I914" s="102" t="str">
        <f>IFERROR(VLOOKUP('دور ثان'!$A914,ورقة1!$A$9:$N$1000,MATCH('دور ثان'!I$8,ورقة1!$A$8:$N$8,0),0),"")</f>
        <v/>
      </c>
      <c r="J914" s="102" t="str">
        <f>IFERROR(VLOOKUP('دور ثان'!$A914,ورقة1!$A$9:$N$1000,MATCH('دور ثان'!J$8,ورقة1!$A$8:$N$8,0),0),"")</f>
        <v/>
      </c>
      <c r="K914" s="102" t="str">
        <f>IFERROR(VLOOKUP('دور ثان'!$A914,ورقة1!$A$9:$N$1000,11,0),"")</f>
        <v/>
      </c>
      <c r="L914" s="102" t="str">
        <f>IFERROR(VLOOKUP('دور ثان'!$A914,ورقة1!$A$9:$N$1000,12,0),"")</f>
        <v/>
      </c>
      <c r="M914" s="102" t="str">
        <f>IFERROR(VLOOKUP('دور ثان'!$A914,ورقة1!$A$9:$N$1000,13,0),"")</f>
        <v/>
      </c>
      <c r="N914" s="102" t="str">
        <f>IFERROR(VLOOKUP('دور ثان'!$A914,ورقة1!$A$9:$N$1000,MATCH('دور ثان'!N$5,ورقة1!$A$5:$N$5,0),0),"")</f>
        <v/>
      </c>
      <c r="O914" s="103" t="str">
        <f>IFERROR(VLOOKUP($A914,ورقة1!$A$9:$BS$1000,57,0),"")</f>
        <v/>
      </c>
      <c r="P914" s="103" t="str">
        <f>IFERROR(VLOOKUP($A914,ورقة1!$A$9:$BS$1000,58,0),"")</f>
        <v/>
      </c>
      <c r="Q914" s="103" t="str">
        <f>IFERROR(VLOOKUP($A914,ورقة1!$A$9:$BS$1000,59,0),"")</f>
        <v/>
      </c>
      <c r="R914" s="103" t="str">
        <f>IFERROR(VLOOKUP($A914,ورقة1!$A$9:$BS$1000,60,0),"")</f>
        <v/>
      </c>
      <c r="S914" s="103" t="str">
        <f>IFERROR(VLOOKUP($A914,ورقة1!$A$9:$BS$1000,61,0),"")</f>
        <v/>
      </c>
      <c r="T914" s="103" t="str">
        <f>IFERROR(VLOOKUP($A914,ورقة1!$A$9:$BS$1000,62,0),"")</f>
        <v/>
      </c>
      <c r="U914" s="103" t="str">
        <f>IFERROR(VLOOKUP($A914,ورقة1!$A$9:$BS$1000,63,0),"")</f>
        <v/>
      </c>
      <c r="V914" s="103" t="str">
        <f>IFERROR(VLOOKUP($A914,ورقة1!$A$9:$BS$1000,64,0),"")</f>
        <v/>
      </c>
      <c r="W914" s="103" t="str">
        <f>IFERROR(VLOOKUP($A914,ورقة1!$A$9:$BS$1000,65,0),"")</f>
        <v/>
      </c>
      <c r="X914" s="103" t="str">
        <f>IFERROR(VLOOKUP($A914,ورقة1!$A$9:$BS$1000,66,0),"")</f>
        <v/>
      </c>
      <c r="Y914" s="103" t="str">
        <f>IFERROR(VLOOKUP($A914,ورقة1!$A$9:$BS$1000,67,0),"")</f>
        <v/>
      </c>
      <c r="Z914" s="103" t="str">
        <f>IFERROR(VLOOKUP($A914,ورقة1!$A$9:$BS$1000,68,0),"")</f>
        <v/>
      </c>
      <c r="AA914" s="103" t="str">
        <f>IFERROR(VLOOKUP($A914,ورقة1!$A$9:$BS$1000,69,0),"")</f>
        <v/>
      </c>
      <c r="AB914" s="103" t="str">
        <f>IFERROR(VLOOKUP($A914,ورقة1!$A$9:$BS$1000,70,0),"")</f>
        <v/>
      </c>
      <c r="AC914" s="103" t="str">
        <f>IFERROR(VLOOKUP($A914,ورقة1!$A$9:$BS$1000,71,0),"")</f>
        <v/>
      </c>
    </row>
    <row r="915" spans="1:29">
      <c r="A915" s="102" t="str">
        <f t="array" ref="A915">IFERROR(SMALL(IF(ورقة1!$BD$9:$BD$1000="دور ثان",ROW(ورقة1!$BD$9:$BD$1000)-8,""),ROW()-8),"")</f>
        <v/>
      </c>
      <c r="B915" s="102" t="str">
        <f>IFERROR(VLOOKUP('دور ثان'!$A915,ورقة1!$A$9:$N$1000,MATCH('دور ثان'!B$5,ورقة1!$A$5:$N$5,0),0),"")</f>
        <v/>
      </c>
      <c r="C915" s="102" t="str">
        <f>IFERROR(VLOOKUP('دور ثان'!$A915,ورقة1!$A$9:$N$1000,MATCH('دور ثان'!C$5,ورقة1!$A$5:$N$5,0),0),"")</f>
        <v/>
      </c>
      <c r="D915" s="102" t="str">
        <f>IFERROR(VLOOKUP('دور ثان'!$A915,ورقة1!$A$9:$N$1000,MATCH('دور ثان'!D$5,ورقة1!$A$5:$N$5,0),0),"")</f>
        <v/>
      </c>
      <c r="E915" s="102" t="str">
        <f>IFERROR(VLOOKUP('دور ثان'!$A915,ورقة1!$A$9:$N$1000,MATCH('دور ثان'!E$5,ورقة1!$A$5:$N$5,0),0),"")</f>
        <v/>
      </c>
      <c r="F915" s="102" t="str">
        <f>IFERROR(VLOOKUP('دور ثان'!$A915,ورقة1!$A$9:$N$1000,MATCH('دور ثان'!F$5,ورقة1!$A$5:$N$5,0),0),"")</f>
        <v/>
      </c>
      <c r="G915" s="102" t="str">
        <f>IFERROR(VLOOKUP('دور ثان'!$A915,ورقة1!$A$9:$N$1000,MATCH('دور ثان'!G$5,ورقة1!$A$5:$N$5,0),0),"")</f>
        <v/>
      </c>
      <c r="H915" s="102" t="str">
        <f>IFERROR(VLOOKUP('دور ثان'!$A915,ورقة1!$A$9:$N$1000,MATCH('دور ثان'!H$8,ورقة1!$A$8:$N$8,0),0),"")</f>
        <v/>
      </c>
      <c r="I915" s="102" t="str">
        <f>IFERROR(VLOOKUP('دور ثان'!$A915,ورقة1!$A$9:$N$1000,MATCH('دور ثان'!I$8,ورقة1!$A$8:$N$8,0),0),"")</f>
        <v/>
      </c>
      <c r="J915" s="102" t="str">
        <f>IFERROR(VLOOKUP('دور ثان'!$A915,ورقة1!$A$9:$N$1000,MATCH('دور ثان'!J$8,ورقة1!$A$8:$N$8,0),0),"")</f>
        <v/>
      </c>
      <c r="K915" s="102" t="str">
        <f>IFERROR(VLOOKUP('دور ثان'!$A915,ورقة1!$A$9:$N$1000,11,0),"")</f>
        <v/>
      </c>
      <c r="L915" s="102" t="str">
        <f>IFERROR(VLOOKUP('دور ثان'!$A915,ورقة1!$A$9:$N$1000,12,0),"")</f>
        <v/>
      </c>
      <c r="M915" s="102" t="str">
        <f>IFERROR(VLOOKUP('دور ثان'!$A915,ورقة1!$A$9:$N$1000,13,0),"")</f>
        <v/>
      </c>
      <c r="N915" s="102" t="str">
        <f>IFERROR(VLOOKUP('دور ثان'!$A915,ورقة1!$A$9:$N$1000,MATCH('دور ثان'!N$5,ورقة1!$A$5:$N$5,0),0),"")</f>
        <v/>
      </c>
      <c r="O915" s="103" t="str">
        <f>IFERROR(VLOOKUP($A915,ورقة1!$A$9:$BS$1000,57,0),"")</f>
        <v/>
      </c>
      <c r="P915" s="103" t="str">
        <f>IFERROR(VLOOKUP($A915,ورقة1!$A$9:$BS$1000,58,0),"")</f>
        <v/>
      </c>
      <c r="Q915" s="103" t="str">
        <f>IFERROR(VLOOKUP($A915,ورقة1!$A$9:$BS$1000,59,0),"")</f>
        <v/>
      </c>
      <c r="R915" s="103" t="str">
        <f>IFERROR(VLOOKUP($A915,ورقة1!$A$9:$BS$1000,60,0),"")</f>
        <v/>
      </c>
      <c r="S915" s="103" t="str">
        <f>IFERROR(VLOOKUP($A915,ورقة1!$A$9:$BS$1000,61,0),"")</f>
        <v/>
      </c>
      <c r="T915" s="103" t="str">
        <f>IFERROR(VLOOKUP($A915,ورقة1!$A$9:$BS$1000,62,0),"")</f>
        <v/>
      </c>
      <c r="U915" s="103" t="str">
        <f>IFERROR(VLOOKUP($A915,ورقة1!$A$9:$BS$1000,63,0),"")</f>
        <v/>
      </c>
      <c r="V915" s="103" t="str">
        <f>IFERROR(VLOOKUP($A915,ورقة1!$A$9:$BS$1000,64,0),"")</f>
        <v/>
      </c>
      <c r="W915" s="103" t="str">
        <f>IFERROR(VLOOKUP($A915,ورقة1!$A$9:$BS$1000,65,0),"")</f>
        <v/>
      </c>
      <c r="X915" s="103" t="str">
        <f>IFERROR(VLOOKUP($A915,ورقة1!$A$9:$BS$1000,66,0),"")</f>
        <v/>
      </c>
      <c r="Y915" s="103" t="str">
        <f>IFERROR(VLOOKUP($A915,ورقة1!$A$9:$BS$1000,67,0),"")</f>
        <v/>
      </c>
      <c r="Z915" s="103" t="str">
        <f>IFERROR(VLOOKUP($A915,ورقة1!$A$9:$BS$1000,68,0),"")</f>
        <v/>
      </c>
      <c r="AA915" s="103" t="str">
        <f>IFERROR(VLOOKUP($A915,ورقة1!$A$9:$BS$1000,69,0),"")</f>
        <v/>
      </c>
      <c r="AB915" s="103" t="str">
        <f>IFERROR(VLOOKUP($A915,ورقة1!$A$9:$BS$1000,70,0),"")</f>
        <v/>
      </c>
      <c r="AC915" s="103" t="str">
        <f>IFERROR(VLOOKUP($A915,ورقة1!$A$9:$BS$1000,71,0),"")</f>
        <v/>
      </c>
    </row>
    <row r="916" spans="1:29">
      <c r="A916" s="102" t="str">
        <f t="array" ref="A916">IFERROR(SMALL(IF(ورقة1!$BD$9:$BD$1000="دور ثان",ROW(ورقة1!$BD$9:$BD$1000)-8,""),ROW()-8),"")</f>
        <v/>
      </c>
      <c r="B916" s="102" t="str">
        <f>IFERROR(VLOOKUP('دور ثان'!$A916,ورقة1!$A$9:$N$1000,MATCH('دور ثان'!B$5,ورقة1!$A$5:$N$5,0),0),"")</f>
        <v/>
      </c>
      <c r="C916" s="102" t="str">
        <f>IFERROR(VLOOKUP('دور ثان'!$A916,ورقة1!$A$9:$N$1000,MATCH('دور ثان'!C$5,ورقة1!$A$5:$N$5,0),0),"")</f>
        <v/>
      </c>
      <c r="D916" s="102" t="str">
        <f>IFERROR(VLOOKUP('دور ثان'!$A916,ورقة1!$A$9:$N$1000,MATCH('دور ثان'!D$5,ورقة1!$A$5:$N$5,0),0),"")</f>
        <v/>
      </c>
      <c r="E916" s="102" t="str">
        <f>IFERROR(VLOOKUP('دور ثان'!$A916,ورقة1!$A$9:$N$1000,MATCH('دور ثان'!E$5,ورقة1!$A$5:$N$5,0),0),"")</f>
        <v/>
      </c>
      <c r="F916" s="102" t="str">
        <f>IFERROR(VLOOKUP('دور ثان'!$A916,ورقة1!$A$9:$N$1000,MATCH('دور ثان'!F$5,ورقة1!$A$5:$N$5,0),0),"")</f>
        <v/>
      </c>
      <c r="G916" s="102" t="str">
        <f>IFERROR(VLOOKUP('دور ثان'!$A916,ورقة1!$A$9:$N$1000,MATCH('دور ثان'!G$5,ورقة1!$A$5:$N$5,0),0),"")</f>
        <v/>
      </c>
      <c r="H916" s="102" t="str">
        <f>IFERROR(VLOOKUP('دور ثان'!$A916,ورقة1!$A$9:$N$1000,MATCH('دور ثان'!H$8,ورقة1!$A$8:$N$8,0),0),"")</f>
        <v/>
      </c>
      <c r="I916" s="102" t="str">
        <f>IFERROR(VLOOKUP('دور ثان'!$A916,ورقة1!$A$9:$N$1000,MATCH('دور ثان'!I$8,ورقة1!$A$8:$N$8,0),0),"")</f>
        <v/>
      </c>
      <c r="J916" s="102" t="str">
        <f>IFERROR(VLOOKUP('دور ثان'!$A916,ورقة1!$A$9:$N$1000,MATCH('دور ثان'!J$8,ورقة1!$A$8:$N$8,0),0),"")</f>
        <v/>
      </c>
      <c r="K916" s="102" t="str">
        <f>IFERROR(VLOOKUP('دور ثان'!$A916,ورقة1!$A$9:$N$1000,11,0),"")</f>
        <v/>
      </c>
      <c r="L916" s="102" t="str">
        <f>IFERROR(VLOOKUP('دور ثان'!$A916,ورقة1!$A$9:$N$1000,12,0),"")</f>
        <v/>
      </c>
      <c r="M916" s="102" t="str">
        <f>IFERROR(VLOOKUP('دور ثان'!$A916,ورقة1!$A$9:$N$1000,13,0),"")</f>
        <v/>
      </c>
      <c r="N916" s="102" t="str">
        <f>IFERROR(VLOOKUP('دور ثان'!$A916,ورقة1!$A$9:$N$1000,MATCH('دور ثان'!N$5,ورقة1!$A$5:$N$5,0),0),"")</f>
        <v/>
      </c>
      <c r="O916" s="103" t="str">
        <f>IFERROR(VLOOKUP($A916,ورقة1!$A$9:$BS$1000,57,0),"")</f>
        <v/>
      </c>
      <c r="P916" s="103" t="str">
        <f>IFERROR(VLOOKUP($A916,ورقة1!$A$9:$BS$1000,58,0),"")</f>
        <v/>
      </c>
      <c r="Q916" s="103" t="str">
        <f>IFERROR(VLOOKUP($A916,ورقة1!$A$9:$BS$1000,59,0),"")</f>
        <v/>
      </c>
      <c r="R916" s="103" t="str">
        <f>IFERROR(VLOOKUP($A916,ورقة1!$A$9:$BS$1000,60,0),"")</f>
        <v/>
      </c>
      <c r="S916" s="103" t="str">
        <f>IFERROR(VLOOKUP($A916,ورقة1!$A$9:$BS$1000,61,0),"")</f>
        <v/>
      </c>
      <c r="T916" s="103" t="str">
        <f>IFERROR(VLOOKUP($A916,ورقة1!$A$9:$BS$1000,62,0),"")</f>
        <v/>
      </c>
      <c r="U916" s="103" t="str">
        <f>IFERROR(VLOOKUP($A916,ورقة1!$A$9:$BS$1000,63,0),"")</f>
        <v/>
      </c>
      <c r="V916" s="103" t="str">
        <f>IFERROR(VLOOKUP($A916,ورقة1!$A$9:$BS$1000,64,0),"")</f>
        <v/>
      </c>
      <c r="W916" s="103" t="str">
        <f>IFERROR(VLOOKUP($A916,ورقة1!$A$9:$BS$1000,65,0),"")</f>
        <v/>
      </c>
      <c r="X916" s="103" t="str">
        <f>IFERROR(VLOOKUP($A916,ورقة1!$A$9:$BS$1000,66,0),"")</f>
        <v/>
      </c>
      <c r="Y916" s="103" t="str">
        <f>IFERROR(VLOOKUP($A916,ورقة1!$A$9:$BS$1000,67,0),"")</f>
        <v/>
      </c>
      <c r="Z916" s="103" t="str">
        <f>IFERROR(VLOOKUP($A916,ورقة1!$A$9:$BS$1000,68,0),"")</f>
        <v/>
      </c>
      <c r="AA916" s="103" t="str">
        <f>IFERROR(VLOOKUP($A916,ورقة1!$A$9:$BS$1000,69,0),"")</f>
        <v/>
      </c>
      <c r="AB916" s="103" t="str">
        <f>IFERROR(VLOOKUP($A916,ورقة1!$A$9:$BS$1000,70,0),"")</f>
        <v/>
      </c>
      <c r="AC916" s="103" t="str">
        <f>IFERROR(VLOOKUP($A916,ورقة1!$A$9:$BS$1000,71,0),"")</f>
        <v/>
      </c>
    </row>
    <row r="917" spans="1:29">
      <c r="A917" s="102" t="str">
        <f t="array" ref="A917">IFERROR(SMALL(IF(ورقة1!$BD$9:$BD$1000="دور ثان",ROW(ورقة1!$BD$9:$BD$1000)-8,""),ROW()-8),"")</f>
        <v/>
      </c>
      <c r="B917" s="102" t="str">
        <f>IFERROR(VLOOKUP('دور ثان'!$A917,ورقة1!$A$9:$N$1000,MATCH('دور ثان'!B$5,ورقة1!$A$5:$N$5,0),0),"")</f>
        <v/>
      </c>
      <c r="C917" s="102" t="str">
        <f>IFERROR(VLOOKUP('دور ثان'!$A917,ورقة1!$A$9:$N$1000,MATCH('دور ثان'!C$5,ورقة1!$A$5:$N$5,0),0),"")</f>
        <v/>
      </c>
      <c r="D917" s="102" t="str">
        <f>IFERROR(VLOOKUP('دور ثان'!$A917,ورقة1!$A$9:$N$1000,MATCH('دور ثان'!D$5,ورقة1!$A$5:$N$5,0),0),"")</f>
        <v/>
      </c>
      <c r="E917" s="102" t="str">
        <f>IFERROR(VLOOKUP('دور ثان'!$A917,ورقة1!$A$9:$N$1000,MATCH('دور ثان'!E$5,ورقة1!$A$5:$N$5,0),0),"")</f>
        <v/>
      </c>
      <c r="F917" s="102" t="str">
        <f>IFERROR(VLOOKUP('دور ثان'!$A917,ورقة1!$A$9:$N$1000,MATCH('دور ثان'!F$5,ورقة1!$A$5:$N$5,0),0),"")</f>
        <v/>
      </c>
      <c r="G917" s="102" t="str">
        <f>IFERROR(VLOOKUP('دور ثان'!$A917,ورقة1!$A$9:$N$1000,MATCH('دور ثان'!G$5,ورقة1!$A$5:$N$5,0),0),"")</f>
        <v/>
      </c>
      <c r="H917" s="102" t="str">
        <f>IFERROR(VLOOKUP('دور ثان'!$A917,ورقة1!$A$9:$N$1000,MATCH('دور ثان'!H$8,ورقة1!$A$8:$N$8,0),0),"")</f>
        <v/>
      </c>
      <c r="I917" s="102" t="str">
        <f>IFERROR(VLOOKUP('دور ثان'!$A917,ورقة1!$A$9:$N$1000,MATCH('دور ثان'!I$8,ورقة1!$A$8:$N$8,0),0),"")</f>
        <v/>
      </c>
      <c r="J917" s="102" t="str">
        <f>IFERROR(VLOOKUP('دور ثان'!$A917,ورقة1!$A$9:$N$1000,MATCH('دور ثان'!J$8,ورقة1!$A$8:$N$8,0),0),"")</f>
        <v/>
      </c>
      <c r="K917" s="102" t="str">
        <f>IFERROR(VLOOKUP('دور ثان'!$A917,ورقة1!$A$9:$N$1000,11,0),"")</f>
        <v/>
      </c>
      <c r="L917" s="102" t="str">
        <f>IFERROR(VLOOKUP('دور ثان'!$A917,ورقة1!$A$9:$N$1000,12,0),"")</f>
        <v/>
      </c>
      <c r="M917" s="102" t="str">
        <f>IFERROR(VLOOKUP('دور ثان'!$A917,ورقة1!$A$9:$N$1000,13,0),"")</f>
        <v/>
      </c>
      <c r="N917" s="102" t="str">
        <f>IFERROR(VLOOKUP('دور ثان'!$A917,ورقة1!$A$9:$N$1000,MATCH('دور ثان'!N$5,ورقة1!$A$5:$N$5,0),0),"")</f>
        <v/>
      </c>
      <c r="O917" s="103" t="str">
        <f>IFERROR(VLOOKUP($A917,ورقة1!$A$9:$BS$1000,57,0),"")</f>
        <v/>
      </c>
      <c r="P917" s="103" t="str">
        <f>IFERROR(VLOOKUP($A917,ورقة1!$A$9:$BS$1000,58,0),"")</f>
        <v/>
      </c>
      <c r="Q917" s="103" t="str">
        <f>IFERROR(VLOOKUP($A917,ورقة1!$A$9:$BS$1000,59,0),"")</f>
        <v/>
      </c>
      <c r="R917" s="103" t="str">
        <f>IFERROR(VLOOKUP($A917,ورقة1!$A$9:$BS$1000,60,0),"")</f>
        <v/>
      </c>
      <c r="S917" s="103" t="str">
        <f>IFERROR(VLOOKUP($A917,ورقة1!$A$9:$BS$1000,61,0),"")</f>
        <v/>
      </c>
      <c r="T917" s="103" t="str">
        <f>IFERROR(VLOOKUP($A917,ورقة1!$A$9:$BS$1000,62,0),"")</f>
        <v/>
      </c>
      <c r="U917" s="103" t="str">
        <f>IFERROR(VLOOKUP($A917,ورقة1!$A$9:$BS$1000,63,0),"")</f>
        <v/>
      </c>
      <c r="V917" s="103" t="str">
        <f>IFERROR(VLOOKUP($A917,ورقة1!$A$9:$BS$1000,64,0),"")</f>
        <v/>
      </c>
      <c r="W917" s="103" t="str">
        <f>IFERROR(VLOOKUP($A917,ورقة1!$A$9:$BS$1000,65,0),"")</f>
        <v/>
      </c>
      <c r="X917" s="103" t="str">
        <f>IFERROR(VLOOKUP($A917,ورقة1!$A$9:$BS$1000,66,0),"")</f>
        <v/>
      </c>
      <c r="Y917" s="103" t="str">
        <f>IFERROR(VLOOKUP($A917,ورقة1!$A$9:$BS$1000,67,0),"")</f>
        <v/>
      </c>
      <c r="Z917" s="103" t="str">
        <f>IFERROR(VLOOKUP($A917,ورقة1!$A$9:$BS$1000,68,0),"")</f>
        <v/>
      </c>
      <c r="AA917" s="103" t="str">
        <f>IFERROR(VLOOKUP($A917,ورقة1!$A$9:$BS$1000,69,0),"")</f>
        <v/>
      </c>
      <c r="AB917" s="103" t="str">
        <f>IFERROR(VLOOKUP($A917,ورقة1!$A$9:$BS$1000,70,0),"")</f>
        <v/>
      </c>
      <c r="AC917" s="103" t="str">
        <f>IFERROR(VLOOKUP($A917,ورقة1!$A$9:$BS$1000,71,0),"")</f>
        <v/>
      </c>
    </row>
    <row r="918" spans="1:29">
      <c r="A918" s="102" t="str">
        <f t="array" ref="A918">IFERROR(SMALL(IF(ورقة1!$BD$9:$BD$1000="دور ثان",ROW(ورقة1!$BD$9:$BD$1000)-8,""),ROW()-8),"")</f>
        <v/>
      </c>
      <c r="B918" s="102" t="str">
        <f>IFERROR(VLOOKUP('دور ثان'!$A918,ورقة1!$A$9:$N$1000,MATCH('دور ثان'!B$5,ورقة1!$A$5:$N$5,0),0),"")</f>
        <v/>
      </c>
      <c r="C918" s="102" t="str">
        <f>IFERROR(VLOOKUP('دور ثان'!$A918,ورقة1!$A$9:$N$1000,MATCH('دور ثان'!C$5,ورقة1!$A$5:$N$5,0),0),"")</f>
        <v/>
      </c>
      <c r="D918" s="102" t="str">
        <f>IFERROR(VLOOKUP('دور ثان'!$A918,ورقة1!$A$9:$N$1000,MATCH('دور ثان'!D$5,ورقة1!$A$5:$N$5,0),0),"")</f>
        <v/>
      </c>
      <c r="E918" s="102" t="str">
        <f>IFERROR(VLOOKUP('دور ثان'!$A918,ورقة1!$A$9:$N$1000,MATCH('دور ثان'!E$5,ورقة1!$A$5:$N$5,0),0),"")</f>
        <v/>
      </c>
      <c r="F918" s="102" t="str">
        <f>IFERROR(VLOOKUP('دور ثان'!$A918,ورقة1!$A$9:$N$1000,MATCH('دور ثان'!F$5,ورقة1!$A$5:$N$5,0),0),"")</f>
        <v/>
      </c>
      <c r="G918" s="102" t="str">
        <f>IFERROR(VLOOKUP('دور ثان'!$A918,ورقة1!$A$9:$N$1000,MATCH('دور ثان'!G$5,ورقة1!$A$5:$N$5,0),0),"")</f>
        <v/>
      </c>
      <c r="H918" s="102" t="str">
        <f>IFERROR(VLOOKUP('دور ثان'!$A918,ورقة1!$A$9:$N$1000,MATCH('دور ثان'!H$8,ورقة1!$A$8:$N$8,0),0),"")</f>
        <v/>
      </c>
      <c r="I918" s="102" t="str">
        <f>IFERROR(VLOOKUP('دور ثان'!$A918,ورقة1!$A$9:$N$1000,MATCH('دور ثان'!I$8,ورقة1!$A$8:$N$8,0),0),"")</f>
        <v/>
      </c>
      <c r="J918" s="102" t="str">
        <f>IFERROR(VLOOKUP('دور ثان'!$A918,ورقة1!$A$9:$N$1000,MATCH('دور ثان'!J$8,ورقة1!$A$8:$N$8,0),0),"")</f>
        <v/>
      </c>
      <c r="K918" s="102" t="str">
        <f>IFERROR(VLOOKUP('دور ثان'!$A918,ورقة1!$A$9:$N$1000,11,0),"")</f>
        <v/>
      </c>
      <c r="L918" s="102" t="str">
        <f>IFERROR(VLOOKUP('دور ثان'!$A918,ورقة1!$A$9:$N$1000,12,0),"")</f>
        <v/>
      </c>
      <c r="M918" s="102" t="str">
        <f>IFERROR(VLOOKUP('دور ثان'!$A918,ورقة1!$A$9:$N$1000,13,0),"")</f>
        <v/>
      </c>
      <c r="N918" s="102" t="str">
        <f>IFERROR(VLOOKUP('دور ثان'!$A918,ورقة1!$A$9:$N$1000,MATCH('دور ثان'!N$5,ورقة1!$A$5:$N$5,0),0),"")</f>
        <v/>
      </c>
      <c r="O918" s="103" t="str">
        <f>IFERROR(VLOOKUP($A918,ورقة1!$A$9:$BS$1000,57,0),"")</f>
        <v/>
      </c>
      <c r="P918" s="103" t="str">
        <f>IFERROR(VLOOKUP($A918,ورقة1!$A$9:$BS$1000,58,0),"")</f>
        <v/>
      </c>
      <c r="Q918" s="103" t="str">
        <f>IFERROR(VLOOKUP($A918,ورقة1!$A$9:$BS$1000,59,0),"")</f>
        <v/>
      </c>
      <c r="R918" s="103" t="str">
        <f>IFERROR(VLOOKUP($A918,ورقة1!$A$9:$BS$1000,60,0),"")</f>
        <v/>
      </c>
      <c r="S918" s="103" t="str">
        <f>IFERROR(VLOOKUP($A918,ورقة1!$A$9:$BS$1000,61,0),"")</f>
        <v/>
      </c>
      <c r="T918" s="103" t="str">
        <f>IFERROR(VLOOKUP($A918,ورقة1!$A$9:$BS$1000,62,0),"")</f>
        <v/>
      </c>
      <c r="U918" s="103" t="str">
        <f>IFERROR(VLOOKUP($A918,ورقة1!$A$9:$BS$1000,63,0),"")</f>
        <v/>
      </c>
      <c r="V918" s="103" t="str">
        <f>IFERROR(VLOOKUP($A918,ورقة1!$A$9:$BS$1000,64,0),"")</f>
        <v/>
      </c>
      <c r="W918" s="103" t="str">
        <f>IFERROR(VLOOKUP($A918,ورقة1!$A$9:$BS$1000,65,0),"")</f>
        <v/>
      </c>
      <c r="X918" s="103" t="str">
        <f>IFERROR(VLOOKUP($A918,ورقة1!$A$9:$BS$1000,66,0),"")</f>
        <v/>
      </c>
      <c r="Y918" s="103" t="str">
        <f>IFERROR(VLOOKUP($A918,ورقة1!$A$9:$BS$1000,67,0),"")</f>
        <v/>
      </c>
      <c r="Z918" s="103" t="str">
        <f>IFERROR(VLOOKUP($A918,ورقة1!$A$9:$BS$1000,68,0),"")</f>
        <v/>
      </c>
      <c r="AA918" s="103" t="str">
        <f>IFERROR(VLOOKUP($A918,ورقة1!$A$9:$BS$1000,69,0),"")</f>
        <v/>
      </c>
      <c r="AB918" s="103" t="str">
        <f>IFERROR(VLOOKUP($A918,ورقة1!$A$9:$BS$1000,70,0),"")</f>
        <v/>
      </c>
      <c r="AC918" s="103" t="str">
        <f>IFERROR(VLOOKUP($A918,ورقة1!$A$9:$BS$1000,71,0),"")</f>
        <v/>
      </c>
    </row>
    <row r="919" spans="1:29">
      <c r="A919" s="102" t="str">
        <f t="array" ref="A919">IFERROR(SMALL(IF(ورقة1!$BD$9:$BD$1000="دور ثان",ROW(ورقة1!$BD$9:$BD$1000)-8,""),ROW()-8),"")</f>
        <v/>
      </c>
      <c r="B919" s="102" t="str">
        <f>IFERROR(VLOOKUP('دور ثان'!$A919,ورقة1!$A$9:$N$1000,MATCH('دور ثان'!B$5,ورقة1!$A$5:$N$5,0),0),"")</f>
        <v/>
      </c>
      <c r="C919" s="102" t="str">
        <f>IFERROR(VLOOKUP('دور ثان'!$A919,ورقة1!$A$9:$N$1000,MATCH('دور ثان'!C$5,ورقة1!$A$5:$N$5,0),0),"")</f>
        <v/>
      </c>
      <c r="D919" s="102" t="str">
        <f>IFERROR(VLOOKUP('دور ثان'!$A919,ورقة1!$A$9:$N$1000,MATCH('دور ثان'!D$5,ورقة1!$A$5:$N$5,0),0),"")</f>
        <v/>
      </c>
      <c r="E919" s="102" t="str">
        <f>IFERROR(VLOOKUP('دور ثان'!$A919,ورقة1!$A$9:$N$1000,MATCH('دور ثان'!E$5,ورقة1!$A$5:$N$5,0),0),"")</f>
        <v/>
      </c>
      <c r="F919" s="102" t="str">
        <f>IFERROR(VLOOKUP('دور ثان'!$A919,ورقة1!$A$9:$N$1000,MATCH('دور ثان'!F$5,ورقة1!$A$5:$N$5,0),0),"")</f>
        <v/>
      </c>
      <c r="G919" s="102" t="str">
        <f>IFERROR(VLOOKUP('دور ثان'!$A919,ورقة1!$A$9:$N$1000,MATCH('دور ثان'!G$5,ورقة1!$A$5:$N$5,0),0),"")</f>
        <v/>
      </c>
      <c r="H919" s="102" t="str">
        <f>IFERROR(VLOOKUP('دور ثان'!$A919,ورقة1!$A$9:$N$1000,MATCH('دور ثان'!H$8,ورقة1!$A$8:$N$8,0),0),"")</f>
        <v/>
      </c>
      <c r="I919" s="102" t="str">
        <f>IFERROR(VLOOKUP('دور ثان'!$A919,ورقة1!$A$9:$N$1000,MATCH('دور ثان'!I$8,ورقة1!$A$8:$N$8,0),0),"")</f>
        <v/>
      </c>
      <c r="J919" s="102" t="str">
        <f>IFERROR(VLOOKUP('دور ثان'!$A919,ورقة1!$A$9:$N$1000,MATCH('دور ثان'!J$8,ورقة1!$A$8:$N$8,0),0),"")</f>
        <v/>
      </c>
      <c r="K919" s="102" t="str">
        <f>IFERROR(VLOOKUP('دور ثان'!$A919,ورقة1!$A$9:$N$1000,11,0),"")</f>
        <v/>
      </c>
      <c r="L919" s="102" t="str">
        <f>IFERROR(VLOOKUP('دور ثان'!$A919,ورقة1!$A$9:$N$1000,12,0),"")</f>
        <v/>
      </c>
      <c r="M919" s="102" t="str">
        <f>IFERROR(VLOOKUP('دور ثان'!$A919,ورقة1!$A$9:$N$1000,13,0),"")</f>
        <v/>
      </c>
      <c r="N919" s="102" t="str">
        <f>IFERROR(VLOOKUP('دور ثان'!$A919,ورقة1!$A$9:$N$1000,MATCH('دور ثان'!N$5,ورقة1!$A$5:$N$5,0),0),"")</f>
        <v/>
      </c>
      <c r="O919" s="103" t="str">
        <f>IFERROR(VLOOKUP($A919,ورقة1!$A$9:$BS$1000,57,0),"")</f>
        <v/>
      </c>
      <c r="P919" s="103" t="str">
        <f>IFERROR(VLOOKUP($A919,ورقة1!$A$9:$BS$1000,58,0),"")</f>
        <v/>
      </c>
      <c r="Q919" s="103" t="str">
        <f>IFERROR(VLOOKUP($A919,ورقة1!$A$9:$BS$1000,59,0),"")</f>
        <v/>
      </c>
      <c r="R919" s="103" t="str">
        <f>IFERROR(VLOOKUP($A919,ورقة1!$A$9:$BS$1000,60,0),"")</f>
        <v/>
      </c>
      <c r="S919" s="103" t="str">
        <f>IFERROR(VLOOKUP($A919,ورقة1!$A$9:$BS$1000,61,0),"")</f>
        <v/>
      </c>
      <c r="T919" s="103" t="str">
        <f>IFERROR(VLOOKUP($A919,ورقة1!$A$9:$BS$1000,62,0),"")</f>
        <v/>
      </c>
      <c r="U919" s="103" t="str">
        <f>IFERROR(VLOOKUP($A919,ورقة1!$A$9:$BS$1000,63,0),"")</f>
        <v/>
      </c>
      <c r="V919" s="103" t="str">
        <f>IFERROR(VLOOKUP($A919,ورقة1!$A$9:$BS$1000,64,0),"")</f>
        <v/>
      </c>
      <c r="W919" s="103" t="str">
        <f>IFERROR(VLOOKUP($A919,ورقة1!$A$9:$BS$1000,65,0),"")</f>
        <v/>
      </c>
      <c r="X919" s="103" t="str">
        <f>IFERROR(VLOOKUP($A919,ورقة1!$A$9:$BS$1000,66,0),"")</f>
        <v/>
      </c>
      <c r="Y919" s="103" t="str">
        <f>IFERROR(VLOOKUP($A919,ورقة1!$A$9:$BS$1000,67,0),"")</f>
        <v/>
      </c>
      <c r="Z919" s="103" t="str">
        <f>IFERROR(VLOOKUP($A919,ورقة1!$A$9:$BS$1000,68,0),"")</f>
        <v/>
      </c>
      <c r="AA919" s="103" t="str">
        <f>IFERROR(VLOOKUP($A919,ورقة1!$A$9:$BS$1000,69,0),"")</f>
        <v/>
      </c>
      <c r="AB919" s="103" t="str">
        <f>IFERROR(VLOOKUP($A919,ورقة1!$A$9:$BS$1000,70,0),"")</f>
        <v/>
      </c>
      <c r="AC919" s="103" t="str">
        <f>IFERROR(VLOOKUP($A919,ورقة1!$A$9:$BS$1000,71,0),"")</f>
        <v/>
      </c>
    </row>
    <row r="920" spans="1:29">
      <c r="A920" s="102" t="str">
        <f t="array" ref="A920">IFERROR(SMALL(IF(ورقة1!$BD$9:$BD$1000="دور ثان",ROW(ورقة1!$BD$9:$BD$1000)-8,""),ROW()-8),"")</f>
        <v/>
      </c>
      <c r="B920" s="102" t="str">
        <f>IFERROR(VLOOKUP('دور ثان'!$A920,ورقة1!$A$9:$N$1000,MATCH('دور ثان'!B$5,ورقة1!$A$5:$N$5,0),0),"")</f>
        <v/>
      </c>
      <c r="C920" s="102" t="str">
        <f>IFERROR(VLOOKUP('دور ثان'!$A920,ورقة1!$A$9:$N$1000,MATCH('دور ثان'!C$5,ورقة1!$A$5:$N$5,0),0),"")</f>
        <v/>
      </c>
      <c r="D920" s="102" t="str">
        <f>IFERROR(VLOOKUP('دور ثان'!$A920,ورقة1!$A$9:$N$1000,MATCH('دور ثان'!D$5,ورقة1!$A$5:$N$5,0),0),"")</f>
        <v/>
      </c>
      <c r="E920" s="102" t="str">
        <f>IFERROR(VLOOKUP('دور ثان'!$A920,ورقة1!$A$9:$N$1000,MATCH('دور ثان'!E$5,ورقة1!$A$5:$N$5,0),0),"")</f>
        <v/>
      </c>
      <c r="F920" s="102" t="str">
        <f>IFERROR(VLOOKUP('دور ثان'!$A920,ورقة1!$A$9:$N$1000,MATCH('دور ثان'!F$5,ورقة1!$A$5:$N$5,0),0),"")</f>
        <v/>
      </c>
      <c r="G920" s="102" t="str">
        <f>IFERROR(VLOOKUP('دور ثان'!$A920,ورقة1!$A$9:$N$1000,MATCH('دور ثان'!G$5,ورقة1!$A$5:$N$5,0),0),"")</f>
        <v/>
      </c>
      <c r="H920" s="102" t="str">
        <f>IFERROR(VLOOKUP('دور ثان'!$A920,ورقة1!$A$9:$N$1000,MATCH('دور ثان'!H$8,ورقة1!$A$8:$N$8,0),0),"")</f>
        <v/>
      </c>
      <c r="I920" s="102" t="str">
        <f>IFERROR(VLOOKUP('دور ثان'!$A920,ورقة1!$A$9:$N$1000,MATCH('دور ثان'!I$8,ورقة1!$A$8:$N$8,0),0),"")</f>
        <v/>
      </c>
      <c r="J920" s="102" t="str">
        <f>IFERROR(VLOOKUP('دور ثان'!$A920,ورقة1!$A$9:$N$1000,MATCH('دور ثان'!J$8,ورقة1!$A$8:$N$8,0),0),"")</f>
        <v/>
      </c>
      <c r="K920" s="102" t="str">
        <f>IFERROR(VLOOKUP('دور ثان'!$A920,ورقة1!$A$9:$N$1000,11,0),"")</f>
        <v/>
      </c>
      <c r="L920" s="102" t="str">
        <f>IFERROR(VLOOKUP('دور ثان'!$A920,ورقة1!$A$9:$N$1000,12,0),"")</f>
        <v/>
      </c>
      <c r="M920" s="102" t="str">
        <f>IFERROR(VLOOKUP('دور ثان'!$A920,ورقة1!$A$9:$N$1000,13,0),"")</f>
        <v/>
      </c>
      <c r="N920" s="102" t="str">
        <f>IFERROR(VLOOKUP('دور ثان'!$A920,ورقة1!$A$9:$N$1000,MATCH('دور ثان'!N$5,ورقة1!$A$5:$N$5,0),0),"")</f>
        <v/>
      </c>
      <c r="O920" s="103" t="str">
        <f>IFERROR(VLOOKUP($A920,ورقة1!$A$9:$BS$1000,57,0),"")</f>
        <v/>
      </c>
      <c r="P920" s="103" t="str">
        <f>IFERROR(VLOOKUP($A920,ورقة1!$A$9:$BS$1000,58,0),"")</f>
        <v/>
      </c>
      <c r="Q920" s="103" t="str">
        <f>IFERROR(VLOOKUP($A920,ورقة1!$A$9:$BS$1000,59,0),"")</f>
        <v/>
      </c>
      <c r="R920" s="103" t="str">
        <f>IFERROR(VLOOKUP($A920,ورقة1!$A$9:$BS$1000,60,0),"")</f>
        <v/>
      </c>
      <c r="S920" s="103" t="str">
        <f>IFERROR(VLOOKUP($A920,ورقة1!$A$9:$BS$1000,61,0),"")</f>
        <v/>
      </c>
      <c r="T920" s="103" t="str">
        <f>IFERROR(VLOOKUP($A920,ورقة1!$A$9:$BS$1000,62,0),"")</f>
        <v/>
      </c>
      <c r="U920" s="103" t="str">
        <f>IFERROR(VLOOKUP($A920,ورقة1!$A$9:$BS$1000,63,0),"")</f>
        <v/>
      </c>
      <c r="V920" s="103" t="str">
        <f>IFERROR(VLOOKUP($A920,ورقة1!$A$9:$BS$1000,64,0),"")</f>
        <v/>
      </c>
      <c r="W920" s="103" t="str">
        <f>IFERROR(VLOOKUP($A920,ورقة1!$A$9:$BS$1000,65,0),"")</f>
        <v/>
      </c>
      <c r="X920" s="103" t="str">
        <f>IFERROR(VLOOKUP($A920,ورقة1!$A$9:$BS$1000,66,0),"")</f>
        <v/>
      </c>
      <c r="Y920" s="103" t="str">
        <f>IFERROR(VLOOKUP($A920,ورقة1!$A$9:$BS$1000,67,0),"")</f>
        <v/>
      </c>
      <c r="Z920" s="103" t="str">
        <f>IFERROR(VLOOKUP($A920,ورقة1!$A$9:$BS$1000,68,0),"")</f>
        <v/>
      </c>
      <c r="AA920" s="103" t="str">
        <f>IFERROR(VLOOKUP($A920,ورقة1!$A$9:$BS$1000,69,0),"")</f>
        <v/>
      </c>
      <c r="AB920" s="103" t="str">
        <f>IFERROR(VLOOKUP($A920,ورقة1!$A$9:$BS$1000,70,0),"")</f>
        <v/>
      </c>
      <c r="AC920" s="103" t="str">
        <f>IFERROR(VLOOKUP($A920,ورقة1!$A$9:$BS$1000,71,0),"")</f>
        <v/>
      </c>
    </row>
    <row r="921" spans="1:29">
      <c r="A921" s="102" t="str">
        <f t="array" ref="A921">IFERROR(SMALL(IF(ورقة1!$BD$9:$BD$1000="دور ثان",ROW(ورقة1!$BD$9:$BD$1000)-8,""),ROW()-8),"")</f>
        <v/>
      </c>
      <c r="B921" s="102" t="str">
        <f>IFERROR(VLOOKUP('دور ثان'!$A921,ورقة1!$A$9:$N$1000,MATCH('دور ثان'!B$5,ورقة1!$A$5:$N$5,0),0),"")</f>
        <v/>
      </c>
      <c r="C921" s="102" t="str">
        <f>IFERROR(VLOOKUP('دور ثان'!$A921,ورقة1!$A$9:$N$1000,MATCH('دور ثان'!C$5,ورقة1!$A$5:$N$5,0),0),"")</f>
        <v/>
      </c>
      <c r="D921" s="102" t="str">
        <f>IFERROR(VLOOKUP('دور ثان'!$A921,ورقة1!$A$9:$N$1000,MATCH('دور ثان'!D$5,ورقة1!$A$5:$N$5,0),0),"")</f>
        <v/>
      </c>
      <c r="E921" s="102" t="str">
        <f>IFERROR(VLOOKUP('دور ثان'!$A921,ورقة1!$A$9:$N$1000,MATCH('دور ثان'!E$5,ورقة1!$A$5:$N$5,0),0),"")</f>
        <v/>
      </c>
      <c r="F921" s="102" t="str">
        <f>IFERROR(VLOOKUP('دور ثان'!$A921,ورقة1!$A$9:$N$1000,MATCH('دور ثان'!F$5,ورقة1!$A$5:$N$5,0),0),"")</f>
        <v/>
      </c>
      <c r="G921" s="102" t="str">
        <f>IFERROR(VLOOKUP('دور ثان'!$A921,ورقة1!$A$9:$N$1000,MATCH('دور ثان'!G$5,ورقة1!$A$5:$N$5,0),0),"")</f>
        <v/>
      </c>
      <c r="H921" s="102" t="str">
        <f>IFERROR(VLOOKUP('دور ثان'!$A921,ورقة1!$A$9:$N$1000,MATCH('دور ثان'!H$8,ورقة1!$A$8:$N$8,0),0),"")</f>
        <v/>
      </c>
      <c r="I921" s="102" t="str">
        <f>IFERROR(VLOOKUP('دور ثان'!$A921,ورقة1!$A$9:$N$1000,MATCH('دور ثان'!I$8,ورقة1!$A$8:$N$8,0),0),"")</f>
        <v/>
      </c>
      <c r="J921" s="102" t="str">
        <f>IFERROR(VLOOKUP('دور ثان'!$A921,ورقة1!$A$9:$N$1000,MATCH('دور ثان'!J$8,ورقة1!$A$8:$N$8,0),0),"")</f>
        <v/>
      </c>
      <c r="K921" s="102" t="str">
        <f>IFERROR(VLOOKUP('دور ثان'!$A921,ورقة1!$A$9:$N$1000,11,0),"")</f>
        <v/>
      </c>
      <c r="L921" s="102" t="str">
        <f>IFERROR(VLOOKUP('دور ثان'!$A921,ورقة1!$A$9:$N$1000,12,0),"")</f>
        <v/>
      </c>
      <c r="M921" s="102" t="str">
        <f>IFERROR(VLOOKUP('دور ثان'!$A921,ورقة1!$A$9:$N$1000,13,0),"")</f>
        <v/>
      </c>
      <c r="N921" s="102" t="str">
        <f>IFERROR(VLOOKUP('دور ثان'!$A921,ورقة1!$A$9:$N$1000,MATCH('دور ثان'!N$5,ورقة1!$A$5:$N$5,0),0),"")</f>
        <v/>
      </c>
      <c r="O921" s="103" t="str">
        <f>IFERROR(VLOOKUP($A921,ورقة1!$A$9:$BS$1000,57,0),"")</f>
        <v/>
      </c>
      <c r="P921" s="103" t="str">
        <f>IFERROR(VLOOKUP($A921,ورقة1!$A$9:$BS$1000,58,0),"")</f>
        <v/>
      </c>
      <c r="Q921" s="103" t="str">
        <f>IFERROR(VLOOKUP($A921,ورقة1!$A$9:$BS$1000,59,0),"")</f>
        <v/>
      </c>
      <c r="R921" s="103" t="str">
        <f>IFERROR(VLOOKUP($A921,ورقة1!$A$9:$BS$1000,60,0),"")</f>
        <v/>
      </c>
      <c r="S921" s="103" t="str">
        <f>IFERROR(VLOOKUP($A921,ورقة1!$A$9:$BS$1000,61,0),"")</f>
        <v/>
      </c>
      <c r="T921" s="103" t="str">
        <f>IFERROR(VLOOKUP($A921,ورقة1!$A$9:$BS$1000,62,0),"")</f>
        <v/>
      </c>
      <c r="U921" s="103" t="str">
        <f>IFERROR(VLOOKUP($A921,ورقة1!$A$9:$BS$1000,63,0),"")</f>
        <v/>
      </c>
      <c r="V921" s="103" t="str">
        <f>IFERROR(VLOOKUP($A921,ورقة1!$A$9:$BS$1000,64,0),"")</f>
        <v/>
      </c>
      <c r="W921" s="103" t="str">
        <f>IFERROR(VLOOKUP($A921,ورقة1!$A$9:$BS$1000,65,0),"")</f>
        <v/>
      </c>
      <c r="X921" s="103" t="str">
        <f>IFERROR(VLOOKUP($A921,ورقة1!$A$9:$BS$1000,66,0),"")</f>
        <v/>
      </c>
      <c r="Y921" s="103" t="str">
        <f>IFERROR(VLOOKUP($A921,ورقة1!$A$9:$BS$1000,67,0),"")</f>
        <v/>
      </c>
      <c r="Z921" s="103" t="str">
        <f>IFERROR(VLOOKUP($A921,ورقة1!$A$9:$BS$1000,68,0),"")</f>
        <v/>
      </c>
      <c r="AA921" s="103" t="str">
        <f>IFERROR(VLOOKUP($A921,ورقة1!$A$9:$BS$1000,69,0),"")</f>
        <v/>
      </c>
      <c r="AB921" s="103" t="str">
        <f>IFERROR(VLOOKUP($A921,ورقة1!$A$9:$BS$1000,70,0),"")</f>
        <v/>
      </c>
      <c r="AC921" s="103" t="str">
        <f>IFERROR(VLOOKUP($A921,ورقة1!$A$9:$BS$1000,71,0),"")</f>
        <v/>
      </c>
    </row>
    <row r="922" spans="1:29">
      <c r="A922" s="102" t="str">
        <f t="array" ref="A922">IFERROR(SMALL(IF(ورقة1!$BD$9:$BD$1000="دور ثان",ROW(ورقة1!$BD$9:$BD$1000)-8,""),ROW()-8),"")</f>
        <v/>
      </c>
      <c r="B922" s="102" t="str">
        <f>IFERROR(VLOOKUP('دور ثان'!$A922,ورقة1!$A$9:$N$1000,MATCH('دور ثان'!B$5,ورقة1!$A$5:$N$5,0),0),"")</f>
        <v/>
      </c>
      <c r="C922" s="102" t="str">
        <f>IFERROR(VLOOKUP('دور ثان'!$A922,ورقة1!$A$9:$N$1000,MATCH('دور ثان'!C$5,ورقة1!$A$5:$N$5,0),0),"")</f>
        <v/>
      </c>
      <c r="D922" s="102" t="str">
        <f>IFERROR(VLOOKUP('دور ثان'!$A922,ورقة1!$A$9:$N$1000,MATCH('دور ثان'!D$5,ورقة1!$A$5:$N$5,0),0),"")</f>
        <v/>
      </c>
      <c r="E922" s="102" t="str">
        <f>IFERROR(VLOOKUP('دور ثان'!$A922,ورقة1!$A$9:$N$1000,MATCH('دور ثان'!E$5,ورقة1!$A$5:$N$5,0),0),"")</f>
        <v/>
      </c>
      <c r="F922" s="102" t="str">
        <f>IFERROR(VLOOKUP('دور ثان'!$A922,ورقة1!$A$9:$N$1000,MATCH('دور ثان'!F$5,ورقة1!$A$5:$N$5,0),0),"")</f>
        <v/>
      </c>
      <c r="G922" s="102" t="str">
        <f>IFERROR(VLOOKUP('دور ثان'!$A922,ورقة1!$A$9:$N$1000,MATCH('دور ثان'!G$5,ورقة1!$A$5:$N$5,0),0),"")</f>
        <v/>
      </c>
      <c r="H922" s="102" t="str">
        <f>IFERROR(VLOOKUP('دور ثان'!$A922,ورقة1!$A$9:$N$1000,MATCH('دور ثان'!H$8,ورقة1!$A$8:$N$8,0),0),"")</f>
        <v/>
      </c>
      <c r="I922" s="102" t="str">
        <f>IFERROR(VLOOKUP('دور ثان'!$A922,ورقة1!$A$9:$N$1000,MATCH('دور ثان'!I$8,ورقة1!$A$8:$N$8,0),0),"")</f>
        <v/>
      </c>
      <c r="J922" s="102" t="str">
        <f>IFERROR(VLOOKUP('دور ثان'!$A922,ورقة1!$A$9:$N$1000,MATCH('دور ثان'!J$8,ورقة1!$A$8:$N$8,0),0),"")</f>
        <v/>
      </c>
      <c r="K922" s="102" t="str">
        <f>IFERROR(VLOOKUP('دور ثان'!$A922,ورقة1!$A$9:$N$1000,11,0),"")</f>
        <v/>
      </c>
      <c r="L922" s="102" t="str">
        <f>IFERROR(VLOOKUP('دور ثان'!$A922,ورقة1!$A$9:$N$1000,12,0),"")</f>
        <v/>
      </c>
      <c r="M922" s="102" t="str">
        <f>IFERROR(VLOOKUP('دور ثان'!$A922,ورقة1!$A$9:$N$1000,13,0),"")</f>
        <v/>
      </c>
      <c r="N922" s="102" t="str">
        <f>IFERROR(VLOOKUP('دور ثان'!$A922,ورقة1!$A$9:$N$1000,MATCH('دور ثان'!N$5,ورقة1!$A$5:$N$5,0),0),"")</f>
        <v/>
      </c>
      <c r="O922" s="103" t="str">
        <f>IFERROR(VLOOKUP($A922,ورقة1!$A$9:$BS$1000,57,0),"")</f>
        <v/>
      </c>
      <c r="P922" s="103" t="str">
        <f>IFERROR(VLOOKUP($A922,ورقة1!$A$9:$BS$1000,58,0),"")</f>
        <v/>
      </c>
      <c r="Q922" s="103" t="str">
        <f>IFERROR(VLOOKUP($A922,ورقة1!$A$9:$BS$1000,59,0),"")</f>
        <v/>
      </c>
      <c r="R922" s="103" t="str">
        <f>IFERROR(VLOOKUP($A922,ورقة1!$A$9:$BS$1000,60,0),"")</f>
        <v/>
      </c>
      <c r="S922" s="103" t="str">
        <f>IFERROR(VLOOKUP($A922,ورقة1!$A$9:$BS$1000,61,0),"")</f>
        <v/>
      </c>
      <c r="T922" s="103" t="str">
        <f>IFERROR(VLOOKUP($A922,ورقة1!$A$9:$BS$1000,62,0),"")</f>
        <v/>
      </c>
      <c r="U922" s="103" t="str">
        <f>IFERROR(VLOOKUP($A922,ورقة1!$A$9:$BS$1000,63,0),"")</f>
        <v/>
      </c>
      <c r="V922" s="103" t="str">
        <f>IFERROR(VLOOKUP($A922,ورقة1!$A$9:$BS$1000,64,0),"")</f>
        <v/>
      </c>
      <c r="W922" s="103" t="str">
        <f>IFERROR(VLOOKUP($A922,ورقة1!$A$9:$BS$1000,65,0),"")</f>
        <v/>
      </c>
      <c r="X922" s="103" t="str">
        <f>IFERROR(VLOOKUP($A922,ورقة1!$A$9:$BS$1000,66,0),"")</f>
        <v/>
      </c>
      <c r="Y922" s="103" t="str">
        <f>IFERROR(VLOOKUP($A922,ورقة1!$A$9:$BS$1000,67,0),"")</f>
        <v/>
      </c>
      <c r="Z922" s="103" t="str">
        <f>IFERROR(VLOOKUP($A922,ورقة1!$A$9:$BS$1000,68,0),"")</f>
        <v/>
      </c>
      <c r="AA922" s="103" t="str">
        <f>IFERROR(VLOOKUP($A922,ورقة1!$A$9:$BS$1000,69,0),"")</f>
        <v/>
      </c>
      <c r="AB922" s="103" t="str">
        <f>IFERROR(VLOOKUP($A922,ورقة1!$A$9:$BS$1000,70,0),"")</f>
        <v/>
      </c>
      <c r="AC922" s="103" t="str">
        <f>IFERROR(VLOOKUP($A922,ورقة1!$A$9:$BS$1000,71,0),"")</f>
        <v/>
      </c>
    </row>
    <row r="923" spans="1:29">
      <c r="A923" s="102" t="str">
        <f t="array" ref="A923">IFERROR(SMALL(IF(ورقة1!$BD$9:$BD$1000="دور ثان",ROW(ورقة1!$BD$9:$BD$1000)-8,""),ROW()-8),"")</f>
        <v/>
      </c>
      <c r="B923" s="102" t="str">
        <f>IFERROR(VLOOKUP('دور ثان'!$A923,ورقة1!$A$9:$N$1000,MATCH('دور ثان'!B$5,ورقة1!$A$5:$N$5,0),0),"")</f>
        <v/>
      </c>
      <c r="C923" s="102" t="str">
        <f>IFERROR(VLOOKUP('دور ثان'!$A923,ورقة1!$A$9:$N$1000,MATCH('دور ثان'!C$5,ورقة1!$A$5:$N$5,0),0),"")</f>
        <v/>
      </c>
      <c r="D923" s="102" t="str">
        <f>IFERROR(VLOOKUP('دور ثان'!$A923,ورقة1!$A$9:$N$1000,MATCH('دور ثان'!D$5,ورقة1!$A$5:$N$5,0),0),"")</f>
        <v/>
      </c>
      <c r="E923" s="102" t="str">
        <f>IFERROR(VLOOKUP('دور ثان'!$A923,ورقة1!$A$9:$N$1000,MATCH('دور ثان'!E$5,ورقة1!$A$5:$N$5,0),0),"")</f>
        <v/>
      </c>
      <c r="F923" s="102" t="str">
        <f>IFERROR(VLOOKUP('دور ثان'!$A923,ورقة1!$A$9:$N$1000,MATCH('دور ثان'!F$5,ورقة1!$A$5:$N$5,0),0),"")</f>
        <v/>
      </c>
      <c r="G923" s="102" t="str">
        <f>IFERROR(VLOOKUP('دور ثان'!$A923,ورقة1!$A$9:$N$1000,MATCH('دور ثان'!G$5,ورقة1!$A$5:$N$5,0),0),"")</f>
        <v/>
      </c>
      <c r="H923" s="102" t="str">
        <f>IFERROR(VLOOKUP('دور ثان'!$A923,ورقة1!$A$9:$N$1000,MATCH('دور ثان'!H$8,ورقة1!$A$8:$N$8,0),0),"")</f>
        <v/>
      </c>
      <c r="I923" s="102" t="str">
        <f>IFERROR(VLOOKUP('دور ثان'!$A923,ورقة1!$A$9:$N$1000,MATCH('دور ثان'!I$8,ورقة1!$A$8:$N$8,0),0),"")</f>
        <v/>
      </c>
      <c r="J923" s="102" t="str">
        <f>IFERROR(VLOOKUP('دور ثان'!$A923,ورقة1!$A$9:$N$1000,MATCH('دور ثان'!J$8,ورقة1!$A$8:$N$8,0),0),"")</f>
        <v/>
      </c>
      <c r="K923" s="102" t="str">
        <f>IFERROR(VLOOKUP('دور ثان'!$A923,ورقة1!$A$9:$N$1000,11,0),"")</f>
        <v/>
      </c>
      <c r="L923" s="102" t="str">
        <f>IFERROR(VLOOKUP('دور ثان'!$A923,ورقة1!$A$9:$N$1000,12,0),"")</f>
        <v/>
      </c>
      <c r="M923" s="102" t="str">
        <f>IFERROR(VLOOKUP('دور ثان'!$A923,ورقة1!$A$9:$N$1000,13,0),"")</f>
        <v/>
      </c>
      <c r="N923" s="102" t="str">
        <f>IFERROR(VLOOKUP('دور ثان'!$A923,ورقة1!$A$9:$N$1000,MATCH('دور ثان'!N$5,ورقة1!$A$5:$N$5,0),0),"")</f>
        <v/>
      </c>
      <c r="O923" s="103" t="str">
        <f>IFERROR(VLOOKUP($A923,ورقة1!$A$9:$BS$1000,57,0),"")</f>
        <v/>
      </c>
      <c r="P923" s="103" t="str">
        <f>IFERROR(VLOOKUP($A923,ورقة1!$A$9:$BS$1000,58,0),"")</f>
        <v/>
      </c>
      <c r="Q923" s="103" t="str">
        <f>IFERROR(VLOOKUP($A923,ورقة1!$A$9:$BS$1000,59,0),"")</f>
        <v/>
      </c>
      <c r="R923" s="103" t="str">
        <f>IFERROR(VLOOKUP($A923,ورقة1!$A$9:$BS$1000,60,0),"")</f>
        <v/>
      </c>
      <c r="S923" s="103" t="str">
        <f>IFERROR(VLOOKUP($A923,ورقة1!$A$9:$BS$1000,61,0),"")</f>
        <v/>
      </c>
      <c r="T923" s="103" t="str">
        <f>IFERROR(VLOOKUP($A923,ورقة1!$A$9:$BS$1000,62,0),"")</f>
        <v/>
      </c>
      <c r="U923" s="103" t="str">
        <f>IFERROR(VLOOKUP($A923,ورقة1!$A$9:$BS$1000,63,0),"")</f>
        <v/>
      </c>
      <c r="V923" s="103" t="str">
        <f>IFERROR(VLOOKUP($A923,ورقة1!$A$9:$BS$1000,64,0),"")</f>
        <v/>
      </c>
      <c r="W923" s="103" t="str">
        <f>IFERROR(VLOOKUP($A923,ورقة1!$A$9:$BS$1000,65,0),"")</f>
        <v/>
      </c>
      <c r="X923" s="103" t="str">
        <f>IFERROR(VLOOKUP($A923,ورقة1!$A$9:$BS$1000,66,0),"")</f>
        <v/>
      </c>
      <c r="Y923" s="103" t="str">
        <f>IFERROR(VLOOKUP($A923,ورقة1!$A$9:$BS$1000,67,0),"")</f>
        <v/>
      </c>
      <c r="Z923" s="103" t="str">
        <f>IFERROR(VLOOKUP($A923,ورقة1!$A$9:$BS$1000,68,0),"")</f>
        <v/>
      </c>
      <c r="AA923" s="103" t="str">
        <f>IFERROR(VLOOKUP($A923,ورقة1!$A$9:$BS$1000,69,0),"")</f>
        <v/>
      </c>
      <c r="AB923" s="103" t="str">
        <f>IFERROR(VLOOKUP($A923,ورقة1!$A$9:$BS$1000,70,0),"")</f>
        <v/>
      </c>
      <c r="AC923" s="103" t="str">
        <f>IFERROR(VLOOKUP($A923,ورقة1!$A$9:$BS$1000,71,0),"")</f>
        <v/>
      </c>
    </row>
    <row r="924" spans="1:29">
      <c r="A924" s="102" t="str">
        <f t="array" ref="A924">IFERROR(SMALL(IF(ورقة1!$BD$9:$BD$1000="دور ثان",ROW(ورقة1!$BD$9:$BD$1000)-8,""),ROW()-8),"")</f>
        <v/>
      </c>
      <c r="B924" s="102" t="str">
        <f>IFERROR(VLOOKUP('دور ثان'!$A924,ورقة1!$A$9:$N$1000,MATCH('دور ثان'!B$5,ورقة1!$A$5:$N$5,0),0),"")</f>
        <v/>
      </c>
      <c r="C924" s="102" t="str">
        <f>IFERROR(VLOOKUP('دور ثان'!$A924,ورقة1!$A$9:$N$1000,MATCH('دور ثان'!C$5,ورقة1!$A$5:$N$5,0),0),"")</f>
        <v/>
      </c>
      <c r="D924" s="102" t="str">
        <f>IFERROR(VLOOKUP('دور ثان'!$A924,ورقة1!$A$9:$N$1000,MATCH('دور ثان'!D$5,ورقة1!$A$5:$N$5,0),0),"")</f>
        <v/>
      </c>
      <c r="E924" s="102" t="str">
        <f>IFERROR(VLOOKUP('دور ثان'!$A924,ورقة1!$A$9:$N$1000,MATCH('دور ثان'!E$5,ورقة1!$A$5:$N$5,0),0),"")</f>
        <v/>
      </c>
      <c r="F924" s="102" t="str">
        <f>IFERROR(VLOOKUP('دور ثان'!$A924,ورقة1!$A$9:$N$1000,MATCH('دور ثان'!F$5,ورقة1!$A$5:$N$5,0),0),"")</f>
        <v/>
      </c>
      <c r="G924" s="102" t="str">
        <f>IFERROR(VLOOKUP('دور ثان'!$A924,ورقة1!$A$9:$N$1000,MATCH('دور ثان'!G$5,ورقة1!$A$5:$N$5,0),0),"")</f>
        <v/>
      </c>
      <c r="H924" s="102" t="str">
        <f>IFERROR(VLOOKUP('دور ثان'!$A924,ورقة1!$A$9:$N$1000,MATCH('دور ثان'!H$8,ورقة1!$A$8:$N$8,0),0),"")</f>
        <v/>
      </c>
      <c r="I924" s="102" t="str">
        <f>IFERROR(VLOOKUP('دور ثان'!$A924,ورقة1!$A$9:$N$1000,MATCH('دور ثان'!I$8,ورقة1!$A$8:$N$8,0),0),"")</f>
        <v/>
      </c>
      <c r="J924" s="102" t="str">
        <f>IFERROR(VLOOKUP('دور ثان'!$A924,ورقة1!$A$9:$N$1000,MATCH('دور ثان'!J$8,ورقة1!$A$8:$N$8,0),0),"")</f>
        <v/>
      </c>
      <c r="K924" s="102" t="str">
        <f>IFERROR(VLOOKUP('دور ثان'!$A924,ورقة1!$A$9:$N$1000,11,0),"")</f>
        <v/>
      </c>
      <c r="L924" s="102" t="str">
        <f>IFERROR(VLOOKUP('دور ثان'!$A924,ورقة1!$A$9:$N$1000,12,0),"")</f>
        <v/>
      </c>
      <c r="M924" s="102" t="str">
        <f>IFERROR(VLOOKUP('دور ثان'!$A924,ورقة1!$A$9:$N$1000,13,0),"")</f>
        <v/>
      </c>
      <c r="N924" s="102" t="str">
        <f>IFERROR(VLOOKUP('دور ثان'!$A924,ورقة1!$A$9:$N$1000,MATCH('دور ثان'!N$5,ورقة1!$A$5:$N$5,0),0),"")</f>
        <v/>
      </c>
      <c r="O924" s="103" t="str">
        <f>IFERROR(VLOOKUP($A924,ورقة1!$A$9:$BS$1000,57,0),"")</f>
        <v/>
      </c>
      <c r="P924" s="103" t="str">
        <f>IFERROR(VLOOKUP($A924,ورقة1!$A$9:$BS$1000,58,0),"")</f>
        <v/>
      </c>
      <c r="Q924" s="103" t="str">
        <f>IFERROR(VLOOKUP($A924,ورقة1!$A$9:$BS$1000,59,0),"")</f>
        <v/>
      </c>
      <c r="R924" s="103" t="str">
        <f>IFERROR(VLOOKUP($A924,ورقة1!$A$9:$BS$1000,60,0),"")</f>
        <v/>
      </c>
      <c r="S924" s="103" t="str">
        <f>IFERROR(VLOOKUP($A924,ورقة1!$A$9:$BS$1000,61,0),"")</f>
        <v/>
      </c>
      <c r="T924" s="103" t="str">
        <f>IFERROR(VLOOKUP($A924,ورقة1!$A$9:$BS$1000,62,0),"")</f>
        <v/>
      </c>
      <c r="U924" s="103" t="str">
        <f>IFERROR(VLOOKUP($A924,ورقة1!$A$9:$BS$1000,63,0),"")</f>
        <v/>
      </c>
      <c r="V924" s="103" t="str">
        <f>IFERROR(VLOOKUP($A924,ورقة1!$A$9:$BS$1000,64,0),"")</f>
        <v/>
      </c>
      <c r="W924" s="103" t="str">
        <f>IFERROR(VLOOKUP($A924,ورقة1!$A$9:$BS$1000,65,0),"")</f>
        <v/>
      </c>
      <c r="X924" s="103" t="str">
        <f>IFERROR(VLOOKUP($A924,ورقة1!$A$9:$BS$1000,66,0),"")</f>
        <v/>
      </c>
      <c r="Y924" s="103" t="str">
        <f>IFERROR(VLOOKUP($A924,ورقة1!$A$9:$BS$1000,67,0),"")</f>
        <v/>
      </c>
      <c r="Z924" s="103" t="str">
        <f>IFERROR(VLOOKUP($A924,ورقة1!$A$9:$BS$1000,68,0),"")</f>
        <v/>
      </c>
      <c r="AA924" s="103" t="str">
        <f>IFERROR(VLOOKUP($A924,ورقة1!$A$9:$BS$1000,69,0),"")</f>
        <v/>
      </c>
      <c r="AB924" s="103" t="str">
        <f>IFERROR(VLOOKUP($A924,ورقة1!$A$9:$BS$1000,70,0),"")</f>
        <v/>
      </c>
      <c r="AC924" s="103" t="str">
        <f>IFERROR(VLOOKUP($A924,ورقة1!$A$9:$BS$1000,71,0),"")</f>
        <v/>
      </c>
    </row>
    <row r="925" spans="1:29">
      <c r="A925" s="102" t="str">
        <f t="array" ref="A925">IFERROR(SMALL(IF(ورقة1!$BD$9:$BD$1000="دور ثان",ROW(ورقة1!$BD$9:$BD$1000)-8,""),ROW()-8),"")</f>
        <v/>
      </c>
      <c r="B925" s="102" t="str">
        <f>IFERROR(VLOOKUP('دور ثان'!$A925,ورقة1!$A$9:$N$1000,MATCH('دور ثان'!B$5,ورقة1!$A$5:$N$5,0),0),"")</f>
        <v/>
      </c>
      <c r="C925" s="102" t="str">
        <f>IFERROR(VLOOKUP('دور ثان'!$A925,ورقة1!$A$9:$N$1000,MATCH('دور ثان'!C$5,ورقة1!$A$5:$N$5,0),0),"")</f>
        <v/>
      </c>
      <c r="D925" s="102" t="str">
        <f>IFERROR(VLOOKUP('دور ثان'!$A925,ورقة1!$A$9:$N$1000,MATCH('دور ثان'!D$5,ورقة1!$A$5:$N$5,0),0),"")</f>
        <v/>
      </c>
      <c r="E925" s="102" t="str">
        <f>IFERROR(VLOOKUP('دور ثان'!$A925,ورقة1!$A$9:$N$1000,MATCH('دور ثان'!E$5,ورقة1!$A$5:$N$5,0),0),"")</f>
        <v/>
      </c>
      <c r="F925" s="102" t="str">
        <f>IFERROR(VLOOKUP('دور ثان'!$A925,ورقة1!$A$9:$N$1000,MATCH('دور ثان'!F$5,ورقة1!$A$5:$N$5,0),0),"")</f>
        <v/>
      </c>
      <c r="G925" s="102" t="str">
        <f>IFERROR(VLOOKUP('دور ثان'!$A925,ورقة1!$A$9:$N$1000,MATCH('دور ثان'!G$5,ورقة1!$A$5:$N$5,0),0),"")</f>
        <v/>
      </c>
      <c r="H925" s="102" t="str">
        <f>IFERROR(VLOOKUP('دور ثان'!$A925,ورقة1!$A$9:$N$1000,MATCH('دور ثان'!H$8,ورقة1!$A$8:$N$8,0),0),"")</f>
        <v/>
      </c>
      <c r="I925" s="102" t="str">
        <f>IFERROR(VLOOKUP('دور ثان'!$A925,ورقة1!$A$9:$N$1000,MATCH('دور ثان'!I$8,ورقة1!$A$8:$N$8,0),0),"")</f>
        <v/>
      </c>
      <c r="J925" s="102" t="str">
        <f>IFERROR(VLOOKUP('دور ثان'!$A925,ورقة1!$A$9:$N$1000,MATCH('دور ثان'!J$8,ورقة1!$A$8:$N$8,0),0),"")</f>
        <v/>
      </c>
      <c r="K925" s="102" t="str">
        <f>IFERROR(VLOOKUP('دور ثان'!$A925,ورقة1!$A$9:$N$1000,11,0),"")</f>
        <v/>
      </c>
      <c r="L925" s="102" t="str">
        <f>IFERROR(VLOOKUP('دور ثان'!$A925,ورقة1!$A$9:$N$1000,12,0),"")</f>
        <v/>
      </c>
      <c r="M925" s="102" t="str">
        <f>IFERROR(VLOOKUP('دور ثان'!$A925,ورقة1!$A$9:$N$1000,13,0),"")</f>
        <v/>
      </c>
      <c r="N925" s="102" t="str">
        <f>IFERROR(VLOOKUP('دور ثان'!$A925,ورقة1!$A$9:$N$1000,MATCH('دور ثان'!N$5,ورقة1!$A$5:$N$5,0),0),"")</f>
        <v/>
      </c>
      <c r="O925" s="103" t="str">
        <f>IFERROR(VLOOKUP($A925,ورقة1!$A$9:$BS$1000,57,0),"")</f>
        <v/>
      </c>
      <c r="P925" s="103" t="str">
        <f>IFERROR(VLOOKUP($A925,ورقة1!$A$9:$BS$1000,58,0),"")</f>
        <v/>
      </c>
      <c r="Q925" s="103" t="str">
        <f>IFERROR(VLOOKUP($A925,ورقة1!$A$9:$BS$1000,59,0),"")</f>
        <v/>
      </c>
      <c r="R925" s="103" t="str">
        <f>IFERROR(VLOOKUP($A925,ورقة1!$A$9:$BS$1000,60,0),"")</f>
        <v/>
      </c>
      <c r="S925" s="103" t="str">
        <f>IFERROR(VLOOKUP($A925,ورقة1!$A$9:$BS$1000,61,0),"")</f>
        <v/>
      </c>
      <c r="T925" s="103" t="str">
        <f>IFERROR(VLOOKUP($A925,ورقة1!$A$9:$BS$1000,62,0),"")</f>
        <v/>
      </c>
      <c r="U925" s="103" t="str">
        <f>IFERROR(VLOOKUP($A925,ورقة1!$A$9:$BS$1000,63,0),"")</f>
        <v/>
      </c>
      <c r="V925" s="103" t="str">
        <f>IFERROR(VLOOKUP($A925,ورقة1!$A$9:$BS$1000,64,0),"")</f>
        <v/>
      </c>
      <c r="W925" s="103" t="str">
        <f>IFERROR(VLOOKUP($A925,ورقة1!$A$9:$BS$1000,65,0),"")</f>
        <v/>
      </c>
      <c r="X925" s="103" t="str">
        <f>IFERROR(VLOOKUP($A925,ورقة1!$A$9:$BS$1000,66,0),"")</f>
        <v/>
      </c>
      <c r="Y925" s="103" t="str">
        <f>IFERROR(VLOOKUP($A925,ورقة1!$A$9:$BS$1000,67,0),"")</f>
        <v/>
      </c>
      <c r="Z925" s="103" t="str">
        <f>IFERROR(VLOOKUP($A925,ورقة1!$A$9:$BS$1000,68,0),"")</f>
        <v/>
      </c>
      <c r="AA925" s="103" t="str">
        <f>IFERROR(VLOOKUP($A925,ورقة1!$A$9:$BS$1000,69,0),"")</f>
        <v/>
      </c>
      <c r="AB925" s="103" t="str">
        <f>IFERROR(VLOOKUP($A925,ورقة1!$A$9:$BS$1000,70,0),"")</f>
        <v/>
      </c>
      <c r="AC925" s="103" t="str">
        <f>IFERROR(VLOOKUP($A925,ورقة1!$A$9:$BS$1000,71,0),"")</f>
        <v/>
      </c>
    </row>
    <row r="926" spans="1:29">
      <c r="A926" s="102" t="str">
        <f t="array" ref="A926">IFERROR(SMALL(IF(ورقة1!$BD$9:$BD$1000="دور ثان",ROW(ورقة1!$BD$9:$BD$1000)-8,""),ROW()-8),"")</f>
        <v/>
      </c>
      <c r="B926" s="102" t="str">
        <f>IFERROR(VLOOKUP('دور ثان'!$A926,ورقة1!$A$9:$N$1000,MATCH('دور ثان'!B$5,ورقة1!$A$5:$N$5,0),0),"")</f>
        <v/>
      </c>
      <c r="C926" s="102" t="str">
        <f>IFERROR(VLOOKUP('دور ثان'!$A926,ورقة1!$A$9:$N$1000,MATCH('دور ثان'!C$5,ورقة1!$A$5:$N$5,0),0),"")</f>
        <v/>
      </c>
      <c r="D926" s="102" t="str">
        <f>IFERROR(VLOOKUP('دور ثان'!$A926,ورقة1!$A$9:$N$1000,MATCH('دور ثان'!D$5,ورقة1!$A$5:$N$5,0),0),"")</f>
        <v/>
      </c>
      <c r="E926" s="102" t="str">
        <f>IFERROR(VLOOKUP('دور ثان'!$A926,ورقة1!$A$9:$N$1000,MATCH('دور ثان'!E$5,ورقة1!$A$5:$N$5,0),0),"")</f>
        <v/>
      </c>
      <c r="F926" s="102" t="str">
        <f>IFERROR(VLOOKUP('دور ثان'!$A926,ورقة1!$A$9:$N$1000,MATCH('دور ثان'!F$5,ورقة1!$A$5:$N$5,0),0),"")</f>
        <v/>
      </c>
      <c r="G926" s="102" t="str">
        <f>IFERROR(VLOOKUP('دور ثان'!$A926,ورقة1!$A$9:$N$1000,MATCH('دور ثان'!G$5,ورقة1!$A$5:$N$5,0),0),"")</f>
        <v/>
      </c>
      <c r="H926" s="102" t="str">
        <f>IFERROR(VLOOKUP('دور ثان'!$A926,ورقة1!$A$9:$N$1000,MATCH('دور ثان'!H$8,ورقة1!$A$8:$N$8,0),0),"")</f>
        <v/>
      </c>
      <c r="I926" s="102" t="str">
        <f>IFERROR(VLOOKUP('دور ثان'!$A926,ورقة1!$A$9:$N$1000,MATCH('دور ثان'!I$8,ورقة1!$A$8:$N$8,0),0),"")</f>
        <v/>
      </c>
      <c r="J926" s="102" t="str">
        <f>IFERROR(VLOOKUP('دور ثان'!$A926,ورقة1!$A$9:$N$1000,MATCH('دور ثان'!J$8,ورقة1!$A$8:$N$8,0),0),"")</f>
        <v/>
      </c>
      <c r="K926" s="102" t="str">
        <f>IFERROR(VLOOKUP('دور ثان'!$A926,ورقة1!$A$9:$N$1000,11,0),"")</f>
        <v/>
      </c>
      <c r="L926" s="102" t="str">
        <f>IFERROR(VLOOKUP('دور ثان'!$A926,ورقة1!$A$9:$N$1000,12,0),"")</f>
        <v/>
      </c>
      <c r="M926" s="102" t="str">
        <f>IFERROR(VLOOKUP('دور ثان'!$A926,ورقة1!$A$9:$N$1000,13,0),"")</f>
        <v/>
      </c>
      <c r="N926" s="102" t="str">
        <f>IFERROR(VLOOKUP('دور ثان'!$A926,ورقة1!$A$9:$N$1000,MATCH('دور ثان'!N$5,ورقة1!$A$5:$N$5,0),0),"")</f>
        <v/>
      </c>
      <c r="O926" s="103" t="str">
        <f>IFERROR(VLOOKUP($A926,ورقة1!$A$9:$BS$1000,57,0),"")</f>
        <v/>
      </c>
      <c r="P926" s="103" t="str">
        <f>IFERROR(VLOOKUP($A926,ورقة1!$A$9:$BS$1000,58,0),"")</f>
        <v/>
      </c>
      <c r="Q926" s="103" t="str">
        <f>IFERROR(VLOOKUP($A926,ورقة1!$A$9:$BS$1000,59,0),"")</f>
        <v/>
      </c>
      <c r="R926" s="103" t="str">
        <f>IFERROR(VLOOKUP($A926,ورقة1!$A$9:$BS$1000,60,0),"")</f>
        <v/>
      </c>
      <c r="S926" s="103" t="str">
        <f>IFERROR(VLOOKUP($A926,ورقة1!$A$9:$BS$1000,61,0),"")</f>
        <v/>
      </c>
      <c r="T926" s="103" t="str">
        <f>IFERROR(VLOOKUP($A926,ورقة1!$A$9:$BS$1000,62,0),"")</f>
        <v/>
      </c>
      <c r="U926" s="103" t="str">
        <f>IFERROR(VLOOKUP($A926,ورقة1!$A$9:$BS$1000,63,0),"")</f>
        <v/>
      </c>
      <c r="V926" s="103" t="str">
        <f>IFERROR(VLOOKUP($A926,ورقة1!$A$9:$BS$1000,64,0),"")</f>
        <v/>
      </c>
      <c r="W926" s="103" t="str">
        <f>IFERROR(VLOOKUP($A926,ورقة1!$A$9:$BS$1000,65,0),"")</f>
        <v/>
      </c>
      <c r="X926" s="103" t="str">
        <f>IFERROR(VLOOKUP($A926,ورقة1!$A$9:$BS$1000,66,0),"")</f>
        <v/>
      </c>
      <c r="Y926" s="103" t="str">
        <f>IFERROR(VLOOKUP($A926,ورقة1!$A$9:$BS$1000,67,0),"")</f>
        <v/>
      </c>
      <c r="Z926" s="103" t="str">
        <f>IFERROR(VLOOKUP($A926,ورقة1!$A$9:$BS$1000,68,0),"")</f>
        <v/>
      </c>
      <c r="AA926" s="103" t="str">
        <f>IFERROR(VLOOKUP($A926,ورقة1!$A$9:$BS$1000,69,0),"")</f>
        <v/>
      </c>
      <c r="AB926" s="103" t="str">
        <f>IFERROR(VLOOKUP($A926,ورقة1!$A$9:$BS$1000,70,0),"")</f>
        <v/>
      </c>
      <c r="AC926" s="103" t="str">
        <f>IFERROR(VLOOKUP($A926,ورقة1!$A$9:$BS$1000,71,0),"")</f>
        <v/>
      </c>
    </row>
    <row r="927" spans="1:29">
      <c r="A927" s="102" t="str">
        <f t="array" ref="A927">IFERROR(SMALL(IF(ورقة1!$BD$9:$BD$1000="دور ثان",ROW(ورقة1!$BD$9:$BD$1000)-8,""),ROW()-8),"")</f>
        <v/>
      </c>
      <c r="B927" s="102" t="str">
        <f>IFERROR(VLOOKUP('دور ثان'!$A927,ورقة1!$A$9:$N$1000,MATCH('دور ثان'!B$5,ورقة1!$A$5:$N$5,0),0),"")</f>
        <v/>
      </c>
      <c r="C927" s="102" t="str">
        <f>IFERROR(VLOOKUP('دور ثان'!$A927,ورقة1!$A$9:$N$1000,MATCH('دور ثان'!C$5,ورقة1!$A$5:$N$5,0),0),"")</f>
        <v/>
      </c>
      <c r="D927" s="102" t="str">
        <f>IFERROR(VLOOKUP('دور ثان'!$A927,ورقة1!$A$9:$N$1000,MATCH('دور ثان'!D$5,ورقة1!$A$5:$N$5,0),0),"")</f>
        <v/>
      </c>
      <c r="E927" s="102" t="str">
        <f>IFERROR(VLOOKUP('دور ثان'!$A927,ورقة1!$A$9:$N$1000,MATCH('دور ثان'!E$5,ورقة1!$A$5:$N$5,0),0),"")</f>
        <v/>
      </c>
      <c r="F927" s="102" t="str">
        <f>IFERROR(VLOOKUP('دور ثان'!$A927,ورقة1!$A$9:$N$1000,MATCH('دور ثان'!F$5,ورقة1!$A$5:$N$5,0),0),"")</f>
        <v/>
      </c>
      <c r="G927" s="102" t="str">
        <f>IFERROR(VLOOKUP('دور ثان'!$A927,ورقة1!$A$9:$N$1000,MATCH('دور ثان'!G$5,ورقة1!$A$5:$N$5,0),0),"")</f>
        <v/>
      </c>
      <c r="H927" s="102" t="str">
        <f>IFERROR(VLOOKUP('دور ثان'!$A927,ورقة1!$A$9:$N$1000,MATCH('دور ثان'!H$8,ورقة1!$A$8:$N$8,0),0),"")</f>
        <v/>
      </c>
      <c r="I927" s="102" t="str">
        <f>IFERROR(VLOOKUP('دور ثان'!$A927,ورقة1!$A$9:$N$1000,MATCH('دور ثان'!I$8,ورقة1!$A$8:$N$8,0),0),"")</f>
        <v/>
      </c>
      <c r="J927" s="102" t="str">
        <f>IFERROR(VLOOKUP('دور ثان'!$A927,ورقة1!$A$9:$N$1000,MATCH('دور ثان'!J$8,ورقة1!$A$8:$N$8,0),0),"")</f>
        <v/>
      </c>
      <c r="K927" s="102" t="str">
        <f>IFERROR(VLOOKUP('دور ثان'!$A927,ورقة1!$A$9:$N$1000,11,0),"")</f>
        <v/>
      </c>
      <c r="L927" s="102" t="str">
        <f>IFERROR(VLOOKUP('دور ثان'!$A927,ورقة1!$A$9:$N$1000,12,0),"")</f>
        <v/>
      </c>
      <c r="M927" s="102" t="str">
        <f>IFERROR(VLOOKUP('دور ثان'!$A927,ورقة1!$A$9:$N$1000,13,0),"")</f>
        <v/>
      </c>
      <c r="N927" s="102" t="str">
        <f>IFERROR(VLOOKUP('دور ثان'!$A927,ورقة1!$A$9:$N$1000,MATCH('دور ثان'!N$5,ورقة1!$A$5:$N$5,0),0),"")</f>
        <v/>
      </c>
      <c r="O927" s="103" t="str">
        <f>IFERROR(VLOOKUP($A927,ورقة1!$A$9:$BS$1000,57,0),"")</f>
        <v/>
      </c>
      <c r="P927" s="103" t="str">
        <f>IFERROR(VLOOKUP($A927,ورقة1!$A$9:$BS$1000,58,0),"")</f>
        <v/>
      </c>
      <c r="Q927" s="103" t="str">
        <f>IFERROR(VLOOKUP($A927,ورقة1!$A$9:$BS$1000,59,0),"")</f>
        <v/>
      </c>
      <c r="R927" s="103" t="str">
        <f>IFERROR(VLOOKUP($A927,ورقة1!$A$9:$BS$1000,60,0),"")</f>
        <v/>
      </c>
      <c r="S927" s="103" t="str">
        <f>IFERROR(VLOOKUP($A927,ورقة1!$A$9:$BS$1000,61,0),"")</f>
        <v/>
      </c>
      <c r="T927" s="103" t="str">
        <f>IFERROR(VLOOKUP($A927,ورقة1!$A$9:$BS$1000,62,0),"")</f>
        <v/>
      </c>
      <c r="U927" s="103" t="str">
        <f>IFERROR(VLOOKUP($A927,ورقة1!$A$9:$BS$1000,63,0),"")</f>
        <v/>
      </c>
      <c r="V927" s="103" t="str">
        <f>IFERROR(VLOOKUP($A927,ورقة1!$A$9:$BS$1000,64,0),"")</f>
        <v/>
      </c>
      <c r="W927" s="103" t="str">
        <f>IFERROR(VLOOKUP($A927,ورقة1!$A$9:$BS$1000,65,0),"")</f>
        <v/>
      </c>
      <c r="X927" s="103" t="str">
        <f>IFERROR(VLOOKUP($A927,ورقة1!$A$9:$BS$1000,66,0),"")</f>
        <v/>
      </c>
      <c r="Y927" s="103" t="str">
        <f>IFERROR(VLOOKUP($A927,ورقة1!$A$9:$BS$1000,67,0),"")</f>
        <v/>
      </c>
      <c r="Z927" s="103" t="str">
        <f>IFERROR(VLOOKUP($A927,ورقة1!$A$9:$BS$1000,68,0),"")</f>
        <v/>
      </c>
      <c r="AA927" s="103" t="str">
        <f>IFERROR(VLOOKUP($A927,ورقة1!$A$9:$BS$1000,69,0),"")</f>
        <v/>
      </c>
      <c r="AB927" s="103" t="str">
        <f>IFERROR(VLOOKUP($A927,ورقة1!$A$9:$BS$1000,70,0),"")</f>
        <v/>
      </c>
      <c r="AC927" s="103" t="str">
        <f>IFERROR(VLOOKUP($A927,ورقة1!$A$9:$BS$1000,71,0),"")</f>
        <v/>
      </c>
    </row>
    <row r="928" spans="1:29">
      <c r="A928" s="102" t="str">
        <f t="array" ref="A928">IFERROR(SMALL(IF(ورقة1!$BD$9:$BD$1000="دور ثان",ROW(ورقة1!$BD$9:$BD$1000)-8,""),ROW()-8),"")</f>
        <v/>
      </c>
      <c r="B928" s="102" t="str">
        <f>IFERROR(VLOOKUP('دور ثان'!$A928,ورقة1!$A$9:$N$1000,MATCH('دور ثان'!B$5,ورقة1!$A$5:$N$5,0),0),"")</f>
        <v/>
      </c>
      <c r="C928" s="102" t="str">
        <f>IFERROR(VLOOKUP('دور ثان'!$A928,ورقة1!$A$9:$N$1000,MATCH('دور ثان'!C$5,ورقة1!$A$5:$N$5,0),0),"")</f>
        <v/>
      </c>
      <c r="D928" s="102" t="str">
        <f>IFERROR(VLOOKUP('دور ثان'!$A928,ورقة1!$A$9:$N$1000,MATCH('دور ثان'!D$5,ورقة1!$A$5:$N$5,0),0),"")</f>
        <v/>
      </c>
      <c r="E928" s="102" t="str">
        <f>IFERROR(VLOOKUP('دور ثان'!$A928,ورقة1!$A$9:$N$1000,MATCH('دور ثان'!E$5,ورقة1!$A$5:$N$5,0),0),"")</f>
        <v/>
      </c>
      <c r="F928" s="102" t="str">
        <f>IFERROR(VLOOKUP('دور ثان'!$A928,ورقة1!$A$9:$N$1000,MATCH('دور ثان'!F$5,ورقة1!$A$5:$N$5,0),0),"")</f>
        <v/>
      </c>
      <c r="G928" s="102" t="str">
        <f>IFERROR(VLOOKUP('دور ثان'!$A928,ورقة1!$A$9:$N$1000,MATCH('دور ثان'!G$5,ورقة1!$A$5:$N$5,0),0),"")</f>
        <v/>
      </c>
      <c r="H928" s="102" t="str">
        <f>IFERROR(VLOOKUP('دور ثان'!$A928,ورقة1!$A$9:$N$1000,MATCH('دور ثان'!H$8,ورقة1!$A$8:$N$8,0),0),"")</f>
        <v/>
      </c>
      <c r="I928" s="102" t="str">
        <f>IFERROR(VLOOKUP('دور ثان'!$A928,ورقة1!$A$9:$N$1000,MATCH('دور ثان'!I$8,ورقة1!$A$8:$N$8,0),0),"")</f>
        <v/>
      </c>
      <c r="J928" s="102" t="str">
        <f>IFERROR(VLOOKUP('دور ثان'!$A928,ورقة1!$A$9:$N$1000,MATCH('دور ثان'!J$8,ورقة1!$A$8:$N$8,0),0),"")</f>
        <v/>
      </c>
      <c r="K928" s="102" t="str">
        <f>IFERROR(VLOOKUP('دور ثان'!$A928,ورقة1!$A$9:$N$1000,11,0),"")</f>
        <v/>
      </c>
      <c r="L928" s="102" t="str">
        <f>IFERROR(VLOOKUP('دور ثان'!$A928,ورقة1!$A$9:$N$1000,12,0),"")</f>
        <v/>
      </c>
      <c r="M928" s="102" t="str">
        <f>IFERROR(VLOOKUP('دور ثان'!$A928,ورقة1!$A$9:$N$1000,13,0),"")</f>
        <v/>
      </c>
      <c r="N928" s="102" t="str">
        <f>IFERROR(VLOOKUP('دور ثان'!$A928,ورقة1!$A$9:$N$1000,MATCH('دور ثان'!N$5,ورقة1!$A$5:$N$5,0),0),"")</f>
        <v/>
      </c>
      <c r="O928" s="103" t="str">
        <f>IFERROR(VLOOKUP($A928,ورقة1!$A$9:$BS$1000,57,0),"")</f>
        <v/>
      </c>
      <c r="P928" s="103" t="str">
        <f>IFERROR(VLOOKUP($A928,ورقة1!$A$9:$BS$1000,58,0),"")</f>
        <v/>
      </c>
      <c r="Q928" s="103" t="str">
        <f>IFERROR(VLOOKUP($A928,ورقة1!$A$9:$BS$1000,59,0),"")</f>
        <v/>
      </c>
      <c r="R928" s="103" t="str">
        <f>IFERROR(VLOOKUP($A928,ورقة1!$A$9:$BS$1000,60,0),"")</f>
        <v/>
      </c>
      <c r="S928" s="103" t="str">
        <f>IFERROR(VLOOKUP($A928,ورقة1!$A$9:$BS$1000,61,0),"")</f>
        <v/>
      </c>
      <c r="T928" s="103" t="str">
        <f>IFERROR(VLOOKUP($A928,ورقة1!$A$9:$BS$1000,62,0),"")</f>
        <v/>
      </c>
      <c r="U928" s="103" t="str">
        <f>IFERROR(VLOOKUP($A928,ورقة1!$A$9:$BS$1000,63,0),"")</f>
        <v/>
      </c>
      <c r="V928" s="103" t="str">
        <f>IFERROR(VLOOKUP($A928,ورقة1!$A$9:$BS$1000,64,0),"")</f>
        <v/>
      </c>
      <c r="W928" s="103" t="str">
        <f>IFERROR(VLOOKUP($A928,ورقة1!$A$9:$BS$1000,65,0),"")</f>
        <v/>
      </c>
      <c r="X928" s="103" t="str">
        <f>IFERROR(VLOOKUP($A928,ورقة1!$A$9:$BS$1000,66,0),"")</f>
        <v/>
      </c>
      <c r="Y928" s="103" t="str">
        <f>IFERROR(VLOOKUP($A928,ورقة1!$A$9:$BS$1000,67,0),"")</f>
        <v/>
      </c>
      <c r="Z928" s="103" t="str">
        <f>IFERROR(VLOOKUP($A928,ورقة1!$A$9:$BS$1000,68,0),"")</f>
        <v/>
      </c>
      <c r="AA928" s="103" t="str">
        <f>IFERROR(VLOOKUP($A928,ورقة1!$A$9:$BS$1000,69,0),"")</f>
        <v/>
      </c>
      <c r="AB928" s="103" t="str">
        <f>IFERROR(VLOOKUP($A928,ورقة1!$A$9:$BS$1000,70,0),"")</f>
        <v/>
      </c>
      <c r="AC928" s="103" t="str">
        <f>IFERROR(VLOOKUP($A928,ورقة1!$A$9:$BS$1000,71,0),"")</f>
        <v/>
      </c>
    </row>
    <row r="929" spans="1:29">
      <c r="A929" s="102" t="str">
        <f t="array" ref="A929">IFERROR(SMALL(IF(ورقة1!$BD$9:$BD$1000="دور ثان",ROW(ورقة1!$BD$9:$BD$1000)-8,""),ROW()-8),"")</f>
        <v/>
      </c>
      <c r="B929" s="102" t="str">
        <f>IFERROR(VLOOKUP('دور ثان'!$A929,ورقة1!$A$9:$N$1000,MATCH('دور ثان'!B$5,ورقة1!$A$5:$N$5,0),0),"")</f>
        <v/>
      </c>
      <c r="C929" s="102" t="str">
        <f>IFERROR(VLOOKUP('دور ثان'!$A929,ورقة1!$A$9:$N$1000,MATCH('دور ثان'!C$5,ورقة1!$A$5:$N$5,0),0),"")</f>
        <v/>
      </c>
      <c r="D929" s="102" t="str">
        <f>IFERROR(VLOOKUP('دور ثان'!$A929,ورقة1!$A$9:$N$1000,MATCH('دور ثان'!D$5,ورقة1!$A$5:$N$5,0),0),"")</f>
        <v/>
      </c>
      <c r="E929" s="102" t="str">
        <f>IFERROR(VLOOKUP('دور ثان'!$A929,ورقة1!$A$9:$N$1000,MATCH('دور ثان'!E$5,ورقة1!$A$5:$N$5,0),0),"")</f>
        <v/>
      </c>
      <c r="F929" s="102" t="str">
        <f>IFERROR(VLOOKUP('دور ثان'!$A929,ورقة1!$A$9:$N$1000,MATCH('دور ثان'!F$5,ورقة1!$A$5:$N$5,0),0),"")</f>
        <v/>
      </c>
      <c r="G929" s="102" t="str">
        <f>IFERROR(VLOOKUP('دور ثان'!$A929,ورقة1!$A$9:$N$1000,MATCH('دور ثان'!G$5,ورقة1!$A$5:$N$5,0),0),"")</f>
        <v/>
      </c>
      <c r="H929" s="102" t="str">
        <f>IFERROR(VLOOKUP('دور ثان'!$A929,ورقة1!$A$9:$N$1000,MATCH('دور ثان'!H$8,ورقة1!$A$8:$N$8,0),0),"")</f>
        <v/>
      </c>
      <c r="I929" s="102" t="str">
        <f>IFERROR(VLOOKUP('دور ثان'!$A929,ورقة1!$A$9:$N$1000,MATCH('دور ثان'!I$8,ورقة1!$A$8:$N$8,0),0),"")</f>
        <v/>
      </c>
      <c r="J929" s="102" t="str">
        <f>IFERROR(VLOOKUP('دور ثان'!$A929,ورقة1!$A$9:$N$1000,MATCH('دور ثان'!J$8,ورقة1!$A$8:$N$8,0),0),"")</f>
        <v/>
      </c>
      <c r="K929" s="102" t="str">
        <f>IFERROR(VLOOKUP('دور ثان'!$A929,ورقة1!$A$9:$N$1000,11,0),"")</f>
        <v/>
      </c>
      <c r="L929" s="102" t="str">
        <f>IFERROR(VLOOKUP('دور ثان'!$A929,ورقة1!$A$9:$N$1000,12,0),"")</f>
        <v/>
      </c>
      <c r="M929" s="102" t="str">
        <f>IFERROR(VLOOKUP('دور ثان'!$A929,ورقة1!$A$9:$N$1000,13,0),"")</f>
        <v/>
      </c>
      <c r="N929" s="102" t="str">
        <f>IFERROR(VLOOKUP('دور ثان'!$A929,ورقة1!$A$9:$N$1000,MATCH('دور ثان'!N$5,ورقة1!$A$5:$N$5,0),0),"")</f>
        <v/>
      </c>
      <c r="O929" s="103" t="str">
        <f>IFERROR(VLOOKUP($A929,ورقة1!$A$9:$BS$1000,57,0),"")</f>
        <v/>
      </c>
      <c r="P929" s="103" t="str">
        <f>IFERROR(VLOOKUP($A929,ورقة1!$A$9:$BS$1000,58,0),"")</f>
        <v/>
      </c>
      <c r="Q929" s="103" t="str">
        <f>IFERROR(VLOOKUP($A929,ورقة1!$A$9:$BS$1000,59,0),"")</f>
        <v/>
      </c>
      <c r="R929" s="103" t="str">
        <f>IFERROR(VLOOKUP($A929,ورقة1!$A$9:$BS$1000,60,0),"")</f>
        <v/>
      </c>
      <c r="S929" s="103" t="str">
        <f>IFERROR(VLOOKUP($A929,ورقة1!$A$9:$BS$1000,61,0),"")</f>
        <v/>
      </c>
      <c r="T929" s="103" t="str">
        <f>IFERROR(VLOOKUP($A929,ورقة1!$A$9:$BS$1000,62,0),"")</f>
        <v/>
      </c>
      <c r="U929" s="103" t="str">
        <f>IFERROR(VLOOKUP($A929,ورقة1!$A$9:$BS$1000,63,0),"")</f>
        <v/>
      </c>
      <c r="V929" s="103" t="str">
        <f>IFERROR(VLOOKUP($A929,ورقة1!$A$9:$BS$1000,64,0),"")</f>
        <v/>
      </c>
      <c r="W929" s="103" t="str">
        <f>IFERROR(VLOOKUP($A929,ورقة1!$A$9:$BS$1000,65,0),"")</f>
        <v/>
      </c>
      <c r="X929" s="103" t="str">
        <f>IFERROR(VLOOKUP($A929,ورقة1!$A$9:$BS$1000,66,0),"")</f>
        <v/>
      </c>
      <c r="Y929" s="103" t="str">
        <f>IFERROR(VLOOKUP($A929,ورقة1!$A$9:$BS$1000,67,0),"")</f>
        <v/>
      </c>
      <c r="Z929" s="103" t="str">
        <f>IFERROR(VLOOKUP($A929,ورقة1!$A$9:$BS$1000,68,0),"")</f>
        <v/>
      </c>
      <c r="AA929" s="103" t="str">
        <f>IFERROR(VLOOKUP($A929,ورقة1!$A$9:$BS$1000,69,0),"")</f>
        <v/>
      </c>
      <c r="AB929" s="103" t="str">
        <f>IFERROR(VLOOKUP($A929,ورقة1!$A$9:$BS$1000,70,0),"")</f>
        <v/>
      </c>
      <c r="AC929" s="103" t="str">
        <f>IFERROR(VLOOKUP($A929,ورقة1!$A$9:$BS$1000,71,0),"")</f>
        <v/>
      </c>
    </row>
    <row r="930" spans="1:29">
      <c r="A930" s="102" t="str">
        <f t="array" ref="A930">IFERROR(SMALL(IF(ورقة1!$BD$9:$BD$1000="دور ثان",ROW(ورقة1!$BD$9:$BD$1000)-8,""),ROW()-8),"")</f>
        <v/>
      </c>
      <c r="B930" s="102" t="str">
        <f>IFERROR(VLOOKUP('دور ثان'!$A930,ورقة1!$A$9:$N$1000,MATCH('دور ثان'!B$5,ورقة1!$A$5:$N$5,0),0),"")</f>
        <v/>
      </c>
      <c r="C930" s="102" t="str">
        <f>IFERROR(VLOOKUP('دور ثان'!$A930,ورقة1!$A$9:$N$1000,MATCH('دور ثان'!C$5,ورقة1!$A$5:$N$5,0),0),"")</f>
        <v/>
      </c>
      <c r="D930" s="102" t="str">
        <f>IFERROR(VLOOKUP('دور ثان'!$A930,ورقة1!$A$9:$N$1000,MATCH('دور ثان'!D$5,ورقة1!$A$5:$N$5,0),0),"")</f>
        <v/>
      </c>
      <c r="E930" s="102" t="str">
        <f>IFERROR(VLOOKUP('دور ثان'!$A930,ورقة1!$A$9:$N$1000,MATCH('دور ثان'!E$5,ورقة1!$A$5:$N$5,0),0),"")</f>
        <v/>
      </c>
      <c r="F930" s="102" t="str">
        <f>IFERROR(VLOOKUP('دور ثان'!$A930,ورقة1!$A$9:$N$1000,MATCH('دور ثان'!F$5,ورقة1!$A$5:$N$5,0),0),"")</f>
        <v/>
      </c>
      <c r="G930" s="102" t="str">
        <f>IFERROR(VLOOKUP('دور ثان'!$A930,ورقة1!$A$9:$N$1000,MATCH('دور ثان'!G$5,ورقة1!$A$5:$N$5,0),0),"")</f>
        <v/>
      </c>
      <c r="H930" s="102" t="str">
        <f>IFERROR(VLOOKUP('دور ثان'!$A930,ورقة1!$A$9:$N$1000,MATCH('دور ثان'!H$8,ورقة1!$A$8:$N$8,0),0),"")</f>
        <v/>
      </c>
      <c r="I930" s="102" t="str">
        <f>IFERROR(VLOOKUP('دور ثان'!$A930,ورقة1!$A$9:$N$1000,MATCH('دور ثان'!I$8,ورقة1!$A$8:$N$8,0),0),"")</f>
        <v/>
      </c>
      <c r="J930" s="102" t="str">
        <f>IFERROR(VLOOKUP('دور ثان'!$A930,ورقة1!$A$9:$N$1000,MATCH('دور ثان'!J$8,ورقة1!$A$8:$N$8,0),0),"")</f>
        <v/>
      </c>
      <c r="K930" s="102" t="str">
        <f>IFERROR(VLOOKUP('دور ثان'!$A930,ورقة1!$A$9:$N$1000,11,0),"")</f>
        <v/>
      </c>
      <c r="L930" s="102" t="str">
        <f>IFERROR(VLOOKUP('دور ثان'!$A930,ورقة1!$A$9:$N$1000,12,0),"")</f>
        <v/>
      </c>
      <c r="M930" s="102" t="str">
        <f>IFERROR(VLOOKUP('دور ثان'!$A930,ورقة1!$A$9:$N$1000,13,0),"")</f>
        <v/>
      </c>
      <c r="N930" s="102" t="str">
        <f>IFERROR(VLOOKUP('دور ثان'!$A930,ورقة1!$A$9:$N$1000,MATCH('دور ثان'!N$5,ورقة1!$A$5:$N$5,0),0),"")</f>
        <v/>
      </c>
      <c r="O930" s="103" t="str">
        <f>IFERROR(VLOOKUP($A930,ورقة1!$A$9:$BS$1000,57,0),"")</f>
        <v/>
      </c>
      <c r="P930" s="103" t="str">
        <f>IFERROR(VLOOKUP($A930,ورقة1!$A$9:$BS$1000,58,0),"")</f>
        <v/>
      </c>
      <c r="Q930" s="103" t="str">
        <f>IFERROR(VLOOKUP($A930,ورقة1!$A$9:$BS$1000,59,0),"")</f>
        <v/>
      </c>
      <c r="R930" s="103" t="str">
        <f>IFERROR(VLOOKUP($A930,ورقة1!$A$9:$BS$1000,60,0),"")</f>
        <v/>
      </c>
      <c r="S930" s="103" t="str">
        <f>IFERROR(VLOOKUP($A930,ورقة1!$A$9:$BS$1000,61,0),"")</f>
        <v/>
      </c>
      <c r="T930" s="103" t="str">
        <f>IFERROR(VLOOKUP($A930,ورقة1!$A$9:$BS$1000,62,0),"")</f>
        <v/>
      </c>
      <c r="U930" s="103" t="str">
        <f>IFERROR(VLOOKUP($A930,ورقة1!$A$9:$BS$1000,63,0),"")</f>
        <v/>
      </c>
      <c r="V930" s="103" t="str">
        <f>IFERROR(VLOOKUP($A930,ورقة1!$A$9:$BS$1000,64,0),"")</f>
        <v/>
      </c>
      <c r="W930" s="103" t="str">
        <f>IFERROR(VLOOKUP($A930,ورقة1!$A$9:$BS$1000,65,0),"")</f>
        <v/>
      </c>
      <c r="X930" s="103" t="str">
        <f>IFERROR(VLOOKUP($A930,ورقة1!$A$9:$BS$1000,66,0),"")</f>
        <v/>
      </c>
      <c r="Y930" s="103" t="str">
        <f>IFERROR(VLOOKUP($A930,ورقة1!$A$9:$BS$1000,67,0),"")</f>
        <v/>
      </c>
      <c r="Z930" s="103" t="str">
        <f>IFERROR(VLOOKUP($A930,ورقة1!$A$9:$BS$1000,68,0),"")</f>
        <v/>
      </c>
      <c r="AA930" s="103" t="str">
        <f>IFERROR(VLOOKUP($A930,ورقة1!$A$9:$BS$1000,69,0),"")</f>
        <v/>
      </c>
      <c r="AB930" s="103" t="str">
        <f>IFERROR(VLOOKUP($A930,ورقة1!$A$9:$BS$1000,70,0),"")</f>
        <v/>
      </c>
      <c r="AC930" s="103" t="str">
        <f>IFERROR(VLOOKUP($A930,ورقة1!$A$9:$BS$1000,71,0),"")</f>
        <v/>
      </c>
    </row>
    <row r="931" spans="1:29">
      <c r="A931" s="102" t="str">
        <f t="array" ref="A931">IFERROR(SMALL(IF(ورقة1!$BD$9:$BD$1000="دور ثان",ROW(ورقة1!$BD$9:$BD$1000)-8,""),ROW()-8),"")</f>
        <v/>
      </c>
      <c r="B931" s="102" t="str">
        <f>IFERROR(VLOOKUP('دور ثان'!$A931,ورقة1!$A$9:$N$1000,MATCH('دور ثان'!B$5,ورقة1!$A$5:$N$5,0),0),"")</f>
        <v/>
      </c>
      <c r="C931" s="102" t="str">
        <f>IFERROR(VLOOKUP('دور ثان'!$A931,ورقة1!$A$9:$N$1000,MATCH('دور ثان'!C$5,ورقة1!$A$5:$N$5,0),0),"")</f>
        <v/>
      </c>
      <c r="D931" s="102" t="str">
        <f>IFERROR(VLOOKUP('دور ثان'!$A931,ورقة1!$A$9:$N$1000,MATCH('دور ثان'!D$5,ورقة1!$A$5:$N$5,0),0),"")</f>
        <v/>
      </c>
      <c r="E931" s="102" t="str">
        <f>IFERROR(VLOOKUP('دور ثان'!$A931,ورقة1!$A$9:$N$1000,MATCH('دور ثان'!E$5,ورقة1!$A$5:$N$5,0),0),"")</f>
        <v/>
      </c>
      <c r="F931" s="102" t="str">
        <f>IFERROR(VLOOKUP('دور ثان'!$A931,ورقة1!$A$9:$N$1000,MATCH('دور ثان'!F$5,ورقة1!$A$5:$N$5,0),0),"")</f>
        <v/>
      </c>
      <c r="G931" s="102" t="str">
        <f>IFERROR(VLOOKUP('دور ثان'!$A931,ورقة1!$A$9:$N$1000,MATCH('دور ثان'!G$5,ورقة1!$A$5:$N$5,0),0),"")</f>
        <v/>
      </c>
      <c r="H931" s="102" t="str">
        <f>IFERROR(VLOOKUP('دور ثان'!$A931,ورقة1!$A$9:$N$1000,MATCH('دور ثان'!H$8,ورقة1!$A$8:$N$8,0),0),"")</f>
        <v/>
      </c>
      <c r="I931" s="102" t="str">
        <f>IFERROR(VLOOKUP('دور ثان'!$A931,ورقة1!$A$9:$N$1000,MATCH('دور ثان'!I$8,ورقة1!$A$8:$N$8,0),0),"")</f>
        <v/>
      </c>
      <c r="J931" s="102" t="str">
        <f>IFERROR(VLOOKUP('دور ثان'!$A931,ورقة1!$A$9:$N$1000,MATCH('دور ثان'!J$8,ورقة1!$A$8:$N$8,0),0),"")</f>
        <v/>
      </c>
      <c r="K931" s="102" t="str">
        <f>IFERROR(VLOOKUP('دور ثان'!$A931,ورقة1!$A$9:$N$1000,11,0),"")</f>
        <v/>
      </c>
      <c r="L931" s="102" t="str">
        <f>IFERROR(VLOOKUP('دور ثان'!$A931,ورقة1!$A$9:$N$1000,12,0),"")</f>
        <v/>
      </c>
      <c r="M931" s="102" t="str">
        <f>IFERROR(VLOOKUP('دور ثان'!$A931,ورقة1!$A$9:$N$1000,13,0),"")</f>
        <v/>
      </c>
      <c r="N931" s="102" t="str">
        <f>IFERROR(VLOOKUP('دور ثان'!$A931,ورقة1!$A$9:$N$1000,MATCH('دور ثان'!N$5,ورقة1!$A$5:$N$5,0),0),"")</f>
        <v/>
      </c>
      <c r="O931" s="103" t="str">
        <f>IFERROR(VLOOKUP($A931,ورقة1!$A$9:$BS$1000,57,0),"")</f>
        <v/>
      </c>
      <c r="P931" s="103" t="str">
        <f>IFERROR(VLOOKUP($A931,ورقة1!$A$9:$BS$1000,58,0),"")</f>
        <v/>
      </c>
      <c r="Q931" s="103" t="str">
        <f>IFERROR(VLOOKUP($A931,ورقة1!$A$9:$BS$1000,59,0),"")</f>
        <v/>
      </c>
      <c r="R931" s="103" t="str">
        <f>IFERROR(VLOOKUP($A931,ورقة1!$A$9:$BS$1000,60,0),"")</f>
        <v/>
      </c>
      <c r="S931" s="103" t="str">
        <f>IFERROR(VLOOKUP($A931,ورقة1!$A$9:$BS$1000,61,0),"")</f>
        <v/>
      </c>
      <c r="T931" s="103" t="str">
        <f>IFERROR(VLOOKUP($A931,ورقة1!$A$9:$BS$1000,62,0),"")</f>
        <v/>
      </c>
      <c r="U931" s="103" t="str">
        <f>IFERROR(VLOOKUP($A931,ورقة1!$A$9:$BS$1000,63,0),"")</f>
        <v/>
      </c>
      <c r="V931" s="103" t="str">
        <f>IFERROR(VLOOKUP($A931,ورقة1!$A$9:$BS$1000,64,0),"")</f>
        <v/>
      </c>
      <c r="W931" s="103" t="str">
        <f>IFERROR(VLOOKUP($A931,ورقة1!$A$9:$BS$1000,65,0),"")</f>
        <v/>
      </c>
      <c r="X931" s="103" t="str">
        <f>IFERROR(VLOOKUP($A931,ورقة1!$A$9:$BS$1000,66,0),"")</f>
        <v/>
      </c>
      <c r="Y931" s="103" t="str">
        <f>IFERROR(VLOOKUP($A931,ورقة1!$A$9:$BS$1000,67,0),"")</f>
        <v/>
      </c>
      <c r="Z931" s="103" t="str">
        <f>IFERROR(VLOOKUP($A931,ورقة1!$A$9:$BS$1000,68,0),"")</f>
        <v/>
      </c>
      <c r="AA931" s="103" t="str">
        <f>IFERROR(VLOOKUP($A931,ورقة1!$A$9:$BS$1000,69,0),"")</f>
        <v/>
      </c>
      <c r="AB931" s="103" t="str">
        <f>IFERROR(VLOOKUP($A931,ورقة1!$A$9:$BS$1000,70,0),"")</f>
        <v/>
      </c>
      <c r="AC931" s="103" t="str">
        <f>IFERROR(VLOOKUP($A931,ورقة1!$A$9:$BS$1000,71,0),"")</f>
        <v/>
      </c>
    </row>
    <row r="932" spans="1:29">
      <c r="A932" s="102" t="str">
        <f t="array" ref="A932">IFERROR(SMALL(IF(ورقة1!$BD$9:$BD$1000="دور ثان",ROW(ورقة1!$BD$9:$BD$1000)-8,""),ROW()-8),"")</f>
        <v/>
      </c>
      <c r="B932" s="102" t="str">
        <f>IFERROR(VLOOKUP('دور ثان'!$A932,ورقة1!$A$9:$N$1000,MATCH('دور ثان'!B$5,ورقة1!$A$5:$N$5,0),0),"")</f>
        <v/>
      </c>
      <c r="C932" s="102" t="str">
        <f>IFERROR(VLOOKUP('دور ثان'!$A932,ورقة1!$A$9:$N$1000,MATCH('دور ثان'!C$5,ورقة1!$A$5:$N$5,0),0),"")</f>
        <v/>
      </c>
      <c r="D932" s="102" t="str">
        <f>IFERROR(VLOOKUP('دور ثان'!$A932,ورقة1!$A$9:$N$1000,MATCH('دور ثان'!D$5,ورقة1!$A$5:$N$5,0),0),"")</f>
        <v/>
      </c>
      <c r="E932" s="102" t="str">
        <f>IFERROR(VLOOKUP('دور ثان'!$A932,ورقة1!$A$9:$N$1000,MATCH('دور ثان'!E$5,ورقة1!$A$5:$N$5,0),0),"")</f>
        <v/>
      </c>
      <c r="F932" s="102" t="str">
        <f>IFERROR(VLOOKUP('دور ثان'!$A932,ورقة1!$A$9:$N$1000,MATCH('دور ثان'!F$5,ورقة1!$A$5:$N$5,0),0),"")</f>
        <v/>
      </c>
      <c r="G932" s="102" t="str">
        <f>IFERROR(VLOOKUP('دور ثان'!$A932,ورقة1!$A$9:$N$1000,MATCH('دور ثان'!G$5,ورقة1!$A$5:$N$5,0),0),"")</f>
        <v/>
      </c>
      <c r="H932" s="102" t="str">
        <f>IFERROR(VLOOKUP('دور ثان'!$A932,ورقة1!$A$9:$N$1000,MATCH('دور ثان'!H$8,ورقة1!$A$8:$N$8,0),0),"")</f>
        <v/>
      </c>
      <c r="I932" s="102" t="str">
        <f>IFERROR(VLOOKUP('دور ثان'!$A932,ورقة1!$A$9:$N$1000,MATCH('دور ثان'!I$8,ورقة1!$A$8:$N$8,0),0),"")</f>
        <v/>
      </c>
      <c r="J932" s="102" t="str">
        <f>IFERROR(VLOOKUP('دور ثان'!$A932,ورقة1!$A$9:$N$1000,MATCH('دور ثان'!J$8,ورقة1!$A$8:$N$8,0),0),"")</f>
        <v/>
      </c>
      <c r="K932" s="102" t="str">
        <f>IFERROR(VLOOKUP('دور ثان'!$A932,ورقة1!$A$9:$N$1000,11,0),"")</f>
        <v/>
      </c>
      <c r="L932" s="102" t="str">
        <f>IFERROR(VLOOKUP('دور ثان'!$A932,ورقة1!$A$9:$N$1000,12,0),"")</f>
        <v/>
      </c>
      <c r="M932" s="102" t="str">
        <f>IFERROR(VLOOKUP('دور ثان'!$A932,ورقة1!$A$9:$N$1000,13,0),"")</f>
        <v/>
      </c>
      <c r="N932" s="102" t="str">
        <f>IFERROR(VLOOKUP('دور ثان'!$A932,ورقة1!$A$9:$N$1000,MATCH('دور ثان'!N$5,ورقة1!$A$5:$N$5,0),0),"")</f>
        <v/>
      </c>
      <c r="O932" s="103" t="str">
        <f>IFERROR(VLOOKUP($A932,ورقة1!$A$9:$BS$1000,57,0),"")</f>
        <v/>
      </c>
      <c r="P932" s="103" t="str">
        <f>IFERROR(VLOOKUP($A932,ورقة1!$A$9:$BS$1000,58,0),"")</f>
        <v/>
      </c>
      <c r="Q932" s="103" t="str">
        <f>IFERROR(VLOOKUP($A932,ورقة1!$A$9:$BS$1000,59,0),"")</f>
        <v/>
      </c>
      <c r="R932" s="103" t="str">
        <f>IFERROR(VLOOKUP($A932,ورقة1!$A$9:$BS$1000,60,0),"")</f>
        <v/>
      </c>
      <c r="S932" s="103" t="str">
        <f>IFERROR(VLOOKUP($A932,ورقة1!$A$9:$BS$1000,61,0),"")</f>
        <v/>
      </c>
      <c r="T932" s="103" t="str">
        <f>IFERROR(VLOOKUP($A932,ورقة1!$A$9:$BS$1000,62,0),"")</f>
        <v/>
      </c>
      <c r="U932" s="103" t="str">
        <f>IFERROR(VLOOKUP($A932,ورقة1!$A$9:$BS$1000,63,0),"")</f>
        <v/>
      </c>
      <c r="V932" s="103" t="str">
        <f>IFERROR(VLOOKUP($A932,ورقة1!$A$9:$BS$1000,64,0),"")</f>
        <v/>
      </c>
      <c r="W932" s="103" t="str">
        <f>IFERROR(VLOOKUP($A932,ورقة1!$A$9:$BS$1000,65,0),"")</f>
        <v/>
      </c>
      <c r="X932" s="103" t="str">
        <f>IFERROR(VLOOKUP($A932,ورقة1!$A$9:$BS$1000,66,0),"")</f>
        <v/>
      </c>
      <c r="Y932" s="103" t="str">
        <f>IFERROR(VLOOKUP($A932,ورقة1!$A$9:$BS$1000,67,0),"")</f>
        <v/>
      </c>
      <c r="Z932" s="103" t="str">
        <f>IFERROR(VLOOKUP($A932,ورقة1!$A$9:$BS$1000,68,0),"")</f>
        <v/>
      </c>
      <c r="AA932" s="103" t="str">
        <f>IFERROR(VLOOKUP($A932,ورقة1!$A$9:$BS$1000,69,0),"")</f>
        <v/>
      </c>
      <c r="AB932" s="103" t="str">
        <f>IFERROR(VLOOKUP($A932,ورقة1!$A$9:$BS$1000,70,0),"")</f>
        <v/>
      </c>
      <c r="AC932" s="103" t="str">
        <f>IFERROR(VLOOKUP($A932,ورقة1!$A$9:$BS$1000,71,0),"")</f>
        <v/>
      </c>
    </row>
    <row r="933" spans="1:29">
      <c r="A933" s="102" t="str">
        <f t="array" ref="A933">IFERROR(SMALL(IF(ورقة1!$BD$9:$BD$1000="دور ثان",ROW(ورقة1!$BD$9:$BD$1000)-8,""),ROW()-8),"")</f>
        <v/>
      </c>
      <c r="B933" s="102" t="str">
        <f>IFERROR(VLOOKUP('دور ثان'!$A933,ورقة1!$A$9:$N$1000,MATCH('دور ثان'!B$5,ورقة1!$A$5:$N$5,0),0),"")</f>
        <v/>
      </c>
      <c r="C933" s="102" t="str">
        <f>IFERROR(VLOOKUP('دور ثان'!$A933,ورقة1!$A$9:$N$1000,MATCH('دور ثان'!C$5,ورقة1!$A$5:$N$5,0),0),"")</f>
        <v/>
      </c>
      <c r="D933" s="102" t="str">
        <f>IFERROR(VLOOKUP('دور ثان'!$A933,ورقة1!$A$9:$N$1000,MATCH('دور ثان'!D$5,ورقة1!$A$5:$N$5,0),0),"")</f>
        <v/>
      </c>
      <c r="E933" s="102" t="str">
        <f>IFERROR(VLOOKUP('دور ثان'!$A933,ورقة1!$A$9:$N$1000,MATCH('دور ثان'!E$5,ورقة1!$A$5:$N$5,0),0),"")</f>
        <v/>
      </c>
      <c r="F933" s="102" t="str">
        <f>IFERROR(VLOOKUP('دور ثان'!$A933,ورقة1!$A$9:$N$1000,MATCH('دور ثان'!F$5,ورقة1!$A$5:$N$5,0),0),"")</f>
        <v/>
      </c>
      <c r="G933" s="102" t="str">
        <f>IFERROR(VLOOKUP('دور ثان'!$A933,ورقة1!$A$9:$N$1000,MATCH('دور ثان'!G$5,ورقة1!$A$5:$N$5,0),0),"")</f>
        <v/>
      </c>
      <c r="H933" s="102" t="str">
        <f>IFERROR(VLOOKUP('دور ثان'!$A933,ورقة1!$A$9:$N$1000,MATCH('دور ثان'!H$8,ورقة1!$A$8:$N$8,0),0),"")</f>
        <v/>
      </c>
      <c r="I933" s="102" t="str">
        <f>IFERROR(VLOOKUP('دور ثان'!$A933,ورقة1!$A$9:$N$1000,MATCH('دور ثان'!I$8,ورقة1!$A$8:$N$8,0),0),"")</f>
        <v/>
      </c>
      <c r="J933" s="102" t="str">
        <f>IFERROR(VLOOKUP('دور ثان'!$A933,ورقة1!$A$9:$N$1000,MATCH('دور ثان'!J$8,ورقة1!$A$8:$N$8,0),0),"")</f>
        <v/>
      </c>
      <c r="K933" s="102" t="str">
        <f>IFERROR(VLOOKUP('دور ثان'!$A933,ورقة1!$A$9:$N$1000,11,0),"")</f>
        <v/>
      </c>
      <c r="L933" s="102" t="str">
        <f>IFERROR(VLOOKUP('دور ثان'!$A933,ورقة1!$A$9:$N$1000,12,0),"")</f>
        <v/>
      </c>
      <c r="M933" s="102" t="str">
        <f>IFERROR(VLOOKUP('دور ثان'!$A933,ورقة1!$A$9:$N$1000,13,0),"")</f>
        <v/>
      </c>
      <c r="N933" s="102" t="str">
        <f>IFERROR(VLOOKUP('دور ثان'!$A933,ورقة1!$A$9:$N$1000,MATCH('دور ثان'!N$5,ورقة1!$A$5:$N$5,0),0),"")</f>
        <v/>
      </c>
      <c r="O933" s="103" t="str">
        <f>IFERROR(VLOOKUP($A933,ورقة1!$A$9:$BS$1000,57,0),"")</f>
        <v/>
      </c>
      <c r="P933" s="103" t="str">
        <f>IFERROR(VLOOKUP($A933,ورقة1!$A$9:$BS$1000,58,0),"")</f>
        <v/>
      </c>
      <c r="Q933" s="103" t="str">
        <f>IFERROR(VLOOKUP($A933,ورقة1!$A$9:$BS$1000,59,0),"")</f>
        <v/>
      </c>
      <c r="R933" s="103" t="str">
        <f>IFERROR(VLOOKUP($A933,ورقة1!$A$9:$BS$1000,60,0),"")</f>
        <v/>
      </c>
      <c r="S933" s="103" t="str">
        <f>IFERROR(VLOOKUP($A933,ورقة1!$A$9:$BS$1000,61,0),"")</f>
        <v/>
      </c>
      <c r="T933" s="103" t="str">
        <f>IFERROR(VLOOKUP($A933,ورقة1!$A$9:$BS$1000,62,0),"")</f>
        <v/>
      </c>
      <c r="U933" s="103" t="str">
        <f>IFERROR(VLOOKUP($A933,ورقة1!$A$9:$BS$1000,63,0),"")</f>
        <v/>
      </c>
      <c r="V933" s="103" t="str">
        <f>IFERROR(VLOOKUP($A933,ورقة1!$A$9:$BS$1000,64,0),"")</f>
        <v/>
      </c>
      <c r="W933" s="103" t="str">
        <f>IFERROR(VLOOKUP($A933,ورقة1!$A$9:$BS$1000,65,0),"")</f>
        <v/>
      </c>
      <c r="X933" s="103" t="str">
        <f>IFERROR(VLOOKUP($A933,ورقة1!$A$9:$BS$1000,66,0),"")</f>
        <v/>
      </c>
      <c r="Y933" s="103" t="str">
        <f>IFERROR(VLOOKUP($A933,ورقة1!$A$9:$BS$1000,67,0),"")</f>
        <v/>
      </c>
      <c r="Z933" s="103" t="str">
        <f>IFERROR(VLOOKUP($A933,ورقة1!$A$9:$BS$1000,68,0),"")</f>
        <v/>
      </c>
      <c r="AA933" s="103" t="str">
        <f>IFERROR(VLOOKUP($A933,ورقة1!$A$9:$BS$1000,69,0),"")</f>
        <v/>
      </c>
      <c r="AB933" s="103" t="str">
        <f>IFERROR(VLOOKUP($A933,ورقة1!$A$9:$BS$1000,70,0),"")</f>
        <v/>
      </c>
      <c r="AC933" s="103" t="str">
        <f>IFERROR(VLOOKUP($A933,ورقة1!$A$9:$BS$1000,71,0),"")</f>
        <v/>
      </c>
    </row>
    <row r="934" spans="1:29">
      <c r="A934" s="102" t="str">
        <f t="array" ref="A934">IFERROR(SMALL(IF(ورقة1!$BD$9:$BD$1000="دور ثان",ROW(ورقة1!$BD$9:$BD$1000)-8,""),ROW()-8),"")</f>
        <v/>
      </c>
      <c r="B934" s="102" t="str">
        <f>IFERROR(VLOOKUP('دور ثان'!$A934,ورقة1!$A$9:$N$1000,MATCH('دور ثان'!B$5,ورقة1!$A$5:$N$5,0),0),"")</f>
        <v/>
      </c>
      <c r="C934" s="102" t="str">
        <f>IFERROR(VLOOKUP('دور ثان'!$A934,ورقة1!$A$9:$N$1000,MATCH('دور ثان'!C$5,ورقة1!$A$5:$N$5,0),0),"")</f>
        <v/>
      </c>
      <c r="D934" s="102" t="str">
        <f>IFERROR(VLOOKUP('دور ثان'!$A934,ورقة1!$A$9:$N$1000,MATCH('دور ثان'!D$5,ورقة1!$A$5:$N$5,0),0),"")</f>
        <v/>
      </c>
      <c r="E934" s="102" t="str">
        <f>IFERROR(VLOOKUP('دور ثان'!$A934,ورقة1!$A$9:$N$1000,MATCH('دور ثان'!E$5,ورقة1!$A$5:$N$5,0),0),"")</f>
        <v/>
      </c>
      <c r="F934" s="102" t="str">
        <f>IFERROR(VLOOKUP('دور ثان'!$A934,ورقة1!$A$9:$N$1000,MATCH('دور ثان'!F$5,ورقة1!$A$5:$N$5,0),0),"")</f>
        <v/>
      </c>
      <c r="G934" s="102" t="str">
        <f>IFERROR(VLOOKUP('دور ثان'!$A934,ورقة1!$A$9:$N$1000,MATCH('دور ثان'!G$5,ورقة1!$A$5:$N$5,0),0),"")</f>
        <v/>
      </c>
      <c r="H934" s="102" t="str">
        <f>IFERROR(VLOOKUP('دور ثان'!$A934,ورقة1!$A$9:$N$1000,MATCH('دور ثان'!H$8,ورقة1!$A$8:$N$8,0),0),"")</f>
        <v/>
      </c>
      <c r="I934" s="102" t="str">
        <f>IFERROR(VLOOKUP('دور ثان'!$A934,ورقة1!$A$9:$N$1000,MATCH('دور ثان'!I$8,ورقة1!$A$8:$N$8,0),0),"")</f>
        <v/>
      </c>
      <c r="J934" s="102" t="str">
        <f>IFERROR(VLOOKUP('دور ثان'!$A934,ورقة1!$A$9:$N$1000,MATCH('دور ثان'!J$8,ورقة1!$A$8:$N$8,0),0),"")</f>
        <v/>
      </c>
      <c r="K934" s="102" t="str">
        <f>IFERROR(VLOOKUP('دور ثان'!$A934,ورقة1!$A$9:$N$1000,11,0),"")</f>
        <v/>
      </c>
      <c r="L934" s="102" t="str">
        <f>IFERROR(VLOOKUP('دور ثان'!$A934,ورقة1!$A$9:$N$1000,12,0),"")</f>
        <v/>
      </c>
      <c r="M934" s="102" t="str">
        <f>IFERROR(VLOOKUP('دور ثان'!$A934,ورقة1!$A$9:$N$1000,13,0),"")</f>
        <v/>
      </c>
      <c r="N934" s="102" t="str">
        <f>IFERROR(VLOOKUP('دور ثان'!$A934,ورقة1!$A$9:$N$1000,MATCH('دور ثان'!N$5,ورقة1!$A$5:$N$5,0),0),"")</f>
        <v/>
      </c>
      <c r="O934" s="103" t="str">
        <f>IFERROR(VLOOKUP($A934,ورقة1!$A$9:$BS$1000,57,0),"")</f>
        <v/>
      </c>
      <c r="P934" s="103" t="str">
        <f>IFERROR(VLOOKUP($A934,ورقة1!$A$9:$BS$1000,58,0),"")</f>
        <v/>
      </c>
      <c r="Q934" s="103" t="str">
        <f>IFERROR(VLOOKUP($A934,ورقة1!$A$9:$BS$1000,59,0),"")</f>
        <v/>
      </c>
      <c r="R934" s="103" t="str">
        <f>IFERROR(VLOOKUP($A934,ورقة1!$A$9:$BS$1000,60,0),"")</f>
        <v/>
      </c>
      <c r="S934" s="103" t="str">
        <f>IFERROR(VLOOKUP($A934,ورقة1!$A$9:$BS$1000,61,0),"")</f>
        <v/>
      </c>
      <c r="T934" s="103" t="str">
        <f>IFERROR(VLOOKUP($A934,ورقة1!$A$9:$BS$1000,62,0),"")</f>
        <v/>
      </c>
      <c r="U934" s="103" t="str">
        <f>IFERROR(VLOOKUP($A934,ورقة1!$A$9:$BS$1000,63,0),"")</f>
        <v/>
      </c>
      <c r="V934" s="103" t="str">
        <f>IFERROR(VLOOKUP($A934,ورقة1!$A$9:$BS$1000,64,0),"")</f>
        <v/>
      </c>
      <c r="W934" s="103" t="str">
        <f>IFERROR(VLOOKUP($A934,ورقة1!$A$9:$BS$1000,65,0),"")</f>
        <v/>
      </c>
      <c r="X934" s="103" t="str">
        <f>IFERROR(VLOOKUP($A934,ورقة1!$A$9:$BS$1000,66,0),"")</f>
        <v/>
      </c>
      <c r="Y934" s="103" t="str">
        <f>IFERROR(VLOOKUP($A934,ورقة1!$A$9:$BS$1000,67,0),"")</f>
        <v/>
      </c>
      <c r="Z934" s="103" t="str">
        <f>IFERROR(VLOOKUP($A934,ورقة1!$A$9:$BS$1000,68,0),"")</f>
        <v/>
      </c>
      <c r="AA934" s="103" t="str">
        <f>IFERROR(VLOOKUP($A934,ورقة1!$A$9:$BS$1000,69,0),"")</f>
        <v/>
      </c>
      <c r="AB934" s="103" t="str">
        <f>IFERROR(VLOOKUP($A934,ورقة1!$A$9:$BS$1000,70,0),"")</f>
        <v/>
      </c>
      <c r="AC934" s="103" t="str">
        <f>IFERROR(VLOOKUP($A934,ورقة1!$A$9:$BS$1000,71,0),"")</f>
        <v/>
      </c>
    </row>
    <row r="935" spans="1:29">
      <c r="A935" s="102" t="str">
        <f t="array" ref="A935">IFERROR(SMALL(IF(ورقة1!$BD$9:$BD$1000="دور ثان",ROW(ورقة1!$BD$9:$BD$1000)-8,""),ROW()-8),"")</f>
        <v/>
      </c>
      <c r="B935" s="102" t="str">
        <f>IFERROR(VLOOKUP('دور ثان'!$A935,ورقة1!$A$9:$N$1000,MATCH('دور ثان'!B$5,ورقة1!$A$5:$N$5,0),0),"")</f>
        <v/>
      </c>
      <c r="C935" s="102" t="str">
        <f>IFERROR(VLOOKUP('دور ثان'!$A935,ورقة1!$A$9:$N$1000,MATCH('دور ثان'!C$5,ورقة1!$A$5:$N$5,0),0),"")</f>
        <v/>
      </c>
      <c r="D935" s="102" t="str">
        <f>IFERROR(VLOOKUP('دور ثان'!$A935,ورقة1!$A$9:$N$1000,MATCH('دور ثان'!D$5,ورقة1!$A$5:$N$5,0),0),"")</f>
        <v/>
      </c>
      <c r="E935" s="102" t="str">
        <f>IFERROR(VLOOKUP('دور ثان'!$A935,ورقة1!$A$9:$N$1000,MATCH('دور ثان'!E$5,ورقة1!$A$5:$N$5,0),0),"")</f>
        <v/>
      </c>
      <c r="F935" s="102" t="str">
        <f>IFERROR(VLOOKUP('دور ثان'!$A935,ورقة1!$A$9:$N$1000,MATCH('دور ثان'!F$5,ورقة1!$A$5:$N$5,0),0),"")</f>
        <v/>
      </c>
      <c r="G935" s="102" t="str">
        <f>IFERROR(VLOOKUP('دور ثان'!$A935,ورقة1!$A$9:$N$1000,MATCH('دور ثان'!G$5,ورقة1!$A$5:$N$5,0),0),"")</f>
        <v/>
      </c>
      <c r="H935" s="102" t="str">
        <f>IFERROR(VLOOKUP('دور ثان'!$A935,ورقة1!$A$9:$N$1000,MATCH('دور ثان'!H$8,ورقة1!$A$8:$N$8,0),0),"")</f>
        <v/>
      </c>
      <c r="I935" s="102" t="str">
        <f>IFERROR(VLOOKUP('دور ثان'!$A935,ورقة1!$A$9:$N$1000,MATCH('دور ثان'!I$8,ورقة1!$A$8:$N$8,0),0),"")</f>
        <v/>
      </c>
      <c r="J935" s="102" t="str">
        <f>IFERROR(VLOOKUP('دور ثان'!$A935,ورقة1!$A$9:$N$1000,MATCH('دور ثان'!J$8,ورقة1!$A$8:$N$8,0),0),"")</f>
        <v/>
      </c>
      <c r="K935" s="102" t="str">
        <f>IFERROR(VLOOKUP('دور ثان'!$A935,ورقة1!$A$9:$N$1000,11,0),"")</f>
        <v/>
      </c>
      <c r="L935" s="102" t="str">
        <f>IFERROR(VLOOKUP('دور ثان'!$A935,ورقة1!$A$9:$N$1000,12,0),"")</f>
        <v/>
      </c>
      <c r="M935" s="102" t="str">
        <f>IFERROR(VLOOKUP('دور ثان'!$A935,ورقة1!$A$9:$N$1000,13,0),"")</f>
        <v/>
      </c>
      <c r="N935" s="102" t="str">
        <f>IFERROR(VLOOKUP('دور ثان'!$A935,ورقة1!$A$9:$N$1000,MATCH('دور ثان'!N$5,ورقة1!$A$5:$N$5,0),0),"")</f>
        <v/>
      </c>
      <c r="O935" s="103" t="str">
        <f>IFERROR(VLOOKUP($A935,ورقة1!$A$9:$BS$1000,57,0),"")</f>
        <v/>
      </c>
      <c r="P935" s="103" t="str">
        <f>IFERROR(VLOOKUP($A935,ورقة1!$A$9:$BS$1000,58,0),"")</f>
        <v/>
      </c>
      <c r="Q935" s="103" t="str">
        <f>IFERROR(VLOOKUP($A935,ورقة1!$A$9:$BS$1000,59,0),"")</f>
        <v/>
      </c>
      <c r="R935" s="103" t="str">
        <f>IFERROR(VLOOKUP($A935,ورقة1!$A$9:$BS$1000,60,0),"")</f>
        <v/>
      </c>
      <c r="S935" s="103" t="str">
        <f>IFERROR(VLOOKUP($A935,ورقة1!$A$9:$BS$1000,61,0),"")</f>
        <v/>
      </c>
      <c r="T935" s="103" t="str">
        <f>IFERROR(VLOOKUP($A935,ورقة1!$A$9:$BS$1000,62,0),"")</f>
        <v/>
      </c>
      <c r="U935" s="103" t="str">
        <f>IFERROR(VLOOKUP($A935,ورقة1!$A$9:$BS$1000,63,0),"")</f>
        <v/>
      </c>
      <c r="V935" s="103" t="str">
        <f>IFERROR(VLOOKUP($A935,ورقة1!$A$9:$BS$1000,64,0),"")</f>
        <v/>
      </c>
      <c r="W935" s="103" t="str">
        <f>IFERROR(VLOOKUP($A935,ورقة1!$A$9:$BS$1000,65,0),"")</f>
        <v/>
      </c>
      <c r="X935" s="103" t="str">
        <f>IFERROR(VLOOKUP($A935,ورقة1!$A$9:$BS$1000,66,0),"")</f>
        <v/>
      </c>
      <c r="Y935" s="103" t="str">
        <f>IFERROR(VLOOKUP($A935,ورقة1!$A$9:$BS$1000,67,0),"")</f>
        <v/>
      </c>
      <c r="Z935" s="103" t="str">
        <f>IFERROR(VLOOKUP($A935,ورقة1!$A$9:$BS$1000,68,0),"")</f>
        <v/>
      </c>
      <c r="AA935" s="103" t="str">
        <f>IFERROR(VLOOKUP($A935,ورقة1!$A$9:$BS$1000,69,0),"")</f>
        <v/>
      </c>
      <c r="AB935" s="103" t="str">
        <f>IFERROR(VLOOKUP($A935,ورقة1!$A$9:$BS$1000,70,0),"")</f>
        <v/>
      </c>
      <c r="AC935" s="103" t="str">
        <f>IFERROR(VLOOKUP($A935,ورقة1!$A$9:$BS$1000,71,0),"")</f>
        <v/>
      </c>
    </row>
    <row r="936" spans="1:29">
      <c r="A936" s="102" t="str">
        <f t="array" ref="A936">IFERROR(SMALL(IF(ورقة1!$BD$9:$BD$1000="دور ثان",ROW(ورقة1!$BD$9:$BD$1000)-8,""),ROW()-8),"")</f>
        <v/>
      </c>
      <c r="B936" s="102" t="str">
        <f>IFERROR(VLOOKUP('دور ثان'!$A936,ورقة1!$A$9:$N$1000,MATCH('دور ثان'!B$5,ورقة1!$A$5:$N$5,0),0),"")</f>
        <v/>
      </c>
      <c r="C936" s="102" t="str">
        <f>IFERROR(VLOOKUP('دور ثان'!$A936,ورقة1!$A$9:$N$1000,MATCH('دور ثان'!C$5,ورقة1!$A$5:$N$5,0),0),"")</f>
        <v/>
      </c>
      <c r="D936" s="102" t="str">
        <f>IFERROR(VLOOKUP('دور ثان'!$A936,ورقة1!$A$9:$N$1000,MATCH('دور ثان'!D$5,ورقة1!$A$5:$N$5,0),0),"")</f>
        <v/>
      </c>
      <c r="E936" s="102" t="str">
        <f>IFERROR(VLOOKUP('دور ثان'!$A936,ورقة1!$A$9:$N$1000,MATCH('دور ثان'!E$5,ورقة1!$A$5:$N$5,0),0),"")</f>
        <v/>
      </c>
      <c r="F936" s="102" t="str">
        <f>IFERROR(VLOOKUP('دور ثان'!$A936,ورقة1!$A$9:$N$1000,MATCH('دور ثان'!F$5,ورقة1!$A$5:$N$5,0),0),"")</f>
        <v/>
      </c>
      <c r="G936" s="102" t="str">
        <f>IFERROR(VLOOKUP('دور ثان'!$A936,ورقة1!$A$9:$N$1000,MATCH('دور ثان'!G$5,ورقة1!$A$5:$N$5,0),0),"")</f>
        <v/>
      </c>
      <c r="H936" s="102" t="str">
        <f>IFERROR(VLOOKUP('دور ثان'!$A936,ورقة1!$A$9:$N$1000,MATCH('دور ثان'!H$8,ورقة1!$A$8:$N$8,0),0),"")</f>
        <v/>
      </c>
      <c r="I936" s="102" t="str">
        <f>IFERROR(VLOOKUP('دور ثان'!$A936,ورقة1!$A$9:$N$1000,MATCH('دور ثان'!I$8,ورقة1!$A$8:$N$8,0),0),"")</f>
        <v/>
      </c>
      <c r="J936" s="102" t="str">
        <f>IFERROR(VLOOKUP('دور ثان'!$A936,ورقة1!$A$9:$N$1000,MATCH('دور ثان'!J$8,ورقة1!$A$8:$N$8,0),0),"")</f>
        <v/>
      </c>
      <c r="K936" s="102" t="str">
        <f>IFERROR(VLOOKUP('دور ثان'!$A936,ورقة1!$A$9:$N$1000,11,0),"")</f>
        <v/>
      </c>
      <c r="L936" s="102" t="str">
        <f>IFERROR(VLOOKUP('دور ثان'!$A936,ورقة1!$A$9:$N$1000,12,0),"")</f>
        <v/>
      </c>
      <c r="M936" s="102" t="str">
        <f>IFERROR(VLOOKUP('دور ثان'!$A936,ورقة1!$A$9:$N$1000,13,0),"")</f>
        <v/>
      </c>
      <c r="N936" s="102" t="str">
        <f>IFERROR(VLOOKUP('دور ثان'!$A936,ورقة1!$A$9:$N$1000,MATCH('دور ثان'!N$5,ورقة1!$A$5:$N$5,0),0),"")</f>
        <v/>
      </c>
      <c r="O936" s="103" t="str">
        <f>IFERROR(VLOOKUP($A936,ورقة1!$A$9:$BS$1000,57,0),"")</f>
        <v/>
      </c>
      <c r="P936" s="103" t="str">
        <f>IFERROR(VLOOKUP($A936,ورقة1!$A$9:$BS$1000,58,0),"")</f>
        <v/>
      </c>
      <c r="Q936" s="103" t="str">
        <f>IFERROR(VLOOKUP($A936,ورقة1!$A$9:$BS$1000,59,0),"")</f>
        <v/>
      </c>
      <c r="R936" s="103" t="str">
        <f>IFERROR(VLOOKUP($A936,ورقة1!$A$9:$BS$1000,60,0),"")</f>
        <v/>
      </c>
      <c r="S936" s="103" t="str">
        <f>IFERROR(VLOOKUP($A936,ورقة1!$A$9:$BS$1000,61,0),"")</f>
        <v/>
      </c>
      <c r="T936" s="103" t="str">
        <f>IFERROR(VLOOKUP($A936,ورقة1!$A$9:$BS$1000,62,0),"")</f>
        <v/>
      </c>
      <c r="U936" s="103" t="str">
        <f>IFERROR(VLOOKUP($A936,ورقة1!$A$9:$BS$1000,63,0),"")</f>
        <v/>
      </c>
      <c r="V936" s="103" t="str">
        <f>IFERROR(VLOOKUP($A936,ورقة1!$A$9:$BS$1000,64,0),"")</f>
        <v/>
      </c>
      <c r="W936" s="103" t="str">
        <f>IFERROR(VLOOKUP($A936,ورقة1!$A$9:$BS$1000,65,0),"")</f>
        <v/>
      </c>
      <c r="X936" s="103" t="str">
        <f>IFERROR(VLOOKUP($A936,ورقة1!$A$9:$BS$1000,66,0),"")</f>
        <v/>
      </c>
      <c r="Y936" s="103" t="str">
        <f>IFERROR(VLOOKUP($A936,ورقة1!$A$9:$BS$1000,67,0),"")</f>
        <v/>
      </c>
      <c r="Z936" s="103" t="str">
        <f>IFERROR(VLOOKUP($A936,ورقة1!$A$9:$BS$1000,68,0),"")</f>
        <v/>
      </c>
      <c r="AA936" s="103" t="str">
        <f>IFERROR(VLOOKUP($A936,ورقة1!$A$9:$BS$1000,69,0),"")</f>
        <v/>
      </c>
      <c r="AB936" s="103" t="str">
        <f>IFERROR(VLOOKUP($A936,ورقة1!$A$9:$BS$1000,70,0),"")</f>
        <v/>
      </c>
      <c r="AC936" s="103" t="str">
        <f>IFERROR(VLOOKUP($A936,ورقة1!$A$9:$BS$1000,71,0),"")</f>
        <v/>
      </c>
    </row>
    <row r="937" spans="1:29">
      <c r="A937" s="102" t="str">
        <f t="array" ref="A937">IFERROR(SMALL(IF(ورقة1!$BD$9:$BD$1000="دور ثان",ROW(ورقة1!$BD$9:$BD$1000)-8,""),ROW()-8),"")</f>
        <v/>
      </c>
      <c r="B937" s="102" t="str">
        <f>IFERROR(VLOOKUP('دور ثان'!$A937,ورقة1!$A$9:$N$1000,MATCH('دور ثان'!B$5,ورقة1!$A$5:$N$5,0),0),"")</f>
        <v/>
      </c>
      <c r="C937" s="102" t="str">
        <f>IFERROR(VLOOKUP('دور ثان'!$A937,ورقة1!$A$9:$N$1000,MATCH('دور ثان'!C$5,ورقة1!$A$5:$N$5,0),0),"")</f>
        <v/>
      </c>
      <c r="D937" s="102" t="str">
        <f>IFERROR(VLOOKUP('دور ثان'!$A937,ورقة1!$A$9:$N$1000,MATCH('دور ثان'!D$5,ورقة1!$A$5:$N$5,0),0),"")</f>
        <v/>
      </c>
      <c r="E937" s="102" t="str">
        <f>IFERROR(VLOOKUP('دور ثان'!$A937,ورقة1!$A$9:$N$1000,MATCH('دور ثان'!E$5,ورقة1!$A$5:$N$5,0),0),"")</f>
        <v/>
      </c>
      <c r="F937" s="102" t="str">
        <f>IFERROR(VLOOKUP('دور ثان'!$A937,ورقة1!$A$9:$N$1000,MATCH('دور ثان'!F$5,ورقة1!$A$5:$N$5,0),0),"")</f>
        <v/>
      </c>
      <c r="G937" s="102" t="str">
        <f>IFERROR(VLOOKUP('دور ثان'!$A937,ورقة1!$A$9:$N$1000,MATCH('دور ثان'!G$5,ورقة1!$A$5:$N$5,0),0),"")</f>
        <v/>
      </c>
      <c r="H937" s="102" t="str">
        <f>IFERROR(VLOOKUP('دور ثان'!$A937,ورقة1!$A$9:$N$1000,MATCH('دور ثان'!H$8,ورقة1!$A$8:$N$8,0),0),"")</f>
        <v/>
      </c>
      <c r="I937" s="102" t="str">
        <f>IFERROR(VLOOKUP('دور ثان'!$A937,ورقة1!$A$9:$N$1000,MATCH('دور ثان'!I$8,ورقة1!$A$8:$N$8,0),0),"")</f>
        <v/>
      </c>
      <c r="J937" s="102" t="str">
        <f>IFERROR(VLOOKUP('دور ثان'!$A937,ورقة1!$A$9:$N$1000,MATCH('دور ثان'!J$8,ورقة1!$A$8:$N$8,0),0),"")</f>
        <v/>
      </c>
      <c r="K937" s="102" t="str">
        <f>IFERROR(VLOOKUP('دور ثان'!$A937,ورقة1!$A$9:$N$1000,11,0),"")</f>
        <v/>
      </c>
      <c r="L937" s="102" t="str">
        <f>IFERROR(VLOOKUP('دور ثان'!$A937,ورقة1!$A$9:$N$1000,12,0),"")</f>
        <v/>
      </c>
      <c r="M937" s="102" t="str">
        <f>IFERROR(VLOOKUP('دور ثان'!$A937,ورقة1!$A$9:$N$1000,13,0),"")</f>
        <v/>
      </c>
      <c r="N937" s="102" t="str">
        <f>IFERROR(VLOOKUP('دور ثان'!$A937,ورقة1!$A$9:$N$1000,MATCH('دور ثان'!N$5,ورقة1!$A$5:$N$5,0),0),"")</f>
        <v/>
      </c>
      <c r="O937" s="103" t="str">
        <f>IFERROR(VLOOKUP($A937,ورقة1!$A$9:$BS$1000,57,0),"")</f>
        <v/>
      </c>
      <c r="P937" s="103" t="str">
        <f>IFERROR(VLOOKUP($A937,ورقة1!$A$9:$BS$1000,58,0),"")</f>
        <v/>
      </c>
      <c r="Q937" s="103" t="str">
        <f>IFERROR(VLOOKUP($A937,ورقة1!$A$9:$BS$1000,59,0),"")</f>
        <v/>
      </c>
      <c r="R937" s="103" t="str">
        <f>IFERROR(VLOOKUP($A937,ورقة1!$A$9:$BS$1000,60,0),"")</f>
        <v/>
      </c>
      <c r="S937" s="103" t="str">
        <f>IFERROR(VLOOKUP($A937,ورقة1!$A$9:$BS$1000,61,0),"")</f>
        <v/>
      </c>
      <c r="T937" s="103" t="str">
        <f>IFERROR(VLOOKUP($A937,ورقة1!$A$9:$BS$1000,62,0),"")</f>
        <v/>
      </c>
      <c r="U937" s="103" t="str">
        <f>IFERROR(VLOOKUP($A937,ورقة1!$A$9:$BS$1000,63,0),"")</f>
        <v/>
      </c>
      <c r="V937" s="103" t="str">
        <f>IFERROR(VLOOKUP($A937,ورقة1!$A$9:$BS$1000,64,0),"")</f>
        <v/>
      </c>
      <c r="W937" s="103" t="str">
        <f>IFERROR(VLOOKUP($A937,ورقة1!$A$9:$BS$1000,65,0),"")</f>
        <v/>
      </c>
      <c r="X937" s="103" t="str">
        <f>IFERROR(VLOOKUP($A937,ورقة1!$A$9:$BS$1000,66,0),"")</f>
        <v/>
      </c>
      <c r="Y937" s="103" t="str">
        <f>IFERROR(VLOOKUP($A937,ورقة1!$A$9:$BS$1000,67,0),"")</f>
        <v/>
      </c>
      <c r="Z937" s="103" t="str">
        <f>IFERROR(VLOOKUP($A937,ورقة1!$A$9:$BS$1000,68,0),"")</f>
        <v/>
      </c>
      <c r="AA937" s="103" t="str">
        <f>IFERROR(VLOOKUP($A937,ورقة1!$A$9:$BS$1000,69,0),"")</f>
        <v/>
      </c>
      <c r="AB937" s="103" t="str">
        <f>IFERROR(VLOOKUP($A937,ورقة1!$A$9:$BS$1000,70,0),"")</f>
        <v/>
      </c>
      <c r="AC937" s="103" t="str">
        <f>IFERROR(VLOOKUP($A937,ورقة1!$A$9:$BS$1000,71,0),"")</f>
        <v/>
      </c>
    </row>
    <row r="938" spans="1:29">
      <c r="A938" s="102" t="str">
        <f t="array" ref="A938">IFERROR(SMALL(IF(ورقة1!$BD$9:$BD$1000="دور ثان",ROW(ورقة1!$BD$9:$BD$1000)-8,""),ROW()-8),"")</f>
        <v/>
      </c>
      <c r="B938" s="102" t="str">
        <f>IFERROR(VLOOKUP('دور ثان'!$A938,ورقة1!$A$9:$N$1000,MATCH('دور ثان'!B$5,ورقة1!$A$5:$N$5,0),0),"")</f>
        <v/>
      </c>
      <c r="C938" s="102" t="str">
        <f>IFERROR(VLOOKUP('دور ثان'!$A938,ورقة1!$A$9:$N$1000,MATCH('دور ثان'!C$5,ورقة1!$A$5:$N$5,0),0),"")</f>
        <v/>
      </c>
      <c r="D938" s="102" t="str">
        <f>IFERROR(VLOOKUP('دور ثان'!$A938,ورقة1!$A$9:$N$1000,MATCH('دور ثان'!D$5,ورقة1!$A$5:$N$5,0),0),"")</f>
        <v/>
      </c>
      <c r="E938" s="102" t="str">
        <f>IFERROR(VLOOKUP('دور ثان'!$A938,ورقة1!$A$9:$N$1000,MATCH('دور ثان'!E$5,ورقة1!$A$5:$N$5,0),0),"")</f>
        <v/>
      </c>
      <c r="F938" s="102" t="str">
        <f>IFERROR(VLOOKUP('دور ثان'!$A938,ورقة1!$A$9:$N$1000,MATCH('دور ثان'!F$5,ورقة1!$A$5:$N$5,0),0),"")</f>
        <v/>
      </c>
      <c r="G938" s="102" t="str">
        <f>IFERROR(VLOOKUP('دور ثان'!$A938,ورقة1!$A$9:$N$1000,MATCH('دور ثان'!G$5,ورقة1!$A$5:$N$5,0),0),"")</f>
        <v/>
      </c>
      <c r="H938" s="102" t="str">
        <f>IFERROR(VLOOKUP('دور ثان'!$A938,ورقة1!$A$9:$N$1000,MATCH('دور ثان'!H$8,ورقة1!$A$8:$N$8,0),0),"")</f>
        <v/>
      </c>
      <c r="I938" s="102" t="str">
        <f>IFERROR(VLOOKUP('دور ثان'!$A938,ورقة1!$A$9:$N$1000,MATCH('دور ثان'!I$8,ورقة1!$A$8:$N$8,0),0),"")</f>
        <v/>
      </c>
      <c r="J938" s="102" t="str">
        <f>IFERROR(VLOOKUP('دور ثان'!$A938,ورقة1!$A$9:$N$1000,MATCH('دور ثان'!J$8,ورقة1!$A$8:$N$8,0),0),"")</f>
        <v/>
      </c>
      <c r="K938" s="102" t="str">
        <f>IFERROR(VLOOKUP('دور ثان'!$A938,ورقة1!$A$9:$N$1000,11,0),"")</f>
        <v/>
      </c>
      <c r="L938" s="102" t="str">
        <f>IFERROR(VLOOKUP('دور ثان'!$A938,ورقة1!$A$9:$N$1000,12,0),"")</f>
        <v/>
      </c>
      <c r="M938" s="102" t="str">
        <f>IFERROR(VLOOKUP('دور ثان'!$A938,ورقة1!$A$9:$N$1000,13,0),"")</f>
        <v/>
      </c>
      <c r="N938" s="102" t="str">
        <f>IFERROR(VLOOKUP('دور ثان'!$A938,ورقة1!$A$9:$N$1000,MATCH('دور ثان'!N$5,ورقة1!$A$5:$N$5,0),0),"")</f>
        <v/>
      </c>
      <c r="O938" s="103" t="str">
        <f>IFERROR(VLOOKUP($A938,ورقة1!$A$9:$BS$1000,57,0),"")</f>
        <v/>
      </c>
      <c r="P938" s="103" t="str">
        <f>IFERROR(VLOOKUP($A938,ورقة1!$A$9:$BS$1000,58,0),"")</f>
        <v/>
      </c>
      <c r="Q938" s="103" t="str">
        <f>IFERROR(VLOOKUP($A938,ورقة1!$A$9:$BS$1000,59,0),"")</f>
        <v/>
      </c>
      <c r="R938" s="103" t="str">
        <f>IFERROR(VLOOKUP($A938,ورقة1!$A$9:$BS$1000,60,0),"")</f>
        <v/>
      </c>
      <c r="S938" s="103" t="str">
        <f>IFERROR(VLOOKUP($A938,ورقة1!$A$9:$BS$1000,61,0),"")</f>
        <v/>
      </c>
      <c r="T938" s="103" t="str">
        <f>IFERROR(VLOOKUP($A938,ورقة1!$A$9:$BS$1000,62,0),"")</f>
        <v/>
      </c>
      <c r="U938" s="103" t="str">
        <f>IFERROR(VLOOKUP($A938,ورقة1!$A$9:$BS$1000,63,0),"")</f>
        <v/>
      </c>
      <c r="V938" s="103" t="str">
        <f>IFERROR(VLOOKUP($A938,ورقة1!$A$9:$BS$1000,64,0),"")</f>
        <v/>
      </c>
      <c r="W938" s="103" t="str">
        <f>IFERROR(VLOOKUP($A938,ورقة1!$A$9:$BS$1000,65,0),"")</f>
        <v/>
      </c>
      <c r="X938" s="103" t="str">
        <f>IFERROR(VLOOKUP($A938,ورقة1!$A$9:$BS$1000,66,0),"")</f>
        <v/>
      </c>
      <c r="Y938" s="103" t="str">
        <f>IFERROR(VLOOKUP($A938,ورقة1!$A$9:$BS$1000,67,0),"")</f>
        <v/>
      </c>
      <c r="Z938" s="103" t="str">
        <f>IFERROR(VLOOKUP($A938,ورقة1!$A$9:$BS$1000,68,0),"")</f>
        <v/>
      </c>
      <c r="AA938" s="103" t="str">
        <f>IFERROR(VLOOKUP($A938,ورقة1!$A$9:$BS$1000,69,0),"")</f>
        <v/>
      </c>
      <c r="AB938" s="103" t="str">
        <f>IFERROR(VLOOKUP($A938,ورقة1!$A$9:$BS$1000,70,0),"")</f>
        <v/>
      </c>
      <c r="AC938" s="103" t="str">
        <f>IFERROR(VLOOKUP($A938,ورقة1!$A$9:$BS$1000,71,0),"")</f>
        <v/>
      </c>
    </row>
    <row r="939" spans="1:29">
      <c r="A939" s="102" t="str">
        <f t="array" ref="A939">IFERROR(SMALL(IF(ورقة1!$BD$9:$BD$1000="دور ثان",ROW(ورقة1!$BD$9:$BD$1000)-8,""),ROW()-8),"")</f>
        <v/>
      </c>
      <c r="B939" s="102" t="str">
        <f>IFERROR(VLOOKUP('دور ثان'!$A939,ورقة1!$A$9:$N$1000,MATCH('دور ثان'!B$5,ورقة1!$A$5:$N$5,0),0),"")</f>
        <v/>
      </c>
      <c r="C939" s="102" t="str">
        <f>IFERROR(VLOOKUP('دور ثان'!$A939,ورقة1!$A$9:$N$1000,MATCH('دور ثان'!C$5,ورقة1!$A$5:$N$5,0),0),"")</f>
        <v/>
      </c>
      <c r="D939" s="102" t="str">
        <f>IFERROR(VLOOKUP('دور ثان'!$A939,ورقة1!$A$9:$N$1000,MATCH('دور ثان'!D$5,ورقة1!$A$5:$N$5,0),0),"")</f>
        <v/>
      </c>
      <c r="E939" s="102" t="str">
        <f>IFERROR(VLOOKUP('دور ثان'!$A939,ورقة1!$A$9:$N$1000,MATCH('دور ثان'!E$5,ورقة1!$A$5:$N$5,0),0),"")</f>
        <v/>
      </c>
      <c r="F939" s="102" t="str">
        <f>IFERROR(VLOOKUP('دور ثان'!$A939,ورقة1!$A$9:$N$1000,MATCH('دور ثان'!F$5,ورقة1!$A$5:$N$5,0),0),"")</f>
        <v/>
      </c>
      <c r="G939" s="102" t="str">
        <f>IFERROR(VLOOKUP('دور ثان'!$A939,ورقة1!$A$9:$N$1000,MATCH('دور ثان'!G$5,ورقة1!$A$5:$N$5,0),0),"")</f>
        <v/>
      </c>
      <c r="H939" s="102" t="str">
        <f>IFERROR(VLOOKUP('دور ثان'!$A939,ورقة1!$A$9:$N$1000,MATCH('دور ثان'!H$8,ورقة1!$A$8:$N$8,0),0),"")</f>
        <v/>
      </c>
      <c r="I939" s="102" t="str">
        <f>IFERROR(VLOOKUP('دور ثان'!$A939,ورقة1!$A$9:$N$1000,MATCH('دور ثان'!I$8,ورقة1!$A$8:$N$8,0),0),"")</f>
        <v/>
      </c>
      <c r="J939" s="102" t="str">
        <f>IFERROR(VLOOKUP('دور ثان'!$A939,ورقة1!$A$9:$N$1000,MATCH('دور ثان'!J$8,ورقة1!$A$8:$N$8,0),0),"")</f>
        <v/>
      </c>
      <c r="K939" s="102" t="str">
        <f>IFERROR(VLOOKUP('دور ثان'!$A939,ورقة1!$A$9:$N$1000,11,0),"")</f>
        <v/>
      </c>
      <c r="L939" s="102" t="str">
        <f>IFERROR(VLOOKUP('دور ثان'!$A939,ورقة1!$A$9:$N$1000,12,0),"")</f>
        <v/>
      </c>
      <c r="M939" s="102" t="str">
        <f>IFERROR(VLOOKUP('دور ثان'!$A939,ورقة1!$A$9:$N$1000,13,0),"")</f>
        <v/>
      </c>
      <c r="N939" s="102" t="str">
        <f>IFERROR(VLOOKUP('دور ثان'!$A939,ورقة1!$A$9:$N$1000,MATCH('دور ثان'!N$5,ورقة1!$A$5:$N$5,0),0),"")</f>
        <v/>
      </c>
      <c r="O939" s="103" t="str">
        <f>IFERROR(VLOOKUP($A939,ورقة1!$A$9:$BS$1000,57,0),"")</f>
        <v/>
      </c>
      <c r="P939" s="103" t="str">
        <f>IFERROR(VLOOKUP($A939,ورقة1!$A$9:$BS$1000,58,0),"")</f>
        <v/>
      </c>
      <c r="Q939" s="103" t="str">
        <f>IFERROR(VLOOKUP($A939,ورقة1!$A$9:$BS$1000,59,0),"")</f>
        <v/>
      </c>
      <c r="R939" s="103" t="str">
        <f>IFERROR(VLOOKUP($A939,ورقة1!$A$9:$BS$1000,60,0),"")</f>
        <v/>
      </c>
      <c r="S939" s="103" t="str">
        <f>IFERROR(VLOOKUP($A939,ورقة1!$A$9:$BS$1000,61,0),"")</f>
        <v/>
      </c>
      <c r="T939" s="103" t="str">
        <f>IFERROR(VLOOKUP($A939,ورقة1!$A$9:$BS$1000,62,0),"")</f>
        <v/>
      </c>
      <c r="U939" s="103" t="str">
        <f>IFERROR(VLOOKUP($A939,ورقة1!$A$9:$BS$1000,63,0),"")</f>
        <v/>
      </c>
      <c r="V939" s="103" t="str">
        <f>IFERROR(VLOOKUP($A939,ورقة1!$A$9:$BS$1000,64,0),"")</f>
        <v/>
      </c>
      <c r="W939" s="103" t="str">
        <f>IFERROR(VLOOKUP($A939,ورقة1!$A$9:$BS$1000,65,0),"")</f>
        <v/>
      </c>
      <c r="X939" s="103" t="str">
        <f>IFERROR(VLOOKUP($A939,ورقة1!$A$9:$BS$1000,66,0),"")</f>
        <v/>
      </c>
      <c r="Y939" s="103" t="str">
        <f>IFERROR(VLOOKUP($A939,ورقة1!$A$9:$BS$1000,67,0),"")</f>
        <v/>
      </c>
      <c r="Z939" s="103" t="str">
        <f>IFERROR(VLOOKUP($A939,ورقة1!$A$9:$BS$1000,68,0),"")</f>
        <v/>
      </c>
      <c r="AA939" s="103" t="str">
        <f>IFERROR(VLOOKUP($A939,ورقة1!$A$9:$BS$1000,69,0),"")</f>
        <v/>
      </c>
      <c r="AB939" s="103" t="str">
        <f>IFERROR(VLOOKUP($A939,ورقة1!$A$9:$BS$1000,70,0),"")</f>
        <v/>
      </c>
      <c r="AC939" s="103" t="str">
        <f>IFERROR(VLOOKUP($A939,ورقة1!$A$9:$BS$1000,71,0),"")</f>
        <v/>
      </c>
    </row>
    <row r="940" spans="1:29">
      <c r="A940" s="102" t="str">
        <f t="array" ref="A940">IFERROR(SMALL(IF(ورقة1!$BD$9:$BD$1000="دور ثان",ROW(ورقة1!$BD$9:$BD$1000)-8,""),ROW()-8),"")</f>
        <v/>
      </c>
      <c r="B940" s="102" t="str">
        <f>IFERROR(VLOOKUP('دور ثان'!$A940,ورقة1!$A$9:$N$1000,MATCH('دور ثان'!B$5,ورقة1!$A$5:$N$5,0),0),"")</f>
        <v/>
      </c>
      <c r="C940" s="102" t="str">
        <f>IFERROR(VLOOKUP('دور ثان'!$A940,ورقة1!$A$9:$N$1000,MATCH('دور ثان'!C$5,ورقة1!$A$5:$N$5,0),0),"")</f>
        <v/>
      </c>
      <c r="D940" s="102" t="str">
        <f>IFERROR(VLOOKUP('دور ثان'!$A940,ورقة1!$A$9:$N$1000,MATCH('دور ثان'!D$5,ورقة1!$A$5:$N$5,0),0),"")</f>
        <v/>
      </c>
      <c r="E940" s="102" t="str">
        <f>IFERROR(VLOOKUP('دور ثان'!$A940,ورقة1!$A$9:$N$1000,MATCH('دور ثان'!E$5,ورقة1!$A$5:$N$5,0),0),"")</f>
        <v/>
      </c>
      <c r="F940" s="102" t="str">
        <f>IFERROR(VLOOKUP('دور ثان'!$A940,ورقة1!$A$9:$N$1000,MATCH('دور ثان'!F$5,ورقة1!$A$5:$N$5,0),0),"")</f>
        <v/>
      </c>
      <c r="G940" s="102" t="str">
        <f>IFERROR(VLOOKUP('دور ثان'!$A940,ورقة1!$A$9:$N$1000,MATCH('دور ثان'!G$5,ورقة1!$A$5:$N$5,0),0),"")</f>
        <v/>
      </c>
      <c r="H940" s="102" t="str">
        <f>IFERROR(VLOOKUP('دور ثان'!$A940,ورقة1!$A$9:$N$1000,MATCH('دور ثان'!H$8,ورقة1!$A$8:$N$8,0),0),"")</f>
        <v/>
      </c>
      <c r="I940" s="102" t="str">
        <f>IFERROR(VLOOKUP('دور ثان'!$A940,ورقة1!$A$9:$N$1000,MATCH('دور ثان'!I$8,ورقة1!$A$8:$N$8,0),0),"")</f>
        <v/>
      </c>
      <c r="J940" s="102" t="str">
        <f>IFERROR(VLOOKUP('دور ثان'!$A940,ورقة1!$A$9:$N$1000,MATCH('دور ثان'!J$8,ورقة1!$A$8:$N$8,0),0),"")</f>
        <v/>
      </c>
      <c r="K940" s="102" t="str">
        <f>IFERROR(VLOOKUP('دور ثان'!$A940,ورقة1!$A$9:$N$1000,11,0),"")</f>
        <v/>
      </c>
      <c r="L940" s="102" t="str">
        <f>IFERROR(VLOOKUP('دور ثان'!$A940,ورقة1!$A$9:$N$1000,12,0),"")</f>
        <v/>
      </c>
      <c r="M940" s="102" t="str">
        <f>IFERROR(VLOOKUP('دور ثان'!$A940,ورقة1!$A$9:$N$1000,13,0),"")</f>
        <v/>
      </c>
      <c r="N940" s="102" t="str">
        <f>IFERROR(VLOOKUP('دور ثان'!$A940,ورقة1!$A$9:$N$1000,MATCH('دور ثان'!N$5,ورقة1!$A$5:$N$5,0),0),"")</f>
        <v/>
      </c>
      <c r="O940" s="103" t="str">
        <f>IFERROR(VLOOKUP($A940,ورقة1!$A$9:$BS$1000,57,0),"")</f>
        <v/>
      </c>
      <c r="P940" s="103" t="str">
        <f>IFERROR(VLOOKUP($A940,ورقة1!$A$9:$BS$1000,58,0),"")</f>
        <v/>
      </c>
      <c r="Q940" s="103" t="str">
        <f>IFERROR(VLOOKUP($A940,ورقة1!$A$9:$BS$1000,59,0),"")</f>
        <v/>
      </c>
      <c r="R940" s="103" t="str">
        <f>IFERROR(VLOOKUP($A940,ورقة1!$A$9:$BS$1000,60,0),"")</f>
        <v/>
      </c>
      <c r="S940" s="103" t="str">
        <f>IFERROR(VLOOKUP($A940,ورقة1!$A$9:$BS$1000,61,0),"")</f>
        <v/>
      </c>
      <c r="T940" s="103" t="str">
        <f>IFERROR(VLOOKUP($A940,ورقة1!$A$9:$BS$1000,62,0),"")</f>
        <v/>
      </c>
      <c r="U940" s="103" t="str">
        <f>IFERROR(VLOOKUP($A940,ورقة1!$A$9:$BS$1000,63,0),"")</f>
        <v/>
      </c>
      <c r="V940" s="103" t="str">
        <f>IFERROR(VLOOKUP($A940,ورقة1!$A$9:$BS$1000,64,0),"")</f>
        <v/>
      </c>
      <c r="W940" s="103" t="str">
        <f>IFERROR(VLOOKUP($A940,ورقة1!$A$9:$BS$1000,65,0),"")</f>
        <v/>
      </c>
      <c r="X940" s="103" t="str">
        <f>IFERROR(VLOOKUP($A940,ورقة1!$A$9:$BS$1000,66,0),"")</f>
        <v/>
      </c>
      <c r="Y940" s="103" t="str">
        <f>IFERROR(VLOOKUP($A940,ورقة1!$A$9:$BS$1000,67,0),"")</f>
        <v/>
      </c>
      <c r="Z940" s="103" t="str">
        <f>IFERROR(VLOOKUP($A940,ورقة1!$A$9:$BS$1000,68,0),"")</f>
        <v/>
      </c>
      <c r="AA940" s="103" t="str">
        <f>IFERROR(VLOOKUP($A940,ورقة1!$A$9:$BS$1000,69,0),"")</f>
        <v/>
      </c>
      <c r="AB940" s="103" t="str">
        <f>IFERROR(VLOOKUP($A940,ورقة1!$A$9:$BS$1000,70,0),"")</f>
        <v/>
      </c>
      <c r="AC940" s="103" t="str">
        <f>IFERROR(VLOOKUP($A940,ورقة1!$A$9:$BS$1000,71,0),"")</f>
        <v/>
      </c>
    </row>
    <row r="941" spans="1:29">
      <c r="A941" s="102" t="str">
        <f t="array" ref="A941">IFERROR(SMALL(IF(ورقة1!$BD$9:$BD$1000="دور ثان",ROW(ورقة1!$BD$9:$BD$1000)-8,""),ROW()-8),"")</f>
        <v/>
      </c>
      <c r="B941" s="102" t="str">
        <f>IFERROR(VLOOKUP('دور ثان'!$A941,ورقة1!$A$9:$N$1000,MATCH('دور ثان'!B$5,ورقة1!$A$5:$N$5,0),0),"")</f>
        <v/>
      </c>
      <c r="C941" s="102" t="str">
        <f>IFERROR(VLOOKUP('دور ثان'!$A941,ورقة1!$A$9:$N$1000,MATCH('دور ثان'!C$5,ورقة1!$A$5:$N$5,0),0),"")</f>
        <v/>
      </c>
      <c r="D941" s="102" t="str">
        <f>IFERROR(VLOOKUP('دور ثان'!$A941,ورقة1!$A$9:$N$1000,MATCH('دور ثان'!D$5,ورقة1!$A$5:$N$5,0),0),"")</f>
        <v/>
      </c>
      <c r="E941" s="102" t="str">
        <f>IFERROR(VLOOKUP('دور ثان'!$A941,ورقة1!$A$9:$N$1000,MATCH('دور ثان'!E$5,ورقة1!$A$5:$N$5,0),0),"")</f>
        <v/>
      </c>
      <c r="F941" s="102" t="str">
        <f>IFERROR(VLOOKUP('دور ثان'!$A941,ورقة1!$A$9:$N$1000,MATCH('دور ثان'!F$5,ورقة1!$A$5:$N$5,0),0),"")</f>
        <v/>
      </c>
      <c r="G941" s="102" t="str">
        <f>IFERROR(VLOOKUP('دور ثان'!$A941,ورقة1!$A$9:$N$1000,MATCH('دور ثان'!G$5,ورقة1!$A$5:$N$5,0),0),"")</f>
        <v/>
      </c>
      <c r="H941" s="102" t="str">
        <f>IFERROR(VLOOKUP('دور ثان'!$A941,ورقة1!$A$9:$N$1000,MATCH('دور ثان'!H$8,ورقة1!$A$8:$N$8,0),0),"")</f>
        <v/>
      </c>
      <c r="I941" s="102" t="str">
        <f>IFERROR(VLOOKUP('دور ثان'!$A941,ورقة1!$A$9:$N$1000,MATCH('دور ثان'!I$8,ورقة1!$A$8:$N$8,0),0),"")</f>
        <v/>
      </c>
      <c r="J941" s="102" t="str">
        <f>IFERROR(VLOOKUP('دور ثان'!$A941,ورقة1!$A$9:$N$1000,MATCH('دور ثان'!J$8,ورقة1!$A$8:$N$8,0),0),"")</f>
        <v/>
      </c>
      <c r="K941" s="102" t="str">
        <f>IFERROR(VLOOKUP('دور ثان'!$A941,ورقة1!$A$9:$N$1000,11,0),"")</f>
        <v/>
      </c>
      <c r="L941" s="102" t="str">
        <f>IFERROR(VLOOKUP('دور ثان'!$A941,ورقة1!$A$9:$N$1000,12,0),"")</f>
        <v/>
      </c>
      <c r="M941" s="102" t="str">
        <f>IFERROR(VLOOKUP('دور ثان'!$A941,ورقة1!$A$9:$N$1000,13,0),"")</f>
        <v/>
      </c>
      <c r="N941" s="102" t="str">
        <f>IFERROR(VLOOKUP('دور ثان'!$A941,ورقة1!$A$9:$N$1000,MATCH('دور ثان'!N$5,ورقة1!$A$5:$N$5,0),0),"")</f>
        <v/>
      </c>
      <c r="O941" s="103" t="str">
        <f>IFERROR(VLOOKUP($A941,ورقة1!$A$9:$BS$1000,57,0),"")</f>
        <v/>
      </c>
      <c r="P941" s="103" t="str">
        <f>IFERROR(VLOOKUP($A941,ورقة1!$A$9:$BS$1000,58,0),"")</f>
        <v/>
      </c>
      <c r="Q941" s="103" t="str">
        <f>IFERROR(VLOOKUP($A941,ورقة1!$A$9:$BS$1000,59,0),"")</f>
        <v/>
      </c>
      <c r="R941" s="103" t="str">
        <f>IFERROR(VLOOKUP($A941,ورقة1!$A$9:$BS$1000,60,0),"")</f>
        <v/>
      </c>
      <c r="S941" s="103" t="str">
        <f>IFERROR(VLOOKUP($A941,ورقة1!$A$9:$BS$1000,61,0),"")</f>
        <v/>
      </c>
      <c r="T941" s="103" t="str">
        <f>IFERROR(VLOOKUP($A941,ورقة1!$A$9:$BS$1000,62,0),"")</f>
        <v/>
      </c>
      <c r="U941" s="103" t="str">
        <f>IFERROR(VLOOKUP($A941,ورقة1!$A$9:$BS$1000,63,0),"")</f>
        <v/>
      </c>
      <c r="V941" s="103" t="str">
        <f>IFERROR(VLOOKUP($A941,ورقة1!$A$9:$BS$1000,64,0),"")</f>
        <v/>
      </c>
      <c r="W941" s="103" t="str">
        <f>IFERROR(VLOOKUP($A941,ورقة1!$A$9:$BS$1000,65,0),"")</f>
        <v/>
      </c>
      <c r="X941" s="103" t="str">
        <f>IFERROR(VLOOKUP($A941,ورقة1!$A$9:$BS$1000,66,0),"")</f>
        <v/>
      </c>
      <c r="Y941" s="103" t="str">
        <f>IFERROR(VLOOKUP($A941,ورقة1!$A$9:$BS$1000,67,0),"")</f>
        <v/>
      </c>
      <c r="Z941" s="103" t="str">
        <f>IFERROR(VLOOKUP($A941,ورقة1!$A$9:$BS$1000,68,0),"")</f>
        <v/>
      </c>
      <c r="AA941" s="103" t="str">
        <f>IFERROR(VLOOKUP($A941,ورقة1!$A$9:$BS$1000,69,0),"")</f>
        <v/>
      </c>
      <c r="AB941" s="103" t="str">
        <f>IFERROR(VLOOKUP($A941,ورقة1!$A$9:$BS$1000,70,0),"")</f>
        <v/>
      </c>
      <c r="AC941" s="103" t="str">
        <f>IFERROR(VLOOKUP($A941,ورقة1!$A$9:$BS$1000,71,0),"")</f>
        <v/>
      </c>
    </row>
    <row r="942" spans="1:29">
      <c r="A942" s="102" t="str">
        <f t="array" ref="A942">IFERROR(SMALL(IF(ورقة1!$BD$9:$BD$1000="دور ثان",ROW(ورقة1!$BD$9:$BD$1000)-8,""),ROW()-8),"")</f>
        <v/>
      </c>
      <c r="B942" s="102" t="str">
        <f>IFERROR(VLOOKUP('دور ثان'!$A942,ورقة1!$A$9:$N$1000,MATCH('دور ثان'!B$5,ورقة1!$A$5:$N$5,0),0),"")</f>
        <v/>
      </c>
      <c r="C942" s="102" t="str">
        <f>IFERROR(VLOOKUP('دور ثان'!$A942,ورقة1!$A$9:$N$1000,MATCH('دور ثان'!C$5,ورقة1!$A$5:$N$5,0),0),"")</f>
        <v/>
      </c>
      <c r="D942" s="102" t="str">
        <f>IFERROR(VLOOKUP('دور ثان'!$A942,ورقة1!$A$9:$N$1000,MATCH('دور ثان'!D$5,ورقة1!$A$5:$N$5,0),0),"")</f>
        <v/>
      </c>
      <c r="E942" s="102" t="str">
        <f>IFERROR(VLOOKUP('دور ثان'!$A942,ورقة1!$A$9:$N$1000,MATCH('دور ثان'!E$5,ورقة1!$A$5:$N$5,0),0),"")</f>
        <v/>
      </c>
      <c r="F942" s="102" t="str">
        <f>IFERROR(VLOOKUP('دور ثان'!$A942,ورقة1!$A$9:$N$1000,MATCH('دور ثان'!F$5,ورقة1!$A$5:$N$5,0),0),"")</f>
        <v/>
      </c>
      <c r="G942" s="102" t="str">
        <f>IFERROR(VLOOKUP('دور ثان'!$A942,ورقة1!$A$9:$N$1000,MATCH('دور ثان'!G$5,ورقة1!$A$5:$N$5,0),0),"")</f>
        <v/>
      </c>
      <c r="H942" s="102" t="str">
        <f>IFERROR(VLOOKUP('دور ثان'!$A942,ورقة1!$A$9:$N$1000,MATCH('دور ثان'!H$8,ورقة1!$A$8:$N$8,0),0),"")</f>
        <v/>
      </c>
      <c r="I942" s="102" t="str">
        <f>IFERROR(VLOOKUP('دور ثان'!$A942,ورقة1!$A$9:$N$1000,MATCH('دور ثان'!I$8,ورقة1!$A$8:$N$8,0),0),"")</f>
        <v/>
      </c>
      <c r="J942" s="102" t="str">
        <f>IFERROR(VLOOKUP('دور ثان'!$A942,ورقة1!$A$9:$N$1000,MATCH('دور ثان'!J$8,ورقة1!$A$8:$N$8,0),0),"")</f>
        <v/>
      </c>
      <c r="K942" s="102" t="str">
        <f>IFERROR(VLOOKUP('دور ثان'!$A942,ورقة1!$A$9:$N$1000,11,0),"")</f>
        <v/>
      </c>
      <c r="L942" s="102" t="str">
        <f>IFERROR(VLOOKUP('دور ثان'!$A942,ورقة1!$A$9:$N$1000,12,0),"")</f>
        <v/>
      </c>
      <c r="M942" s="102" t="str">
        <f>IFERROR(VLOOKUP('دور ثان'!$A942,ورقة1!$A$9:$N$1000,13,0),"")</f>
        <v/>
      </c>
      <c r="N942" s="102" t="str">
        <f>IFERROR(VLOOKUP('دور ثان'!$A942,ورقة1!$A$9:$N$1000,MATCH('دور ثان'!N$5,ورقة1!$A$5:$N$5,0),0),"")</f>
        <v/>
      </c>
      <c r="O942" s="103" t="str">
        <f>IFERROR(VLOOKUP($A942,ورقة1!$A$9:$BS$1000,57,0),"")</f>
        <v/>
      </c>
      <c r="P942" s="103" t="str">
        <f>IFERROR(VLOOKUP($A942,ورقة1!$A$9:$BS$1000,58,0),"")</f>
        <v/>
      </c>
      <c r="Q942" s="103" t="str">
        <f>IFERROR(VLOOKUP($A942,ورقة1!$A$9:$BS$1000,59,0),"")</f>
        <v/>
      </c>
      <c r="R942" s="103" t="str">
        <f>IFERROR(VLOOKUP($A942,ورقة1!$A$9:$BS$1000,60,0),"")</f>
        <v/>
      </c>
      <c r="S942" s="103" t="str">
        <f>IFERROR(VLOOKUP($A942,ورقة1!$A$9:$BS$1000,61,0),"")</f>
        <v/>
      </c>
      <c r="T942" s="103" t="str">
        <f>IFERROR(VLOOKUP($A942,ورقة1!$A$9:$BS$1000,62,0),"")</f>
        <v/>
      </c>
      <c r="U942" s="103" t="str">
        <f>IFERROR(VLOOKUP($A942,ورقة1!$A$9:$BS$1000,63,0),"")</f>
        <v/>
      </c>
      <c r="V942" s="103" t="str">
        <f>IFERROR(VLOOKUP($A942,ورقة1!$A$9:$BS$1000,64,0),"")</f>
        <v/>
      </c>
      <c r="W942" s="103" t="str">
        <f>IFERROR(VLOOKUP($A942,ورقة1!$A$9:$BS$1000,65,0),"")</f>
        <v/>
      </c>
      <c r="X942" s="103" t="str">
        <f>IFERROR(VLOOKUP($A942,ورقة1!$A$9:$BS$1000,66,0),"")</f>
        <v/>
      </c>
      <c r="Y942" s="103" t="str">
        <f>IFERROR(VLOOKUP($A942,ورقة1!$A$9:$BS$1000,67,0),"")</f>
        <v/>
      </c>
      <c r="Z942" s="103" t="str">
        <f>IFERROR(VLOOKUP($A942,ورقة1!$A$9:$BS$1000,68,0),"")</f>
        <v/>
      </c>
      <c r="AA942" s="103" t="str">
        <f>IFERROR(VLOOKUP($A942,ورقة1!$A$9:$BS$1000,69,0),"")</f>
        <v/>
      </c>
      <c r="AB942" s="103" t="str">
        <f>IFERROR(VLOOKUP($A942,ورقة1!$A$9:$BS$1000,70,0),"")</f>
        <v/>
      </c>
      <c r="AC942" s="103" t="str">
        <f>IFERROR(VLOOKUP($A942,ورقة1!$A$9:$BS$1000,71,0),"")</f>
        <v/>
      </c>
    </row>
    <row r="943" spans="1:29">
      <c r="A943" s="102" t="str">
        <f t="array" ref="A943">IFERROR(SMALL(IF(ورقة1!$BD$9:$BD$1000="دور ثان",ROW(ورقة1!$BD$9:$BD$1000)-8,""),ROW()-8),"")</f>
        <v/>
      </c>
      <c r="B943" s="102" t="str">
        <f>IFERROR(VLOOKUP('دور ثان'!$A943,ورقة1!$A$9:$N$1000,MATCH('دور ثان'!B$5,ورقة1!$A$5:$N$5,0),0),"")</f>
        <v/>
      </c>
      <c r="C943" s="102" t="str">
        <f>IFERROR(VLOOKUP('دور ثان'!$A943,ورقة1!$A$9:$N$1000,MATCH('دور ثان'!C$5,ورقة1!$A$5:$N$5,0),0),"")</f>
        <v/>
      </c>
      <c r="D943" s="102" t="str">
        <f>IFERROR(VLOOKUP('دور ثان'!$A943,ورقة1!$A$9:$N$1000,MATCH('دور ثان'!D$5,ورقة1!$A$5:$N$5,0),0),"")</f>
        <v/>
      </c>
      <c r="E943" s="102" t="str">
        <f>IFERROR(VLOOKUP('دور ثان'!$A943,ورقة1!$A$9:$N$1000,MATCH('دور ثان'!E$5,ورقة1!$A$5:$N$5,0),0),"")</f>
        <v/>
      </c>
      <c r="F943" s="102" t="str">
        <f>IFERROR(VLOOKUP('دور ثان'!$A943,ورقة1!$A$9:$N$1000,MATCH('دور ثان'!F$5,ورقة1!$A$5:$N$5,0),0),"")</f>
        <v/>
      </c>
      <c r="G943" s="102" t="str">
        <f>IFERROR(VLOOKUP('دور ثان'!$A943,ورقة1!$A$9:$N$1000,MATCH('دور ثان'!G$5,ورقة1!$A$5:$N$5,0),0),"")</f>
        <v/>
      </c>
      <c r="H943" s="102" t="str">
        <f>IFERROR(VLOOKUP('دور ثان'!$A943,ورقة1!$A$9:$N$1000,MATCH('دور ثان'!H$8,ورقة1!$A$8:$N$8,0),0),"")</f>
        <v/>
      </c>
      <c r="I943" s="102" t="str">
        <f>IFERROR(VLOOKUP('دور ثان'!$A943,ورقة1!$A$9:$N$1000,MATCH('دور ثان'!I$8,ورقة1!$A$8:$N$8,0),0),"")</f>
        <v/>
      </c>
      <c r="J943" s="102" t="str">
        <f>IFERROR(VLOOKUP('دور ثان'!$A943,ورقة1!$A$9:$N$1000,MATCH('دور ثان'!J$8,ورقة1!$A$8:$N$8,0),0),"")</f>
        <v/>
      </c>
      <c r="K943" s="102" t="str">
        <f>IFERROR(VLOOKUP('دور ثان'!$A943,ورقة1!$A$9:$N$1000,11,0),"")</f>
        <v/>
      </c>
      <c r="L943" s="102" t="str">
        <f>IFERROR(VLOOKUP('دور ثان'!$A943,ورقة1!$A$9:$N$1000,12,0),"")</f>
        <v/>
      </c>
      <c r="M943" s="102" t="str">
        <f>IFERROR(VLOOKUP('دور ثان'!$A943,ورقة1!$A$9:$N$1000,13,0),"")</f>
        <v/>
      </c>
      <c r="N943" s="102" t="str">
        <f>IFERROR(VLOOKUP('دور ثان'!$A943,ورقة1!$A$9:$N$1000,MATCH('دور ثان'!N$5,ورقة1!$A$5:$N$5,0),0),"")</f>
        <v/>
      </c>
      <c r="O943" s="103" t="str">
        <f>IFERROR(VLOOKUP($A943,ورقة1!$A$9:$BS$1000,57,0),"")</f>
        <v/>
      </c>
      <c r="P943" s="103" t="str">
        <f>IFERROR(VLOOKUP($A943,ورقة1!$A$9:$BS$1000,58,0),"")</f>
        <v/>
      </c>
      <c r="Q943" s="103" t="str">
        <f>IFERROR(VLOOKUP($A943,ورقة1!$A$9:$BS$1000,59,0),"")</f>
        <v/>
      </c>
      <c r="R943" s="103" t="str">
        <f>IFERROR(VLOOKUP($A943,ورقة1!$A$9:$BS$1000,60,0),"")</f>
        <v/>
      </c>
      <c r="S943" s="103" t="str">
        <f>IFERROR(VLOOKUP($A943,ورقة1!$A$9:$BS$1000,61,0),"")</f>
        <v/>
      </c>
      <c r="T943" s="103" t="str">
        <f>IFERROR(VLOOKUP($A943,ورقة1!$A$9:$BS$1000,62,0),"")</f>
        <v/>
      </c>
      <c r="U943" s="103" t="str">
        <f>IFERROR(VLOOKUP($A943,ورقة1!$A$9:$BS$1000,63,0),"")</f>
        <v/>
      </c>
      <c r="V943" s="103" t="str">
        <f>IFERROR(VLOOKUP($A943,ورقة1!$A$9:$BS$1000,64,0),"")</f>
        <v/>
      </c>
      <c r="W943" s="103" t="str">
        <f>IFERROR(VLOOKUP($A943,ورقة1!$A$9:$BS$1000,65,0),"")</f>
        <v/>
      </c>
      <c r="X943" s="103" t="str">
        <f>IFERROR(VLOOKUP($A943,ورقة1!$A$9:$BS$1000,66,0),"")</f>
        <v/>
      </c>
      <c r="Y943" s="103" t="str">
        <f>IFERROR(VLOOKUP($A943,ورقة1!$A$9:$BS$1000,67,0),"")</f>
        <v/>
      </c>
      <c r="Z943" s="103" t="str">
        <f>IFERROR(VLOOKUP($A943,ورقة1!$A$9:$BS$1000,68,0),"")</f>
        <v/>
      </c>
      <c r="AA943" s="103" t="str">
        <f>IFERROR(VLOOKUP($A943,ورقة1!$A$9:$BS$1000,69,0),"")</f>
        <v/>
      </c>
      <c r="AB943" s="103" t="str">
        <f>IFERROR(VLOOKUP($A943,ورقة1!$A$9:$BS$1000,70,0),"")</f>
        <v/>
      </c>
      <c r="AC943" s="103" t="str">
        <f>IFERROR(VLOOKUP($A943,ورقة1!$A$9:$BS$1000,71,0),"")</f>
        <v/>
      </c>
    </row>
    <row r="944" spans="1:29">
      <c r="A944" s="102" t="str">
        <f t="array" ref="A944">IFERROR(SMALL(IF(ورقة1!$BD$9:$BD$1000="دور ثان",ROW(ورقة1!$BD$9:$BD$1000)-8,""),ROW()-8),"")</f>
        <v/>
      </c>
      <c r="B944" s="102" t="str">
        <f>IFERROR(VLOOKUP('دور ثان'!$A944,ورقة1!$A$9:$N$1000,MATCH('دور ثان'!B$5,ورقة1!$A$5:$N$5,0),0),"")</f>
        <v/>
      </c>
      <c r="C944" s="102" t="str">
        <f>IFERROR(VLOOKUP('دور ثان'!$A944,ورقة1!$A$9:$N$1000,MATCH('دور ثان'!C$5,ورقة1!$A$5:$N$5,0),0),"")</f>
        <v/>
      </c>
      <c r="D944" s="102" t="str">
        <f>IFERROR(VLOOKUP('دور ثان'!$A944,ورقة1!$A$9:$N$1000,MATCH('دور ثان'!D$5,ورقة1!$A$5:$N$5,0),0),"")</f>
        <v/>
      </c>
      <c r="E944" s="102" t="str">
        <f>IFERROR(VLOOKUP('دور ثان'!$A944,ورقة1!$A$9:$N$1000,MATCH('دور ثان'!E$5,ورقة1!$A$5:$N$5,0),0),"")</f>
        <v/>
      </c>
      <c r="F944" s="102" t="str">
        <f>IFERROR(VLOOKUP('دور ثان'!$A944,ورقة1!$A$9:$N$1000,MATCH('دور ثان'!F$5,ورقة1!$A$5:$N$5,0),0),"")</f>
        <v/>
      </c>
      <c r="G944" s="102" t="str">
        <f>IFERROR(VLOOKUP('دور ثان'!$A944,ورقة1!$A$9:$N$1000,MATCH('دور ثان'!G$5,ورقة1!$A$5:$N$5,0),0),"")</f>
        <v/>
      </c>
      <c r="H944" s="102" t="str">
        <f>IFERROR(VLOOKUP('دور ثان'!$A944,ورقة1!$A$9:$N$1000,MATCH('دور ثان'!H$8,ورقة1!$A$8:$N$8,0),0),"")</f>
        <v/>
      </c>
      <c r="I944" s="102" t="str">
        <f>IFERROR(VLOOKUP('دور ثان'!$A944,ورقة1!$A$9:$N$1000,MATCH('دور ثان'!I$8,ورقة1!$A$8:$N$8,0),0),"")</f>
        <v/>
      </c>
      <c r="J944" s="102" t="str">
        <f>IFERROR(VLOOKUP('دور ثان'!$A944,ورقة1!$A$9:$N$1000,MATCH('دور ثان'!J$8,ورقة1!$A$8:$N$8,0),0),"")</f>
        <v/>
      </c>
      <c r="K944" s="102" t="str">
        <f>IFERROR(VLOOKUP('دور ثان'!$A944,ورقة1!$A$9:$N$1000,11,0),"")</f>
        <v/>
      </c>
      <c r="L944" s="102" t="str">
        <f>IFERROR(VLOOKUP('دور ثان'!$A944,ورقة1!$A$9:$N$1000,12,0),"")</f>
        <v/>
      </c>
      <c r="M944" s="102" t="str">
        <f>IFERROR(VLOOKUP('دور ثان'!$A944,ورقة1!$A$9:$N$1000,13,0),"")</f>
        <v/>
      </c>
      <c r="N944" s="102" t="str">
        <f>IFERROR(VLOOKUP('دور ثان'!$A944,ورقة1!$A$9:$N$1000,MATCH('دور ثان'!N$5,ورقة1!$A$5:$N$5,0),0),"")</f>
        <v/>
      </c>
      <c r="O944" s="103" t="str">
        <f>IFERROR(VLOOKUP($A944,ورقة1!$A$9:$BS$1000,57,0),"")</f>
        <v/>
      </c>
      <c r="P944" s="103" t="str">
        <f>IFERROR(VLOOKUP($A944,ورقة1!$A$9:$BS$1000,58,0),"")</f>
        <v/>
      </c>
      <c r="Q944" s="103" t="str">
        <f>IFERROR(VLOOKUP($A944,ورقة1!$A$9:$BS$1000,59,0),"")</f>
        <v/>
      </c>
      <c r="R944" s="103" t="str">
        <f>IFERROR(VLOOKUP($A944,ورقة1!$A$9:$BS$1000,60,0),"")</f>
        <v/>
      </c>
      <c r="S944" s="103" t="str">
        <f>IFERROR(VLOOKUP($A944,ورقة1!$A$9:$BS$1000,61,0),"")</f>
        <v/>
      </c>
      <c r="T944" s="103" t="str">
        <f>IFERROR(VLOOKUP($A944,ورقة1!$A$9:$BS$1000,62,0),"")</f>
        <v/>
      </c>
      <c r="U944" s="103" t="str">
        <f>IFERROR(VLOOKUP($A944,ورقة1!$A$9:$BS$1000,63,0),"")</f>
        <v/>
      </c>
      <c r="V944" s="103" t="str">
        <f>IFERROR(VLOOKUP($A944,ورقة1!$A$9:$BS$1000,64,0),"")</f>
        <v/>
      </c>
      <c r="W944" s="103" t="str">
        <f>IFERROR(VLOOKUP($A944,ورقة1!$A$9:$BS$1000,65,0),"")</f>
        <v/>
      </c>
      <c r="X944" s="103" t="str">
        <f>IFERROR(VLOOKUP($A944,ورقة1!$A$9:$BS$1000,66,0),"")</f>
        <v/>
      </c>
      <c r="Y944" s="103" t="str">
        <f>IFERROR(VLOOKUP($A944,ورقة1!$A$9:$BS$1000,67,0),"")</f>
        <v/>
      </c>
      <c r="Z944" s="103" t="str">
        <f>IFERROR(VLOOKUP($A944,ورقة1!$A$9:$BS$1000,68,0),"")</f>
        <v/>
      </c>
      <c r="AA944" s="103" t="str">
        <f>IFERROR(VLOOKUP($A944,ورقة1!$A$9:$BS$1000,69,0),"")</f>
        <v/>
      </c>
      <c r="AB944" s="103" t="str">
        <f>IFERROR(VLOOKUP($A944,ورقة1!$A$9:$BS$1000,70,0),"")</f>
        <v/>
      </c>
      <c r="AC944" s="103" t="str">
        <f>IFERROR(VLOOKUP($A944,ورقة1!$A$9:$BS$1000,71,0),"")</f>
        <v/>
      </c>
    </row>
    <row r="945" spans="1:29">
      <c r="A945" s="102" t="str">
        <f t="array" ref="A945">IFERROR(SMALL(IF(ورقة1!$BD$9:$BD$1000="دور ثان",ROW(ورقة1!$BD$9:$BD$1000)-8,""),ROW()-8),"")</f>
        <v/>
      </c>
      <c r="B945" s="102" t="str">
        <f>IFERROR(VLOOKUP('دور ثان'!$A945,ورقة1!$A$9:$N$1000,MATCH('دور ثان'!B$5,ورقة1!$A$5:$N$5,0),0),"")</f>
        <v/>
      </c>
      <c r="C945" s="102" t="str">
        <f>IFERROR(VLOOKUP('دور ثان'!$A945,ورقة1!$A$9:$N$1000,MATCH('دور ثان'!C$5,ورقة1!$A$5:$N$5,0),0),"")</f>
        <v/>
      </c>
      <c r="D945" s="102" t="str">
        <f>IFERROR(VLOOKUP('دور ثان'!$A945,ورقة1!$A$9:$N$1000,MATCH('دور ثان'!D$5,ورقة1!$A$5:$N$5,0),0),"")</f>
        <v/>
      </c>
      <c r="E945" s="102" t="str">
        <f>IFERROR(VLOOKUP('دور ثان'!$A945,ورقة1!$A$9:$N$1000,MATCH('دور ثان'!E$5,ورقة1!$A$5:$N$5,0),0),"")</f>
        <v/>
      </c>
      <c r="F945" s="102" t="str">
        <f>IFERROR(VLOOKUP('دور ثان'!$A945,ورقة1!$A$9:$N$1000,MATCH('دور ثان'!F$5,ورقة1!$A$5:$N$5,0),0),"")</f>
        <v/>
      </c>
      <c r="G945" s="102" t="str">
        <f>IFERROR(VLOOKUP('دور ثان'!$A945,ورقة1!$A$9:$N$1000,MATCH('دور ثان'!G$5,ورقة1!$A$5:$N$5,0),0),"")</f>
        <v/>
      </c>
      <c r="H945" s="102" t="str">
        <f>IFERROR(VLOOKUP('دور ثان'!$A945,ورقة1!$A$9:$N$1000,MATCH('دور ثان'!H$8,ورقة1!$A$8:$N$8,0),0),"")</f>
        <v/>
      </c>
      <c r="I945" s="102" t="str">
        <f>IFERROR(VLOOKUP('دور ثان'!$A945,ورقة1!$A$9:$N$1000,MATCH('دور ثان'!I$8,ورقة1!$A$8:$N$8,0),0),"")</f>
        <v/>
      </c>
      <c r="J945" s="102" t="str">
        <f>IFERROR(VLOOKUP('دور ثان'!$A945,ورقة1!$A$9:$N$1000,MATCH('دور ثان'!J$8,ورقة1!$A$8:$N$8,0),0),"")</f>
        <v/>
      </c>
      <c r="K945" s="102" t="str">
        <f>IFERROR(VLOOKUP('دور ثان'!$A945,ورقة1!$A$9:$N$1000,11,0),"")</f>
        <v/>
      </c>
      <c r="L945" s="102" t="str">
        <f>IFERROR(VLOOKUP('دور ثان'!$A945,ورقة1!$A$9:$N$1000,12,0),"")</f>
        <v/>
      </c>
      <c r="M945" s="102" t="str">
        <f>IFERROR(VLOOKUP('دور ثان'!$A945,ورقة1!$A$9:$N$1000,13,0),"")</f>
        <v/>
      </c>
      <c r="N945" s="102" t="str">
        <f>IFERROR(VLOOKUP('دور ثان'!$A945,ورقة1!$A$9:$N$1000,MATCH('دور ثان'!N$5,ورقة1!$A$5:$N$5,0),0),"")</f>
        <v/>
      </c>
      <c r="O945" s="103" t="str">
        <f>IFERROR(VLOOKUP($A945,ورقة1!$A$9:$BS$1000,57,0),"")</f>
        <v/>
      </c>
      <c r="P945" s="103" t="str">
        <f>IFERROR(VLOOKUP($A945,ورقة1!$A$9:$BS$1000,58,0),"")</f>
        <v/>
      </c>
      <c r="Q945" s="103" t="str">
        <f>IFERROR(VLOOKUP($A945,ورقة1!$A$9:$BS$1000,59,0),"")</f>
        <v/>
      </c>
      <c r="R945" s="103" t="str">
        <f>IFERROR(VLOOKUP($A945,ورقة1!$A$9:$BS$1000,60,0),"")</f>
        <v/>
      </c>
      <c r="S945" s="103" t="str">
        <f>IFERROR(VLOOKUP($A945,ورقة1!$A$9:$BS$1000,61,0),"")</f>
        <v/>
      </c>
      <c r="T945" s="103" t="str">
        <f>IFERROR(VLOOKUP($A945,ورقة1!$A$9:$BS$1000,62,0),"")</f>
        <v/>
      </c>
      <c r="U945" s="103" t="str">
        <f>IFERROR(VLOOKUP($A945,ورقة1!$A$9:$BS$1000,63,0),"")</f>
        <v/>
      </c>
      <c r="V945" s="103" t="str">
        <f>IFERROR(VLOOKUP($A945,ورقة1!$A$9:$BS$1000,64,0),"")</f>
        <v/>
      </c>
      <c r="W945" s="103" t="str">
        <f>IFERROR(VLOOKUP($A945,ورقة1!$A$9:$BS$1000,65,0),"")</f>
        <v/>
      </c>
      <c r="X945" s="103" t="str">
        <f>IFERROR(VLOOKUP($A945,ورقة1!$A$9:$BS$1000,66,0),"")</f>
        <v/>
      </c>
      <c r="Y945" s="103" t="str">
        <f>IFERROR(VLOOKUP($A945,ورقة1!$A$9:$BS$1000,67,0),"")</f>
        <v/>
      </c>
      <c r="Z945" s="103" t="str">
        <f>IFERROR(VLOOKUP($A945,ورقة1!$A$9:$BS$1000,68,0),"")</f>
        <v/>
      </c>
      <c r="AA945" s="103" t="str">
        <f>IFERROR(VLOOKUP($A945,ورقة1!$A$9:$BS$1000,69,0),"")</f>
        <v/>
      </c>
      <c r="AB945" s="103" t="str">
        <f>IFERROR(VLOOKUP($A945,ورقة1!$A$9:$BS$1000,70,0),"")</f>
        <v/>
      </c>
      <c r="AC945" s="103" t="str">
        <f>IFERROR(VLOOKUP($A945,ورقة1!$A$9:$BS$1000,71,0),"")</f>
        <v/>
      </c>
    </row>
    <row r="946" spans="1:29">
      <c r="A946" s="102" t="str">
        <f t="array" ref="A946">IFERROR(SMALL(IF(ورقة1!$BD$9:$BD$1000="دور ثان",ROW(ورقة1!$BD$9:$BD$1000)-8,""),ROW()-8),"")</f>
        <v/>
      </c>
      <c r="B946" s="102" t="str">
        <f>IFERROR(VLOOKUP('دور ثان'!$A946,ورقة1!$A$9:$N$1000,MATCH('دور ثان'!B$5,ورقة1!$A$5:$N$5,0),0),"")</f>
        <v/>
      </c>
      <c r="C946" s="102" t="str">
        <f>IFERROR(VLOOKUP('دور ثان'!$A946,ورقة1!$A$9:$N$1000,MATCH('دور ثان'!C$5,ورقة1!$A$5:$N$5,0),0),"")</f>
        <v/>
      </c>
      <c r="D946" s="102" t="str">
        <f>IFERROR(VLOOKUP('دور ثان'!$A946,ورقة1!$A$9:$N$1000,MATCH('دور ثان'!D$5,ورقة1!$A$5:$N$5,0),0),"")</f>
        <v/>
      </c>
      <c r="E946" s="102" t="str">
        <f>IFERROR(VLOOKUP('دور ثان'!$A946,ورقة1!$A$9:$N$1000,MATCH('دور ثان'!E$5,ورقة1!$A$5:$N$5,0),0),"")</f>
        <v/>
      </c>
      <c r="F946" s="102" t="str">
        <f>IFERROR(VLOOKUP('دور ثان'!$A946,ورقة1!$A$9:$N$1000,MATCH('دور ثان'!F$5,ورقة1!$A$5:$N$5,0),0),"")</f>
        <v/>
      </c>
      <c r="G946" s="102" t="str">
        <f>IFERROR(VLOOKUP('دور ثان'!$A946,ورقة1!$A$9:$N$1000,MATCH('دور ثان'!G$5,ورقة1!$A$5:$N$5,0),0),"")</f>
        <v/>
      </c>
      <c r="H946" s="102" t="str">
        <f>IFERROR(VLOOKUP('دور ثان'!$A946,ورقة1!$A$9:$N$1000,MATCH('دور ثان'!H$8,ورقة1!$A$8:$N$8,0),0),"")</f>
        <v/>
      </c>
      <c r="I946" s="102" t="str">
        <f>IFERROR(VLOOKUP('دور ثان'!$A946,ورقة1!$A$9:$N$1000,MATCH('دور ثان'!I$8,ورقة1!$A$8:$N$8,0),0),"")</f>
        <v/>
      </c>
      <c r="J946" s="102" t="str">
        <f>IFERROR(VLOOKUP('دور ثان'!$A946,ورقة1!$A$9:$N$1000,MATCH('دور ثان'!J$8,ورقة1!$A$8:$N$8,0),0),"")</f>
        <v/>
      </c>
      <c r="K946" s="102" t="str">
        <f>IFERROR(VLOOKUP('دور ثان'!$A946,ورقة1!$A$9:$N$1000,11,0),"")</f>
        <v/>
      </c>
      <c r="L946" s="102" t="str">
        <f>IFERROR(VLOOKUP('دور ثان'!$A946,ورقة1!$A$9:$N$1000,12,0),"")</f>
        <v/>
      </c>
      <c r="M946" s="102" t="str">
        <f>IFERROR(VLOOKUP('دور ثان'!$A946,ورقة1!$A$9:$N$1000,13,0),"")</f>
        <v/>
      </c>
      <c r="N946" s="102" t="str">
        <f>IFERROR(VLOOKUP('دور ثان'!$A946,ورقة1!$A$9:$N$1000,MATCH('دور ثان'!N$5,ورقة1!$A$5:$N$5,0),0),"")</f>
        <v/>
      </c>
      <c r="O946" s="103" t="str">
        <f>IFERROR(VLOOKUP($A946,ورقة1!$A$9:$BS$1000,57,0),"")</f>
        <v/>
      </c>
      <c r="P946" s="103" t="str">
        <f>IFERROR(VLOOKUP($A946,ورقة1!$A$9:$BS$1000,58,0),"")</f>
        <v/>
      </c>
      <c r="Q946" s="103" t="str">
        <f>IFERROR(VLOOKUP($A946,ورقة1!$A$9:$BS$1000,59,0),"")</f>
        <v/>
      </c>
      <c r="R946" s="103" t="str">
        <f>IFERROR(VLOOKUP($A946,ورقة1!$A$9:$BS$1000,60,0),"")</f>
        <v/>
      </c>
      <c r="S946" s="103" t="str">
        <f>IFERROR(VLOOKUP($A946,ورقة1!$A$9:$BS$1000,61,0),"")</f>
        <v/>
      </c>
      <c r="T946" s="103" t="str">
        <f>IFERROR(VLOOKUP($A946,ورقة1!$A$9:$BS$1000,62,0),"")</f>
        <v/>
      </c>
      <c r="U946" s="103" t="str">
        <f>IFERROR(VLOOKUP($A946,ورقة1!$A$9:$BS$1000,63,0),"")</f>
        <v/>
      </c>
      <c r="V946" s="103" t="str">
        <f>IFERROR(VLOOKUP($A946,ورقة1!$A$9:$BS$1000,64,0),"")</f>
        <v/>
      </c>
      <c r="W946" s="103" t="str">
        <f>IFERROR(VLOOKUP($A946,ورقة1!$A$9:$BS$1000,65,0),"")</f>
        <v/>
      </c>
      <c r="X946" s="103" t="str">
        <f>IFERROR(VLOOKUP($A946,ورقة1!$A$9:$BS$1000,66,0),"")</f>
        <v/>
      </c>
      <c r="Y946" s="103" t="str">
        <f>IFERROR(VLOOKUP($A946,ورقة1!$A$9:$BS$1000,67,0),"")</f>
        <v/>
      </c>
      <c r="Z946" s="103" t="str">
        <f>IFERROR(VLOOKUP($A946,ورقة1!$A$9:$BS$1000,68,0),"")</f>
        <v/>
      </c>
      <c r="AA946" s="103" t="str">
        <f>IFERROR(VLOOKUP($A946,ورقة1!$A$9:$BS$1000,69,0),"")</f>
        <v/>
      </c>
      <c r="AB946" s="103" t="str">
        <f>IFERROR(VLOOKUP($A946,ورقة1!$A$9:$BS$1000,70,0),"")</f>
        <v/>
      </c>
      <c r="AC946" s="103" t="str">
        <f>IFERROR(VLOOKUP($A946,ورقة1!$A$9:$BS$1000,71,0),"")</f>
        <v/>
      </c>
    </row>
    <row r="947" spans="1:29">
      <c r="A947" s="102" t="str">
        <f t="array" ref="A947">IFERROR(SMALL(IF(ورقة1!$BD$9:$BD$1000="دور ثان",ROW(ورقة1!$BD$9:$BD$1000)-8,""),ROW()-8),"")</f>
        <v/>
      </c>
      <c r="B947" s="102" t="str">
        <f>IFERROR(VLOOKUP('دور ثان'!$A947,ورقة1!$A$9:$N$1000,MATCH('دور ثان'!B$5,ورقة1!$A$5:$N$5,0),0),"")</f>
        <v/>
      </c>
      <c r="C947" s="102" t="str">
        <f>IFERROR(VLOOKUP('دور ثان'!$A947,ورقة1!$A$9:$N$1000,MATCH('دور ثان'!C$5,ورقة1!$A$5:$N$5,0),0),"")</f>
        <v/>
      </c>
      <c r="D947" s="102" t="str">
        <f>IFERROR(VLOOKUP('دور ثان'!$A947,ورقة1!$A$9:$N$1000,MATCH('دور ثان'!D$5,ورقة1!$A$5:$N$5,0),0),"")</f>
        <v/>
      </c>
      <c r="E947" s="102" t="str">
        <f>IFERROR(VLOOKUP('دور ثان'!$A947,ورقة1!$A$9:$N$1000,MATCH('دور ثان'!E$5,ورقة1!$A$5:$N$5,0),0),"")</f>
        <v/>
      </c>
      <c r="F947" s="102" t="str">
        <f>IFERROR(VLOOKUP('دور ثان'!$A947,ورقة1!$A$9:$N$1000,MATCH('دور ثان'!F$5,ورقة1!$A$5:$N$5,0),0),"")</f>
        <v/>
      </c>
      <c r="G947" s="102" t="str">
        <f>IFERROR(VLOOKUP('دور ثان'!$A947,ورقة1!$A$9:$N$1000,MATCH('دور ثان'!G$5,ورقة1!$A$5:$N$5,0),0),"")</f>
        <v/>
      </c>
      <c r="H947" s="102" t="str">
        <f>IFERROR(VLOOKUP('دور ثان'!$A947,ورقة1!$A$9:$N$1000,MATCH('دور ثان'!H$8,ورقة1!$A$8:$N$8,0),0),"")</f>
        <v/>
      </c>
      <c r="I947" s="102" t="str">
        <f>IFERROR(VLOOKUP('دور ثان'!$A947,ورقة1!$A$9:$N$1000,MATCH('دور ثان'!I$8,ورقة1!$A$8:$N$8,0),0),"")</f>
        <v/>
      </c>
      <c r="J947" s="102" t="str">
        <f>IFERROR(VLOOKUP('دور ثان'!$A947,ورقة1!$A$9:$N$1000,MATCH('دور ثان'!J$8,ورقة1!$A$8:$N$8,0),0),"")</f>
        <v/>
      </c>
      <c r="K947" s="102" t="str">
        <f>IFERROR(VLOOKUP('دور ثان'!$A947,ورقة1!$A$9:$N$1000,11,0),"")</f>
        <v/>
      </c>
      <c r="L947" s="102" t="str">
        <f>IFERROR(VLOOKUP('دور ثان'!$A947,ورقة1!$A$9:$N$1000,12,0),"")</f>
        <v/>
      </c>
      <c r="M947" s="102" t="str">
        <f>IFERROR(VLOOKUP('دور ثان'!$A947,ورقة1!$A$9:$N$1000,13,0),"")</f>
        <v/>
      </c>
      <c r="N947" s="102" t="str">
        <f>IFERROR(VLOOKUP('دور ثان'!$A947,ورقة1!$A$9:$N$1000,MATCH('دور ثان'!N$5,ورقة1!$A$5:$N$5,0),0),"")</f>
        <v/>
      </c>
      <c r="O947" s="103" t="str">
        <f>IFERROR(VLOOKUP($A947,ورقة1!$A$9:$BS$1000,57,0),"")</f>
        <v/>
      </c>
      <c r="P947" s="103" t="str">
        <f>IFERROR(VLOOKUP($A947,ورقة1!$A$9:$BS$1000,58,0),"")</f>
        <v/>
      </c>
      <c r="Q947" s="103" t="str">
        <f>IFERROR(VLOOKUP($A947,ورقة1!$A$9:$BS$1000,59,0),"")</f>
        <v/>
      </c>
      <c r="R947" s="103" t="str">
        <f>IFERROR(VLOOKUP($A947,ورقة1!$A$9:$BS$1000,60,0),"")</f>
        <v/>
      </c>
      <c r="S947" s="103" t="str">
        <f>IFERROR(VLOOKUP($A947,ورقة1!$A$9:$BS$1000,61,0),"")</f>
        <v/>
      </c>
      <c r="T947" s="103" t="str">
        <f>IFERROR(VLOOKUP($A947,ورقة1!$A$9:$BS$1000,62,0),"")</f>
        <v/>
      </c>
      <c r="U947" s="103" t="str">
        <f>IFERROR(VLOOKUP($A947,ورقة1!$A$9:$BS$1000,63,0),"")</f>
        <v/>
      </c>
      <c r="V947" s="103" t="str">
        <f>IFERROR(VLOOKUP($A947,ورقة1!$A$9:$BS$1000,64,0),"")</f>
        <v/>
      </c>
      <c r="W947" s="103" t="str">
        <f>IFERROR(VLOOKUP($A947,ورقة1!$A$9:$BS$1000,65,0),"")</f>
        <v/>
      </c>
      <c r="X947" s="103" t="str">
        <f>IFERROR(VLOOKUP($A947,ورقة1!$A$9:$BS$1000,66,0),"")</f>
        <v/>
      </c>
      <c r="Y947" s="103" t="str">
        <f>IFERROR(VLOOKUP($A947,ورقة1!$A$9:$BS$1000,67,0),"")</f>
        <v/>
      </c>
      <c r="Z947" s="103" t="str">
        <f>IFERROR(VLOOKUP($A947,ورقة1!$A$9:$BS$1000,68,0),"")</f>
        <v/>
      </c>
      <c r="AA947" s="103" t="str">
        <f>IFERROR(VLOOKUP($A947,ورقة1!$A$9:$BS$1000,69,0),"")</f>
        <v/>
      </c>
      <c r="AB947" s="103" t="str">
        <f>IFERROR(VLOOKUP($A947,ورقة1!$A$9:$BS$1000,70,0),"")</f>
        <v/>
      </c>
      <c r="AC947" s="103" t="str">
        <f>IFERROR(VLOOKUP($A947,ورقة1!$A$9:$BS$1000,71,0),"")</f>
        <v/>
      </c>
    </row>
    <row r="948" spans="1:29">
      <c r="A948" s="102" t="str">
        <f t="array" ref="A948">IFERROR(SMALL(IF(ورقة1!$BD$9:$BD$1000="دور ثان",ROW(ورقة1!$BD$9:$BD$1000)-8,""),ROW()-8),"")</f>
        <v/>
      </c>
      <c r="B948" s="102" t="str">
        <f>IFERROR(VLOOKUP('دور ثان'!$A948,ورقة1!$A$9:$N$1000,MATCH('دور ثان'!B$5,ورقة1!$A$5:$N$5,0),0),"")</f>
        <v/>
      </c>
      <c r="C948" s="102" t="str">
        <f>IFERROR(VLOOKUP('دور ثان'!$A948,ورقة1!$A$9:$N$1000,MATCH('دور ثان'!C$5,ورقة1!$A$5:$N$5,0),0),"")</f>
        <v/>
      </c>
      <c r="D948" s="102" t="str">
        <f>IFERROR(VLOOKUP('دور ثان'!$A948,ورقة1!$A$9:$N$1000,MATCH('دور ثان'!D$5,ورقة1!$A$5:$N$5,0),0),"")</f>
        <v/>
      </c>
      <c r="E948" s="102" t="str">
        <f>IFERROR(VLOOKUP('دور ثان'!$A948,ورقة1!$A$9:$N$1000,MATCH('دور ثان'!E$5,ورقة1!$A$5:$N$5,0),0),"")</f>
        <v/>
      </c>
      <c r="F948" s="102" t="str">
        <f>IFERROR(VLOOKUP('دور ثان'!$A948,ورقة1!$A$9:$N$1000,MATCH('دور ثان'!F$5,ورقة1!$A$5:$N$5,0),0),"")</f>
        <v/>
      </c>
      <c r="G948" s="102" t="str">
        <f>IFERROR(VLOOKUP('دور ثان'!$A948,ورقة1!$A$9:$N$1000,MATCH('دور ثان'!G$5,ورقة1!$A$5:$N$5,0),0),"")</f>
        <v/>
      </c>
      <c r="H948" s="102" t="str">
        <f>IFERROR(VLOOKUP('دور ثان'!$A948,ورقة1!$A$9:$N$1000,MATCH('دور ثان'!H$8,ورقة1!$A$8:$N$8,0),0),"")</f>
        <v/>
      </c>
      <c r="I948" s="102" t="str">
        <f>IFERROR(VLOOKUP('دور ثان'!$A948,ورقة1!$A$9:$N$1000,MATCH('دور ثان'!I$8,ورقة1!$A$8:$N$8,0),0),"")</f>
        <v/>
      </c>
      <c r="J948" s="102" t="str">
        <f>IFERROR(VLOOKUP('دور ثان'!$A948,ورقة1!$A$9:$N$1000,MATCH('دور ثان'!J$8,ورقة1!$A$8:$N$8,0),0),"")</f>
        <v/>
      </c>
      <c r="K948" s="102" t="str">
        <f>IFERROR(VLOOKUP('دور ثان'!$A948,ورقة1!$A$9:$N$1000,11,0),"")</f>
        <v/>
      </c>
      <c r="L948" s="102" t="str">
        <f>IFERROR(VLOOKUP('دور ثان'!$A948,ورقة1!$A$9:$N$1000,12,0),"")</f>
        <v/>
      </c>
      <c r="M948" s="102" t="str">
        <f>IFERROR(VLOOKUP('دور ثان'!$A948,ورقة1!$A$9:$N$1000,13,0),"")</f>
        <v/>
      </c>
      <c r="N948" s="102" t="str">
        <f>IFERROR(VLOOKUP('دور ثان'!$A948,ورقة1!$A$9:$N$1000,MATCH('دور ثان'!N$5,ورقة1!$A$5:$N$5,0),0),"")</f>
        <v/>
      </c>
      <c r="O948" s="103" t="str">
        <f>IFERROR(VLOOKUP($A948,ورقة1!$A$9:$BS$1000,57,0),"")</f>
        <v/>
      </c>
      <c r="P948" s="103" t="str">
        <f>IFERROR(VLOOKUP($A948,ورقة1!$A$9:$BS$1000,58,0),"")</f>
        <v/>
      </c>
      <c r="Q948" s="103" t="str">
        <f>IFERROR(VLOOKUP($A948,ورقة1!$A$9:$BS$1000,59,0),"")</f>
        <v/>
      </c>
      <c r="R948" s="103" t="str">
        <f>IFERROR(VLOOKUP($A948,ورقة1!$A$9:$BS$1000,60,0),"")</f>
        <v/>
      </c>
      <c r="S948" s="103" t="str">
        <f>IFERROR(VLOOKUP($A948,ورقة1!$A$9:$BS$1000,61,0),"")</f>
        <v/>
      </c>
      <c r="T948" s="103" t="str">
        <f>IFERROR(VLOOKUP($A948,ورقة1!$A$9:$BS$1000,62,0),"")</f>
        <v/>
      </c>
      <c r="U948" s="103" t="str">
        <f>IFERROR(VLOOKUP($A948,ورقة1!$A$9:$BS$1000,63,0),"")</f>
        <v/>
      </c>
      <c r="V948" s="103" t="str">
        <f>IFERROR(VLOOKUP($A948,ورقة1!$A$9:$BS$1000,64,0),"")</f>
        <v/>
      </c>
      <c r="W948" s="103" t="str">
        <f>IFERROR(VLOOKUP($A948,ورقة1!$A$9:$BS$1000,65,0),"")</f>
        <v/>
      </c>
      <c r="X948" s="103" t="str">
        <f>IFERROR(VLOOKUP($A948,ورقة1!$A$9:$BS$1000,66,0),"")</f>
        <v/>
      </c>
      <c r="Y948" s="103" t="str">
        <f>IFERROR(VLOOKUP($A948,ورقة1!$A$9:$BS$1000,67,0),"")</f>
        <v/>
      </c>
      <c r="Z948" s="103" t="str">
        <f>IFERROR(VLOOKUP($A948,ورقة1!$A$9:$BS$1000,68,0),"")</f>
        <v/>
      </c>
      <c r="AA948" s="103" t="str">
        <f>IFERROR(VLOOKUP($A948,ورقة1!$A$9:$BS$1000,69,0),"")</f>
        <v/>
      </c>
      <c r="AB948" s="103" t="str">
        <f>IFERROR(VLOOKUP($A948,ورقة1!$A$9:$BS$1000,70,0),"")</f>
        <v/>
      </c>
      <c r="AC948" s="103" t="str">
        <f>IFERROR(VLOOKUP($A948,ورقة1!$A$9:$BS$1000,71,0),"")</f>
        <v/>
      </c>
    </row>
    <row r="949" spans="1:29">
      <c r="A949" s="102" t="str">
        <f t="array" ref="A949">IFERROR(SMALL(IF(ورقة1!$BD$9:$BD$1000="دور ثان",ROW(ورقة1!$BD$9:$BD$1000)-8,""),ROW()-8),"")</f>
        <v/>
      </c>
      <c r="B949" s="102" t="str">
        <f>IFERROR(VLOOKUP('دور ثان'!$A949,ورقة1!$A$9:$N$1000,MATCH('دور ثان'!B$5,ورقة1!$A$5:$N$5,0),0),"")</f>
        <v/>
      </c>
      <c r="C949" s="102" t="str">
        <f>IFERROR(VLOOKUP('دور ثان'!$A949,ورقة1!$A$9:$N$1000,MATCH('دور ثان'!C$5,ورقة1!$A$5:$N$5,0),0),"")</f>
        <v/>
      </c>
      <c r="D949" s="102" t="str">
        <f>IFERROR(VLOOKUP('دور ثان'!$A949,ورقة1!$A$9:$N$1000,MATCH('دور ثان'!D$5,ورقة1!$A$5:$N$5,0),0),"")</f>
        <v/>
      </c>
      <c r="E949" s="102" t="str">
        <f>IFERROR(VLOOKUP('دور ثان'!$A949,ورقة1!$A$9:$N$1000,MATCH('دور ثان'!E$5,ورقة1!$A$5:$N$5,0),0),"")</f>
        <v/>
      </c>
      <c r="F949" s="102" t="str">
        <f>IFERROR(VLOOKUP('دور ثان'!$A949,ورقة1!$A$9:$N$1000,MATCH('دور ثان'!F$5,ورقة1!$A$5:$N$5,0),0),"")</f>
        <v/>
      </c>
      <c r="G949" s="102" t="str">
        <f>IFERROR(VLOOKUP('دور ثان'!$A949,ورقة1!$A$9:$N$1000,MATCH('دور ثان'!G$5,ورقة1!$A$5:$N$5,0),0),"")</f>
        <v/>
      </c>
      <c r="H949" s="102" t="str">
        <f>IFERROR(VLOOKUP('دور ثان'!$A949,ورقة1!$A$9:$N$1000,MATCH('دور ثان'!H$8,ورقة1!$A$8:$N$8,0),0),"")</f>
        <v/>
      </c>
      <c r="I949" s="102" t="str">
        <f>IFERROR(VLOOKUP('دور ثان'!$A949,ورقة1!$A$9:$N$1000,MATCH('دور ثان'!I$8,ورقة1!$A$8:$N$8,0),0),"")</f>
        <v/>
      </c>
      <c r="J949" s="102" t="str">
        <f>IFERROR(VLOOKUP('دور ثان'!$A949,ورقة1!$A$9:$N$1000,MATCH('دور ثان'!J$8,ورقة1!$A$8:$N$8,0),0),"")</f>
        <v/>
      </c>
      <c r="K949" s="102" t="str">
        <f>IFERROR(VLOOKUP('دور ثان'!$A949,ورقة1!$A$9:$N$1000,11,0),"")</f>
        <v/>
      </c>
      <c r="L949" s="102" t="str">
        <f>IFERROR(VLOOKUP('دور ثان'!$A949,ورقة1!$A$9:$N$1000,12,0),"")</f>
        <v/>
      </c>
      <c r="M949" s="102" t="str">
        <f>IFERROR(VLOOKUP('دور ثان'!$A949,ورقة1!$A$9:$N$1000,13,0),"")</f>
        <v/>
      </c>
      <c r="N949" s="102" t="str">
        <f>IFERROR(VLOOKUP('دور ثان'!$A949,ورقة1!$A$9:$N$1000,MATCH('دور ثان'!N$5,ورقة1!$A$5:$N$5,0),0),"")</f>
        <v/>
      </c>
      <c r="O949" s="103" t="str">
        <f>IFERROR(VLOOKUP($A949,ورقة1!$A$9:$BS$1000,57,0),"")</f>
        <v/>
      </c>
      <c r="P949" s="103" t="str">
        <f>IFERROR(VLOOKUP($A949,ورقة1!$A$9:$BS$1000,58,0),"")</f>
        <v/>
      </c>
      <c r="Q949" s="103" t="str">
        <f>IFERROR(VLOOKUP($A949,ورقة1!$A$9:$BS$1000,59,0),"")</f>
        <v/>
      </c>
      <c r="R949" s="103" t="str">
        <f>IFERROR(VLOOKUP($A949,ورقة1!$A$9:$BS$1000,60,0),"")</f>
        <v/>
      </c>
      <c r="S949" s="103" t="str">
        <f>IFERROR(VLOOKUP($A949,ورقة1!$A$9:$BS$1000,61,0),"")</f>
        <v/>
      </c>
      <c r="T949" s="103" t="str">
        <f>IFERROR(VLOOKUP($A949,ورقة1!$A$9:$BS$1000,62,0),"")</f>
        <v/>
      </c>
      <c r="U949" s="103" t="str">
        <f>IFERROR(VLOOKUP($A949,ورقة1!$A$9:$BS$1000,63,0),"")</f>
        <v/>
      </c>
      <c r="V949" s="103" t="str">
        <f>IFERROR(VLOOKUP($A949,ورقة1!$A$9:$BS$1000,64,0),"")</f>
        <v/>
      </c>
      <c r="W949" s="103" t="str">
        <f>IFERROR(VLOOKUP($A949,ورقة1!$A$9:$BS$1000,65,0),"")</f>
        <v/>
      </c>
      <c r="X949" s="103" t="str">
        <f>IFERROR(VLOOKUP($A949,ورقة1!$A$9:$BS$1000,66,0),"")</f>
        <v/>
      </c>
      <c r="Y949" s="103" t="str">
        <f>IFERROR(VLOOKUP($A949,ورقة1!$A$9:$BS$1000,67,0),"")</f>
        <v/>
      </c>
      <c r="Z949" s="103" t="str">
        <f>IFERROR(VLOOKUP($A949,ورقة1!$A$9:$BS$1000,68,0),"")</f>
        <v/>
      </c>
      <c r="AA949" s="103" t="str">
        <f>IFERROR(VLOOKUP($A949,ورقة1!$A$9:$BS$1000,69,0),"")</f>
        <v/>
      </c>
      <c r="AB949" s="103" t="str">
        <f>IFERROR(VLOOKUP($A949,ورقة1!$A$9:$BS$1000,70,0),"")</f>
        <v/>
      </c>
      <c r="AC949" s="103" t="str">
        <f>IFERROR(VLOOKUP($A949,ورقة1!$A$9:$BS$1000,71,0),"")</f>
        <v/>
      </c>
    </row>
    <row r="950" spans="1:29">
      <c r="A950" s="102" t="str">
        <f t="array" ref="A950">IFERROR(SMALL(IF(ورقة1!$BD$9:$BD$1000="دور ثان",ROW(ورقة1!$BD$9:$BD$1000)-8,""),ROW()-8),"")</f>
        <v/>
      </c>
      <c r="B950" s="102" t="str">
        <f>IFERROR(VLOOKUP('دور ثان'!$A950,ورقة1!$A$9:$N$1000,MATCH('دور ثان'!B$5,ورقة1!$A$5:$N$5,0),0),"")</f>
        <v/>
      </c>
      <c r="C950" s="102" t="str">
        <f>IFERROR(VLOOKUP('دور ثان'!$A950,ورقة1!$A$9:$N$1000,MATCH('دور ثان'!C$5,ورقة1!$A$5:$N$5,0),0),"")</f>
        <v/>
      </c>
      <c r="D950" s="102" t="str">
        <f>IFERROR(VLOOKUP('دور ثان'!$A950,ورقة1!$A$9:$N$1000,MATCH('دور ثان'!D$5,ورقة1!$A$5:$N$5,0),0),"")</f>
        <v/>
      </c>
      <c r="E950" s="102" t="str">
        <f>IFERROR(VLOOKUP('دور ثان'!$A950,ورقة1!$A$9:$N$1000,MATCH('دور ثان'!E$5,ورقة1!$A$5:$N$5,0),0),"")</f>
        <v/>
      </c>
      <c r="F950" s="102" t="str">
        <f>IFERROR(VLOOKUP('دور ثان'!$A950,ورقة1!$A$9:$N$1000,MATCH('دور ثان'!F$5,ورقة1!$A$5:$N$5,0),0),"")</f>
        <v/>
      </c>
      <c r="G950" s="102" t="str">
        <f>IFERROR(VLOOKUP('دور ثان'!$A950,ورقة1!$A$9:$N$1000,MATCH('دور ثان'!G$5,ورقة1!$A$5:$N$5,0),0),"")</f>
        <v/>
      </c>
      <c r="H950" s="102" t="str">
        <f>IFERROR(VLOOKUP('دور ثان'!$A950,ورقة1!$A$9:$N$1000,MATCH('دور ثان'!H$8,ورقة1!$A$8:$N$8,0),0),"")</f>
        <v/>
      </c>
      <c r="I950" s="102" t="str">
        <f>IFERROR(VLOOKUP('دور ثان'!$A950,ورقة1!$A$9:$N$1000,MATCH('دور ثان'!I$8,ورقة1!$A$8:$N$8,0),0),"")</f>
        <v/>
      </c>
      <c r="J950" s="102" t="str">
        <f>IFERROR(VLOOKUP('دور ثان'!$A950,ورقة1!$A$9:$N$1000,MATCH('دور ثان'!J$8,ورقة1!$A$8:$N$8,0),0),"")</f>
        <v/>
      </c>
      <c r="K950" s="102" t="str">
        <f>IFERROR(VLOOKUP('دور ثان'!$A950,ورقة1!$A$9:$N$1000,11,0),"")</f>
        <v/>
      </c>
      <c r="L950" s="102" t="str">
        <f>IFERROR(VLOOKUP('دور ثان'!$A950,ورقة1!$A$9:$N$1000,12,0),"")</f>
        <v/>
      </c>
      <c r="M950" s="102" t="str">
        <f>IFERROR(VLOOKUP('دور ثان'!$A950,ورقة1!$A$9:$N$1000,13,0),"")</f>
        <v/>
      </c>
      <c r="N950" s="102" t="str">
        <f>IFERROR(VLOOKUP('دور ثان'!$A950,ورقة1!$A$9:$N$1000,MATCH('دور ثان'!N$5,ورقة1!$A$5:$N$5,0),0),"")</f>
        <v/>
      </c>
      <c r="O950" s="103" t="str">
        <f>IFERROR(VLOOKUP($A950,ورقة1!$A$9:$BS$1000,57,0),"")</f>
        <v/>
      </c>
      <c r="P950" s="103" t="str">
        <f>IFERROR(VLOOKUP($A950,ورقة1!$A$9:$BS$1000,58,0),"")</f>
        <v/>
      </c>
      <c r="Q950" s="103" t="str">
        <f>IFERROR(VLOOKUP($A950,ورقة1!$A$9:$BS$1000,59,0),"")</f>
        <v/>
      </c>
      <c r="R950" s="103" t="str">
        <f>IFERROR(VLOOKUP($A950,ورقة1!$A$9:$BS$1000,60,0),"")</f>
        <v/>
      </c>
      <c r="S950" s="103" t="str">
        <f>IFERROR(VLOOKUP($A950,ورقة1!$A$9:$BS$1000,61,0),"")</f>
        <v/>
      </c>
      <c r="T950" s="103" t="str">
        <f>IFERROR(VLOOKUP($A950,ورقة1!$A$9:$BS$1000,62,0),"")</f>
        <v/>
      </c>
      <c r="U950" s="103" t="str">
        <f>IFERROR(VLOOKUP($A950,ورقة1!$A$9:$BS$1000,63,0),"")</f>
        <v/>
      </c>
      <c r="V950" s="103" t="str">
        <f>IFERROR(VLOOKUP($A950,ورقة1!$A$9:$BS$1000,64,0),"")</f>
        <v/>
      </c>
      <c r="W950" s="103" t="str">
        <f>IFERROR(VLOOKUP($A950,ورقة1!$A$9:$BS$1000,65,0),"")</f>
        <v/>
      </c>
      <c r="X950" s="103" t="str">
        <f>IFERROR(VLOOKUP($A950,ورقة1!$A$9:$BS$1000,66,0),"")</f>
        <v/>
      </c>
      <c r="Y950" s="103" t="str">
        <f>IFERROR(VLOOKUP($A950,ورقة1!$A$9:$BS$1000,67,0),"")</f>
        <v/>
      </c>
      <c r="Z950" s="103" t="str">
        <f>IFERROR(VLOOKUP($A950,ورقة1!$A$9:$BS$1000,68,0),"")</f>
        <v/>
      </c>
      <c r="AA950" s="103" t="str">
        <f>IFERROR(VLOOKUP($A950,ورقة1!$A$9:$BS$1000,69,0),"")</f>
        <v/>
      </c>
      <c r="AB950" s="103" t="str">
        <f>IFERROR(VLOOKUP($A950,ورقة1!$A$9:$BS$1000,70,0),"")</f>
        <v/>
      </c>
      <c r="AC950" s="103" t="str">
        <f>IFERROR(VLOOKUP($A950,ورقة1!$A$9:$BS$1000,71,0),"")</f>
        <v/>
      </c>
    </row>
    <row r="951" spans="1:29">
      <c r="A951" s="102" t="str">
        <f t="array" ref="A951">IFERROR(SMALL(IF(ورقة1!$BD$9:$BD$1000="دور ثان",ROW(ورقة1!$BD$9:$BD$1000)-8,""),ROW()-8),"")</f>
        <v/>
      </c>
      <c r="B951" s="102" t="str">
        <f>IFERROR(VLOOKUP('دور ثان'!$A951,ورقة1!$A$9:$N$1000,MATCH('دور ثان'!B$5,ورقة1!$A$5:$N$5,0),0),"")</f>
        <v/>
      </c>
      <c r="C951" s="102" t="str">
        <f>IFERROR(VLOOKUP('دور ثان'!$A951,ورقة1!$A$9:$N$1000,MATCH('دور ثان'!C$5,ورقة1!$A$5:$N$5,0),0),"")</f>
        <v/>
      </c>
      <c r="D951" s="102" t="str">
        <f>IFERROR(VLOOKUP('دور ثان'!$A951,ورقة1!$A$9:$N$1000,MATCH('دور ثان'!D$5,ورقة1!$A$5:$N$5,0),0),"")</f>
        <v/>
      </c>
      <c r="E951" s="102" t="str">
        <f>IFERROR(VLOOKUP('دور ثان'!$A951,ورقة1!$A$9:$N$1000,MATCH('دور ثان'!E$5,ورقة1!$A$5:$N$5,0),0),"")</f>
        <v/>
      </c>
      <c r="F951" s="102" t="str">
        <f>IFERROR(VLOOKUP('دور ثان'!$A951,ورقة1!$A$9:$N$1000,MATCH('دور ثان'!F$5,ورقة1!$A$5:$N$5,0),0),"")</f>
        <v/>
      </c>
      <c r="G951" s="102" t="str">
        <f>IFERROR(VLOOKUP('دور ثان'!$A951,ورقة1!$A$9:$N$1000,MATCH('دور ثان'!G$5,ورقة1!$A$5:$N$5,0),0),"")</f>
        <v/>
      </c>
      <c r="H951" s="102" t="str">
        <f>IFERROR(VLOOKUP('دور ثان'!$A951,ورقة1!$A$9:$N$1000,MATCH('دور ثان'!H$8,ورقة1!$A$8:$N$8,0),0),"")</f>
        <v/>
      </c>
      <c r="I951" s="102" t="str">
        <f>IFERROR(VLOOKUP('دور ثان'!$A951,ورقة1!$A$9:$N$1000,MATCH('دور ثان'!I$8,ورقة1!$A$8:$N$8,0),0),"")</f>
        <v/>
      </c>
      <c r="J951" s="102" t="str">
        <f>IFERROR(VLOOKUP('دور ثان'!$A951,ورقة1!$A$9:$N$1000,MATCH('دور ثان'!J$8,ورقة1!$A$8:$N$8,0),0),"")</f>
        <v/>
      </c>
      <c r="K951" s="102" t="str">
        <f>IFERROR(VLOOKUP('دور ثان'!$A951,ورقة1!$A$9:$N$1000,11,0),"")</f>
        <v/>
      </c>
      <c r="L951" s="102" t="str">
        <f>IFERROR(VLOOKUP('دور ثان'!$A951,ورقة1!$A$9:$N$1000,12,0),"")</f>
        <v/>
      </c>
      <c r="M951" s="102" t="str">
        <f>IFERROR(VLOOKUP('دور ثان'!$A951,ورقة1!$A$9:$N$1000,13,0),"")</f>
        <v/>
      </c>
      <c r="N951" s="102" t="str">
        <f>IFERROR(VLOOKUP('دور ثان'!$A951,ورقة1!$A$9:$N$1000,MATCH('دور ثان'!N$5,ورقة1!$A$5:$N$5,0),0),"")</f>
        <v/>
      </c>
      <c r="O951" s="103" t="str">
        <f>IFERROR(VLOOKUP($A951,ورقة1!$A$9:$BS$1000,57,0),"")</f>
        <v/>
      </c>
      <c r="P951" s="103" t="str">
        <f>IFERROR(VLOOKUP($A951,ورقة1!$A$9:$BS$1000,58,0),"")</f>
        <v/>
      </c>
      <c r="Q951" s="103" t="str">
        <f>IFERROR(VLOOKUP($A951,ورقة1!$A$9:$BS$1000,59,0),"")</f>
        <v/>
      </c>
      <c r="R951" s="103" t="str">
        <f>IFERROR(VLOOKUP($A951,ورقة1!$A$9:$BS$1000,60,0),"")</f>
        <v/>
      </c>
      <c r="S951" s="103" t="str">
        <f>IFERROR(VLOOKUP($A951,ورقة1!$A$9:$BS$1000,61,0),"")</f>
        <v/>
      </c>
      <c r="T951" s="103" t="str">
        <f>IFERROR(VLOOKUP($A951,ورقة1!$A$9:$BS$1000,62,0),"")</f>
        <v/>
      </c>
      <c r="U951" s="103" t="str">
        <f>IFERROR(VLOOKUP($A951,ورقة1!$A$9:$BS$1000,63,0),"")</f>
        <v/>
      </c>
      <c r="V951" s="103" t="str">
        <f>IFERROR(VLOOKUP($A951,ورقة1!$A$9:$BS$1000,64,0),"")</f>
        <v/>
      </c>
      <c r="W951" s="103" t="str">
        <f>IFERROR(VLOOKUP($A951,ورقة1!$A$9:$BS$1000,65,0),"")</f>
        <v/>
      </c>
      <c r="X951" s="103" t="str">
        <f>IFERROR(VLOOKUP($A951,ورقة1!$A$9:$BS$1000,66,0),"")</f>
        <v/>
      </c>
      <c r="Y951" s="103" t="str">
        <f>IFERROR(VLOOKUP($A951,ورقة1!$A$9:$BS$1000,67,0),"")</f>
        <v/>
      </c>
      <c r="Z951" s="103" t="str">
        <f>IFERROR(VLOOKUP($A951,ورقة1!$A$9:$BS$1000,68,0),"")</f>
        <v/>
      </c>
      <c r="AA951" s="103" t="str">
        <f>IFERROR(VLOOKUP($A951,ورقة1!$A$9:$BS$1000,69,0),"")</f>
        <v/>
      </c>
      <c r="AB951" s="103" t="str">
        <f>IFERROR(VLOOKUP($A951,ورقة1!$A$9:$BS$1000,70,0),"")</f>
        <v/>
      </c>
      <c r="AC951" s="103" t="str">
        <f>IFERROR(VLOOKUP($A951,ورقة1!$A$9:$BS$1000,71,0),"")</f>
        <v/>
      </c>
    </row>
    <row r="952" spans="1:29">
      <c r="A952" s="102" t="str">
        <f t="array" ref="A952">IFERROR(SMALL(IF(ورقة1!$BD$9:$BD$1000="دور ثان",ROW(ورقة1!$BD$9:$BD$1000)-8,""),ROW()-8),"")</f>
        <v/>
      </c>
      <c r="B952" s="102" t="str">
        <f>IFERROR(VLOOKUP('دور ثان'!$A952,ورقة1!$A$9:$N$1000,MATCH('دور ثان'!B$5,ورقة1!$A$5:$N$5,0),0),"")</f>
        <v/>
      </c>
      <c r="C952" s="102" t="str">
        <f>IFERROR(VLOOKUP('دور ثان'!$A952,ورقة1!$A$9:$N$1000,MATCH('دور ثان'!C$5,ورقة1!$A$5:$N$5,0),0),"")</f>
        <v/>
      </c>
      <c r="D952" s="102" t="str">
        <f>IFERROR(VLOOKUP('دور ثان'!$A952,ورقة1!$A$9:$N$1000,MATCH('دور ثان'!D$5,ورقة1!$A$5:$N$5,0),0),"")</f>
        <v/>
      </c>
      <c r="E952" s="102" t="str">
        <f>IFERROR(VLOOKUP('دور ثان'!$A952,ورقة1!$A$9:$N$1000,MATCH('دور ثان'!E$5,ورقة1!$A$5:$N$5,0),0),"")</f>
        <v/>
      </c>
      <c r="F952" s="102" t="str">
        <f>IFERROR(VLOOKUP('دور ثان'!$A952,ورقة1!$A$9:$N$1000,MATCH('دور ثان'!F$5,ورقة1!$A$5:$N$5,0),0),"")</f>
        <v/>
      </c>
      <c r="G952" s="102" t="str">
        <f>IFERROR(VLOOKUP('دور ثان'!$A952,ورقة1!$A$9:$N$1000,MATCH('دور ثان'!G$5,ورقة1!$A$5:$N$5,0),0),"")</f>
        <v/>
      </c>
      <c r="H952" s="102" t="str">
        <f>IFERROR(VLOOKUP('دور ثان'!$A952,ورقة1!$A$9:$N$1000,MATCH('دور ثان'!H$8,ورقة1!$A$8:$N$8,0),0),"")</f>
        <v/>
      </c>
      <c r="I952" s="102" t="str">
        <f>IFERROR(VLOOKUP('دور ثان'!$A952,ورقة1!$A$9:$N$1000,MATCH('دور ثان'!I$8,ورقة1!$A$8:$N$8,0),0),"")</f>
        <v/>
      </c>
      <c r="J952" s="102" t="str">
        <f>IFERROR(VLOOKUP('دور ثان'!$A952,ورقة1!$A$9:$N$1000,MATCH('دور ثان'!J$8,ورقة1!$A$8:$N$8,0),0),"")</f>
        <v/>
      </c>
      <c r="K952" s="102" t="str">
        <f>IFERROR(VLOOKUP('دور ثان'!$A952,ورقة1!$A$9:$N$1000,11,0),"")</f>
        <v/>
      </c>
      <c r="L952" s="102" t="str">
        <f>IFERROR(VLOOKUP('دور ثان'!$A952,ورقة1!$A$9:$N$1000,12,0),"")</f>
        <v/>
      </c>
      <c r="M952" s="102" t="str">
        <f>IFERROR(VLOOKUP('دور ثان'!$A952,ورقة1!$A$9:$N$1000,13,0),"")</f>
        <v/>
      </c>
      <c r="N952" s="102" t="str">
        <f>IFERROR(VLOOKUP('دور ثان'!$A952,ورقة1!$A$9:$N$1000,MATCH('دور ثان'!N$5,ورقة1!$A$5:$N$5,0),0),"")</f>
        <v/>
      </c>
      <c r="O952" s="103" t="str">
        <f>IFERROR(VLOOKUP($A952,ورقة1!$A$9:$BS$1000,57,0),"")</f>
        <v/>
      </c>
      <c r="P952" s="103" t="str">
        <f>IFERROR(VLOOKUP($A952,ورقة1!$A$9:$BS$1000,58,0),"")</f>
        <v/>
      </c>
      <c r="Q952" s="103" t="str">
        <f>IFERROR(VLOOKUP($A952,ورقة1!$A$9:$BS$1000,59,0),"")</f>
        <v/>
      </c>
      <c r="R952" s="103" t="str">
        <f>IFERROR(VLOOKUP($A952,ورقة1!$A$9:$BS$1000,60,0),"")</f>
        <v/>
      </c>
      <c r="S952" s="103" t="str">
        <f>IFERROR(VLOOKUP($A952,ورقة1!$A$9:$BS$1000,61,0),"")</f>
        <v/>
      </c>
      <c r="T952" s="103" t="str">
        <f>IFERROR(VLOOKUP($A952,ورقة1!$A$9:$BS$1000,62,0),"")</f>
        <v/>
      </c>
      <c r="U952" s="103" t="str">
        <f>IFERROR(VLOOKUP($A952,ورقة1!$A$9:$BS$1000,63,0),"")</f>
        <v/>
      </c>
      <c r="V952" s="103" t="str">
        <f>IFERROR(VLOOKUP($A952,ورقة1!$A$9:$BS$1000,64,0),"")</f>
        <v/>
      </c>
      <c r="W952" s="103" t="str">
        <f>IFERROR(VLOOKUP($A952,ورقة1!$A$9:$BS$1000,65,0),"")</f>
        <v/>
      </c>
      <c r="X952" s="103" t="str">
        <f>IFERROR(VLOOKUP($A952,ورقة1!$A$9:$BS$1000,66,0),"")</f>
        <v/>
      </c>
      <c r="Y952" s="103" t="str">
        <f>IFERROR(VLOOKUP($A952,ورقة1!$A$9:$BS$1000,67,0),"")</f>
        <v/>
      </c>
      <c r="Z952" s="103" t="str">
        <f>IFERROR(VLOOKUP($A952,ورقة1!$A$9:$BS$1000,68,0),"")</f>
        <v/>
      </c>
      <c r="AA952" s="103" t="str">
        <f>IFERROR(VLOOKUP($A952,ورقة1!$A$9:$BS$1000,69,0),"")</f>
        <v/>
      </c>
      <c r="AB952" s="103" t="str">
        <f>IFERROR(VLOOKUP($A952,ورقة1!$A$9:$BS$1000,70,0),"")</f>
        <v/>
      </c>
      <c r="AC952" s="103" t="str">
        <f>IFERROR(VLOOKUP($A952,ورقة1!$A$9:$BS$1000,71,0),"")</f>
        <v/>
      </c>
    </row>
    <row r="953" spans="1:29">
      <c r="A953" s="102" t="str">
        <f t="array" ref="A953">IFERROR(SMALL(IF(ورقة1!$BD$9:$BD$1000="دور ثان",ROW(ورقة1!$BD$9:$BD$1000)-8,""),ROW()-8),"")</f>
        <v/>
      </c>
      <c r="B953" s="102" t="str">
        <f>IFERROR(VLOOKUP('دور ثان'!$A953,ورقة1!$A$9:$N$1000,MATCH('دور ثان'!B$5,ورقة1!$A$5:$N$5,0),0),"")</f>
        <v/>
      </c>
      <c r="C953" s="102" t="str">
        <f>IFERROR(VLOOKUP('دور ثان'!$A953,ورقة1!$A$9:$N$1000,MATCH('دور ثان'!C$5,ورقة1!$A$5:$N$5,0),0),"")</f>
        <v/>
      </c>
      <c r="D953" s="102" t="str">
        <f>IFERROR(VLOOKUP('دور ثان'!$A953,ورقة1!$A$9:$N$1000,MATCH('دور ثان'!D$5,ورقة1!$A$5:$N$5,0),0),"")</f>
        <v/>
      </c>
      <c r="E953" s="102" t="str">
        <f>IFERROR(VLOOKUP('دور ثان'!$A953,ورقة1!$A$9:$N$1000,MATCH('دور ثان'!E$5,ورقة1!$A$5:$N$5,0),0),"")</f>
        <v/>
      </c>
      <c r="F953" s="102" t="str">
        <f>IFERROR(VLOOKUP('دور ثان'!$A953,ورقة1!$A$9:$N$1000,MATCH('دور ثان'!F$5,ورقة1!$A$5:$N$5,0),0),"")</f>
        <v/>
      </c>
      <c r="G953" s="102" t="str">
        <f>IFERROR(VLOOKUP('دور ثان'!$A953,ورقة1!$A$9:$N$1000,MATCH('دور ثان'!G$5,ورقة1!$A$5:$N$5,0),0),"")</f>
        <v/>
      </c>
      <c r="H953" s="102" t="str">
        <f>IFERROR(VLOOKUP('دور ثان'!$A953,ورقة1!$A$9:$N$1000,MATCH('دور ثان'!H$8,ورقة1!$A$8:$N$8,0),0),"")</f>
        <v/>
      </c>
      <c r="I953" s="102" t="str">
        <f>IFERROR(VLOOKUP('دور ثان'!$A953,ورقة1!$A$9:$N$1000,MATCH('دور ثان'!I$8,ورقة1!$A$8:$N$8,0),0),"")</f>
        <v/>
      </c>
      <c r="J953" s="102" t="str">
        <f>IFERROR(VLOOKUP('دور ثان'!$A953,ورقة1!$A$9:$N$1000,MATCH('دور ثان'!J$8,ورقة1!$A$8:$N$8,0),0),"")</f>
        <v/>
      </c>
      <c r="K953" s="102" t="str">
        <f>IFERROR(VLOOKUP('دور ثان'!$A953,ورقة1!$A$9:$N$1000,11,0),"")</f>
        <v/>
      </c>
      <c r="L953" s="102" t="str">
        <f>IFERROR(VLOOKUP('دور ثان'!$A953,ورقة1!$A$9:$N$1000,12,0),"")</f>
        <v/>
      </c>
      <c r="M953" s="102" t="str">
        <f>IFERROR(VLOOKUP('دور ثان'!$A953,ورقة1!$A$9:$N$1000,13,0),"")</f>
        <v/>
      </c>
      <c r="N953" s="102" t="str">
        <f>IFERROR(VLOOKUP('دور ثان'!$A953,ورقة1!$A$9:$N$1000,MATCH('دور ثان'!N$5,ورقة1!$A$5:$N$5,0),0),"")</f>
        <v/>
      </c>
      <c r="O953" s="103" t="str">
        <f>IFERROR(VLOOKUP($A953,ورقة1!$A$9:$BS$1000,57,0),"")</f>
        <v/>
      </c>
      <c r="P953" s="103" t="str">
        <f>IFERROR(VLOOKUP($A953,ورقة1!$A$9:$BS$1000,58,0),"")</f>
        <v/>
      </c>
      <c r="Q953" s="103" t="str">
        <f>IFERROR(VLOOKUP($A953,ورقة1!$A$9:$BS$1000,59,0),"")</f>
        <v/>
      </c>
      <c r="R953" s="103" t="str">
        <f>IFERROR(VLOOKUP($A953,ورقة1!$A$9:$BS$1000,60,0),"")</f>
        <v/>
      </c>
      <c r="S953" s="103" t="str">
        <f>IFERROR(VLOOKUP($A953,ورقة1!$A$9:$BS$1000,61,0),"")</f>
        <v/>
      </c>
      <c r="T953" s="103" t="str">
        <f>IFERROR(VLOOKUP($A953,ورقة1!$A$9:$BS$1000,62,0),"")</f>
        <v/>
      </c>
      <c r="U953" s="103" t="str">
        <f>IFERROR(VLOOKUP($A953,ورقة1!$A$9:$BS$1000,63,0),"")</f>
        <v/>
      </c>
      <c r="V953" s="103" t="str">
        <f>IFERROR(VLOOKUP($A953,ورقة1!$A$9:$BS$1000,64,0),"")</f>
        <v/>
      </c>
      <c r="W953" s="103" t="str">
        <f>IFERROR(VLOOKUP($A953,ورقة1!$A$9:$BS$1000,65,0),"")</f>
        <v/>
      </c>
      <c r="X953" s="103" t="str">
        <f>IFERROR(VLOOKUP($A953,ورقة1!$A$9:$BS$1000,66,0),"")</f>
        <v/>
      </c>
      <c r="Y953" s="103" t="str">
        <f>IFERROR(VLOOKUP($A953,ورقة1!$A$9:$BS$1000,67,0),"")</f>
        <v/>
      </c>
      <c r="Z953" s="103" t="str">
        <f>IFERROR(VLOOKUP($A953,ورقة1!$A$9:$BS$1000,68,0),"")</f>
        <v/>
      </c>
      <c r="AA953" s="103" t="str">
        <f>IFERROR(VLOOKUP($A953,ورقة1!$A$9:$BS$1000,69,0),"")</f>
        <v/>
      </c>
      <c r="AB953" s="103" t="str">
        <f>IFERROR(VLOOKUP($A953,ورقة1!$A$9:$BS$1000,70,0),"")</f>
        <v/>
      </c>
      <c r="AC953" s="103" t="str">
        <f>IFERROR(VLOOKUP($A953,ورقة1!$A$9:$BS$1000,71,0),"")</f>
        <v/>
      </c>
    </row>
    <row r="954" spans="1:29">
      <c r="A954" s="102" t="str">
        <f t="array" ref="A954">IFERROR(SMALL(IF(ورقة1!$BD$9:$BD$1000="دور ثان",ROW(ورقة1!$BD$9:$BD$1000)-8,""),ROW()-8),"")</f>
        <v/>
      </c>
      <c r="B954" s="102" t="str">
        <f>IFERROR(VLOOKUP('دور ثان'!$A954,ورقة1!$A$9:$N$1000,MATCH('دور ثان'!B$5,ورقة1!$A$5:$N$5,0),0),"")</f>
        <v/>
      </c>
      <c r="C954" s="102" t="str">
        <f>IFERROR(VLOOKUP('دور ثان'!$A954,ورقة1!$A$9:$N$1000,MATCH('دور ثان'!C$5,ورقة1!$A$5:$N$5,0),0),"")</f>
        <v/>
      </c>
      <c r="D954" s="102" t="str">
        <f>IFERROR(VLOOKUP('دور ثان'!$A954,ورقة1!$A$9:$N$1000,MATCH('دور ثان'!D$5,ورقة1!$A$5:$N$5,0),0),"")</f>
        <v/>
      </c>
      <c r="E954" s="102" t="str">
        <f>IFERROR(VLOOKUP('دور ثان'!$A954,ورقة1!$A$9:$N$1000,MATCH('دور ثان'!E$5,ورقة1!$A$5:$N$5,0),0),"")</f>
        <v/>
      </c>
      <c r="F954" s="102" t="str">
        <f>IFERROR(VLOOKUP('دور ثان'!$A954,ورقة1!$A$9:$N$1000,MATCH('دور ثان'!F$5,ورقة1!$A$5:$N$5,0),0),"")</f>
        <v/>
      </c>
      <c r="G954" s="102" t="str">
        <f>IFERROR(VLOOKUP('دور ثان'!$A954,ورقة1!$A$9:$N$1000,MATCH('دور ثان'!G$5,ورقة1!$A$5:$N$5,0),0),"")</f>
        <v/>
      </c>
      <c r="H954" s="102" t="str">
        <f>IFERROR(VLOOKUP('دور ثان'!$A954,ورقة1!$A$9:$N$1000,MATCH('دور ثان'!H$8,ورقة1!$A$8:$N$8,0),0),"")</f>
        <v/>
      </c>
      <c r="I954" s="102" t="str">
        <f>IFERROR(VLOOKUP('دور ثان'!$A954,ورقة1!$A$9:$N$1000,MATCH('دور ثان'!I$8,ورقة1!$A$8:$N$8,0),0),"")</f>
        <v/>
      </c>
      <c r="J954" s="102" t="str">
        <f>IFERROR(VLOOKUP('دور ثان'!$A954,ورقة1!$A$9:$N$1000,MATCH('دور ثان'!J$8,ورقة1!$A$8:$N$8,0),0),"")</f>
        <v/>
      </c>
      <c r="K954" s="102" t="str">
        <f>IFERROR(VLOOKUP('دور ثان'!$A954,ورقة1!$A$9:$N$1000,11,0),"")</f>
        <v/>
      </c>
      <c r="L954" s="102" t="str">
        <f>IFERROR(VLOOKUP('دور ثان'!$A954,ورقة1!$A$9:$N$1000,12,0),"")</f>
        <v/>
      </c>
      <c r="M954" s="102" t="str">
        <f>IFERROR(VLOOKUP('دور ثان'!$A954,ورقة1!$A$9:$N$1000,13,0),"")</f>
        <v/>
      </c>
      <c r="N954" s="102" t="str">
        <f>IFERROR(VLOOKUP('دور ثان'!$A954,ورقة1!$A$9:$N$1000,MATCH('دور ثان'!N$5,ورقة1!$A$5:$N$5,0),0),"")</f>
        <v/>
      </c>
      <c r="O954" s="103" t="str">
        <f>IFERROR(VLOOKUP($A954,ورقة1!$A$9:$BS$1000,57,0),"")</f>
        <v/>
      </c>
      <c r="P954" s="103" t="str">
        <f>IFERROR(VLOOKUP($A954,ورقة1!$A$9:$BS$1000,58,0),"")</f>
        <v/>
      </c>
      <c r="Q954" s="103" t="str">
        <f>IFERROR(VLOOKUP($A954,ورقة1!$A$9:$BS$1000,59,0),"")</f>
        <v/>
      </c>
      <c r="R954" s="103" t="str">
        <f>IFERROR(VLOOKUP($A954,ورقة1!$A$9:$BS$1000,60,0),"")</f>
        <v/>
      </c>
      <c r="S954" s="103" t="str">
        <f>IFERROR(VLOOKUP($A954,ورقة1!$A$9:$BS$1000,61,0),"")</f>
        <v/>
      </c>
      <c r="T954" s="103" t="str">
        <f>IFERROR(VLOOKUP($A954,ورقة1!$A$9:$BS$1000,62,0),"")</f>
        <v/>
      </c>
      <c r="U954" s="103" t="str">
        <f>IFERROR(VLOOKUP($A954,ورقة1!$A$9:$BS$1000,63,0),"")</f>
        <v/>
      </c>
      <c r="V954" s="103" t="str">
        <f>IFERROR(VLOOKUP($A954,ورقة1!$A$9:$BS$1000,64,0),"")</f>
        <v/>
      </c>
      <c r="W954" s="103" t="str">
        <f>IFERROR(VLOOKUP($A954,ورقة1!$A$9:$BS$1000,65,0),"")</f>
        <v/>
      </c>
      <c r="X954" s="103" t="str">
        <f>IFERROR(VLOOKUP($A954,ورقة1!$A$9:$BS$1000,66,0),"")</f>
        <v/>
      </c>
      <c r="Y954" s="103" t="str">
        <f>IFERROR(VLOOKUP($A954,ورقة1!$A$9:$BS$1000,67,0),"")</f>
        <v/>
      </c>
      <c r="Z954" s="103" t="str">
        <f>IFERROR(VLOOKUP($A954,ورقة1!$A$9:$BS$1000,68,0),"")</f>
        <v/>
      </c>
      <c r="AA954" s="103" t="str">
        <f>IFERROR(VLOOKUP($A954,ورقة1!$A$9:$BS$1000,69,0),"")</f>
        <v/>
      </c>
      <c r="AB954" s="103" t="str">
        <f>IFERROR(VLOOKUP($A954,ورقة1!$A$9:$BS$1000,70,0),"")</f>
        <v/>
      </c>
      <c r="AC954" s="103" t="str">
        <f>IFERROR(VLOOKUP($A954,ورقة1!$A$9:$BS$1000,71,0),"")</f>
        <v/>
      </c>
    </row>
    <row r="955" spans="1:29">
      <c r="A955" s="102" t="str">
        <f t="array" ref="A955">IFERROR(SMALL(IF(ورقة1!$BD$9:$BD$1000="دور ثان",ROW(ورقة1!$BD$9:$BD$1000)-8,""),ROW()-8),"")</f>
        <v/>
      </c>
      <c r="B955" s="102" t="str">
        <f>IFERROR(VLOOKUP('دور ثان'!$A955,ورقة1!$A$9:$N$1000,MATCH('دور ثان'!B$5,ورقة1!$A$5:$N$5,0),0),"")</f>
        <v/>
      </c>
      <c r="C955" s="102" t="str">
        <f>IFERROR(VLOOKUP('دور ثان'!$A955,ورقة1!$A$9:$N$1000,MATCH('دور ثان'!C$5,ورقة1!$A$5:$N$5,0),0),"")</f>
        <v/>
      </c>
      <c r="D955" s="102" t="str">
        <f>IFERROR(VLOOKUP('دور ثان'!$A955,ورقة1!$A$9:$N$1000,MATCH('دور ثان'!D$5,ورقة1!$A$5:$N$5,0),0),"")</f>
        <v/>
      </c>
      <c r="E955" s="102" t="str">
        <f>IFERROR(VLOOKUP('دور ثان'!$A955,ورقة1!$A$9:$N$1000,MATCH('دور ثان'!E$5,ورقة1!$A$5:$N$5,0),0),"")</f>
        <v/>
      </c>
      <c r="F955" s="102" t="str">
        <f>IFERROR(VLOOKUP('دور ثان'!$A955,ورقة1!$A$9:$N$1000,MATCH('دور ثان'!F$5,ورقة1!$A$5:$N$5,0),0),"")</f>
        <v/>
      </c>
      <c r="G955" s="102" t="str">
        <f>IFERROR(VLOOKUP('دور ثان'!$A955,ورقة1!$A$9:$N$1000,MATCH('دور ثان'!G$5,ورقة1!$A$5:$N$5,0),0),"")</f>
        <v/>
      </c>
      <c r="H955" s="102" t="str">
        <f>IFERROR(VLOOKUP('دور ثان'!$A955,ورقة1!$A$9:$N$1000,MATCH('دور ثان'!H$8,ورقة1!$A$8:$N$8,0),0),"")</f>
        <v/>
      </c>
      <c r="I955" s="102" t="str">
        <f>IFERROR(VLOOKUP('دور ثان'!$A955,ورقة1!$A$9:$N$1000,MATCH('دور ثان'!I$8,ورقة1!$A$8:$N$8,0),0),"")</f>
        <v/>
      </c>
      <c r="J955" s="102" t="str">
        <f>IFERROR(VLOOKUP('دور ثان'!$A955,ورقة1!$A$9:$N$1000,MATCH('دور ثان'!J$8,ورقة1!$A$8:$N$8,0),0),"")</f>
        <v/>
      </c>
      <c r="K955" s="102" t="str">
        <f>IFERROR(VLOOKUP('دور ثان'!$A955,ورقة1!$A$9:$N$1000,11,0),"")</f>
        <v/>
      </c>
      <c r="L955" s="102" t="str">
        <f>IFERROR(VLOOKUP('دور ثان'!$A955,ورقة1!$A$9:$N$1000,12,0),"")</f>
        <v/>
      </c>
      <c r="M955" s="102" t="str">
        <f>IFERROR(VLOOKUP('دور ثان'!$A955,ورقة1!$A$9:$N$1000,13,0),"")</f>
        <v/>
      </c>
      <c r="N955" s="102" t="str">
        <f>IFERROR(VLOOKUP('دور ثان'!$A955,ورقة1!$A$9:$N$1000,MATCH('دور ثان'!N$5,ورقة1!$A$5:$N$5,0),0),"")</f>
        <v/>
      </c>
      <c r="O955" s="103" t="str">
        <f>IFERROR(VLOOKUP($A955,ورقة1!$A$9:$BS$1000,57,0),"")</f>
        <v/>
      </c>
      <c r="P955" s="103" t="str">
        <f>IFERROR(VLOOKUP($A955,ورقة1!$A$9:$BS$1000,58,0),"")</f>
        <v/>
      </c>
      <c r="Q955" s="103" t="str">
        <f>IFERROR(VLOOKUP($A955,ورقة1!$A$9:$BS$1000,59,0),"")</f>
        <v/>
      </c>
      <c r="R955" s="103" t="str">
        <f>IFERROR(VLOOKUP($A955,ورقة1!$A$9:$BS$1000,60,0),"")</f>
        <v/>
      </c>
      <c r="S955" s="103" t="str">
        <f>IFERROR(VLOOKUP($A955,ورقة1!$A$9:$BS$1000,61,0),"")</f>
        <v/>
      </c>
      <c r="T955" s="103" t="str">
        <f>IFERROR(VLOOKUP($A955,ورقة1!$A$9:$BS$1000,62,0),"")</f>
        <v/>
      </c>
      <c r="U955" s="103" t="str">
        <f>IFERROR(VLOOKUP($A955,ورقة1!$A$9:$BS$1000,63,0),"")</f>
        <v/>
      </c>
      <c r="V955" s="103" t="str">
        <f>IFERROR(VLOOKUP($A955,ورقة1!$A$9:$BS$1000,64,0),"")</f>
        <v/>
      </c>
      <c r="W955" s="103" t="str">
        <f>IFERROR(VLOOKUP($A955,ورقة1!$A$9:$BS$1000,65,0),"")</f>
        <v/>
      </c>
      <c r="X955" s="103" t="str">
        <f>IFERROR(VLOOKUP($A955,ورقة1!$A$9:$BS$1000,66,0),"")</f>
        <v/>
      </c>
      <c r="Y955" s="103" t="str">
        <f>IFERROR(VLOOKUP($A955,ورقة1!$A$9:$BS$1000,67,0),"")</f>
        <v/>
      </c>
      <c r="Z955" s="103" t="str">
        <f>IFERROR(VLOOKUP($A955,ورقة1!$A$9:$BS$1000,68,0),"")</f>
        <v/>
      </c>
      <c r="AA955" s="103" t="str">
        <f>IFERROR(VLOOKUP($A955,ورقة1!$A$9:$BS$1000,69,0),"")</f>
        <v/>
      </c>
      <c r="AB955" s="103" t="str">
        <f>IFERROR(VLOOKUP($A955,ورقة1!$A$9:$BS$1000,70,0),"")</f>
        <v/>
      </c>
      <c r="AC955" s="103" t="str">
        <f>IFERROR(VLOOKUP($A955,ورقة1!$A$9:$BS$1000,71,0),"")</f>
        <v/>
      </c>
    </row>
    <row r="956" spans="1:29">
      <c r="A956" s="102" t="str">
        <f t="array" ref="A956">IFERROR(SMALL(IF(ورقة1!$BD$9:$BD$1000="دور ثان",ROW(ورقة1!$BD$9:$BD$1000)-8,""),ROW()-8),"")</f>
        <v/>
      </c>
      <c r="B956" s="102" t="str">
        <f>IFERROR(VLOOKUP('دور ثان'!$A956,ورقة1!$A$9:$N$1000,MATCH('دور ثان'!B$5,ورقة1!$A$5:$N$5,0),0),"")</f>
        <v/>
      </c>
      <c r="C956" s="102" t="str">
        <f>IFERROR(VLOOKUP('دور ثان'!$A956,ورقة1!$A$9:$N$1000,MATCH('دور ثان'!C$5,ورقة1!$A$5:$N$5,0),0),"")</f>
        <v/>
      </c>
      <c r="D956" s="102" t="str">
        <f>IFERROR(VLOOKUP('دور ثان'!$A956,ورقة1!$A$9:$N$1000,MATCH('دور ثان'!D$5,ورقة1!$A$5:$N$5,0),0),"")</f>
        <v/>
      </c>
      <c r="E956" s="102" t="str">
        <f>IFERROR(VLOOKUP('دور ثان'!$A956,ورقة1!$A$9:$N$1000,MATCH('دور ثان'!E$5,ورقة1!$A$5:$N$5,0),0),"")</f>
        <v/>
      </c>
      <c r="F956" s="102" t="str">
        <f>IFERROR(VLOOKUP('دور ثان'!$A956,ورقة1!$A$9:$N$1000,MATCH('دور ثان'!F$5,ورقة1!$A$5:$N$5,0),0),"")</f>
        <v/>
      </c>
      <c r="G956" s="102" t="str">
        <f>IFERROR(VLOOKUP('دور ثان'!$A956,ورقة1!$A$9:$N$1000,MATCH('دور ثان'!G$5,ورقة1!$A$5:$N$5,0),0),"")</f>
        <v/>
      </c>
      <c r="H956" s="102" t="str">
        <f>IFERROR(VLOOKUP('دور ثان'!$A956,ورقة1!$A$9:$N$1000,MATCH('دور ثان'!H$8,ورقة1!$A$8:$N$8,0),0),"")</f>
        <v/>
      </c>
      <c r="I956" s="102" t="str">
        <f>IFERROR(VLOOKUP('دور ثان'!$A956,ورقة1!$A$9:$N$1000,MATCH('دور ثان'!I$8,ورقة1!$A$8:$N$8,0),0),"")</f>
        <v/>
      </c>
      <c r="J956" s="102" t="str">
        <f>IFERROR(VLOOKUP('دور ثان'!$A956,ورقة1!$A$9:$N$1000,MATCH('دور ثان'!J$8,ورقة1!$A$8:$N$8,0),0),"")</f>
        <v/>
      </c>
      <c r="K956" s="102" t="str">
        <f>IFERROR(VLOOKUP('دور ثان'!$A956,ورقة1!$A$9:$N$1000,11,0),"")</f>
        <v/>
      </c>
      <c r="L956" s="102" t="str">
        <f>IFERROR(VLOOKUP('دور ثان'!$A956,ورقة1!$A$9:$N$1000,12,0),"")</f>
        <v/>
      </c>
      <c r="M956" s="102" t="str">
        <f>IFERROR(VLOOKUP('دور ثان'!$A956,ورقة1!$A$9:$N$1000,13,0),"")</f>
        <v/>
      </c>
      <c r="N956" s="102" t="str">
        <f>IFERROR(VLOOKUP('دور ثان'!$A956,ورقة1!$A$9:$N$1000,MATCH('دور ثان'!N$5,ورقة1!$A$5:$N$5,0),0),"")</f>
        <v/>
      </c>
      <c r="O956" s="103" t="str">
        <f>IFERROR(VLOOKUP($A956,ورقة1!$A$9:$BS$1000,57,0),"")</f>
        <v/>
      </c>
      <c r="P956" s="103" t="str">
        <f>IFERROR(VLOOKUP($A956,ورقة1!$A$9:$BS$1000,58,0),"")</f>
        <v/>
      </c>
      <c r="Q956" s="103" t="str">
        <f>IFERROR(VLOOKUP($A956,ورقة1!$A$9:$BS$1000,59,0),"")</f>
        <v/>
      </c>
      <c r="R956" s="103" t="str">
        <f>IFERROR(VLOOKUP($A956,ورقة1!$A$9:$BS$1000,60,0),"")</f>
        <v/>
      </c>
      <c r="S956" s="103" t="str">
        <f>IFERROR(VLOOKUP($A956,ورقة1!$A$9:$BS$1000,61,0),"")</f>
        <v/>
      </c>
      <c r="T956" s="103" t="str">
        <f>IFERROR(VLOOKUP($A956,ورقة1!$A$9:$BS$1000,62,0),"")</f>
        <v/>
      </c>
      <c r="U956" s="103" t="str">
        <f>IFERROR(VLOOKUP($A956,ورقة1!$A$9:$BS$1000,63,0),"")</f>
        <v/>
      </c>
      <c r="V956" s="103" t="str">
        <f>IFERROR(VLOOKUP($A956,ورقة1!$A$9:$BS$1000,64,0),"")</f>
        <v/>
      </c>
      <c r="W956" s="103" t="str">
        <f>IFERROR(VLOOKUP($A956,ورقة1!$A$9:$BS$1000,65,0),"")</f>
        <v/>
      </c>
      <c r="X956" s="103" t="str">
        <f>IFERROR(VLOOKUP($A956,ورقة1!$A$9:$BS$1000,66,0),"")</f>
        <v/>
      </c>
      <c r="Y956" s="103" t="str">
        <f>IFERROR(VLOOKUP($A956,ورقة1!$A$9:$BS$1000,67,0),"")</f>
        <v/>
      </c>
      <c r="Z956" s="103" t="str">
        <f>IFERROR(VLOOKUP($A956,ورقة1!$A$9:$BS$1000,68,0),"")</f>
        <v/>
      </c>
      <c r="AA956" s="103" t="str">
        <f>IFERROR(VLOOKUP($A956,ورقة1!$A$9:$BS$1000,69,0),"")</f>
        <v/>
      </c>
      <c r="AB956" s="103" t="str">
        <f>IFERROR(VLOOKUP($A956,ورقة1!$A$9:$BS$1000,70,0),"")</f>
        <v/>
      </c>
      <c r="AC956" s="103" t="str">
        <f>IFERROR(VLOOKUP($A956,ورقة1!$A$9:$BS$1000,71,0),"")</f>
        <v/>
      </c>
    </row>
    <row r="957" spans="1:29">
      <c r="A957" s="102" t="str">
        <f t="array" ref="A957">IFERROR(SMALL(IF(ورقة1!$BD$9:$BD$1000="دور ثان",ROW(ورقة1!$BD$9:$BD$1000)-8,""),ROW()-8),"")</f>
        <v/>
      </c>
      <c r="B957" s="102" t="str">
        <f>IFERROR(VLOOKUP('دور ثان'!$A957,ورقة1!$A$9:$N$1000,MATCH('دور ثان'!B$5,ورقة1!$A$5:$N$5,0),0),"")</f>
        <v/>
      </c>
      <c r="C957" s="102" t="str">
        <f>IFERROR(VLOOKUP('دور ثان'!$A957,ورقة1!$A$9:$N$1000,MATCH('دور ثان'!C$5,ورقة1!$A$5:$N$5,0),0),"")</f>
        <v/>
      </c>
      <c r="D957" s="102" t="str">
        <f>IFERROR(VLOOKUP('دور ثان'!$A957,ورقة1!$A$9:$N$1000,MATCH('دور ثان'!D$5,ورقة1!$A$5:$N$5,0),0),"")</f>
        <v/>
      </c>
      <c r="E957" s="102" t="str">
        <f>IFERROR(VLOOKUP('دور ثان'!$A957,ورقة1!$A$9:$N$1000,MATCH('دور ثان'!E$5,ورقة1!$A$5:$N$5,0),0),"")</f>
        <v/>
      </c>
      <c r="F957" s="102" t="str">
        <f>IFERROR(VLOOKUP('دور ثان'!$A957,ورقة1!$A$9:$N$1000,MATCH('دور ثان'!F$5,ورقة1!$A$5:$N$5,0),0),"")</f>
        <v/>
      </c>
      <c r="G957" s="102" t="str">
        <f>IFERROR(VLOOKUP('دور ثان'!$A957,ورقة1!$A$9:$N$1000,MATCH('دور ثان'!G$5,ورقة1!$A$5:$N$5,0),0),"")</f>
        <v/>
      </c>
      <c r="H957" s="102" t="str">
        <f>IFERROR(VLOOKUP('دور ثان'!$A957,ورقة1!$A$9:$N$1000,MATCH('دور ثان'!H$8,ورقة1!$A$8:$N$8,0),0),"")</f>
        <v/>
      </c>
      <c r="I957" s="102" t="str">
        <f>IFERROR(VLOOKUP('دور ثان'!$A957,ورقة1!$A$9:$N$1000,MATCH('دور ثان'!I$8,ورقة1!$A$8:$N$8,0),0),"")</f>
        <v/>
      </c>
      <c r="J957" s="102" t="str">
        <f>IFERROR(VLOOKUP('دور ثان'!$A957,ورقة1!$A$9:$N$1000,MATCH('دور ثان'!J$8,ورقة1!$A$8:$N$8,0),0),"")</f>
        <v/>
      </c>
      <c r="K957" s="102" t="str">
        <f>IFERROR(VLOOKUP('دور ثان'!$A957,ورقة1!$A$9:$N$1000,11,0),"")</f>
        <v/>
      </c>
      <c r="L957" s="102" t="str">
        <f>IFERROR(VLOOKUP('دور ثان'!$A957,ورقة1!$A$9:$N$1000,12,0),"")</f>
        <v/>
      </c>
      <c r="M957" s="102" t="str">
        <f>IFERROR(VLOOKUP('دور ثان'!$A957,ورقة1!$A$9:$N$1000,13,0),"")</f>
        <v/>
      </c>
      <c r="N957" s="102" t="str">
        <f>IFERROR(VLOOKUP('دور ثان'!$A957,ورقة1!$A$9:$N$1000,MATCH('دور ثان'!N$5,ورقة1!$A$5:$N$5,0),0),"")</f>
        <v/>
      </c>
      <c r="O957" s="103" t="str">
        <f>IFERROR(VLOOKUP($A957,ورقة1!$A$9:$BS$1000,57,0),"")</f>
        <v/>
      </c>
      <c r="P957" s="103" t="str">
        <f>IFERROR(VLOOKUP($A957,ورقة1!$A$9:$BS$1000,58,0),"")</f>
        <v/>
      </c>
      <c r="Q957" s="103" t="str">
        <f>IFERROR(VLOOKUP($A957,ورقة1!$A$9:$BS$1000,59,0),"")</f>
        <v/>
      </c>
      <c r="R957" s="103" t="str">
        <f>IFERROR(VLOOKUP($A957,ورقة1!$A$9:$BS$1000,60,0),"")</f>
        <v/>
      </c>
      <c r="S957" s="103" t="str">
        <f>IFERROR(VLOOKUP($A957,ورقة1!$A$9:$BS$1000,61,0),"")</f>
        <v/>
      </c>
      <c r="T957" s="103" t="str">
        <f>IFERROR(VLOOKUP($A957,ورقة1!$A$9:$BS$1000,62,0),"")</f>
        <v/>
      </c>
      <c r="U957" s="103" t="str">
        <f>IFERROR(VLOOKUP($A957,ورقة1!$A$9:$BS$1000,63,0),"")</f>
        <v/>
      </c>
      <c r="V957" s="103" t="str">
        <f>IFERROR(VLOOKUP($A957,ورقة1!$A$9:$BS$1000,64,0),"")</f>
        <v/>
      </c>
      <c r="W957" s="103" t="str">
        <f>IFERROR(VLOOKUP($A957,ورقة1!$A$9:$BS$1000,65,0),"")</f>
        <v/>
      </c>
      <c r="X957" s="103" t="str">
        <f>IFERROR(VLOOKUP($A957,ورقة1!$A$9:$BS$1000,66,0),"")</f>
        <v/>
      </c>
      <c r="Y957" s="103" t="str">
        <f>IFERROR(VLOOKUP($A957,ورقة1!$A$9:$BS$1000,67,0),"")</f>
        <v/>
      </c>
      <c r="Z957" s="103" t="str">
        <f>IFERROR(VLOOKUP($A957,ورقة1!$A$9:$BS$1000,68,0),"")</f>
        <v/>
      </c>
      <c r="AA957" s="103" t="str">
        <f>IFERROR(VLOOKUP($A957,ورقة1!$A$9:$BS$1000,69,0),"")</f>
        <v/>
      </c>
      <c r="AB957" s="103" t="str">
        <f>IFERROR(VLOOKUP($A957,ورقة1!$A$9:$BS$1000,70,0),"")</f>
        <v/>
      </c>
      <c r="AC957" s="103" t="str">
        <f>IFERROR(VLOOKUP($A957,ورقة1!$A$9:$BS$1000,71,0),"")</f>
        <v/>
      </c>
    </row>
    <row r="958" spans="1:29">
      <c r="A958" s="102" t="str">
        <f t="array" ref="A958">IFERROR(SMALL(IF(ورقة1!$BD$9:$BD$1000="دور ثان",ROW(ورقة1!$BD$9:$BD$1000)-8,""),ROW()-8),"")</f>
        <v/>
      </c>
      <c r="B958" s="102" t="str">
        <f>IFERROR(VLOOKUP('دور ثان'!$A958,ورقة1!$A$9:$N$1000,MATCH('دور ثان'!B$5,ورقة1!$A$5:$N$5,0),0),"")</f>
        <v/>
      </c>
      <c r="C958" s="102" t="str">
        <f>IFERROR(VLOOKUP('دور ثان'!$A958,ورقة1!$A$9:$N$1000,MATCH('دور ثان'!C$5,ورقة1!$A$5:$N$5,0),0),"")</f>
        <v/>
      </c>
      <c r="D958" s="102" t="str">
        <f>IFERROR(VLOOKUP('دور ثان'!$A958,ورقة1!$A$9:$N$1000,MATCH('دور ثان'!D$5,ورقة1!$A$5:$N$5,0),0),"")</f>
        <v/>
      </c>
      <c r="E958" s="102" t="str">
        <f>IFERROR(VLOOKUP('دور ثان'!$A958,ورقة1!$A$9:$N$1000,MATCH('دور ثان'!E$5,ورقة1!$A$5:$N$5,0),0),"")</f>
        <v/>
      </c>
      <c r="F958" s="102" t="str">
        <f>IFERROR(VLOOKUP('دور ثان'!$A958,ورقة1!$A$9:$N$1000,MATCH('دور ثان'!F$5,ورقة1!$A$5:$N$5,0),0),"")</f>
        <v/>
      </c>
      <c r="G958" s="102" t="str">
        <f>IFERROR(VLOOKUP('دور ثان'!$A958,ورقة1!$A$9:$N$1000,MATCH('دور ثان'!G$5,ورقة1!$A$5:$N$5,0),0),"")</f>
        <v/>
      </c>
      <c r="H958" s="102" t="str">
        <f>IFERROR(VLOOKUP('دور ثان'!$A958,ورقة1!$A$9:$N$1000,MATCH('دور ثان'!H$8,ورقة1!$A$8:$N$8,0),0),"")</f>
        <v/>
      </c>
      <c r="I958" s="102" t="str">
        <f>IFERROR(VLOOKUP('دور ثان'!$A958,ورقة1!$A$9:$N$1000,MATCH('دور ثان'!I$8,ورقة1!$A$8:$N$8,0),0),"")</f>
        <v/>
      </c>
      <c r="J958" s="102" t="str">
        <f>IFERROR(VLOOKUP('دور ثان'!$A958,ورقة1!$A$9:$N$1000,MATCH('دور ثان'!J$8,ورقة1!$A$8:$N$8,0),0),"")</f>
        <v/>
      </c>
      <c r="K958" s="102" t="str">
        <f>IFERROR(VLOOKUP('دور ثان'!$A958,ورقة1!$A$9:$N$1000,11,0),"")</f>
        <v/>
      </c>
      <c r="L958" s="102" t="str">
        <f>IFERROR(VLOOKUP('دور ثان'!$A958,ورقة1!$A$9:$N$1000,12,0),"")</f>
        <v/>
      </c>
      <c r="M958" s="102" t="str">
        <f>IFERROR(VLOOKUP('دور ثان'!$A958,ورقة1!$A$9:$N$1000,13,0),"")</f>
        <v/>
      </c>
      <c r="N958" s="102" t="str">
        <f>IFERROR(VLOOKUP('دور ثان'!$A958,ورقة1!$A$9:$N$1000,MATCH('دور ثان'!N$5,ورقة1!$A$5:$N$5,0),0),"")</f>
        <v/>
      </c>
      <c r="O958" s="103" t="str">
        <f>IFERROR(VLOOKUP($A958,ورقة1!$A$9:$BS$1000,57,0),"")</f>
        <v/>
      </c>
      <c r="P958" s="103" t="str">
        <f>IFERROR(VLOOKUP($A958,ورقة1!$A$9:$BS$1000,58,0),"")</f>
        <v/>
      </c>
      <c r="Q958" s="103" t="str">
        <f>IFERROR(VLOOKUP($A958,ورقة1!$A$9:$BS$1000,59,0),"")</f>
        <v/>
      </c>
      <c r="R958" s="103" t="str">
        <f>IFERROR(VLOOKUP($A958,ورقة1!$A$9:$BS$1000,60,0),"")</f>
        <v/>
      </c>
      <c r="S958" s="103" t="str">
        <f>IFERROR(VLOOKUP($A958,ورقة1!$A$9:$BS$1000,61,0),"")</f>
        <v/>
      </c>
      <c r="T958" s="103" t="str">
        <f>IFERROR(VLOOKUP($A958,ورقة1!$A$9:$BS$1000,62,0),"")</f>
        <v/>
      </c>
      <c r="U958" s="103" t="str">
        <f>IFERROR(VLOOKUP($A958,ورقة1!$A$9:$BS$1000,63,0),"")</f>
        <v/>
      </c>
      <c r="V958" s="103" t="str">
        <f>IFERROR(VLOOKUP($A958,ورقة1!$A$9:$BS$1000,64,0),"")</f>
        <v/>
      </c>
      <c r="W958" s="103" t="str">
        <f>IFERROR(VLOOKUP($A958,ورقة1!$A$9:$BS$1000,65,0),"")</f>
        <v/>
      </c>
      <c r="X958" s="103" t="str">
        <f>IFERROR(VLOOKUP($A958,ورقة1!$A$9:$BS$1000,66,0),"")</f>
        <v/>
      </c>
      <c r="Y958" s="103" t="str">
        <f>IFERROR(VLOOKUP($A958,ورقة1!$A$9:$BS$1000,67,0),"")</f>
        <v/>
      </c>
      <c r="Z958" s="103" t="str">
        <f>IFERROR(VLOOKUP($A958,ورقة1!$A$9:$BS$1000,68,0),"")</f>
        <v/>
      </c>
      <c r="AA958" s="103" t="str">
        <f>IFERROR(VLOOKUP($A958,ورقة1!$A$9:$BS$1000,69,0),"")</f>
        <v/>
      </c>
      <c r="AB958" s="103" t="str">
        <f>IFERROR(VLOOKUP($A958,ورقة1!$A$9:$BS$1000,70,0),"")</f>
        <v/>
      </c>
      <c r="AC958" s="103" t="str">
        <f>IFERROR(VLOOKUP($A958,ورقة1!$A$9:$BS$1000,71,0),"")</f>
        <v/>
      </c>
    </row>
    <row r="959" spans="1:29">
      <c r="A959" s="102" t="str">
        <f t="array" ref="A959">IFERROR(SMALL(IF(ورقة1!$BD$9:$BD$1000="دور ثان",ROW(ورقة1!$BD$9:$BD$1000)-8,""),ROW()-8),"")</f>
        <v/>
      </c>
      <c r="B959" s="102" t="str">
        <f>IFERROR(VLOOKUP('دور ثان'!$A959,ورقة1!$A$9:$N$1000,MATCH('دور ثان'!B$5,ورقة1!$A$5:$N$5,0),0),"")</f>
        <v/>
      </c>
      <c r="C959" s="102" t="str">
        <f>IFERROR(VLOOKUP('دور ثان'!$A959,ورقة1!$A$9:$N$1000,MATCH('دور ثان'!C$5,ورقة1!$A$5:$N$5,0),0),"")</f>
        <v/>
      </c>
      <c r="D959" s="102" t="str">
        <f>IFERROR(VLOOKUP('دور ثان'!$A959,ورقة1!$A$9:$N$1000,MATCH('دور ثان'!D$5,ورقة1!$A$5:$N$5,0),0),"")</f>
        <v/>
      </c>
      <c r="E959" s="102" t="str">
        <f>IFERROR(VLOOKUP('دور ثان'!$A959,ورقة1!$A$9:$N$1000,MATCH('دور ثان'!E$5,ورقة1!$A$5:$N$5,0),0),"")</f>
        <v/>
      </c>
      <c r="F959" s="102" t="str">
        <f>IFERROR(VLOOKUP('دور ثان'!$A959,ورقة1!$A$9:$N$1000,MATCH('دور ثان'!F$5,ورقة1!$A$5:$N$5,0),0),"")</f>
        <v/>
      </c>
      <c r="G959" s="102" t="str">
        <f>IFERROR(VLOOKUP('دور ثان'!$A959,ورقة1!$A$9:$N$1000,MATCH('دور ثان'!G$5,ورقة1!$A$5:$N$5,0),0),"")</f>
        <v/>
      </c>
      <c r="H959" s="102" t="str">
        <f>IFERROR(VLOOKUP('دور ثان'!$A959,ورقة1!$A$9:$N$1000,MATCH('دور ثان'!H$8,ورقة1!$A$8:$N$8,0),0),"")</f>
        <v/>
      </c>
      <c r="I959" s="102" t="str">
        <f>IFERROR(VLOOKUP('دور ثان'!$A959,ورقة1!$A$9:$N$1000,MATCH('دور ثان'!I$8,ورقة1!$A$8:$N$8,0),0),"")</f>
        <v/>
      </c>
      <c r="J959" s="102" t="str">
        <f>IFERROR(VLOOKUP('دور ثان'!$A959,ورقة1!$A$9:$N$1000,MATCH('دور ثان'!J$8,ورقة1!$A$8:$N$8,0),0),"")</f>
        <v/>
      </c>
      <c r="K959" s="102" t="str">
        <f>IFERROR(VLOOKUP('دور ثان'!$A959,ورقة1!$A$9:$N$1000,11,0),"")</f>
        <v/>
      </c>
      <c r="L959" s="102" t="str">
        <f>IFERROR(VLOOKUP('دور ثان'!$A959,ورقة1!$A$9:$N$1000,12,0),"")</f>
        <v/>
      </c>
      <c r="M959" s="102" t="str">
        <f>IFERROR(VLOOKUP('دور ثان'!$A959,ورقة1!$A$9:$N$1000,13,0),"")</f>
        <v/>
      </c>
      <c r="N959" s="102" t="str">
        <f>IFERROR(VLOOKUP('دور ثان'!$A959,ورقة1!$A$9:$N$1000,MATCH('دور ثان'!N$5,ورقة1!$A$5:$N$5,0),0),"")</f>
        <v/>
      </c>
      <c r="O959" s="103" t="str">
        <f>IFERROR(VLOOKUP($A959,ورقة1!$A$9:$BS$1000,57,0),"")</f>
        <v/>
      </c>
      <c r="P959" s="103" t="str">
        <f>IFERROR(VLOOKUP($A959,ورقة1!$A$9:$BS$1000,58,0),"")</f>
        <v/>
      </c>
      <c r="Q959" s="103" t="str">
        <f>IFERROR(VLOOKUP($A959,ورقة1!$A$9:$BS$1000,59,0),"")</f>
        <v/>
      </c>
      <c r="R959" s="103" t="str">
        <f>IFERROR(VLOOKUP($A959,ورقة1!$A$9:$BS$1000,60,0),"")</f>
        <v/>
      </c>
      <c r="S959" s="103" t="str">
        <f>IFERROR(VLOOKUP($A959,ورقة1!$A$9:$BS$1000,61,0),"")</f>
        <v/>
      </c>
      <c r="T959" s="103" t="str">
        <f>IFERROR(VLOOKUP($A959,ورقة1!$A$9:$BS$1000,62,0),"")</f>
        <v/>
      </c>
      <c r="U959" s="103" t="str">
        <f>IFERROR(VLOOKUP($A959,ورقة1!$A$9:$BS$1000,63,0),"")</f>
        <v/>
      </c>
      <c r="V959" s="103" t="str">
        <f>IFERROR(VLOOKUP($A959,ورقة1!$A$9:$BS$1000,64,0),"")</f>
        <v/>
      </c>
      <c r="W959" s="103" t="str">
        <f>IFERROR(VLOOKUP($A959,ورقة1!$A$9:$BS$1000,65,0),"")</f>
        <v/>
      </c>
      <c r="X959" s="103" t="str">
        <f>IFERROR(VLOOKUP($A959,ورقة1!$A$9:$BS$1000,66,0),"")</f>
        <v/>
      </c>
      <c r="Y959" s="103" t="str">
        <f>IFERROR(VLOOKUP($A959,ورقة1!$A$9:$BS$1000,67,0),"")</f>
        <v/>
      </c>
      <c r="Z959" s="103" t="str">
        <f>IFERROR(VLOOKUP($A959,ورقة1!$A$9:$BS$1000,68,0),"")</f>
        <v/>
      </c>
      <c r="AA959" s="103" t="str">
        <f>IFERROR(VLOOKUP($A959,ورقة1!$A$9:$BS$1000,69,0),"")</f>
        <v/>
      </c>
      <c r="AB959" s="103" t="str">
        <f>IFERROR(VLOOKUP($A959,ورقة1!$A$9:$BS$1000,70,0),"")</f>
        <v/>
      </c>
      <c r="AC959" s="103" t="str">
        <f>IFERROR(VLOOKUP($A959,ورقة1!$A$9:$BS$1000,71,0),"")</f>
        <v/>
      </c>
    </row>
    <row r="960" spans="1:29">
      <c r="A960" s="102" t="str">
        <f t="array" ref="A960">IFERROR(SMALL(IF(ورقة1!$BD$9:$BD$1000="دور ثان",ROW(ورقة1!$BD$9:$BD$1000)-8,""),ROW()-8),"")</f>
        <v/>
      </c>
      <c r="B960" s="102" t="str">
        <f>IFERROR(VLOOKUP('دور ثان'!$A960,ورقة1!$A$9:$N$1000,MATCH('دور ثان'!B$5,ورقة1!$A$5:$N$5,0),0),"")</f>
        <v/>
      </c>
      <c r="C960" s="102" t="str">
        <f>IFERROR(VLOOKUP('دور ثان'!$A960,ورقة1!$A$9:$N$1000,MATCH('دور ثان'!C$5,ورقة1!$A$5:$N$5,0),0),"")</f>
        <v/>
      </c>
      <c r="D960" s="102" t="str">
        <f>IFERROR(VLOOKUP('دور ثان'!$A960,ورقة1!$A$9:$N$1000,MATCH('دور ثان'!D$5,ورقة1!$A$5:$N$5,0),0),"")</f>
        <v/>
      </c>
      <c r="E960" s="102" t="str">
        <f>IFERROR(VLOOKUP('دور ثان'!$A960,ورقة1!$A$9:$N$1000,MATCH('دور ثان'!E$5,ورقة1!$A$5:$N$5,0),0),"")</f>
        <v/>
      </c>
      <c r="F960" s="102" t="str">
        <f>IFERROR(VLOOKUP('دور ثان'!$A960,ورقة1!$A$9:$N$1000,MATCH('دور ثان'!F$5,ورقة1!$A$5:$N$5,0),0),"")</f>
        <v/>
      </c>
      <c r="G960" s="102" t="str">
        <f>IFERROR(VLOOKUP('دور ثان'!$A960,ورقة1!$A$9:$N$1000,MATCH('دور ثان'!G$5,ورقة1!$A$5:$N$5,0),0),"")</f>
        <v/>
      </c>
      <c r="H960" s="102" t="str">
        <f>IFERROR(VLOOKUP('دور ثان'!$A960,ورقة1!$A$9:$N$1000,MATCH('دور ثان'!H$8,ورقة1!$A$8:$N$8,0),0),"")</f>
        <v/>
      </c>
      <c r="I960" s="102" t="str">
        <f>IFERROR(VLOOKUP('دور ثان'!$A960,ورقة1!$A$9:$N$1000,MATCH('دور ثان'!I$8,ورقة1!$A$8:$N$8,0),0),"")</f>
        <v/>
      </c>
      <c r="J960" s="102" t="str">
        <f>IFERROR(VLOOKUP('دور ثان'!$A960,ورقة1!$A$9:$N$1000,MATCH('دور ثان'!J$8,ورقة1!$A$8:$N$8,0),0),"")</f>
        <v/>
      </c>
      <c r="K960" s="102" t="str">
        <f>IFERROR(VLOOKUP('دور ثان'!$A960,ورقة1!$A$9:$N$1000,11,0),"")</f>
        <v/>
      </c>
      <c r="L960" s="102" t="str">
        <f>IFERROR(VLOOKUP('دور ثان'!$A960,ورقة1!$A$9:$N$1000,12,0),"")</f>
        <v/>
      </c>
      <c r="M960" s="102" t="str">
        <f>IFERROR(VLOOKUP('دور ثان'!$A960,ورقة1!$A$9:$N$1000,13,0),"")</f>
        <v/>
      </c>
      <c r="N960" s="102" t="str">
        <f>IFERROR(VLOOKUP('دور ثان'!$A960,ورقة1!$A$9:$N$1000,MATCH('دور ثان'!N$5,ورقة1!$A$5:$N$5,0),0),"")</f>
        <v/>
      </c>
      <c r="O960" s="103" t="str">
        <f>IFERROR(VLOOKUP($A960,ورقة1!$A$9:$BS$1000,57,0),"")</f>
        <v/>
      </c>
      <c r="P960" s="103" t="str">
        <f>IFERROR(VLOOKUP($A960,ورقة1!$A$9:$BS$1000,58,0),"")</f>
        <v/>
      </c>
      <c r="Q960" s="103" t="str">
        <f>IFERROR(VLOOKUP($A960,ورقة1!$A$9:$BS$1000,59,0),"")</f>
        <v/>
      </c>
      <c r="R960" s="103" t="str">
        <f>IFERROR(VLOOKUP($A960,ورقة1!$A$9:$BS$1000,60,0),"")</f>
        <v/>
      </c>
      <c r="S960" s="103" t="str">
        <f>IFERROR(VLOOKUP($A960,ورقة1!$A$9:$BS$1000,61,0),"")</f>
        <v/>
      </c>
      <c r="T960" s="103" t="str">
        <f>IFERROR(VLOOKUP($A960,ورقة1!$A$9:$BS$1000,62,0),"")</f>
        <v/>
      </c>
      <c r="U960" s="103" t="str">
        <f>IFERROR(VLOOKUP($A960,ورقة1!$A$9:$BS$1000,63,0),"")</f>
        <v/>
      </c>
      <c r="V960" s="103" t="str">
        <f>IFERROR(VLOOKUP($A960,ورقة1!$A$9:$BS$1000,64,0),"")</f>
        <v/>
      </c>
      <c r="W960" s="103" t="str">
        <f>IFERROR(VLOOKUP($A960,ورقة1!$A$9:$BS$1000,65,0),"")</f>
        <v/>
      </c>
      <c r="X960" s="103" t="str">
        <f>IFERROR(VLOOKUP($A960,ورقة1!$A$9:$BS$1000,66,0),"")</f>
        <v/>
      </c>
      <c r="Y960" s="103" t="str">
        <f>IFERROR(VLOOKUP($A960,ورقة1!$A$9:$BS$1000,67,0),"")</f>
        <v/>
      </c>
      <c r="Z960" s="103" t="str">
        <f>IFERROR(VLOOKUP($A960,ورقة1!$A$9:$BS$1000,68,0),"")</f>
        <v/>
      </c>
      <c r="AA960" s="103" t="str">
        <f>IFERROR(VLOOKUP($A960,ورقة1!$A$9:$BS$1000,69,0),"")</f>
        <v/>
      </c>
      <c r="AB960" s="103" t="str">
        <f>IFERROR(VLOOKUP($A960,ورقة1!$A$9:$BS$1000,70,0),"")</f>
        <v/>
      </c>
      <c r="AC960" s="103" t="str">
        <f>IFERROR(VLOOKUP($A960,ورقة1!$A$9:$BS$1000,71,0),"")</f>
        <v/>
      </c>
    </row>
    <row r="961" spans="1:29">
      <c r="A961" s="102" t="str">
        <f t="array" ref="A961">IFERROR(SMALL(IF(ورقة1!$BD$9:$BD$1000="دور ثان",ROW(ورقة1!$BD$9:$BD$1000)-8,""),ROW()-8),"")</f>
        <v/>
      </c>
      <c r="B961" s="102" t="str">
        <f>IFERROR(VLOOKUP('دور ثان'!$A961,ورقة1!$A$9:$N$1000,MATCH('دور ثان'!B$5,ورقة1!$A$5:$N$5,0),0),"")</f>
        <v/>
      </c>
      <c r="C961" s="102" t="str">
        <f>IFERROR(VLOOKUP('دور ثان'!$A961,ورقة1!$A$9:$N$1000,MATCH('دور ثان'!C$5,ورقة1!$A$5:$N$5,0),0),"")</f>
        <v/>
      </c>
      <c r="D961" s="102" t="str">
        <f>IFERROR(VLOOKUP('دور ثان'!$A961,ورقة1!$A$9:$N$1000,MATCH('دور ثان'!D$5,ورقة1!$A$5:$N$5,0),0),"")</f>
        <v/>
      </c>
      <c r="E961" s="102" t="str">
        <f>IFERROR(VLOOKUP('دور ثان'!$A961,ورقة1!$A$9:$N$1000,MATCH('دور ثان'!E$5,ورقة1!$A$5:$N$5,0),0),"")</f>
        <v/>
      </c>
      <c r="F961" s="102" t="str">
        <f>IFERROR(VLOOKUP('دور ثان'!$A961,ورقة1!$A$9:$N$1000,MATCH('دور ثان'!F$5,ورقة1!$A$5:$N$5,0),0),"")</f>
        <v/>
      </c>
      <c r="G961" s="102" t="str">
        <f>IFERROR(VLOOKUP('دور ثان'!$A961,ورقة1!$A$9:$N$1000,MATCH('دور ثان'!G$5,ورقة1!$A$5:$N$5,0),0),"")</f>
        <v/>
      </c>
      <c r="H961" s="102" t="str">
        <f>IFERROR(VLOOKUP('دور ثان'!$A961,ورقة1!$A$9:$N$1000,MATCH('دور ثان'!H$8,ورقة1!$A$8:$N$8,0),0),"")</f>
        <v/>
      </c>
      <c r="I961" s="102" t="str">
        <f>IFERROR(VLOOKUP('دور ثان'!$A961,ورقة1!$A$9:$N$1000,MATCH('دور ثان'!I$8,ورقة1!$A$8:$N$8,0),0),"")</f>
        <v/>
      </c>
      <c r="J961" s="102" t="str">
        <f>IFERROR(VLOOKUP('دور ثان'!$A961,ورقة1!$A$9:$N$1000,MATCH('دور ثان'!J$8,ورقة1!$A$8:$N$8,0),0),"")</f>
        <v/>
      </c>
      <c r="K961" s="102" t="str">
        <f>IFERROR(VLOOKUP('دور ثان'!$A961,ورقة1!$A$9:$N$1000,11,0),"")</f>
        <v/>
      </c>
      <c r="L961" s="102" t="str">
        <f>IFERROR(VLOOKUP('دور ثان'!$A961,ورقة1!$A$9:$N$1000,12,0),"")</f>
        <v/>
      </c>
      <c r="M961" s="102" t="str">
        <f>IFERROR(VLOOKUP('دور ثان'!$A961,ورقة1!$A$9:$N$1000,13,0),"")</f>
        <v/>
      </c>
      <c r="N961" s="102" t="str">
        <f>IFERROR(VLOOKUP('دور ثان'!$A961,ورقة1!$A$9:$N$1000,MATCH('دور ثان'!N$5,ورقة1!$A$5:$N$5,0),0),"")</f>
        <v/>
      </c>
      <c r="O961" s="103" t="str">
        <f>IFERROR(VLOOKUP($A961,ورقة1!$A$9:$BS$1000,57,0),"")</f>
        <v/>
      </c>
      <c r="P961" s="103" t="str">
        <f>IFERROR(VLOOKUP($A961,ورقة1!$A$9:$BS$1000,58,0),"")</f>
        <v/>
      </c>
      <c r="Q961" s="103" t="str">
        <f>IFERROR(VLOOKUP($A961,ورقة1!$A$9:$BS$1000,59,0),"")</f>
        <v/>
      </c>
      <c r="R961" s="103" t="str">
        <f>IFERROR(VLOOKUP($A961,ورقة1!$A$9:$BS$1000,60,0),"")</f>
        <v/>
      </c>
      <c r="S961" s="103" t="str">
        <f>IFERROR(VLOOKUP($A961,ورقة1!$A$9:$BS$1000,61,0),"")</f>
        <v/>
      </c>
      <c r="T961" s="103" t="str">
        <f>IFERROR(VLOOKUP($A961,ورقة1!$A$9:$BS$1000,62,0),"")</f>
        <v/>
      </c>
      <c r="U961" s="103" t="str">
        <f>IFERROR(VLOOKUP($A961,ورقة1!$A$9:$BS$1000,63,0),"")</f>
        <v/>
      </c>
      <c r="V961" s="103" t="str">
        <f>IFERROR(VLOOKUP($A961,ورقة1!$A$9:$BS$1000,64,0),"")</f>
        <v/>
      </c>
      <c r="W961" s="103" t="str">
        <f>IFERROR(VLOOKUP($A961,ورقة1!$A$9:$BS$1000,65,0),"")</f>
        <v/>
      </c>
      <c r="X961" s="103" t="str">
        <f>IFERROR(VLOOKUP($A961,ورقة1!$A$9:$BS$1000,66,0),"")</f>
        <v/>
      </c>
      <c r="Y961" s="103" t="str">
        <f>IFERROR(VLOOKUP($A961,ورقة1!$A$9:$BS$1000,67,0),"")</f>
        <v/>
      </c>
      <c r="Z961" s="103" t="str">
        <f>IFERROR(VLOOKUP($A961,ورقة1!$A$9:$BS$1000,68,0),"")</f>
        <v/>
      </c>
      <c r="AA961" s="103" t="str">
        <f>IFERROR(VLOOKUP($A961,ورقة1!$A$9:$BS$1000,69,0),"")</f>
        <v/>
      </c>
      <c r="AB961" s="103" t="str">
        <f>IFERROR(VLOOKUP($A961,ورقة1!$A$9:$BS$1000,70,0),"")</f>
        <v/>
      </c>
      <c r="AC961" s="103" t="str">
        <f>IFERROR(VLOOKUP($A961,ورقة1!$A$9:$BS$1000,71,0),"")</f>
        <v/>
      </c>
    </row>
    <row r="962" spans="1:29">
      <c r="A962" s="102" t="str">
        <f t="array" ref="A962">IFERROR(SMALL(IF(ورقة1!$BD$9:$BD$1000="دور ثان",ROW(ورقة1!$BD$9:$BD$1000)-8,""),ROW()-8),"")</f>
        <v/>
      </c>
      <c r="B962" s="102" t="str">
        <f>IFERROR(VLOOKUP('دور ثان'!$A962,ورقة1!$A$9:$N$1000,MATCH('دور ثان'!B$5,ورقة1!$A$5:$N$5,0),0),"")</f>
        <v/>
      </c>
      <c r="C962" s="102" t="str">
        <f>IFERROR(VLOOKUP('دور ثان'!$A962,ورقة1!$A$9:$N$1000,MATCH('دور ثان'!C$5,ورقة1!$A$5:$N$5,0),0),"")</f>
        <v/>
      </c>
      <c r="D962" s="102" t="str">
        <f>IFERROR(VLOOKUP('دور ثان'!$A962,ورقة1!$A$9:$N$1000,MATCH('دور ثان'!D$5,ورقة1!$A$5:$N$5,0),0),"")</f>
        <v/>
      </c>
      <c r="E962" s="102" t="str">
        <f>IFERROR(VLOOKUP('دور ثان'!$A962,ورقة1!$A$9:$N$1000,MATCH('دور ثان'!E$5,ورقة1!$A$5:$N$5,0),0),"")</f>
        <v/>
      </c>
      <c r="F962" s="102" t="str">
        <f>IFERROR(VLOOKUP('دور ثان'!$A962,ورقة1!$A$9:$N$1000,MATCH('دور ثان'!F$5,ورقة1!$A$5:$N$5,0),0),"")</f>
        <v/>
      </c>
      <c r="G962" s="102" t="str">
        <f>IFERROR(VLOOKUP('دور ثان'!$A962,ورقة1!$A$9:$N$1000,MATCH('دور ثان'!G$5,ورقة1!$A$5:$N$5,0),0),"")</f>
        <v/>
      </c>
      <c r="H962" s="102" t="str">
        <f>IFERROR(VLOOKUP('دور ثان'!$A962,ورقة1!$A$9:$N$1000,MATCH('دور ثان'!H$8,ورقة1!$A$8:$N$8,0),0),"")</f>
        <v/>
      </c>
      <c r="I962" s="102" t="str">
        <f>IFERROR(VLOOKUP('دور ثان'!$A962,ورقة1!$A$9:$N$1000,MATCH('دور ثان'!I$8,ورقة1!$A$8:$N$8,0),0),"")</f>
        <v/>
      </c>
      <c r="J962" s="102" t="str">
        <f>IFERROR(VLOOKUP('دور ثان'!$A962,ورقة1!$A$9:$N$1000,MATCH('دور ثان'!J$8,ورقة1!$A$8:$N$8,0),0),"")</f>
        <v/>
      </c>
      <c r="K962" s="102" t="str">
        <f>IFERROR(VLOOKUP('دور ثان'!$A962,ورقة1!$A$9:$N$1000,11,0),"")</f>
        <v/>
      </c>
      <c r="L962" s="102" t="str">
        <f>IFERROR(VLOOKUP('دور ثان'!$A962,ورقة1!$A$9:$N$1000,12,0),"")</f>
        <v/>
      </c>
      <c r="M962" s="102" t="str">
        <f>IFERROR(VLOOKUP('دور ثان'!$A962,ورقة1!$A$9:$N$1000,13,0),"")</f>
        <v/>
      </c>
      <c r="N962" s="102" t="str">
        <f>IFERROR(VLOOKUP('دور ثان'!$A962,ورقة1!$A$9:$N$1000,MATCH('دور ثان'!N$5,ورقة1!$A$5:$N$5,0),0),"")</f>
        <v/>
      </c>
      <c r="O962" s="103" t="str">
        <f>IFERROR(VLOOKUP($A962,ورقة1!$A$9:$BS$1000,57,0),"")</f>
        <v/>
      </c>
      <c r="P962" s="103" t="str">
        <f>IFERROR(VLOOKUP($A962,ورقة1!$A$9:$BS$1000,58,0),"")</f>
        <v/>
      </c>
      <c r="Q962" s="103" t="str">
        <f>IFERROR(VLOOKUP($A962,ورقة1!$A$9:$BS$1000,59,0),"")</f>
        <v/>
      </c>
      <c r="R962" s="103" t="str">
        <f>IFERROR(VLOOKUP($A962,ورقة1!$A$9:$BS$1000,60,0),"")</f>
        <v/>
      </c>
      <c r="S962" s="103" t="str">
        <f>IFERROR(VLOOKUP($A962,ورقة1!$A$9:$BS$1000,61,0),"")</f>
        <v/>
      </c>
      <c r="T962" s="103" t="str">
        <f>IFERROR(VLOOKUP($A962,ورقة1!$A$9:$BS$1000,62,0),"")</f>
        <v/>
      </c>
      <c r="U962" s="103" t="str">
        <f>IFERROR(VLOOKUP($A962,ورقة1!$A$9:$BS$1000,63,0),"")</f>
        <v/>
      </c>
      <c r="V962" s="103" t="str">
        <f>IFERROR(VLOOKUP($A962,ورقة1!$A$9:$BS$1000,64,0),"")</f>
        <v/>
      </c>
      <c r="W962" s="103" t="str">
        <f>IFERROR(VLOOKUP($A962,ورقة1!$A$9:$BS$1000,65,0),"")</f>
        <v/>
      </c>
      <c r="X962" s="103" t="str">
        <f>IFERROR(VLOOKUP($A962,ورقة1!$A$9:$BS$1000,66,0),"")</f>
        <v/>
      </c>
      <c r="Y962" s="103" t="str">
        <f>IFERROR(VLOOKUP($A962,ورقة1!$A$9:$BS$1000,67,0),"")</f>
        <v/>
      </c>
      <c r="Z962" s="103" t="str">
        <f>IFERROR(VLOOKUP($A962,ورقة1!$A$9:$BS$1000,68,0),"")</f>
        <v/>
      </c>
      <c r="AA962" s="103" t="str">
        <f>IFERROR(VLOOKUP($A962,ورقة1!$A$9:$BS$1000,69,0),"")</f>
        <v/>
      </c>
      <c r="AB962" s="103" t="str">
        <f>IFERROR(VLOOKUP($A962,ورقة1!$A$9:$BS$1000,70,0),"")</f>
        <v/>
      </c>
      <c r="AC962" s="103" t="str">
        <f>IFERROR(VLOOKUP($A962,ورقة1!$A$9:$BS$1000,71,0),"")</f>
        <v/>
      </c>
    </row>
    <row r="963" spans="1:29">
      <c r="A963" s="102" t="str">
        <f t="array" ref="A963">IFERROR(SMALL(IF(ورقة1!$BD$9:$BD$1000="دور ثان",ROW(ورقة1!$BD$9:$BD$1000)-8,""),ROW()-8),"")</f>
        <v/>
      </c>
      <c r="B963" s="102" t="str">
        <f>IFERROR(VLOOKUP('دور ثان'!$A963,ورقة1!$A$9:$N$1000,MATCH('دور ثان'!B$5,ورقة1!$A$5:$N$5,0),0),"")</f>
        <v/>
      </c>
      <c r="C963" s="102" t="str">
        <f>IFERROR(VLOOKUP('دور ثان'!$A963,ورقة1!$A$9:$N$1000,MATCH('دور ثان'!C$5,ورقة1!$A$5:$N$5,0),0),"")</f>
        <v/>
      </c>
      <c r="D963" s="102" t="str">
        <f>IFERROR(VLOOKUP('دور ثان'!$A963,ورقة1!$A$9:$N$1000,MATCH('دور ثان'!D$5,ورقة1!$A$5:$N$5,0),0),"")</f>
        <v/>
      </c>
      <c r="E963" s="102" t="str">
        <f>IFERROR(VLOOKUP('دور ثان'!$A963,ورقة1!$A$9:$N$1000,MATCH('دور ثان'!E$5,ورقة1!$A$5:$N$5,0),0),"")</f>
        <v/>
      </c>
      <c r="F963" s="102" t="str">
        <f>IFERROR(VLOOKUP('دور ثان'!$A963,ورقة1!$A$9:$N$1000,MATCH('دور ثان'!F$5,ورقة1!$A$5:$N$5,0),0),"")</f>
        <v/>
      </c>
      <c r="G963" s="102" t="str">
        <f>IFERROR(VLOOKUP('دور ثان'!$A963,ورقة1!$A$9:$N$1000,MATCH('دور ثان'!G$5,ورقة1!$A$5:$N$5,0),0),"")</f>
        <v/>
      </c>
      <c r="H963" s="102" t="str">
        <f>IFERROR(VLOOKUP('دور ثان'!$A963,ورقة1!$A$9:$N$1000,MATCH('دور ثان'!H$8,ورقة1!$A$8:$N$8,0),0),"")</f>
        <v/>
      </c>
      <c r="I963" s="102" t="str">
        <f>IFERROR(VLOOKUP('دور ثان'!$A963,ورقة1!$A$9:$N$1000,MATCH('دور ثان'!I$8,ورقة1!$A$8:$N$8,0),0),"")</f>
        <v/>
      </c>
      <c r="J963" s="102" t="str">
        <f>IFERROR(VLOOKUP('دور ثان'!$A963,ورقة1!$A$9:$N$1000,MATCH('دور ثان'!J$8,ورقة1!$A$8:$N$8,0),0),"")</f>
        <v/>
      </c>
      <c r="K963" s="102" t="str">
        <f>IFERROR(VLOOKUP('دور ثان'!$A963,ورقة1!$A$9:$N$1000,11,0),"")</f>
        <v/>
      </c>
      <c r="L963" s="102" t="str">
        <f>IFERROR(VLOOKUP('دور ثان'!$A963,ورقة1!$A$9:$N$1000,12,0),"")</f>
        <v/>
      </c>
      <c r="M963" s="102" t="str">
        <f>IFERROR(VLOOKUP('دور ثان'!$A963,ورقة1!$A$9:$N$1000,13,0),"")</f>
        <v/>
      </c>
      <c r="N963" s="102" t="str">
        <f>IFERROR(VLOOKUP('دور ثان'!$A963,ورقة1!$A$9:$N$1000,MATCH('دور ثان'!N$5,ورقة1!$A$5:$N$5,0),0),"")</f>
        <v/>
      </c>
      <c r="O963" s="103" t="str">
        <f>IFERROR(VLOOKUP($A963,ورقة1!$A$9:$BS$1000,57,0),"")</f>
        <v/>
      </c>
      <c r="P963" s="103" t="str">
        <f>IFERROR(VLOOKUP($A963,ورقة1!$A$9:$BS$1000,58,0),"")</f>
        <v/>
      </c>
      <c r="Q963" s="103" t="str">
        <f>IFERROR(VLOOKUP($A963,ورقة1!$A$9:$BS$1000,59,0),"")</f>
        <v/>
      </c>
      <c r="R963" s="103" t="str">
        <f>IFERROR(VLOOKUP($A963,ورقة1!$A$9:$BS$1000,60,0),"")</f>
        <v/>
      </c>
      <c r="S963" s="103" t="str">
        <f>IFERROR(VLOOKUP($A963,ورقة1!$A$9:$BS$1000,61,0),"")</f>
        <v/>
      </c>
      <c r="T963" s="103" t="str">
        <f>IFERROR(VLOOKUP($A963,ورقة1!$A$9:$BS$1000,62,0),"")</f>
        <v/>
      </c>
      <c r="U963" s="103" t="str">
        <f>IFERROR(VLOOKUP($A963,ورقة1!$A$9:$BS$1000,63,0),"")</f>
        <v/>
      </c>
      <c r="V963" s="103" t="str">
        <f>IFERROR(VLOOKUP($A963,ورقة1!$A$9:$BS$1000,64,0),"")</f>
        <v/>
      </c>
      <c r="W963" s="103" t="str">
        <f>IFERROR(VLOOKUP($A963,ورقة1!$A$9:$BS$1000,65,0),"")</f>
        <v/>
      </c>
      <c r="X963" s="103" t="str">
        <f>IFERROR(VLOOKUP($A963,ورقة1!$A$9:$BS$1000,66,0),"")</f>
        <v/>
      </c>
      <c r="Y963" s="103" t="str">
        <f>IFERROR(VLOOKUP($A963,ورقة1!$A$9:$BS$1000,67,0),"")</f>
        <v/>
      </c>
      <c r="Z963" s="103" t="str">
        <f>IFERROR(VLOOKUP($A963,ورقة1!$A$9:$BS$1000,68,0),"")</f>
        <v/>
      </c>
      <c r="AA963" s="103" t="str">
        <f>IFERROR(VLOOKUP($A963,ورقة1!$A$9:$BS$1000,69,0),"")</f>
        <v/>
      </c>
      <c r="AB963" s="103" t="str">
        <f>IFERROR(VLOOKUP($A963,ورقة1!$A$9:$BS$1000,70,0),"")</f>
        <v/>
      </c>
      <c r="AC963" s="103" t="str">
        <f>IFERROR(VLOOKUP($A963,ورقة1!$A$9:$BS$1000,71,0),"")</f>
        <v/>
      </c>
    </row>
    <row r="964" spans="1:29">
      <c r="A964" s="102" t="str">
        <f t="array" ref="A964">IFERROR(SMALL(IF(ورقة1!$BD$9:$BD$1000="دور ثان",ROW(ورقة1!$BD$9:$BD$1000)-8,""),ROW()-8),"")</f>
        <v/>
      </c>
      <c r="B964" s="102" t="str">
        <f>IFERROR(VLOOKUP('دور ثان'!$A964,ورقة1!$A$9:$N$1000,MATCH('دور ثان'!B$5,ورقة1!$A$5:$N$5,0),0),"")</f>
        <v/>
      </c>
      <c r="C964" s="102" t="str">
        <f>IFERROR(VLOOKUP('دور ثان'!$A964,ورقة1!$A$9:$N$1000,MATCH('دور ثان'!C$5,ورقة1!$A$5:$N$5,0),0),"")</f>
        <v/>
      </c>
      <c r="D964" s="102" t="str">
        <f>IFERROR(VLOOKUP('دور ثان'!$A964,ورقة1!$A$9:$N$1000,MATCH('دور ثان'!D$5,ورقة1!$A$5:$N$5,0),0),"")</f>
        <v/>
      </c>
      <c r="E964" s="102" t="str">
        <f>IFERROR(VLOOKUP('دور ثان'!$A964,ورقة1!$A$9:$N$1000,MATCH('دور ثان'!E$5,ورقة1!$A$5:$N$5,0),0),"")</f>
        <v/>
      </c>
      <c r="F964" s="102" t="str">
        <f>IFERROR(VLOOKUP('دور ثان'!$A964,ورقة1!$A$9:$N$1000,MATCH('دور ثان'!F$5,ورقة1!$A$5:$N$5,0),0),"")</f>
        <v/>
      </c>
      <c r="G964" s="102" t="str">
        <f>IFERROR(VLOOKUP('دور ثان'!$A964,ورقة1!$A$9:$N$1000,MATCH('دور ثان'!G$5,ورقة1!$A$5:$N$5,0),0),"")</f>
        <v/>
      </c>
      <c r="H964" s="102" t="str">
        <f>IFERROR(VLOOKUP('دور ثان'!$A964,ورقة1!$A$9:$N$1000,MATCH('دور ثان'!H$8,ورقة1!$A$8:$N$8,0),0),"")</f>
        <v/>
      </c>
      <c r="I964" s="102" t="str">
        <f>IFERROR(VLOOKUP('دور ثان'!$A964,ورقة1!$A$9:$N$1000,MATCH('دور ثان'!I$8,ورقة1!$A$8:$N$8,0),0),"")</f>
        <v/>
      </c>
      <c r="J964" s="102" t="str">
        <f>IFERROR(VLOOKUP('دور ثان'!$A964,ورقة1!$A$9:$N$1000,MATCH('دور ثان'!J$8,ورقة1!$A$8:$N$8,0),0),"")</f>
        <v/>
      </c>
      <c r="K964" s="102" t="str">
        <f>IFERROR(VLOOKUP('دور ثان'!$A964,ورقة1!$A$9:$N$1000,11,0),"")</f>
        <v/>
      </c>
      <c r="L964" s="102" t="str">
        <f>IFERROR(VLOOKUP('دور ثان'!$A964,ورقة1!$A$9:$N$1000,12,0),"")</f>
        <v/>
      </c>
      <c r="M964" s="102" t="str">
        <f>IFERROR(VLOOKUP('دور ثان'!$A964,ورقة1!$A$9:$N$1000,13,0),"")</f>
        <v/>
      </c>
      <c r="N964" s="102" t="str">
        <f>IFERROR(VLOOKUP('دور ثان'!$A964,ورقة1!$A$9:$N$1000,MATCH('دور ثان'!N$5,ورقة1!$A$5:$N$5,0),0),"")</f>
        <v/>
      </c>
      <c r="O964" s="103" t="str">
        <f>IFERROR(VLOOKUP($A964,ورقة1!$A$9:$BS$1000,57,0),"")</f>
        <v/>
      </c>
      <c r="P964" s="103" t="str">
        <f>IFERROR(VLOOKUP($A964,ورقة1!$A$9:$BS$1000,58,0),"")</f>
        <v/>
      </c>
      <c r="Q964" s="103" t="str">
        <f>IFERROR(VLOOKUP($A964,ورقة1!$A$9:$BS$1000,59,0),"")</f>
        <v/>
      </c>
      <c r="R964" s="103" t="str">
        <f>IFERROR(VLOOKUP($A964,ورقة1!$A$9:$BS$1000,60,0),"")</f>
        <v/>
      </c>
      <c r="S964" s="103" t="str">
        <f>IFERROR(VLOOKUP($A964,ورقة1!$A$9:$BS$1000,61,0),"")</f>
        <v/>
      </c>
      <c r="T964" s="103" t="str">
        <f>IFERROR(VLOOKUP($A964,ورقة1!$A$9:$BS$1000,62,0),"")</f>
        <v/>
      </c>
      <c r="U964" s="103" t="str">
        <f>IFERROR(VLOOKUP($A964,ورقة1!$A$9:$BS$1000,63,0),"")</f>
        <v/>
      </c>
      <c r="V964" s="103" t="str">
        <f>IFERROR(VLOOKUP($A964,ورقة1!$A$9:$BS$1000,64,0),"")</f>
        <v/>
      </c>
      <c r="W964" s="103" t="str">
        <f>IFERROR(VLOOKUP($A964,ورقة1!$A$9:$BS$1000,65,0),"")</f>
        <v/>
      </c>
      <c r="X964" s="103" t="str">
        <f>IFERROR(VLOOKUP($A964,ورقة1!$A$9:$BS$1000,66,0),"")</f>
        <v/>
      </c>
      <c r="Y964" s="103" t="str">
        <f>IFERROR(VLOOKUP($A964,ورقة1!$A$9:$BS$1000,67,0),"")</f>
        <v/>
      </c>
      <c r="Z964" s="103" t="str">
        <f>IFERROR(VLOOKUP($A964,ورقة1!$A$9:$BS$1000,68,0),"")</f>
        <v/>
      </c>
      <c r="AA964" s="103" t="str">
        <f>IFERROR(VLOOKUP($A964,ورقة1!$A$9:$BS$1000,69,0),"")</f>
        <v/>
      </c>
      <c r="AB964" s="103" t="str">
        <f>IFERROR(VLOOKUP($A964,ورقة1!$A$9:$BS$1000,70,0),"")</f>
        <v/>
      </c>
      <c r="AC964" s="103" t="str">
        <f>IFERROR(VLOOKUP($A964,ورقة1!$A$9:$BS$1000,71,0),"")</f>
        <v/>
      </c>
    </row>
    <row r="965" spans="1:29">
      <c r="A965" s="102" t="str">
        <f t="array" ref="A965">IFERROR(SMALL(IF(ورقة1!$BD$9:$BD$1000="دور ثان",ROW(ورقة1!$BD$9:$BD$1000)-8,""),ROW()-8),"")</f>
        <v/>
      </c>
      <c r="B965" s="102" t="str">
        <f>IFERROR(VLOOKUP('دور ثان'!$A965,ورقة1!$A$9:$N$1000,MATCH('دور ثان'!B$5,ورقة1!$A$5:$N$5,0),0),"")</f>
        <v/>
      </c>
      <c r="C965" s="102" t="str">
        <f>IFERROR(VLOOKUP('دور ثان'!$A965,ورقة1!$A$9:$N$1000,MATCH('دور ثان'!C$5,ورقة1!$A$5:$N$5,0),0),"")</f>
        <v/>
      </c>
      <c r="D965" s="102" t="str">
        <f>IFERROR(VLOOKUP('دور ثان'!$A965,ورقة1!$A$9:$N$1000,MATCH('دور ثان'!D$5,ورقة1!$A$5:$N$5,0),0),"")</f>
        <v/>
      </c>
      <c r="E965" s="102" t="str">
        <f>IFERROR(VLOOKUP('دور ثان'!$A965,ورقة1!$A$9:$N$1000,MATCH('دور ثان'!E$5,ورقة1!$A$5:$N$5,0),0),"")</f>
        <v/>
      </c>
      <c r="F965" s="102" t="str">
        <f>IFERROR(VLOOKUP('دور ثان'!$A965,ورقة1!$A$9:$N$1000,MATCH('دور ثان'!F$5,ورقة1!$A$5:$N$5,0),0),"")</f>
        <v/>
      </c>
      <c r="G965" s="102" t="str">
        <f>IFERROR(VLOOKUP('دور ثان'!$A965,ورقة1!$A$9:$N$1000,MATCH('دور ثان'!G$5,ورقة1!$A$5:$N$5,0),0),"")</f>
        <v/>
      </c>
      <c r="H965" s="102" t="str">
        <f>IFERROR(VLOOKUP('دور ثان'!$A965,ورقة1!$A$9:$N$1000,MATCH('دور ثان'!H$8,ورقة1!$A$8:$N$8,0),0),"")</f>
        <v/>
      </c>
      <c r="I965" s="102" t="str">
        <f>IFERROR(VLOOKUP('دور ثان'!$A965,ورقة1!$A$9:$N$1000,MATCH('دور ثان'!I$8,ورقة1!$A$8:$N$8,0),0),"")</f>
        <v/>
      </c>
      <c r="J965" s="102" t="str">
        <f>IFERROR(VLOOKUP('دور ثان'!$A965,ورقة1!$A$9:$N$1000,MATCH('دور ثان'!J$8,ورقة1!$A$8:$N$8,0),0),"")</f>
        <v/>
      </c>
      <c r="K965" s="102" t="str">
        <f>IFERROR(VLOOKUP('دور ثان'!$A965,ورقة1!$A$9:$N$1000,11,0),"")</f>
        <v/>
      </c>
      <c r="L965" s="102" t="str">
        <f>IFERROR(VLOOKUP('دور ثان'!$A965,ورقة1!$A$9:$N$1000,12,0),"")</f>
        <v/>
      </c>
      <c r="M965" s="102" t="str">
        <f>IFERROR(VLOOKUP('دور ثان'!$A965,ورقة1!$A$9:$N$1000,13,0),"")</f>
        <v/>
      </c>
      <c r="N965" s="102" t="str">
        <f>IFERROR(VLOOKUP('دور ثان'!$A965,ورقة1!$A$9:$N$1000,MATCH('دور ثان'!N$5,ورقة1!$A$5:$N$5,0),0),"")</f>
        <v/>
      </c>
      <c r="O965" s="103" t="str">
        <f>IFERROR(VLOOKUP($A965,ورقة1!$A$9:$BS$1000,57,0),"")</f>
        <v/>
      </c>
      <c r="P965" s="103" t="str">
        <f>IFERROR(VLOOKUP($A965,ورقة1!$A$9:$BS$1000,58,0),"")</f>
        <v/>
      </c>
      <c r="Q965" s="103" t="str">
        <f>IFERROR(VLOOKUP($A965,ورقة1!$A$9:$BS$1000,59,0),"")</f>
        <v/>
      </c>
      <c r="R965" s="103" t="str">
        <f>IFERROR(VLOOKUP($A965,ورقة1!$A$9:$BS$1000,60,0),"")</f>
        <v/>
      </c>
      <c r="S965" s="103" t="str">
        <f>IFERROR(VLOOKUP($A965,ورقة1!$A$9:$BS$1000,61,0),"")</f>
        <v/>
      </c>
      <c r="T965" s="103" t="str">
        <f>IFERROR(VLOOKUP($A965,ورقة1!$A$9:$BS$1000,62,0),"")</f>
        <v/>
      </c>
      <c r="U965" s="103" t="str">
        <f>IFERROR(VLOOKUP($A965,ورقة1!$A$9:$BS$1000,63,0),"")</f>
        <v/>
      </c>
      <c r="V965" s="103" t="str">
        <f>IFERROR(VLOOKUP($A965,ورقة1!$A$9:$BS$1000,64,0),"")</f>
        <v/>
      </c>
      <c r="W965" s="103" t="str">
        <f>IFERROR(VLOOKUP($A965,ورقة1!$A$9:$BS$1000,65,0),"")</f>
        <v/>
      </c>
      <c r="X965" s="103" t="str">
        <f>IFERROR(VLOOKUP($A965,ورقة1!$A$9:$BS$1000,66,0),"")</f>
        <v/>
      </c>
      <c r="Y965" s="103" t="str">
        <f>IFERROR(VLOOKUP($A965,ورقة1!$A$9:$BS$1000,67,0),"")</f>
        <v/>
      </c>
      <c r="Z965" s="103" t="str">
        <f>IFERROR(VLOOKUP($A965,ورقة1!$A$9:$BS$1000,68,0),"")</f>
        <v/>
      </c>
      <c r="AA965" s="103" t="str">
        <f>IFERROR(VLOOKUP($A965,ورقة1!$A$9:$BS$1000,69,0),"")</f>
        <v/>
      </c>
      <c r="AB965" s="103" t="str">
        <f>IFERROR(VLOOKUP($A965,ورقة1!$A$9:$BS$1000,70,0),"")</f>
        <v/>
      </c>
      <c r="AC965" s="103" t="str">
        <f>IFERROR(VLOOKUP($A965,ورقة1!$A$9:$BS$1000,71,0),"")</f>
        <v/>
      </c>
    </row>
    <row r="966" spans="1:29">
      <c r="A966" s="102" t="str">
        <f t="array" ref="A966">IFERROR(SMALL(IF(ورقة1!$BD$9:$BD$1000="دور ثان",ROW(ورقة1!$BD$9:$BD$1000)-8,""),ROW()-8),"")</f>
        <v/>
      </c>
      <c r="B966" s="102" t="str">
        <f>IFERROR(VLOOKUP('دور ثان'!$A966,ورقة1!$A$9:$N$1000,MATCH('دور ثان'!B$5,ورقة1!$A$5:$N$5,0),0),"")</f>
        <v/>
      </c>
      <c r="C966" s="102" t="str">
        <f>IFERROR(VLOOKUP('دور ثان'!$A966,ورقة1!$A$9:$N$1000,MATCH('دور ثان'!C$5,ورقة1!$A$5:$N$5,0),0),"")</f>
        <v/>
      </c>
      <c r="D966" s="102" t="str">
        <f>IFERROR(VLOOKUP('دور ثان'!$A966,ورقة1!$A$9:$N$1000,MATCH('دور ثان'!D$5,ورقة1!$A$5:$N$5,0),0),"")</f>
        <v/>
      </c>
      <c r="E966" s="102" t="str">
        <f>IFERROR(VLOOKUP('دور ثان'!$A966,ورقة1!$A$9:$N$1000,MATCH('دور ثان'!E$5,ورقة1!$A$5:$N$5,0),0),"")</f>
        <v/>
      </c>
      <c r="F966" s="102" t="str">
        <f>IFERROR(VLOOKUP('دور ثان'!$A966,ورقة1!$A$9:$N$1000,MATCH('دور ثان'!F$5,ورقة1!$A$5:$N$5,0),0),"")</f>
        <v/>
      </c>
      <c r="G966" s="102" t="str">
        <f>IFERROR(VLOOKUP('دور ثان'!$A966,ورقة1!$A$9:$N$1000,MATCH('دور ثان'!G$5,ورقة1!$A$5:$N$5,0),0),"")</f>
        <v/>
      </c>
      <c r="H966" s="102" t="str">
        <f>IFERROR(VLOOKUP('دور ثان'!$A966,ورقة1!$A$9:$N$1000,MATCH('دور ثان'!H$8,ورقة1!$A$8:$N$8,0),0),"")</f>
        <v/>
      </c>
      <c r="I966" s="102" t="str">
        <f>IFERROR(VLOOKUP('دور ثان'!$A966,ورقة1!$A$9:$N$1000,MATCH('دور ثان'!I$8,ورقة1!$A$8:$N$8,0),0),"")</f>
        <v/>
      </c>
      <c r="J966" s="102" t="str">
        <f>IFERROR(VLOOKUP('دور ثان'!$A966,ورقة1!$A$9:$N$1000,MATCH('دور ثان'!J$8,ورقة1!$A$8:$N$8,0),0),"")</f>
        <v/>
      </c>
      <c r="K966" s="102" t="str">
        <f>IFERROR(VLOOKUP('دور ثان'!$A966,ورقة1!$A$9:$N$1000,11,0),"")</f>
        <v/>
      </c>
      <c r="L966" s="102" t="str">
        <f>IFERROR(VLOOKUP('دور ثان'!$A966,ورقة1!$A$9:$N$1000,12,0),"")</f>
        <v/>
      </c>
      <c r="M966" s="102" t="str">
        <f>IFERROR(VLOOKUP('دور ثان'!$A966,ورقة1!$A$9:$N$1000,13,0),"")</f>
        <v/>
      </c>
      <c r="N966" s="102" t="str">
        <f>IFERROR(VLOOKUP('دور ثان'!$A966,ورقة1!$A$9:$N$1000,MATCH('دور ثان'!N$5,ورقة1!$A$5:$N$5,0),0),"")</f>
        <v/>
      </c>
      <c r="O966" s="103" t="str">
        <f>IFERROR(VLOOKUP($A966,ورقة1!$A$9:$BS$1000,57,0),"")</f>
        <v/>
      </c>
      <c r="P966" s="103" t="str">
        <f>IFERROR(VLOOKUP($A966,ورقة1!$A$9:$BS$1000,58,0),"")</f>
        <v/>
      </c>
      <c r="Q966" s="103" t="str">
        <f>IFERROR(VLOOKUP($A966,ورقة1!$A$9:$BS$1000,59,0),"")</f>
        <v/>
      </c>
      <c r="R966" s="103" t="str">
        <f>IFERROR(VLOOKUP($A966,ورقة1!$A$9:$BS$1000,60,0),"")</f>
        <v/>
      </c>
      <c r="S966" s="103" t="str">
        <f>IFERROR(VLOOKUP($A966,ورقة1!$A$9:$BS$1000,61,0),"")</f>
        <v/>
      </c>
      <c r="T966" s="103" t="str">
        <f>IFERROR(VLOOKUP($A966,ورقة1!$A$9:$BS$1000,62,0),"")</f>
        <v/>
      </c>
      <c r="U966" s="103" t="str">
        <f>IFERROR(VLOOKUP($A966,ورقة1!$A$9:$BS$1000,63,0),"")</f>
        <v/>
      </c>
      <c r="V966" s="103" t="str">
        <f>IFERROR(VLOOKUP($A966,ورقة1!$A$9:$BS$1000,64,0),"")</f>
        <v/>
      </c>
      <c r="W966" s="103" t="str">
        <f>IFERROR(VLOOKUP($A966,ورقة1!$A$9:$BS$1000,65,0),"")</f>
        <v/>
      </c>
      <c r="X966" s="103" t="str">
        <f>IFERROR(VLOOKUP($A966,ورقة1!$A$9:$BS$1000,66,0),"")</f>
        <v/>
      </c>
      <c r="Y966" s="103" t="str">
        <f>IFERROR(VLOOKUP($A966,ورقة1!$A$9:$BS$1000,67,0),"")</f>
        <v/>
      </c>
      <c r="Z966" s="103" t="str">
        <f>IFERROR(VLOOKUP($A966,ورقة1!$A$9:$BS$1000,68,0),"")</f>
        <v/>
      </c>
      <c r="AA966" s="103" t="str">
        <f>IFERROR(VLOOKUP($A966,ورقة1!$A$9:$BS$1000,69,0),"")</f>
        <v/>
      </c>
      <c r="AB966" s="103" t="str">
        <f>IFERROR(VLOOKUP($A966,ورقة1!$A$9:$BS$1000,70,0),"")</f>
        <v/>
      </c>
      <c r="AC966" s="103" t="str">
        <f>IFERROR(VLOOKUP($A966,ورقة1!$A$9:$BS$1000,71,0),"")</f>
        <v/>
      </c>
    </row>
    <row r="967" spans="1:29">
      <c r="A967" s="102" t="str">
        <f t="array" ref="A967">IFERROR(SMALL(IF(ورقة1!$BD$9:$BD$1000="دور ثان",ROW(ورقة1!$BD$9:$BD$1000)-8,""),ROW()-8),"")</f>
        <v/>
      </c>
      <c r="B967" s="102" t="str">
        <f>IFERROR(VLOOKUP('دور ثان'!$A967,ورقة1!$A$9:$N$1000,MATCH('دور ثان'!B$5,ورقة1!$A$5:$N$5,0),0),"")</f>
        <v/>
      </c>
      <c r="C967" s="102" t="str">
        <f>IFERROR(VLOOKUP('دور ثان'!$A967,ورقة1!$A$9:$N$1000,MATCH('دور ثان'!C$5,ورقة1!$A$5:$N$5,0),0),"")</f>
        <v/>
      </c>
      <c r="D967" s="102" t="str">
        <f>IFERROR(VLOOKUP('دور ثان'!$A967,ورقة1!$A$9:$N$1000,MATCH('دور ثان'!D$5,ورقة1!$A$5:$N$5,0),0),"")</f>
        <v/>
      </c>
      <c r="E967" s="102" t="str">
        <f>IFERROR(VLOOKUP('دور ثان'!$A967,ورقة1!$A$9:$N$1000,MATCH('دور ثان'!E$5,ورقة1!$A$5:$N$5,0),0),"")</f>
        <v/>
      </c>
      <c r="F967" s="102" t="str">
        <f>IFERROR(VLOOKUP('دور ثان'!$A967,ورقة1!$A$9:$N$1000,MATCH('دور ثان'!F$5,ورقة1!$A$5:$N$5,0),0),"")</f>
        <v/>
      </c>
      <c r="G967" s="102" t="str">
        <f>IFERROR(VLOOKUP('دور ثان'!$A967,ورقة1!$A$9:$N$1000,MATCH('دور ثان'!G$5,ورقة1!$A$5:$N$5,0),0),"")</f>
        <v/>
      </c>
      <c r="H967" s="102" t="str">
        <f>IFERROR(VLOOKUP('دور ثان'!$A967,ورقة1!$A$9:$N$1000,MATCH('دور ثان'!H$8,ورقة1!$A$8:$N$8,0),0),"")</f>
        <v/>
      </c>
      <c r="I967" s="102" t="str">
        <f>IFERROR(VLOOKUP('دور ثان'!$A967,ورقة1!$A$9:$N$1000,MATCH('دور ثان'!I$8,ورقة1!$A$8:$N$8,0),0),"")</f>
        <v/>
      </c>
      <c r="J967" s="102" t="str">
        <f>IFERROR(VLOOKUP('دور ثان'!$A967,ورقة1!$A$9:$N$1000,MATCH('دور ثان'!J$8,ورقة1!$A$8:$N$8,0),0),"")</f>
        <v/>
      </c>
      <c r="K967" s="102" t="str">
        <f>IFERROR(VLOOKUP('دور ثان'!$A967,ورقة1!$A$9:$N$1000,11,0),"")</f>
        <v/>
      </c>
      <c r="L967" s="102" t="str">
        <f>IFERROR(VLOOKUP('دور ثان'!$A967,ورقة1!$A$9:$N$1000,12,0),"")</f>
        <v/>
      </c>
      <c r="M967" s="102" t="str">
        <f>IFERROR(VLOOKUP('دور ثان'!$A967,ورقة1!$A$9:$N$1000,13,0),"")</f>
        <v/>
      </c>
      <c r="N967" s="102" t="str">
        <f>IFERROR(VLOOKUP('دور ثان'!$A967,ورقة1!$A$9:$N$1000,MATCH('دور ثان'!N$5,ورقة1!$A$5:$N$5,0),0),"")</f>
        <v/>
      </c>
      <c r="O967" s="103" t="str">
        <f>IFERROR(VLOOKUP($A967,ورقة1!$A$9:$BS$1000,57,0),"")</f>
        <v/>
      </c>
      <c r="P967" s="103" t="str">
        <f>IFERROR(VLOOKUP($A967,ورقة1!$A$9:$BS$1000,58,0),"")</f>
        <v/>
      </c>
      <c r="Q967" s="103" t="str">
        <f>IFERROR(VLOOKUP($A967,ورقة1!$A$9:$BS$1000,59,0),"")</f>
        <v/>
      </c>
      <c r="R967" s="103" t="str">
        <f>IFERROR(VLOOKUP($A967,ورقة1!$A$9:$BS$1000,60,0),"")</f>
        <v/>
      </c>
      <c r="S967" s="103" t="str">
        <f>IFERROR(VLOOKUP($A967,ورقة1!$A$9:$BS$1000,61,0),"")</f>
        <v/>
      </c>
      <c r="T967" s="103" t="str">
        <f>IFERROR(VLOOKUP($A967,ورقة1!$A$9:$BS$1000,62,0),"")</f>
        <v/>
      </c>
      <c r="U967" s="103" t="str">
        <f>IFERROR(VLOOKUP($A967,ورقة1!$A$9:$BS$1000,63,0),"")</f>
        <v/>
      </c>
      <c r="V967" s="103" t="str">
        <f>IFERROR(VLOOKUP($A967,ورقة1!$A$9:$BS$1000,64,0),"")</f>
        <v/>
      </c>
      <c r="W967" s="103" t="str">
        <f>IFERROR(VLOOKUP($A967,ورقة1!$A$9:$BS$1000,65,0),"")</f>
        <v/>
      </c>
      <c r="X967" s="103" t="str">
        <f>IFERROR(VLOOKUP($A967,ورقة1!$A$9:$BS$1000,66,0),"")</f>
        <v/>
      </c>
      <c r="Y967" s="103" t="str">
        <f>IFERROR(VLOOKUP($A967,ورقة1!$A$9:$BS$1000,67,0),"")</f>
        <v/>
      </c>
      <c r="Z967" s="103" t="str">
        <f>IFERROR(VLOOKUP($A967,ورقة1!$A$9:$BS$1000,68,0),"")</f>
        <v/>
      </c>
      <c r="AA967" s="103" t="str">
        <f>IFERROR(VLOOKUP($A967,ورقة1!$A$9:$BS$1000,69,0),"")</f>
        <v/>
      </c>
      <c r="AB967" s="103" t="str">
        <f>IFERROR(VLOOKUP($A967,ورقة1!$A$9:$BS$1000,70,0),"")</f>
        <v/>
      </c>
      <c r="AC967" s="103" t="str">
        <f>IFERROR(VLOOKUP($A967,ورقة1!$A$9:$BS$1000,71,0),"")</f>
        <v/>
      </c>
    </row>
    <row r="968" spans="1:29">
      <c r="A968" s="102" t="str">
        <f t="array" ref="A968">IFERROR(SMALL(IF(ورقة1!$BD$9:$BD$1000="دور ثان",ROW(ورقة1!$BD$9:$BD$1000)-8,""),ROW()-8),"")</f>
        <v/>
      </c>
      <c r="B968" s="102" t="str">
        <f>IFERROR(VLOOKUP('دور ثان'!$A968,ورقة1!$A$9:$N$1000,MATCH('دور ثان'!B$5,ورقة1!$A$5:$N$5,0),0),"")</f>
        <v/>
      </c>
      <c r="C968" s="102" t="str">
        <f>IFERROR(VLOOKUP('دور ثان'!$A968,ورقة1!$A$9:$N$1000,MATCH('دور ثان'!C$5,ورقة1!$A$5:$N$5,0),0),"")</f>
        <v/>
      </c>
      <c r="D968" s="102" t="str">
        <f>IFERROR(VLOOKUP('دور ثان'!$A968,ورقة1!$A$9:$N$1000,MATCH('دور ثان'!D$5,ورقة1!$A$5:$N$5,0),0),"")</f>
        <v/>
      </c>
      <c r="E968" s="102" t="str">
        <f>IFERROR(VLOOKUP('دور ثان'!$A968,ورقة1!$A$9:$N$1000,MATCH('دور ثان'!E$5,ورقة1!$A$5:$N$5,0),0),"")</f>
        <v/>
      </c>
      <c r="F968" s="102" t="str">
        <f>IFERROR(VLOOKUP('دور ثان'!$A968,ورقة1!$A$9:$N$1000,MATCH('دور ثان'!F$5,ورقة1!$A$5:$N$5,0),0),"")</f>
        <v/>
      </c>
      <c r="G968" s="102" t="str">
        <f>IFERROR(VLOOKUP('دور ثان'!$A968,ورقة1!$A$9:$N$1000,MATCH('دور ثان'!G$5,ورقة1!$A$5:$N$5,0),0),"")</f>
        <v/>
      </c>
      <c r="H968" s="102" t="str">
        <f>IFERROR(VLOOKUP('دور ثان'!$A968,ورقة1!$A$9:$N$1000,MATCH('دور ثان'!H$8,ورقة1!$A$8:$N$8,0),0),"")</f>
        <v/>
      </c>
      <c r="I968" s="102" t="str">
        <f>IFERROR(VLOOKUP('دور ثان'!$A968,ورقة1!$A$9:$N$1000,MATCH('دور ثان'!I$8,ورقة1!$A$8:$N$8,0),0),"")</f>
        <v/>
      </c>
      <c r="J968" s="102" t="str">
        <f>IFERROR(VLOOKUP('دور ثان'!$A968,ورقة1!$A$9:$N$1000,MATCH('دور ثان'!J$8,ورقة1!$A$8:$N$8,0),0),"")</f>
        <v/>
      </c>
      <c r="K968" s="102" t="str">
        <f>IFERROR(VLOOKUP('دور ثان'!$A968,ورقة1!$A$9:$N$1000,11,0),"")</f>
        <v/>
      </c>
      <c r="L968" s="102" t="str">
        <f>IFERROR(VLOOKUP('دور ثان'!$A968,ورقة1!$A$9:$N$1000,12,0),"")</f>
        <v/>
      </c>
      <c r="M968" s="102" t="str">
        <f>IFERROR(VLOOKUP('دور ثان'!$A968,ورقة1!$A$9:$N$1000,13,0),"")</f>
        <v/>
      </c>
      <c r="N968" s="102" t="str">
        <f>IFERROR(VLOOKUP('دور ثان'!$A968,ورقة1!$A$9:$N$1000,MATCH('دور ثان'!N$5,ورقة1!$A$5:$N$5,0),0),"")</f>
        <v/>
      </c>
      <c r="O968" s="103" t="str">
        <f>IFERROR(VLOOKUP($A968,ورقة1!$A$9:$BS$1000,57,0),"")</f>
        <v/>
      </c>
      <c r="P968" s="103" t="str">
        <f>IFERROR(VLOOKUP($A968,ورقة1!$A$9:$BS$1000,58,0),"")</f>
        <v/>
      </c>
      <c r="Q968" s="103" t="str">
        <f>IFERROR(VLOOKUP($A968,ورقة1!$A$9:$BS$1000,59,0),"")</f>
        <v/>
      </c>
      <c r="R968" s="103" t="str">
        <f>IFERROR(VLOOKUP($A968,ورقة1!$A$9:$BS$1000,60,0),"")</f>
        <v/>
      </c>
      <c r="S968" s="103" t="str">
        <f>IFERROR(VLOOKUP($A968,ورقة1!$A$9:$BS$1000,61,0),"")</f>
        <v/>
      </c>
      <c r="T968" s="103" t="str">
        <f>IFERROR(VLOOKUP($A968,ورقة1!$A$9:$BS$1000,62,0),"")</f>
        <v/>
      </c>
      <c r="U968" s="103" t="str">
        <f>IFERROR(VLOOKUP($A968,ورقة1!$A$9:$BS$1000,63,0),"")</f>
        <v/>
      </c>
      <c r="V968" s="103" t="str">
        <f>IFERROR(VLOOKUP($A968,ورقة1!$A$9:$BS$1000,64,0),"")</f>
        <v/>
      </c>
      <c r="W968" s="103" t="str">
        <f>IFERROR(VLOOKUP($A968,ورقة1!$A$9:$BS$1000,65,0),"")</f>
        <v/>
      </c>
      <c r="X968" s="103" t="str">
        <f>IFERROR(VLOOKUP($A968,ورقة1!$A$9:$BS$1000,66,0),"")</f>
        <v/>
      </c>
      <c r="Y968" s="103" t="str">
        <f>IFERROR(VLOOKUP($A968,ورقة1!$A$9:$BS$1000,67,0),"")</f>
        <v/>
      </c>
      <c r="Z968" s="103" t="str">
        <f>IFERROR(VLOOKUP($A968,ورقة1!$A$9:$BS$1000,68,0),"")</f>
        <v/>
      </c>
      <c r="AA968" s="103" t="str">
        <f>IFERROR(VLOOKUP($A968,ورقة1!$A$9:$BS$1000,69,0),"")</f>
        <v/>
      </c>
      <c r="AB968" s="103" t="str">
        <f>IFERROR(VLOOKUP($A968,ورقة1!$A$9:$BS$1000,70,0),"")</f>
        <v/>
      </c>
      <c r="AC968" s="103" t="str">
        <f>IFERROR(VLOOKUP($A968,ورقة1!$A$9:$BS$1000,71,0),"")</f>
        <v/>
      </c>
    </row>
    <row r="969" spans="1:29">
      <c r="A969" s="102" t="str">
        <f t="array" ref="A969">IFERROR(SMALL(IF(ورقة1!$BD$9:$BD$1000="دور ثان",ROW(ورقة1!$BD$9:$BD$1000)-8,""),ROW()-8),"")</f>
        <v/>
      </c>
      <c r="B969" s="102" t="str">
        <f>IFERROR(VLOOKUP('دور ثان'!$A969,ورقة1!$A$9:$N$1000,MATCH('دور ثان'!B$5,ورقة1!$A$5:$N$5,0),0),"")</f>
        <v/>
      </c>
      <c r="C969" s="102" t="str">
        <f>IFERROR(VLOOKUP('دور ثان'!$A969,ورقة1!$A$9:$N$1000,MATCH('دور ثان'!C$5,ورقة1!$A$5:$N$5,0),0),"")</f>
        <v/>
      </c>
      <c r="D969" s="102" t="str">
        <f>IFERROR(VLOOKUP('دور ثان'!$A969,ورقة1!$A$9:$N$1000,MATCH('دور ثان'!D$5,ورقة1!$A$5:$N$5,0),0),"")</f>
        <v/>
      </c>
      <c r="E969" s="102" t="str">
        <f>IFERROR(VLOOKUP('دور ثان'!$A969,ورقة1!$A$9:$N$1000,MATCH('دور ثان'!E$5,ورقة1!$A$5:$N$5,0),0),"")</f>
        <v/>
      </c>
      <c r="F969" s="102" t="str">
        <f>IFERROR(VLOOKUP('دور ثان'!$A969,ورقة1!$A$9:$N$1000,MATCH('دور ثان'!F$5,ورقة1!$A$5:$N$5,0),0),"")</f>
        <v/>
      </c>
      <c r="G969" s="102" t="str">
        <f>IFERROR(VLOOKUP('دور ثان'!$A969,ورقة1!$A$9:$N$1000,MATCH('دور ثان'!G$5,ورقة1!$A$5:$N$5,0),0),"")</f>
        <v/>
      </c>
      <c r="H969" s="102" t="str">
        <f>IFERROR(VLOOKUP('دور ثان'!$A969,ورقة1!$A$9:$N$1000,MATCH('دور ثان'!H$8,ورقة1!$A$8:$N$8,0),0),"")</f>
        <v/>
      </c>
      <c r="I969" s="102" t="str">
        <f>IFERROR(VLOOKUP('دور ثان'!$A969,ورقة1!$A$9:$N$1000,MATCH('دور ثان'!I$8,ورقة1!$A$8:$N$8,0),0),"")</f>
        <v/>
      </c>
      <c r="J969" s="102" t="str">
        <f>IFERROR(VLOOKUP('دور ثان'!$A969,ورقة1!$A$9:$N$1000,MATCH('دور ثان'!J$8,ورقة1!$A$8:$N$8,0),0),"")</f>
        <v/>
      </c>
      <c r="K969" s="102" t="str">
        <f>IFERROR(VLOOKUP('دور ثان'!$A969,ورقة1!$A$9:$N$1000,11,0),"")</f>
        <v/>
      </c>
      <c r="L969" s="102" t="str">
        <f>IFERROR(VLOOKUP('دور ثان'!$A969,ورقة1!$A$9:$N$1000,12,0),"")</f>
        <v/>
      </c>
      <c r="M969" s="102" t="str">
        <f>IFERROR(VLOOKUP('دور ثان'!$A969,ورقة1!$A$9:$N$1000,13,0),"")</f>
        <v/>
      </c>
      <c r="N969" s="102" t="str">
        <f>IFERROR(VLOOKUP('دور ثان'!$A969,ورقة1!$A$9:$N$1000,MATCH('دور ثان'!N$5,ورقة1!$A$5:$N$5,0),0),"")</f>
        <v/>
      </c>
      <c r="O969" s="103" t="str">
        <f>IFERROR(VLOOKUP($A969,ورقة1!$A$9:$BS$1000,57,0),"")</f>
        <v/>
      </c>
      <c r="P969" s="103" t="str">
        <f>IFERROR(VLOOKUP($A969,ورقة1!$A$9:$BS$1000,58,0),"")</f>
        <v/>
      </c>
      <c r="Q969" s="103" t="str">
        <f>IFERROR(VLOOKUP($A969,ورقة1!$A$9:$BS$1000,59,0),"")</f>
        <v/>
      </c>
      <c r="R969" s="103" t="str">
        <f>IFERROR(VLOOKUP($A969,ورقة1!$A$9:$BS$1000,60,0),"")</f>
        <v/>
      </c>
      <c r="S969" s="103" t="str">
        <f>IFERROR(VLOOKUP($A969,ورقة1!$A$9:$BS$1000,61,0),"")</f>
        <v/>
      </c>
      <c r="T969" s="103" t="str">
        <f>IFERROR(VLOOKUP($A969,ورقة1!$A$9:$BS$1000,62,0),"")</f>
        <v/>
      </c>
      <c r="U969" s="103" t="str">
        <f>IFERROR(VLOOKUP($A969,ورقة1!$A$9:$BS$1000,63,0),"")</f>
        <v/>
      </c>
      <c r="V969" s="103" t="str">
        <f>IFERROR(VLOOKUP($A969,ورقة1!$A$9:$BS$1000,64,0),"")</f>
        <v/>
      </c>
      <c r="W969" s="103" t="str">
        <f>IFERROR(VLOOKUP($A969,ورقة1!$A$9:$BS$1000,65,0),"")</f>
        <v/>
      </c>
      <c r="X969" s="103" t="str">
        <f>IFERROR(VLOOKUP($A969,ورقة1!$A$9:$BS$1000,66,0),"")</f>
        <v/>
      </c>
      <c r="Y969" s="103" t="str">
        <f>IFERROR(VLOOKUP($A969,ورقة1!$A$9:$BS$1000,67,0),"")</f>
        <v/>
      </c>
      <c r="Z969" s="103" t="str">
        <f>IFERROR(VLOOKUP($A969,ورقة1!$A$9:$BS$1000,68,0),"")</f>
        <v/>
      </c>
      <c r="AA969" s="103" t="str">
        <f>IFERROR(VLOOKUP($A969,ورقة1!$A$9:$BS$1000,69,0),"")</f>
        <v/>
      </c>
      <c r="AB969" s="103" t="str">
        <f>IFERROR(VLOOKUP($A969,ورقة1!$A$9:$BS$1000,70,0),"")</f>
        <v/>
      </c>
      <c r="AC969" s="103" t="str">
        <f>IFERROR(VLOOKUP($A969,ورقة1!$A$9:$BS$1000,71,0),"")</f>
        <v/>
      </c>
    </row>
    <row r="970" spans="1:29">
      <c r="A970" s="102" t="str">
        <f t="array" ref="A970">IFERROR(SMALL(IF(ورقة1!$BD$9:$BD$1000="دور ثان",ROW(ورقة1!$BD$9:$BD$1000)-8,""),ROW()-8),"")</f>
        <v/>
      </c>
      <c r="B970" s="102" t="str">
        <f>IFERROR(VLOOKUP('دور ثان'!$A970,ورقة1!$A$9:$N$1000,MATCH('دور ثان'!B$5,ورقة1!$A$5:$N$5,0),0),"")</f>
        <v/>
      </c>
      <c r="C970" s="102" t="str">
        <f>IFERROR(VLOOKUP('دور ثان'!$A970,ورقة1!$A$9:$N$1000,MATCH('دور ثان'!C$5,ورقة1!$A$5:$N$5,0),0),"")</f>
        <v/>
      </c>
      <c r="D970" s="102" t="str">
        <f>IFERROR(VLOOKUP('دور ثان'!$A970,ورقة1!$A$9:$N$1000,MATCH('دور ثان'!D$5,ورقة1!$A$5:$N$5,0),0),"")</f>
        <v/>
      </c>
      <c r="E970" s="102" t="str">
        <f>IFERROR(VLOOKUP('دور ثان'!$A970,ورقة1!$A$9:$N$1000,MATCH('دور ثان'!E$5,ورقة1!$A$5:$N$5,0),0),"")</f>
        <v/>
      </c>
      <c r="F970" s="102" t="str">
        <f>IFERROR(VLOOKUP('دور ثان'!$A970,ورقة1!$A$9:$N$1000,MATCH('دور ثان'!F$5,ورقة1!$A$5:$N$5,0),0),"")</f>
        <v/>
      </c>
      <c r="G970" s="102" t="str">
        <f>IFERROR(VLOOKUP('دور ثان'!$A970,ورقة1!$A$9:$N$1000,MATCH('دور ثان'!G$5,ورقة1!$A$5:$N$5,0),0),"")</f>
        <v/>
      </c>
      <c r="H970" s="102" t="str">
        <f>IFERROR(VLOOKUP('دور ثان'!$A970,ورقة1!$A$9:$N$1000,MATCH('دور ثان'!H$8,ورقة1!$A$8:$N$8,0),0),"")</f>
        <v/>
      </c>
      <c r="I970" s="102" t="str">
        <f>IFERROR(VLOOKUP('دور ثان'!$A970,ورقة1!$A$9:$N$1000,MATCH('دور ثان'!I$8,ورقة1!$A$8:$N$8,0),0),"")</f>
        <v/>
      </c>
      <c r="J970" s="102" t="str">
        <f>IFERROR(VLOOKUP('دور ثان'!$A970,ورقة1!$A$9:$N$1000,MATCH('دور ثان'!J$8,ورقة1!$A$8:$N$8,0),0),"")</f>
        <v/>
      </c>
      <c r="K970" s="102" t="str">
        <f>IFERROR(VLOOKUP('دور ثان'!$A970,ورقة1!$A$9:$N$1000,11,0),"")</f>
        <v/>
      </c>
      <c r="L970" s="102" t="str">
        <f>IFERROR(VLOOKUP('دور ثان'!$A970,ورقة1!$A$9:$N$1000,12,0),"")</f>
        <v/>
      </c>
      <c r="M970" s="102" t="str">
        <f>IFERROR(VLOOKUP('دور ثان'!$A970,ورقة1!$A$9:$N$1000,13,0),"")</f>
        <v/>
      </c>
      <c r="N970" s="102" t="str">
        <f>IFERROR(VLOOKUP('دور ثان'!$A970,ورقة1!$A$9:$N$1000,MATCH('دور ثان'!N$5,ورقة1!$A$5:$N$5,0),0),"")</f>
        <v/>
      </c>
      <c r="O970" s="103" t="str">
        <f>IFERROR(VLOOKUP($A970,ورقة1!$A$9:$BS$1000,57,0),"")</f>
        <v/>
      </c>
      <c r="P970" s="103" t="str">
        <f>IFERROR(VLOOKUP($A970,ورقة1!$A$9:$BS$1000,58,0),"")</f>
        <v/>
      </c>
      <c r="Q970" s="103" t="str">
        <f>IFERROR(VLOOKUP($A970,ورقة1!$A$9:$BS$1000,59,0),"")</f>
        <v/>
      </c>
      <c r="R970" s="103" t="str">
        <f>IFERROR(VLOOKUP($A970,ورقة1!$A$9:$BS$1000,60,0),"")</f>
        <v/>
      </c>
      <c r="S970" s="103" t="str">
        <f>IFERROR(VLOOKUP($A970,ورقة1!$A$9:$BS$1000,61,0),"")</f>
        <v/>
      </c>
      <c r="T970" s="103" t="str">
        <f>IFERROR(VLOOKUP($A970,ورقة1!$A$9:$BS$1000,62,0),"")</f>
        <v/>
      </c>
      <c r="U970" s="103" t="str">
        <f>IFERROR(VLOOKUP($A970,ورقة1!$A$9:$BS$1000,63,0),"")</f>
        <v/>
      </c>
      <c r="V970" s="103" t="str">
        <f>IFERROR(VLOOKUP($A970,ورقة1!$A$9:$BS$1000,64,0),"")</f>
        <v/>
      </c>
      <c r="W970" s="103" t="str">
        <f>IFERROR(VLOOKUP($A970,ورقة1!$A$9:$BS$1000,65,0),"")</f>
        <v/>
      </c>
      <c r="X970" s="103" t="str">
        <f>IFERROR(VLOOKUP($A970,ورقة1!$A$9:$BS$1000,66,0),"")</f>
        <v/>
      </c>
      <c r="Y970" s="103" t="str">
        <f>IFERROR(VLOOKUP($A970,ورقة1!$A$9:$BS$1000,67,0),"")</f>
        <v/>
      </c>
      <c r="Z970" s="103" t="str">
        <f>IFERROR(VLOOKUP($A970,ورقة1!$A$9:$BS$1000,68,0),"")</f>
        <v/>
      </c>
      <c r="AA970" s="103" t="str">
        <f>IFERROR(VLOOKUP($A970,ورقة1!$A$9:$BS$1000,69,0),"")</f>
        <v/>
      </c>
      <c r="AB970" s="103" t="str">
        <f>IFERROR(VLOOKUP($A970,ورقة1!$A$9:$BS$1000,70,0),"")</f>
        <v/>
      </c>
      <c r="AC970" s="103" t="str">
        <f>IFERROR(VLOOKUP($A970,ورقة1!$A$9:$BS$1000,71,0),"")</f>
        <v/>
      </c>
    </row>
    <row r="971" spans="1:29">
      <c r="A971" s="102" t="str">
        <f t="array" ref="A971">IFERROR(SMALL(IF(ورقة1!$BD$9:$BD$1000="دور ثان",ROW(ورقة1!$BD$9:$BD$1000)-8,""),ROW()-8),"")</f>
        <v/>
      </c>
      <c r="B971" s="102" t="str">
        <f>IFERROR(VLOOKUP('دور ثان'!$A971,ورقة1!$A$9:$N$1000,MATCH('دور ثان'!B$5,ورقة1!$A$5:$N$5,0),0),"")</f>
        <v/>
      </c>
      <c r="C971" s="102" t="str">
        <f>IFERROR(VLOOKUP('دور ثان'!$A971,ورقة1!$A$9:$N$1000,MATCH('دور ثان'!C$5,ورقة1!$A$5:$N$5,0),0),"")</f>
        <v/>
      </c>
      <c r="D971" s="102" t="str">
        <f>IFERROR(VLOOKUP('دور ثان'!$A971,ورقة1!$A$9:$N$1000,MATCH('دور ثان'!D$5,ورقة1!$A$5:$N$5,0),0),"")</f>
        <v/>
      </c>
      <c r="E971" s="102" t="str">
        <f>IFERROR(VLOOKUP('دور ثان'!$A971,ورقة1!$A$9:$N$1000,MATCH('دور ثان'!E$5,ورقة1!$A$5:$N$5,0),0),"")</f>
        <v/>
      </c>
      <c r="F971" s="102" t="str">
        <f>IFERROR(VLOOKUP('دور ثان'!$A971,ورقة1!$A$9:$N$1000,MATCH('دور ثان'!F$5,ورقة1!$A$5:$N$5,0),0),"")</f>
        <v/>
      </c>
      <c r="G971" s="102" t="str">
        <f>IFERROR(VLOOKUP('دور ثان'!$A971,ورقة1!$A$9:$N$1000,MATCH('دور ثان'!G$5,ورقة1!$A$5:$N$5,0),0),"")</f>
        <v/>
      </c>
      <c r="H971" s="102" t="str">
        <f>IFERROR(VLOOKUP('دور ثان'!$A971,ورقة1!$A$9:$N$1000,MATCH('دور ثان'!H$8,ورقة1!$A$8:$N$8,0),0),"")</f>
        <v/>
      </c>
      <c r="I971" s="102" t="str">
        <f>IFERROR(VLOOKUP('دور ثان'!$A971,ورقة1!$A$9:$N$1000,MATCH('دور ثان'!I$8,ورقة1!$A$8:$N$8,0),0),"")</f>
        <v/>
      </c>
      <c r="J971" s="102" t="str">
        <f>IFERROR(VLOOKUP('دور ثان'!$A971,ورقة1!$A$9:$N$1000,MATCH('دور ثان'!J$8,ورقة1!$A$8:$N$8,0),0),"")</f>
        <v/>
      </c>
      <c r="K971" s="102" t="str">
        <f>IFERROR(VLOOKUP('دور ثان'!$A971,ورقة1!$A$9:$N$1000,11,0),"")</f>
        <v/>
      </c>
      <c r="L971" s="102" t="str">
        <f>IFERROR(VLOOKUP('دور ثان'!$A971,ورقة1!$A$9:$N$1000,12,0),"")</f>
        <v/>
      </c>
      <c r="M971" s="102" t="str">
        <f>IFERROR(VLOOKUP('دور ثان'!$A971,ورقة1!$A$9:$N$1000,13,0),"")</f>
        <v/>
      </c>
      <c r="N971" s="102" t="str">
        <f>IFERROR(VLOOKUP('دور ثان'!$A971,ورقة1!$A$9:$N$1000,MATCH('دور ثان'!N$5,ورقة1!$A$5:$N$5,0),0),"")</f>
        <v/>
      </c>
      <c r="O971" s="103" t="str">
        <f>IFERROR(VLOOKUP($A971,ورقة1!$A$9:$BS$1000,57,0),"")</f>
        <v/>
      </c>
      <c r="P971" s="103" t="str">
        <f>IFERROR(VLOOKUP($A971,ورقة1!$A$9:$BS$1000,58,0),"")</f>
        <v/>
      </c>
      <c r="Q971" s="103" t="str">
        <f>IFERROR(VLOOKUP($A971,ورقة1!$A$9:$BS$1000,59,0),"")</f>
        <v/>
      </c>
      <c r="R971" s="103" t="str">
        <f>IFERROR(VLOOKUP($A971,ورقة1!$A$9:$BS$1000,60,0),"")</f>
        <v/>
      </c>
      <c r="S971" s="103" t="str">
        <f>IFERROR(VLOOKUP($A971,ورقة1!$A$9:$BS$1000,61,0),"")</f>
        <v/>
      </c>
      <c r="T971" s="103" t="str">
        <f>IFERROR(VLOOKUP($A971,ورقة1!$A$9:$BS$1000,62,0),"")</f>
        <v/>
      </c>
      <c r="U971" s="103" t="str">
        <f>IFERROR(VLOOKUP($A971,ورقة1!$A$9:$BS$1000,63,0),"")</f>
        <v/>
      </c>
      <c r="V971" s="103" t="str">
        <f>IFERROR(VLOOKUP($A971,ورقة1!$A$9:$BS$1000,64,0),"")</f>
        <v/>
      </c>
      <c r="W971" s="103" t="str">
        <f>IFERROR(VLOOKUP($A971,ورقة1!$A$9:$BS$1000,65,0),"")</f>
        <v/>
      </c>
      <c r="X971" s="103" t="str">
        <f>IFERROR(VLOOKUP($A971,ورقة1!$A$9:$BS$1000,66,0),"")</f>
        <v/>
      </c>
      <c r="Y971" s="103" t="str">
        <f>IFERROR(VLOOKUP($A971,ورقة1!$A$9:$BS$1000,67,0),"")</f>
        <v/>
      </c>
      <c r="Z971" s="103" t="str">
        <f>IFERROR(VLOOKUP($A971,ورقة1!$A$9:$BS$1000,68,0),"")</f>
        <v/>
      </c>
      <c r="AA971" s="103" t="str">
        <f>IFERROR(VLOOKUP($A971,ورقة1!$A$9:$BS$1000,69,0),"")</f>
        <v/>
      </c>
      <c r="AB971" s="103" t="str">
        <f>IFERROR(VLOOKUP($A971,ورقة1!$A$9:$BS$1000,70,0),"")</f>
        <v/>
      </c>
      <c r="AC971" s="103" t="str">
        <f>IFERROR(VLOOKUP($A971,ورقة1!$A$9:$BS$1000,71,0),"")</f>
        <v/>
      </c>
    </row>
    <row r="972" spans="1:29">
      <c r="A972" s="102" t="str">
        <f t="array" ref="A972">IFERROR(SMALL(IF(ورقة1!$BD$9:$BD$1000="دور ثان",ROW(ورقة1!$BD$9:$BD$1000)-8,""),ROW()-8),"")</f>
        <v/>
      </c>
      <c r="B972" s="102" t="str">
        <f>IFERROR(VLOOKUP('دور ثان'!$A972,ورقة1!$A$9:$N$1000,MATCH('دور ثان'!B$5,ورقة1!$A$5:$N$5,0),0),"")</f>
        <v/>
      </c>
      <c r="C972" s="102" t="str">
        <f>IFERROR(VLOOKUP('دور ثان'!$A972,ورقة1!$A$9:$N$1000,MATCH('دور ثان'!C$5,ورقة1!$A$5:$N$5,0),0),"")</f>
        <v/>
      </c>
      <c r="D972" s="102" t="str">
        <f>IFERROR(VLOOKUP('دور ثان'!$A972,ورقة1!$A$9:$N$1000,MATCH('دور ثان'!D$5,ورقة1!$A$5:$N$5,0),0),"")</f>
        <v/>
      </c>
      <c r="E972" s="102" t="str">
        <f>IFERROR(VLOOKUP('دور ثان'!$A972,ورقة1!$A$9:$N$1000,MATCH('دور ثان'!E$5,ورقة1!$A$5:$N$5,0),0),"")</f>
        <v/>
      </c>
      <c r="F972" s="102" t="str">
        <f>IFERROR(VLOOKUP('دور ثان'!$A972,ورقة1!$A$9:$N$1000,MATCH('دور ثان'!F$5,ورقة1!$A$5:$N$5,0),0),"")</f>
        <v/>
      </c>
      <c r="G972" s="102" t="str">
        <f>IFERROR(VLOOKUP('دور ثان'!$A972,ورقة1!$A$9:$N$1000,MATCH('دور ثان'!G$5,ورقة1!$A$5:$N$5,0),0),"")</f>
        <v/>
      </c>
      <c r="H972" s="102" t="str">
        <f>IFERROR(VLOOKUP('دور ثان'!$A972,ورقة1!$A$9:$N$1000,MATCH('دور ثان'!H$8,ورقة1!$A$8:$N$8,0),0),"")</f>
        <v/>
      </c>
      <c r="I972" s="102" t="str">
        <f>IFERROR(VLOOKUP('دور ثان'!$A972,ورقة1!$A$9:$N$1000,MATCH('دور ثان'!I$8,ورقة1!$A$8:$N$8,0),0),"")</f>
        <v/>
      </c>
      <c r="J972" s="102" t="str">
        <f>IFERROR(VLOOKUP('دور ثان'!$A972,ورقة1!$A$9:$N$1000,MATCH('دور ثان'!J$8,ورقة1!$A$8:$N$8,0),0),"")</f>
        <v/>
      </c>
      <c r="K972" s="102" t="str">
        <f>IFERROR(VLOOKUP('دور ثان'!$A972,ورقة1!$A$9:$N$1000,11,0),"")</f>
        <v/>
      </c>
      <c r="L972" s="102" t="str">
        <f>IFERROR(VLOOKUP('دور ثان'!$A972,ورقة1!$A$9:$N$1000,12,0),"")</f>
        <v/>
      </c>
      <c r="M972" s="102" t="str">
        <f>IFERROR(VLOOKUP('دور ثان'!$A972,ورقة1!$A$9:$N$1000,13,0),"")</f>
        <v/>
      </c>
      <c r="N972" s="102" t="str">
        <f>IFERROR(VLOOKUP('دور ثان'!$A972,ورقة1!$A$9:$N$1000,MATCH('دور ثان'!N$5,ورقة1!$A$5:$N$5,0),0),"")</f>
        <v/>
      </c>
      <c r="O972" s="103" t="str">
        <f>IFERROR(VLOOKUP($A972,ورقة1!$A$9:$BS$1000,57,0),"")</f>
        <v/>
      </c>
      <c r="P972" s="103" t="str">
        <f>IFERROR(VLOOKUP($A972,ورقة1!$A$9:$BS$1000,58,0),"")</f>
        <v/>
      </c>
      <c r="Q972" s="103" t="str">
        <f>IFERROR(VLOOKUP($A972,ورقة1!$A$9:$BS$1000,59,0),"")</f>
        <v/>
      </c>
      <c r="R972" s="103" t="str">
        <f>IFERROR(VLOOKUP($A972,ورقة1!$A$9:$BS$1000,60,0),"")</f>
        <v/>
      </c>
      <c r="S972" s="103" t="str">
        <f>IFERROR(VLOOKUP($A972,ورقة1!$A$9:$BS$1000,61,0),"")</f>
        <v/>
      </c>
      <c r="T972" s="103" t="str">
        <f>IFERROR(VLOOKUP($A972,ورقة1!$A$9:$BS$1000,62,0),"")</f>
        <v/>
      </c>
      <c r="U972" s="103" t="str">
        <f>IFERROR(VLOOKUP($A972,ورقة1!$A$9:$BS$1000,63,0),"")</f>
        <v/>
      </c>
      <c r="V972" s="103" t="str">
        <f>IFERROR(VLOOKUP($A972,ورقة1!$A$9:$BS$1000,64,0),"")</f>
        <v/>
      </c>
      <c r="W972" s="103" t="str">
        <f>IFERROR(VLOOKUP($A972,ورقة1!$A$9:$BS$1000,65,0),"")</f>
        <v/>
      </c>
      <c r="X972" s="103" t="str">
        <f>IFERROR(VLOOKUP($A972,ورقة1!$A$9:$BS$1000,66,0),"")</f>
        <v/>
      </c>
      <c r="Y972" s="103" t="str">
        <f>IFERROR(VLOOKUP($A972,ورقة1!$A$9:$BS$1000,67,0),"")</f>
        <v/>
      </c>
      <c r="Z972" s="103" t="str">
        <f>IFERROR(VLOOKUP($A972,ورقة1!$A$9:$BS$1000,68,0),"")</f>
        <v/>
      </c>
      <c r="AA972" s="103" t="str">
        <f>IFERROR(VLOOKUP($A972,ورقة1!$A$9:$BS$1000,69,0),"")</f>
        <v/>
      </c>
      <c r="AB972" s="103" t="str">
        <f>IFERROR(VLOOKUP($A972,ورقة1!$A$9:$BS$1000,70,0),"")</f>
        <v/>
      </c>
      <c r="AC972" s="103" t="str">
        <f>IFERROR(VLOOKUP($A972,ورقة1!$A$9:$BS$1000,71,0),"")</f>
        <v/>
      </c>
    </row>
    <row r="973" spans="1:29">
      <c r="A973" s="102" t="str">
        <f t="array" ref="A973">IFERROR(SMALL(IF(ورقة1!$BD$9:$BD$1000="دور ثان",ROW(ورقة1!$BD$9:$BD$1000)-8,""),ROW()-8),"")</f>
        <v/>
      </c>
      <c r="B973" s="102" t="str">
        <f>IFERROR(VLOOKUP('دور ثان'!$A973,ورقة1!$A$9:$N$1000,MATCH('دور ثان'!B$5,ورقة1!$A$5:$N$5,0),0),"")</f>
        <v/>
      </c>
      <c r="C973" s="102" t="str">
        <f>IFERROR(VLOOKUP('دور ثان'!$A973,ورقة1!$A$9:$N$1000,MATCH('دور ثان'!C$5,ورقة1!$A$5:$N$5,0),0),"")</f>
        <v/>
      </c>
      <c r="D973" s="102" t="str">
        <f>IFERROR(VLOOKUP('دور ثان'!$A973,ورقة1!$A$9:$N$1000,MATCH('دور ثان'!D$5,ورقة1!$A$5:$N$5,0),0),"")</f>
        <v/>
      </c>
      <c r="E973" s="102" t="str">
        <f>IFERROR(VLOOKUP('دور ثان'!$A973,ورقة1!$A$9:$N$1000,MATCH('دور ثان'!E$5,ورقة1!$A$5:$N$5,0),0),"")</f>
        <v/>
      </c>
      <c r="F973" s="102" t="str">
        <f>IFERROR(VLOOKUP('دور ثان'!$A973,ورقة1!$A$9:$N$1000,MATCH('دور ثان'!F$5,ورقة1!$A$5:$N$5,0),0),"")</f>
        <v/>
      </c>
      <c r="G973" s="102" t="str">
        <f>IFERROR(VLOOKUP('دور ثان'!$A973,ورقة1!$A$9:$N$1000,MATCH('دور ثان'!G$5,ورقة1!$A$5:$N$5,0),0),"")</f>
        <v/>
      </c>
      <c r="H973" s="102" t="str">
        <f>IFERROR(VLOOKUP('دور ثان'!$A973,ورقة1!$A$9:$N$1000,MATCH('دور ثان'!H$8,ورقة1!$A$8:$N$8,0),0),"")</f>
        <v/>
      </c>
      <c r="I973" s="102" t="str">
        <f>IFERROR(VLOOKUP('دور ثان'!$A973,ورقة1!$A$9:$N$1000,MATCH('دور ثان'!I$8,ورقة1!$A$8:$N$8,0),0),"")</f>
        <v/>
      </c>
      <c r="J973" s="102" t="str">
        <f>IFERROR(VLOOKUP('دور ثان'!$A973,ورقة1!$A$9:$N$1000,MATCH('دور ثان'!J$8,ورقة1!$A$8:$N$8,0),0),"")</f>
        <v/>
      </c>
      <c r="K973" s="102" t="str">
        <f>IFERROR(VLOOKUP('دور ثان'!$A973,ورقة1!$A$9:$N$1000,11,0),"")</f>
        <v/>
      </c>
      <c r="L973" s="102" t="str">
        <f>IFERROR(VLOOKUP('دور ثان'!$A973,ورقة1!$A$9:$N$1000,12,0),"")</f>
        <v/>
      </c>
      <c r="M973" s="102" t="str">
        <f>IFERROR(VLOOKUP('دور ثان'!$A973,ورقة1!$A$9:$N$1000,13,0),"")</f>
        <v/>
      </c>
      <c r="N973" s="102" t="str">
        <f>IFERROR(VLOOKUP('دور ثان'!$A973,ورقة1!$A$9:$N$1000,MATCH('دور ثان'!N$5,ورقة1!$A$5:$N$5,0),0),"")</f>
        <v/>
      </c>
      <c r="O973" s="103" t="str">
        <f>IFERROR(VLOOKUP($A973,ورقة1!$A$9:$BS$1000,57,0),"")</f>
        <v/>
      </c>
      <c r="P973" s="103" t="str">
        <f>IFERROR(VLOOKUP($A973,ورقة1!$A$9:$BS$1000,58,0),"")</f>
        <v/>
      </c>
      <c r="Q973" s="103" t="str">
        <f>IFERROR(VLOOKUP($A973,ورقة1!$A$9:$BS$1000,59,0),"")</f>
        <v/>
      </c>
      <c r="R973" s="103" t="str">
        <f>IFERROR(VLOOKUP($A973,ورقة1!$A$9:$BS$1000,60,0),"")</f>
        <v/>
      </c>
      <c r="S973" s="103" t="str">
        <f>IFERROR(VLOOKUP($A973,ورقة1!$A$9:$BS$1000,61,0),"")</f>
        <v/>
      </c>
      <c r="T973" s="103" t="str">
        <f>IFERROR(VLOOKUP($A973,ورقة1!$A$9:$BS$1000,62,0),"")</f>
        <v/>
      </c>
      <c r="U973" s="103" t="str">
        <f>IFERROR(VLOOKUP($A973,ورقة1!$A$9:$BS$1000,63,0),"")</f>
        <v/>
      </c>
      <c r="V973" s="103" t="str">
        <f>IFERROR(VLOOKUP($A973,ورقة1!$A$9:$BS$1000,64,0),"")</f>
        <v/>
      </c>
      <c r="W973" s="103" t="str">
        <f>IFERROR(VLOOKUP($A973,ورقة1!$A$9:$BS$1000,65,0),"")</f>
        <v/>
      </c>
      <c r="X973" s="103" t="str">
        <f>IFERROR(VLOOKUP($A973,ورقة1!$A$9:$BS$1000,66,0),"")</f>
        <v/>
      </c>
      <c r="Y973" s="103" t="str">
        <f>IFERROR(VLOOKUP($A973,ورقة1!$A$9:$BS$1000,67,0),"")</f>
        <v/>
      </c>
      <c r="Z973" s="103" t="str">
        <f>IFERROR(VLOOKUP($A973,ورقة1!$A$9:$BS$1000,68,0),"")</f>
        <v/>
      </c>
      <c r="AA973" s="103" t="str">
        <f>IFERROR(VLOOKUP($A973,ورقة1!$A$9:$BS$1000,69,0),"")</f>
        <v/>
      </c>
      <c r="AB973" s="103" t="str">
        <f>IFERROR(VLOOKUP($A973,ورقة1!$A$9:$BS$1000,70,0),"")</f>
        <v/>
      </c>
      <c r="AC973" s="103" t="str">
        <f>IFERROR(VLOOKUP($A973,ورقة1!$A$9:$BS$1000,71,0),"")</f>
        <v/>
      </c>
    </row>
    <row r="974" spans="1:29">
      <c r="A974" s="102" t="str">
        <f t="array" ref="A974">IFERROR(SMALL(IF(ورقة1!$BD$9:$BD$1000="دور ثان",ROW(ورقة1!$BD$9:$BD$1000)-8,""),ROW()-8),"")</f>
        <v/>
      </c>
      <c r="B974" s="102" t="str">
        <f>IFERROR(VLOOKUP('دور ثان'!$A974,ورقة1!$A$9:$N$1000,MATCH('دور ثان'!B$5,ورقة1!$A$5:$N$5,0),0),"")</f>
        <v/>
      </c>
      <c r="C974" s="102" t="str">
        <f>IFERROR(VLOOKUP('دور ثان'!$A974,ورقة1!$A$9:$N$1000,MATCH('دور ثان'!C$5,ورقة1!$A$5:$N$5,0),0),"")</f>
        <v/>
      </c>
      <c r="D974" s="102" t="str">
        <f>IFERROR(VLOOKUP('دور ثان'!$A974,ورقة1!$A$9:$N$1000,MATCH('دور ثان'!D$5,ورقة1!$A$5:$N$5,0),0),"")</f>
        <v/>
      </c>
      <c r="E974" s="102" t="str">
        <f>IFERROR(VLOOKUP('دور ثان'!$A974,ورقة1!$A$9:$N$1000,MATCH('دور ثان'!E$5,ورقة1!$A$5:$N$5,0),0),"")</f>
        <v/>
      </c>
      <c r="F974" s="102" t="str">
        <f>IFERROR(VLOOKUP('دور ثان'!$A974,ورقة1!$A$9:$N$1000,MATCH('دور ثان'!F$5,ورقة1!$A$5:$N$5,0),0),"")</f>
        <v/>
      </c>
      <c r="G974" s="102" t="str">
        <f>IFERROR(VLOOKUP('دور ثان'!$A974,ورقة1!$A$9:$N$1000,MATCH('دور ثان'!G$5,ورقة1!$A$5:$N$5,0),0),"")</f>
        <v/>
      </c>
      <c r="H974" s="102" t="str">
        <f>IFERROR(VLOOKUP('دور ثان'!$A974,ورقة1!$A$9:$N$1000,MATCH('دور ثان'!H$8,ورقة1!$A$8:$N$8,0),0),"")</f>
        <v/>
      </c>
      <c r="I974" s="102" t="str">
        <f>IFERROR(VLOOKUP('دور ثان'!$A974,ورقة1!$A$9:$N$1000,MATCH('دور ثان'!I$8,ورقة1!$A$8:$N$8,0),0),"")</f>
        <v/>
      </c>
      <c r="J974" s="102" t="str">
        <f>IFERROR(VLOOKUP('دور ثان'!$A974,ورقة1!$A$9:$N$1000,MATCH('دور ثان'!J$8,ورقة1!$A$8:$N$8,0),0),"")</f>
        <v/>
      </c>
      <c r="K974" s="102" t="str">
        <f>IFERROR(VLOOKUP('دور ثان'!$A974,ورقة1!$A$9:$N$1000,11,0),"")</f>
        <v/>
      </c>
      <c r="L974" s="102" t="str">
        <f>IFERROR(VLOOKUP('دور ثان'!$A974,ورقة1!$A$9:$N$1000,12,0),"")</f>
        <v/>
      </c>
      <c r="M974" s="102" t="str">
        <f>IFERROR(VLOOKUP('دور ثان'!$A974,ورقة1!$A$9:$N$1000,13,0),"")</f>
        <v/>
      </c>
      <c r="N974" s="102" t="str">
        <f>IFERROR(VLOOKUP('دور ثان'!$A974,ورقة1!$A$9:$N$1000,MATCH('دور ثان'!N$5,ورقة1!$A$5:$N$5,0),0),"")</f>
        <v/>
      </c>
      <c r="O974" s="103" t="str">
        <f>IFERROR(VLOOKUP($A974,ورقة1!$A$9:$BS$1000,57,0),"")</f>
        <v/>
      </c>
      <c r="P974" s="103" t="str">
        <f>IFERROR(VLOOKUP($A974,ورقة1!$A$9:$BS$1000,58,0),"")</f>
        <v/>
      </c>
      <c r="Q974" s="103" t="str">
        <f>IFERROR(VLOOKUP($A974,ورقة1!$A$9:$BS$1000,59,0),"")</f>
        <v/>
      </c>
      <c r="R974" s="103" t="str">
        <f>IFERROR(VLOOKUP($A974,ورقة1!$A$9:$BS$1000,60,0),"")</f>
        <v/>
      </c>
      <c r="S974" s="103" t="str">
        <f>IFERROR(VLOOKUP($A974,ورقة1!$A$9:$BS$1000,61,0),"")</f>
        <v/>
      </c>
      <c r="T974" s="103" t="str">
        <f>IFERROR(VLOOKUP($A974,ورقة1!$A$9:$BS$1000,62,0),"")</f>
        <v/>
      </c>
      <c r="U974" s="103" t="str">
        <f>IFERROR(VLOOKUP($A974,ورقة1!$A$9:$BS$1000,63,0),"")</f>
        <v/>
      </c>
      <c r="V974" s="103" t="str">
        <f>IFERROR(VLOOKUP($A974,ورقة1!$A$9:$BS$1000,64,0),"")</f>
        <v/>
      </c>
      <c r="W974" s="103" t="str">
        <f>IFERROR(VLOOKUP($A974,ورقة1!$A$9:$BS$1000,65,0),"")</f>
        <v/>
      </c>
      <c r="X974" s="103" t="str">
        <f>IFERROR(VLOOKUP($A974,ورقة1!$A$9:$BS$1000,66,0),"")</f>
        <v/>
      </c>
      <c r="Y974" s="103" t="str">
        <f>IFERROR(VLOOKUP($A974,ورقة1!$A$9:$BS$1000,67,0),"")</f>
        <v/>
      </c>
      <c r="Z974" s="103" t="str">
        <f>IFERROR(VLOOKUP($A974,ورقة1!$A$9:$BS$1000,68,0),"")</f>
        <v/>
      </c>
      <c r="AA974" s="103" t="str">
        <f>IFERROR(VLOOKUP($A974,ورقة1!$A$9:$BS$1000,69,0),"")</f>
        <v/>
      </c>
      <c r="AB974" s="103" t="str">
        <f>IFERROR(VLOOKUP($A974,ورقة1!$A$9:$BS$1000,70,0),"")</f>
        <v/>
      </c>
      <c r="AC974" s="103" t="str">
        <f>IFERROR(VLOOKUP($A974,ورقة1!$A$9:$BS$1000,71,0),"")</f>
        <v/>
      </c>
    </row>
    <row r="975" spans="1:29">
      <c r="A975" s="102" t="str">
        <f t="array" ref="A975">IFERROR(SMALL(IF(ورقة1!$BD$9:$BD$1000="دور ثان",ROW(ورقة1!$BD$9:$BD$1000)-8,""),ROW()-8),"")</f>
        <v/>
      </c>
      <c r="B975" s="102" t="str">
        <f>IFERROR(VLOOKUP('دور ثان'!$A975,ورقة1!$A$9:$N$1000,MATCH('دور ثان'!B$5,ورقة1!$A$5:$N$5,0),0),"")</f>
        <v/>
      </c>
      <c r="C975" s="102" t="str">
        <f>IFERROR(VLOOKUP('دور ثان'!$A975,ورقة1!$A$9:$N$1000,MATCH('دور ثان'!C$5,ورقة1!$A$5:$N$5,0),0),"")</f>
        <v/>
      </c>
      <c r="D975" s="102" t="str">
        <f>IFERROR(VLOOKUP('دور ثان'!$A975,ورقة1!$A$9:$N$1000,MATCH('دور ثان'!D$5,ورقة1!$A$5:$N$5,0),0),"")</f>
        <v/>
      </c>
      <c r="E975" s="102" t="str">
        <f>IFERROR(VLOOKUP('دور ثان'!$A975,ورقة1!$A$9:$N$1000,MATCH('دور ثان'!E$5,ورقة1!$A$5:$N$5,0),0),"")</f>
        <v/>
      </c>
      <c r="F975" s="102" t="str">
        <f>IFERROR(VLOOKUP('دور ثان'!$A975,ورقة1!$A$9:$N$1000,MATCH('دور ثان'!F$5,ورقة1!$A$5:$N$5,0),0),"")</f>
        <v/>
      </c>
      <c r="G975" s="102" t="str">
        <f>IFERROR(VLOOKUP('دور ثان'!$A975,ورقة1!$A$9:$N$1000,MATCH('دور ثان'!G$5,ورقة1!$A$5:$N$5,0),0),"")</f>
        <v/>
      </c>
      <c r="H975" s="102" t="str">
        <f>IFERROR(VLOOKUP('دور ثان'!$A975,ورقة1!$A$9:$N$1000,MATCH('دور ثان'!H$8,ورقة1!$A$8:$N$8,0),0),"")</f>
        <v/>
      </c>
      <c r="I975" s="102" t="str">
        <f>IFERROR(VLOOKUP('دور ثان'!$A975,ورقة1!$A$9:$N$1000,MATCH('دور ثان'!I$8,ورقة1!$A$8:$N$8,0),0),"")</f>
        <v/>
      </c>
      <c r="J975" s="102" t="str">
        <f>IFERROR(VLOOKUP('دور ثان'!$A975,ورقة1!$A$9:$N$1000,MATCH('دور ثان'!J$8,ورقة1!$A$8:$N$8,0),0),"")</f>
        <v/>
      </c>
      <c r="K975" s="102" t="str">
        <f>IFERROR(VLOOKUP('دور ثان'!$A975,ورقة1!$A$9:$N$1000,11,0),"")</f>
        <v/>
      </c>
      <c r="L975" s="102" t="str">
        <f>IFERROR(VLOOKUP('دور ثان'!$A975,ورقة1!$A$9:$N$1000,12,0),"")</f>
        <v/>
      </c>
      <c r="M975" s="102" t="str">
        <f>IFERROR(VLOOKUP('دور ثان'!$A975,ورقة1!$A$9:$N$1000,13,0),"")</f>
        <v/>
      </c>
      <c r="N975" s="102" t="str">
        <f>IFERROR(VLOOKUP('دور ثان'!$A975,ورقة1!$A$9:$N$1000,MATCH('دور ثان'!N$5,ورقة1!$A$5:$N$5,0),0),"")</f>
        <v/>
      </c>
      <c r="O975" s="103" t="str">
        <f>IFERROR(VLOOKUP($A975,ورقة1!$A$9:$BS$1000,57,0),"")</f>
        <v/>
      </c>
      <c r="P975" s="103" t="str">
        <f>IFERROR(VLOOKUP($A975,ورقة1!$A$9:$BS$1000,58,0),"")</f>
        <v/>
      </c>
      <c r="Q975" s="103" t="str">
        <f>IFERROR(VLOOKUP($A975,ورقة1!$A$9:$BS$1000,59,0),"")</f>
        <v/>
      </c>
      <c r="R975" s="103" t="str">
        <f>IFERROR(VLOOKUP($A975,ورقة1!$A$9:$BS$1000,60,0),"")</f>
        <v/>
      </c>
      <c r="S975" s="103" t="str">
        <f>IFERROR(VLOOKUP($A975,ورقة1!$A$9:$BS$1000,61,0),"")</f>
        <v/>
      </c>
      <c r="T975" s="103" t="str">
        <f>IFERROR(VLOOKUP($A975,ورقة1!$A$9:$BS$1000,62,0),"")</f>
        <v/>
      </c>
      <c r="U975" s="103" t="str">
        <f>IFERROR(VLOOKUP($A975,ورقة1!$A$9:$BS$1000,63,0),"")</f>
        <v/>
      </c>
      <c r="V975" s="103" t="str">
        <f>IFERROR(VLOOKUP($A975,ورقة1!$A$9:$BS$1000,64,0),"")</f>
        <v/>
      </c>
      <c r="W975" s="103" t="str">
        <f>IFERROR(VLOOKUP($A975,ورقة1!$A$9:$BS$1000,65,0),"")</f>
        <v/>
      </c>
      <c r="X975" s="103" t="str">
        <f>IFERROR(VLOOKUP($A975,ورقة1!$A$9:$BS$1000,66,0),"")</f>
        <v/>
      </c>
      <c r="Y975" s="103" t="str">
        <f>IFERROR(VLOOKUP($A975,ورقة1!$A$9:$BS$1000,67,0),"")</f>
        <v/>
      </c>
      <c r="Z975" s="103" t="str">
        <f>IFERROR(VLOOKUP($A975,ورقة1!$A$9:$BS$1000,68,0),"")</f>
        <v/>
      </c>
      <c r="AA975" s="103" t="str">
        <f>IFERROR(VLOOKUP($A975,ورقة1!$A$9:$BS$1000,69,0),"")</f>
        <v/>
      </c>
      <c r="AB975" s="103" t="str">
        <f>IFERROR(VLOOKUP($A975,ورقة1!$A$9:$BS$1000,70,0),"")</f>
        <v/>
      </c>
      <c r="AC975" s="103" t="str">
        <f>IFERROR(VLOOKUP($A975,ورقة1!$A$9:$BS$1000,71,0),"")</f>
        <v/>
      </c>
    </row>
    <row r="976" spans="1:29">
      <c r="A976" s="102" t="str">
        <f t="array" ref="A976">IFERROR(SMALL(IF(ورقة1!$BD$9:$BD$1000="دور ثان",ROW(ورقة1!$BD$9:$BD$1000)-8,""),ROW()-8),"")</f>
        <v/>
      </c>
      <c r="B976" s="102" t="str">
        <f>IFERROR(VLOOKUP('دور ثان'!$A976,ورقة1!$A$9:$N$1000,MATCH('دور ثان'!B$5,ورقة1!$A$5:$N$5,0),0),"")</f>
        <v/>
      </c>
      <c r="C976" s="102" t="str">
        <f>IFERROR(VLOOKUP('دور ثان'!$A976,ورقة1!$A$9:$N$1000,MATCH('دور ثان'!C$5,ورقة1!$A$5:$N$5,0),0),"")</f>
        <v/>
      </c>
      <c r="D976" s="102" t="str">
        <f>IFERROR(VLOOKUP('دور ثان'!$A976,ورقة1!$A$9:$N$1000,MATCH('دور ثان'!D$5,ورقة1!$A$5:$N$5,0),0),"")</f>
        <v/>
      </c>
      <c r="E976" s="102" t="str">
        <f>IFERROR(VLOOKUP('دور ثان'!$A976,ورقة1!$A$9:$N$1000,MATCH('دور ثان'!E$5,ورقة1!$A$5:$N$5,0),0),"")</f>
        <v/>
      </c>
      <c r="F976" s="102" t="str">
        <f>IFERROR(VLOOKUP('دور ثان'!$A976,ورقة1!$A$9:$N$1000,MATCH('دور ثان'!F$5,ورقة1!$A$5:$N$5,0),0),"")</f>
        <v/>
      </c>
      <c r="G976" s="102" t="str">
        <f>IFERROR(VLOOKUP('دور ثان'!$A976,ورقة1!$A$9:$N$1000,MATCH('دور ثان'!G$5,ورقة1!$A$5:$N$5,0),0),"")</f>
        <v/>
      </c>
      <c r="H976" s="102" t="str">
        <f>IFERROR(VLOOKUP('دور ثان'!$A976,ورقة1!$A$9:$N$1000,MATCH('دور ثان'!H$8,ورقة1!$A$8:$N$8,0),0),"")</f>
        <v/>
      </c>
      <c r="I976" s="102" t="str">
        <f>IFERROR(VLOOKUP('دور ثان'!$A976,ورقة1!$A$9:$N$1000,MATCH('دور ثان'!I$8,ورقة1!$A$8:$N$8,0),0),"")</f>
        <v/>
      </c>
      <c r="J976" s="102" t="str">
        <f>IFERROR(VLOOKUP('دور ثان'!$A976,ورقة1!$A$9:$N$1000,MATCH('دور ثان'!J$8,ورقة1!$A$8:$N$8,0),0),"")</f>
        <v/>
      </c>
      <c r="K976" s="102" t="str">
        <f>IFERROR(VLOOKUP('دور ثان'!$A976,ورقة1!$A$9:$N$1000,11,0),"")</f>
        <v/>
      </c>
      <c r="L976" s="102" t="str">
        <f>IFERROR(VLOOKUP('دور ثان'!$A976,ورقة1!$A$9:$N$1000,12,0),"")</f>
        <v/>
      </c>
      <c r="M976" s="102" t="str">
        <f>IFERROR(VLOOKUP('دور ثان'!$A976,ورقة1!$A$9:$N$1000,13,0),"")</f>
        <v/>
      </c>
      <c r="N976" s="102" t="str">
        <f>IFERROR(VLOOKUP('دور ثان'!$A976,ورقة1!$A$9:$N$1000,MATCH('دور ثان'!N$5,ورقة1!$A$5:$N$5,0),0),"")</f>
        <v/>
      </c>
      <c r="O976" s="103" t="str">
        <f>IFERROR(VLOOKUP($A976,ورقة1!$A$9:$BS$1000,57,0),"")</f>
        <v/>
      </c>
      <c r="P976" s="103" t="str">
        <f>IFERROR(VLOOKUP($A976,ورقة1!$A$9:$BS$1000,58,0),"")</f>
        <v/>
      </c>
      <c r="Q976" s="103" t="str">
        <f>IFERROR(VLOOKUP($A976,ورقة1!$A$9:$BS$1000,59,0),"")</f>
        <v/>
      </c>
      <c r="R976" s="103" t="str">
        <f>IFERROR(VLOOKUP($A976,ورقة1!$A$9:$BS$1000,60,0),"")</f>
        <v/>
      </c>
      <c r="S976" s="103" t="str">
        <f>IFERROR(VLOOKUP($A976,ورقة1!$A$9:$BS$1000,61,0),"")</f>
        <v/>
      </c>
      <c r="T976" s="103" t="str">
        <f>IFERROR(VLOOKUP($A976,ورقة1!$A$9:$BS$1000,62,0),"")</f>
        <v/>
      </c>
      <c r="U976" s="103" t="str">
        <f>IFERROR(VLOOKUP($A976,ورقة1!$A$9:$BS$1000,63,0),"")</f>
        <v/>
      </c>
      <c r="V976" s="103" t="str">
        <f>IFERROR(VLOOKUP($A976,ورقة1!$A$9:$BS$1000,64,0),"")</f>
        <v/>
      </c>
      <c r="W976" s="103" t="str">
        <f>IFERROR(VLOOKUP($A976,ورقة1!$A$9:$BS$1000,65,0),"")</f>
        <v/>
      </c>
      <c r="X976" s="103" t="str">
        <f>IFERROR(VLOOKUP($A976,ورقة1!$A$9:$BS$1000,66,0),"")</f>
        <v/>
      </c>
      <c r="Y976" s="103" t="str">
        <f>IFERROR(VLOOKUP($A976,ورقة1!$A$9:$BS$1000,67,0),"")</f>
        <v/>
      </c>
      <c r="Z976" s="103" t="str">
        <f>IFERROR(VLOOKUP($A976,ورقة1!$A$9:$BS$1000,68,0),"")</f>
        <v/>
      </c>
      <c r="AA976" s="103" t="str">
        <f>IFERROR(VLOOKUP($A976,ورقة1!$A$9:$BS$1000,69,0),"")</f>
        <v/>
      </c>
      <c r="AB976" s="103" t="str">
        <f>IFERROR(VLOOKUP($A976,ورقة1!$A$9:$BS$1000,70,0),"")</f>
        <v/>
      </c>
      <c r="AC976" s="103" t="str">
        <f>IFERROR(VLOOKUP($A976,ورقة1!$A$9:$BS$1000,71,0),"")</f>
        <v/>
      </c>
    </row>
    <row r="977" spans="1:29">
      <c r="A977" s="102" t="str">
        <f t="array" ref="A977">IFERROR(SMALL(IF(ورقة1!$BD$9:$BD$1000="دور ثان",ROW(ورقة1!$BD$9:$BD$1000)-8,""),ROW()-8),"")</f>
        <v/>
      </c>
      <c r="B977" s="102" t="str">
        <f>IFERROR(VLOOKUP('دور ثان'!$A977,ورقة1!$A$9:$N$1000,MATCH('دور ثان'!B$5,ورقة1!$A$5:$N$5,0),0),"")</f>
        <v/>
      </c>
      <c r="C977" s="102" t="str">
        <f>IFERROR(VLOOKUP('دور ثان'!$A977,ورقة1!$A$9:$N$1000,MATCH('دور ثان'!C$5,ورقة1!$A$5:$N$5,0),0),"")</f>
        <v/>
      </c>
      <c r="D977" s="102" t="str">
        <f>IFERROR(VLOOKUP('دور ثان'!$A977,ورقة1!$A$9:$N$1000,MATCH('دور ثان'!D$5,ورقة1!$A$5:$N$5,0),0),"")</f>
        <v/>
      </c>
      <c r="E977" s="102" t="str">
        <f>IFERROR(VLOOKUP('دور ثان'!$A977,ورقة1!$A$9:$N$1000,MATCH('دور ثان'!E$5,ورقة1!$A$5:$N$5,0),0),"")</f>
        <v/>
      </c>
      <c r="F977" s="102" t="str">
        <f>IFERROR(VLOOKUP('دور ثان'!$A977,ورقة1!$A$9:$N$1000,MATCH('دور ثان'!F$5,ورقة1!$A$5:$N$5,0),0),"")</f>
        <v/>
      </c>
      <c r="G977" s="102" t="str">
        <f>IFERROR(VLOOKUP('دور ثان'!$A977,ورقة1!$A$9:$N$1000,MATCH('دور ثان'!G$5,ورقة1!$A$5:$N$5,0),0),"")</f>
        <v/>
      </c>
      <c r="H977" s="102" t="str">
        <f>IFERROR(VLOOKUP('دور ثان'!$A977,ورقة1!$A$9:$N$1000,MATCH('دور ثان'!H$8,ورقة1!$A$8:$N$8,0),0),"")</f>
        <v/>
      </c>
      <c r="I977" s="102" t="str">
        <f>IFERROR(VLOOKUP('دور ثان'!$A977,ورقة1!$A$9:$N$1000,MATCH('دور ثان'!I$8,ورقة1!$A$8:$N$8,0),0),"")</f>
        <v/>
      </c>
      <c r="J977" s="102" t="str">
        <f>IFERROR(VLOOKUP('دور ثان'!$A977,ورقة1!$A$9:$N$1000,MATCH('دور ثان'!J$8,ورقة1!$A$8:$N$8,0),0),"")</f>
        <v/>
      </c>
      <c r="K977" s="102" t="str">
        <f>IFERROR(VLOOKUP('دور ثان'!$A977,ورقة1!$A$9:$N$1000,11,0),"")</f>
        <v/>
      </c>
      <c r="L977" s="102" t="str">
        <f>IFERROR(VLOOKUP('دور ثان'!$A977,ورقة1!$A$9:$N$1000,12,0),"")</f>
        <v/>
      </c>
      <c r="M977" s="102" t="str">
        <f>IFERROR(VLOOKUP('دور ثان'!$A977,ورقة1!$A$9:$N$1000,13,0),"")</f>
        <v/>
      </c>
      <c r="N977" s="102" t="str">
        <f>IFERROR(VLOOKUP('دور ثان'!$A977,ورقة1!$A$9:$N$1000,MATCH('دور ثان'!N$5,ورقة1!$A$5:$N$5,0),0),"")</f>
        <v/>
      </c>
      <c r="O977" s="103" t="str">
        <f>IFERROR(VLOOKUP($A977,ورقة1!$A$9:$BS$1000,57,0),"")</f>
        <v/>
      </c>
      <c r="P977" s="103" t="str">
        <f>IFERROR(VLOOKUP($A977,ورقة1!$A$9:$BS$1000,58,0),"")</f>
        <v/>
      </c>
      <c r="Q977" s="103" t="str">
        <f>IFERROR(VLOOKUP($A977,ورقة1!$A$9:$BS$1000,59,0),"")</f>
        <v/>
      </c>
      <c r="R977" s="103" t="str">
        <f>IFERROR(VLOOKUP($A977,ورقة1!$A$9:$BS$1000,60,0),"")</f>
        <v/>
      </c>
      <c r="S977" s="103" t="str">
        <f>IFERROR(VLOOKUP($A977,ورقة1!$A$9:$BS$1000,61,0),"")</f>
        <v/>
      </c>
      <c r="T977" s="103" t="str">
        <f>IFERROR(VLOOKUP($A977,ورقة1!$A$9:$BS$1000,62,0),"")</f>
        <v/>
      </c>
      <c r="U977" s="103" t="str">
        <f>IFERROR(VLOOKUP($A977,ورقة1!$A$9:$BS$1000,63,0),"")</f>
        <v/>
      </c>
      <c r="V977" s="103" t="str">
        <f>IFERROR(VLOOKUP($A977,ورقة1!$A$9:$BS$1000,64,0),"")</f>
        <v/>
      </c>
      <c r="W977" s="103" t="str">
        <f>IFERROR(VLOOKUP($A977,ورقة1!$A$9:$BS$1000,65,0),"")</f>
        <v/>
      </c>
      <c r="X977" s="103" t="str">
        <f>IFERROR(VLOOKUP($A977,ورقة1!$A$9:$BS$1000,66,0),"")</f>
        <v/>
      </c>
      <c r="Y977" s="103" t="str">
        <f>IFERROR(VLOOKUP($A977,ورقة1!$A$9:$BS$1000,67,0),"")</f>
        <v/>
      </c>
      <c r="Z977" s="103" t="str">
        <f>IFERROR(VLOOKUP($A977,ورقة1!$A$9:$BS$1000,68,0),"")</f>
        <v/>
      </c>
      <c r="AA977" s="103" t="str">
        <f>IFERROR(VLOOKUP($A977,ورقة1!$A$9:$BS$1000,69,0),"")</f>
        <v/>
      </c>
      <c r="AB977" s="103" t="str">
        <f>IFERROR(VLOOKUP($A977,ورقة1!$A$9:$BS$1000,70,0),"")</f>
        <v/>
      </c>
      <c r="AC977" s="103" t="str">
        <f>IFERROR(VLOOKUP($A977,ورقة1!$A$9:$BS$1000,71,0),"")</f>
        <v/>
      </c>
    </row>
    <row r="978" spans="1:29">
      <c r="A978" s="102" t="str">
        <f t="array" ref="A978">IFERROR(SMALL(IF(ورقة1!$BD$9:$BD$1000="دور ثان",ROW(ورقة1!$BD$9:$BD$1000)-8,""),ROW()-8),"")</f>
        <v/>
      </c>
      <c r="B978" s="102" t="str">
        <f>IFERROR(VLOOKUP('دور ثان'!$A978,ورقة1!$A$9:$N$1000,MATCH('دور ثان'!B$5,ورقة1!$A$5:$N$5,0),0),"")</f>
        <v/>
      </c>
      <c r="C978" s="102" t="str">
        <f>IFERROR(VLOOKUP('دور ثان'!$A978,ورقة1!$A$9:$N$1000,MATCH('دور ثان'!C$5,ورقة1!$A$5:$N$5,0),0),"")</f>
        <v/>
      </c>
      <c r="D978" s="102" t="str">
        <f>IFERROR(VLOOKUP('دور ثان'!$A978,ورقة1!$A$9:$N$1000,MATCH('دور ثان'!D$5,ورقة1!$A$5:$N$5,0),0),"")</f>
        <v/>
      </c>
      <c r="E978" s="102" t="str">
        <f>IFERROR(VLOOKUP('دور ثان'!$A978,ورقة1!$A$9:$N$1000,MATCH('دور ثان'!E$5,ورقة1!$A$5:$N$5,0),0),"")</f>
        <v/>
      </c>
      <c r="F978" s="102" t="str">
        <f>IFERROR(VLOOKUP('دور ثان'!$A978,ورقة1!$A$9:$N$1000,MATCH('دور ثان'!F$5,ورقة1!$A$5:$N$5,0),0),"")</f>
        <v/>
      </c>
      <c r="G978" s="102" t="str">
        <f>IFERROR(VLOOKUP('دور ثان'!$A978,ورقة1!$A$9:$N$1000,MATCH('دور ثان'!G$5,ورقة1!$A$5:$N$5,0),0),"")</f>
        <v/>
      </c>
      <c r="H978" s="102" t="str">
        <f>IFERROR(VLOOKUP('دور ثان'!$A978,ورقة1!$A$9:$N$1000,MATCH('دور ثان'!H$8,ورقة1!$A$8:$N$8,0),0),"")</f>
        <v/>
      </c>
      <c r="I978" s="102" t="str">
        <f>IFERROR(VLOOKUP('دور ثان'!$A978,ورقة1!$A$9:$N$1000,MATCH('دور ثان'!I$8,ورقة1!$A$8:$N$8,0),0),"")</f>
        <v/>
      </c>
      <c r="J978" s="102" t="str">
        <f>IFERROR(VLOOKUP('دور ثان'!$A978,ورقة1!$A$9:$N$1000,MATCH('دور ثان'!J$8,ورقة1!$A$8:$N$8,0),0),"")</f>
        <v/>
      </c>
      <c r="K978" s="102" t="str">
        <f>IFERROR(VLOOKUP('دور ثان'!$A978,ورقة1!$A$9:$N$1000,11,0),"")</f>
        <v/>
      </c>
      <c r="L978" s="102" t="str">
        <f>IFERROR(VLOOKUP('دور ثان'!$A978,ورقة1!$A$9:$N$1000,12,0),"")</f>
        <v/>
      </c>
      <c r="M978" s="102" t="str">
        <f>IFERROR(VLOOKUP('دور ثان'!$A978,ورقة1!$A$9:$N$1000,13,0),"")</f>
        <v/>
      </c>
      <c r="N978" s="102" t="str">
        <f>IFERROR(VLOOKUP('دور ثان'!$A978,ورقة1!$A$9:$N$1000,MATCH('دور ثان'!N$5,ورقة1!$A$5:$N$5,0),0),"")</f>
        <v/>
      </c>
      <c r="O978" s="103" t="str">
        <f>IFERROR(VLOOKUP($A978,ورقة1!$A$9:$BS$1000,57,0),"")</f>
        <v/>
      </c>
      <c r="P978" s="103" t="str">
        <f>IFERROR(VLOOKUP($A978,ورقة1!$A$9:$BS$1000,58,0),"")</f>
        <v/>
      </c>
      <c r="Q978" s="103" t="str">
        <f>IFERROR(VLOOKUP($A978,ورقة1!$A$9:$BS$1000,59,0),"")</f>
        <v/>
      </c>
      <c r="R978" s="103" t="str">
        <f>IFERROR(VLOOKUP($A978,ورقة1!$A$9:$BS$1000,60,0),"")</f>
        <v/>
      </c>
      <c r="S978" s="103" t="str">
        <f>IFERROR(VLOOKUP($A978,ورقة1!$A$9:$BS$1000,61,0),"")</f>
        <v/>
      </c>
      <c r="T978" s="103" t="str">
        <f>IFERROR(VLOOKUP($A978,ورقة1!$A$9:$BS$1000,62,0),"")</f>
        <v/>
      </c>
      <c r="U978" s="103" t="str">
        <f>IFERROR(VLOOKUP($A978,ورقة1!$A$9:$BS$1000,63,0),"")</f>
        <v/>
      </c>
      <c r="V978" s="103" t="str">
        <f>IFERROR(VLOOKUP($A978,ورقة1!$A$9:$BS$1000,64,0),"")</f>
        <v/>
      </c>
      <c r="W978" s="103" t="str">
        <f>IFERROR(VLOOKUP($A978,ورقة1!$A$9:$BS$1000,65,0),"")</f>
        <v/>
      </c>
      <c r="X978" s="103" t="str">
        <f>IFERROR(VLOOKUP($A978,ورقة1!$A$9:$BS$1000,66,0),"")</f>
        <v/>
      </c>
      <c r="Y978" s="103" t="str">
        <f>IFERROR(VLOOKUP($A978,ورقة1!$A$9:$BS$1000,67,0),"")</f>
        <v/>
      </c>
      <c r="Z978" s="103" t="str">
        <f>IFERROR(VLOOKUP($A978,ورقة1!$A$9:$BS$1000,68,0),"")</f>
        <v/>
      </c>
      <c r="AA978" s="103" t="str">
        <f>IFERROR(VLOOKUP($A978,ورقة1!$A$9:$BS$1000,69,0),"")</f>
        <v/>
      </c>
      <c r="AB978" s="103" t="str">
        <f>IFERROR(VLOOKUP($A978,ورقة1!$A$9:$BS$1000,70,0),"")</f>
        <v/>
      </c>
      <c r="AC978" s="103" t="str">
        <f>IFERROR(VLOOKUP($A978,ورقة1!$A$9:$BS$1000,71,0),"")</f>
        <v/>
      </c>
    </row>
    <row r="979" spans="1:29">
      <c r="A979" s="102" t="str">
        <f t="array" ref="A979">IFERROR(SMALL(IF(ورقة1!$BD$9:$BD$1000="دور ثان",ROW(ورقة1!$BD$9:$BD$1000)-8,""),ROW()-8),"")</f>
        <v/>
      </c>
      <c r="B979" s="102" t="str">
        <f>IFERROR(VLOOKUP('دور ثان'!$A979,ورقة1!$A$9:$N$1000,MATCH('دور ثان'!B$5,ورقة1!$A$5:$N$5,0),0),"")</f>
        <v/>
      </c>
      <c r="C979" s="102" t="str">
        <f>IFERROR(VLOOKUP('دور ثان'!$A979,ورقة1!$A$9:$N$1000,MATCH('دور ثان'!C$5,ورقة1!$A$5:$N$5,0),0),"")</f>
        <v/>
      </c>
      <c r="D979" s="102" t="str">
        <f>IFERROR(VLOOKUP('دور ثان'!$A979,ورقة1!$A$9:$N$1000,MATCH('دور ثان'!D$5,ورقة1!$A$5:$N$5,0),0),"")</f>
        <v/>
      </c>
      <c r="E979" s="102" t="str">
        <f>IFERROR(VLOOKUP('دور ثان'!$A979,ورقة1!$A$9:$N$1000,MATCH('دور ثان'!E$5,ورقة1!$A$5:$N$5,0),0),"")</f>
        <v/>
      </c>
      <c r="F979" s="102" t="str">
        <f>IFERROR(VLOOKUP('دور ثان'!$A979,ورقة1!$A$9:$N$1000,MATCH('دور ثان'!F$5,ورقة1!$A$5:$N$5,0),0),"")</f>
        <v/>
      </c>
      <c r="G979" s="102" t="str">
        <f>IFERROR(VLOOKUP('دور ثان'!$A979,ورقة1!$A$9:$N$1000,MATCH('دور ثان'!G$5,ورقة1!$A$5:$N$5,0),0),"")</f>
        <v/>
      </c>
      <c r="H979" s="102" t="str">
        <f>IFERROR(VLOOKUP('دور ثان'!$A979,ورقة1!$A$9:$N$1000,MATCH('دور ثان'!H$8,ورقة1!$A$8:$N$8,0),0),"")</f>
        <v/>
      </c>
      <c r="I979" s="102" t="str">
        <f>IFERROR(VLOOKUP('دور ثان'!$A979,ورقة1!$A$9:$N$1000,MATCH('دور ثان'!I$8,ورقة1!$A$8:$N$8,0),0),"")</f>
        <v/>
      </c>
      <c r="J979" s="102" t="str">
        <f>IFERROR(VLOOKUP('دور ثان'!$A979,ورقة1!$A$9:$N$1000,MATCH('دور ثان'!J$8,ورقة1!$A$8:$N$8,0),0),"")</f>
        <v/>
      </c>
      <c r="K979" s="102" t="str">
        <f>IFERROR(VLOOKUP('دور ثان'!$A979,ورقة1!$A$9:$N$1000,11,0),"")</f>
        <v/>
      </c>
      <c r="L979" s="102" t="str">
        <f>IFERROR(VLOOKUP('دور ثان'!$A979,ورقة1!$A$9:$N$1000,12,0),"")</f>
        <v/>
      </c>
      <c r="M979" s="102" t="str">
        <f>IFERROR(VLOOKUP('دور ثان'!$A979,ورقة1!$A$9:$N$1000,13,0),"")</f>
        <v/>
      </c>
      <c r="N979" s="102" t="str">
        <f>IFERROR(VLOOKUP('دور ثان'!$A979,ورقة1!$A$9:$N$1000,MATCH('دور ثان'!N$5,ورقة1!$A$5:$N$5,0),0),"")</f>
        <v/>
      </c>
      <c r="O979" s="103" t="str">
        <f>IFERROR(VLOOKUP($A979,ورقة1!$A$9:$BS$1000,57,0),"")</f>
        <v/>
      </c>
      <c r="P979" s="103" t="str">
        <f>IFERROR(VLOOKUP($A979,ورقة1!$A$9:$BS$1000,58,0),"")</f>
        <v/>
      </c>
      <c r="Q979" s="103" t="str">
        <f>IFERROR(VLOOKUP($A979,ورقة1!$A$9:$BS$1000,59,0),"")</f>
        <v/>
      </c>
      <c r="R979" s="103" t="str">
        <f>IFERROR(VLOOKUP($A979,ورقة1!$A$9:$BS$1000,60,0),"")</f>
        <v/>
      </c>
      <c r="S979" s="103" t="str">
        <f>IFERROR(VLOOKUP($A979,ورقة1!$A$9:$BS$1000,61,0),"")</f>
        <v/>
      </c>
      <c r="T979" s="103" t="str">
        <f>IFERROR(VLOOKUP($A979,ورقة1!$A$9:$BS$1000,62,0),"")</f>
        <v/>
      </c>
      <c r="U979" s="103" t="str">
        <f>IFERROR(VLOOKUP($A979,ورقة1!$A$9:$BS$1000,63,0),"")</f>
        <v/>
      </c>
      <c r="V979" s="103" t="str">
        <f>IFERROR(VLOOKUP($A979,ورقة1!$A$9:$BS$1000,64,0),"")</f>
        <v/>
      </c>
      <c r="W979" s="103" t="str">
        <f>IFERROR(VLOOKUP($A979,ورقة1!$A$9:$BS$1000,65,0),"")</f>
        <v/>
      </c>
      <c r="X979" s="103" t="str">
        <f>IFERROR(VLOOKUP($A979,ورقة1!$A$9:$BS$1000,66,0),"")</f>
        <v/>
      </c>
      <c r="Y979" s="103" t="str">
        <f>IFERROR(VLOOKUP($A979,ورقة1!$A$9:$BS$1000,67,0),"")</f>
        <v/>
      </c>
      <c r="Z979" s="103" t="str">
        <f>IFERROR(VLOOKUP($A979,ورقة1!$A$9:$BS$1000,68,0),"")</f>
        <v/>
      </c>
      <c r="AA979" s="103" t="str">
        <f>IFERROR(VLOOKUP($A979,ورقة1!$A$9:$BS$1000,69,0),"")</f>
        <v/>
      </c>
      <c r="AB979" s="103" t="str">
        <f>IFERROR(VLOOKUP($A979,ورقة1!$A$9:$BS$1000,70,0),"")</f>
        <v/>
      </c>
      <c r="AC979" s="103" t="str">
        <f>IFERROR(VLOOKUP($A979,ورقة1!$A$9:$BS$1000,71,0),"")</f>
        <v/>
      </c>
    </row>
    <row r="980" spans="1:29">
      <c r="A980" s="102" t="str">
        <f t="array" ref="A980">IFERROR(SMALL(IF(ورقة1!$BD$9:$BD$1000="دور ثان",ROW(ورقة1!$BD$9:$BD$1000)-8,""),ROW()-8),"")</f>
        <v/>
      </c>
      <c r="B980" s="102" t="str">
        <f>IFERROR(VLOOKUP('دور ثان'!$A980,ورقة1!$A$9:$N$1000,MATCH('دور ثان'!B$5,ورقة1!$A$5:$N$5,0),0),"")</f>
        <v/>
      </c>
      <c r="C980" s="102" t="str">
        <f>IFERROR(VLOOKUP('دور ثان'!$A980,ورقة1!$A$9:$N$1000,MATCH('دور ثان'!C$5,ورقة1!$A$5:$N$5,0),0),"")</f>
        <v/>
      </c>
      <c r="D980" s="102" t="str">
        <f>IFERROR(VLOOKUP('دور ثان'!$A980,ورقة1!$A$9:$N$1000,MATCH('دور ثان'!D$5,ورقة1!$A$5:$N$5,0),0),"")</f>
        <v/>
      </c>
      <c r="E980" s="102" t="str">
        <f>IFERROR(VLOOKUP('دور ثان'!$A980,ورقة1!$A$9:$N$1000,MATCH('دور ثان'!E$5,ورقة1!$A$5:$N$5,0),0),"")</f>
        <v/>
      </c>
      <c r="F980" s="102" t="str">
        <f>IFERROR(VLOOKUP('دور ثان'!$A980,ورقة1!$A$9:$N$1000,MATCH('دور ثان'!F$5,ورقة1!$A$5:$N$5,0),0),"")</f>
        <v/>
      </c>
      <c r="G980" s="102" t="str">
        <f>IFERROR(VLOOKUP('دور ثان'!$A980,ورقة1!$A$9:$N$1000,MATCH('دور ثان'!G$5,ورقة1!$A$5:$N$5,0),0),"")</f>
        <v/>
      </c>
      <c r="H980" s="102" t="str">
        <f>IFERROR(VLOOKUP('دور ثان'!$A980,ورقة1!$A$9:$N$1000,MATCH('دور ثان'!H$8,ورقة1!$A$8:$N$8,0),0),"")</f>
        <v/>
      </c>
      <c r="I980" s="102" t="str">
        <f>IFERROR(VLOOKUP('دور ثان'!$A980,ورقة1!$A$9:$N$1000,MATCH('دور ثان'!I$8,ورقة1!$A$8:$N$8,0),0),"")</f>
        <v/>
      </c>
      <c r="J980" s="102" t="str">
        <f>IFERROR(VLOOKUP('دور ثان'!$A980,ورقة1!$A$9:$N$1000,MATCH('دور ثان'!J$8,ورقة1!$A$8:$N$8,0),0),"")</f>
        <v/>
      </c>
      <c r="K980" s="102" t="str">
        <f>IFERROR(VLOOKUP('دور ثان'!$A980,ورقة1!$A$9:$N$1000,11,0),"")</f>
        <v/>
      </c>
      <c r="L980" s="102" t="str">
        <f>IFERROR(VLOOKUP('دور ثان'!$A980,ورقة1!$A$9:$N$1000,12,0),"")</f>
        <v/>
      </c>
      <c r="M980" s="102" t="str">
        <f>IFERROR(VLOOKUP('دور ثان'!$A980,ورقة1!$A$9:$N$1000,13,0),"")</f>
        <v/>
      </c>
      <c r="N980" s="102" t="str">
        <f>IFERROR(VLOOKUP('دور ثان'!$A980,ورقة1!$A$9:$N$1000,MATCH('دور ثان'!N$5,ورقة1!$A$5:$N$5,0),0),"")</f>
        <v/>
      </c>
      <c r="O980" s="103" t="str">
        <f>IFERROR(VLOOKUP($A980,ورقة1!$A$9:$BS$1000,57,0),"")</f>
        <v/>
      </c>
      <c r="P980" s="103" t="str">
        <f>IFERROR(VLOOKUP($A980,ورقة1!$A$9:$BS$1000,58,0),"")</f>
        <v/>
      </c>
      <c r="Q980" s="103" t="str">
        <f>IFERROR(VLOOKUP($A980,ورقة1!$A$9:$BS$1000,59,0),"")</f>
        <v/>
      </c>
      <c r="R980" s="103" t="str">
        <f>IFERROR(VLOOKUP($A980,ورقة1!$A$9:$BS$1000,60,0),"")</f>
        <v/>
      </c>
      <c r="S980" s="103" t="str">
        <f>IFERROR(VLOOKUP($A980,ورقة1!$A$9:$BS$1000,61,0),"")</f>
        <v/>
      </c>
      <c r="T980" s="103" t="str">
        <f>IFERROR(VLOOKUP($A980,ورقة1!$A$9:$BS$1000,62,0),"")</f>
        <v/>
      </c>
      <c r="U980" s="103" t="str">
        <f>IFERROR(VLOOKUP($A980,ورقة1!$A$9:$BS$1000,63,0),"")</f>
        <v/>
      </c>
      <c r="V980" s="103" t="str">
        <f>IFERROR(VLOOKUP($A980,ورقة1!$A$9:$BS$1000,64,0),"")</f>
        <v/>
      </c>
      <c r="W980" s="103" t="str">
        <f>IFERROR(VLOOKUP($A980,ورقة1!$A$9:$BS$1000,65,0),"")</f>
        <v/>
      </c>
      <c r="X980" s="103" t="str">
        <f>IFERROR(VLOOKUP($A980,ورقة1!$A$9:$BS$1000,66,0),"")</f>
        <v/>
      </c>
      <c r="Y980" s="103" t="str">
        <f>IFERROR(VLOOKUP($A980,ورقة1!$A$9:$BS$1000,67,0),"")</f>
        <v/>
      </c>
      <c r="Z980" s="103" t="str">
        <f>IFERROR(VLOOKUP($A980,ورقة1!$A$9:$BS$1000,68,0),"")</f>
        <v/>
      </c>
      <c r="AA980" s="103" t="str">
        <f>IFERROR(VLOOKUP($A980,ورقة1!$A$9:$BS$1000,69,0),"")</f>
        <v/>
      </c>
      <c r="AB980" s="103" t="str">
        <f>IFERROR(VLOOKUP($A980,ورقة1!$A$9:$BS$1000,70,0),"")</f>
        <v/>
      </c>
      <c r="AC980" s="103" t="str">
        <f>IFERROR(VLOOKUP($A980,ورقة1!$A$9:$BS$1000,71,0),"")</f>
        <v/>
      </c>
    </row>
    <row r="981" spans="1:29">
      <c r="A981" s="102" t="str">
        <f t="array" ref="A981">IFERROR(SMALL(IF(ورقة1!$BD$9:$BD$1000="دور ثان",ROW(ورقة1!$BD$9:$BD$1000)-8,""),ROW()-8),"")</f>
        <v/>
      </c>
      <c r="B981" s="102" t="str">
        <f>IFERROR(VLOOKUP('دور ثان'!$A981,ورقة1!$A$9:$N$1000,MATCH('دور ثان'!B$5,ورقة1!$A$5:$N$5,0),0),"")</f>
        <v/>
      </c>
      <c r="C981" s="102" t="str">
        <f>IFERROR(VLOOKUP('دور ثان'!$A981,ورقة1!$A$9:$N$1000,MATCH('دور ثان'!C$5,ورقة1!$A$5:$N$5,0),0),"")</f>
        <v/>
      </c>
      <c r="D981" s="102" t="str">
        <f>IFERROR(VLOOKUP('دور ثان'!$A981,ورقة1!$A$9:$N$1000,MATCH('دور ثان'!D$5,ورقة1!$A$5:$N$5,0),0),"")</f>
        <v/>
      </c>
      <c r="E981" s="102" t="str">
        <f>IFERROR(VLOOKUP('دور ثان'!$A981,ورقة1!$A$9:$N$1000,MATCH('دور ثان'!E$5,ورقة1!$A$5:$N$5,0),0),"")</f>
        <v/>
      </c>
      <c r="F981" s="102" t="str">
        <f>IFERROR(VLOOKUP('دور ثان'!$A981,ورقة1!$A$9:$N$1000,MATCH('دور ثان'!F$5,ورقة1!$A$5:$N$5,0),0),"")</f>
        <v/>
      </c>
      <c r="G981" s="102" t="str">
        <f>IFERROR(VLOOKUP('دور ثان'!$A981,ورقة1!$A$9:$N$1000,MATCH('دور ثان'!G$5,ورقة1!$A$5:$N$5,0),0),"")</f>
        <v/>
      </c>
      <c r="H981" s="102" t="str">
        <f>IFERROR(VLOOKUP('دور ثان'!$A981,ورقة1!$A$9:$N$1000,MATCH('دور ثان'!H$8,ورقة1!$A$8:$N$8,0),0),"")</f>
        <v/>
      </c>
      <c r="I981" s="102" t="str">
        <f>IFERROR(VLOOKUP('دور ثان'!$A981,ورقة1!$A$9:$N$1000,MATCH('دور ثان'!I$8,ورقة1!$A$8:$N$8,0),0),"")</f>
        <v/>
      </c>
      <c r="J981" s="102" t="str">
        <f>IFERROR(VLOOKUP('دور ثان'!$A981,ورقة1!$A$9:$N$1000,MATCH('دور ثان'!J$8,ورقة1!$A$8:$N$8,0),0),"")</f>
        <v/>
      </c>
      <c r="K981" s="102" t="str">
        <f>IFERROR(VLOOKUP('دور ثان'!$A981,ورقة1!$A$9:$N$1000,11,0),"")</f>
        <v/>
      </c>
      <c r="L981" s="102" t="str">
        <f>IFERROR(VLOOKUP('دور ثان'!$A981,ورقة1!$A$9:$N$1000,12,0),"")</f>
        <v/>
      </c>
      <c r="M981" s="102" t="str">
        <f>IFERROR(VLOOKUP('دور ثان'!$A981,ورقة1!$A$9:$N$1000,13,0),"")</f>
        <v/>
      </c>
      <c r="N981" s="102" t="str">
        <f>IFERROR(VLOOKUP('دور ثان'!$A981,ورقة1!$A$9:$N$1000,MATCH('دور ثان'!N$5,ورقة1!$A$5:$N$5,0),0),"")</f>
        <v/>
      </c>
      <c r="O981" s="103" t="str">
        <f>IFERROR(VLOOKUP($A981,ورقة1!$A$9:$BS$1000,57,0),"")</f>
        <v/>
      </c>
      <c r="P981" s="103" t="str">
        <f>IFERROR(VLOOKUP($A981,ورقة1!$A$9:$BS$1000,58,0),"")</f>
        <v/>
      </c>
      <c r="Q981" s="103" t="str">
        <f>IFERROR(VLOOKUP($A981,ورقة1!$A$9:$BS$1000,59,0),"")</f>
        <v/>
      </c>
      <c r="R981" s="103" t="str">
        <f>IFERROR(VLOOKUP($A981,ورقة1!$A$9:$BS$1000,60,0),"")</f>
        <v/>
      </c>
      <c r="S981" s="103" t="str">
        <f>IFERROR(VLOOKUP($A981,ورقة1!$A$9:$BS$1000,61,0),"")</f>
        <v/>
      </c>
      <c r="T981" s="103" t="str">
        <f>IFERROR(VLOOKUP($A981,ورقة1!$A$9:$BS$1000,62,0),"")</f>
        <v/>
      </c>
      <c r="U981" s="103" t="str">
        <f>IFERROR(VLOOKUP($A981,ورقة1!$A$9:$BS$1000,63,0),"")</f>
        <v/>
      </c>
      <c r="V981" s="103" t="str">
        <f>IFERROR(VLOOKUP($A981,ورقة1!$A$9:$BS$1000,64,0),"")</f>
        <v/>
      </c>
      <c r="W981" s="103" t="str">
        <f>IFERROR(VLOOKUP($A981,ورقة1!$A$9:$BS$1000,65,0),"")</f>
        <v/>
      </c>
      <c r="X981" s="103" t="str">
        <f>IFERROR(VLOOKUP($A981,ورقة1!$A$9:$BS$1000,66,0),"")</f>
        <v/>
      </c>
      <c r="Y981" s="103" t="str">
        <f>IFERROR(VLOOKUP($A981,ورقة1!$A$9:$BS$1000,67,0),"")</f>
        <v/>
      </c>
      <c r="Z981" s="103" t="str">
        <f>IFERROR(VLOOKUP($A981,ورقة1!$A$9:$BS$1000,68,0),"")</f>
        <v/>
      </c>
      <c r="AA981" s="103" t="str">
        <f>IFERROR(VLOOKUP($A981,ورقة1!$A$9:$BS$1000,69,0),"")</f>
        <v/>
      </c>
      <c r="AB981" s="103" t="str">
        <f>IFERROR(VLOOKUP($A981,ورقة1!$A$9:$BS$1000,70,0),"")</f>
        <v/>
      </c>
      <c r="AC981" s="103" t="str">
        <f>IFERROR(VLOOKUP($A981,ورقة1!$A$9:$BS$1000,71,0),"")</f>
        <v/>
      </c>
    </row>
    <row r="982" spans="1:29">
      <c r="A982" s="102" t="str">
        <f t="array" ref="A982">IFERROR(SMALL(IF(ورقة1!$BD$9:$BD$1000="دور ثان",ROW(ورقة1!$BD$9:$BD$1000)-8,""),ROW()-8),"")</f>
        <v/>
      </c>
      <c r="B982" s="102" t="str">
        <f>IFERROR(VLOOKUP('دور ثان'!$A982,ورقة1!$A$9:$N$1000,MATCH('دور ثان'!B$5,ورقة1!$A$5:$N$5,0),0),"")</f>
        <v/>
      </c>
      <c r="C982" s="102" t="str">
        <f>IFERROR(VLOOKUP('دور ثان'!$A982,ورقة1!$A$9:$N$1000,MATCH('دور ثان'!C$5,ورقة1!$A$5:$N$5,0),0),"")</f>
        <v/>
      </c>
      <c r="D982" s="102" t="str">
        <f>IFERROR(VLOOKUP('دور ثان'!$A982,ورقة1!$A$9:$N$1000,MATCH('دور ثان'!D$5,ورقة1!$A$5:$N$5,0),0),"")</f>
        <v/>
      </c>
      <c r="E982" s="102" t="str">
        <f>IFERROR(VLOOKUP('دور ثان'!$A982,ورقة1!$A$9:$N$1000,MATCH('دور ثان'!E$5,ورقة1!$A$5:$N$5,0),0),"")</f>
        <v/>
      </c>
      <c r="F982" s="102" t="str">
        <f>IFERROR(VLOOKUP('دور ثان'!$A982,ورقة1!$A$9:$N$1000,MATCH('دور ثان'!F$5,ورقة1!$A$5:$N$5,0),0),"")</f>
        <v/>
      </c>
      <c r="G982" s="102" t="str">
        <f>IFERROR(VLOOKUP('دور ثان'!$A982,ورقة1!$A$9:$N$1000,MATCH('دور ثان'!G$5,ورقة1!$A$5:$N$5,0),0),"")</f>
        <v/>
      </c>
      <c r="H982" s="102" t="str">
        <f>IFERROR(VLOOKUP('دور ثان'!$A982,ورقة1!$A$9:$N$1000,MATCH('دور ثان'!H$8,ورقة1!$A$8:$N$8,0),0),"")</f>
        <v/>
      </c>
      <c r="I982" s="102" t="str">
        <f>IFERROR(VLOOKUP('دور ثان'!$A982,ورقة1!$A$9:$N$1000,MATCH('دور ثان'!I$8,ورقة1!$A$8:$N$8,0),0),"")</f>
        <v/>
      </c>
      <c r="J982" s="102" t="str">
        <f>IFERROR(VLOOKUP('دور ثان'!$A982,ورقة1!$A$9:$N$1000,MATCH('دور ثان'!J$8,ورقة1!$A$8:$N$8,0),0),"")</f>
        <v/>
      </c>
      <c r="K982" s="102" t="str">
        <f>IFERROR(VLOOKUP('دور ثان'!$A982,ورقة1!$A$9:$N$1000,11,0),"")</f>
        <v/>
      </c>
      <c r="L982" s="102" t="str">
        <f>IFERROR(VLOOKUP('دور ثان'!$A982,ورقة1!$A$9:$N$1000,12,0),"")</f>
        <v/>
      </c>
      <c r="M982" s="102" t="str">
        <f>IFERROR(VLOOKUP('دور ثان'!$A982,ورقة1!$A$9:$N$1000,13,0),"")</f>
        <v/>
      </c>
      <c r="N982" s="102" t="str">
        <f>IFERROR(VLOOKUP('دور ثان'!$A982,ورقة1!$A$9:$N$1000,MATCH('دور ثان'!N$5,ورقة1!$A$5:$N$5,0),0),"")</f>
        <v/>
      </c>
      <c r="O982" s="103" t="str">
        <f>IFERROR(VLOOKUP($A982,ورقة1!$A$9:$BS$1000,57,0),"")</f>
        <v/>
      </c>
      <c r="P982" s="103" t="str">
        <f>IFERROR(VLOOKUP($A982,ورقة1!$A$9:$BS$1000,58,0),"")</f>
        <v/>
      </c>
      <c r="Q982" s="103" t="str">
        <f>IFERROR(VLOOKUP($A982,ورقة1!$A$9:$BS$1000,59,0),"")</f>
        <v/>
      </c>
      <c r="R982" s="103" t="str">
        <f>IFERROR(VLOOKUP($A982,ورقة1!$A$9:$BS$1000,60,0),"")</f>
        <v/>
      </c>
      <c r="S982" s="103" t="str">
        <f>IFERROR(VLOOKUP($A982,ورقة1!$A$9:$BS$1000,61,0),"")</f>
        <v/>
      </c>
      <c r="T982" s="103" t="str">
        <f>IFERROR(VLOOKUP($A982,ورقة1!$A$9:$BS$1000,62,0),"")</f>
        <v/>
      </c>
      <c r="U982" s="103" t="str">
        <f>IFERROR(VLOOKUP($A982,ورقة1!$A$9:$BS$1000,63,0),"")</f>
        <v/>
      </c>
      <c r="V982" s="103" t="str">
        <f>IFERROR(VLOOKUP($A982,ورقة1!$A$9:$BS$1000,64,0),"")</f>
        <v/>
      </c>
      <c r="W982" s="103" t="str">
        <f>IFERROR(VLOOKUP($A982,ورقة1!$A$9:$BS$1000,65,0),"")</f>
        <v/>
      </c>
      <c r="X982" s="103" t="str">
        <f>IFERROR(VLOOKUP($A982,ورقة1!$A$9:$BS$1000,66,0),"")</f>
        <v/>
      </c>
      <c r="Y982" s="103" t="str">
        <f>IFERROR(VLOOKUP($A982,ورقة1!$A$9:$BS$1000,67,0),"")</f>
        <v/>
      </c>
      <c r="Z982" s="103" t="str">
        <f>IFERROR(VLOOKUP($A982,ورقة1!$A$9:$BS$1000,68,0),"")</f>
        <v/>
      </c>
      <c r="AA982" s="103" t="str">
        <f>IFERROR(VLOOKUP($A982,ورقة1!$A$9:$BS$1000,69,0),"")</f>
        <v/>
      </c>
      <c r="AB982" s="103" t="str">
        <f>IFERROR(VLOOKUP($A982,ورقة1!$A$9:$BS$1000,70,0),"")</f>
        <v/>
      </c>
      <c r="AC982" s="103" t="str">
        <f>IFERROR(VLOOKUP($A982,ورقة1!$A$9:$BS$1000,71,0),"")</f>
        <v/>
      </c>
    </row>
    <row r="983" spans="1:29">
      <c r="A983" s="102" t="str">
        <f t="array" ref="A983">IFERROR(SMALL(IF(ورقة1!$BD$9:$BD$1000="دور ثان",ROW(ورقة1!$BD$9:$BD$1000)-8,""),ROW()-8),"")</f>
        <v/>
      </c>
      <c r="B983" s="102" t="str">
        <f>IFERROR(VLOOKUP('دور ثان'!$A983,ورقة1!$A$9:$N$1000,MATCH('دور ثان'!B$5,ورقة1!$A$5:$N$5,0),0),"")</f>
        <v/>
      </c>
      <c r="C983" s="102" t="str">
        <f>IFERROR(VLOOKUP('دور ثان'!$A983,ورقة1!$A$9:$N$1000,MATCH('دور ثان'!C$5,ورقة1!$A$5:$N$5,0),0),"")</f>
        <v/>
      </c>
      <c r="D983" s="102" t="str">
        <f>IFERROR(VLOOKUP('دور ثان'!$A983,ورقة1!$A$9:$N$1000,MATCH('دور ثان'!D$5,ورقة1!$A$5:$N$5,0),0),"")</f>
        <v/>
      </c>
      <c r="E983" s="102" t="str">
        <f>IFERROR(VLOOKUP('دور ثان'!$A983,ورقة1!$A$9:$N$1000,MATCH('دور ثان'!E$5,ورقة1!$A$5:$N$5,0),0),"")</f>
        <v/>
      </c>
      <c r="F983" s="102" t="str">
        <f>IFERROR(VLOOKUP('دور ثان'!$A983,ورقة1!$A$9:$N$1000,MATCH('دور ثان'!F$5,ورقة1!$A$5:$N$5,0),0),"")</f>
        <v/>
      </c>
      <c r="G983" s="102" t="str">
        <f>IFERROR(VLOOKUP('دور ثان'!$A983,ورقة1!$A$9:$N$1000,MATCH('دور ثان'!G$5,ورقة1!$A$5:$N$5,0),0),"")</f>
        <v/>
      </c>
      <c r="H983" s="102" t="str">
        <f>IFERROR(VLOOKUP('دور ثان'!$A983,ورقة1!$A$9:$N$1000,MATCH('دور ثان'!H$8,ورقة1!$A$8:$N$8,0),0),"")</f>
        <v/>
      </c>
      <c r="I983" s="102" t="str">
        <f>IFERROR(VLOOKUP('دور ثان'!$A983,ورقة1!$A$9:$N$1000,MATCH('دور ثان'!I$8,ورقة1!$A$8:$N$8,0),0),"")</f>
        <v/>
      </c>
      <c r="J983" s="102" t="str">
        <f>IFERROR(VLOOKUP('دور ثان'!$A983,ورقة1!$A$9:$N$1000,MATCH('دور ثان'!J$8,ورقة1!$A$8:$N$8,0),0),"")</f>
        <v/>
      </c>
      <c r="K983" s="102" t="str">
        <f>IFERROR(VLOOKUP('دور ثان'!$A983,ورقة1!$A$9:$N$1000,11,0),"")</f>
        <v/>
      </c>
      <c r="L983" s="102" t="str">
        <f>IFERROR(VLOOKUP('دور ثان'!$A983,ورقة1!$A$9:$N$1000,12,0),"")</f>
        <v/>
      </c>
      <c r="M983" s="102" t="str">
        <f>IFERROR(VLOOKUP('دور ثان'!$A983,ورقة1!$A$9:$N$1000,13,0),"")</f>
        <v/>
      </c>
      <c r="N983" s="102" t="str">
        <f>IFERROR(VLOOKUP('دور ثان'!$A983,ورقة1!$A$9:$N$1000,MATCH('دور ثان'!N$5,ورقة1!$A$5:$N$5,0),0),"")</f>
        <v/>
      </c>
      <c r="O983" s="103" t="str">
        <f>IFERROR(VLOOKUP($A983,ورقة1!$A$9:$BS$1000,57,0),"")</f>
        <v/>
      </c>
      <c r="P983" s="103" t="str">
        <f>IFERROR(VLOOKUP($A983,ورقة1!$A$9:$BS$1000,58,0),"")</f>
        <v/>
      </c>
      <c r="Q983" s="103" t="str">
        <f>IFERROR(VLOOKUP($A983,ورقة1!$A$9:$BS$1000,59,0),"")</f>
        <v/>
      </c>
      <c r="R983" s="103" t="str">
        <f>IFERROR(VLOOKUP($A983,ورقة1!$A$9:$BS$1000,60,0),"")</f>
        <v/>
      </c>
      <c r="S983" s="103" t="str">
        <f>IFERROR(VLOOKUP($A983,ورقة1!$A$9:$BS$1000,61,0),"")</f>
        <v/>
      </c>
      <c r="T983" s="103" t="str">
        <f>IFERROR(VLOOKUP($A983,ورقة1!$A$9:$BS$1000,62,0),"")</f>
        <v/>
      </c>
      <c r="U983" s="103" t="str">
        <f>IFERROR(VLOOKUP($A983,ورقة1!$A$9:$BS$1000,63,0),"")</f>
        <v/>
      </c>
      <c r="V983" s="103" t="str">
        <f>IFERROR(VLOOKUP($A983,ورقة1!$A$9:$BS$1000,64,0),"")</f>
        <v/>
      </c>
      <c r="W983" s="103" t="str">
        <f>IFERROR(VLOOKUP($A983,ورقة1!$A$9:$BS$1000,65,0),"")</f>
        <v/>
      </c>
      <c r="X983" s="103" t="str">
        <f>IFERROR(VLOOKUP($A983,ورقة1!$A$9:$BS$1000,66,0),"")</f>
        <v/>
      </c>
      <c r="Y983" s="103" t="str">
        <f>IFERROR(VLOOKUP($A983,ورقة1!$A$9:$BS$1000,67,0),"")</f>
        <v/>
      </c>
      <c r="Z983" s="103" t="str">
        <f>IFERROR(VLOOKUP($A983,ورقة1!$A$9:$BS$1000,68,0),"")</f>
        <v/>
      </c>
      <c r="AA983" s="103" t="str">
        <f>IFERROR(VLOOKUP($A983,ورقة1!$A$9:$BS$1000,69,0),"")</f>
        <v/>
      </c>
      <c r="AB983" s="103" t="str">
        <f>IFERROR(VLOOKUP($A983,ورقة1!$A$9:$BS$1000,70,0),"")</f>
        <v/>
      </c>
      <c r="AC983" s="103" t="str">
        <f>IFERROR(VLOOKUP($A983,ورقة1!$A$9:$BS$1000,71,0),"")</f>
        <v/>
      </c>
    </row>
    <row r="984" spans="1:29">
      <c r="A984" s="102" t="str">
        <f t="array" ref="A984">IFERROR(SMALL(IF(ورقة1!$BD$9:$BD$1000="دور ثان",ROW(ورقة1!$BD$9:$BD$1000)-8,""),ROW()-8),"")</f>
        <v/>
      </c>
      <c r="B984" s="102" t="str">
        <f>IFERROR(VLOOKUP('دور ثان'!$A984,ورقة1!$A$9:$N$1000,MATCH('دور ثان'!B$5,ورقة1!$A$5:$N$5,0),0),"")</f>
        <v/>
      </c>
      <c r="C984" s="102" t="str">
        <f>IFERROR(VLOOKUP('دور ثان'!$A984,ورقة1!$A$9:$N$1000,MATCH('دور ثان'!C$5,ورقة1!$A$5:$N$5,0),0),"")</f>
        <v/>
      </c>
      <c r="D984" s="102" t="str">
        <f>IFERROR(VLOOKUP('دور ثان'!$A984,ورقة1!$A$9:$N$1000,MATCH('دور ثان'!D$5,ورقة1!$A$5:$N$5,0),0),"")</f>
        <v/>
      </c>
      <c r="E984" s="102" t="str">
        <f>IFERROR(VLOOKUP('دور ثان'!$A984,ورقة1!$A$9:$N$1000,MATCH('دور ثان'!E$5,ورقة1!$A$5:$N$5,0),0),"")</f>
        <v/>
      </c>
      <c r="F984" s="102" t="str">
        <f>IFERROR(VLOOKUP('دور ثان'!$A984,ورقة1!$A$9:$N$1000,MATCH('دور ثان'!F$5,ورقة1!$A$5:$N$5,0),0),"")</f>
        <v/>
      </c>
      <c r="G984" s="102" t="str">
        <f>IFERROR(VLOOKUP('دور ثان'!$A984,ورقة1!$A$9:$N$1000,MATCH('دور ثان'!G$5,ورقة1!$A$5:$N$5,0),0),"")</f>
        <v/>
      </c>
      <c r="H984" s="102" t="str">
        <f>IFERROR(VLOOKUP('دور ثان'!$A984,ورقة1!$A$9:$N$1000,MATCH('دور ثان'!H$8,ورقة1!$A$8:$N$8,0),0),"")</f>
        <v/>
      </c>
      <c r="I984" s="102" t="str">
        <f>IFERROR(VLOOKUP('دور ثان'!$A984,ورقة1!$A$9:$N$1000,MATCH('دور ثان'!I$8,ورقة1!$A$8:$N$8,0),0),"")</f>
        <v/>
      </c>
      <c r="J984" s="102" t="str">
        <f>IFERROR(VLOOKUP('دور ثان'!$A984,ورقة1!$A$9:$N$1000,MATCH('دور ثان'!J$8,ورقة1!$A$8:$N$8,0),0),"")</f>
        <v/>
      </c>
      <c r="K984" s="102" t="str">
        <f>IFERROR(VLOOKUP('دور ثان'!$A984,ورقة1!$A$9:$N$1000,11,0),"")</f>
        <v/>
      </c>
      <c r="L984" s="102" t="str">
        <f>IFERROR(VLOOKUP('دور ثان'!$A984,ورقة1!$A$9:$N$1000,12,0),"")</f>
        <v/>
      </c>
      <c r="M984" s="102" t="str">
        <f>IFERROR(VLOOKUP('دور ثان'!$A984,ورقة1!$A$9:$N$1000,13,0),"")</f>
        <v/>
      </c>
      <c r="N984" s="102" t="str">
        <f>IFERROR(VLOOKUP('دور ثان'!$A984,ورقة1!$A$9:$N$1000,MATCH('دور ثان'!N$5,ورقة1!$A$5:$N$5,0),0),"")</f>
        <v/>
      </c>
      <c r="O984" s="103" t="str">
        <f>IFERROR(VLOOKUP($A984,ورقة1!$A$9:$BS$1000,57,0),"")</f>
        <v/>
      </c>
      <c r="P984" s="103" t="str">
        <f>IFERROR(VLOOKUP($A984,ورقة1!$A$9:$BS$1000,58,0),"")</f>
        <v/>
      </c>
      <c r="Q984" s="103" t="str">
        <f>IFERROR(VLOOKUP($A984,ورقة1!$A$9:$BS$1000,59,0),"")</f>
        <v/>
      </c>
      <c r="R984" s="103" t="str">
        <f>IFERROR(VLOOKUP($A984,ورقة1!$A$9:$BS$1000,60,0),"")</f>
        <v/>
      </c>
      <c r="S984" s="103" t="str">
        <f>IFERROR(VLOOKUP($A984,ورقة1!$A$9:$BS$1000,61,0),"")</f>
        <v/>
      </c>
      <c r="T984" s="103" t="str">
        <f>IFERROR(VLOOKUP($A984,ورقة1!$A$9:$BS$1000,62,0),"")</f>
        <v/>
      </c>
      <c r="U984" s="103" t="str">
        <f>IFERROR(VLOOKUP($A984,ورقة1!$A$9:$BS$1000,63,0),"")</f>
        <v/>
      </c>
      <c r="V984" s="103" t="str">
        <f>IFERROR(VLOOKUP($A984,ورقة1!$A$9:$BS$1000,64,0),"")</f>
        <v/>
      </c>
      <c r="W984" s="103" t="str">
        <f>IFERROR(VLOOKUP($A984,ورقة1!$A$9:$BS$1000,65,0),"")</f>
        <v/>
      </c>
      <c r="X984" s="103" t="str">
        <f>IFERROR(VLOOKUP($A984,ورقة1!$A$9:$BS$1000,66,0),"")</f>
        <v/>
      </c>
      <c r="Y984" s="103" t="str">
        <f>IFERROR(VLOOKUP($A984,ورقة1!$A$9:$BS$1000,67,0),"")</f>
        <v/>
      </c>
      <c r="Z984" s="103" t="str">
        <f>IFERROR(VLOOKUP($A984,ورقة1!$A$9:$BS$1000,68,0),"")</f>
        <v/>
      </c>
      <c r="AA984" s="103" t="str">
        <f>IFERROR(VLOOKUP($A984,ورقة1!$A$9:$BS$1000,69,0),"")</f>
        <v/>
      </c>
      <c r="AB984" s="103" t="str">
        <f>IFERROR(VLOOKUP($A984,ورقة1!$A$9:$BS$1000,70,0),"")</f>
        <v/>
      </c>
      <c r="AC984" s="103" t="str">
        <f>IFERROR(VLOOKUP($A984,ورقة1!$A$9:$BS$1000,71,0),"")</f>
        <v/>
      </c>
    </row>
    <row r="985" spans="1:29">
      <c r="A985" s="102" t="str">
        <f t="array" ref="A985">IFERROR(SMALL(IF(ورقة1!$BD$9:$BD$1000="دور ثان",ROW(ورقة1!$BD$9:$BD$1000)-8,""),ROW()-8),"")</f>
        <v/>
      </c>
      <c r="B985" s="102" t="str">
        <f>IFERROR(VLOOKUP('دور ثان'!$A985,ورقة1!$A$9:$N$1000,MATCH('دور ثان'!B$5,ورقة1!$A$5:$N$5,0),0),"")</f>
        <v/>
      </c>
      <c r="C985" s="102" t="str">
        <f>IFERROR(VLOOKUP('دور ثان'!$A985,ورقة1!$A$9:$N$1000,MATCH('دور ثان'!C$5,ورقة1!$A$5:$N$5,0),0),"")</f>
        <v/>
      </c>
      <c r="D985" s="102" t="str">
        <f>IFERROR(VLOOKUP('دور ثان'!$A985,ورقة1!$A$9:$N$1000,MATCH('دور ثان'!D$5,ورقة1!$A$5:$N$5,0),0),"")</f>
        <v/>
      </c>
      <c r="E985" s="102" t="str">
        <f>IFERROR(VLOOKUP('دور ثان'!$A985,ورقة1!$A$9:$N$1000,MATCH('دور ثان'!E$5,ورقة1!$A$5:$N$5,0),0),"")</f>
        <v/>
      </c>
      <c r="F985" s="102" t="str">
        <f>IFERROR(VLOOKUP('دور ثان'!$A985,ورقة1!$A$9:$N$1000,MATCH('دور ثان'!F$5,ورقة1!$A$5:$N$5,0),0),"")</f>
        <v/>
      </c>
      <c r="G985" s="102" t="str">
        <f>IFERROR(VLOOKUP('دور ثان'!$A985,ورقة1!$A$9:$N$1000,MATCH('دور ثان'!G$5,ورقة1!$A$5:$N$5,0),0),"")</f>
        <v/>
      </c>
      <c r="H985" s="102" t="str">
        <f>IFERROR(VLOOKUP('دور ثان'!$A985,ورقة1!$A$9:$N$1000,MATCH('دور ثان'!H$8,ورقة1!$A$8:$N$8,0),0),"")</f>
        <v/>
      </c>
      <c r="I985" s="102" t="str">
        <f>IFERROR(VLOOKUP('دور ثان'!$A985,ورقة1!$A$9:$N$1000,MATCH('دور ثان'!I$8,ورقة1!$A$8:$N$8,0),0),"")</f>
        <v/>
      </c>
      <c r="J985" s="102" t="str">
        <f>IFERROR(VLOOKUP('دور ثان'!$A985,ورقة1!$A$9:$N$1000,MATCH('دور ثان'!J$8,ورقة1!$A$8:$N$8,0),0),"")</f>
        <v/>
      </c>
      <c r="K985" s="102" t="str">
        <f>IFERROR(VLOOKUP('دور ثان'!$A985,ورقة1!$A$9:$N$1000,11,0),"")</f>
        <v/>
      </c>
      <c r="L985" s="102" t="str">
        <f>IFERROR(VLOOKUP('دور ثان'!$A985,ورقة1!$A$9:$N$1000,12,0),"")</f>
        <v/>
      </c>
      <c r="M985" s="102" t="str">
        <f>IFERROR(VLOOKUP('دور ثان'!$A985,ورقة1!$A$9:$N$1000,13,0),"")</f>
        <v/>
      </c>
      <c r="N985" s="102" t="str">
        <f>IFERROR(VLOOKUP('دور ثان'!$A985,ورقة1!$A$9:$N$1000,MATCH('دور ثان'!N$5,ورقة1!$A$5:$N$5,0),0),"")</f>
        <v/>
      </c>
      <c r="O985" s="103" t="str">
        <f>IFERROR(VLOOKUP($A985,ورقة1!$A$9:$BS$1000,57,0),"")</f>
        <v/>
      </c>
      <c r="P985" s="103" t="str">
        <f>IFERROR(VLOOKUP($A985,ورقة1!$A$9:$BS$1000,58,0),"")</f>
        <v/>
      </c>
      <c r="Q985" s="103" t="str">
        <f>IFERROR(VLOOKUP($A985,ورقة1!$A$9:$BS$1000,59,0),"")</f>
        <v/>
      </c>
      <c r="R985" s="103" t="str">
        <f>IFERROR(VLOOKUP($A985,ورقة1!$A$9:$BS$1000,60,0),"")</f>
        <v/>
      </c>
      <c r="S985" s="103" t="str">
        <f>IFERROR(VLOOKUP($A985,ورقة1!$A$9:$BS$1000,61,0),"")</f>
        <v/>
      </c>
      <c r="T985" s="103" t="str">
        <f>IFERROR(VLOOKUP($A985,ورقة1!$A$9:$BS$1000,62,0),"")</f>
        <v/>
      </c>
      <c r="U985" s="103" t="str">
        <f>IFERROR(VLOOKUP($A985,ورقة1!$A$9:$BS$1000,63,0),"")</f>
        <v/>
      </c>
      <c r="V985" s="103" t="str">
        <f>IFERROR(VLOOKUP($A985,ورقة1!$A$9:$BS$1000,64,0),"")</f>
        <v/>
      </c>
      <c r="W985" s="103" t="str">
        <f>IFERROR(VLOOKUP($A985,ورقة1!$A$9:$BS$1000,65,0),"")</f>
        <v/>
      </c>
      <c r="X985" s="103" t="str">
        <f>IFERROR(VLOOKUP($A985,ورقة1!$A$9:$BS$1000,66,0),"")</f>
        <v/>
      </c>
      <c r="Y985" s="103" t="str">
        <f>IFERROR(VLOOKUP($A985,ورقة1!$A$9:$BS$1000,67,0),"")</f>
        <v/>
      </c>
      <c r="Z985" s="103" t="str">
        <f>IFERROR(VLOOKUP($A985,ورقة1!$A$9:$BS$1000,68,0),"")</f>
        <v/>
      </c>
      <c r="AA985" s="103" t="str">
        <f>IFERROR(VLOOKUP($A985,ورقة1!$A$9:$BS$1000,69,0),"")</f>
        <v/>
      </c>
      <c r="AB985" s="103" t="str">
        <f>IFERROR(VLOOKUP($A985,ورقة1!$A$9:$BS$1000,70,0),"")</f>
        <v/>
      </c>
      <c r="AC985" s="103" t="str">
        <f>IFERROR(VLOOKUP($A985,ورقة1!$A$9:$BS$1000,71,0),"")</f>
        <v/>
      </c>
    </row>
    <row r="986" spans="1:29">
      <c r="A986" s="102" t="str">
        <f t="array" ref="A986">IFERROR(SMALL(IF(ورقة1!$BD$9:$BD$1000="دور ثان",ROW(ورقة1!$BD$9:$BD$1000)-8,""),ROW()-8),"")</f>
        <v/>
      </c>
      <c r="B986" s="102" t="str">
        <f>IFERROR(VLOOKUP('دور ثان'!$A986,ورقة1!$A$9:$N$1000,MATCH('دور ثان'!B$5,ورقة1!$A$5:$N$5,0),0),"")</f>
        <v/>
      </c>
      <c r="C986" s="102" t="str">
        <f>IFERROR(VLOOKUP('دور ثان'!$A986,ورقة1!$A$9:$N$1000,MATCH('دور ثان'!C$5,ورقة1!$A$5:$N$5,0),0),"")</f>
        <v/>
      </c>
      <c r="D986" s="102" t="str">
        <f>IFERROR(VLOOKUP('دور ثان'!$A986,ورقة1!$A$9:$N$1000,MATCH('دور ثان'!D$5,ورقة1!$A$5:$N$5,0),0),"")</f>
        <v/>
      </c>
      <c r="E986" s="102" t="str">
        <f>IFERROR(VLOOKUP('دور ثان'!$A986,ورقة1!$A$9:$N$1000,MATCH('دور ثان'!E$5,ورقة1!$A$5:$N$5,0),0),"")</f>
        <v/>
      </c>
      <c r="F986" s="102" t="str">
        <f>IFERROR(VLOOKUP('دور ثان'!$A986,ورقة1!$A$9:$N$1000,MATCH('دور ثان'!F$5,ورقة1!$A$5:$N$5,0),0),"")</f>
        <v/>
      </c>
      <c r="G986" s="102" t="str">
        <f>IFERROR(VLOOKUP('دور ثان'!$A986,ورقة1!$A$9:$N$1000,MATCH('دور ثان'!G$5,ورقة1!$A$5:$N$5,0),0),"")</f>
        <v/>
      </c>
      <c r="H986" s="102" t="str">
        <f>IFERROR(VLOOKUP('دور ثان'!$A986,ورقة1!$A$9:$N$1000,MATCH('دور ثان'!H$8,ورقة1!$A$8:$N$8,0),0),"")</f>
        <v/>
      </c>
      <c r="I986" s="102" t="str">
        <f>IFERROR(VLOOKUP('دور ثان'!$A986,ورقة1!$A$9:$N$1000,MATCH('دور ثان'!I$8,ورقة1!$A$8:$N$8,0),0),"")</f>
        <v/>
      </c>
      <c r="J986" s="102" t="str">
        <f>IFERROR(VLOOKUP('دور ثان'!$A986,ورقة1!$A$9:$N$1000,MATCH('دور ثان'!J$8,ورقة1!$A$8:$N$8,0),0),"")</f>
        <v/>
      </c>
      <c r="K986" s="102" t="str">
        <f>IFERROR(VLOOKUP('دور ثان'!$A986,ورقة1!$A$9:$N$1000,11,0),"")</f>
        <v/>
      </c>
      <c r="L986" s="102" t="str">
        <f>IFERROR(VLOOKUP('دور ثان'!$A986,ورقة1!$A$9:$N$1000,12,0),"")</f>
        <v/>
      </c>
      <c r="M986" s="102" t="str">
        <f>IFERROR(VLOOKUP('دور ثان'!$A986,ورقة1!$A$9:$N$1000,13,0),"")</f>
        <v/>
      </c>
      <c r="N986" s="102" t="str">
        <f>IFERROR(VLOOKUP('دور ثان'!$A986,ورقة1!$A$9:$N$1000,MATCH('دور ثان'!N$5,ورقة1!$A$5:$N$5,0),0),"")</f>
        <v/>
      </c>
      <c r="O986" s="103" t="str">
        <f>IFERROR(VLOOKUP($A986,ورقة1!$A$9:$BS$1000,57,0),"")</f>
        <v/>
      </c>
      <c r="P986" s="103" t="str">
        <f>IFERROR(VLOOKUP($A986,ورقة1!$A$9:$BS$1000,58,0),"")</f>
        <v/>
      </c>
      <c r="Q986" s="103" t="str">
        <f>IFERROR(VLOOKUP($A986,ورقة1!$A$9:$BS$1000,59,0),"")</f>
        <v/>
      </c>
      <c r="R986" s="103" t="str">
        <f>IFERROR(VLOOKUP($A986,ورقة1!$A$9:$BS$1000,60,0),"")</f>
        <v/>
      </c>
      <c r="S986" s="103" t="str">
        <f>IFERROR(VLOOKUP($A986,ورقة1!$A$9:$BS$1000,61,0),"")</f>
        <v/>
      </c>
      <c r="T986" s="103" t="str">
        <f>IFERROR(VLOOKUP($A986,ورقة1!$A$9:$BS$1000,62,0),"")</f>
        <v/>
      </c>
      <c r="U986" s="103" t="str">
        <f>IFERROR(VLOOKUP($A986,ورقة1!$A$9:$BS$1000,63,0),"")</f>
        <v/>
      </c>
      <c r="V986" s="103" t="str">
        <f>IFERROR(VLOOKUP($A986,ورقة1!$A$9:$BS$1000,64,0),"")</f>
        <v/>
      </c>
      <c r="W986" s="103" t="str">
        <f>IFERROR(VLOOKUP($A986,ورقة1!$A$9:$BS$1000,65,0),"")</f>
        <v/>
      </c>
      <c r="X986" s="103" t="str">
        <f>IFERROR(VLOOKUP($A986,ورقة1!$A$9:$BS$1000,66,0),"")</f>
        <v/>
      </c>
      <c r="Y986" s="103" t="str">
        <f>IFERROR(VLOOKUP($A986,ورقة1!$A$9:$BS$1000,67,0),"")</f>
        <v/>
      </c>
      <c r="Z986" s="103" t="str">
        <f>IFERROR(VLOOKUP($A986,ورقة1!$A$9:$BS$1000,68,0),"")</f>
        <v/>
      </c>
      <c r="AA986" s="103" t="str">
        <f>IFERROR(VLOOKUP($A986,ورقة1!$A$9:$BS$1000,69,0),"")</f>
        <v/>
      </c>
      <c r="AB986" s="103" t="str">
        <f>IFERROR(VLOOKUP($A986,ورقة1!$A$9:$BS$1000,70,0),"")</f>
        <v/>
      </c>
      <c r="AC986" s="103" t="str">
        <f>IFERROR(VLOOKUP($A986,ورقة1!$A$9:$BS$1000,71,0),"")</f>
        <v/>
      </c>
    </row>
    <row r="987" spans="1:29">
      <c r="A987" s="102" t="str">
        <f t="array" ref="A987">IFERROR(SMALL(IF(ورقة1!$BD$9:$BD$1000="دور ثان",ROW(ورقة1!$BD$9:$BD$1000)-8,""),ROW()-8),"")</f>
        <v/>
      </c>
      <c r="B987" s="102" t="str">
        <f>IFERROR(VLOOKUP('دور ثان'!$A987,ورقة1!$A$9:$N$1000,MATCH('دور ثان'!B$5,ورقة1!$A$5:$N$5,0),0),"")</f>
        <v/>
      </c>
      <c r="C987" s="102" t="str">
        <f>IFERROR(VLOOKUP('دور ثان'!$A987,ورقة1!$A$9:$N$1000,MATCH('دور ثان'!C$5,ورقة1!$A$5:$N$5,0),0),"")</f>
        <v/>
      </c>
      <c r="D987" s="102" t="str">
        <f>IFERROR(VLOOKUP('دور ثان'!$A987,ورقة1!$A$9:$N$1000,MATCH('دور ثان'!D$5,ورقة1!$A$5:$N$5,0),0),"")</f>
        <v/>
      </c>
      <c r="E987" s="102" t="str">
        <f>IFERROR(VLOOKUP('دور ثان'!$A987,ورقة1!$A$9:$N$1000,MATCH('دور ثان'!E$5,ورقة1!$A$5:$N$5,0),0),"")</f>
        <v/>
      </c>
      <c r="F987" s="102" t="str">
        <f>IFERROR(VLOOKUP('دور ثان'!$A987,ورقة1!$A$9:$N$1000,MATCH('دور ثان'!F$5,ورقة1!$A$5:$N$5,0),0),"")</f>
        <v/>
      </c>
      <c r="G987" s="102" t="str">
        <f>IFERROR(VLOOKUP('دور ثان'!$A987,ورقة1!$A$9:$N$1000,MATCH('دور ثان'!G$5,ورقة1!$A$5:$N$5,0),0),"")</f>
        <v/>
      </c>
      <c r="H987" s="102" t="str">
        <f>IFERROR(VLOOKUP('دور ثان'!$A987,ورقة1!$A$9:$N$1000,MATCH('دور ثان'!H$8,ورقة1!$A$8:$N$8,0),0),"")</f>
        <v/>
      </c>
      <c r="I987" s="102" t="str">
        <f>IFERROR(VLOOKUP('دور ثان'!$A987,ورقة1!$A$9:$N$1000,MATCH('دور ثان'!I$8,ورقة1!$A$8:$N$8,0),0),"")</f>
        <v/>
      </c>
      <c r="J987" s="102" t="str">
        <f>IFERROR(VLOOKUP('دور ثان'!$A987,ورقة1!$A$9:$N$1000,MATCH('دور ثان'!J$8,ورقة1!$A$8:$N$8,0),0),"")</f>
        <v/>
      </c>
      <c r="K987" s="102" t="str">
        <f>IFERROR(VLOOKUP('دور ثان'!$A987,ورقة1!$A$9:$N$1000,11,0),"")</f>
        <v/>
      </c>
      <c r="L987" s="102" t="str">
        <f>IFERROR(VLOOKUP('دور ثان'!$A987,ورقة1!$A$9:$N$1000,12,0),"")</f>
        <v/>
      </c>
      <c r="M987" s="102" t="str">
        <f>IFERROR(VLOOKUP('دور ثان'!$A987,ورقة1!$A$9:$N$1000,13,0),"")</f>
        <v/>
      </c>
      <c r="N987" s="102" t="str">
        <f>IFERROR(VLOOKUP('دور ثان'!$A987,ورقة1!$A$9:$N$1000,MATCH('دور ثان'!N$5,ورقة1!$A$5:$N$5,0),0),"")</f>
        <v/>
      </c>
      <c r="O987" s="103" t="str">
        <f>IFERROR(VLOOKUP($A987,ورقة1!$A$9:$BS$1000,57,0),"")</f>
        <v/>
      </c>
      <c r="P987" s="103" t="str">
        <f>IFERROR(VLOOKUP($A987,ورقة1!$A$9:$BS$1000,58,0),"")</f>
        <v/>
      </c>
      <c r="Q987" s="103" t="str">
        <f>IFERROR(VLOOKUP($A987,ورقة1!$A$9:$BS$1000,59,0),"")</f>
        <v/>
      </c>
      <c r="R987" s="103" t="str">
        <f>IFERROR(VLOOKUP($A987,ورقة1!$A$9:$BS$1000,60,0),"")</f>
        <v/>
      </c>
      <c r="S987" s="103" t="str">
        <f>IFERROR(VLOOKUP($A987,ورقة1!$A$9:$BS$1000,61,0),"")</f>
        <v/>
      </c>
      <c r="T987" s="103" t="str">
        <f>IFERROR(VLOOKUP($A987,ورقة1!$A$9:$BS$1000,62,0),"")</f>
        <v/>
      </c>
      <c r="U987" s="103" t="str">
        <f>IFERROR(VLOOKUP($A987,ورقة1!$A$9:$BS$1000,63,0),"")</f>
        <v/>
      </c>
      <c r="V987" s="103" t="str">
        <f>IFERROR(VLOOKUP($A987,ورقة1!$A$9:$BS$1000,64,0),"")</f>
        <v/>
      </c>
      <c r="W987" s="103" t="str">
        <f>IFERROR(VLOOKUP($A987,ورقة1!$A$9:$BS$1000,65,0),"")</f>
        <v/>
      </c>
      <c r="X987" s="103" t="str">
        <f>IFERROR(VLOOKUP($A987,ورقة1!$A$9:$BS$1000,66,0),"")</f>
        <v/>
      </c>
      <c r="Y987" s="103" t="str">
        <f>IFERROR(VLOOKUP($A987,ورقة1!$A$9:$BS$1000,67,0),"")</f>
        <v/>
      </c>
      <c r="Z987" s="103" t="str">
        <f>IFERROR(VLOOKUP($A987,ورقة1!$A$9:$BS$1000,68,0),"")</f>
        <v/>
      </c>
      <c r="AA987" s="103" t="str">
        <f>IFERROR(VLOOKUP($A987,ورقة1!$A$9:$BS$1000,69,0),"")</f>
        <v/>
      </c>
      <c r="AB987" s="103" t="str">
        <f>IFERROR(VLOOKUP($A987,ورقة1!$A$9:$BS$1000,70,0),"")</f>
        <v/>
      </c>
      <c r="AC987" s="103" t="str">
        <f>IFERROR(VLOOKUP($A987,ورقة1!$A$9:$BS$1000,71,0),"")</f>
        <v/>
      </c>
    </row>
    <row r="988" spans="1:29">
      <c r="A988" s="102" t="str">
        <f t="array" ref="A988">IFERROR(SMALL(IF(ورقة1!$BD$9:$BD$1000="دور ثان",ROW(ورقة1!$BD$9:$BD$1000)-8,""),ROW()-8),"")</f>
        <v/>
      </c>
      <c r="B988" s="102" t="str">
        <f>IFERROR(VLOOKUP('دور ثان'!$A988,ورقة1!$A$9:$N$1000,MATCH('دور ثان'!B$5,ورقة1!$A$5:$N$5,0),0),"")</f>
        <v/>
      </c>
      <c r="C988" s="102" t="str">
        <f>IFERROR(VLOOKUP('دور ثان'!$A988,ورقة1!$A$9:$N$1000,MATCH('دور ثان'!C$5,ورقة1!$A$5:$N$5,0),0),"")</f>
        <v/>
      </c>
      <c r="D988" s="102" t="str">
        <f>IFERROR(VLOOKUP('دور ثان'!$A988,ورقة1!$A$9:$N$1000,MATCH('دور ثان'!D$5,ورقة1!$A$5:$N$5,0),0),"")</f>
        <v/>
      </c>
      <c r="E988" s="102" t="str">
        <f>IFERROR(VLOOKUP('دور ثان'!$A988,ورقة1!$A$9:$N$1000,MATCH('دور ثان'!E$5,ورقة1!$A$5:$N$5,0),0),"")</f>
        <v/>
      </c>
      <c r="F988" s="102" t="str">
        <f>IFERROR(VLOOKUP('دور ثان'!$A988,ورقة1!$A$9:$N$1000,MATCH('دور ثان'!F$5,ورقة1!$A$5:$N$5,0),0),"")</f>
        <v/>
      </c>
      <c r="G988" s="102" t="str">
        <f>IFERROR(VLOOKUP('دور ثان'!$A988,ورقة1!$A$9:$N$1000,MATCH('دور ثان'!G$5,ورقة1!$A$5:$N$5,0),0),"")</f>
        <v/>
      </c>
      <c r="H988" s="102" t="str">
        <f>IFERROR(VLOOKUP('دور ثان'!$A988,ورقة1!$A$9:$N$1000,MATCH('دور ثان'!H$8,ورقة1!$A$8:$N$8,0),0),"")</f>
        <v/>
      </c>
      <c r="I988" s="102" t="str">
        <f>IFERROR(VLOOKUP('دور ثان'!$A988,ورقة1!$A$9:$N$1000,MATCH('دور ثان'!I$8,ورقة1!$A$8:$N$8,0),0),"")</f>
        <v/>
      </c>
      <c r="J988" s="102" t="str">
        <f>IFERROR(VLOOKUP('دور ثان'!$A988,ورقة1!$A$9:$N$1000,MATCH('دور ثان'!J$8,ورقة1!$A$8:$N$8,0),0),"")</f>
        <v/>
      </c>
      <c r="K988" s="102" t="str">
        <f>IFERROR(VLOOKUP('دور ثان'!$A988,ورقة1!$A$9:$N$1000,11,0),"")</f>
        <v/>
      </c>
      <c r="L988" s="102" t="str">
        <f>IFERROR(VLOOKUP('دور ثان'!$A988,ورقة1!$A$9:$N$1000,12,0),"")</f>
        <v/>
      </c>
      <c r="M988" s="102" t="str">
        <f>IFERROR(VLOOKUP('دور ثان'!$A988,ورقة1!$A$9:$N$1000,13,0),"")</f>
        <v/>
      </c>
      <c r="N988" s="102" t="str">
        <f>IFERROR(VLOOKUP('دور ثان'!$A988,ورقة1!$A$9:$N$1000,MATCH('دور ثان'!N$5,ورقة1!$A$5:$N$5,0),0),"")</f>
        <v/>
      </c>
      <c r="O988" s="103" t="str">
        <f>IFERROR(VLOOKUP($A988,ورقة1!$A$9:$BS$1000,57,0),"")</f>
        <v/>
      </c>
      <c r="P988" s="103" t="str">
        <f>IFERROR(VLOOKUP($A988,ورقة1!$A$9:$BS$1000,58,0),"")</f>
        <v/>
      </c>
      <c r="Q988" s="103" t="str">
        <f>IFERROR(VLOOKUP($A988,ورقة1!$A$9:$BS$1000,59,0),"")</f>
        <v/>
      </c>
      <c r="R988" s="103" t="str">
        <f>IFERROR(VLOOKUP($A988,ورقة1!$A$9:$BS$1000,60,0),"")</f>
        <v/>
      </c>
      <c r="S988" s="103" t="str">
        <f>IFERROR(VLOOKUP($A988,ورقة1!$A$9:$BS$1000,61,0),"")</f>
        <v/>
      </c>
      <c r="T988" s="103" t="str">
        <f>IFERROR(VLOOKUP($A988,ورقة1!$A$9:$BS$1000,62,0),"")</f>
        <v/>
      </c>
      <c r="U988" s="103" t="str">
        <f>IFERROR(VLOOKUP($A988,ورقة1!$A$9:$BS$1000,63,0),"")</f>
        <v/>
      </c>
      <c r="V988" s="103" t="str">
        <f>IFERROR(VLOOKUP($A988,ورقة1!$A$9:$BS$1000,64,0),"")</f>
        <v/>
      </c>
      <c r="W988" s="103" t="str">
        <f>IFERROR(VLOOKUP($A988,ورقة1!$A$9:$BS$1000,65,0),"")</f>
        <v/>
      </c>
      <c r="X988" s="103" t="str">
        <f>IFERROR(VLOOKUP($A988,ورقة1!$A$9:$BS$1000,66,0),"")</f>
        <v/>
      </c>
      <c r="Y988" s="103" t="str">
        <f>IFERROR(VLOOKUP($A988,ورقة1!$A$9:$BS$1000,67,0),"")</f>
        <v/>
      </c>
      <c r="Z988" s="103" t="str">
        <f>IFERROR(VLOOKUP($A988,ورقة1!$A$9:$BS$1000,68,0),"")</f>
        <v/>
      </c>
      <c r="AA988" s="103" t="str">
        <f>IFERROR(VLOOKUP($A988,ورقة1!$A$9:$BS$1000,69,0),"")</f>
        <v/>
      </c>
      <c r="AB988" s="103" t="str">
        <f>IFERROR(VLOOKUP($A988,ورقة1!$A$9:$BS$1000,70,0),"")</f>
        <v/>
      </c>
      <c r="AC988" s="103" t="str">
        <f>IFERROR(VLOOKUP($A988,ورقة1!$A$9:$BS$1000,71,0),"")</f>
        <v/>
      </c>
    </row>
    <row r="989" spans="1:29">
      <c r="A989" s="102" t="str">
        <f t="array" ref="A989">IFERROR(SMALL(IF(ورقة1!$BD$9:$BD$1000="دور ثان",ROW(ورقة1!$BD$9:$BD$1000)-8,""),ROW()-8),"")</f>
        <v/>
      </c>
      <c r="B989" s="102" t="str">
        <f>IFERROR(VLOOKUP('دور ثان'!$A989,ورقة1!$A$9:$N$1000,MATCH('دور ثان'!B$5,ورقة1!$A$5:$N$5,0),0),"")</f>
        <v/>
      </c>
      <c r="C989" s="102" t="str">
        <f>IFERROR(VLOOKUP('دور ثان'!$A989,ورقة1!$A$9:$N$1000,MATCH('دور ثان'!C$5,ورقة1!$A$5:$N$5,0),0),"")</f>
        <v/>
      </c>
      <c r="D989" s="102" t="str">
        <f>IFERROR(VLOOKUP('دور ثان'!$A989,ورقة1!$A$9:$N$1000,MATCH('دور ثان'!D$5,ورقة1!$A$5:$N$5,0),0),"")</f>
        <v/>
      </c>
      <c r="E989" s="102" t="str">
        <f>IFERROR(VLOOKUP('دور ثان'!$A989,ورقة1!$A$9:$N$1000,MATCH('دور ثان'!E$5,ورقة1!$A$5:$N$5,0),0),"")</f>
        <v/>
      </c>
      <c r="F989" s="102" t="str">
        <f>IFERROR(VLOOKUP('دور ثان'!$A989,ورقة1!$A$9:$N$1000,MATCH('دور ثان'!F$5,ورقة1!$A$5:$N$5,0),0),"")</f>
        <v/>
      </c>
      <c r="G989" s="102" t="str">
        <f>IFERROR(VLOOKUP('دور ثان'!$A989,ورقة1!$A$9:$N$1000,MATCH('دور ثان'!G$5,ورقة1!$A$5:$N$5,0),0),"")</f>
        <v/>
      </c>
      <c r="H989" s="102" t="str">
        <f>IFERROR(VLOOKUP('دور ثان'!$A989,ورقة1!$A$9:$N$1000,MATCH('دور ثان'!H$8,ورقة1!$A$8:$N$8,0),0),"")</f>
        <v/>
      </c>
      <c r="I989" s="102" t="str">
        <f>IFERROR(VLOOKUP('دور ثان'!$A989,ورقة1!$A$9:$N$1000,MATCH('دور ثان'!I$8,ورقة1!$A$8:$N$8,0),0),"")</f>
        <v/>
      </c>
      <c r="J989" s="102" t="str">
        <f>IFERROR(VLOOKUP('دور ثان'!$A989,ورقة1!$A$9:$N$1000,MATCH('دور ثان'!J$8,ورقة1!$A$8:$N$8,0),0),"")</f>
        <v/>
      </c>
      <c r="K989" s="102" t="str">
        <f>IFERROR(VLOOKUP('دور ثان'!$A989,ورقة1!$A$9:$N$1000,11,0),"")</f>
        <v/>
      </c>
      <c r="L989" s="102" t="str">
        <f>IFERROR(VLOOKUP('دور ثان'!$A989,ورقة1!$A$9:$N$1000,12,0),"")</f>
        <v/>
      </c>
      <c r="M989" s="102" t="str">
        <f>IFERROR(VLOOKUP('دور ثان'!$A989,ورقة1!$A$9:$N$1000,13,0),"")</f>
        <v/>
      </c>
      <c r="N989" s="102" t="str">
        <f>IFERROR(VLOOKUP('دور ثان'!$A989,ورقة1!$A$9:$N$1000,MATCH('دور ثان'!N$5,ورقة1!$A$5:$N$5,0),0),"")</f>
        <v/>
      </c>
      <c r="O989" s="103" t="str">
        <f>IFERROR(VLOOKUP($A989,ورقة1!$A$9:$BS$1000,57,0),"")</f>
        <v/>
      </c>
      <c r="P989" s="103" t="str">
        <f>IFERROR(VLOOKUP($A989,ورقة1!$A$9:$BS$1000,58,0),"")</f>
        <v/>
      </c>
      <c r="Q989" s="103" t="str">
        <f>IFERROR(VLOOKUP($A989,ورقة1!$A$9:$BS$1000,59,0),"")</f>
        <v/>
      </c>
      <c r="R989" s="103" t="str">
        <f>IFERROR(VLOOKUP($A989,ورقة1!$A$9:$BS$1000,60,0),"")</f>
        <v/>
      </c>
      <c r="S989" s="103" t="str">
        <f>IFERROR(VLOOKUP($A989,ورقة1!$A$9:$BS$1000,61,0),"")</f>
        <v/>
      </c>
      <c r="T989" s="103" t="str">
        <f>IFERROR(VLOOKUP($A989,ورقة1!$A$9:$BS$1000,62,0),"")</f>
        <v/>
      </c>
      <c r="U989" s="103" t="str">
        <f>IFERROR(VLOOKUP($A989,ورقة1!$A$9:$BS$1000,63,0),"")</f>
        <v/>
      </c>
      <c r="V989" s="103" t="str">
        <f>IFERROR(VLOOKUP($A989,ورقة1!$A$9:$BS$1000,64,0),"")</f>
        <v/>
      </c>
      <c r="W989" s="103" t="str">
        <f>IFERROR(VLOOKUP($A989,ورقة1!$A$9:$BS$1000,65,0),"")</f>
        <v/>
      </c>
      <c r="X989" s="103" t="str">
        <f>IFERROR(VLOOKUP($A989,ورقة1!$A$9:$BS$1000,66,0),"")</f>
        <v/>
      </c>
      <c r="Y989" s="103" t="str">
        <f>IFERROR(VLOOKUP($A989,ورقة1!$A$9:$BS$1000,67,0),"")</f>
        <v/>
      </c>
      <c r="Z989" s="103" t="str">
        <f>IFERROR(VLOOKUP($A989,ورقة1!$A$9:$BS$1000,68,0),"")</f>
        <v/>
      </c>
      <c r="AA989" s="103" t="str">
        <f>IFERROR(VLOOKUP($A989,ورقة1!$A$9:$BS$1000,69,0),"")</f>
        <v/>
      </c>
      <c r="AB989" s="103" t="str">
        <f>IFERROR(VLOOKUP($A989,ورقة1!$A$9:$BS$1000,70,0),"")</f>
        <v/>
      </c>
      <c r="AC989" s="103" t="str">
        <f>IFERROR(VLOOKUP($A989,ورقة1!$A$9:$BS$1000,71,0),"")</f>
        <v/>
      </c>
    </row>
    <row r="990" spans="1:29">
      <c r="A990" s="102" t="str">
        <f t="array" ref="A990">IFERROR(SMALL(IF(ورقة1!$BD$9:$BD$1000="دور ثان",ROW(ورقة1!$BD$9:$BD$1000)-8,""),ROW()-8),"")</f>
        <v/>
      </c>
      <c r="B990" s="102" t="str">
        <f>IFERROR(VLOOKUP('دور ثان'!$A990,ورقة1!$A$9:$N$1000,MATCH('دور ثان'!B$5,ورقة1!$A$5:$N$5,0),0),"")</f>
        <v/>
      </c>
      <c r="C990" s="102" t="str">
        <f>IFERROR(VLOOKUP('دور ثان'!$A990,ورقة1!$A$9:$N$1000,MATCH('دور ثان'!C$5,ورقة1!$A$5:$N$5,0),0),"")</f>
        <v/>
      </c>
      <c r="D990" s="102" t="str">
        <f>IFERROR(VLOOKUP('دور ثان'!$A990,ورقة1!$A$9:$N$1000,MATCH('دور ثان'!D$5,ورقة1!$A$5:$N$5,0),0),"")</f>
        <v/>
      </c>
      <c r="E990" s="102" t="str">
        <f>IFERROR(VLOOKUP('دور ثان'!$A990,ورقة1!$A$9:$N$1000,MATCH('دور ثان'!E$5,ورقة1!$A$5:$N$5,0),0),"")</f>
        <v/>
      </c>
      <c r="F990" s="102" t="str">
        <f>IFERROR(VLOOKUP('دور ثان'!$A990,ورقة1!$A$9:$N$1000,MATCH('دور ثان'!F$5,ورقة1!$A$5:$N$5,0),0),"")</f>
        <v/>
      </c>
      <c r="G990" s="102" t="str">
        <f>IFERROR(VLOOKUP('دور ثان'!$A990,ورقة1!$A$9:$N$1000,MATCH('دور ثان'!G$5,ورقة1!$A$5:$N$5,0),0),"")</f>
        <v/>
      </c>
      <c r="H990" s="102" t="str">
        <f>IFERROR(VLOOKUP('دور ثان'!$A990,ورقة1!$A$9:$N$1000,MATCH('دور ثان'!H$8,ورقة1!$A$8:$N$8,0),0),"")</f>
        <v/>
      </c>
      <c r="I990" s="102" t="str">
        <f>IFERROR(VLOOKUP('دور ثان'!$A990,ورقة1!$A$9:$N$1000,MATCH('دور ثان'!I$8,ورقة1!$A$8:$N$8,0),0),"")</f>
        <v/>
      </c>
      <c r="J990" s="102" t="str">
        <f>IFERROR(VLOOKUP('دور ثان'!$A990,ورقة1!$A$9:$N$1000,MATCH('دور ثان'!J$8,ورقة1!$A$8:$N$8,0),0),"")</f>
        <v/>
      </c>
      <c r="K990" s="102" t="str">
        <f>IFERROR(VLOOKUP('دور ثان'!$A990,ورقة1!$A$9:$N$1000,11,0),"")</f>
        <v/>
      </c>
      <c r="L990" s="102" t="str">
        <f>IFERROR(VLOOKUP('دور ثان'!$A990,ورقة1!$A$9:$N$1000,12,0),"")</f>
        <v/>
      </c>
      <c r="M990" s="102" t="str">
        <f>IFERROR(VLOOKUP('دور ثان'!$A990,ورقة1!$A$9:$N$1000,13,0),"")</f>
        <v/>
      </c>
      <c r="N990" s="102" t="str">
        <f>IFERROR(VLOOKUP('دور ثان'!$A990,ورقة1!$A$9:$N$1000,MATCH('دور ثان'!N$5,ورقة1!$A$5:$N$5,0),0),"")</f>
        <v/>
      </c>
      <c r="O990" s="103" t="str">
        <f>IFERROR(VLOOKUP($A990,ورقة1!$A$9:$BS$1000,57,0),"")</f>
        <v/>
      </c>
      <c r="P990" s="103" t="str">
        <f>IFERROR(VLOOKUP($A990,ورقة1!$A$9:$BS$1000,58,0),"")</f>
        <v/>
      </c>
      <c r="Q990" s="103" t="str">
        <f>IFERROR(VLOOKUP($A990,ورقة1!$A$9:$BS$1000,59,0),"")</f>
        <v/>
      </c>
      <c r="R990" s="103" t="str">
        <f>IFERROR(VLOOKUP($A990,ورقة1!$A$9:$BS$1000,60,0),"")</f>
        <v/>
      </c>
      <c r="S990" s="103" t="str">
        <f>IFERROR(VLOOKUP($A990,ورقة1!$A$9:$BS$1000,61,0),"")</f>
        <v/>
      </c>
      <c r="T990" s="103" t="str">
        <f>IFERROR(VLOOKUP($A990,ورقة1!$A$9:$BS$1000,62,0),"")</f>
        <v/>
      </c>
      <c r="U990" s="103" t="str">
        <f>IFERROR(VLOOKUP($A990,ورقة1!$A$9:$BS$1000,63,0),"")</f>
        <v/>
      </c>
      <c r="V990" s="103" t="str">
        <f>IFERROR(VLOOKUP($A990,ورقة1!$A$9:$BS$1000,64,0),"")</f>
        <v/>
      </c>
      <c r="W990" s="103" t="str">
        <f>IFERROR(VLOOKUP($A990,ورقة1!$A$9:$BS$1000,65,0),"")</f>
        <v/>
      </c>
      <c r="X990" s="103" t="str">
        <f>IFERROR(VLOOKUP($A990,ورقة1!$A$9:$BS$1000,66,0),"")</f>
        <v/>
      </c>
      <c r="Y990" s="103" t="str">
        <f>IFERROR(VLOOKUP($A990,ورقة1!$A$9:$BS$1000,67,0),"")</f>
        <v/>
      </c>
      <c r="Z990" s="103" t="str">
        <f>IFERROR(VLOOKUP($A990,ورقة1!$A$9:$BS$1000,68,0),"")</f>
        <v/>
      </c>
      <c r="AA990" s="103" t="str">
        <f>IFERROR(VLOOKUP($A990,ورقة1!$A$9:$BS$1000,69,0),"")</f>
        <v/>
      </c>
      <c r="AB990" s="103" t="str">
        <f>IFERROR(VLOOKUP($A990,ورقة1!$A$9:$BS$1000,70,0),"")</f>
        <v/>
      </c>
      <c r="AC990" s="103" t="str">
        <f>IFERROR(VLOOKUP($A990,ورقة1!$A$9:$BS$1000,71,0),"")</f>
        <v/>
      </c>
    </row>
    <row r="991" spans="1:29">
      <c r="A991" s="102" t="str">
        <f t="array" ref="A991">IFERROR(SMALL(IF(ورقة1!$BD$9:$BD$1000="دور ثان",ROW(ورقة1!$BD$9:$BD$1000)-8,""),ROW()-8),"")</f>
        <v/>
      </c>
      <c r="B991" s="102" t="str">
        <f>IFERROR(VLOOKUP('دور ثان'!$A991,ورقة1!$A$9:$N$1000,MATCH('دور ثان'!B$5,ورقة1!$A$5:$N$5,0),0),"")</f>
        <v/>
      </c>
      <c r="C991" s="102" t="str">
        <f>IFERROR(VLOOKUP('دور ثان'!$A991,ورقة1!$A$9:$N$1000,MATCH('دور ثان'!C$5,ورقة1!$A$5:$N$5,0),0),"")</f>
        <v/>
      </c>
      <c r="D991" s="102" t="str">
        <f>IFERROR(VLOOKUP('دور ثان'!$A991,ورقة1!$A$9:$N$1000,MATCH('دور ثان'!D$5,ورقة1!$A$5:$N$5,0),0),"")</f>
        <v/>
      </c>
      <c r="E991" s="102" t="str">
        <f>IFERROR(VLOOKUP('دور ثان'!$A991,ورقة1!$A$9:$N$1000,MATCH('دور ثان'!E$5,ورقة1!$A$5:$N$5,0),0),"")</f>
        <v/>
      </c>
      <c r="F991" s="102" t="str">
        <f>IFERROR(VLOOKUP('دور ثان'!$A991,ورقة1!$A$9:$N$1000,MATCH('دور ثان'!F$5,ورقة1!$A$5:$N$5,0),0),"")</f>
        <v/>
      </c>
      <c r="G991" s="102" t="str">
        <f>IFERROR(VLOOKUP('دور ثان'!$A991,ورقة1!$A$9:$N$1000,MATCH('دور ثان'!G$5,ورقة1!$A$5:$N$5,0),0),"")</f>
        <v/>
      </c>
      <c r="H991" s="102" t="str">
        <f>IFERROR(VLOOKUP('دور ثان'!$A991,ورقة1!$A$9:$N$1000,MATCH('دور ثان'!H$8,ورقة1!$A$8:$N$8,0),0),"")</f>
        <v/>
      </c>
      <c r="I991" s="102" t="str">
        <f>IFERROR(VLOOKUP('دور ثان'!$A991,ورقة1!$A$9:$N$1000,MATCH('دور ثان'!I$8,ورقة1!$A$8:$N$8,0),0),"")</f>
        <v/>
      </c>
      <c r="J991" s="102" t="str">
        <f>IFERROR(VLOOKUP('دور ثان'!$A991,ورقة1!$A$9:$N$1000,MATCH('دور ثان'!J$8,ورقة1!$A$8:$N$8,0),0),"")</f>
        <v/>
      </c>
      <c r="K991" s="102" t="str">
        <f>IFERROR(VLOOKUP('دور ثان'!$A991,ورقة1!$A$9:$N$1000,11,0),"")</f>
        <v/>
      </c>
      <c r="L991" s="102" t="str">
        <f>IFERROR(VLOOKUP('دور ثان'!$A991,ورقة1!$A$9:$N$1000,12,0),"")</f>
        <v/>
      </c>
      <c r="M991" s="102" t="str">
        <f>IFERROR(VLOOKUP('دور ثان'!$A991,ورقة1!$A$9:$N$1000,13,0),"")</f>
        <v/>
      </c>
      <c r="N991" s="102" t="str">
        <f>IFERROR(VLOOKUP('دور ثان'!$A991,ورقة1!$A$9:$N$1000,MATCH('دور ثان'!N$5,ورقة1!$A$5:$N$5,0),0),"")</f>
        <v/>
      </c>
      <c r="O991" s="103" t="str">
        <f>IFERROR(VLOOKUP($A991,ورقة1!$A$9:$BS$1000,57,0),"")</f>
        <v/>
      </c>
      <c r="P991" s="103" t="str">
        <f>IFERROR(VLOOKUP($A991,ورقة1!$A$9:$BS$1000,58,0),"")</f>
        <v/>
      </c>
      <c r="Q991" s="103" t="str">
        <f>IFERROR(VLOOKUP($A991,ورقة1!$A$9:$BS$1000,59,0),"")</f>
        <v/>
      </c>
      <c r="R991" s="103" t="str">
        <f>IFERROR(VLOOKUP($A991,ورقة1!$A$9:$BS$1000,60,0),"")</f>
        <v/>
      </c>
      <c r="S991" s="103" t="str">
        <f>IFERROR(VLOOKUP($A991,ورقة1!$A$9:$BS$1000,61,0),"")</f>
        <v/>
      </c>
      <c r="T991" s="103" t="str">
        <f>IFERROR(VLOOKUP($A991,ورقة1!$A$9:$BS$1000,62,0),"")</f>
        <v/>
      </c>
      <c r="U991" s="103" t="str">
        <f>IFERROR(VLOOKUP($A991,ورقة1!$A$9:$BS$1000,63,0),"")</f>
        <v/>
      </c>
      <c r="V991" s="103" t="str">
        <f>IFERROR(VLOOKUP($A991,ورقة1!$A$9:$BS$1000,64,0),"")</f>
        <v/>
      </c>
      <c r="W991" s="103" t="str">
        <f>IFERROR(VLOOKUP($A991,ورقة1!$A$9:$BS$1000,65,0),"")</f>
        <v/>
      </c>
      <c r="X991" s="103" t="str">
        <f>IFERROR(VLOOKUP($A991,ورقة1!$A$9:$BS$1000,66,0),"")</f>
        <v/>
      </c>
      <c r="Y991" s="103" t="str">
        <f>IFERROR(VLOOKUP($A991,ورقة1!$A$9:$BS$1000,67,0),"")</f>
        <v/>
      </c>
      <c r="Z991" s="103" t="str">
        <f>IFERROR(VLOOKUP($A991,ورقة1!$A$9:$BS$1000,68,0),"")</f>
        <v/>
      </c>
      <c r="AA991" s="103" t="str">
        <f>IFERROR(VLOOKUP($A991,ورقة1!$A$9:$BS$1000,69,0),"")</f>
        <v/>
      </c>
      <c r="AB991" s="103" t="str">
        <f>IFERROR(VLOOKUP($A991,ورقة1!$A$9:$BS$1000,70,0),"")</f>
        <v/>
      </c>
      <c r="AC991" s="103" t="str">
        <f>IFERROR(VLOOKUP($A991,ورقة1!$A$9:$BS$1000,71,0),"")</f>
        <v/>
      </c>
    </row>
    <row r="992" spans="1:29">
      <c r="A992" s="102" t="str">
        <f t="array" ref="A992">IFERROR(SMALL(IF(ورقة1!$BD$9:$BD$1000="دور ثان",ROW(ورقة1!$BD$9:$BD$1000)-8,""),ROW()-8),"")</f>
        <v/>
      </c>
      <c r="B992" s="102" t="str">
        <f>IFERROR(VLOOKUP('دور ثان'!$A992,ورقة1!$A$9:$N$1000,MATCH('دور ثان'!B$5,ورقة1!$A$5:$N$5,0),0),"")</f>
        <v/>
      </c>
      <c r="C992" s="102" t="str">
        <f>IFERROR(VLOOKUP('دور ثان'!$A992,ورقة1!$A$9:$N$1000,MATCH('دور ثان'!C$5,ورقة1!$A$5:$N$5,0),0),"")</f>
        <v/>
      </c>
      <c r="D992" s="102" t="str">
        <f>IFERROR(VLOOKUP('دور ثان'!$A992,ورقة1!$A$9:$N$1000,MATCH('دور ثان'!D$5,ورقة1!$A$5:$N$5,0),0),"")</f>
        <v/>
      </c>
      <c r="E992" s="102" t="str">
        <f>IFERROR(VLOOKUP('دور ثان'!$A992,ورقة1!$A$9:$N$1000,MATCH('دور ثان'!E$5,ورقة1!$A$5:$N$5,0),0),"")</f>
        <v/>
      </c>
      <c r="F992" s="102" t="str">
        <f>IFERROR(VLOOKUP('دور ثان'!$A992,ورقة1!$A$9:$N$1000,MATCH('دور ثان'!F$5,ورقة1!$A$5:$N$5,0),0),"")</f>
        <v/>
      </c>
      <c r="G992" s="102" t="str">
        <f>IFERROR(VLOOKUP('دور ثان'!$A992,ورقة1!$A$9:$N$1000,MATCH('دور ثان'!G$5,ورقة1!$A$5:$N$5,0),0),"")</f>
        <v/>
      </c>
      <c r="H992" s="102" t="str">
        <f>IFERROR(VLOOKUP('دور ثان'!$A992,ورقة1!$A$9:$N$1000,MATCH('دور ثان'!H$8,ورقة1!$A$8:$N$8,0),0),"")</f>
        <v/>
      </c>
      <c r="I992" s="102" t="str">
        <f>IFERROR(VLOOKUP('دور ثان'!$A992,ورقة1!$A$9:$N$1000,MATCH('دور ثان'!I$8,ورقة1!$A$8:$N$8,0),0),"")</f>
        <v/>
      </c>
      <c r="J992" s="102" t="str">
        <f>IFERROR(VLOOKUP('دور ثان'!$A992,ورقة1!$A$9:$N$1000,MATCH('دور ثان'!J$8,ورقة1!$A$8:$N$8,0),0),"")</f>
        <v/>
      </c>
      <c r="K992" s="102" t="str">
        <f>IFERROR(VLOOKUP('دور ثان'!$A992,ورقة1!$A$9:$N$1000,11,0),"")</f>
        <v/>
      </c>
      <c r="L992" s="102" t="str">
        <f>IFERROR(VLOOKUP('دور ثان'!$A992,ورقة1!$A$9:$N$1000,12,0),"")</f>
        <v/>
      </c>
      <c r="M992" s="102" t="str">
        <f>IFERROR(VLOOKUP('دور ثان'!$A992,ورقة1!$A$9:$N$1000,13,0),"")</f>
        <v/>
      </c>
      <c r="N992" s="102" t="str">
        <f>IFERROR(VLOOKUP('دور ثان'!$A992,ورقة1!$A$9:$N$1000,MATCH('دور ثان'!N$5,ورقة1!$A$5:$N$5,0),0),"")</f>
        <v/>
      </c>
      <c r="O992" s="103" t="str">
        <f>IFERROR(VLOOKUP($A992,ورقة1!$A$9:$BS$1000,57,0),"")</f>
        <v/>
      </c>
      <c r="P992" s="103" t="str">
        <f>IFERROR(VLOOKUP($A992,ورقة1!$A$9:$BS$1000,58,0),"")</f>
        <v/>
      </c>
      <c r="Q992" s="103" t="str">
        <f>IFERROR(VLOOKUP($A992,ورقة1!$A$9:$BS$1000,59,0),"")</f>
        <v/>
      </c>
      <c r="R992" s="103" t="str">
        <f>IFERROR(VLOOKUP($A992,ورقة1!$A$9:$BS$1000,60,0),"")</f>
        <v/>
      </c>
      <c r="S992" s="103" t="str">
        <f>IFERROR(VLOOKUP($A992,ورقة1!$A$9:$BS$1000,61,0),"")</f>
        <v/>
      </c>
      <c r="T992" s="103" t="str">
        <f>IFERROR(VLOOKUP($A992,ورقة1!$A$9:$BS$1000,62,0),"")</f>
        <v/>
      </c>
      <c r="U992" s="103" t="str">
        <f>IFERROR(VLOOKUP($A992,ورقة1!$A$9:$BS$1000,63,0),"")</f>
        <v/>
      </c>
      <c r="V992" s="103" t="str">
        <f>IFERROR(VLOOKUP($A992,ورقة1!$A$9:$BS$1000,64,0),"")</f>
        <v/>
      </c>
      <c r="W992" s="103" t="str">
        <f>IFERROR(VLOOKUP($A992,ورقة1!$A$9:$BS$1000,65,0),"")</f>
        <v/>
      </c>
      <c r="X992" s="103" t="str">
        <f>IFERROR(VLOOKUP($A992,ورقة1!$A$9:$BS$1000,66,0),"")</f>
        <v/>
      </c>
      <c r="Y992" s="103" t="str">
        <f>IFERROR(VLOOKUP($A992,ورقة1!$A$9:$BS$1000,67,0),"")</f>
        <v/>
      </c>
      <c r="Z992" s="103" t="str">
        <f>IFERROR(VLOOKUP($A992,ورقة1!$A$9:$BS$1000,68,0),"")</f>
        <v/>
      </c>
      <c r="AA992" s="103" t="str">
        <f>IFERROR(VLOOKUP($A992,ورقة1!$A$9:$BS$1000,69,0),"")</f>
        <v/>
      </c>
      <c r="AB992" s="103" t="str">
        <f>IFERROR(VLOOKUP($A992,ورقة1!$A$9:$BS$1000,70,0),"")</f>
        <v/>
      </c>
      <c r="AC992" s="103" t="str">
        <f>IFERROR(VLOOKUP($A992,ورقة1!$A$9:$BS$1000,71,0),"")</f>
        <v/>
      </c>
    </row>
    <row r="993" spans="1:29">
      <c r="A993" s="102" t="str">
        <f t="array" ref="A993">IFERROR(SMALL(IF(ورقة1!$BD$9:$BD$1000="دور ثان",ROW(ورقة1!$BD$9:$BD$1000)-8,""),ROW()-8),"")</f>
        <v/>
      </c>
      <c r="B993" s="102" t="str">
        <f>IFERROR(VLOOKUP('دور ثان'!$A993,ورقة1!$A$9:$N$1000,MATCH('دور ثان'!B$5,ورقة1!$A$5:$N$5,0),0),"")</f>
        <v/>
      </c>
      <c r="C993" s="102" t="str">
        <f>IFERROR(VLOOKUP('دور ثان'!$A993,ورقة1!$A$9:$N$1000,MATCH('دور ثان'!C$5,ورقة1!$A$5:$N$5,0),0),"")</f>
        <v/>
      </c>
      <c r="D993" s="102" t="str">
        <f>IFERROR(VLOOKUP('دور ثان'!$A993,ورقة1!$A$9:$N$1000,MATCH('دور ثان'!D$5,ورقة1!$A$5:$N$5,0),0),"")</f>
        <v/>
      </c>
      <c r="E993" s="102" t="str">
        <f>IFERROR(VLOOKUP('دور ثان'!$A993,ورقة1!$A$9:$N$1000,MATCH('دور ثان'!E$5,ورقة1!$A$5:$N$5,0),0),"")</f>
        <v/>
      </c>
      <c r="F993" s="102" t="str">
        <f>IFERROR(VLOOKUP('دور ثان'!$A993,ورقة1!$A$9:$N$1000,MATCH('دور ثان'!F$5,ورقة1!$A$5:$N$5,0),0),"")</f>
        <v/>
      </c>
      <c r="G993" s="102" t="str">
        <f>IFERROR(VLOOKUP('دور ثان'!$A993,ورقة1!$A$9:$N$1000,MATCH('دور ثان'!G$5,ورقة1!$A$5:$N$5,0),0),"")</f>
        <v/>
      </c>
      <c r="H993" s="102" t="str">
        <f>IFERROR(VLOOKUP('دور ثان'!$A993,ورقة1!$A$9:$N$1000,MATCH('دور ثان'!H$8,ورقة1!$A$8:$N$8,0),0),"")</f>
        <v/>
      </c>
      <c r="I993" s="102" t="str">
        <f>IFERROR(VLOOKUP('دور ثان'!$A993,ورقة1!$A$9:$N$1000,MATCH('دور ثان'!I$8,ورقة1!$A$8:$N$8,0),0),"")</f>
        <v/>
      </c>
      <c r="J993" s="102" t="str">
        <f>IFERROR(VLOOKUP('دور ثان'!$A993,ورقة1!$A$9:$N$1000,MATCH('دور ثان'!J$8,ورقة1!$A$8:$N$8,0),0),"")</f>
        <v/>
      </c>
      <c r="K993" s="102" t="str">
        <f>IFERROR(VLOOKUP('دور ثان'!$A993,ورقة1!$A$9:$N$1000,11,0),"")</f>
        <v/>
      </c>
      <c r="L993" s="102" t="str">
        <f>IFERROR(VLOOKUP('دور ثان'!$A993,ورقة1!$A$9:$N$1000,12,0),"")</f>
        <v/>
      </c>
      <c r="M993" s="102" t="str">
        <f>IFERROR(VLOOKUP('دور ثان'!$A993,ورقة1!$A$9:$N$1000,13,0),"")</f>
        <v/>
      </c>
      <c r="N993" s="102" t="str">
        <f>IFERROR(VLOOKUP('دور ثان'!$A993,ورقة1!$A$9:$N$1000,MATCH('دور ثان'!N$5,ورقة1!$A$5:$N$5,0),0),"")</f>
        <v/>
      </c>
      <c r="O993" s="103" t="str">
        <f>IFERROR(VLOOKUP($A993,ورقة1!$A$9:$BS$1000,57,0),"")</f>
        <v/>
      </c>
      <c r="P993" s="103" t="str">
        <f>IFERROR(VLOOKUP($A993,ورقة1!$A$9:$BS$1000,58,0),"")</f>
        <v/>
      </c>
      <c r="Q993" s="103" t="str">
        <f>IFERROR(VLOOKUP($A993,ورقة1!$A$9:$BS$1000,59,0),"")</f>
        <v/>
      </c>
      <c r="R993" s="103" t="str">
        <f>IFERROR(VLOOKUP($A993,ورقة1!$A$9:$BS$1000,60,0),"")</f>
        <v/>
      </c>
      <c r="S993" s="103" t="str">
        <f>IFERROR(VLOOKUP($A993,ورقة1!$A$9:$BS$1000,61,0),"")</f>
        <v/>
      </c>
      <c r="T993" s="103" t="str">
        <f>IFERROR(VLOOKUP($A993,ورقة1!$A$9:$BS$1000,62,0),"")</f>
        <v/>
      </c>
      <c r="U993" s="103" t="str">
        <f>IFERROR(VLOOKUP($A993,ورقة1!$A$9:$BS$1000,63,0),"")</f>
        <v/>
      </c>
      <c r="V993" s="103" t="str">
        <f>IFERROR(VLOOKUP($A993,ورقة1!$A$9:$BS$1000,64,0),"")</f>
        <v/>
      </c>
      <c r="W993" s="103" t="str">
        <f>IFERROR(VLOOKUP($A993,ورقة1!$A$9:$BS$1000,65,0),"")</f>
        <v/>
      </c>
      <c r="X993" s="103" t="str">
        <f>IFERROR(VLOOKUP($A993,ورقة1!$A$9:$BS$1000,66,0),"")</f>
        <v/>
      </c>
      <c r="Y993" s="103" t="str">
        <f>IFERROR(VLOOKUP($A993,ورقة1!$A$9:$BS$1000,67,0),"")</f>
        <v/>
      </c>
      <c r="Z993" s="103" t="str">
        <f>IFERROR(VLOOKUP($A993,ورقة1!$A$9:$BS$1000,68,0),"")</f>
        <v/>
      </c>
      <c r="AA993" s="103" t="str">
        <f>IFERROR(VLOOKUP($A993,ورقة1!$A$9:$BS$1000,69,0),"")</f>
        <v/>
      </c>
      <c r="AB993" s="103" t="str">
        <f>IFERROR(VLOOKUP($A993,ورقة1!$A$9:$BS$1000,70,0),"")</f>
        <v/>
      </c>
      <c r="AC993" s="103" t="str">
        <f>IFERROR(VLOOKUP($A993,ورقة1!$A$9:$BS$1000,71,0),"")</f>
        <v/>
      </c>
    </row>
    <row r="994" spans="1:29">
      <c r="A994" s="102" t="str">
        <f t="array" ref="A994">IFERROR(SMALL(IF(ورقة1!$BD$9:$BD$1000="دور ثان",ROW(ورقة1!$BD$9:$BD$1000)-8,""),ROW()-8),"")</f>
        <v/>
      </c>
      <c r="B994" s="102" t="str">
        <f>IFERROR(VLOOKUP('دور ثان'!$A994,ورقة1!$A$9:$N$1000,MATCH('دور ثان'!B$5,ورقة1!$A$5:$N$5,0),0),"")</f>
        <v/>
      </c>
      <c r="C994" s="102" t="str">
        <f>IFERROR(VLOOKUP('دور ثان'!$A994,ورقة1!$A$9:$N$1000,MATCH('دور ثان'!C$5,ورقة1!$A$5:$N$5,0),0),"")</f>
        <v/>
      </c>
      <c r="D994" s="102" t="str">
        <f>IFERROR(VLOOKUP('دور ثان'!$A994,ورقة1!$A$9:$N$1000,MATCH('دور ثان'!D$5,ورقة1!$A$5:$N$5,0),0),"")</f>
        <v/>
      </c>
      <c r="E994" s="102" t="str">
        <f>IFERROR(VLOOKUP('دور ثان'!$A994,ورقة1!$A$9:$N$1000,MATCH('دور ثان'!E$5,ورقة1!$A$5:$N$5,0),0),"")</f>
        <v/>
      </c>
      <c r="F994" s="102" t="str">
        <f>IFERROR(VLOOKUP('دور ثان'!$A994,ورقة1!$A$9:$N$1000,MATCH('دور ثان'!F$5,ورقة1!$A$5:$N$5,0),0),"")</f>
        <v/>
      </c>
      <c r="G994" s="102" t="str">
        <f>IFERROR(VLOOKUP('دور ثان'!$A994,ورقة1!$A$9:$N$1000,MATCH('دور ثان'!G$5,ورقة1!$A$5:$N$5,0),0),"")</f>
        <v/>
      </c>
      <c r="H994" s="102" t="str">
        <f>IFERROR(VLOOKUP('دور ثان'!$A994,ورقة1!$A$9:$N$1000,MATCH('دور ثان'!H$8,ورقة1!$A$8:$N$8,0),0),"")</f>
        <v/>
      </c>
      <c r="I994" s="102" t="str">
        <f>IFERROR(VLOOKUP('دور ثان'!$A994,ورقة1!$A$9:$N$1000,MATCH('دور ثان'!I$8,ورقة1!$A$8:$N$8,0),0),"")</f>
        <v/>
      </c>
      <c r="J994" s="102" t="str">
        <f>IFERROR(VLOOKUP('دور ثان'!$A994,ورقة1!$A$9:$N$1000,MATCH('دور ثان'!J$8,ورقة1!$A$8:$N$8,0),0),"")</f>
        <v/>
      </c>
      <c r="K994" s="102" t="str">
        <f>IFERROR(VLOOKUP('دور ثان'!$A994,ورقة1!$A$9:$N$1000,11,0),"")</f>
        <v/>
      </c>
      <c r="L994" s="102" t="str">
        <f>IFERROR(VLOOKUP('دور ثان'!$A994,ورقة1!$A$9:$N$1000,12,0),"")</f>
        <v/>
      </c>
      <c r="M994" s="102" t="str">
        <f>IFERROR(VLOOKUP('دور ثان'!$A994,ورقة1!$A$9:$N$1000,13,0),"")</f>
        <v/>
      </c>
      <c r="N994" s="102" t="str">
        <f>IFERROR(VLOOKUP('دور ثان'!$A994,ورقة1!$A$9:$N$1000,MATCH('دور ثان'!N$5,ورقة1!$A$5:$N$5,0),0),"")</f>
        <v/>
      </c>
      <c r="O994" s="103" t="str">
        <f>IFERROR(VLOOKUP($A994,ورقة1!$A$9:$BS$1000,57,0),"")</f>
        <v/>
      </c>
      <c r="P994" s="103" t="str">
        <f>IFERROR(VLOOKUP($A994,ورقة1!$A$9:$BS$1000,58,0),"")</f>
        <v/>
      </c>
      <c r="Q994" s="103" t="str">
        <f>IFERROR(VLOOKUP($A994,ورقة1!$A$9:$BS$1000,59,0),"")</f>
        <v/>
      </c>
      <c r="R994" s="103" t="str">
        <f>IFERROR(VLOOKUP($A994,ورقة1!$A$9:$BS$1000,60,0),"")</f>
        <v/>
      </c>
      <c r="S994" s="103" t="str">
        <f>IFERROR(VLOOKUP($A994,ورقة1!$A$9:$BS$1000,61,0),"")</f>
        <v/>
      </c>
      <c r="T994" s="103" t="str">
        <f>IFERROR(VLOOKUP($A994,ورقة1!$A$9:$BS$1000,62,0),"")</f>
        <v/>
      </c>
      <c r="U994" s="103" t="str">
        <f>IFERROR(VLOOKUP($A994,ورقة1!$A$9:$BS$1000,63,0),"")</f>
        <v/>
      </c>
      <c r="V994" s="103" t="str">
        <f>IFERROR(VLOOKUP($A994,ورقة1!$A$9:$BS$1000,64,0),"")</f>
        <v/>
      </c>
      <c r="W994" s="103" t="str">
        <f>IFERROR(VLOOKUP($A994,ورقة1!$A$9:$BS$1000,65,0),"")</f>
        <v/>
      </c>
      <c r="X994" s="103" t="str">
        <f>IFERROR(VLOOKUP($A994,ورقة1!$A$9:$BS$1000,66,0),"")</f>
        <v/>
      </c>
      <c r="Y994" s="103" t="str">
        <f>IFERROR(VLOOKUP($A994,ورقة1!$A$9:$BS$1000,67,0),"")</f>
        <v/>
      </c>
      <c r="Z994" s="103" t="str">
        <f>IFERROR(VLOOKUP($A994,ورقة1!$A$9:$BS$1000,68,0),"")</f>
        <v/>
      </c>
      <c r="AA994" s="103" t="str">
        <f>IFERROR(VLOOKUP($A994,ورقة1!$A$9:$BS$1000,69,0),"")</f>
        <v/>
      </c>
      <c r="AB994" s="103" t="str">
        <f>IFERROR(VLOOKUP($A994,ورقة1!$A$9:$BS$1000,70,0),"")</f>
        <v/>
      </c>
      <c r="AC994" s="103" t="str">
        <f>IFERROR(VLOOKUP($A994,ورقة1!$A$9:$BS$1000,71,0),"")</f>
        <v/>
      </c>
    </row>
    <row r="995" spans="1:29">
      <c r="A995" s="102" t="str">
        <f t="array" ref="A995">IFERROR(SMALL(IF(ورقة1!$BD$9:$BD$1000="دور ثان",ROW(ورقة1!$BD$9:$BD$1000)-8,""),ROW()-8),"")</f>
        <v/>
      </c>
      <c r="B995" s="102" t="str">
        <f>IFERROR(VLOOKUP('دور ثان'!$A995,ورقة1!$A$9:$N$1000,MATCH('دور ثان'!B$5,ورقة1!$A$5:$N$5,0),0),"")</f>
        <v/>
      </c>
      <c r="C995" s="102" t="str">
        <f>IFERROR(VLOOKUP('دور ثان'!$A995,ورقة1!$A$9:$N$1000,MATCH('دور ثان'!C$5,ورقة1!$A$5:$N$5,0),0),"")</f>
        <v/>
      </c>
      <c r="D995" s="102" t="str">
        <f>IFERROR(VLOOKUP('دور ثان'!$A995,ورقة1!$A$9:$N$1000,MATCH('دور ثان'!D$5,ورقة1!$A$5:$N$5,0),0),"")</f>
        <v/>
      </c>
      <c r="E995" s="102" t="str">
        <f>IFERROR(VLOOKUP('دور ثان'!$A995,ورقة1!$A$9:$N$1000,MATCH('دور ثان'!E$5,ورقة1!$A$5:$N$5,0),0),"")</f>
        <v/>
      </c>
      <c r="F995" s="102" t="str">
        <f>IFERROR(VLOOKUP('دور ثان'!$A995,ورقة1!$A$9:$N$1000,MATCH('دور ثان'!F$5,ورقة1!$A$5:$N$5,0),0),"")</f>
        <v/>
      </c>
      <c r="G995" s="102" t="str">
        <f>IFERROR(VLOOKUP('دور ثان'!$A995,ورقة1!$A$9:$N$1000,MATCH('دور ثان'!G$5,ورقة1!$A$5:$N$5,0),0),"")</f>
        <v/>
      </c>
      <c r="H995" s="102" t="str">
        <f>IFERROR(VLOOKUP('دور ثان'!$A995,ورقة1!$A$9:$N$1000,MATCH('دور ثان'!H$8,ورقة1!$A$8:$N$8,0),0),"")</f>
        <v/>
      </c>
      <c r="I995" s="102" t="str">
        <f>IFERROR(VLOOKUP('دور ثان'!$A995,ورقة1!$A$9:$N$1000,MATCH('دور ثان'!I$8,ورقة1!$A$8:$N$8,0),0),"")</f>
        <v/>
      </c>
      <c r="J995" s="102" t="str">
        <f>IFERROR(VLOOKUP('دور ثان'!$A995,ورقة1!$A$9:$N$1000,MATCH('دور ثان'!J$8,ورقة1!$A$8:$N$8,0),0),"")</f>
        <v/>
      </c>
      <c r="K995" s="102" t="str">
        <f>IFERROR(VLOOKUP('دور ثان'!$A995,ورقة1!$A$9:$N$1000,11,0),"")</f>
        <v/>
      </c>
      <c r="L995" s="102" t="str">
        <f>IFERROR(VLOOKUP('دور ثان'!$A995,ورقة1!$A$9:$N$1000,12,0),"")</f>
        <v/>
      </c>
      <c r="M995" s="102" t="str">
        <f>IFERROR(VLOOKUP('دور ثان'!$A995,ورقة1!$A$9:$N$1000,13,0),"")</f>
        <v/>
      </c>
      <c r="N995" s="102" t="str">
        <f>IFERROR(VLOOKUP('دور ثان'!$A995,ورقة1!$A$9:$N$1000,MATCH('دور ثان'!N$5,ورقة1!$A$5:$N$5,0),0),"")</f>
        <v/>
      </c>
      <c r="O995" s="103" t="str">
        <f>IFERROR(VLOOKUP($A995,ورقة1!$A$9:$BS$1000,57,0),"")</f>
        <v/>
      </c>
      <c r="P995" s="103" t="str">
        <f>IFERROR(VLOOKUP($A995,ورقة1!$A$9:$BS$1000,58,0),"")</f>
        <v/>
      </c>
      <c r="Q995" s="103" t="str">
        <f>IFERROR(VLOOKUP($A995,ورقة1!$A$9:$BS$1000,59,0),"")</f>
        <v/>
      </c>
      <c r="R995" s="103" t="str">
        <f>IFERROR(VLOOKUP($A995,ورقة1!$A$9:$BS$1000,60,0),"")</f>
        <v/>
      </c>
      <c r="S995" s="103" t="str">
        <f>IFERROR(VLOOKUP($A995,ورقة1!$A$9:$BS$1000,61,0),"")</f>
        <v/>
      </c>
      <c r="T995" s="103" t="str">
        <f>IFERROR(VLOOKUP($A995,ورقة1!$A$9:$BS$1000,62,0),"")</f>
        <v/>
      </c>
      <c r="U995" s="103" t="str">
        <f>IFERROR(VLOOKUP($A995,ورقة1!$A$9:$BS$1000,63,0),"")</f>
        <v/>
      </c>
      <c r="V995" s="103" t="str">
        <f>IFERROR(VLOOKUP($A995,ورقة1!$A$9:$BS$1000,64,0),"")</f>
        <v/>
      </c>
      <c r="W995" s="103" t="str">
        <f>IFERROR(VLOOKUP($A995,ورقة1!$A$9:$BS$1000,65,0),"")</f>
        <v/>
      </c>
      <c r="X995" s="103" t="str">
        <f>IFERROR(VLOOKUP($A995,ورقة1!$A$9:$BS$1000,66,0),"")</f>
        <v/>
      </c>
      <c r="Y995" s="103" t="str">
        <f>IFERROR(VLOOKUP($A995,ورقة1!$A$9:$BS$1000,67,0),"")</f>
        <v/>
      </c>
      <c r="Z995" s="103" t="str">
        <f>IFERROR(VLOOKUP($A995,ورقة1!$A$9:$BS$1000,68,0),"")</f>
        <v/>
      </c>
      <c r="AA995" s="103" t="str">
        <f>IFERROR(VLOOKUP($A995,ورقة1!$A$9:$BS$1000,69,0),"")</f>
        <v/>
      </c>
      <c r="AB995" s="103" t="str">
        <f>IFERROR(VLOOKUP($A995,ورقة1!$A$9:$BS$1000,70,0),"")</f>
        <v/>
      </c>
      <c r="AC995" s="103" t="str">
        <f>IFERROR(VLOOKUP($A995,ورقة1!$A$9:$BS$1000,71,0),"")</f>
        <v/>
      </c>
    </row>
    <row r="996" spans="1:29">
      <c r="A996" s="102" t="str">
        <f t="array" ref="A996">IFERROR(SMALL(IF(ورقة1!$BD$9:$BD$1000="دور ثان",ROW(ورقة1!$BD$9:$BD$1000)-8,""),ROW()-8),"")</f>
        <v/>
      </c>
      <c r="B996" s="102" t="str">
        <f>IFERROR(VLOOKUP('دور ثان'!$A996,ورقة1!$A$9:$N$1000,MATCH('دور ثان'!B$5,ورقة1!$A$5:$N$5,0),0),"")</f>
        <v/>
      </c>
      <c r="C996" s="102" t="str">
        <f>IFERROR(VLOOKUP('دور ثان'!$A996,ورقة1!$A$9:$N$1000,MATCH('دور ثان'!C$5,ورقة1!$A$5:$N$5,0),0),"")</f>
        <v/>
      </c>
      <c r="D996" s="102" t="str">
        <f>IFERROR(VLOOKUP('دور ثان'!$A996,ورقة1!$A$9:$N$1000,MATCH('دور ثان'!D$5,ورقة1!$A$5:$N$5,0),0),"")</f>
        <v/>
      </c>
      <c r="E996" s="102" t="str">
        <f>IFERROR(VLOOKUP('دور ثان'!$A996,ورقة1!$A$9:$N$1000,MATCH('دور ثان'!E$5,ورقة1!$A$5:$N$5,0),0),"")</f>
        <v/>
      </c>
      <c r="F996" s="102" t="str">
        <f>IFERROR(VLOOKUP('دور ثان'!$A996,ورقة1!$A$9:$N$1000,MATCH('دور ثان'!F$5,ورقة1!$A$5:$N$5,0),0),"")</f>
        <v/>
      </c>
      <c r="G996" s="102" t="str">
        <f>IFERROR(VLOOKUP('دور ثان'!$A996,ورقة1!$A$9:$N$1000,MATCH('دور ثان'!G$5,ورقة1!$A$5:$N$5,0),0),"")</f>
        <v/>
      </c>
      <c r="H996" s="102" t="str">
        <f>IFERROR(VLOOKUP('دور ثان'!$A996,ورقة1!$A$9:$N$1000,MATCH('دور ثان'!H$8,ورقة1!$A$8:$N$8,0),0),"")</f>
        <v/>
      </c>
      <c r="I996" s="102" t="str">
        <f>IFERROR(VLOOKUP('دور ثان'!$A996,ورقة1!$A$9:$N$1000,MATCH('دور ثان'!I$8,ورقة1!$A$8:$N$8,0),0),"")</f>
        <v/>
      </c>
      <c r="J996" s="102" t="str">
        <f>IFERROR(VLOOKUP('دور ثان'!$A996,ورقة1!$A$9:$N$1000,MATCH('دور ثان'!J$8,ورقة1!$A$8:$N$8,0),0),"")</f>
        <v/>
      </c>
      <c r="K996" s="102" t="str">
        <f>IFERROR(VLOOKUP('دور ثان'!$A996,ورقة1!$A$9:$N$1000,11,0),"")</f>
        <v/>
      </c>
      <c r="L996" s="102" t="str">
        <f>IFERROR(VLOOKUP('دور ثان'!$A996,ورقة1!$A$9:$N$1000,12,0),"")</f>
        <v/>
      </c>
      <c r="M996" s="102" t="str">
        <f>IFERROR(VLOOKUP('دور ثان'!$A996,ورقة1!$A$9:$N$1000,13,0),"")</f>
        <v/>
      </c>
      <c r="N996" s="102" t="str">
        <f>IFERROR(VLOOKUP('دور ثان'!$A996,ورقة1!$A$9:$N$1000,MATCH('دور ثان'!N$5,ورقة1!$A$5:$N$5,0),0),"")</f>
        <v/>
      </c>
      <c r="O996" s="103" t="str">
        <f>IFERROR(VLOOKUP($A996,ورقة1!$A$9:$BS$1000,57,0),"")</f>
        <v/>
      </c>
      <c r="P996" s="103" t="str">
        <f>IFERROR(VLOOKUP($A996,ورقة1!$A$9:$BS$1000,58,0),"")</f>
        <v/>
      </c>
      <c r="Q996" s="103" t="str">
        <f>IFERROR(VLOOKUP($A996,ورقة1!$A$9:$BS$1000,59,0),"")</f>
        <v/>
      </c>
      <c r="R996" s="103" t="str">
        <f>IFERROR(VLOOKUP($A996,ورقة1!$A$9:$BS$1000,60,0),"")</f>
        <v/>
      </c>
      <c r="S996" s="103" t="str">
        <f>IFERROR(VLOOKUP($A996,ورقة1!$A$9:$BS$1000,61,0),"")</f>
        <v/>
      </c>
      <c r="T996" s="103" t="str">
        <f>IFERROR(VLOOKUP($A996,ورقة1!$A$9:$BS$1000,62,0),"")</f>
        <v/>
      </c>
      <c r="U996" s="103" t="str">
        <f>IFERROR(VLOOKUP($A996,ورقة1!$A$9:$BS$1000,63,0),"")</f>
        <v/>
      </c>
      <c r="V996" s="103" t="str">
        <f>IFERROR(VLOOKUP($A996,ورقة1!$A$9:$BS$1000,64,0),"")</f>
        <v/>
      </c>
      <c r="W996" s="103" t="str">
        <f>IFERROR(VLOOKUP($A996,ورقة1!$A$9:$BS$1000,65,0),"")</f>
        <v/>
      </c>
      <c r="X996" s="103" t="str">
        <f>IFERROR(VLOOKUP($A996,ورقة1!$A$9:$BS$1000,66,0),"")</f>
        <v/>
      </c>
      <c r="Y996" s="103" t="str">
        <f>IFERROR(VLOOKUP($A996,ورقة1!$A$9:$BS$1000,67,0),"")</f>
        <v/>
      </c>
      <c r="Z996" s="103" t="str">
        <f>IFERROR(VLOOKUP($A996,ورقة1!$A$9:$BS$1000,68,0),"")</f>
        <v/>
      </c>
      <c r="AA996" s="103" t="str">
        <f>IFERROR(VLOOKUP($A996,ورقة1!$A$9:$BS$1000,69,0),"")</f>
        <v/>
      </c>
      <c r="AB996" s="103" t="str">
        <f>IFERROR(VLOOKUP($A996,ورقة1!$A$9:$BS$1000,70,0),"")</f>
        <v/>
      </c>
      <c r="AC996" s="103" t="str">
        <f>IFERROR(VLOOKUP($A996,ورقة1!$A$9:$BS$1000,71,0),"")</f>
        <v/>
      </c>
    </row>
    <row r="997" spans="1:29">
      <c r="A997" s="102" t="str">
        <f t="array" ref="A997">IFERROR(SMALL(IF(ورقة1!$BD$9:$BD$1000="دور ثان",ROW(ورقة1!$BD$9:$BD$1000)-8,""),ROW()-8),"")</f>
        <v/>
      </c>
      <c r="B997" s="102" t="str">
        <f>IFERROR(VLOOKUP('دور ثان'!$A997,ورقة1!$A$9:$N$1000,MATCH('دور ثان'!B$5,ورقة1!$A$5:$N$5,0),0),"")</f>
        <v/>
      </c>
      <c r="C997" s="102" t="str">
        <f>IFERROR(VLOOKUP('دور ثان'!$A997,ورقة1!$A$9:$N$1000,MATCH('دور ثان'!C$5,ورقة1!$A$5:$N$5,0),0),"")</f>
        <v/>
      </c>
      <c r="D997" s="102" t="str">
        <f>IFERROR(VLOOKUP('دور ثان'!$A997,ورقة1!$A$9:$N$1000,MATCH('دور ثان'!D$5,ورقة1!$A$5:$N$5,0),0),"")</f>
        <v/>
      </c>
      <c r="E997" s="102" t="str">
        <f>IFERROR(VLOOKUP('دور ثان'!$A997,ورقة1!$A$9:$N$1000,MATCH('دور ثان'!E$5,ورقة1!$A$5:$N$5,0),0),"")</f>
        <v/>
      </c>
      <c r="F997" s="102" t="str">
        <f>IFERROR(VLOOKUP('دور ثان'!$A997,ورقة1!$A$9:$N$1000,MATCH('دور ثان'!F$5,ورقة1!$A$5:$N$5,0),0),"")</f>
        <v/>
      </c>
      <c r="G997" s="102" t="str">
        <f>IFERROR(VLOOKUP('دور ثان'!$A997,ورقة1!$A$9:$N$1000,MATCH('دور ثان'!G$5,ورقة1!$A$5:$N$5,0),0),"")</f>
        <v/>
      </c>
      <c r="H997" s="102" t="str">
        <f>IFERROR(VLOOKUP('دور ثان'!$A997,ورقة1!$A$9:$N$1000,MATCH('دور ثان'!H$8,ورقة1!$A$8:$N$8,0),0),"")</f>
        <v/>
      </c>
      <c r="I997" s="102" t="str">
        <f>IFERROR(VLOOKUP('دور ثان'!$A997,ورقة1!$A$9:$N$1000,MATCH('دور ثان'!I$8,ورقة1!$A$8:$N$8,0),0),"")</f>
        <v/>
      </c>
      <c r="J997" s="102" t="str">
        <f>IFERROR(VLOOKUP('دور ثان'!$A997,ورقة1!$A$9:$N$1000,MATCH('دور ثان'!J$8,ورقة1!$A$8:$N$8,0),0),"")</f>
        <v/>
      </c>
      <c r="K997" s="102" t="str">
        <f>IFERROR(VLOOKUP('دور ثان'!$A997,ورقة1!$A$9:$N$1000,11,0),"")</f>
        <v/>
      </c>
      <c r="L997" s="102" t="str">
        <f>IFERROR(VLOOKUP('دور ثان'!$A997,ورقة1!$A$9:$N$1000,12,0),"")</f>
        <v/>
      </c>
      <c r="M997" s="102" t="str">
        <f>IFERROR(VLOOKUP('دور ثان'!$A997,ورقة1!$A$9:$N$1000,13,0),"")</f>
        <v/>
      </c>
      <c r="N997" s="102" t="str">
        <f>IFERROR(VLOOKUP('دور ثان'!$A997,ورقة1!$A$9:$N$1000,MATCH('دور ثان'!N$5,ورقة1!$A$5:$N$5,0),0),"")</f>
        <v/>
      </c>
      <c r="O997" s="103" t="str">
        <f>IFERROR(VLOOKUP($A997,ورقة1!$A$9:$BS$1000,57,0),"")</f>
        <v/>
      </c>
      <c r="P997" s="103" t="str">
        <f>IFERROR(VLOOKUP($A997,ورقة1!$A$9:$BS$1000,58,0),"")</f>
        <v/>
      </c>
      <c r="Q997" s="103" t="str">
        <f>IFERROR(VLOOKUP($A997,ورقة1!$A$9:$BS$1000,59,0),"")</f>
        <v/>
      </c>
      <c r="R997" s="103" t="str">
        <f>IFERROR(VLOOKUP($A997,ورقة1!$A$9:$BS$1000,60,0),"")</f>
        <v/>
      </c>
      <c r="S997" s="103" t="str">
        <f>IFERROR(VLOOKUP($A997,ورقة1!$A$9:$BS$1000,61,0),"")</f>
        <v/>
      </c>
      <c r="T997" s="103" t="str">
        <f>IFERROR(VLOOKUP($A997,ورقة1!$A$9:$BS$1000,62,0),"")</f>
        <v/>
      </c>
      <c r="U997" s="103" t="str">
        <f>IFERROR(VLOOKUP($A997,ورقة1!$A$9:$BS$1000,63,0),"")</f>
        <v/>
      </c>
      <c r="V997" s="103" t="str">
        <f>IFERROR(VLOOKUP($A997,ورقة1!$A$9:$BS$1000,64,0),"")</f>
        <v/>
      </c>
      <c r="W997" s="103" t="str">
        <f>IFERROR(VLOOKUP($A997,ورقة1!$A$9:$BS$1000,65,0),"")</f>
        <v/>
      </c>
      <c r="X997" s="103" t="str">
        <f>IFERROR(VLOOKUP($A997,ورقة1!$A$9:$BS$1000,66,0),"")</f>
        <v/>
      </c>
      <c r="Y997" s="103" t="str">
        <f>IFERROR(VLOOKUP($A997,ورقة1!$A$9:$BS$1000,67,0),"")</f>
        <v/>
      </c>
      <c r="Z997" s="103" t="str">
        <f>IFERROR(VLOOKUP($A997,ورقة1!$A$9:$BS$1000,68,0),"")</f>
        <v/>
      </c>
      <c r="AA997" s="103" t="str">
        <f>IFERROR(VLOOKUP($A997,ورقة1!$A$9:$BS$1000,69,0),"")</f>
        <v/>
      </c>
      <c r="AB997" s="103" t="str">
        <f>IFERROR(VLOOKUP($A997,ورقة1!$A$9:$BS$1000,70,0),"")</f>
        <v/>
      </c>
      <c r="AC997" s="103" t="str">
        <f>IFERROR(VLOOKUP($A997,ورقة1!$A$9:$BS$1000,71,0),"")</f>
        <v/>
      </c>
    </row>
    <row r="998" spans="1:29">
      <c r="A998" s="102" t="str">
        <f t="array" ref="A998">IFERROR(SMALL(IF(ورقة1!$BD$9:$BD$1000="دور ثان",ROW(ورقة1!$BD$9:$BD$1000)-8,""),ROW()-8),"")</f>
        <v/>
      </c>
      <c r="B998" s="102" t="str">
        <f>IFERROR(VLOOKUP('دور ثان'!$A998,ورقة1!$A$9:$N$1000,MATCH('دور ثان'!B$5,ورقة1!$A$5:$N$5,0),0),"")</f>
        <v/>
      </c>
      <c r="C998" s="102" t="str">
        <f>IFERROR(VLOOKUP('دور ثان'!$A998,ورقة1!$A$9:$N$1000,MATCH('دور ثان'!C$5,ورقة1!$A$5:$N$5,0),0),"")</f>
        <v/>
      </c>
      <c r="D998" s="102" t="str">
        <f>IFERROR(VLOOKUP('دور ثان'!$A998,ورقة1!$A$9:$N$1000,MATCH('دور ثان'!D$5,ورقة1!$A$5:$N$5,0),0),"")</f>
        <v/>
      </c>
      <c r="E998" s="102" t="str">
        <f>IFERROR(VLOOKUP('دور ثان'!$A998,ورقة1!$A$9:$N$1000,MATCH('دور ثان'!E$5,ورقة1!$A$5:$N$5,0),0),"")</f>
        <v/>
      </c>
      <c r="F998" s="102" t="str">
        <f>IFERROR(VLOOKUP('دور ثان'!$A998,ورقة1!$A$9:$N$1000,MATCH('دور ثان'!F$5,ورقة1!$A$5:$N$5,0),0),"")</f>
        <v/>
      </c>
      <c r="G998" s="102" t="str">
        <f>IFERROR(VLOOKUP('دور ثان'!$A998,ورقة1!$A$9:$N$1000,MATCH('دور ثان'!G$5,ورقة1!$A$5:$N$5,0),0),"")</f>
        <v/>
      </c>
      <c r="H998" s="102" t="str">
        <f>IFERROR(VLOOKUP('دور ثان'!$A998,ورقة1!$A$9:$N$1000,MATCH('دور ثان'!H$8,ورقة1!$A$8:$N$8,0),0),"")</f>
        <v/>
      </c>
      <c r="I998" s="102" t="str">
        <f>IFERROR(VLOOKUP('دور ثان'!$A998,ورقة1!$A$9:$N$1000,MATCH('دور ثان'!I$8,ورقة1!$A$8:$N$8,0),0),"")</f>
        <v/>
      </c>
      <c r="J998" s="102" t="str">
        <f>IFERROR(VLOOKUP('دور ثان'!$A998,ورقة1!$A$9:$N$1000,MATCH('دور ثان'!J$8,ورقة1!$A$8:$N$8,0),0),"")</f>
        <v/>
      </c>
      <c r="K998" s="102" t="str">
        <f>IFERROR(VLOOKUP('دور ثان'!$A998,ورقة1!$A$9:$N$1000,11,0),"")</f>
        <v/>
      </c>
      <c r="L998" s="102" t="str">
        <f>IFERROR(VLOOKUP('دور ثان'!$A998,ورقة1!$A$9:$N$1000,12,0),"")</f>
        <v/>
      </c>
      <c r="M998" s="102" t="str">
        <f>IFERROR(VLOOKUP('دور ثان'!$A998,ورقة1!$A$9:$N$1000,13,0),"")</f>
        <v/>
      </c>
      <c r="N998" s="102" t="str">
        <f>IFERROR(VLOOKUP('دور ثان'!$A998,ورقة1!$A$9:$N$1000,MATCH('دور ثان'!N$5,ورقة1!$A$5:$N$5,0),0),"")</f>
        <v/>
      </c>
      <c r="O998" s="103" t="str">
        <f>IFERROR(VLOOKUP($A998,ورقة1!$A$9:$BS$1000,57,0),"")</f>
        <v/>
      </c>
      <c r="P998" s="103" t="str">
        <f>IFERROR(VLOOKUP($A998,ورقة1!$A$9:$BS$1000,58,0),"")</f>
        <v/>
      </c>
      <c r="Q998" s="103" t="str">
        <f>IFERROR(VLOOKUP($A998,ورقة1!$A$9:$BS$1000,59,0),"")</f>
        <v/>
      </c>
      <c r="R998" s="103" t="str">
        <f>IFERROR(VLOOKUP($A998,ورقة1!$A$9:$BS$1000,60,0),"")</f>
        <v/>
      </c>
      <c r="S998" s="103" t="str">
        <f>IFERROR(VLOOKUP($A998,ورقة1!$A$9:$BS$1000,61,0),"")</f>
        <v/>
      </c>
      <c r="T998" s="103" t="str">
        <f>IFERROR(VLOOKUP($A998,ورقة1!$A$9:$BS$1000,62,0),"")</f>
        <v/>
      </c>
      <c r="U998" s="103" t="str">
        <f>IFERROR(VLOOKUP($A998,ورقة1!$A$9:$BS$1000,63,0),"")</f>
        <v/>
      </c>
      <c r="V998" s="103" t="str">
        <f>IFERROR(VLOOKUP($A998,ورقة1!$A$9:$BS$1000,64,0),"")</f>
        <v/>
      </c>
      <c r="W998" s="103" t="str">
        <f>IFERROR(VLOOKUP($A998,ورقة1!$A$9:$BS$1000,65,0),"")</f>
        <v/>
      </c>
      <c r="X998" s="103" t="str">
        <f>IFERROR(VLOOKUP($A998,ورقة1!$A$9:$BS$1000,66,0),"")</f>
        <v/>
      </c>
      <c r="Y998" s="103" t="str">
        <f>IFERROR(VLOOKUP($A998,ورقة1!$A$9:$BS$1000,67,0),"")</f>
        <v/>
      </c>
      <c r="Z998" s="103" t="str">
        <f>IFERROR(VLOOKUP($A998,ورقة1!$A$9:$BS$1000,68,0),"")</f>
        <v/>
      </c>
      <c r="AA998" s="103" t="str">
        <f>IFERROR(VLOOKUP($A998,ورقة1!$A$9:$BS$1000,69,0),"")</f>
        <v/>
      </c>
      <c r="AB998" s="103" t="str">
        <f>IFERROR(VLOOKUP($A998,ورقة1!$A$9:$BS$1000,70,0),"")</f>
        <v/>
      </c>
      <c r="AC998" s="103" t="str">
        <f>IFERROR(VLOOKUP($A998,ورقة1!$A$9:$BS$1000,71,0),"")</f>
        <v/>
      </c>
    </row>
    <row r="999" spans="1:29">
      <c r="A999" s="102" t="str">
        <f t="array" ref="A999">IFERROR(SMALL(IF(ورقة1!$BD$9:$BD$1000="دور ثان",ROW(ورقة1!$BD$9:$BD$1000)-8,""),ROW()-8),"")</f>
        <v/>
      </c>
      <c r="B999" s="102" t="str">
        <f>IFERROR(VLOOKUP('دور ثان'!$A999,ورقة1!$A$9:$N$1000,MATCH('دور ثان'!B$5,ورقة1!$A$5:$N$5,0),0),"")</f>
        <v/>
      </c>
      <c r="C999" s="102" t="str">
        <f>IFERROR(VLOOKUP('دور ثان'!$A999,ورقة1!$A$9:$N$1000,MATCH('دور ثان'!C$5,ورقة1!$A$5:$N$5,0),0),"")</f>
        <v/>
      </c>
      <c r="D999" s="102" t="str">
        <f>IFERROR(VLOOKUP('دور ثان'!$A999,ورقة1!$A$9:$N$1000,MATCH('دور ثان'!D$5,ورقة1!$A$5:$N$5,0),0),"")</f>
        <v/>
      </c>
      <c r="E999" s="102" t="str">
        <f>IFERROR(VLOOKUP('دور ثان'!$A999,ورقة1!$A$9:$N$1000,MATCH('دور ثان'!E$5,ورقة1!$A$5:$N$5,0),0),"")</f>
        <v/>
      </c>
      <c r="F999" s="102" t="str">
        <f>IFERROR(VLOOKUP('دور ثان'!$A999,ورقة1!$A$9:$N$1000,MATCH('دور ثان'!F$5,ورقة1!$A$5:$N$5,0),0),"")</f>
        <v/>
      </c>
      <c r="G999" s="102" t="str">
        <f>IFERROR(VLOOKUP('دور ثان'!$A999,ورقة1!$A$9:$N$1000,MATCH('دور ثان'!G$5,ورقة1!$A$5:$N$5,0),0),"")</f>
        <v/>
      </c>
      <c r="H999" s="102" t="str">
        <f>IFERROR(VLOOKUP('دور ثان'!$A999,ورقة1!$A$9:$N$1000,MATCH('دور ثان'!H$8,ورقة1!$A$8:$N$8,0),0),"")</f>
        <v/>
      </c>
      <c r="I999" s="102" t="str">
        <f>IFERROR(VLOOKUP('دور ثان'!$A999,ورقة1!$A$9:$N$1000,MATCH('دور ثان'!I$8,ورقة1!$A$8:$N$8,0),0),"")</f>
        <v/>
      </c>
      <c r="J999" s="102" t="str">
        <f>IFERROR(VLOOKUP('دور ثان'!$A999,ورقة1!$A$9:$N$1000,MATCH('دور ثان'!J$8,ورقة1!$A$8:$N$8,0),0),"")</f>
        <v/>
      </c>
      <c r="K999" s="102" t="str">
        <f>IFERROR(VLOOKUP('دور ثان'!$A999,ورقة1!$A$9:$N$1000,11,0),"")</f>
        <v/>
      </c>
      <c r="L999" s="102" t="str">
        <f>IFERROR(VLOOKUP('دور ثان'!$A999,ورقة1!$A$9:$N$1000,12,0),"")</f>
        <v/>
      </c>
      <c r="M999" s="102" t="str">
        <f>IFERROR(VLOOKUP('دور ثان'!$A999,ورقة1!$A$9:$N$1000,13,0),"")</f>
        <v/>
      </c>
      <c r="N999" s="102" t="str">
        <f>IFERROR(VLOOKUP('دور ثان'!$A999,ورقة1!$A$9:$N$1000,MATCH('دور ثان'!N$5,ورقة1!$A$5:$N$5,0),0),"")</f>
        <v/>
      </c>
      <c r="O999" s="103" t="str">
        <f>IFERROR(VLOOKUP($A999,ورقة1!$A$9:$BS$1000,57,0),"")</f>
        <v/>
      </c>
      <c r="P999" s="103" t="str">
        <f>IFERROR(VLOOKUP($A999,ورقة1!$A$9:$BS$1000,58,0),"")</f>
        <v/>
      </c>
      <c r="Q999" s="103" t="str">
        <f>IFERROR(VLOOKUP($A999,ورقة1!$A$9:$BS$1000,59,0),"")</f>
        <v/>
      </c>
      <c r="R999" s="103" t="str">
        <f>IFERROR(VLOOKUP($A999,ورقة1!$A$9:$BS$1000,60,0),"")</f>
        <v/>
      </c>
      <c r="S999" s="103" t="str">
        <f>IFERROR(VLOOKUP($A999,ورقة1!$A$9:$BS$1000,61,0),"")</f>
        <v/>
      </c>
      <c r="T999" s="103" t="str">
        <f>IFERROR(VLOOKUP($A999,ورقة1!$A$9:$BS$1000,62,0),"")</f>
        <v/>
      </c>
      <c r="U999" s="103" t="str">
        <f>IFERROR(VLOOKUP($A999,ورقة1!$A$9:$BS$1000,63,0),"")</f>
        <v/>
      </c>
      <c r="V999" s="103" t="str">
        <f>IFERROR(VLOOKUP($A999,ورقة1!$A$9:$BS$1000,64,0),"")</f>
        <v/>
      </c>
      <c r="W999" s="103" t="str">
        <f>IFERROR(VLOOKUP($A999,ورقة1!$A$9:$BS$1000,65,0),"")</f>
        <v/>
      </c>
      <c r="X999" s="103" t="str">
        <f>IFERROR(VLOOKUP($A999,ورقة1!$A$9:$BS$1000,66,0),"")</f>
        <v/>
      </c>
      <c r="Y999" s="103" t="str">
        <f>IFERROR(VLOOKUP($A999,ورقة1!$A$9:$BS$1000,67,0),"")</f>
        <v/>
      </c>
      <c r="Z999" s="103" t="str">
        <f>IFERROR(VLOOKUP($A999,ورقة1!$A$9:$BS$1000,68,0),"")</f>
        <v/>
      </c>
      <c r="AA999" s="103" t="str">
        <f>IFERROR(VLOOKUP($A999,ورقة1!$A$9:$BS$1000,69,0),"")</f>
        <v/>
      </c>
      <c r="AB999" s="103" t="str">
        <f>IFERROR(VLOOKUP($A999,ورقة1!$A$9:$BS$1000,70,0),"")</f>
        <v/>
      </c>
      <c r="AC999" s="103" t="str">
        <f>IFERROR(VLOOKUP($A999,ورقة1!$A$9:$BS$1000,71,0),"")</f>
        <v/>
      </c>
    </row>
    <row r="1000" spans="1:29">
      <c r="A1000" s="102" t="str">
        <f t="array" ref="A1000">IFERROR(SMALL(IF(ورقة1!$BD$9:$BD$1000="دور ثان",ROW(ورقة1!$BD$9:$BD$1000)-8,""),ROW()-8),"")</f>
        <v/>
      </c>
      <c r="B1000" s="102" t="str">
        <f>IFERROR(VLOOKUP('دور ثان'!$A1000,ورقة1!$A$9:$N$1000,MATCH('دور ثان'!B$5,ورقة1!$A$5:$N$5,0),0),"")</f>
        <v/>
      </c>
      <c r="C1000" s="102" t="str">
        <f>IFERROR(VLOOKUP('دور ثان'!$A1000,ورقة1!$A$9:$N$1000,MATCH('دور ثان'!C$5,ورقة1!$A$5:$N$5,0),0),"")</f>
        <v/>
      </c>
      <c r="D1000" s="102" t="str">
        <f>IFERROR(VLOOKUP('دور ثان'!$A1000,ورقة1!$A$9:$N$1000,MATCH('دور ثان'!D$5,ورقة1!$A$5:$N$5,0),0),"")</f>
        <v/>
      </c>
      <c r="E1000" s="102" t="str">
        <f>IFERROR(VLOOKUP('دور ثان'!$A1000,ورقة1!$A$9:$N$1000,MATCH('دور ثان'!E$5,ورقة1!$A$5:$N$5,0),0),"")</f>
        <v/>
      </c>
      <c r="F1000" s="102" t="str">
        <f>IFERROR(VLOOKUP('دور ثان'!$A1000,ورقة1!$A$9:$N$1000,MATCH('دور ثان'!F$5,ورقة1!$A$5:$N$5,0),0),"")</f>
        <v/>
      </c>
      <c r="G1000" s="102" t="str">
        <f>IFERROR(VLOOKUP('دور ثان'!$A1000,ورقة1!$A$9:$N$1000,MATCH('دور ثان'!G$5,ورقة1!$A$5:$N$5,0),0),"")</f>
        <v/>
      </c>
      <c r="H1000" s="102" t="str">
        <f>IFERROR(VLOOKUP('دور ثان'!$A1000,ورقة1!$A$9:$N$1000,MATCH('دور ثان'!H$8,ورقة1!$A$8:$N$8,0),0),"")</f>
        <v/>
      </c>
      <c r="I1000" s="102" t="str">
        <f>IFERROR(VLOOKUP('دور ثان'!$A1000,ورقة1!$A$9:$N$1000,MATCH('دور ثان'!I$8,ورقة1!$A$8:$N$8,0),0),"")</f>
        <v/>
      </c>
      <c r="J1000" s="102" t="str">
        <f>IFERROR(VLOOKUP('دور ثان'!$A1000,ورقة1!$A$9:$N$1000,MATCH('دور ثان'!J$8,ورقة1!$A$8:$N$8,0),0),"")</f>
        <v/>
      </c>
      <c r="K1000" s="102" t="str">
        <f>IFERROR(VLOOKUP('دور ثان'!$A1000,ورقة1!$A$9:$N$1000,11,0),"")</f>
        <v/>
      </c>
      <c r="L1000" s="102" t="str">
        <f>IFERROR(VLOOKUP('دور ثان'!$A1000,ورقة1!$A$9:$N$1000,12,0),"")</f>
        <v/>
      </c>
      <c r="M1000" s="102" t="str">
        <f>IFERROR(VLOOKUP('دور ثان'!$A1000,ورقة1!$A$9:$N$1000,13,0),"")</f>
        <v/>
      </c>
      <c r="N1000" s="102" t="str">
        <f>IFERROR(VLOOKUP('دور ثان'!$A1000,ورقة1!$A$9:$N$1000,MATCH('دور ثان'!N$5,ورقة1!$A$5:$N$5,0),0),"")</f>
        <v/>
      </c>
      <c r="O1000" s="103" t="str">
        <f>IFERROR(VLOOKUP($A1000,ورقة1!$A$9:$BS$1000,57,0),"")</f>
        <v/>
      </c>
      <c r="P1000" s="103" t="str">
        <f>IFERROR(VLOOKUP($A1000,ورقة1!$A$9:$BS$1000,58,0),"")</f>
        <v/>
      </c>
      <c r="Q1000" s="103" t="str">
        <f>IFERROR(VLOOKUP($A1000,ورقة1!$A$9:$BS$1000,59,0),"")</f>
        <v/>
      </c>
      <c r="R1000" s="103" t="str">
        <f>IFERROR(VLOOKUP($A1000,ورقة1!$A$9:$BS$1000,60,0),"")</f>
        <v/>
      </c>
      <c r="S1000" s="103" t="str">
        <f>IFERROR(VLOOKUP($A1000,ورقة1!$A$9:$BS$1000,61,0),"")</f>
        <v/>
      </c>
      <c r="T1000" s="103" t="str">
        <f>IFERROR(VLOOKUP($A1000,ورقة1!$A$9:$BS$1000,62,0),"")</f>
        <v/>
      </c>
      <c r="U1000" s="103" t="str">
        <f>IFERROR(VLOOKUP($A1000,ورقة1!$A$9:$BS$1000,63,0),"")</f>
        <v/>
      </c>
      <c r="V1000" s="103" t="str">
        <f>IFERROR(VLOOKUP($A1000,ورقة1!$A$9:$BS$1000,64,0),"")</f>
        <v/>
      </c>
      <c r="W1000" s="103" t="str">
        <f>IFERROR(VLOOKUP($A1000,ورقة1!$A$9:$BS$1000,65,0),"")</f>
        <v/>
      </c>
      <c r="X1000" s="103" t="str">
        <f>IFERROR(VLOOKUP($A1000,ورقة1!$A$9:$BS$1000,66,0),"")</f>
        <v/>
      </c>
      <c r="Y1000" s="103" t="str">
        <f>IFERROR(VLOOKUP($A1000,ورقة1!$A$9:$BS$1000,67,0),"")</f>
        <v/>
      </c>
      <c r="Z1000" s="103" t="str">
        <f>IFERROR(VLOOKUP($A1000,ورقة1!$A$9:$BS$1000,68,0),"")</f>
        <v/>
      </c>
      <c r="AA1000" s="103" t="str">
        <f>IFERROR(VLOOKUP($A1000,ورقة1!$A$9:$BS$1000,69,0),"")</f>
        <v/>
      </c>
      <c r="AB1000" s="103" t="str">
        <f>IFERROR(VLOOKUP($A1000,ورقة1!$A$9:$BS$1000,70,0),"")</f>
        <v/>
      </c>
      <c r="AC1000" s="103" t="str">
        <f>IFERROR(VLOOKUP($A1000,ورقة1!$A$9:$BS$1000,71,0),"")</f>
        <v/>
      </c>
    </row>
  </sheetData>
  <mergeCells count="14">
    <mergeCell ref="A1:C1"/>
    <mergeCell ref="A2:C2"/>
    <mergeCell ref="A3:C3"/>
    <mergeCell ref="A4:C4"/>
    <mergeCell ref="A5:A8"/>
    <mergeCell ref="B5:B8"/>
    <mergeCell ref="C5:C8"/>
    <mergeCell ref="O5:AC8"/>
    <mergeCell ref="D5:D8"/>
    <mergeCell ref="E5:E8"/>
    <mergeCell ref="F5:F8"/>
    <mergeCell ref="H5:J7"/>
    <mergeCell ref="K5:M7"/>
    <mergeCell ref="N5:N8"/>
  </mergeCells>
  <conditionalFormatting sqref="A9:AC1000">
    <cfRule type="expression" dxfId="0" priority="1">
      <formula>$A9&lt;&gt;""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N1000"/>
  <sheetViews>
    <sheetView rightToLeft="1" workbookViewId="0">
      <selection activeCell="A5" sqref="A5:A8"/>
    </sheetView>
  </sheetViews>
  <sheetFormatPr defaultRowHeight="14.25"/>
  <cols>
    <col min="1" max="1" width="4.625" customWidth="1"/>
    <col min="2" max="2" width="6.625" customWidth="1"/>
    <col min="3" max="3" width="25.625" customWidth="1"/>
    <col min="4" max="5" width="6.625" customWidth="1"/>
    <col min="6" max="7" width="0" hidden="1" customWidth="1"/>
    <col min="8" max="13" width="4.625" customWidth="1"/>
    <col min="14" max="14" width="6.625" customWidth="1"/>
  </cols>
  <sheetData>
    <row r="1" spans="1:14" ht="18">
      <c r="A1" s="130" t="s">
        <v>32</v>
      </c>
      <c r="B1" s="130"/>
      <c r="C1" s="130"/>
    </row>
    <row r="2" spans="1:14" ht="18">
      <c r="A2" s="130" t="s">
        <v>33</v>
      </c>
      <c r="B2" s="130"/>
      <c r="C2" s="130"/>
    </row>
    <row r="3" spans="1:14" ht="18">
      <c r="A3" s="130" t="s">
        <v>34</v>
      </c>
      <c r="B3" s="130"/>
      <c r="C3" s="130"/>
    </row>
    <row r="4" spans="1:14" ht="18.75" thickBot="1">
      <c r="A4" s="131" t="s">
        <v>35</v>
      </c>
      <c r="B4" s="131"/>
      <c r="C4" s="131"/>
    </row>
    <row r="5" spans="1:14" ht="16.5" thickTop="1">
      <c r="A5" s="135" t="s">
        <v>0</v>
      </c>
      <c r="B5" s="132" t="s">
        <v>1</v>
      </c>
      <c r="C5" s="127" t="s">
        <v>31</v>
      </c>
      <c r="D5" s="127" t="s">
        <v>2</v>
      </c>
      <c r="E5" s="124" t="s">
        <v>3</v>
      </c>
      <c r="F5" s="127" t="s">
        <v>36</v>
      </c>
      <c r="G5" s="15"/>
      <c r="H5" s="110" t="s">
        <v>4</v>
      </c>
      <c r="I5" s="111"/>
      <c r="J5" s="112"/>
      <c r="K5" s="124" t="s">
        <v>5</v>
      </c>
      <c r="L5" s="124"/>
      <c r="M5" s="124"/>
      <c r="N5" s="127" t="s">
        <v>6</v>
      </c>
    </row>
    <row r="6" spans="1:14" ht="15.75">
      <c r="A6" s="136"/>
      <c r="B6" s="133"/>
      <c r="C6" s="128"/>
      <c r="D6" s="128"/>
      <c r="E6" s="125"/>
      <c r="F6" s="128"/>
      <c r="G6" s="16"/>
      <c r="H6" s="113"/>
      <c r="I6" s="114"/>
      <c r="J6" s="115"/>
      <c r="K6" s="125"/>
      <c r="L6" s="125"/>
      <c r="M6" s="125"/>
      <c r="N6" s="128"/>
    </row>
    <row r="7" spans="1:14" ht="15.75">
      <c r="A7" s="137"/>
      <c r="B7" s="133"/>
      <c r="C7" s="128"/>
      <c r="D7" s="128"/>
      <c r="E7" s="125"/>
      <c r="F7" s="128"/>
      <c r="G7" s="16"/>
      <c r="H7" s="116"/>
      <c r="I7" s="117"/>
      <c r="J7" s="118"/>
      <c r="K7" s="126"/>
      <c r="L7" s="126"/>
      <c r="M7" s="126"/>
      <c r="N7" s="152"/>
    </row>
    <row r="8" spans="1:14" ht="16.5" thickBot="1">
      <c r="A8" s="138"/>
      <c r="B8" s="134"/>
      <c r="C8" s="129"/>
      <c r="D8" s="129"/>
      <c r="E8" s="139"/>
      <c r="F8" s="129"/>
      <c r="G8" s="17"/>
      <c r="H8" s="44" t="s">
        <v>25</v>
      </c>
      <c r="I8" s="45" t="s">
        <v>26</v>
      </c>
      <c r="J8" s="46" t="s">
        <v>27</v>
      </c>
      <c r="K8" s="47" t="s">
        <v>25</v>
      </c>
      <c r="L8" s="45" t="s">
        <v>26</v>
      </c>
      <c r="M8" s="48" t="s">
        <v>27</v>
      </c>
      <c r="N8" s="153"/>
    </row>
    <row r="9" spans="1:14" ht="15" thickTop="1">
      <c r="A9" t="str">
        <f t="array" ref="A9">IFERROR(SMALL(IF(ورقة1!$BD$9:$BD$1000="ناجح",ROW(ورقة1!$BD$9:$BD$1000)-8,""),ROW()-8),"")</f>
        <v/>
      </c>
      <c r="B9" t="str">
        <f>IFERROR(VLOOKUP($A9,ورقة1!$A$9:$N$1000,MATCH('دور ثان'!B$5,ورقة1!$A$5:$N$5,0),0),"")</f>
        <v/>
      </c>
      <c r="C9" t="str">
        <f>IFERROR(VLOOKUP($A9,ورقة1!$A$9:$N$1000,MATCH('دور ثان'!C$5,ورقة1!$A$5:$N$5,0),0),"")</f>
        <v/>
      </c>
      <c r="D9" t="str">
        <f>IFERROR(VLOOKUP($A9,ورقة1!$A$9:$N$1000,MATCH('دور ثان'!D$5,ورقة1!$A$5:$N$5,0),0),"")</f>
        <v/>
      </c>
      <c r="E9" t="str">
        <f>IFERROR(VLOOKUP($A9,ورقة1!$A$9:$N$1000,MATCH('دور ثان'!E$5,ورقة1!$A$5:$N$5,0),0),"")</f>
        <v/>
      </c>
      <c r="F9" t="str">
        <f>IFERROR(VLOOKUP($A9,ورقة1!$A$9:$N$1000,MATCH('دور ثان'!F$5,ورقة1!$A$5:$N$5,0),0),"")</f>
        <v/>
      </c>
      <c r="G9" t="str">
        <f>IFERROR(VLOOKUP($A9,ورقة1!$A$9:$N$1000,MATCH('دور ثان'!G$5,ورقة1!$A$5:$N$5,0),0),"")</f>
        <v/>
      </c>
      <c r="H9" t="str">
        <f>IFERROR(VLOOKUP($A9,ورقة1!$A$9:$N$1000,MATCH('دور ثان'!H$5,ورقة1!$A$5:$N$5,0),0),"")</f>
        <v/>
      </c>
      <c r="I9" t="str">
        <f>IFERROR(VLOOKUP($A9,ورقة1!$A$9:$N$1000,MATCH('دور ثان'!I$5,ورقة1!$A$5:$N$5,0),0),"")</f>
        <v/>
      </c>
      <c r="J9" t="str">
        <f>IFERROR(VLOOKUP($A9,ورقة1!$A$9:$N$1000,MATCH('دور ثان'!J$5,ورقة1!$A$5:$N$5,0),0),"")</f>
        <v/>
      </c>
      <c r="K9" t="str">
        <f>IFERROR(VLOOKUP($A9,ورقة1!$A$9:$N$1000,MATCH('دور ثان'!K$5,ورقة1!$A$5:$N$5,0),0),"")</f>
        <v/>
      </c>
      <c r="L9" t="str">
        <f>IFERROR(VLOOKUP($A9,ورقة1!$A$9:$N$1000,MATCH('دور ثان'!L$5,ورقة1!$A$5:$N$5,0),0),"")</f>
        <v/>
      </c>
      <c r="M9" t="str">
        <f>IFERROR(VLOOKUP($A9,ورقة1!$A$9:$N$1000,MATCH('دور ثان'!M$5,ورقة1!$A$5:$N$5,0),0),"")</f>
        <v/>
      </c>
      <c r="N9" t="str">
        <f>IFERROR(VLOOKUP($A9,ورقة1!$A$9:$N$1000,MATCH('دور ثان'!N$5,ورقة1!$A$5:$N$5,0),0),"")</f>
        <v/>
      </c>
    </row>
    <row r="10" spans="1:14">
      <c r="A10" t="str">
        <f t="array" ref="A10">IFERROR(SMALL(IF(ورقة1!$BD$9:$BD$1000="ناجح",ROW(ورقة1!$BD$9:$BD$1000)-8,""),ROW()-8),"")</f>
        <v/>
      </c>
      <c r="B10" t="str">
        <f>IFERROR(VLOOKUP($A10,ورقة1!$A$9:$N$1000,MATCH('دور ثان'!B$5,ورقة1!$A$5:$N$5,0),0),"")</f>
        <v/>
      </c>
      <c r="C10" t="str">
        <f>IFERROR(VLOOKUP($A10,ورقة1!$A$9:$N$1000,MATCH('دور ثان'!C$5,ورقة1!$A$5:$N$5,0),0),"")</f>
        <v/>
      </c>
      <c r="D10" t="str">
        <f>IFERROR(VLOOKUP($A10,ورقة1!$A$9:$N$1000,MATCH('دور ثان'!D$5,ورقة1!$A$5:$N$5,0),0),"")</f>
        <v/>
      </c>
      <c r="E10" t="str">
        <f>IFERROR(VLOOKUP($A10,ورقة1!$A$9:$N$1000,MATCH('دور ثان'!E$5,ورقة1!$A$5:$N$5,0),0),"")</f>
        <v/>
      </c>
      <c r="F10" t="str">
        <f>IFERROR(VLOOKUP($A10,ورقة1!$A$9:$N$1000,MATCH('دور ثان'!F$5,ورقة1!$A$5:$N$5,0),0),"")</f>
        <v/>
      </c>
      <c r="G10" t="str">
        <f>IFERROR(VLOOKUP($A10,ورقة1!$A$9:$N$1000,MATCH('دور ثان'!G$5,ورقة1!$A$5:$N$5,0),0),"")</f>
        <v/>
      </c>
      <c r="H10" t="str">
        <f>IFERROR(VLOOKUP($A10,ورقة1!$A$9:$N$1000,MATCH('دور ثان'!H$5,ورقة1!$A$5:$N$5,0),0),"")</f>
        <v/>
      </c>
      <c r="I10" t="str">
        <f>IFERROR(VLOOKUP($A10,ورقة1!$A$9:$N$1000,MATCH('دور ثان'!I$5,ورقة1!$A$5:$N$5,0),0),"")</f>
        <v/>
      </c>
      <c r="J10" t="str">
        <f>IFERROR(VLOOKUP($A10,ورقة1!$A$9:$N$1000,MATCH('دور ثان'!J$5,ورقة1!$A$5:$N$5,0),0),"")</f>
        <v/>
      </c>
      <c r="K10" t="str">
        <f>IFERROR(VLOOKUP($A10,ورقة1!$A$9:$N$1000,MATCH('دور ثان'!K$5,ورقة1!$A$5:$N$5,0),0),"")</f>
        <v/>
      </c>
      <c r="L10" t="str">
        <f>IFERROR(VLOOKUP($A10,ورقة1!$A$9:$N$1000,MATCH('دور ثان'!L$5,ورقة1!$A$5:$N$5,0),0),"")</f>
        <v/>
      </c>
      <c r="M10" t="str">
        <f>IFERROR(VLOOKUP($A10,ورقة1!$A$9:$N$1000,MATCH('دور ثان'!M$5,ورقة1!$A$5:$N$5,0),0),"")</f>
        <v/>
      </c>
      <c r="N10" t="str">
        <f>IFERROR(VLOOKUP($A10,ورقة1!$A$9:$N$1000,MATCH('دور ثان'!N$5,ورقة1!$A$5:$N$5,0),0),"")</f>
        <v/>
      </c>
    </row>
    <row r="11" spans="1:14">
      <c r="A11" t="str">
        <f t="array" ref="A11">IFERROR(SMALL(IF(ورقة1!$BD$9:$BD$1000="ناجح",ROW(ورقة1!$BD$9:$BD$1000)-8,""),ROW()-8),"")</f>
        <v/>
      </c>
      <c r="B11" t="str">
        <f>IFERROR(VLOOKUP($A11,ورقة1!$A$9:$N$1000,MATCH('دور ثان'!B$5,ورقة1!$A$5:$N$5,0),0),"")</f>
        <v/>
      </c>
      <c r="C11" t="str">
        <f>IFERROR(VLOOKUP($A11,ورقة1!$A$9:$N$1000,MATCH('دور ثان'!C$5,ورقة1!$A$5:$N$5,0),0),"")</f>
        <v/>
      </c>
      <c r="D11" t="str">
        <f>IFERROR(VLOOKUP($A11,ورقة1!$A$9:$N$1000,MATCH('دور ثان'!D$5,ورقة1!$A$5:$N$5,0),0),"")</f>
        <v/>
      </c>
      <c r="E11" t="str">
        <f>IFERROR(VLOOKUP($A11,ورقة1!$A$9:$N$1000,MATCH('دور ثان'!E$5,ورقة1!$A$5:$N$5,0),0),"")</f>
        <v/>
      </c>
      <c r="F11" t="str">
        <f>IFERROR(VLOOKUP($A11,ورقة1!$A$9:$N$1000,MATCH('دور ثان'!F$5,ورقة1!$A$5:$N$5,0),0),"")</f>
        <v/>
      </c>
      <c r="G11" t="str">
        <f>IFERROR(VLOOKUP($A11,ورقة1!$A$9:$N$1000,MATCH('دور ثان'!G$5,ورقة1!$A$5:$N$5,0),0),"")</f>
        <v/>
      </c>
      <c r="H11" t="str">
        <f>IFERROR(VLOOKUP($A11,ورقة1!$A$9:$N$1000,MATCH('دور ثان'!H$5,ورقة1!$A$5:$N$5,0),0),"")</f>
        <v/>
      </c>
      <c r="I11" t="str">
        <f>IFERROR(VLOOKUP($A11,ورقة1!$A$9:$N$1000,MATCH('دور ثان'!I$5,ورقة1!$A$5:$N$5,0),0),"")</f>
        <v/>
      </c>
      <c r="J11" t="str">
        <f>IFERROR(VLOOKUP($A11,ورقة1!$A$9:$N$1000,MATCH('دور ثان'!J$5,ورقة1!$A$5:$N$5,0),0),"")</f>
        <v/>
      </c>
      <c r="K11" t="str">
        <f>IFERROR(VLOOKUP($A11,ورقة1!$A$9:$N$1000,MATCH('دور ثان'!K$5,ورقة1!$A$5:$N$5,0),0),"")</f>
        <v/>
      </c>
      <c r="L11" t="str">
        <f>IFERROR(VLOOKUP($A11,ورقة1!$A$9:$N$1000,MATCH('دور ثان'!L$5,ورقة1!$A$5:$N$5,0),0),"")</f>
        <v/>
      </c>
      <c r="M11" t="str">
        <f>IFERROR(VLOOKUP($A11,ورقة1!$A$9:$N$1000,MATCH('دور ثان'!M$5,ورقة1!$A$5:$N$5,0),0),"")</f>
        <v/>
      </c>
      <c r="N11" t="str">
        <f>IFERROR(VLOOKUP($A11,ورقة1!$A$9:$N$1000,MATCH('دور ثان'!N$5,ورقة1!$A$5:$N$5,0),0),"")</f>
        <v/>
      </c>
    </row>
    <row r="12" spans="1:14">
      <c r="A12" t="str">
        <f t="array" ref="A12">IFERROR(SMALL(IF(ورقة1!$BD$9:$BD$1000="ناجح",ROW(ورقة1!$BD$9:$BD$1000)-8,""),ROW()-8),"")</f>
        <v/>
      </c>
      <c r="B12" t="str">
        <f>IFERROR(VLOOKUP($A12,ورقة1!$A$9:$N$1000,MATCH('دور ثان'!B$5,ورقة1!$A$5:$N$5,0),0),"")</f>
        <v/>
      </c>
      <c r="C12" t="str">
        <f>IFERROR(VLOOKUP($A12,ورقة1!$A$9:$N$1000,MATCH('دور ثان'!C$5,ورقة1!$A$5:$N$5,0),0),"")</f>
        <v/>
      </c>
      <c r="D12" t="str">
        <f>IFERROR(VLOOKUP($A12,ورقة1!$A$9:$N$1000,MATCH('دور ثان'!D$5,ورقة1!$A$5:$N$5,0),0),"")</f>
        <v/>
      </c>
      <c r="E12" t="str">
        <f>IFERROR(VLOOKUP($A12,ورقة1!$A$9:$N$1000,MATCH('دور ثان'!E$5,ورقة1!$A$5:$N$5,0),0),"")</f>
        <v/>
      </c>
      <c r="F12" t="str">
        <f>IFERROR(VLOOKUP($A12,ورقة1!$A$9:$N$1000,MATCH('دور ثان'!F$5,ورقة1!$A$5:$N$5,0),0),"")</f>
        <v/>
      </c>
      <c r="G12" t="str">
        <f>IFERROR(VLOOKUP($A12,ورقة1!$A$9:$N$1000,MATCH('دور ثان'!G$5,ورقة1!$A$5:$N$5,0),0),"")</f>
        <v/>
      </c>
      <c r="H12" t="str">
        <f>IFERROR(VLOOKUP($A12,ورقة1!$A$9:$N$1000,MATCH('دور ثان'!H$5,ورقة1!$A$5:$N$5,0),0),"")</f>
        <v/>
      </c>
      <c r="I12" t="str">
        <f>IFERROR(VLOOKUP($A12,ورقة1!$A$9:$N$1000,MATCH('دور ثان'!I$5,ورقة1!$A$5:$N$5,0),0),"")</f>
        <v/>
      </c>
      <c r="J12" t="str">
        <f>IFERROR(VLOOKUP($A12,ورقة1!$A$9:$N$1000,MATCH('دور ثان'!J$5,ورقة1!$A$5:$N$5,0),0),"")</f>
        <v/>
      </c>
      <c r="K12" t="str">
        <f>IFERROR(VLOOKUP($A12,ورقة1!$A$9:$N$1000,MATCH('دور ثان'!K$5,ورقة1!$A$5:$N$5,0),0),"")</f>
        <v/>
      </c>
      <c r="L12" t="str">
        <f>IFERROR(VLOOKUP($A12,ورقة1!$A$9:$N$1000,MATCH('دور ثان'!L$5,ورقة1!$A$5:$N$5,0),0),"")</f>
        <v/>
      </c>
      <c r="M12" t="str">
        <f>IFERROR(VLOOKUP($A12,ورقة1!$A$9:$N$1000,MATCH('دور ثان'!M$5,ورقة1!$A$5:$N$5,0),0),"")</f>
        <v/>
      </c>
      <c r="N12" t="str">
        <f>IFERROR(VLOOKUP($A12,ورقة1!$A$9:$N$1000,MATCH('دور ثان'!N$5,ورقة1!$A$5:$N$5,0),0),"")</f>
        <v/>
      </c>
    </row>
    <row r="13" spans="1:14">
      <c r="A13" t="str">
        <f t="array" ref="A13">IFERROR(SMALL(IF(ورقة1!$BD$9:$BD$1000="ناجح",ROW(ورقة1!$BD$9:$BD$1000)-8,""),ROW()-8),"")</f>
        <v/>
      </c>
      <c r="B13" t="str">
        <f>IFERROR(VLOOKUP($A13,ورقة1!$A$9:$N$1000,MATCH('دور ثان'!B$5,ورقة1!$A$5:$N$5,0),0),"")</f>
        <v/>
      </c>
      <c r="C13" t="str">
        <f>IFERROR(VLOOKUP($A13,ورقة1!$A$9:$N$1000,MATCH('دور ثان'!C$5,ورقة1!$A$5:$N$5,0),0),"")</f>
        <v/>
      </c>
      <c r="D13" t="str">
        <f>IFERROR(VLOOKUP($A13,ورقة1!$A$9:$N$1000,MATCH('دور ثان'!D$5,ورقة1!$A$5:$N$5,0),0),"")</f>
        <v/>
      </c>
      <c r="E13" t="str">
        <f>IFERROR(VLOOKUP($A13,ورقة1!$A$9:$N$1000,MATCH('دور ثان'!E$5,ورقة1!$A$5:$N$5,0),0),"")</f>
        <v/>
      </c>
      <c r="F13" t="str">
        <f>IFERROR(VLOOKUP($A13,ورقة1!$A$9:$N$1000,MATCH('دور ثان'!F$5,ورقة1!$A$5:$N$5,0),0),"")</f>
        <v/>
      </c>
      <c r="G13" t="str">
        <f>IFERROR(VLOOKUP($A13,ورقة1!$A$9:$N$1000,MATCH('دور ثان'!G$5,ورقة1!$A$5:$N$5,0),0),"")</f>
        <v/>
      </c>
      <c r="H13" t="str">
        <f>IFERROR(VLOOKUP($A13,ورقة1!$A$9:$N$1000,MATCH('دور ثان'!H$5,ورقة1!$A$5:$N$5,0),0),"")</f>
        <v/>
      </c>
      <c r="I13" t="str">
        <f>IFERROR(VLOOKUP($A13,ورقة1!$A$9:$N$1000,MATCH('دور ثان'!I$5,ورقة1!$A$5:$N$5,0),0),"")</f>
        <v/>
      </c>
      <c r="J13" t="str">
        <f>IFERROR(VLOOKUP($A13,ورقة1!$A$9:$N$1000,MATCH('دور ثان'!J$5,ورقة1!$A$5:$N$5,0),0),"")</f>
        <v/>
      </c>
      <c r="K13" t="str">
        <f>IFERROR(VLOOKUP($A13,ورقة1!$A$9:$N$1000,MATCH('دور ثان'!K$5,ورقة1!$A$5:$N$5,0),0),"")</f>
        <v/>
      </c>
      <c r="L13" t="str">
        <f>IFERROR(VLOOKUP($A13,ورقة1!$A$9:$N$1000,MATCH('دور ثان'!L$5,ورقة1!$A$5:$N$5,0),0),"")</f>
        <v/>
      </c>
      <c r="M13" t="str">
        <f>IFERROR(VLOOKUP($A13,ورقة1!$A$9:$N$1000,MATCH('دور ثان'!M$5,ورقة1!$A$5:$N$5,0),0),"")</f>
        <v/>
      </c>
      <c r="N13" t="str">
        <f>IFERROR(VLOOKUP($A13,ورقة1!$A$9:$N$1000,MATCH('دور ثان'!N$5,ورقة1!$A$5:$N$5,0),0),"")</f>
        <v/>
      </c>
    </row>
    <row r="14" spans="1:14">
      <c r="A14" t="str">
        <f t="array" ref="A14">IFERROR(SMALL(IF(ورقة1!$BD$9:$BD$1000="ناجح",ROW(ورقة1!$BD$9:$BD$1000)-8,""),ROW()-8),"")</f>
        <v/>
      </c>
      <c r="B14" t="str">
        <f>IFERROR(VLOOKUP($A14,ورقة1!$A$9:$N$1000,MATCH('دور ثان'!B$5,ورقة1!$A$5:$N$5,0),0),"")</f>
        <v/>
      </c>
      <c r="C14" t="str">
        <f>IFERROR(VLOOKUP($A14,ورقة1!$A$9:$N$1000,MATCH('دور ثان'!C$5,ورقة1!$A$5:$N$5,0),0),"")</f>
        <v/>
      </c>
      <c r="D14" t="str">
        <f>IFERROR(VLOOKUP($A14,ورقة1!$A$9:$N$1000,MATCH('دور ثان'!D$5,ورقة1!$A$5:$N$5,0),0),"")</f>
        <v/>
      </c>
      <c r="E14" t="str">
        <f>IFERROR(VLOOKUP($A14,ورقة1!$A$9:$N$1000,MATCH('دور ثان'!E$5,ورقة1!$A$5:$N$5,0),0),"")</f>
        <v/>
      </c>
      <c r="F14" t="str">
        <f>IFERROR(VLOOKUP($A14,ورقة1!$A$9:$N$1000,MATCH('دور ثان'!F$5,ورقة1!$A$5:$N$5,0),0),"")</f>
        <v/>
      </c>
      <c r="G14" t="str">
        <f>IFERROR(VLOOKUP($A14,ورقة1!$A$9:$N$1000,MATCH('دور ثان'!G$5,ورقة1!$A$5:$N$5,0),0),"")</f>
        <v/>
      </c>
      <c r="H14" t="str">
        <f>IFERROR(VLOOKUP($A14,ورقة1!$A$9:$N$1000,MATCH('دور ثان'!H$5,ورقة1!$A$5:$N$5,0),0),"")</f>
        <v/>
      </c>
      <c r="I14" t="str">
        <f>IFERROR(VLOOKUP($A14,ورقة1!$A$9:$N$1000,MATCH('دور ثان'!I$5,ورقة1!$A$5:$N$5,0),0),"")</f>
        <v/>
      </c>
      <c r="J14" t="str">
        <f>IFERROR(VLOOKUP($A14,ورقة1!$A$9:$N$1000,MATCH('دور ثان'!J$5,ورقة1!$A$5:$N$5,0),0),"")</f>
        <v/>
      </c>
      <c r="K14" t="str">
        <f>IFERROR(VLOOKUP($A14,ورقة1!$A$9:$N$1000,MATCH('دور ثان'!K$5,ورقة1!$A$5:$N$5,0),0),"")</f>
        <v/>
      </c>
      <c r="L14" t="str">
        <f>IFERROR(VLOOKUP($A14,ورقة1!$A$9:$N$1000,MATCH('دور ثان'!L$5,ورقة1!$A$5:$N$5,0),0),"")</f>
        <v/>
      </c>
      <c r="M14" t="str">
        <f>IFERROR(VLOOKUP($A14,ورقة1!$A$9:$N$1000,MATCH('دور ثان'!M$5,ورقة1!$A$5:$N$5,0),0),"")</f>
        <v/>
      </c>
      <c r="N14" t="str">
        <f>IFERROR(VLOOKUP($A14,ورقة1!$A$9:$N$1000,MATCH('دور ثان'!N$5,ورقة1!$A$5:$N$5,0),0),"")</f>
        <v/>
      </c>
    </row>
    <row r="15" spans="1:14">
      <c r="A15" t="str">
        <f t="array" ref="A15">IFERROR(SMALL(IF(ورقة1!$BD$9:$BD$1000="ناجح",ROW(ورقة1!$BD$9:$BD$1000)-8,""),ROW()-8),"")</f>
        <v/>
      </c>
      <c r="B15" t="str">
        <f>IFERROR(VLOOKUP($A15,ورقة1!$A$9:$N$1000,MATCH('دور ثان'!B$5,ورقة1!$A$5:$N$5,0),0),"")</f>
        <v/>
      </c>
      <c r="C15" t="str">
        <f>IFERROR(VLOOKUP($A15,ورقة1!$A$9:$N$1000,MATCH('دور ثان'!C$5,ورقة1!$A$5:$N$5,0),0),"")</f>
        <v/>
      </c>
      <c r="D15" t="str">
        <f>IFERROR(VLOOKUP($A15,ورقة1!$A$9:$N$1000,MATCH('دور ثان'!D$5,ورقة1!$A$5:$N$5,0),0),"")</f>
        <v/>
      </c>
      <c r="E15" t="str">
        <f>IFERROR(VLOOKUP($A15,ورقة1!$A$9:$N$1000,MATCH('دور ثان'!E$5,ورقة1!$A$5:$N$5,0),0),"")</f>
        <v/>
      </c>
      <c r="F15" t="str">
        <f>IFERROR(VLOOKUP($A15,ورقة1!$A$9:$N$1000,MATCH('دور ثان'!F$5,ورقة1!$A$5:$N$5,0),0),"")</f>
        <v/>
      </c>
      <c r="G15" t="str">
        <f>IFERROR(VLOOKUP($A15,ورقة1!$A$9:$N$1000,MATCH('دور ثان'!G$5,ورقة1!$A$5:$N$5,0),0),"")</f>
        <v/>
      </c>
      <c r="H15" t="str">
        <f>IFERROR(VLOOKUP($A15,ورقة1!$A$9:$N$1000,MATCH('دور ثان'!H$5,ورقة1!$A$5:$N$5,0),0),"")</f>
        <v/>
      </c>
      <c r="I15" t="str">
        <f>IFERROR(VLOOKUP($A15,ورقة1!$A$9:$N$1000,MATCH('دور ثان'!I$5,ورقة1!$A$5:$N$5,0),0),"")</f>
        <v/>
      </c>
      <c r="J15" t="str">
        <f>IFERROR(VLOOKUP($A15,ورقة1!$A$9:$N$1000,MATCH('دور ثان'!J$5,ورقة1!$A$5:$N$5,0),0),"")</f>
        <v/>
      </c>
      <c r="K15" t="str">
        <f>IFERROR(VLOOKUP($A15,ورقة1!$A$9:$N$1000,MATCH('دور ثان'!K$5,ورقة1!$A$5:$N$5,0),0),"")</f>
        <v/>
      </c>
      <c r="L15" t="str">
        <f>IFERROR(VLOOKUP($A15,ورقة1!$A$9:$N$1000,MATCH('دور ثان'!L$5,ورقة1!$A$5:$N$5,0),0),"")</f>
        <v/>
      </c>
      <c r="M15" t="str">
        <f>IFERROR(VLOOKUP($A15,ورقة1!$A$9:$N$1000,MATCH('دور ثان'!M$5,ورقة1!$A$5:$N$5,0),0),"")</f>
        <v/>
      </c>
      <c r="N15" t="str">
        <f>IFERROR(VLOOKUP($A15,ورقة1!$A$9:$N$1000,MATCH('دور ثان'!N$5,ورقة1!$A$5:$N$5,0),0),"")</f>
        <v/>
      </c>
    </row>
    <row r="16" spans="1:14">
      <c r="A16" t="str">
        <f t="array" ref="A16">IFERROR(SMALL(IF(ورقة1!$BD$9:$BD$1000="ناجح",ROW(ورقة1!$BD$9:$BD$1000)-8,""),ROW()-8),"")</f>
        <v/>
      </c>
      <c r="B16" t="str">
        <f>IFERROR(VLOOKUP($A16,ورقة1!$A$9:$N$1000,MATCH('دور ثان'!B$5,ورقة1!$A$5:$N$5,0),0),"")</f>
        <v/>
      </c>
      <c r="C16" t="str">
        <f>IFERROR(VLOOKUP($A16,ورقة1!$A$9:$N$1000,MATCH('دور ثان'!C$5,ورقة1!$A$5:$N$5,0),0),"")</f>
        <v/>
      </c>
      <c r="D16" t="str">
        <f>IFERROR(VLOOKUP($A16,ورقة1!$A$9:$N$1000,MATCH('دور ثان'!D$5,ورقة1!$A$5:$N$5,0),0),"")</f>
        <v/>
      </c>
      <c r="E16" t="str">
        <f>IFERROR(VLOOKUP($A16,ورقة1!$A$9:$N$1000,MATCH('دور ثان'!E$5,ورقة1!$A$5:$N$5,0),0),"")</f>
        <v/>
      </c>
      <c r="F16" t="str">
        <f>IFERROR(VLOOKUP($A16,ورقة1!$A$9:$N$1000,MATCH('دور ثان'!F$5,ورقة1!$A$5:$N$5,0),0),"")</f>
        <v/>
      </c>
      <c r="G16" t="str">
        <f>IFERROR(VLOOKUP($A16,ورقة1!$A$9:$N$1000,MATCH('دور ثان'!G$5,ورقة1!$A$5:$N$5,0),0),"")</f>
        <v/>
      </c>
      <c r="H16" t="str">
        <f>IFERROR(VLOOKUP($A16,ورقة1!$A$9:$N$1000,MATCH('دور ثان'!H$5,ورقة1!$A$5:$N$5,0),0),"")</f>
        <v/>
      </c>
      <c r="I16" t="str">
        <f>IFERROR(VLOOKUP($A16,ورقة1!$A$9:$N$1000,MATCH('دور ثان'!I$5,ورقة1!$A$5:$N$5,0),0),"")</f>
        <v/>
      </c>
      <c r="J16" t="str">
        <f>IFERROR(VLOOKUP($A16,ورقة1!$A$9:$N$1000,MATCH('دور ثان'!J$5,ورقة1!$A$5:$N$5,0),0),"")</f>
        <v/>
      </c>
      <c r="K16" t="str">
        <f>IFERROR(VLOOKUP($A16,ورقة1!$A$9:$N$1000,MATCH('دور ثان'!K$5,ورقة1!$A$5:$N$5,0),0),"")</f>
        <v/>
      </c>
      <c r="L16" t="str">
        <f>IFERROR(VLOOKUP($A16,ورقة1!$A$9:$N$1000,MATCH('دور ثان'!L$5,ورقة1!$A$5:$N$5,0),0),"")</f>
        <v/>
      </c>
      <c r="M16" t="str">
        <f>IFERROR(VLOOKUP($A16,ورقة1!$A$9:$N$1000,MATCH('دور ثان'!M$5,ورقة1!$A$5:$N$5,0),0),"")</f>
        <v/>
      </c>
      <c r="N16" t="str">
        <f>IFERROR(VLOOKUP($A16,ورقة1!$A$9:$N$1000,MATCH('دور ثان'!N$5,ورقة1!$A$5:$N$5,0),0),"")</f>
        <v/>
      </c>
    </row>
    <row r="17" spans="1:14">
      <c r="A17" t="str">
        <f t="array" ref="A17">IFERROR(SMALL(IF(ورقة1!$BD$9:$BD$1000="ناجح",ROW(ورقة1!$BD$9:$BD$1000)-8,""),ROW()-8),"")</f>
        <v/>
      </c>
      <c r="B17" t="str">
        <f>IFERROR(VLOOKUP($A17,ورقة1!$A$9:$N$1000,MATCH('دور ثان'!B$5,ورقة1!$A$5:$N$5,0),0),"")</f>
        <v/>
      </c>
      <c r="C17" t="str">
        <f>IFERROR(VLOOKUP($A17,ورقة1!$A$9:$N$1000,MATCH('دور ثان'!C$5,ورقة1!$A$5:$N$5,0),0),"")</f>
        <v/>
      </c>
      <c r="D17" t="str">
        <f>IFERROR(VLOOKUP($A17,ورقة1!$A$9:$N$1000,MATCH('دور ثان'!D$5,ورقة1!$A$5:$N$5,0),0),"")</f>
        <v/>
      </c>
      <c r="E17" t="str">
        <f>IFERROR(VLOOKUP($A17,ورقة1!$A$9:$N$1000,MATCH('دور ثان'!E$5,ورقة1!$A$5:$N$5,0),0),"")</f>
        <v/>
      </c>
      <c r="F17" t="str">
        <f>IFERROR(VLOOKUP($A17,ورقة1!$A$9:$N$1000,MATCH('دور ثان'!F$5,ورقة1!$A$5:$N$5,0),0),"")</f>
        <v/>
      </c>
      <c r="G17" t="str">
        <f>IFERROR(VLOOKUP($A17,ورقة1!$A$9:$N$1000,MATCH('دور ثان'!G$5,ورقة1!$A$5:$N$5,0),0),"")</f>
        <v/>
      </c>
      <c r="H17" t="str">
        <f>IFERROR(VLOOKUP($A17,ورقة1!$A$9:$N$1000,MATCH('دور ثان'!H$5,ورقة1!$A$5:$N$5,0),0),"")</f>
        <v/>
      </c>
      <c r="I17" t="str">
        <f>IFERROR(VLOOKUP($A17,ورقة1!$A$9:$N$1000,MATCH('دور ثان'!I$5,ورقة1!$A$5:$N$5,0),0),"")</f>
        <v/>
      </c>
      <c r="J17" t="str">
        <f>IFERROR(VLOOKUP($A17,ورقة1!$A$9:$N$1000,MATCH('دور ثان'!J$5,ورقة1!$A$5:$N$5,0),0),"")</f>
        <v/>
      </c>
      <c r="K17" t="str">
        <f>IFERROR(VLOOKUP($A17,ورقة1!$A$9:$N$1000,MATCH('دور ثان'!K$5,ورقة1!$A$5:$N$5,0),0),"")</f>
        <v/>
      </c>
      <c r="L17" t="str">
        <f>IFERROR(VLOOKUP($A17,ورقة1!$A$9:$N$1000,MATCH('دور ثان'!L$5,ورقة1!$A$5:$N$5,0),0),"")</f>
        <v/>
      </c>
      <c r="M17" t="str">
        <f>IFERROR(VLOOKUP($A17,ورقة1!$A$9:$N$1000,MATCH('دور ثان'!M$5,ورقة1!$A$5:$N$5,0),0),"")</f>
        <v/>
      </c>
      <c r="N17" t="str">
        <f>IFERROR(VLOOKUP($A17,ورقة1!$A$9:$N$1000,MATCH('دور ثان'!N$5,ورقة1!$A$5:$N$5,0),0),"")</f>
        <v/>
      </c>
    </row>
    <row r="18" spans="1:14">
      <c r="A18" t="str">
        <f t="array" ref="A18">IFERROR(SMALL(IF(ورقة1!$BD$9:$BD$1000="ناجح",ROW(ورقة1!$BD$9:$BD$1000)-8,""),ROW()-8),"")</f>
        <v/>
      </c>
      <c r="B18" t="str">
        <f>IFERROR(VLOOKUP($A18,ورقة1!$A$9:$N$1000,MATCH('دور ثان'!B$5,ورقة1!$A$5:$N$5,0),0),"")</f>
        <v/>
      </c>
      <c r="C18" t="str">
        <f>IFERROR(VLOOKUP($A18,ورقة1!$A$9:$N$1000,MATCH('دور ثان'!C$5,ورقة1!$A$5:$N$5,0),0),"")</f>
        <v/>
      </c>
      <c r="D18" t="str">
        <f>IFERROR(VLOOKUP($A18,ورقة1!$A$9:$N$1000,MATCH('دور ثان'!D$5,ورقة1!$A$5:$N$5,0),0),"")</f>
        <v/>
      </c>
      <c r="E18" t="str">
        <f>IFERROR(VLOOKUP($A18,ورقة1!$A$9:$N$1000,MATCH('دور ثان'!E$5,ورقة1!$A$5:$N$5,0),0),"")</f>
        <v/>
      </c>
      <c r="F18" t="str">
        <f>IFERROR(VLOOKUP($A18,ورقة1!$A$9:$N$1000,MATCH('دور ثان'!F$5,ورقة1!$A$5:$N$5,0),0),"")</f>
        <v/>
      </c>
      <c r="G18" t="str">
        <f>IFERROR(VLOOKUP($A18,ورقة1!$A$9:$N$1000,MATCH('دور ثان'!G$5,ورقة1!$A$5:$N$5,0),0),"")</f>
        <v/>
      </c>
      <c r="H18" t="str">
        <f>IFERROR(VLOOKUP($A18,ورقة1!$A$9:$N$1000,MATCH('دور ثان'!H$5,ورقة1!$A$5:$N$5,0),0),"")</f>
        <v/>
      </c>
      <c r="I18" t="str">
        <f>IFERROR(VLOOKUP($A18,ورقة1!$A$9:$N$1000,MATCH('دور ثان'!I$5,ورقة1!$A$5:$N$5,0),0),"")</f>
        <v/>
      </c>
      <c r="J18" t="str">
        <f>IFERROR(VLOOKUP($A18,ورقة1!$A$9:$N$1000,MATCH('دور ثان'!J$5,ورقة1!$A$5:$N$5,0),0),"")</f>
        <v/>
      </c>
      <c r="K18" t="str">
        <f>IFERROR(VLOOKUP($A18,ورقة1!$A$9:$N$1000,MATCH('دور ثان'!K$5,ورقة1!$A$5:$N$5,0),0),"")</f>
        <v/>
      </c>
      <c r="L18" t="str">
        <f>IFERROR(VLOOKUP($A18,ورقة1!$A$9:$N$1000,MATCH('دور ثان'!L$5,ورقة1!$A$5:$N$5,0),0),"")</f>
        <v/>
      </c>
      <c r="M18" t="str">
        <f>IFERROR(VLOOKUP($A18,ورقة1!$A$9:$N$1000,MATCH('دور ثان'!M$5,ورقة1!$A$5:$N$5,0),0),"")</f>
        <v/>
      </c>
      <c r="N18" t="str">
        <f>IFERROR(VLOOKUP($A18,ورقة1!$A$9:$N$1000,MATCH('دور ثان'!N$5,ورقة1!$A$5:$N$5,0),0),"")</f>
        <v/>
      </c>
    </row>
    <row r="19" spans="1:14">
      <c r="A19" t="str">
        <f t="array" ref="A19">IFERROR(SMALL(IF(ورقة1!$BD$9:$BD$1000="ناجح",ROW(ورقة1!$BD$9:$BD$1000)-8,""),ROW()-8),"")</f>
        <v/>
      </c>
      <c r="B19" t="str">
        <f>IFERROR(VLOOKUP($A19,ورقة1!$A$9:$N$1000,MATCH('دور ثان'!B$5,ورقة1!$A$5:$N$5,0),0),"")</f>
        <v/>
      </c>
      <c r="C19" t="str">
        <f>IFERROR(VLOOKUP($A19,ورقة1!$A$9:$N$1000,MATCH('دور ثان'!C$5,ورقة1!$A$5:$N$5,0),0),"")</f>
        <v/>
      </c>
      <c r="D19" t="str">
        <f>IFERROR(VLOOKUP($A19,ورقة1!$A$9:$N$1000,MATCH('دور ثان'!D$5,ورقة1!$A$5:$N$5,0),0),"")</f>
        <v/>
      </c>
      <c r="E19" t="str">
        <f>IFERROR(VLOOKUP($A19,ورقة1!$A$9:$N$1000,MATCH('دور ثان'!E$5,ورقة1!$A$5:$N$5,0),0),"")</f>
        <v/>
      </c>
      <c r="F19" t="str">
        <f>IFERROR(VLOOKUP($A19,ورقة1!$A$9:$N$1000,MATCH('دور ثان'!F$5,ورقة1!$A$5:$N$5,0),0),"")</f>
        <v/>
      </c>
      <c r="G19" t="str">
        <f>IFERROR(VLOOKUP($A19,ورقة1!$A$9:$N$1000,MATCH('دور ثان'!G$5,ورقة1!$A$5:$N$5,0),0),"")</f>
        <v/>
      </c>
      <c r="H19" t="str">
        <f>IFERROR(VLOOKUP($A19,ورقة1!$A$9:$N$1000,MATCH('دور ثان'!H$5,ورقة1!$A$5:$N$5,0),0),"")</f>
        <v/>
      </c>
      <c r="I19" t="str">
        <f>IFERROR(VLOOKUP($A19,ورقة1!$A$9:$N$1000,MATCH('دور ثان'!I$5,ورقة1!$A$5:$N$5,0),0),"")</f>
        <v/>
      </c>
      <c r="J19" t="str">
        <f>IFERROR(VLOOKUP($A19,ورقة1!$A$9:$N$1000,MATCH('دور ثان'!J$5,ورقة1!$A$5:$N$5,0),0),"")</f>
        <v/>
      </c>
      <c r="K19" t="str">
        <f>IFERROR(VLOOKUP($A19,ورقة1!$A$9:$N$1000,MATCH('دور ثان'!K$5,ورقة1!$A$5:$N$5,0),0),"")</f>
        <v/>
      </c>
      <c r="L19" t="str">
        <f>IFERROR(VLOOKUP($A19,ورقة1!$A$9:$N$1000,MATCH('دور ثان'!L$5,ورقة1!$A$5:$N$5,0),0),"")</f>
        <v/>
      </c>
      <c r="M19" t="str">
        <f>IFERROR(VLOOKUP($A19,ورقة1!$A$9:$N$1000,MATCH('دور ثان'!M$5,ورقة1!$A$5:$N$5,0),0),"")</f>
        <v/>
      </c>
      <c r="N19" t="str">
        <f>IFERROR(VLOOKUP($A19,ورقة1!$A$9:$N$1000,MATCH('دور ثان'!N$5,ورقة1!$A$5:$N$5,0),0),"")</f>
        <v/>
      </c>
    </row>
    <row r="20" spans="1:14">
      <c r="A20" t="str">
        <f t="array" ref="A20">IFERROR(SMALL(IF(ورقة1!$BD$9:$BD$1000="ناجح",ROW(ورقة1!$BD$9:$BD$1000)-8,""),ROW()-8),"")</f>
        <v/>
      </c>
      <c r="B20" t="str">
        <f>IFERROR(VLOOKUP($A20,ورقة1!$A$9:$N$1000,MATCH('دور ثان'!B$5,ورقة1!$A$5:$N$5,0),0),"")</f>
        <v/>
      </c>
      <c r="C20" t="str">
        <f>IFERROR(VLOOKUP($A20,ورقة1!$A$9:$N$1000,MATCH('دور ثان'!C$5,ورقة1!$A$5:$N$5,0),0),"")</f>
        <v/>
      </c>
      <c r="D20" t="str">
        <f>IFERROR(VLOOKUP($A20,ورقة1!$A$9:$N$1000,MATCH('دور ثان'!D$5,ورقة1!$A$5:$N$5,0),0),"")</f>
        <v/>
      </c>
      <c r="E20" t="str">
        <f>IFERROR(VLOOKUP($A20,ورقة1!$A$9:$N$1000,MATCH('دور ثان'!E$5,ورقة1!$A$5:$N$5,0),0),"")</f>
        <v/>
      </c>
      <c r="F20" t="str">
        <f>IFERROR(VLOOKUP($A20,ورقة1!$A$9:$N$1000,MATCH('دور ثان'!F$5,ورقة1!$A$5:$N$5,0),0),"")</f>
        <v/>
      </c>
      <c r="G20" t="str">
        <f>IFERROR(VLOOKUP($A20,ورقة1!$A$9:$N$1000,MATCH('دور ثان'!G$5,ورقة1!$A$5:$N$5,0),0),"")</f>
        <v/>
      </c>
      <c r="H20" t="str">
        <f>IFERROR(VLOOKUP($A20,ورقة1!$A$9:$N$1000,MATCH('دور ثان'!H$5,ورقة1!$A$5:$N$5,0),0),"")</f>
        <v/>
      </c>
      <c r="I20" t="str">
        <f>IFERROR(VLOOKUP($A20,ورقة1!$A$9:$N$1000,MATCH('دور ثان'!I$5,ورقة1!$A$5:$N$5,0),0),"")</f>
        <v/>
      </c>
      <c r="J20" t="str">
        <f>IFERROR(VLOOKUP($A20,ورقة1!$A$9:$N$1000,MATCH('دور ثان'!J$5,ورقة1!$A$5:$N$5,0),0),"")</f>
        <v/>
      </c>
      <c r="K20" t="str">
        <f>IFERROR(VLOOKUP($A20,ورقة1!$A$9:$N$1000,MATCH('دور ثان'!K$5,ورقة1!$A$5:$N$5,0),0),"")</f>
        <v/>
      </c>
      <c r="L20" t="str">
        <f>IFERROR(VLOOKUP($A20,ورقة1!$A$9:$N$1000,MATCH('دور ثان'!L$5,ورقة1!$A$5:$N$5,0),0),"")</f>
        <v/>
      </c>
      <c r="M20" t="str">
        <f>IFERROR(VLOOKUP($A20,ورقة1!$A$9:$N$1000,MATCH('دور ثان'!M$5,ورقة1!$A$5:$N$5,0),0),"")</f>
        <v/>
      </c>
      <c r="N20" t="str">
        <f>IFERROR(VLOOKUP($A20,ورقة1!$A$9:$N$1000,MATCH('دور ثان'!N$5,ورقة1!$A$5:$N$5,0),0),"")</f>
        <v/>
      </c>
    </row>
    <row r="21" spans="1:14">
      <c r="A21" t="str">
        <f t="array" ref="A21">IFERROR(SMALL(IF(ورقة1!$BD$9:$BD$1000="ناجح",ROW(ورقة1!$BD$9:$BD$1000)-8,""),ROW()-8),"")</f>
        <v/>
      </c>
      <c r="B21" t="str">
        <f>IFERROR(VLOOKUP($A21,ورقة1!$A$9:$N$1000,MATCH('دور ثان'!B$5,ورقة1!$A$5:$N$5,0),0),"")</f>
        <v/>
      </c>
      <c r="C21" t="str">
        <f>IFERROR(VLOOKUP($A21,ورقة1!$A$9:$N$1000,MATCH('دور ثان'!C$5,ورقة1!$A$5:$N$5,0),0),"")</f>
        <v/>
      </c>
      <c r="D21" t="str">
        <f>IFERROR(VLOOKUP($A21,ورقة1!$A$9:$N$1000,MATCH('دور ثان'!D$5,ورقة1!$A$5:$N$5,0),0),"")</f>
        <v/>
      </c>
      <c r="E21" t="str">
        <f>IFERROR(VLOOKUP($A21,ورقة1!$A$9:$N$1000,MATCH('دور ثان'!E$5,ورقة1!$A$5:$N$5,0),0),"")</f>
        <v/>
      </c>
      <c r="F21" t="str">
        <f>IFERROR(VLOOKUP($A21,ورقة1!$A$9:$N$1000,MATCH('دور ثان'!F$5,ورقة1!$A$5:$N$5,0),0),"")</f>
        <v/>
      </c>
      <c r="G21" t="str">
        <f>IFERROR(VLOOKUP($A21,ورقة1!$A$9:$N$1000,MATCH('دور ثان'!G$5,ورقة1!$A$5:$N$5,0),0),"")</f>
        <v/>
      </c>
      <c r="H21" t="str">
        <f>IFERROR(VLOOKUP($A21,ورقة1!$A$9:$N$1000,MATCH('دور ثان'!H$5,ورقة1!$A$5:$N$5,0),0),"")</f>
        <v/>
      </c>
      <c r="I21" t="str">
        <f>IFERROR(VLOOKUP($A21,ورقة1!$A$9:$N$1000,MATCH('دور ثان'!I$5,ورقة1!$A$5:$N$5,0),0),"")</f>
        <v/>
      </c>
      <c r="J21" t="str">
        <f>IFERROR(VLOOKUP($A21,ورقة1!$A$9:$N$1000,MATCH('دور ثان'!J$5,ورقة1!$A$5:$N$5,0),0),"")</f>
        <v/>
      </c>
      <c r="K21" t="str">
        <f>IFERROR(VLOOKUP($A21,ورقة1!$A$9:$N$1000,MATCH('دور ثان'!K$5,ورقة1!$A$5:$N$5,0),0),"")</f>
        <v/>
      </c>
      <c r="L21" t="str">
        <f>IFERROR(VLOOKUP($A21,ورقة1!$A$9:$N$1000,MATCH('دور ثان'!L$5,ورقة1!$A$5:$N$5,0),0),"")</f>
        <v/>
      </c>
      <c r="M21" t="str">
        <f>IFERROR(VLOOKUP($A21,ورقة1!$A$9:$N$1000,MATCH('دور ثان'!M$5,ورقة1!$A$5:$N$5,0),0),"")</f>
        <v/>
      </c>
      <c r="N21" t="str">
        <f>IFERROR(VLOOKUP($A21,ورقة1!$A$9:$N$1000,MATCH('دور ثان'!N$5,ورقة1!$A$5:$N$5,0),0),"")</f>
        <v/>
      </c>
    </row>
    <row r="22" spans="1:14">
      <c r="A22" t="str">
        <f t="array" ref="A22">IFERROR(SMALL(IF(ورقة1!$BD$9:$BD$1000="ناجح",ROW(ورقة1!$BD$9:$BD$1000)-8,""),ROW()-8),"")</f>
        <v/>
      </c>
      <c r="B22" t="str">
        <f>IFERROR(VLOOKUP($A22,ورقة1!$A$9:$N$1000,MATCH('دور ثان'!B$5,ورقة1!$A$5:$N$5,0),0),"")</f>
        <v/>
      </c>
      <c r="C22" t="str">
        <f>IFERROR(VLOOKUP($A22,ورقة1!$A$9:$N$1000,MATCH('دور ثان'!C$5,ورقة1!$A$5:$N$5,0),0),"")</f>
        <v/>
      </c>
      <c r="D22" t="str">
        <f>IFERROR(VLOOKUP($A22,ورقة1!$A$9:$N$1000,MATCH('دور ثان'!D$5,ورقة1!$A$5:$N$5,0),0),"")</f>
        <v/>
      </c>
      <c r="E22" t="str">
        <f>IFERROR(VLOOKUP($A22,ورقة1!$A$9:$N$1000,MATCH('دور ثان'!E$5,ورقة1!$A$5:$N$5,0),0),"")</f>
        <v/>
      </c>
      <c r="F22" t="str">
        <f>IFERROR(VLOOKUP($A22,ورقة1!$A$9:$N$1000,MATCH('دور ثان'!F$5,ورقة1!$A$5:$N$5,0),0),"")</f>
        <v/>
      </c>
      <c r="G22" t="str">
        <f>IFERROR(VLOOKUP($A22,ورقة1!$A$9:$N$1000,MATCH('دور ثان'!G$5,ورقة1!$A$5:$N$5,0),0),"")</f>
        <v/>
      </c>
      <c r="H22" t="str">
        <f>IFERROR(VLOOKUP($A22,ورقة1!$A$9:$N$1000,MATCH('دور ثان'!H$5,ورقة1!$A$5:$N$5,0),0),"")</f>
        <v/>
      </c>
      <c r="I22" t="str">
        <f>IFERROR(VLOOKUP($A22,ورقة1!$A$9:$N$1000,MATCH('دور ثان'!I$5,ورقة1!$A$5:$N$5,0),0),"")</f>
        <v/>
      </c>
      <c r="J22" t="str">
        <f>IFERROR(VLOOKUP($A22,ورقة1!$A$9:$N$1000,MATCH('دور ثان'!J$5,ورقة1!$A$5:$N$5,0),0),"")</f>
        <v/>
      </c>
      <c r="K22" t="str">
        <f>IFERROR(VLOOKUP($A22,ورقة1!$A$9:$N$1000,MATCH('دور ثان'!K$5,ورقة1!$A$5:$N$5,0),0),"")</f>
        <v/>
      </c>
      <c r="L22" t="str">
        <f>IFERROR(VLOOKUP($A22,ورقة1!$A$9:$N$1000,MATCH('دور ثان'!L$5,ورقة1!$A$5:$N$5,0),0),"")</f>
        <v/>
      </c>
      <c r="M22" t="str">
        <f>IFERROR(VLOOKUP($A22,ورقة1!$A$9:$N$1000,MATCH('دور ثان'!M$5,ورقة1!$A$5:$N$5,0),0),"")</f>
        <v/>
      </c>
      <c r="N22" t="str">
        <f>IFERROR(VLOOKUP($A22,ورقة1!$A$9:$N$1000,MATCH('دور ثان'!N$5,ورقة1!$A$5:$N$5,0),0),"")</f>
        <v/>
      </c>
    </row>
    <row r="23" spans="1:14">
      <c r="A23" t="str">
        <f t="array" ref="A23">IFERROR(SMALL(IF(ورقة1!$BD$9:$BD$1000="ناجح",ROW(ورقة1!$BD$9:$BD$1000)-8,""),ROW()-8),"")</f>
        <v/>
      </c>
      <c r="B23" t="str">
        <f>IFERROR(VLOOKUP($A23,ورقة1!$A$9:$N$1000,MATCH('دور ثان'!B$5,ورقة1!$A$5:$N$5,0),0),"")</f>
        <v/>
      </c>
      <c r="C23" t="str">
        <f>IFERROR(VLOOKUP($A23,ورقة1!$A$9:$N$1000,MATCH('دور ثان'!C$5,ورقة1!$A$5:$N$5,0),0),"")</f>
        <v/>
      </c>
      <c r="D23" t="str">
        <f>IFERROR(VLOOKUP($A23,ورقة1!$A$9:$N$1000,MATCH('دور ثان'!D$5,ورقة1!$A$5:$N$5,0),0),"")</f>
        <v/>
      </c>
      <c r="E23" t="str">
        <f>IFERROR(VLOOKUP($A23,ورقة1!$A$9:$N$1000,MATCH('دور ثان'!E$5,ورقة1!$A$5:$N$5,0),0),"")</f>
        <v/>
      </c>
      <c r="F23" t="str">
        <f>IFERROR(VLOOKUP($A23,ورقة1!$A$9:$N$1000,MATCH('دور ثان'!F$5,ورقة1!$A$5:$N$5,0),0),"")</f>
        <v/>
      </c>
      <c r="G23" t="str">
        <f>IFERROR(VLOOKUP($A23,ورقة1!$A$9:$N$1000,MATCH('دور ثان'!G$5,ورقة1!$A$5:$N$5,0),0),"")</f>
        <v/>
      </c>
      <c r="H23" t="str">
        <f>IFERROR(VLOOKUP($A23,ورقة1!$A$9:$N$1000,MATCH('دور ثان'!H$5,ورقة1!$A$5:$N$5,0),0),"")</f>
        <v/>
      </c>
      <c r="I23" t="str">
        <f>IFERROR(VLOOKUP($A23,ورقة1!$A$9:$N$1000,MATCH('دور ثان'!I$5,ورقة1!$A$5:$N$5,0),0),"")</f>
        <v/>
      </c>
      <c r="J23" t="str">
        <f>IFERROR(VLOOKUP($A23,ورقة1!$A$9:$N$1000,MATCH('دور ثان'!J$5,ورقة1!$A$5:$N$5,0),0),"")</f>
        <v/>
      </c>
      <c r="K23" t="str">
        <f>IFERROR(VLOOKUP($A23,ورقة1!$A$9:$N$1000,MATCH('دور ثان'!K$5,ورقة1!$A$5:$N$5,0),0),"")</f>
        <v/>
      </c>
      <c r="L23" t="str">
        <f>IFERROR(VLOOKUP($A23,ورقة1!$A$9:$N$1000,MATCH('دور ثان'!L$5,ورقة1!$A$5:$N$5,0),0),"")</f>
        <v/>
      </c>
      <c r="M23" t="str">
        <f>IFERROR(VLOOKUP($A23,ورقة1!$A$9:$N$1000,MATCH('دور ثان'!M$5,ورقة1!$A$5:$N$5,0),0),"")</f>
        <v/>
      </c>
      <c r="N23" t="str">
        <f>IFERROR(VLOOKUP($A23,ورقة1!$A$9:$N$1000,MATCH('دور ثان'!N$5,ورقة1!$A$5:$N$5,0),0),"")</f>
        <v/>
      </c>
    </row>
    <row r="24" spans="1:14">
      <c r="A24" t="str">
        <f t="array" ref="A24">IFERROR(SMALL(IF(ورقة1!$BD$9:$BD$1000="ناجح",ROW(ورقة1!$BD$9:$BD$1000)-8,""),ROW()-8),"")</f>
        <v/>
      </c>
      <c r="B24" t="str">
        <f>IFERROR(VLOOKUP($A24,ورقة1!$A$9:$N$1000,MATCH('دور ثان'!B$5,ورقة1!$A$5:$N$5,0),0),"")</f>
        <v/>
      </c>
      <c r="C24" t="str">
        <f>IFERROR(VLOOKUP($A24,ورقة1!$A$9:$N$1000,MATCH('دور ثان'!C$5,ورقة1!$A$5:$N$5,0),0),"")</f>
        <v/>
      </c>
      <c r="D24" t="str">
        <f>IFERROR(VLOOKUP($A24,ورقة1!$A$9:$N$1000,MATCH('دور ثان'!D$5,ورقة1!$A$5:$N$5,0),0),"")</f>
        <v/>
      </c>
      <c r="E24" t="str">
        <f>IFERROR(VLOOKUP($A24,ورقة1!$A$9:$N$1000,MATCH('دور ثان'!E$5,ورقة1!$A$5:$N$5,0),0),"")</f>
        <v/>
      </c>
      <c r="F24" t="str">
        <f>IFERROR(VLOOKUP($A24,ورقة1!$A$9:$N$1000,MATCH('دور ثان'!F$5,ورقة1!$A$5:$N$5,0),0),"")</f>
        <v/>
      </c>
      <c r="G24" t="str">
        <f>IFERROR(VLOOKUP($A24,ورقة1!$A$9:$N$1000,MATCH('دور ثان'!G$5,ورقة1!$A$5:$N$5,0),0),"")</f>
        <v/>
      </c>
      <c r="H24" t="str">
        <f>IFERROR(VLOOKUP($A24,ورقة1!$A$9:$N$1000,MATCH('دور ثان'!H$5,ورقة1!$A$5:$N$5,0),0),"")</f>
        <v/>
      </c>
      <c r="I24" t="str">
        <f>IFERROR(VLOOKUP($A24,ورقة1!$A$9:$N$1000,MATCH('دور ثان'!I$5,ورقة1!$A$5:$N$5,0),0),"")</f>
        <v/>
      </c>
      <c r="J24" t="str">
        <f>IFERROR(VLOOKUP($A24,ورقة1!$A$9:$N$1000,MATCH('دور ثان'!J$5,ورقة1!$A$5:$N$5,0),0),"")</f>
        <v/>
      </c>
      <c r="K24" t="str">
        <f>IFERROR(VLOOKUP($A24,ورقة1!$A$9:$N$1000,MATCH('دور ثان'!K$5,ورقة1!$A$5:$N$5,0),0),"")</f>
        <v/>
      </c>
      <c r="L24" t="str">
        <f>IFERROR(VLOOKUP($A24,ورقة1!$A$9:$N$1000,MATCH('دور ثان'!L$5,ورقة1!$A$5:$N$5,0),0),"")</f>
        <v/>
      </c>
      <c r="M24" t="str">
        <f>IFERROR(VLOOKUP($A24,ورقة1!$A$9:$N$1000,MATCH('دور ثان'!M$5,ورقة1!$A$5:$N$5,0),0),"")</f>
        <v/>
      </c>
      <c r="N24" t="str">
        <f>IFERROR(VLOOKUP($A24,ورقة1!$A$9:$N$1000,MATCH('دور ثان'!N$5,ورقة1!$A$5:$N$5,0),0),"")</f>
        <v/>
      </c>
    </row>
    <row r="25" spans="1:14">
      <c r="A25" t="str">
        <f t="array" ref="A25">IFERROR(SMALL(IF(ورقة1!$BD$9:$BD$1000="ناجح",ROW(ورقة1!$BD$9:$BD$1000)-8,""),ROW()-8),"")</f>
        <v/>
      </c>
      <c r="B25" t="str">
        <f>IFERROR(VLOOKUP($A25,ورقة1!$A$9:$N$1000,MATCH('دور ثان'!B$5,ورقة1!$A$5:$N$5,0),0),"")</f>
        <v/>
      </c>
      <c r="C25" t="str">
        <f>IFERROR(VLOOKUP($A25,ورقة1!$A$9:$N$1000,MATCH('دور ثان'!C$5,ورقة1!$A$5:$N$5,0),0),"")</f>
        <v/>
      </c>
      <c r="D25" t="str">
        <f>IFERROR(VLOOKUP($A25,ورقة1!$A$9:$N$1000,MATCH('دور ثان'!D$5,ورقة1!$A$5:$N$5,0),0),"")</f>
        <v/>
      </c>
      <c r="E25" t="str">
        <f>IFERROR(VLOOKUP($A25,ورقة1!$A$9:$N$1000,MATCH('دور ثان'!E$5,ورقة1!$A$5:$N$5,0),0),"")</f>
        <v/>
      </c>
      <c r="F25" t="str">
        <f>IFERROR(VLOOKUP($A25,ورقة1!$A$9:$N$1000,MATCH('دور ثان'!F$5,ورقة1!$A$5:$N$5,0),0),"")</f>
        <v/>
      </c>
      <c r="G25" t="str">
        <f>IFERROR(VLOOKUP($A25,ورقة1!$A$9:$N$1000,MATCH('دور ثان'!G$5,ورقة1!$A$5:$N$5,0),0),"")</f>
        <v/>
      </c>
      <c r="H25" t="str">
        <f>IFERROR(VLOOKUP($A25,ورقة1!$A$9:$N$1000,MATCH('دور ثان'!H$5,ورقة1!$A$5:$N$5,0),0),"")</f>
        <v/>
      </c>
      <c r="I25" t="str">
        <f>IFERROR(VLOOKUP($A25,ورقة1!$A$9:$N$1000,MATCH('دور ثان'!I$5,ورقة1!$A$5:$N$5,0),0),"")</f>
        <v/>
      </c>
      <c r="J25" t="str">
        <f>IFERROR(VLOOKUP($A25,ورقة1!$A$9:$N$1000,MATCH('دور ثان'!J$5,ورقة1!$A$5:$N$5,0),0),"")</f>
        <v/>
      </c>
      <c r="K25" t="str">
        <f>IFERROR(VLOOKUP($A25,ورقة1!$A$9:$N$1000,MATCH('دور ثان'!K$5,ورقة1!$A$5:$N$5,0),0),"")</f>
        <v/>
      </c>
      <c r="L25" t="str">
        <f>IFERROR(VLOOKUP($A25,ورقة1!$A$9:$N$1000,MATCH('دور ثان'!L$5,ورقة1!$A$5:$N$5,0),0),"")</f>
        <v/>
      </c>
      <c r="M25" t="str">
        <f>IFERROR(VLOOKUP($A25,ورقة1!$A$9:$N$1000,MATCH('دور ثان'!M$5,ورقة1!$A$5:$N$5,0),0),"")</f>
        <v/>
      </c>
      <c r="N25" t="str">
        <f>IFERROR(VLOOKUP($A25,ورقة1!$A$9:$N$1000,MATCH('دور ثان'!N$5,ورقة1!$A$5:$N$5,0),0),"")</f>
        <v/>
      </c>
    </row>
    <row r="26" spans="1:14">
      <c r="A26" t="str">
        <f t="array" ref="A26">IFERROR(SMALL(IF(ورقة1!$BD$9:$BD$1000="ناجح",ROW(ورقة1!$BD$9:$BD$1000)-8,""),ROW()-8),"")</f>
        <v/>
      </c>
      <c r="B26" t="str">
        <f>IFERROR(VLOOKUP($A26,ورقة1!$A$9:$N$1000,MATCH('دور ثان'!B$5,ورقة1!$A$5:$N$5,0),0),"")</f>
        <v/>
      </c>
      <c r="C26" t="str">
        <f>IFERROR(VLOOKUP($A26,ورقة1!$A$9:$N$1000,MATCH('دور ثان'!C$5,ورقة1!$A$5:$N$5,0),0),"")</f>
        <v/>
      </c>
      <c r="D26" t="str">
        <f>IFERROR(VLOOKUP($A26,ورقة1!$A$9:$N$1000,MATCH('دور ثان'!D$5,ورقة1!$A$5:$N$5,0),0),"")</f>
        <v/>
      </c>
      <c r="E26" t="str">
        <f>IFERROR(VLOOKUP($A26,ورقة1!$A$9:$N$1000,MATCH('دور ثان'!E$5,ورقة1!$A$5:$N$5,0),0),"")</f>
        <v/>
      </c>
      <c r="F26" t="str">
        <f>IFERROR(VLOOKUP($A26,ورقة1!$A$9:$N$1000,MATCH('دور ثان'!F$5,ورقة1!$A$5:$N$5,0),0),"")</f>
        <v/>
      </c>
      <c r="G26" t="str">
        <f>IFERROR(VLOOKUP($A26,ورقة1!$A$9:$N$1000,MATCH('دور ثان'!G$5,ورقة1!$A$5:$N$5,0),0),"")</f>
        <v/>
      </c>
      <c r="H26" t="str">
        <f>IFERROR(VLOOKUP($A26,ورقة1!$A$9:$N$1000,MATCH('دور ثان'!H$5,ورقة1!$A$5:$N$5,0),0),"")</f>
        <v/>
      </c>
      <c r="I26" t="str">
        <f>IFERROR(VLOOKUP($A26,ورقة1!$A$9:$N$1000,MATCH('دور ثان'!I$5,ورقة1!$A$5:$N$5,0),0),"")</f>
        <v/>
      </c>
      <c r="J26" t="str">
        <f>IFERROR(VLOOKUP($A26,ورقة1!$A$9:$N$1000,MATCH('دور ثان'!J$5,ورقة1!$A$5:$N$5,0),0),"")</f>
        <v/>
      </c>
      <c r="K26" t="str">
        <f>IFERROR(VLOOKUP($A26,ورقة1!$A$9:$N$1000,MATCH('دور ثان'!K$5,ورقة1!$A$5:$N$5,0),0),"")</f>
        <v/>
      </c>
      <c r="L26" t="str">
        <f>IFERROR(VLOOKUP($A26,ورقة1!$A$9:$N$1000,MATCH('دور ثان'!L$5,ورقة1!$A$5:$N$5,0),0),"")</f>
        <v/>
      </c>
      <c r="M26" t="str">
        <f>IFERROR(VLOOKUP($A26,ورقة1!$A$9:$N$1000,MATCH('دور ثان'!M$5,ورقة1!$A$5:$N$5,0),0),"")</f>
        <v/>
      </c>
      <c r="N26" t="str">
        <f>IFERROR(VLOOKUP($A26,ورقة1!$A$9:$N$1000,MATCH('دور ثان'!N$5,ورقة1!$A$5:$N$5,0),0),"")</f>
        <v/>
      </c>
    </row>
    <row r="27" spans="1:14">
      <c r="A27" t="str">
        <f t="array" ref="A27">IFERROR(SMALL(IF(ورقة1!$BD$9:$BD$1000="ناجح",ROW(ورقة1!$BD$9:$BD$1000)-8,""),ROW()-8),"")</f>
        <v/>
      </c>
      <c r="B27" t="str">
        <f>IFERROR(VLOOKUP($A27,ورقة1!$A$9:$N$1000,MATCH('دور ثان'!B$5,ورقة1!$A$5:$N$5,0),0),"")</f>
        <v/>
      </c>
      <c r="C27" t="str">
        <f>IFERROR(VLOOKUP($A27,ورقة1!$A$9:$N$1000,MATCH('دور ثان'!C$5,ورقة1!$A$5:$N$5,0),0),"")</f>
        <v/>
      </c>
      <c r="D27" t="str">
        <f>IFERROR(VLOOKUP($A27,ورقة1!$A$9:$N$1000,MATCH('دور ثان'!D$5,ورقة1!$A$5:$N$5,0),0),"")</f>
        <v/>
      </c>
      <c r="E27" t="str">
        <f>IFERROR(VLOOKUP($A27,ورقة1!$A$9:$N$1000,MATCH('دور ثان'!E$5,ورقة1!$A$5:$N$5,0),0),"")</f>
        <v/>
      </c>
      <c r="F27" t="str">
        <f>IFERROR(VLOOKUP($A27,ورقة1!$A$9:$N$1000,MATCH('دور ثان'!F$5,ورقة1!$A$5:$N$5,0),0),"")</f>
        <v/>
      </c>
      <c r="G27" t="str">
        <f>IFERROR(VLOOKUP($A27,ورقة1!$A$9:$N$1000,MATCH('دور ثان'!G$5,ورقة1!$A$5:$N$5,0),0),"")</f>
        <v/>
      </c>
      <c r="H27" t="str">
        <f>IFERROR(VLOOKUP($A27,ورقة1!$A$9:$N$1000,MATCH('دور ثان'!H$5,ورقة1!$A$5:$N$5,0),0),"")</f>
        <v/>
      </c>
      <c r="I27" t="str">
        <f>IFERROR(VLOOKUP($A27,ورقة1!$A$9:$N$1000,MATCH('دور ثان'!I$5,ورقة1!$A$5:$N$5,0),0),"")</f>
        <v/>
      </c>
      <c r="J27" t="str">
        <f>IFERROR(VLOOKUP($A27,ورقة1!$A$9:$N$1000,MATCH('دور ثان'!J$5,ورقة1!$A$5:$N$5,0),0),"")</f>
        <v/>
      </c>
      <c r="K27" t="str">
        <f>IFERROR(VLOOKUP($A27,ورقة1!$A$9:$N$1000,MATCH('دور ثان'!K$5,ورقة1!$A$5:$N$5,0),0),"")</f>
        <v/>
      </c>
      <c r="L27" t="str">
        <f>IFERROR(VLOOKUP($A27,ورقة1!$A$9:$N$1000,MATCH('دور ثان'!L$5,ورقة1!$A$5:$N$5,0),0),"")</f>
        <v/>
      </c>
      <c r="M27" t="str">
        <f>IFERROR(VLOOKUP($A27,ورقة1!$A$9:$N$1000,MATCH('دور ثان'!M$5,ورقة1!$A$5:$N$5,0),0),"")</f>
        <v/>
      </c>
      <c r="N27" t="str">
        <f>IFERROR(VLOOKUP($A27,ورقة1!$A$9:$N$1000,MATCH('دور ثان'!N$5,ورقة1!$A$5:$N$5,0),0),"")</f>
        <v/>
      </c>
    </row>
    <row r="28" spans="1:14">
      <c r="A28" t="str">
        <f t="array" ref="A28">IFERROR(SMALL(IF(ورقة1!$BD$9:$BD$1000="ناجح",ROW(ورقة1!$BD$9:$BD$1000)-8,""),ROW()-8),"")</f>
        <v/>
      </c>
      <c r="B28" t="str">
        <f>IFERROR(VLOOKUP($A28,ورقة1!$A$9:$N$1000,MATCH('دور ثان'!B$5,ورقة1!$A$5:$N$5,0),0),"")</f>
        <v/>
      </c>
      <c r="C28" t="str">
        <f>IFERROR(VLOOKUP($A28,ورقة1!$A$9:$N$1000,MATCH('دور ثان'!C$5,ورقة1!$A$5:$N$5,0),0),"")</f>
        <v/>
      </c>
      <c r="D28" t="str">
        <f>IFERROR(VLOOKUP($A28,ورقة1!$A$9:$N$1000,MATCH('دور ثان'!D$5,ورقة1!$A$5:$N$5,0),0),"")</f>
        <v/>
      </c>
      <c r="E28" t="str">
        <f>IFERROR(VLOOKUP($A28,ورقة1!$A$9:$N$1000,MATCH('دور ثان'!E$5,ورقة1!$A$5:$N$5,0),0),"")</f>
        <v/>
      </c>
      <c r="F28" t="str">
        <f>IFERROR(VLOOKUP($A28,ورقة1!$A$9:$N$1000,MATCH('دور ثان'!F$5,ورقة1!$A$5:$N$5,0),0),"")</f>
        <v/>
      </c>
      <c r="G28" t="str">
        <f>IFERROR(VLOOKUP($A28,ورقة1!$A$9:$N$1000,MATCH('دور ثان'!G$5,ورقة1!$A$5:$N$5,0),0),"")</f>
        <v/>
      </c>
      <c r="H28" t="str">
        <f>IFERROR(VLOOKUP($A28,ورقة1!$A$9:$N$1000,MATCH('دور ثان'!H$5,ورقة1!$A$5:$N$5,0),0),"")</f>
        <v/>
      </c>
      <c r="I28" t="str">
        <f>IFERROR(VLOOKUP($A28,ورقة1!$A$9:$N$1000,MATCH('دور ثان'!I$5,ورقة1!$A$5:$N$5,0),0),"")</f>
        <v/>
      </c>
      <c r="J28" t="str">
        <f>IFERROR(VLOOKUP($A28,ورقة1!$A$9:$N$1000,MATCH('دور ثان'!J$5,ورقة1!$A$5:$N$5,0),0),"")</f>
        <v/>
      </c>
      <c r="K28" t="str">
        <f>IFERROR(VLOOKUP($A28,ورقة1!$A$9:$N$1000,MATCH('دور ثان'!K$5,ورقة1!$A$5:$N$5,0),0),"")</f>
        <v/>
      </c>
      <c r="L28" t="str">
        <f>IFERROR(VLOOKUP($A28,ورقة1!$A$9:$N$1000,MATCH('دور ثان'!L$5,ورقة1!$A$5:$N$5,0),0),"")</f>
        <v/>
      </c>
      <c r="M28" t="str">
        <f>IFERROR(VLOOKUP($A28,ورقة1!$A$9:$N$1000,MATCH('دور ثان'!M$5,ورقة1!$A$5:$N$5,0),0),"")</f>
        <v/>
      </c>
      <c r="N28" t="str">
        <f>IFERROR(VLOOKUP($A28,ورقة1!$A$9:$N$1000,MATCH('دور ثان'!N$5,ورقة1!$A$5:$N$5,0),0),"")</f>
        <v/>
      </c>
    </row>
    <row r="29" spans="1:14">
      <c r="A29" t="str">
        <f t="array" ref="A29">IFERROR(SMALL(IF(ورقة1!$BD$9:$BD$1000="ناجح",ROW(ورقة1!$BD$9:$BD$1000)-8,""),ROW()-8),"")</f>
        <v/>
      </c>
      <c r="B29" t="str">
        <f>IFERROR(VLOOKUP($A29,ورقة1!$A$9:$N$1000,MATCH('دور ثان'!B$5,ورقة1!$A$5:$N$5,0),0),"")</f>
        <v/>
      </c>
      <c r="C29" t="str">
        <f>IFERROR(VLOOKUP($A29,ورقة1!$A$9:$N$1000,MATCH('دور ثان'!C$5,ورقة1!$A$5:$N$5,0),0),"")</f>
        <v/>
      </c>
      <c r="D29" t="str">
        <f>IFERROR(VLOOKUP($A29,ورقة1!$A$9:$N$1000,MATCH('دور ثان'!D$5,ورقة1!$A$5:$N$5,0),0),"")</f>
        <v/>
      </c>
      <c r="E29" t="str">
        <f>IFERROR(VLOOKUP($A29,ورقة1!$A$9:$N$1000,MATCH('دور ثان'!E$5,ورقة1!$A$5:$N$5,0),0),"")</f>
        <v/>
      </c>
      <c r="F29" t="str">
        <f>IFERROR(VLOOKUP($A29,ورقة1!$A$9:$N$1000,MATCH('دور ثان'!F$5,ورقة1!$A$5:$N$5,0),0),"")</f>
        <v/>
      </c>
      <c r="G29" t="str">
        <f>IFERROR(VLOOKUP($A29,ورقة1!$A$9:$N$1000,MATCH('دور ثان'!G$5,ورقة1!$A$5:$N$5,0),0),"")</f>
        <v/>
      </c>
      <c r="H29" t="str">
        <f>IFERROR(VLOOKUP($A29,ورقة1!$A$9:$N$1000,MATCH('دور ثان'!H$5,ورقة1!$A$5:$N$5,0),0),"")</f>
        <v/>
      </c>
      <c r="I29" t="str">
        <f>IFERROR(VLOOKUP($A29,ورقة1!$A$9:$N$1000,MATCH('دور ثان'!I$5,ورقة1!$A$5:$N$5,0),0),"")</f>
        <v/>
      </c>
      <c r="J29" t="str">
        <f>IFERROR(VLOOKUP($A29,ورقة1!$A$9:$N$1000,MATCH('دور ثان'!J$5,ورقة1!$A$5:$N$5,0),0),"")</f>
        <v/>
      </c>
      <c r="K29" t="str">
        <f>IFERROR(VLOOKUP($A29,ورقة1!$A$9:$N$1000,MATCH('دور ثان'!K$5,ورقة1!$A$5:$N$5,0),0),"")</f>
        <v/>
      </c>
      <c r="L29" t="str">
        <f>IFERROR(VLOOKUP($A29,ورقة1!$A$9:$N$1000,MATCH('دور ثان'!L$5,ورقة1!$A$5:$N$5,0),0),"")</f>
        <v/>
      </c>
      <c r="M29" t="str">
        <f>IFERROR(VLOOKUP($A29,ورقة1!$A$9:$N$1000,MATCH('دور ثان'!M$5,ورقة1!$A$5:$N$5,0),0),"")</f>
        <v/>
      </c>
      <c r="N29" t="str">
        <f>IFERROR(VLOOKUP($A29,ورقة1!$A$9:$N$1000,MATCH('دور ثان'!N$5,ورقة1!$A$5:$N$5,0),0),"")</f>
        <v/>
      </c>
    </row>
    <row r="30" spans="1:14">
      <c r="A30" t="str">
        <f t="array" ref="A30">IFERROR(SMALL(IF(ورقة1!$BD$9:$BD$1000="ناجح",ROW(ورقة1!$BD$9:$BD$1000)-8,""),ROW()-8),"")</f>
        <v/>
      </c>
      <c r="B30" t="str">
        <f>IFERROR(VLOOKUP($A30,ورقة1!$A$9:$N$1000,MATCH('دور ثان'!B$5,ورقة1!$A$5:$N$5,0),0),"")</f>
        <v/>
      </c>
      <c r="C30" t="str">
        <f>IFERROR(VLOOKUP($A30,ورقة1!$A$9:$N$1000,MATCH('دور ثان'!C$5,ورقة1!$A$5:$N$5,0),0),"")</f>
        <v/>
      </c>
      <c r="D30" t="str">
        <f>IFERROR(VLOOKUP($A30,ورقة1!$A$9:$N$1000,MATCH('دور ثان'!D$5,ورقة1!$A$5:$N$5,0),0),"")</f>
        <v/>
      </c>
      <c r="E30" t="str">
        <f>IFERROR(VLOOKUP($A30,ورقة1!$A$9:$N$1000,MATCH('دور ثان'!E$5,ورقة1!$A$5:$N$5,0),0),"")</f>
        <v/>
      </c>
      <c r="F30" t="str">
        <f>IFERROR(VLOOKUP($A30,ورقة1!$A$9:$N$1000,MATCH('دور ثان'!F$5,ورقة1!$A$5:$N$5,0),0),"")</f>
        <v/>
      </c>
      <c r="G30" t="str">
        <f>IFERROR(VLOOKUP($A30,ورقة1!$A$9:$N$1000,MATCH('دور ثان'!G$5,ورقة1!$A$5:$N$5,0),0),"")</f>
        <v/>
      </c>
      <c r="H30" t="str">
        <f>IFERROR(VLOOKUP($A30,ورقة1!$A$9:$N$1000,MATCH('دور ثان'!H$5,ورقة1!$A$5:$N$5,0),0),"")</f>
        <v/>
      </c>
      <c r="I30" t="str">
        <f>IFERROR(VLOOKUP($A30,ورقة1!$A$9:$N$1000,MATCH('دور ثان'!I$5,ورقة1!$A$5:$N$5,0),0),"")</f>
        <v/>
      </c>
      <c r="J30" t="str">
        <f>IFERROR(VLOOKUP($A30,ورقة1!$A$9:$N$1000,MATCH('دور ثان'!J$5,ورقة1!$A$5:$N$5,0),0),"")</f>
        <v/>
      </c>
      <c r="K30" t="str">
        <f>IFERROR(VLOOKUP($A30,ورقة1!$A$9:$N$1000,MATCH('دور ثان'!K$5,ورقة1!$A$5:$N$5,0),0),"")</f>
        <v/>
      </c>
      <c r="L30" t="str">
        <f>IFERROR(VLOOKUP($A30,ورقة1!$A$9:$N$1000,MATCH('دور ثان'!L$5,ورقة1!$A$5:$N$5,0),0),"")</f>
        <v/>
      </c>
      <c r="M30" t="str">
        <f>IFERROR(VLOOKUP($A30,ورقة1!$A$9:$N$1000,MATCH('دور ثان'!M$5,ورقة1!$A$5:$N$5,0),0),"")</f>
        <v/>
      </c>
      <c r="N30" t="str">
        <f>IFERROR(VLOOKUP($A30,ورقة1!$A$9:$N$1000,MATCH('دور ثان'!N$5,ورقة1!$A$5:$N$5,0),0),"")</f>
        <v/>
      </c>
    </row>
    <row r="31" spans="1:14">
      <c r="A31" t="str">
        <f t="array" ref="A31">IFERROR(SMALL(IF(ورقة1!$BD$9:$BD$1000="ناجح",ROW(ورقة1!$BD$9:$BD$1000)-8,""),ROW()-8),"")</f>
        <v/>
      </c>
      <c r="B31" t="str">
        <f>IFERROR(VLOOKUP($A31,ورقة1!$A$9:$N$1000,MATCH('دور ثان'!B$5,ورقة1!$A$5:$N$5,0),0),"")</f>
        <v/>
      </c>
      <c r="C31" t="str">
        <f>IFERROR(VLOOKUP($A31,ورقة1!$A$9:$N$1000,MATCH('دور ثان'!C$5,ورقة1!$A$5:$N$5,0),0),"")</f>
        <v/>
      </c>
      <c r="D31" t="str">
        <f>IFERROR(VLOOKUP($A31,ورقة1!$A$9:$N$1000,MATCH('دور ثان'!D$5,ورقة1!$A$5:$N$5,0),0),"")</f>
        <v/>
      </c>
      <c r="E31" t="str">
        <f>IFERROR(VLOOKUP($A31,ورقة1!$A$9:$N$1000,MATCH('دور ثان'!E$5,ورقة1!$A$5:$N$5,0),0),"")</f>
        <v/>
      </c>
      <c r="F31" t="str">
        <f>IFERROR(VLOOKUP($A31,ورقة1!$A$9:$N$1000,MATCH('دور ثان'!F$5,ورقة1!$A$5:$N$5,0),0),"")</f>
        <v/>
      </c>
      <c r="G31" t="str">
        <f>IFERROR(VLOOKUP($A31,ورقة1!$A$9:$N$1000,MATCH('دور ثان'!G$5,ورقة1!$A$5:$N$5,0),0),"")</f>
        <v/>
      </c>
      <c r="H31" t="str">
        <f>IFERROR(VLOOKUP($A31,ورقة1!$A$9:$N$1000,MATCH('دور ثان'!H$5,ورقة1!$A$5:$N$5,0),0),"")</f>
        <v/>
      </c>
      <c r="I31" t="str">
        <f>IFERROR(VLOOKUP($A31,ورقة1!$A$9:$N$1000,MATCH('دور ثان'!I$5,ورقة1!$A$5:$N$5,0),0),"")</f>
        <v/>
      </c>
      <c r="J31" t="str">
        <f>IFERROR(VLOOKUP($A31,ورقة1!$A$9:$N$1000,MATCH('دور ثان'!J$5,ورقة1!$A$5:$N$5,0),0),"")</f>
        <v/>
      </c>
      <c r="K31" t="str">
        <f>IFERROR(VLOOKUP($A31,ورقة1!$A$9:$N$1000,MATCH('دور ثان'!K$5,ورقة1!$A$5:$N$5,0),0),"")</f>
        <v/>
      </c>
      <c r="L31" t="str">
        <f>IFERROR(VLOOKUP($A31,ورقة1!$A$9:$N$1000,MATCH('دور ثان'!L$5,ورقة1!$A$5:$N$5,0),0),"")</f>
        <v/>
      </c>
      <c r="M31" t="str">
        <f>IFERROR(VLOOKUP($A31,ورقة1!$A$9:$N$1000,MATCH('دور ثان'!M$5,ورقة1!$A$5:$N$5,0),0),"")</f>
        <v/>
      </c>
      <c r="N31" t="str">
        <f>IFERROR(VLOOKUP($A31,ورقة1!$A$9:$N$1000,MATCH('دور ثان'!N$5,ورقة1!$A$5:$N$5,0),0),"")</f>
        <v/>
      </c>
    </row>
    <row r="32" spans="1:14">
      <c r="A32" t="str">
        <f t="array" ref="A32">IFERROR(SMALL(IF(ورقة1!$BD$9:$BD$1000="ناجح",ROW(ورقة1!$BD$9:$BD$1000)-8,""),ROW()-8),"")</f>
        <v/>
      </c>
      <c r="B32" t="str">
        <f>IFERROR(VLOOKUP($A32,ورقة1!$A$9:$N$1000,MATCH('دور ثان'!B$5,ورقة1!$A$5:$N$5,0),0),"")</f>
        <v/>
      </c>
      <c r="C32" t="str">
        <f>IFERROR(VLOOKUP($A32,ورقة1!$A$9:$N$1000,MATCH('دور ثان'!C$5,ورقة1!$A$5:$N$5,0),0),"")</f>
        <v/>
      </c>
      <c r="D32" t="str">
        <f>IFERROR(VLOOKUP($A32,ورقة1!$A$9:$N$1000,MATCH('دور ثان'!D$5,ورقة1!$A$5:$N$5,0),0),"")</f>
        <v/>
      </c>
      <c r="E32" t="str">
        <f>IFERROR(VLOOKUP($A32,ورقة1!$A$9:$N$1000,MATCH('دور ثان'!E$5,ورقة1!$A$5:$N$5,0),0),"")</f>
        <v/>
      </c>
      <c r="F32" t="str">
        <f>IFERROR(VLOOKUP($A32,ورقة1!$A$9:$N$1000,MATCH('دور ثان'!F$5,ورقة1!$A$5:$N$5,0),0),"")</f>
        <v/>
      </c>
      <c r="G32" t="str">
        <f>IFERROR(VLOOKUP($A32,ورقة1!$A$9:$N$1000,MATCH('دور ثان'!G$5,ورقة1!$A$5:$N$5,0),0),"")</f>
        <v/>
      </c>
      <c r="H32" t="str">
        <f>IFERROR(VLOOKUP($A32,ورقة1!$A$9:$N$1000,MATCH('دور ثان'!H$5,ورقة1!$A$5:$N$5,0),0),"")</f>
        <v/>
      </c>
      <c r="I32" t="str">
        <f>IFERROR(VLOOKUP($A32,ورقة1!$A$9:$N$1000,MATCH('دور ثان'!I$5,ورقة1!$A$5:$N$5,0),0),"")</f>
        <v/>
      </c>
      <c r="J32" t="str">
        <f>IFERROR(VLOOKUP($A32,ورقة1!$A$9:$N$1000,MATCH('دور ثان'!J$5,ورقة1!$A$5:$N$5,0),0),"")</f>
        <v/>
      </c>
      <c r="K32" t="str">
        <f>IFERROR(VLOOKUP($A32,ورقة1!$A$9:$N$1000,MATCH('دور ثان'!K$5,ورقة1!$A$5:$N$5,0),0),"")</f>
        <v/>
      </c>
      <c r="L32" t="str">
        <f>IFERROR(VLOOKUP($A32,ورقة1!$A$9:$N$1000,MATCH('دور ثان'!L$5,ورقة1!$A$5:$N$5,0),0),"")</f>
        <v/>
      </c>
      <c r="M32" t="str">
        <f>IFERROR(VLOOKUP($A32,ورقة1!$A$9:$N$1000,MATCH('دور ثان'!M$5,ورقة1!$A$5:$N$5,0),0),"")</f>
        <v/>
      </c>
      <c r="N32" t="str">
        <f>IFERROR(VLOOKUP($A32,ورقة1!$A$9:$N$1000,MATCH('دور ثان'!N$5,ورقة1!$A$5:$N$5,0),0),"")</f>
        <v/>
      </c>
    </row>
    <row r="33" spans="1:14">
      <c r="A33" t="str">
        <f t="array" ref="A33">IFERROR(SMALL(IF(ورقة1!$BD$9:$BD$1000="ناجح",ROW(ورقة1!$BD$9:$BD$1000)-8,""),ROW()-8),"")</f>
        <v/>
      </c>
      <c r="B33" t="str">
        <f>IFERROR(VLOOKUP($A33,ورقة1!$A$9:$N$1000,MATCH('دور ثان'!B$5,ورقة1!$A$5:$N$5,0),0),"")</f>
        <v/>
      </c>
      <c r="C33" t="str">
        <f>IFERROR(VLOOKUP($A33,ورقة1!$A$9:$N$1000,MATCH('دور ثان'!C$5,ورقة1!$A$5:$N$5,0),0),"")</f>
        <v/>
      </c>
      <c r="D33" t="str">
        <f>IFERROR(VLOOKUP($A33,ورقة1!$A$9:$N$1000,MATCH('دور ثان'!D$5,ورقة1!$A$5:$N$5,0),0),"")</f>
        <v/>
      </c>
      <c r="E33" t="str">
        <f>IFERROR(VLOOKUP($A33,ورقة1!$A$9:$N$1000,MATCH('دور ثان'!E$5,ورقة1!$A$5:$N$5,0),0),"")</f>
        <v/>
      </c>
      <c r="F33" t="str">
        <f>IFERROR(VLOOKUP($A33,ورقة1!$A$9:$N$1000,MATCH('دور ثان'!F$5,ورقة1!$A$5:$N$5,0),0),"")</f>
        <v/>
      </c>
      <c r="G33" t="str">
        <f>IFERROR(VLOOKUP($A33,ورقة1!$A$9:$N$1000,MATCH('دور ثان'!G$5,ورقة1!$A$5:$N$5,0),0),"")</f>
        <v/>
      </c>
      <c r="H33" t="str">
        <f>IFERROR(VLOOKUP($A33,ورقة1!$A$9:$N$1000,MATCH('دور ثان'!H$5,ورقة1!$A$5:$N$5,0),0),"")</f>
        <v/>
      </c>
      <c r="I33" t="str">
        <f>IFERROR(VLOOKUP($A33,ورقة1!$A$9:$N$1000,MATCH('دور ثان'!I$5,ورقة1!$A$5:$N$5,0),0),"")</f>
        <v/>
      </c>
      <c r="J33" t="str">
        <f>IFERROR(VLOOKUP($A33,ورقة1!$A$9:$N$1000,MATCH('دور ثان'!J$5,ورقة1!$A$5:$N$5,0),0),"")</f>
        <v/>
      </c>
      <c r="K33" t="str">
        <f>IFERROR(VLOOKUP($A33,ورقة1!$A$9:$N$1000,MATCH('دور ثان'!K$5,ورقة1!$A$5:$N$5,0),0),"")</f>
        <v/>
      </c>
      <c r="L33" t="str">
        <f>IFERROR(VLOOKUP($A33,ورقة1!$A$9:$N$1000,MATCH('دور ثان'!L$5,ورقة1!$A$5:$N$5,0),0),"")</f>
        <v/>
      </c>
      <c r="M33" t="str">
        <f>IFERROR(VLOOKUP($A33,ورقة1!$A$9:$N$1000,MATCH('دور ثان'!M$5,ورقة1!$A$5:$N$5,0),0),"")</f>
        <v/>
      </c>
      <c r="N33" t="str">
        <f>IFERROR(VLOOKUP($A33,ورقة1!$A$9:$N$1000,MATCH('دور ثان'!N$5,ورقة1!$A$5:$N$5,0),0),"")</f>
        <v/>
      </c>
    </row>
    <row r="34" spans="1:14">
      <c r="A34" t="str">
        <f t="array" ref="A34">IFERROR(SMALL(IF(ورقة1!$BD$9:$BD$1000="ناجح",ROW(ورقة1!$BD$9:$BD$1000)-8,""),ROW()-8),"")</f>
        <v/>
      </c>
      <c r="B34" t="str">
        <f>IFERROR(VLOOKUP($A34,ورقة1!$A$9:$N$1000,MATCH('دور ثان'!B$5,ورقة1!$A$5:$N$5,0),0),"")</f>
        <v/>
      </c>
      <c r="C34" t="str">
        <f>IFERROR(VLOOKUP($A34,ورقة1!$A$9:$N$1000,MATCH('دور ثان'!C$5,ورقة1!$A$5:$N$5,0),0),"")</f>
        <v/>
      </c>
      <c r="D34" t="str">
        <f>IFERROR(VLOOKUP($A34,ورقة1!$A$9:$N$1000,MATCH('دور ثان'!D$5,ورقة1!$A$5:$N$5,0),0),"")</f>
        <v/>
      </c>
      <c r="E34" t="str">
        <f>IFERROR(VLOOKUP($A34,ورقة1!$A$9:$N$1000,MATCH('دور ثان'!E$5,ورقة1!$A$5:$N$5,0),0),"")</f>
        <v/>
      </c>
      <c r="F34" t="str">
        <f>IFERROR(VLOOKUP($A34,ورقة1!$A$9:$N$1000,MATCH('دور ثان'!F$5,ورقة1!$A$5:$N$5,0),0),"")</f>
        <v/>
      </c>
      <c r="G34" t="str">
        <f>IFERROR(VLOOKUP($A34,ورقة1!$A$9:$N$1000,MATCH('دور ثان'!G$5,ورقة1!$A$5:$N$5,0),0),"")</f>
        <v/>
      </c>
      <c r="H34" t="str">
        <f>IFERROR(VLOOKUP($A34,ورقة1!$A$9:$N$1000,MATCH('دور ثان'!H$5,ورقة1!$A$5:$N$5,0),0),"")</f>
        <v/>
      </c>
      <c r="I34" t="str">
        <f>IFERROR(VLOOKUP($A34,ورقة1!$A$9:$N$1000,MATCH('دور ثان'!I$5,ورقة1!$A$5:$N$5,0),0),"")</f>
        <v/>
      </c>
      <c r="J34" t="str">
        <f>IFERROR(VLOOKUP($A34,ورقة1!$A$9:$N$1000,MATCH('دور ثان'!J$5,ورقة1!$A$5:$N$5,0),0),"")</f>
        <v/>
      </c>
      <c r="K34" t="str">
        <f>IFERROR(VLOOKUP($A34,ورقة1!$A$9:$N$1000,MATCH('دور ثان'!K$5,ورقة1!$A$5:$N$5,0),0),"")</f>
        <v/>
      </c>
      <c r="L34" t="str">
        <f>IFERROR(VLOOKUP($A34,ورقة1!$A$9:$N$1000,MATCH('دور ثان'!L$5,ورقة1!$A$5:$N$5,0),0),"")</f>
        <v/>
      </c>
      <c r="M34" t="str">
        <f>IFERROR(VLOOKUP($A34,ورقة1!$A$9:$N$1000,MATCH('دور ثان'!M$5,ورقة1!$A$5:$N$5,0),0),"")</f>
        <v/>
      </c>
      <c r="N34" t="str">
        <f>IFERROR(VLOOKUP($A34,ورقة1!$A$9:$N$1000,MATCH('دور ثان'!N$5,ورقة1!$A$5:$N$5,0),0),"")</f>
        <v/>
      </c>
    </row>
    <row r="35" spans="1:14">
      <c r="A35" t="str">
        <f t="array" ref="A35">IFERROR(SMALL(IF(ورقة1!$BD$9:$BD$1000="ناجح",ROW(ورقة1!$BD$9:$BD$1000)-8,""),ROW()-8),"")</f>
        <v/>
      </c>
      <c r="B35" t="str">
        <f>IFERROR(VLOOKUP($A35,ورقة1!$A$9:$N$1000,MATCH('دور ثان'!B$5,ورقة1!$A$5:$N$5,0),0),"")</f>
        <v/>
      </c>
      <c r="C35" t="str">
        <f>IFERROR(VLOOKUP($A35,ورقة1!$A$9:$N$1000,MATCH('دور ثان'!C$5,ورقة1!$A$5:$N$5,0),0),"")</f>
        <v/>
      </c>
      <c r="D35" t="str">
        <f>IFERROR(VLOOKUP($A35,ورقة1!$A$9:$N$1000,MATCH('دور ثان'!D$5,ورقة1!$A$5:$N$5,0),0),"")</f>
        <v/>
      </c>
      <c r="E35" t="str">
        <f>IFERROR(VLOOKUP($A35,ورقة1!$A$9:$N$1000,MATCH('دور ثان'!E$5,ورقة1!$A$5:$N$5,0),0),"")</f>
        <v/>
      </c>
      <c r="F35" t="str">
        <f>IFERROR(VLOOKUP($A35,ورقة1!$A$9:$N$1000,MATCH('دور ثان'!F$5,ورقة1!$A$5:$N$5,0),0),"")</f>
        <v/>
      </c>
      <c r="G35" t="str">
        <f>IFERROR(VLOOKUP($A35,ورقة1!$A$9:$N$1000,MATCH('دور ثان'!G$5,ورقة1!$A$5:$N$5,0),0),"")</f>
        <v/>
      </c>
      <c r="H35" t="str">
        <f>IFERROR(VLOOKUP($A35,ورقة1!$A$9:$N$1000,MATCH('دور ثان'!H$5,ورقة1!$A$5:$N$5,0),0),"")</f>
        <v/>
      </c>
      <c r="I35" t="str">
        <f>IFERROR(VLOOKUP($A35,ورقة1!$A$9:$N$1000,MATCH('دور ثان'!I$5,ورقة1!$A$5:$N$5,0),0),"")</f>
        <v/>
      </c>
      <c r="J35" t="str">
        <f>IFERROR(VLOOKUP($A35,ورقة1!$A$9:$N$1000,MATCH('دور ثان'!J$5,ورقة1!$A$5:$N$5,0),0),"")</f>
        <v/>
      </c>
      <c r="K35" t="str">
        <f>IFERROR(VLOOKUP($A35,ورقة1!$A$9:$N$1000,MATCH('دور ثان'!K$5,ورقة1!$A$5:$N$5,0),0),"")</f>
        <v/>
      </c>
      <c r="L35" t="str">
        <f>IFERROR(VLOOKUP($A35,ورقة1!$A$9:$N$1000,MATCH('دور ثان'!L$5,ورقة1!$A$5:$N$5,0),0),"")</f>
        <v/>
      </c>
      <c r="M35" t="str">
        <f>IFERROR(VLOOKUP($A35,ورقة1!$A$9:$N$1000,MATCH('دور ثان'!M$5,ورقة1!$A$5:$N$5,0),0),"")</f>
        <v/>
      </c>
      <c r="N35" t="str">
        <f>IFERROR(VLOOKUP($A35,ورقة1!$A$9:$N$1000,MATCH('دور ثان'!N$5,ورقة1!$A$5:$N$5,0),0),"")</f>
        <v/>
      </c>
    </row>
    <row r="36" spans="1:14">
      <c r="A36" t="str">
        <f t="array" ref="A36">IFERROR(SMALL(IF(ورقة1!$BD$9:$BD$1000="ناجح",ROW(ورقة1!$BD$9:$BD$1000)-8,""),ROW()-8),"")</f>
        <v/>
      </c>
      <c r="B36" t="str">
        <f>IFERROR(VLOOKUP($A36,ورقة1!$A$9:$N$1000,MATCH('دور ثان'!B$5,ورقة1!$A$5:$N$5,0),0),"")</f>
        <v/>
      </c>
      <c r="C36" t="str">
        <f>IFERROR(VLOOKUP($A36,ورقة1!$A$9:$N$1000,MATCH('دور ثان'!C$5,ورقة1!$A$5:$N$5,0),0),"")</f>
        <v/>
      </c>
      <c r="D36" t="str">
        <f>IFERROR(VLOOKUP($A36,ورقة1!$A$9:$N$1000,MATCH('دور ثان'!D$5,ورقة1!$A$5:$N$5,0),0),"")</f>
        <v/>
      </c>
      <c r="E36" t="str">
        <f>IFERROR(VLOOKUP($A36,ورقة1!$A$9:$N$1000,MATCH('دور ثان'!E$5,ورقة1!$A$5:$N$5,0),0),"")</f>
        <v/>
      </c>
      <c r="F36" t="str">
        <f>IFERROR(VLOOKUP($A36,ورقة1!$A$9:$N$1000,MATCH('دور ثان'!F$5,ورقة1!$A$5:$N$5,0),0),"")</f>
        <v/>
      </c>
      <c r="G36" t="str">
        <f>IFERROR(VLOOKUP($A36,ورقة1!$A$9:$N$1000,MATCH('دور ثان'!G$5,ورقة1!$A$5:$N$5,0),0),"")</f>
        <v/>
      </c>
      <c r="H36" t="str">
        <f>IFERROR(VLOOKUP($A36,ورقة1!$A$9:$N$1000,MATCH('دور ثان'!H$5,ورقة1!$A$5:$N$5,0),0),"")</f>
        <v/>
      </c>
      <c r="I36" t="str">
        <f>IFERROR(VLOOKUP($A36,ورقة1!$A$9:$N$1000,MATCH('دور ثان'!I$5,ورقة1!$A$5:$N$5,0),0),"")</f>
        <v/>
      </c>
      <c r="J36" t="str">
        <f>IFERROR(VLOOKUP($A36,ورقة1!$A$9:$N$1000,MATCH('دور ثان'!J$5,ورقة1!$A$5:$N$5,0),0),"")</f>
        <v/>
      </c>
      <c r="K36" t="str">
        <f>IFERROR(VLOOKUP($A36,ورقة1!$A$9:$N$1000,MATCH('دور ثان'!K$5,ورقة1!$A$5:$N$5,0),0),"")</f>
        <v/>
      </c>
      <c r="L36" t="str">
        <f>IFERROR(VLOOKUP($A36,ورقة1!$A$9:$N$1000,MATCH('دور ثان'!L$5,ورقة1!$A$5:$N$5,0),0),"")</f>
        <v/>
      </c>
      <c r="M36" t="str">
        <f>IFERROR(VLOOKUP($A36,ورقة1!$A$9:$N$1000,MATCH('دور ثان'!M$5,ورقة1!$A$5:$N$5,0),0),"")</f>
        <v/>
      </c>
      <c r="N36" t="str">
        <f>IFERROR(VLOOKUP($A36,ورقة1!$A$9:$N$1000,MATCH('دور ثان'!N$5,ورقة1!$A$5:$N$5,0),0),"")</f>
        <v/>
      </c>
    </row>
    <row r="37" spans="1:14">
      <c r="A37" t="str">
        <f t="array" ref="A37">IFERROR(SMALL(IF(ورقة1!$BD$9:$BD$1000="ناجح",ROW(ورقة1!$BD$9:$BD$1000)-8,""),ROW()-8),"")</f>
        <v/>
      </c>
      <c r="B37" t="str">
        <f>IFERROR(VLOOKUP($A37,ورقة1!$A$9:$N$1000,MATCH('دور ثان'!B$5,ورقة1!$A$5:$N$5,0),0),"")</f>
        <v/>
      </c>
      <c r="C37" t="str">
        <f>IFERROR(VLOOKUP($A37,ورقة1!$A$9:$N$1000,MATCH('دور ثان'!C$5,ورقة1!$A$5:$N$5,0),0),"")</f>
        <v/>
      </c>
      <c r="D37" t="str">
        <f>IFERROR(VLOOKUP($A37,ورقة1!$A$9:$N$1000,MATCH('دور ثان'!D$5,ورقة1!$A$5:$N$5,0),0),"")</f>
        <v/>
      </c>
      <c r="E37" t="str">
        <f>IFERROR(VLOOKUP($A37,ورقة1!$A$9:$N$1000,MATCH('دور ثان'!E$5,ورقة1!$A$5:$N$5,0),0),"")</f>
        <v/>
      </c>
      <c r="F37" t="str">
        <f>IFERROR(VLOOKUP($A37,ورقة1!$A$9:$N$1000,MATCH('دور ثان'!F$5,ورقة1!$A$5:$N$5,0),0),"")</f>
        <v/>
      </c>
      <c r="G37" t="str">
        <f>IFERROR(VLOOKUP($A37,ورقة1!$A$9:$N$1000,MATCH('دور ثان'!G$5,ورقة1!$A$5:$N$5,0),0),"")</f>
        <v/>
      </c>
      <c r="H37" t="str">
        <f>IFERROR(VLOOKUP($A37,ورقة1!$A$9:$N$1000,MATCH('دور ثان'!H$5,ورقة1!$A$5:$N$5,0),0),"")</f>
        <v/>
      </c>
      <c r="I37" t="str">
        <f>IFERROR(VLOOKUP($A37,ورقة1!$A$9:$N$1000,MATCH('دور ثان'!I$5,ورقة1!$A$5:$N$5,0),0),"")</f>
        <v/>
      </c>
      <c r="J37" t="str">
        <f>IFERROR(VLOOKUP($A37,ورقة1!$A$9:$N$1000,MATCH('دور ثان'!J$5,ورقة1!$A$5:$N$5,0),0),"")</f>
        <v/>
      </c>
      <c r="K37" t="str">
        <f>IFERROR(VLOOKUP($A37,ورقة1!$A$9:$N$1000,MATCH('دور ثان'!K$5,ورقة1!$A$5:$N$5,0),0),"")</f>
        <v/>
      </c>
      <c r="L37" t="str">
        <f>IFERROR(VLOOKUP($A37,ورقة1!$A$9:$N$1000,MATCH('دور ثان'!L$5,ورقة1!$A$5:$N$5,0),0),"")</f>
        <v/>
      </c>
      <c r="M37" t="str">
        <f>IFERROR(VLOOKUP($A37,ورقة1!$A$9:$N$1000,MATCH('دور ثان'!M$5,ورقة1!$A$5:$N$5,0),0),"")</f>
        <v/>
      </c>
      <c r="N37" t="str">
        <f>IFERROR(VLOOKUP($A37,ورقة1!$A$9:$N$1000,MATCH('دور ثان'!N$5,ورقة1!$A$5:$N$5,0),0),"")</f>
        <v/>
      </c>
    </row>
    <row r="38" spans="1:14">
      <c r="A38" t="str">
        <f t="array" ref="A38">IFERROR(SMALL(IF(ورقة1!$BD$9:$BD$1000="ناجح",ROW(ورقة1!$BD$9:$BD$1000)-8,""),ROW()-8),"")</f>
        <v/>
      </c>
      <c r="B38" t="str">
        <f>IFERROR(VLOOKUP($A38,ورقة1!$A$9:$N$1000,MATCH('دور ثان'!B$5,ورقة1!$A$5:$N$5,0),0),"")</f>
        <v/>
      </c>
      <c r="C38" t="str">
        <f>IFERROR(VLOOKUP($A38,ورقة1!$A$9:$N$1000,MATCH('دور ثان'!C$5,ورقة1!$A$5:$N$5,0),0),"")</f>
        <v/>
      </c>
      <c r="D38" t="str">
        <f>IFERROR(VLOOKUP($A38,ورقة1!$A$9:$N$1000,MATCH('دور ثان'!D$5,ورقة1!$A$5:$N$5,0),0),"")</f>
        <v/>
      </c>
      <c r="E38" t="str">
        <f>IFERROR(VLOOKUP($A38,ورقة1!$A$9:$N$1000,MATCH('دور ثان'!E$5,ورقة1!$A$5:$N$5,0),0),"")</f>
        <v/>
      </c>
      <c r="F38" t="str">
        <f>IFERROR(VLOOKUP($A38,ورقة1!$A$9:$N$1000,MATCH('دور ثان'!F$5,ورقة1!$A$5:$N$5,0),0),"")</f>
        <v/>
      </c>
      <c r="G38" t="str">
        <f>IFERROR(VLOOKUP($A38,ورقة1!$A$9:$N$1000,MATCH('دور ثان'!G$5,ورقة1!$A$5:$N$5,0),0),"")</f>
        <v/>
      </c>
      <c r="H38" t="str">
        <f>IFERROR(VLOOKUP($A38,ورقة1!$A$9:$N$1000,MATCH('دور ثان'!H$5,ورقة1!$A$5:$N$5,0),0),"")</f>
        <v/>
      </c>
      <c r="I38" t="str">
        <f>IFERROR(VLOOKUP($A38,ورقة1!$A$9:$N$1000,MATCH('دور ثان'!I$5,ورقة1!$A$5:$N$5,0),0),"")</f>
        <v/>
      </c>
      <c r="J38" t="str">
        <f>IFERROR(VLOOKUP($A38,ورقة1!$A$9:$N$1000,MATCH('دور ثان'!J$5,ورقة1!$A$5:$N$5,0),0),"")</f>
        <v/>
      </c>
      <c r="K38" t="str">
        <f>IFERROR(VLOOKUP($A38,ورقة1!$A$9:$N$1000,MATCH('دور ثان'!K$5,ورقة1!$A$5:$N$5,0),0),"")</f>
        <v/>
      </c>
      <c r="L38" t="str">
        <f>IFERROR(VLOOKUP($A38,ورقة1!$A$9:$N$1000,MATCH('دور ثان'!L$5,ورقة1!$A$5:$N$5,0),0),"")</f>
        <v/>
      </c>
      <c r="M38" t="str">
        <f>IFERROR(VLOOKUP($A38,ورقة1!$A$9:$N$1000,MATCH('دور ثان'!M$5,ورقة1!$A$5:$N$5,0),0),"")</f>
        <v/>
      </c>
      <c r="N38" t="str">
        <f>IFERROR(VLOOKUP($A38,ورقة1!$A$9:$N$1000,MATCH('دور ثان'!N$5,ورقة1!$A$5:$N$5,0),0),"")</f>
        <v/>
      </c>
    </row>
    <row r="39" spans="1:14">
      <c r="A39" t="str">
        <f t="array" ref="A39">IFERROR(SMALL(IF(ورقة1!$BD$9:$BD$1000="ناجح",ROW(ورقة1!$BD$9:$BD$1000)-8,""),ROW()-8),"")</f>
        <v/>
      </c>
      <c r="B39" t="str">
        <f>IFERROR(VLOOKUP($A39,ورقة1!$A$9:$N$1000,MATCH('دور ثان'!B$5,ورقة1!$A$5:$N$5,0),0),"")</f>
        <v/>
      </c>
      <c r="C39" t="str">
        <f>IFERROR(VLOOKUP($A39,ورقة1!$A$9:$N$1000,MATCH('دور ثان'!C$5,ورقة1!$A$5:$N$5,0),0),"")</f>
        <v/>
      </c>
      <c r="D39" t="str">
        <f>IFERROR(VLOOKUP($A39,ورقة1!$A$9:$N$1000,MATCH('دور ثان'!D$5,ورقة1!$A$5:$N$5,0),0),"")</f>
        <v/>
      </c>
      <c r="E39" t="str">
        <f>IFERROR(VLOOKUP($A39,ورقة1!$A$9:$N$1000,MATCH('دور ثان'!E$5,ورقة1!$A$5:$N$5,0),0),"")</f>
        <v/>
      </c>
      <c r="F39" t="str">
        <f>IFERROR(VLOOKUP($A39,ورقة1!$A$9:$N$1000,MATCH('دور ثان'!F$5,ورقة1!$A$5:$N$5,0),0),"")</f>
        <v/>
      </c>
      <c r="G39" t="str">
        <f>IFERROR(VLOOKUP($A39,ورقة1!$A$9:$N$1000,MATCH('دور ثان'!G$5,ورقة1!$A$5:$N$5,0),0),"")</f>
        <v/>
      </c>
      <c r="H39" t="str">
        <f>IFERROR(VLOOKUP($A39,ورقة1!$A$9:$N$1000,MATCH('دور ثان'!H$5,ورقة1!$A$5:$N$5,0),0),"")</f>
        <v/>
      </c>
      <c r="I39" t="str">
        <f>IFERROR(VLOOKUP($A39,ورقة1!$A$9:$N$1000,MATCH('دور ثان'!I$5,ورقة1!$A$5:$N$5,0),0),"")</f>
        <v/>
      </c>
      <c r="J39" t="str">
        <f>IFERROR(VLOOKUP($A39,ورقة1!$A$9:$N$1000,MATCH('دور ثان'!J$5,ورقة1!$A$5:$N$5,0),0),"")</f>
        <v/>
      </c>
      <c r="K39" t="str">
        <f>IFERROR(VLOOKUP($A39,ورقة1!$A$9:$N$1000,MATCH('دور ثان'!K$5,ورقة1!$A$5:$N$5,0),0),"")</f>
        <v/>
      </c>
      <c r="L39" t="str">
        <f>IFERROR(VLOOKUP($A39,ورقة1!$A$9:$N$1000,MATCH('دور ثان'!L$5,ورقة1!$A$5:$N$5,0),0),"")</f>
        <v/>
      </c>
      <c r="M39" t="str">
        <f>IFERROR(VLOOKUP($A39,ورقة1!$A$9:$N$1000,MATCH('دور ثان'!M$5,ورقة1!$A$5:$N$5,0),0),"")</f>
        <v/>
      </c>
      <c r="N39" t="str">
        <f>IFERROR(VLOOKUP($A39,ورقة1!$A$9:$N$1000,MATCH('دور ثان'!N$5,ورقة1!$A$5:$N$5,0),0),"")</f>
        <v/>
      </c>
    </row>
    <row r="40" spans="1:14">
      <c r="A40" t="str">
        <f t="array" ref="A40">IFERROR(SMALL(IF(ورقة1!$BD$9:$BD$1000="ناجح",ROW(ورقة1!$BD$9:$BD$1000)-8,""),ROW()-8),"")</f>
        <v/>
      </c>
      <c r="B40" t="str">
        <f>IFERROR(VLOOKUP($A40,ورقة1!$A$9:$N$1000,MATCH('دور ثان'!B$5,ورقة1!$A$5:$N$5,0),0),"")</f>
        <v/>
      </c>
      <c r="C40" t="str">
        <f>IFERROR(VLOOKUP($A40,ورقة1!$A$9:$N$1000,MATCH('دور ثان'!C$5,ورقة1!$A$5:$N$5,0),0),"")</f>
        <v/>
      </c>
      <c r="D40" t="str">
        <f>IFERROR(VLOOKUP($A40,ورقة1!$A$9:$N$1000,MATCH('دور ثان'!D$5,ورقة1!$A$5:$N$5,0),0),"")</f>
        <v/>
      </c>
      <c r="E40" t="str">
        <f>IFERROR(VLOOKUP($A40,ورقة1!$A$9:$N$1000,MATCH('دور ثان'!E$5,ورقة1!$A$5:$N$5,0),0),"")</f>
        <v/>
      </c>
      <c r="F40" t="str">
        <f>IFERROR(VLOOKUP($A40,ورقة1!$A$9:$N$1000,MATCH('دور ثان'!F$5,ورقة1!$A$5:$N$5,0),0),"")</f>
        <v/>
      </c>
      <c r="G40" t="str">
        <f>IFERROR(VLOOKUP($A40,ورقة1!$A$9:$N$1000,MATCH('دور ثان'!G$5,ورقة1!$A$5:$N$5,0),0),"")</f>
        <v/>
      </c>
      <c r="H40" t="str">
        <f>IFERROR(VLOOKUP($A40,ورقة1!$A$9:$N$1000,MATCH('دور ثان'!H$5,ورقة1!$A$5:$N$5,0),0),"")</f>
        <v/>
      </c>
      <c r="I40" t="str">
        <f>IFERROR(VLOOKUP($A40,ورقة1!$A$9:$N$1000,MATCH('دور ثان'!I$5,ورقة1!$A$5:$N$5,0),0),"")</f>
        <v/>
      </c>
      <c r="J40" t="str">
        <f>IFERROR(VLOOKUP($A40,ورقة1!$A$9:$N$1000,MATCH('دور ثان'!J$5,ورقة1!$A$5:$N$5,0),0),"")</f>
        <v/>
      </c>
      <c r="K40" t="str">
        <f>IFERROR(VLOOKUP($A40,ورقة1!$A$9:$N$1000,MATCH('دور ثان'!K$5,ورقة1!$A$5:$N$5,0),0),"")</f>
        <v/>
      </c>
      <c r="L40" t="str">
        <f>IFERROR(VLOOKUP($A40,ورقة1!$A$9:$N$1000,MATCH('دور ثان'!L$5,ورقة1!$A$5:$N$5,0),0),"")</f>
        <v/>
      </c>
      <c r="M40" t="str">
        <f>IFERROR(VLOOKUP($A40,ورقة1!$A$9:$N$1000,MATCH('دور ثان'!M$5,ورقة1!$A$5:$N$5,0),0),"")</f>
        <v/>
      </c>
      <c r="N40" t="str">
        <f>IFERROR(VLOOKUP($A40,ورقة1!$A$9:$N$1000,MATCH('دور ثان'!N$5,ورقة1!$A$5:$N$5,0),0),"")</f>
        <v/>
      </c>
    </row>
    <row r="41" spans="1:14">
      <c r="A41" t="str">
        <f t="array" ref="A41">IFERROR(SMALL(IF(ورقة1!$BD$9:$BD$1000="ناجح",ROW(ورقة1!$BD$9:$BD$1000)-8,""),ROW()-8),"")</f>
        <v/>
      </c>
      <c r="B41" t="str">
        <f>IFERROR(VLOOKUP($A41,ورقة1!$A$9:$N$1000,MATCH('دور ثان'!B$5,ورقة1!$A$5:$N$5,0),0),"")</f>
        <v/>
      </c>
      <c r="C41" t="str">
        <f>IFERROR(VLOOKUP($A41,ورقة1!$A$9:$N$1000,MATCH('دور ثان'!C$5,ورقة1!$A$5:$N$5,0),0),"")</f>
        <v/>
      </c>
      <c r="D41" t="str">
        <f>IFERROR(VLOOKUP($A41,ورقة1!$A$9:$N$1000,MATCH('دور ثان'!D$5,ورقة1!$A$5:$N$5,0),0),"")</f>
        <v/>
      </c>
      <c r="E41" t="str">
        <f>IFERROR(VLOOKUP($A41,ورقة1!$A$9:$N$1000,MATCH('دور ثان'!E$5,ورقة1!$A$5:$N$5,0),0),"")</f>
        <v/>
      </c>
      <c r="F41" t="str">
        <f>IFERROR(VLOOKUP($A41,ورقة1!$A$9:$N$1000,MATCH('دور ثان'!F$5,ورقة1!$A$5:$N$5,0),0),"")</f>
        <v/>
      </c>
      <c r="G41" t="str">
        <f>IFERROR(VLOOKUP($A41,ورقة1!$A$9:$N$1000,MATCH('دور ثان'!G$5,ورقة1!$A$5:$N$5,0),0),"")</f>
        <v/>
      </c>
      <c r="H41" t="str">
        <f>IFERROR(VLOOKUP($A41,ورقة1!$A$9:$N$1000,MATCH('دور ثان'!H$5,ورقة1!$A$5:$N$5,0),0),"")</f>
        <v/>
      </c>
      <c r="I41" t="str">
        <f>IFERROR(VLOOKUP($A41,ورقة1!$A$9:$N$1000,MATCH('دور ثان'!I$5,ورقة1!$A$5:$N$5,0),0),"")</f>
        <v/>
      </c>
      <c r="J41" t="str">
        <f>IFERROR(VLOOKUP($A41,ورقة1!$A$9:$N$1000,MATCH('دور ثان'!J$5,ورقة1!$A$5:$N$5,0),0),"")</f>
        <v/>
      </c>
      <c r="K41" t="str">
        <f>IFERROR(VLOOKUP($A41,ورقة1!$A$9:$N$1000,MATCH('دور ثان'!K$5,ورقة1!$A$5:$N$5,0),0),"")</f>
        <v/>
      </c>
      <c r="L41" t="str">
        <f>IFERROR(VLOOKUP($A41,ورقة1!$A$9:$N$1000,MATCH('دور ثان'!L$5,ورقة1!$A$5:$N$5,0),0),"")</f>
        <v/>
      </c>
      <c r="M41" t="str">
        <f>IFERROR(VLOOKUP($A41,ورقة1!$A$9:$N$1000,MATCH('دور ثان'!M$5,ورقة1!$A$5:$N$5,0),0),"")</f>
        <v/>
      </c>
      <c r="N41" t="str">
        <f>IFERROR(VLOOKUP($A41,ورقة1!$A$9:$N$1000,MATCH('دور ثان'!N$5,ورقة1!$A$5:$N$5,0),0),"")</f>
        <v/>
      </c>
    </row>
    <row r="42" spans="1:14">
      <c r="A42" t="str">
        <f t="array" ref="A42">IFERROR(SMALL(IF(ورقة1!$BD$9:$BD$1000="ناجح",ROW(ورقة1!$BD$9:$BD$1000)-8,""),ROW()-8),"")</f>
        <v/>
      </c>
      <c r="B42" t="str">
        <f>IFERROR(VLOOKUP($A42,ورقة1!$A$9:$N$1000,MATCH('دور ثان'!B$5,ورقة1!$A$5:$N$5,0),0),"")</f>
        <v/>
      </c>
      <c r="C42" t="str">
        <f>IFERROR(VLOOKUP($A42,ورقة1!$A$9:$N$1000,MATCH('دور ثان'!C$5,ورقة1!$A$5:$N$5,0),0),"")</f>
        <v/>
      </c>
      <c r="D42" t="str">
        <f>IFERROR(VLOOKUP($A42,ورقة1!$A$9:$N$1000,MATCH('دور ثان'!D$5,ورقة1!$A$5:$N$5,0),0),"")</f>
        <v/>
      </c>
      <c r="E42" t="str">
        <f>IFERROR(VLOOKUP($A42,ورقة1!$A$9:$N$1000,MATCH('دور ثان'!E$5,ورقة1!$A$5:$N$5,0),0),"")</f>
        <v/>
      </c>
      <c r="F42" t="str">
        <f>IFERROR(VLOOKUP($A42,ورقة1!$A$9:$N$1000,MATCH('دور ثان'!F$5,ورقة1!$A$5:$N$5,0),0),"")</f>
        <v/>
      </c>
      <c r="G42" t="str">
        <f>IFERROR(VLOOKUP($A42,ورقة1!$A$9:$N$1000,MATCH('دور ثان'!G$5,ورقة1!$A$5:$N$5,0),0),"")</f>
        <v/>
      </c>
      <c r="H42" t="str">
        <f>IFERROR(VLOOKUP($A42,ورقة1!$A$9:$N$1000,MATCH('دور ثان'!H$5,ورقة1!$A$5:$N$5,0),0),"")</f>
        <v/>
      </c>
      <c r="I42" t="str">
        <f>IFERROR(VLOOKUP($A42,ورقة1!$A$9:$N$1000,MATCH('دور ثان'!I$5,ورقة1!$A$5:$N$5,0),0),"")</f>
        <v/>
      </c>
      <c r="J42" t="str">
        <f>IFERROR(VLOOKUP($A42,ورقة1!$A$9:$N$1000,MATCH('دور ثان'!J$5,ورقة1!$A$5:$N$5,0),0),"")</f>
        <v/>
      </c>
      <c r="K42" t="str">
        <f>IFERROR(VLOOKUP($A42,ورقة1!$A$9:$N$1000,MATCH('دور ثان'!K$5,ورقة1!$A$5:$N$5,0),0),"")</f>
        <v/>
      </c>
      <c r="L42" t="str">
        <f>IFERROR(VLOOKUP($A42,ورقة1!$A$9:$N$1000,MATCH('دور ثان'!L$5,ورقة1!$A$5:$N$5,0),0),"")</f>
        <v/>
      </c>
      <c r="M42" t="str">
        <f>IFERROR(VLOOKUP($A42,ورقة1!$A$9:$N$1000,MATCH('دور ثان'!M$5,ورقة1!$A$5:$N$5,0),0),"")</f>
        <v/>
      </c>
      <c r="N42" t="str">
        <f>IFERROR(VLOOKUP($A42,ورقة1!$A$9:$N$1000,MATCH('دور ثان'!N$5,ورقة1!$A$5:$N$5,0),0),"")</f>
        <v/>
      </c>
    </row>
    <row r="43" spans="1:14">
      <c r="A43" t="str">
        <f t="array" ref="A43">IFERROR(SMALL(IF(ورقة1!$BD$9:$BD$1000="ناجح",ROW(ورقة1!$BD$9:$BD$1000)-8,""),ROW()-8),"")</f>
        <v/>
      </c>
      <c r="B43" t="str">
        <f>IFERROR(VLOOKUP($A43,ورقة1!$A$9:$N$1000,MATCH('دور ثان'!B$5,ورقة1!$A$5:$N$5,0),0),"")</f>
        <v/>
      </c>
      <c r="C43" t="str">
        <f>IFERROR(VLOOKUP($A43,ورقة1!$A$9:$N$1000,MATCH('دور ثان'!C$5,ورقة1!$A$5:$N$5,0),0),"")</f>
        <v/>
      </c>
      <c r="D43" t="str">
        <f>IFERROR(VLOOKUP($A43,ورقة1!$A$9:$N$1000,MATCH('دور ثان'!D$5,ورقة1!$A$5:$N$5,0),0),"")</f>
        <v/>
      </c>
      <c r="E43" t="str">
        <f>IFERROR(VLOOKUP($A43,ورقة1!$A$9:$N$1000,MATCH('دور ثان'!E$5,ورقة1!$A$5:$N$5,0),0),"")</f>
        <v/>
      </c>
      <c r="F43" t="str">
        <f>IFERROR(VLOOKUP($A43,ورقة1!$A$9:$N$1000,MATCH('دور ثان'!F$5,ورقة1!$A$5:$N$5,0),0),"")</f>
        <v/>
      </c>
      <c r="G43" t="str">
        <f>IFERROR(VLOOKUP($A43,ورقة1!$A$9:$N$1000,MATCH('دور ثان'!G$5,ورقة1!$A$5:$N$5,0),0),"")</f>
        <v/>
      </c>
      <c r="H43" t="str">
        <f>IFERROR(VLOOKUP($A43,ورقة1!$A$9:$N$1000,MATCH('دور ثان'!H$5,ورقة1!$A$5:$N$5,0),0),"")</f>
        <v/>
      </c>
      <c r="I43" t="str">
        <f>IFERROR(VLOOKUP($A43,ورقة1!$A$9:$N$1000,MATCH('دور ثان'!I$5,ورقة1!$A$5:$N$5,0),0),"")</f>
        <v/>
      </c>
      <c r="J43" t="str">
        <f>IFERROR(VLOOKUP($A43,ورقة1!$A$9:$N$1000,MATCH('دور ثان'!J$5,ورقة1!$A$5:$N$5,0),0),"")</f>
        <v/>
      </c>
      <c r="K43" t="str">
        <f>IFERROR(VLOOKUP($A43,ورقة1!$A$9:$N$1000,MATCH('دور ثان'!K$5,ورقة1!$A$5:$N$5,0),0),"")</f>
        <v/>
      </c>
      <c r="L43" t="str">
        <f>IFERROR(VLOOKUP($A43,ورقة1!$A$9:$N$1000,MATCH('دور ثان'!L$5,ورقة1!$A$5:$N$5,0),0),"")</f>
        <v/>
      </c>
      <c r="M43" t="str">
        <f>IFERROR(VLOOKUP($A43,ورقة1!$A$9:$N$1000,MATCH('دور ثان'!M$5,ورقة1!$A$5:$N$5,0),0),"")</f>
        <v/>
      </c>
      <c r="N43" t="str">
        <f>IFERROR(VLOOKUP($A43,ورقة1!$A$9:$N$1000,MATCH('دور ثان'!N$5,ورقة1!$A$5:$N$5,0),0),"")</f>
        <v/>
      </c>
    </row>
    <row r="44" spans="1:14">
      <c r="A44" t="str">
        <f t="array" ref="A44">IFERROR(SMALL(IF(ورقة1!$BD$9:$BD$1000="ناجح",ROW(ورقة1!$BD$9:$BD$1000)-8,""),ROW()-8),"")</f>
        <v/>
      </c>
      <c r="B44" t="str">
        <f>IFERROR(VLOOKUP($A44,ورقة1!$A$9:$N$1000,MATCH('دور ثان'!B$5,ورقة1!$A$5:$N$5,0),0),"")</f>
        <v/>
      </c>
      <c r="C44" t="str">
        <f>IFERROR(VLOOKUP($A44,ورقة1!$A$9:$N$1000,MATCH('دور ثان'!C$5,ورقة1!$A$5:$N$5,0),0),"")</f>
        <v/>
      </c>
      <c r="D44" t="str">
        <f>IFERROR(VLOOKUP($A44,ورقة1!$A$9:$N$1000,MATCH('دور ثان'!D$5,ورقة1!$A$5:$N$5,0),0),"")</f>
        <v/>
      </c>
      <c r="E44" t="str">
        <f>IFERROR(VLOOKUP($A44,ورقة1!$A$9:$N$1000,MATCH('دور ثان'!E$5,ورقة1!$A$5:$N$5,0),0),"")</f>
        <v/>
      </c>
      <c r="F44" t="str">
        <f>IFERROR(VLOOKUP($A44,ورقة1!$A$9:$N$1000,MATCH('دور ثان'!F$5,ورقة1!$A$5:$N$5,0),0),"")</f>
        <v/>
      </c>
      <c r="G44" t="str">
        <f>IFERROR(VLOOKUP($A44,ورقة1!$A$9:$N$1000,MATCH('دور ثان'!G$5,ورقة1!$A$5:$N$5,0),0),"")</f>
        <v/>
      </c>
      <c r="H44" t="str">
        <f>IFERROR(VLOOKUP($A44,ورقة1!$A$9:$N$1000,MATCH('دور ثان'!H$5,ورقة1!$A$5:$N$5,0),0),"")</f>
        <v/>
      </c>
      <c r="I44" t="str">
        <f>IFERROR(VLOOKUP($A44,ورقة1!$A$9:$N$1000,MATCH('دور ثان'!I$5,ورقة1!$A$5:$N$5,0),0),"")</f>
        <v/>
      </c>
      <c r="J44" t="str">
        <f>IFERROR(VLOOKUP($A44,ورقة1!$A$9:$N$1000,MATCH('دور ثان'!J$5,ورقة1!$A$5:$N$5,0),0),"")</f>
        <v/>
      </c>
      <c r="K44" t="str">
        <f>IFERROR(VLOOKUP($A44,ورقة1!$A$9:$N$1000,MATCH('دور ثان'!K$5,ورقة1!$A$5:$N$5,0),0),"")</f>
        <v/>
      </c>
      <c r="L44" t="str">
        <f>IFERROR(VLOOKUP($A44,ورقة1!$A$9:$N$1000,MATCH('دور ثان'!L$5,ورقة1!$A$5:$N$5,0),0),"")</f>
        <v/>
      </c>
      <c r="M44" t="str">
        <f>IFERROR(VLOOKUP($A44,ورقة1!$A$9:$N$1000,MATCH('دور ثان'!M$5,ورقة1!$A$5:$N$5,0),0),"")</f>
        <v/>
      </c>
      <c r="N44" t="str">
        <f>IFERROR(VLOOKUP($A44,ورقة1!$A$9:$N$1000,MATCH('دور ثان'!N$5,ورقة1!$A$5:$N$5,0),0),"")</f>
        <v/>
      </c>
    </row>
    <row r="45" spans="1:14">
      <c r="A45" t="str">
        <f t="array" ref="A45">IFERROR(SMALL(IF(ورقة1!$BD$9:$BD$1000="ناجح",ROW(ورقة1!$BD$9:$BD$1000)-8,""),ROW()-8),"")</f>
        <v/>
      </c>
      <c r="B45" t="str">
        <f>IFERROR(VLOOKUP($A45,ورقة1!$A$9:$N$1000,MATCH('دور ثان'!B$5,ورقة1!$A$5:$N$5,0),0),"")</f>
        <v/>
      </c>
      <c r="C45" t="str">
        <f>IFERROR(VLOOKUP($A45,ورقة1!$A$9:$N$1000,MATCH('دور ثان'!C$5,ورقة1!$A$5:$N$5,0),0),"")</f>
        <v/>
      </c>
      <c r="D45" t="str">
        <f>IFERROR(VLOOKUP($A45,ورقة1!$A$9:$N$1000,MATCH('دور ثان'!D$5,ورقة1!$A$5:$N$5,0),0),"")</f>
        <v/>
      </c>
      <c r="E45" t="str">
        <f>IFERROR(VLOOKUP($A45,ورقة1!$A$9:$N$1000,MATCH('دور ثان'!E$5,ورقة1!$A$5:$N$5,0),0),"")</f>
        <v/>
      </c>
      <c r="F45" t="str">
        <f>IFERROR(VLOOKUP($A45,ورقة1!$A$9:$N$1000,MATCH('دور ثان'!F$5,ورقة1!$A$5:$N$5,0),0),"")</f>
        <v/>
      </c>
      <c r="G45" t="str">
        <f>IFERROR(VLOOKUP($A45,ورقة1!$A$9:$N$1000,MATCH('دور ثان'!G$5,ورقة1!$A$5:$N$5,0),0),"")</f>
        <v/>
      </c>
      <c r="H45" t="str">
        <f>IFERROR(VLOOKUP($A45,ورقة1!$A$9:$N$1000,MATCH('دور ثان'!H$5,ورقة1!$A$5:$N$5,0),0),"")</f>
        <v/>
      </c>
      <c r="I45" t="str">
        <f>IFERROR(VLOOKUP($A45,ورقة1!$A$9:$N$1000,MATCH('دور ثان'!I$5,ورقة1!$A$5:$N$5,0),0),"")</f>
        <v/>
      </c>
      <c r="J45" t="str">
        <f>IFERROR(VLOOKUP($A45,ورقة1!$A$9:$N$1000,MATCH('دور ثان'!J$5,ورقة1!$A$5:$N$5,0),0),"")</f>
        <v/>
      </c>
      <c r="K45" t="str">
        <f>IFERROR(VLOOKUP($A45,ورقة1!$A$9:$N$1000,MATCH('دور ثان'!K$5,ورقة1!$A$5:$N$5,0),0),"")</f>
        <v/>
      </c>
      <c r="L45" t="str">
        <f>IFERROR(VLOOKUP($A45,ورقة1!$A$9:$N$1000,MATCH('دور ثان'!L$5,ورقة1!$A$5:$N$5,0),0),"")</f>
        <v/>
      </c>
      <c r="M45" t="str">
        <f>IFERROR(VLOOKUP($A45,ورقة1!$A$9:$N$1000,MATCH('دور ثان'!M$5,ورقة1!$A$5:$N$5,0),0),"")</f>
        <v/>
      </c>
      <c r="N45" t="str">
        <f>IFERROR(VLOOKUP($A45,ورقة1!$A$9:$N$1000,MATCH('دور ثان'!N$5,ورقة1!$A$5:$N$5,0),0),"")</f>
        <v/>
      </c>
    </row>
    <row r="46" spans="1:14">
      <c r="A46" t="str">
        <f t="array" ref="A46">IFERROR(SMALL(IF(ورقة1!$BD$9:$BD$1000="ناجح",ROW(ورقة1!$BD$9:$BD$1000)-8,""),ROW()-8),"")</f>
        <v/>
      </c>
      <c r="B46" t="str">
        <f>IFERROR(VLOOKUP($A46,ورقة1!$A$9:$N$1000,MATCH('دور ثان'!B$5,ورقة1!$A$5:$N$5,0),0),"")</f>
        <v/>
      </c>
      <c r="C46" t="str">
        <f>IFERROR(VLOOKUP($A46,ورقة1!$A$9:$N$1000,MATCH('دور ثان'!C$5,ورقة1!$A$5:$N$5,0),0),"")</f>
        <v/>
      </c>
      <c r="D46" t="str">
        <f>IFERROR(VLOOKUP($A46,ورقة1!$A$9:$N$1000,MATCH('دور ثان'!D$5,ورقة1!$A$5:$N$5,0),0),"")</f>
        <v/>
      </c>
      <c r="E46" t="str">
        <f>IFERROR(VLOOKUP($A46,ورقة1!$A$9:$N$1000,MATCH('دور ثان'!E$5,ورقة1!$A$5:$N$5,0),0),"")</f>
        <v/>
      </c>
      <c r="F46" t="str">
        <f>IFERROR(VLOOKUP($A46,ورقة1!$A$9:$N$1000,MATCH('دور ثان'!F$5,ورقة1!$A$5:$N$5,0),0),"")</f>
        <v/>
      </c>
      <c r="G46" t="str">
        <f>IFERROR(VLOOKUP($A46,ورقة1!$A$9:$N$1000,MATCH('دور ثان'!G$5,ورقة1!$A$5:$N$5,0),0),"")</f>
        <v/>
      </c>
      <c r="H46" t="str">
        <f>IFERROR(VLOOKUP($A46,ورقة1!$A$9:$N$1000,MATCH('دور ثان'!H$5,ورقة1!$A$5:$N$5,0),0),"")</f>
        <v/>
      </c>
      <c r="I46" t="str">
        <f>IFERROR(VLOOKUP($A46,ورقة1!$A$9:$N$1000,MATCH('دور ثان'!I$5,ورقة1!$A$5:$N$5,0),0),"")</f>
        <v/>
      </c>
      <c r="J46" t="str">
        <f>IFERROR(VLOOKUP($A46,ورقة1!$A$9:$N$1000,MATCH('دور ثان'!J$5,ورقة1!$A$5:$N$5,0),0),"")</f>
        <v/>
      </c>
      <c r="K46" t="str">
        <f>IFERROR(VLOOKUP($A46,ورقة1!$A$9:$N$1000,MATCH('دور ثان'!K$5,ورقة1!$A$5:$N$5,0),0),"")</f>
        <v/>
      </c>
      <c r="L46" t="str">
        <f>IFERROR(VLOOKUP($A46,ورقة1!$A$9:$N$1000,MATCH('دور ثان'!L$5,ورقة1!$A$5:$N$5,0),0),"")</f>
        <v/>
      </c>
      <c r="M46" t="str">
        <f>IFERROR(VLOOKUP($A46,ورقة1!$A$9:$N$1000,MATCH('دور ثان'!M$5,ورقة1!$A$5:$N$5,0),0),"")</f>
        <v/>
      </c>
      <c r="N46" t="str">
        <f>IFERROR(VLOOKUP($A46,ورقة1!$A$9:$N$1000,MATCH('دور ثان'!N$5,ورقة1!$A$5:$N$5,0),0),"")</f>
        <v/>
      </c>
    </row>
    <row r="47" spans="1:14">
      <c r="A47" t="str">
        <f t="array" ref="A47">IFERROR(SMALL(IF(ورقة1!$BD$9:$BD$1000="ناجح",ROW(ورقة1!$BD$9:$BD$1000)-8,""),ROW()-8),"")</f>
        <v/>
      </c>
      <c r="B47" t="str">
        <f>IFERROR(VLOOKUP($A47,ورقة1!$A$9:$N$1000,MATCH('دور ثان'!B$5,ورقة1!$A$5:$N$5,0),0),"")</f>
        <v/>
      </c>
      <c r="C47" t="str">
        <f>IFERROR(VLOOKUP($A47,ورقة1!$A$9:$N$1000,MATCH('دور ثان'!C$5,ورقة1!$A$5:$N$5,0),0),"")</f>
        <v/>
      </c>
      <c r="D47" t="str">
        <f>IFERROR(VLOOKUP($A47,ورقة1!$A$9:$N$1000,MATCH('دور ثان'!D$5,ورقة1!$A$5:$N$5,0),0),"")</f>
        <v/>
      </c>
      <c r="E47" t="str">
        <f>IFERROR(VLOOKUP($A47,ورقة1!$A$9:$N$1000,MATCH('دور ثان'!E$5,ورقة1!$A$5:$N$5,0),0),"")</f>
        <v/>
      </c>
      <c r="F47" t="str">
        <f>IFERROR(VLOOKUP($A47,ورقة1!$A$9:$N$1000,MATCH('دور ثان'!F$5,ورقة1!$A$5:$N$5,0),0),"")</f>
        <v/>
      </c>
      <c r="G47" t="str">
        <f>IFERROR(VLOOKUP($A47,ورقة1!$A$9:$N$1000,MATCH('دور ثان'!G$5,ورقة1!$A$5:$N$5,0),0),"")</f>
        <v/>
      </c>
      <c r="H47" t="str">
        <f>IFERROR(VLOOKUP($A47,ورقة1!$A$9:$N$1000,MATCH('دور ثان'!H$5,ورقة1!$A$5:$N$5,0),0),"")</f>
        <v/>
      </c>
      <c r="I47" t="str">
        <f>IFERROR(VLOOKUP($A47,ورقة1!$A$9:$N$1000,MATCH('دور ثان'!I$5,ورقة1!$A$5:$N$5,0),0),"")</f>
        <v/>
      </c>
      <c r="J47" t="str">
        <f>IFERROR(VLOOKUP($A47,ورقة1!$A$9:$N$1000,MATCH('دور ثان'!J$5,ورقة1!$A$5:$N$5,0),0),"")</f>
        <v/>
      </c>
      <c r="K47" t="str">
        <f>IFERROR(VLOOKUP($A47,ورقة1!$A$9:$N$1000,MATCH('دور ثان'!K$5,ورقة1!$A$5:$N$5,0),0),"")</f>
        <v/>
      </c>
      <c r="L47" t="str">
        <f>IFERROR(VLOOKUP($A47,ورقة1!$A$9:$N$1000,MATCH('دور ثان'!L$5,ورقة1!$A$5:$N$5,0),0),"")</f>
        <v/>
      </c>
      <c r="M47" t="str">
        <f>IFERROR(VLOOKUP($A47,ورقة1!$A$9:$N$1000,MATCH('دور ثان'!M$5,ورقة1!$A$5:$N$5,0),0),"")</f>
        <v/>
      </c>
      <c r="N47" t="str">
        <f>IFERROR(VLOOKUP($A47,ورقة1!$A$9:$N$1000,MATCH('دور ثان'!N$5,ورقة1!$A$5:$N$5,0),0),"")</f>
        <v/>
      </c>
    </row>
    <row r="48" spans="1:14">
      <c r="A48" t="str">
        <f t="array" ref="A48">IFERROR(SMALL(IF(ورقة1!$BD$9:$BD$1000="ناجح",ROW(ورقة1!$BD$9:$BD$1000)-8,""),ROW()-8),"")</f>
        <v/>
      </c>
      <c r="B48" t="str">
        <f>IFERROR(VLOOKUP($A48,ورقة1!$A$9:$N$1000,MATCH('دور ثان'!B$5,ورقة1!$A$5:$N$5,0),0),"")</f>
        <v/>
      </c>
      <c r="C48" t="str">
        <f>IFERROR(VLOOKUP($A48,ورقة1!$A$9:$N$1000,MATCH('دور ثان'!C$5,ورقة1!$A$5:$N$5,0),0),"")</f>
        <v/>
      </c>
      <c r="D48" t="str">
        <f>IFERROR(VLOOKUP($A48,ورقة1!$A$9:$N$1000,MATCH('دور ثان'!D$5,ورقة1!$A$5:$N$5,0),0),"")</f>
        <v/>
      </c>
      <c r="E48" t="str">
        <f>IFERROR(VLOOKUP($A48,ورقة1!$A$9:$N$1000,MATCH('دور ثان'!E$5,ورقة1!$A$5:$N$5,0),0),"")</f>
        <v/>
      </c>
      <c r="F48" t="str">
        <f>IFERROR(VLOOKUP($A48,ورقة1!$A$9:$N$1000,MATCH('دور ثان'!F$5,ورقة1!$A$5:$N$5,0),0),"")</f>
        <v/>
      </c>
      <c r="G48" t="str">
        <f>IFERROR(VLOOKUP($A48,ورقة1!$A$9:$N$1000,MATCH('دور ثان'!G$5,ورقة1!$A$5:$N$5,0),0),"")</f>
        <v/>
      </c>
      <c r="H48" t="str">
        <f>IFERROR(VLOOKUP($A48,ورقة1!$A$9:$N$1000,MATCH('دور ثان'!H$5,ورقة1!$A$5:$N$5,0),0),"")</f>
        <v/>
      </c>
      <c r="I48" t="str">
        <f>IFERROR(VLOOKUP($A48,ورقة1!$A$9:$N$1000,MATCH('دور ثان'!I$5,ورقة1!$A$5:$N$5,0),0),"")</f>
        <v/>
      </c>
      <c r="J48" t="str">
        <f>IFERROR(VLOOKUP($A48,ورقة1!$A$9:$N$1000,MATCH('دور ثان'!J$5,ورقة1!$A$5:$N$5,0),0),"")</f>
        <v/>
      </c>
      <c r="K48" t="str">
        <f>IFERROR(VLOOKUP($A48,ورقة1!$A$9:$N$1000,MATCH('دور ثان'!K$5,ورقة1!$A$5:$N$5,0),0),"")</f>
        <v/>
      </c>
      <c r="L48" t="str">
        <f>IFERROR(VLOOKUP($A48,ورقة1!$A$9:$N$1000,MATCH('دور ثان'!L$5,ورقة1!$A$5:$N$5,0),0),"")</f>
        <v/>
      </c>
      <c r="M48" t="str">
        <f>IFERROR(VLOOKUP($A48,ورقة1!$A$9:$N$1000,MATCH('دور ثان'!M$5,ورقة1!$A$5:$N$5,0),0),"")</f>
        <v/>
      </c>
      <c r="N48" t="str">
        <f>IFERROR(VLOOKUP($A48,ورقة1!$A$9:$N$1000,MATCH('دور ثان'!N$5,ورقة1!$A$5:$N$5,0),0),"")</f>
        <v/>
      </c>
    </row>
    <row r="49" spans="1:14">
      <c r="A49" t="str">
        <f t="array" ref="A49">IFERROR(SMALL(IF(ورقة1!$BD$9:$BD$1000="ناجح",ROW(ورقة1!$BD$9:$BD$1000)-8,""),ROW()-8),"")</f>
        <v/>
      </c>
      <c r="B49" t="str">
        <f>IFERROR(VLOOKUP($A49,ورقة1!$A$9:$N$1000,MATCH('دور ثان'!B$5,ورقة1!$A$5:$N$5,0),0),"")</f>
        <v/>
      </c>
      <c r="C49" t="str">
        <f>IFERROR(VLOOKUP($A49,ورقة1!$A$9:$N$1000,MATCH('دور ثان'!C$5,ورقة1!$A$5:$N$5,0),0),"")</f>
        <v/>
      </c>
      <c r="D49" t="str">
        <f>IFERROR(VLOOKUP($A49,ورقة1!$A$9:$N$1000,MATCH('دور ثان'!D$5,ورقة1!$A$5:$N$5,0),0),"")</f>
        <v/>
      </c>
      <c r="E49" t="str">
        <f>IFERROR(VLOOKUP($A49,ورقة1!$A$9:$N$1000,MATCH('دور ثان'!E$5,ورقة1!$A$5:$N$5,0),0),"")</f>
        <v/>
      </c>
      <c r="F49" t="str">
        <f>IFERROR(VLOOKUP($A49,ورقة1!$A$9:$N$1000,MATCH('دور ثان'!F$5,ورقة1!$A$5:$N$5,0),0),"")</f>
        <v/>
      </c>
      <c r="G49" t="str">
        <f>IFERROR(VLOOKUP($A49,ورقة1!$A$9:$N$1000,MATCH('دور ثان'!G$5,ورقة1!$A$5:$N$5,0),0),"")</f>
        <v/>
      </c>
      <c r="H49" t="str">
        <f>IFERROR(VLOOKUP($A49,ورقة1!$A$9:$N$1000,MATCH('دور ثان'!H$5,ورقة1!$A$5:$N$5,0),0),"")</f>
        <v/>
      </c>
      <c r="I49" t="str">
        <f>IFERROR(VLOOKUP($A49,ورقة1!$A$9:$N$1000,MATCH('دور ثان'!I$5,ورقة1!$A$5:$N$5,0),0),"")</f>
        <v/>
      </c>
      <c r="J49" t="str">
        <f>IFERROR(VLOOKUP($A49,ورقة1!$A$9:$N$1000,MATCH('دور ثان'!J$5,ورقة1!$A$5:$N$5,0),0),"")</f>
        <v/>
      </c>
      <c r="K49" t="str">
        <f>IFERROR(VLOOKUP($A49,ورقة1!$A$9:$N$1000,MATCH('دور ثان'!K$5,ورقة1!$A$5:$N$5,0),0),"")</f>
        <v/>
      </c>
      <c r="L49" t="str">
        <f>IFERROR(VLOOKUP($A49,ورقة1!$A$9:$N$1000,MATCH('دور ثان'!L$5,ورقة1!$A$5:$N$5,0),0),"")</f>
        <v/>
      </c>
      <c r="M49" t="str">
        <f>IFERROR(VLOOKUP($A49,ورقة1!$A$9:$N$1000,MATCH('دور ثان'!M$5,ورقة1!$A$5:$N$5,0),0),"")</f>
        <v/>
      </c>
      <c r="N49" t="str">
        <f>IFERROR(VLOOKUP($A49,ورقة1!$A$9:$N$1000,MATCH('دور ثان'!N$5,ورقة1!$A$5:$N$5,0),0),"")</f>
        <v/>
      </c>
    </row>
    <row r="50" spans="1:14">
      <c r="A50" t="str">
        <f t="array" ref="A50">IFERROR(SMALL(IF(ورقة1!$BD$9:$BD$1000="ناجح",ROW(ورقة1!$BD$9:$BD$1000)-8,""),ROW()-8),"")</f>
        <v/>
      </c>
      <c r="B50" t="str">
        <f>IFERROR(VLOOKUP($A50,ورقة1!$A$9:$N$1000,MATCH('دور ثان'!B$5,ورقة1!$A$5:$N$5,0),0),"")</f>
        <v/>
      </c>
      <c r="C50" t="str">
        <f>IFERROR(VLOOKUP($A50,ورقة1!$A$9:$N$1000,MATCH('دور ثان'!C$5,ورقة1!$A$5:$N$5,0),0),"")</f>
        <v/>
      </c>
      <c r="D50" t="str">
        <f>IFERROR(VLOOKUP($A50,ورقة1!$A$9:$N$1000,MATCH('دور ثان'!D$5,ورقة1!$A$5:$N$5,0),0),"")</f>
        <v/>
      </c>
      <c r="E50" t="str">
        <f>IFERROR(VLOOKUP($A50,ورقة1!$A$9:$N$1000,MATCH('دور ثان'!E$5,ورقة1!$A$5:$N$5,0),0),"")</f>
        <v/>
      </c>
      <c r="F50" t="str">
        <f>IFERROR(VLOOKUP($A50,ورقة1!$A$9:$N$1000,MATCH('دور ثان'!F$5,ورقة1!$A$5:$N$5,0),0),"")</f>
        <v/>
      </c>
      <c r="G50" t="str">
        <f>IFERROR(VLOOKUP($A50,ورقة1!$A$9:$N$1000,MATCH('دور ثان'!G$5,ورقة1!$A$5:$N$5,0),0),"")</f>
        <v/>
      </c>
      <c r="H50" t="str">
        <f>IFERROR(VLOOKUP($A50,ورقة1!$A$9:$N$1000,MATCH('دور ثان'!H$5,ورقة1!$A$5:$N$5,0),0),"")</f>
        <v/>
      </c>
      <c r="I50" t="str">
        <f>IFERROR(VLOOKUP($A50,ورقة1!$A$9:$N$1000,MATCH('دور ثان'!I$5,ورقة1!$A$5:$N$5,0),0),"")</f>
        <v/>
      </c>
      <c r="J50" t="str">
        <f>IFERROR(VLOOKUP($A50,ورقة1!$A$9:$N$1000,MATCH('دور ثان'!J$5,ورقة1!$A$5:$N$5,0),0),"")</f>
        <v/>
      </c>
      <c r="K50" t="str">
        <f>IFERROR(VLOOKUP($A50,ورقة1!$A$9:$N$1000,MATCH('دور ثان'!K$5,ورقة1!$A$5:$N$5,0),0),"")</f>
        <v/>
      </c>
      <c r="L50" t="str">
        <f>IFERROR(VLOOKUP($A50,ورقة1!$A$9:$N$1000,MATCH('دور ثان'!L$5,ورقة1!$A$5:$N$5,0),0),"")</f>
        <v/>
      </c>
      <c r="M50" t="str">
        <f>IFERROR(VLOOKUP($A50,ورقة1!$A$9:$N$1000,MATCH('دور ثان'!M$5,ورقة1!$A$5:$N$5,0),0),"")</f>
        <v/>
      </c>
      <c r="N50" t="str">
        <f>IFERROR(VLOOKUP($A50,ورقة1!$A$9:$N$1000,MATCH('دور ثان'!N$5,ورقة1!$A$5:$N$5,0),0),"")</f>
        <v/>
      </c>
    </row>
    <row r="51" spans="1:14">
      <c r="A51" t="str">
        <f t="array" ref="A51">IFERROR(SMALL(IF(ورقة1!$BD$9:$BD$1000="ناجح",ROW(ورقة1!$BD$9:$BD$1000)-8,""),ROW()-8),"")</f>
        <v/>
      </c>
      <c r="B51" t="str">
        <f>IFERROR(VLOOKUP($A51,ورقة1!$A$9:$N$1000,MATCH('دور ثان'!B$5,ورقة1!$A$5:$N$5,0),0),"")</f>
        <v/>
      </c>
      <c r="C51" t="str">
        <f>IFERROR(VLOOKUP($A51,ورقة1!$A$9:$N$1000,MATCH('دور ثان'!C$5,ورقة1!$A$5:$N$5,0),0),"")</f>
        <v/>
      </c>
      <c r="D51" t="str">
        <f>IFERROR(VLOOKUP($A51,ورقة1!$A$9:$N$1000,MATCH('دور ثان'!D$5,ورقة1!$A$5:$N$5,0),0),"")</f>
        <v/>
      </c>
      <c r="E51" t="str">
        <f>IFERROR(VLOOKUP($A51,ورقة1!$A$9:$N$1000,MATCH('دور ثان'!E$5,ورقة1!$A$5:$N$5,0),0),"")</f>
        <v/>
      </c>
      <c r="F51" t="str">
        <f>IFERROR(VLOOKUP($A51,ورقة1!$A$9:$N$1000,MATCH('دور ثان'!F$5,ورقة1!$A$5:$N$5,0),0),"")</f>
        <v/>
      </c>
      <c r="G51" t="str">
        <f>IFERROR(VLOOKUP($A51,ورقة1!$A$9:$N$1000,MATCH('دور ثان'!G$5,ورقة1!$A$5:$N$5,0),0),"")</f>
        <v/>
      </c>
      <c r="H51" t="str">
        <f>IFERROR(VLOOKUP($A51,ورقة1!$A$9:$N$1000,MATCH('دور ثان'!H$5,ورقة1!$A$5:$N$5,0),0),"")</f>
        <v/>
      </c>
      <c r="I51" t="str">
        <f>IFERROR(VLOOKUP($A51,ورقة1!$A$9:$N$1000,MATCH('دور ثان'!I$5,ورقة1!$A$5:$N$5,0),0),"")</f>
        <v/>
      </c>
      <c r="J51" t="str">
        <f>IFERROR(VLOOKUP($A51,ورقة1!$A$9:$N$1000,MATCH('دور ثان'!J$5,ورقة1!$A$5:$N$5,0),0),"")</f>
        <v/>
      </c>
      <c r="K51" t="str">
        <f>IFERROR(VLOOKUP($A51,ورقة1!$A$9:$N$1000,MATCH('دور ثان'!K$5,ورقة1!$A$5:$N$5,0),0),"")</f>
        <v/>
      </c>
      <c r="L51" t="str">
        <f>IFERROR(VLOOKUP($A51,ورقة1!$A$9:$N$1000,MATCH('دور ثان'!L$5,ورقة1!$A$5:$N$5,0),0),"")</f>
        <v/>
      </c>
      <c r="M51" t="str">
        <f>IFERROR(VLOOKUP($A51,ورقة1!$A$9:$N$1000,MATCH('دور ثان'!M$5,ورقة1!$A$5:$N$5,0),0),"")</f>
        <v/>
      </c>
      <c r="N51" t="str">
        <f>IFERROR(VLOOKUP($A51,ورقة1!$A$9:$N$1000,MATCH('دور ثان'!N$5,ورقة1!$A$5:$N$5,0),0),"")</f>
        <v/>
      </c>
    </row>
    <row r="52" spans="1:14">
      <c r="A52" t="str">
        <f t="array" ref="A52">IFERROR(SMALL(IF(ورقة1!$BD$9:$BD$1000="ناجح",ROW(ورقة1!$BD$9:$BD$1000)-8,""),ROW()-8),"")</f>
        <v/>
      </c>
      <c r="B52" t="str">
        <f>IFERROR(VLOOKUP($A52,ورقة1!$A$9:$N$1000,MATCH('دور ثان'!B$5,ورقة1!$A$5:$N$5,0),0),"")</f>
        <v/>
      </c>
      <c r="C52" t="str">
        <f>IFERROR(VLOOKUP($A52,ورقة1!$A$9:$N$1000,MATCH('دور ثان'!C$5,ورقة1!$A$5:$N$5,0),0),"")</f>
        <v/>
      </c>
      <c r="D52" t="str">
        <f>IFERROR(VLOOKUP($A52,ورقة1!$A$9:$N$1000,MATCH('دور ثان'!D$5,ورقة1!$A$5:$N$5,0),0),"")</f>
        <v/>
      </c>
      <c r="E52" t="str">
        <f>IFERROR(VLOOKUP($A52,ورقة1!$A$9:$N$1000,MATCH('دور ثان'!E$5,ورقة1!$A$5:$N$5,0),0),"")</f>
        <v/>
      </c>
      <c r="F52" t="str">
        <f>IFERROR(VLOOKUP($A52,ورقة1!$A$9:$N$1000,MATCH('دور ثان'!F$5,ورقة1!$A$5:$N$5,0),0),"")</f>
        <v/>
      </c>
      <c r="G52" t="str">
        <f>IFERROR(VLOOKUP($A52,ورقة1!$A$9:$N$1000,MATCH('دور ثان'!G$5,ورقة1!$A$5:$N$5,0),0),"")</f>
        <v/>
      </c>
      <c r="H52" t="str">
        <f>IFERROR(VLOOKUP($A52,ورقة1!$A$9:$N$1000,MATCH('دور ثان'!H$5,ورقة1!$A$5:$N$5,0),0),"")</f>
        <v/>
      </c>
      <c r="I52" t="str">
        <f>IFERROR(VLOOKUP($A52,ورقة1!$A$9:$N$1000,MATCH('دور ثان'!I$5,ورقة1!$A$5:$N$5,0),0),"")</f>
        <v/>
      </c>
      <c r="J52" t="str">
        <f>IFERROR(VLOOKUP($A52,ورقة1!$A$9:$N$1000,MATCH('دور ثان'!J$5,ورقة1!$A$5:$N$5,0),0),"")</f>
        <v/>
      </c>
      <c r="K52" t="str">
        <f>IFERROR(VLOOKUP($A52,ورقة1!$A$9:$N$1000,MATCH('دور ثان'!K$5,ورقة1!$A$5:$N$5,0),0),"")</f>
        <v/>
      </c>
      <c r="L52" t="str">
        <f>IFERROR(VLOOKUP($A52,ورقة1!$A$9:$N$1000,MATCH('دور ثان'!L$5,ورقة1!$A$5:$N$5,0),0),"")</f>
        <v/>
      </c>
      <c r="M52" t="str">
        <f>IFERROR(VLOOKUP($A52,ورقة1!$A$9:$N$1000,MATCH('دور ثان'!M$5,ورقة1!$A$5:$N$5,0),0),"")</f>
        <v/>
      </c>
      <c r="N52" t="str">
        <f>IFERROR(VLOOKUP($A52,ورقة1!$A$9:$N$1000,MATCH('دور ثان'!N$5,ورقة1!$A$5:$N$5,0),0),"")</f>
        <v/>
      </c>
    </row>
    <row r="53" spans="1:14">
      <c r="A53" t="str">
        <f t="array" ref="A53">IFERROR(SMALL(IF(ورقة1!$BD$9:$BD$1000="ناجح",ROW(ورقة1!$BD$9:$BD$1000)-8,""),ROW()-8),"")</f>
        <v/>
      </c>
      <c r="B53" t="str">
        <f>IFERROR(VLOOKUP($A53,ورقة1!$A$9:$N$1000,MATCH('دور ثان'!B$5,ورقة1!$A$5:$N$5,0),0),"")</f>
        <v/>
      </c>
      <c r="C53" t="str">
        <f>IFERROR(VLOOKUP($A53,ورقة1!$A$9:$N$1000,MATCH('دور ثان'!C$5,ورقة1!$A$5:$N$5,0),0),"")</f>
        <v/>
      </c>
      <c r="D53" t="str">
        <f>IFERROR(VLOOKUP($A53,ورقة1!$A$9:$N$1000,MATCH('دور ثان'!D$5,ورقة1!$A$5:$N$5,0),0),"")</f>
        <v/>
      </c>
      <c r="E53" t="str">
        <f>IFERROR(VLOOKUP($A53,ورقة1!$A$9:$N$1000,MATCH('دور ثان'!E$5,ورقة1!$A$5:$N$5,0),0),"")</f>
        <v/>
      </c>
      <c r="F53" t="str">
        <f>IFERROR(VLOOKUP($A53,ورقة1!$A$9:$N$1000,MATCH('دور ثان'!F$5,ورقة1!$A$5:$N$5,0),0),"")</f>
        <v/>
      </c>
      <c r="G53" t="str">
        <f>IFERROR(VLOOKUP($A53,ورقة1!$A$9:$N$1000,MATCH('دور ثان'!G$5,ورقة1!$A$5:$N$5,0),0),"")</f>
        <v/>
      </c>
      <c r="H53" t="str">
        <f>IFERROR(VLOOKUP($A53,ورقة1!$A$9:$N$1000,MATCH('دور ثان'!H$5,ورقة1!$A$5:$N$5,0),0),"")</f>
        <v/>
      </c>
      <c r="I53" t="str">
        <f>IFERROR(VLOOKUP($A53,ورقة1!$A$9:$N$1000,MATCH('دور ثان'!I$5,ورقة1!$A$5:$N$5,0),0),"")</f>
        <v/>
      </c>
      <c r="J53" t="str">
        <f>IFERROR(VLOOKUP($A53,ورقة1!$A$9:$N$1000,MATCH('دور ثان'!J$5,ورقة1!$A$5:$N$5,0),0),"")</f>
        <v/>
      </c>
      <c r="K53" t="str">
        <f>IFERROR(VLOOKUP($A53,ورقة1!$A$9:$N$1000,MATCH('دور ثان'!K$5,ورقة1!$A$5:$N$5,0),0),"")</f>
        <v/>
      </c>
      <c r="L53" t="str">
        <f>IFERROR(VLOOKUP($A53,ورقة1!$A$9:$N$1000,MATCH('دور ثان'!L$5,ورقة1!$A$5:$N$5,0),0),"")</f>
        <v/>
      </c>
      <c r="M53" t="str">
        <f>IFERROR(VLOOKUP($A53,ورقة1!$A$9:$N$1000,MATCH('دور ثان'!M$5,ورقة1!$A$5:$N$5,0),0),"")</f>
        <v/>
      </c>
      <c r="N53" t="str">
        <f>IFERROR(VLOOKUP($A53,ورقة1!$A$9:$N$1000,MATCH('دور ثان'!N$5,ورقة1!$A$5:$N$5,0),0),"")</f>
        <v/>
      </c>
    </row>
    <row r="54" spans="1:14">
      <c r="A54" t="str">
        <f t="array" ref="A54">IFERROR(SMALL(IF(ورقة1!$BD$9:$BD$1000="ناجح",ROW(ورقة1!$BD$9:$BD$1000)-8,""),ROW()-8),"")</f>
        <v/>
      </c>
      <c r="B54" t="str">
        <f>IFERROR(VLOOKUP($A54,ورقة1!$A$9:$N$1000,MATCH('دور ثان'!B$5,ورقة1!$A$5:$N$5,0),0),"")</f>
        <v/>
      </c>
      <c r="C54" t="str">
        <f>IFERROR(VLOOKUP($A54,ورقة1!$A$9:$N$1000,MATCH('دور ثان'!C$5,ورقة1!$A$5:$N$5,0),0),"")</f>
        <v/>
      </c>
      <c r="D54" t="str">
        <f>IFERROR(VLOOKUP($A54,ورقة1!$A$9:$N$1000,MATCH('دور ثان'!D$5,ورقة1!$A$5:$N$5,0),0),"")</f>
        <v/>
      </c>
      <c r="E54" t="str">
        <f>IFERROR(VLOOKUP($A54,ورقة1!$A$9:$N$1000,MATCH('دور ثان'!E$5,ورقة1!$A$5:$N$5,0),0),"")</f>
        <v/>
      </c>
      <c r="F54" t="str">
        <f>IFERROR(VLOOKUP($A54,ورقة1!$A$9:$N$1000,MATCH('دور ثان'!F$5,ورقة1!$A$5:$N$5,0),0),"")</f>
        <v/>
      </c>
      <c r="G54" t="str">
        <f>IFERROR(VLOOKUP($A54,ورقة1!$A$9:$N$1000,MATCH('دور ثان'!G$5,ورقة1!$A$5:$N$5,0),0),"")</f>
        <v/>
      </c>
      <c r="H54" t="str">
        <f>IFERROR(VLOOKUP($A54,ورقة1!$A$9:$N$1000,MATCH('دور ثان'!H$5,ورقة1!$A$5:$N$5,0),0),"")</f>
        <v/>
      </c>
      <c r="I54" t="str">
        <f>IFERROR(VLOOKUP($A54,ورقة1!$A$9:$N$1000,MATCH('دور ثان'!I$5,ورقة1!$A$5:$N$5,0),0),"")</f>
        <v/>
      </c>
      <c r="J54" t="str">
        <f>IFERROR(VLOOKUP($A54,ورقة1!$A$9:$N$1000,MATCH('دور ثان'!J$5,ورقة1!$A$5:$N$5,0),0),"")</f>
        <v/>
      </c>
      <c r="K54" t="str">
        <f>IFERROR(VLOOKUP($A54,ورقة1!$A$9:$N$1000,MATCH('دور ثان'!K$5,ورقة1!$A$5:$N$5,0),0),"")</f>
        <v/>
      </c>
      <c r="L54" t="str">
        <f>IFERROR(VLOOKUP($A54,ورقة1!$A$9:$N$1000,MATCH('دور ثان'!L$5,ورقة1!$A$5:$N$5,0),0),"")</f>
        <v/>
      </c>
      <c r="M54" t="str">
        <f>IFERROR(VLOOKUP($A54,ورقة1!$A$9:$N$1000,MATCH('دور ثان'!M$5,ورقة1!$A$5:$N$5,0),0),"")</f>
        <v/>
      </c>
      <c r="N54" t="str">
        <f>IFERROR(VLOOKUP($A54,ورقة1!$A$9:$N$1000,MATCH('دور ثان'!N$5,ورقة1!$A$5:$N$5,0),0),"")</f>
        <v/>
      </c>
    </row>
    <row r="55" spans="1:14">
      <c r="A55" t="str">
        <f t="array" ref="A55">IFERROR(SMALL(IF(ورقة1!$BD$9:$BD$1000="ناجح",ROW(ورقة1!$BD$9:$BD$1000)-8,""),ROW()-8),"")</f>
        <v/>
      </c>
      <c r="B55" t="str">
        <f>IFERROR(VLOOKUP($A55,ورقة1!$A$9:$N$1000,MATCH('دور ثان'!B$5,ورقة1!$A$5:$N$5,0),0),"")</f>
        <v/>
      </c>
      <c r="C55" t="str">
        <f>IFERROR(VLOOKUP($A55,ورقة1!$A$9:$N$1000,MATCH('دور ثان'!C$5,ورقة1!$A$5:$N$5,0),0),"")</f>
        <v/>
      </c>
      <c r="D55" t="str">
        <f>IFERROR(VLOOKUP($A55,ورقة1!$A$9:$N$1000,MATCH('دور ثان'!D$5,ورقة1!$A$5:$N$5,0),0),"")</f>
        <v/>
      </c>
      <c r="E55" t="str">
        <f>IFERROR(VLOOKUP($A55,ورقة1!$A$9:$N$1000,MATCH('دور ثان'!E$5,ورقة1!$A$5:$N$5,0),0),"")</f>
        <v/>
      </c>
      <c r="F55" t="str">
        <f>IFERROR(VLOOKUP($A55,ورقة1!$A$9:$N$1000,MATCH('دور ثان'!F$5,ورقة1!$A$5:$N$5,0),0),"")</f>
        <v/>
      </c>
      <c r="G55" t="str">
        <f>IFERROR(VLOOKUP($A55,ورقة1!$A$9:$N$1000,MATCH('دور ثان'!G$5,ورقة1!$A$5:$N$5,0),0),"")</f>
        <v/>
      </c>
      <c r="H55" t="str">
        <f>IFERROR(VLOOKUP($A55,ورقة1!$A$9:$N$1000,MATCH('دور ثان'!H$5,ورقة1!$A$5:$N$5,0),0),"")</f>
        <v/>
      </c>
      <c r="I55" t="str">
        <f>IFERROR(VLOOKUP($A55,ورقة1!$A$9:$N$1000,MATCH('دور ثان'!I$5,ورقة1!$A$5:$N$5,0),0),"")</f>
        <v/>
      </c>
      <c r="J55" t="str">
        <f>IFERROR(VLOOKUP($A55,ورقة1!$A$9:$N$1000,MATCH('دور ثان'!J$5,ورقة1!$A$5:$N$5,0),0),"")</f>
        <v/>
      </c>
      <c r="K55" t="str">
        <f>IFERROR(VLOOKUP($A55,ورقة1!$A$9:$N$1000,MATCH('دور ثان'!K$5,ورقة1!$A$5:$N$5,0),0),"")</f>
        <v/>
      </c>
      <c r="L55" t="str">
        <f>IFERROR(VLOOKUP($A55,ورقة1!$A$9:$N$1000,MATCH('دور ثان'!L$5,ورقة1!$A$5:$N$5,0),0),"")</f>
        <v/>
      </c>
      <c r="M55" t="str">
        <f>IFERROR(VLOOKUP($A55,ورقة1!$A$9:$N$1000,MATCH('دور ثان'!M$5,ورقة1!$A$5:$N$5,0),0),"")</f>
        <v/>
      </c>
      <c r="N55" t="str">
        <f>IFERROR(VLOOKUP($A55,ورقة1!$A$9:$N$1000,MATCH('دور ثان'!N$5,ورقة1!$A$5:$N$5,0),0),"")</f>
        <v/>
      </c>
    </row>
    <row r="56" spans="1:14">
      <c r="A56" t="str">
        <f t="array" ref="A56">IFERROR(SMALL(IF(ورقة1!$BD$9:$BD$1000="ناجح",ROW(ورقة1!$BD$9:$BD$1000)-8,""),ROW()-8),"")</f>
        <v/>
      </c>
      <c r="B56" t="str">
        <f>IFERROR(VLOOKUP($A56,ورقة1!$A$9:$N$1000,MATCH('دور ثان'!B$5,ورقة1!$A$5:$N$5,0),0),"")</f>
        <v/>
      </c>
      <c r="C56" t="str">
        <f>IFERROR(VLOOKUP($A56,ورقة1!$A$9:$N$1000,MATCH('دور ثان'!C$5,ورقة1!$A$5:$N$5,0),0),"")</f>
        <v/>
      </c>
      <c r="D56" t="str">
        <f>IFERROR(VLOOKUP($A56,ورقة1!$A$9:$N$1000,MATCH('دور ثان'!D$5,ورقة1!$A$5:$N$5,0),0),"")</f>
        <v/>
      </c>
      <c r="E56" t="str">
        <f>IFERROR(VLOOKUP($A56,ورقة1!$A$9:$N$1000,MATCH('دور ثان'!E$5,ورقة1!$A$5:$N$5,0),0),"")</f>
        <v/>
      </c>
      <c r="F56" t="str">
        <f>IFERROR(VLOOKUP($A56,ورقة1!$A$9:$N$1000,MATCH('دور ثان'!F$5,ورقة1!$A$5:$N$5,0),0),"")</f>
        <v/>
      </c>
      <c r="G56" t="str">
        <f>IFERROR(VLOOKUP($A56,ورقة1!$A$9:$N$1000,MATCH('دور ثان'!G$5,ورقة1!$A$5:$N$5,0),0),"")</f>
        <v/>
      </c>
      <c r="H56" t="str">
        <f>IFERROR(VLOOKUP($A56,ورقة1!$A$9:$N$1000,MATCH('دور ثان'!H$5,ورقة1!$A$5:$N$5,0),0),"")</f>
        <v/>
      </c>
      <c r="I56" t="str">
        <f>IFERROR(VLOOKUP($A56,ورقة1!$A$9:$N$1000,MATCH('دور ثان'!I$5,ورقة1!$A$5:$N$5,0),0),"")</f>
        <v/>
      </c>
      <c r="J56" t="str">
        <f>IFERROR(VLOOKUP($A56,ورقة1!$A$9:$N$1000,MATCH('دور ثان'!J$5,ورقة1!$A$5:$N$5,0),0),"")</f>
        <v/>
      </c>
      <c r="K56" t="str">
        <f>IFERROR(VLOOKUP($A56,ورقة1!$A$9:$N$1000,MATCH('دور ثان'!K$5,ورقة1!$A$5:$N$5,0),0),"")</f>
        <v/>
      </c>
      <c r="L56" t="str">
        <f>IFERROR(VLOOKUP($A56,ورقة1!$A$9:$N$1000,MATCH('دور ثان'!L$5,ورقة1!$A$5:$N$5,0),0),"")</f>
        <v/>
      </c>
      <c r="M56" t="str">
        <f>IFERROR(VLOOKUP($A56,ورقة1!$A$9:$N$1000,MATCH('دور ثان'!M$5,ورقة1!$A$5:$N$5,0),0),"")</f>
        <v/>
      </c>
      <c r="N56" t="str">
        <f>IFERROR(VLOOKUP($A56,ورقة1!$A$9:$N$1000,MATCH('دور ثان'!N$5,ورقة1!$A$5:$N$5,0),0),"")</f>
        <v/>
      </c>
    </row>
    <row r="57" spans="1:14">
      <c r="A57" t="str">
        <f t="array" ref="A57">IFERROR(SMALL(IF(ورقة1!$BD$9:$BD$1000="ناجح",ROW(ورقة1!$BD$9:$BD$1000)-8,""),ROW()-8),"")</f>
        <v/>
      </c>
      <c r="B57" t="str">
        <f>IFERROR(VLOOKUP($A57,ورقة1!$A$9:$N$1000,MATCH('دور ثان'!B$5,ورقة1!$A$5:$N$5,0),0),"")</f>
        <v/>
      </c>
      <c r="C57" t="str">
        <f>IFERROR(VLOOKUP($A57,ورقة1!$A$9:$N$1000,MATCH('دور ثان'!C$5,ورقة1!$A$5:$N$5,0),0),"")</f>
        <v/>
      </c>
      <c r="D57" t="str">
        <f>IFERROR(VLOOKUP($A57,ورقة1!$A$9:$N$1000,MATCH('دور ثان'!D$5,ورقة1!$A$5:$N$5,0),0),"")</f>
        <v/>
      </c>
      <c r="E57" t="str">
        <f>IFERROR(VLOOKUP($A57,ورقة1!$A$9:$N$1000,MATCH('دور ثان'!E$5,ورقة1!$A$5:$N$5,0),0),"")</f>
        <v/>
      </c>
      <c r="F57" t="str">
        <f>IFERROR(VLOOKUP($A57,ورقة1!$A$9:$N$1000,MATCH('دور ثان'!F$5,ورقة1!$A$5:$N$5,0),0),"")</f>
        <v/>
      </c>
      <c r="G57" t="str">
        <f>IFERROR(VLOOKUP($A57,ورقة1!$A$9:$N$1000,MATCH('دور ثان'!G$5,ورقة1!$A$5:$N$5,0),0),"")</f>
        <v/>
      </c>
      <c r="H57" t="str">
        <f>IFERROR(VLOOKUP($A57,ورقة1!$A$9:$N$1000,MATCH('دور ثان'!H$5,ورقة1!$A$5:$N$5,0),0),"")</f>
        <v/>
      </c>
      <c r="I57" t="str">
        <f>IFERROR(VLOOKUP($A57,ورقة1!$A$9:$N$1000,MATCH('دور ثان'!I$5,ورقة1!$A$5:$N$5,0),0),"")</f>
        <v/>
      </c>
      <c r="J57" t="str">
        <f>IFERROR(VLOOKUP($A57,ورقة1!$A$9:$N$1000,MATCH('دور ثان'!J$5,ورقة1!$A$5:$N$5,0),0),"")</f>
        <v/>
      </c>
      <c r="K57" t="str">
        <f>IFERROR(VLOOKUP($A57,ورقة1!$A$9:$N$1000,MATCH('دور ثان'!K$5,ورقة1!$A$5:$N$5,0),0),"")</f>
        <v/>
      </c>
      <c r="L57" t="str">
        <f>IFERROR(VLOOKUP($A57,ورقة1!$A$9:$N$1000,MATCH('دور ثان'!L$5,ورقة1!$A$5:$N$5,0),0),"")</f>
        <v/>
      </c>
      <c r="M57" t="str">
        <f>IFERROR(VLOOKUP($A57,ورقة1!$A$9:$N$1000,MATCH('دور ثان'!M$5,ورقة1!$A$5:$N$5,0),0),"")</f>
        <v/>
      </c>
      <c r="N57" t="str">
        <f>IFERROR(VLOOKUP($A57,ورقة1!$A$9:$N$1000,MATCH('دور ثان'!N$5,ورقة1!$A$5:$N$5,0),0),"")</f>
        <v/>
      </c>
    </row>
    <row r="58" spans="1:14">
      <c r="A58" t="str">
        <f t="array" ref="A58">IFERROR(SMALL(IF(ورقة1!$BD$9:$BD$1000="ناجح",ROW(ورقة1!$BD$9:$BD$1000)-8,""),ROW()-8),"")</f>
        <v/>
      </c>
      <c r="B58" t="str">
        <f>IFERROR(VLOOKUP($A58,ورقة1!$A$9:$N$1000,MATCH('دور ثان'!B$5,ورقة1!$A$5:$N$5,0),0),"")</f>
        <v/>
      </c>
      <c r="C58" t="str">
        <f>IFERROR(VLOOKUP($A58,ورقة1!$A$9:$N$1000,MATCH('دور ثان'!C$5,ورقة1!$A$5:$N$5,0),0),"")</f>
        <v/>
      </c>
      <c r="D58" t="str">
        <f>IFERROR(VLOOKUP($A58,ورقة1!$A$9:$N$1000,MATCH('دور ثان'!D$5,ورقة1!$A$5:$N$5,0),0),"")</f>
        <v/>
      </c>
      <c r="E58" t="str">
        <f>IFERROR(VLOOKUP($A58,ورقة1!$A$9:$N$1000,MATCH('دور ثان'!E$5,ورقة1!$A$5:$N$5,0),0),"")</f>
        <v/>
      </c>
      <c r="F58" t="str">
        <f>IFERROR(VLOOKUP($A58,ورقة1!$A$9:$N$1000,MATCH('دور ثان'!F$5,ورقة1!$A$5:$N$5,0),0),"")</f>
        <v/>
      </c>
      <c r="G58" t="str">
        <f>IFERROR(VLOOKUP($A58,ورقة1!$A$9:$N$1000,MATCH('دور ثان'!G$5,ورقة1!$A$5:$N$5,0),0),"")</f>
        <v/>
      </c>
      <c r="H58" t="str">
        <f>IFERROR(VLOOKUP($A58,ورقة1!$A$9:$N$1000,MATCH('دور ثان'!H$5,ورقة1!$A$5:$N$5,0),0),"")</f>
        <v/>
      </c>
      <c r="I58" t="str">
        <f>IFERROR(VLOOKUP($A58,ورقة1!$A$9:$N$1000,MATCH('دور ثان'!I$5,ورقة1!$A$5:$N$5,0),0),"")</f>
        <v/>
      </c>
      <c r="J58" t="str">
        <f>IFERROR(VLOOKUP($A58,ورقة1!$A$9:$N$1000,MATCH('دور ثان'!J$5,ورقة1!$A$5:$N$5,0),0),"")</f>
        <v/>
      </c>
      <c r="K58" t="str">
        <f>IFERROR(VLOOKUP($A58,ورقة1!$A$9:$N$1000,MATCH('دور ثان'!K$5,ورقة1!$A$5:$N$5,0),0),"")</f>
        <v/>
      </c>
      <c r="L58" t="str">
        <f>IFERROR(VLOOKUP($A58,ورقة1!$A$9:$N$1000,MATCH('دور ثان'!L$5,ورقة1!$A$5:$N$5,0),0),"")</f>
        <v/>
      </c>
      <c r="M58" t="str">
        <f>IFERROR(VLOOKUP($A58,ورقة1!$A$9:$N$1000,MATCH('دور ثان'!M$5,ورقة1!$A$5:$N$5,0),0),"")</f>
        <v/>
      </c>
      <c r="N58" t="str">
        <f>IFERROR(VLOOKUP($A58,ورقة1!$A$9:$N$1000,MATCH('دور ثان'!N$5,ورقة1!$A$5:$N$5,0),0),"")</f>
        <v/>
      </c>
    </row>
    <row r="59" spans="1:14">
      <c r="A59" t="str">
        <f t="array" ref="A59">IFERROR(SMALL(IF(ورقة1!$BD$9:$BD$1000="ناجح",ROW(ورقة1!$BD$9:$BD$1000)-8,""),ROW()-8),"")</f>
        <v/>
      </c>
      <c r="B59" t="str">
        <f>IFERROR(VLOOKUP($A59,ورقة1!$A$9:$N$1000,MATCH('دور ثان'!B$5,ورقة1!$A$5:$N$5,0),0),"")</f>
        <v/>
      </c>
      <c r="C59" t="str">
        <f>IFERROR(VLOOKUP($A59,ورقة1!$A$9:$N$1000,MATCH('دور ثان'!C$5,ورقة1!$A$5:$N$5,0),0),"")</f>
        <v/>
      </c>
      <c r="D59" t="str">
        <f>IFERROR(VLOOKUP($A59,ورقة1!$A$9:$N$1000,MATCH('دور ثان'!D$5,ورقة1!$A$5:$N$5,0),0),"")</f>
        <v/>
      </c>
      <c r="E59" t="str">
        <f>IFERROR(VLOOKUP($A59,ورقة1!$A$9:$N$1000,MATCH('دور ثان'!E$5,ورقة1!$A$5:$N$5,0),0),"")</f>
        <v/>
      </c>
      <c r="F59" t="str">
        <f>IFERROR(VLOOKUP($A59,ورقة1!$A$9:$N$1000,MATCH('دور ثان'!F$5,ورقة1!$A$5:$N$5,0),0),"")</f>
        <v/>
      </c>
      <c r="G59" t="str">
        <f>IFERROR(VLOOKUP($A59,ورقة1!$A$9:$N$1000,MATCH('دور ثان'!G$5,ورقة1!$A$5:$N$5,0),0),"")</f>
        <v/>
      </c>
      <c r="H59" t="str">
        <f>IFERROR(VLOOKUP($A59,ورقة1!$A$9:$N$1000,MATCH('دور ثان'!H$5,ورقة1!$A$5:$N$5,0),0),"")</f>
        <v/>
      </c>
      <c r="I59" t="str">
        <f>IFERROR(VLOOKUP($A59,ورقة1!$A$9:$N$1000,MATCH('دور ثان'!I$5,ورقة1!$A$5:$N$5,0),0),"")</f>
        <v/>
      </c>
      <c r="J59" t="str">
        <f>IFERROR(VLOOKUP($A59,ورقة1!$A$9:$N$1000,MATCH('دور ثان'!J$5,ورقة1!$A$5:$N$5,0),0),"")</f>
        <v/>
      </c>
      <c r="K59" t="str">
        <f>IFERROR(VLOOKUP($A59,ورقة1!$A$9:$N$1000,MATCH('دور ثان'!K$5,ورقة1!$A$5:$N$5,0),0),"")</f>
        <v/>
      </c>
      <c r="L59" t="str">
        <f>IFERROR(VLOOKUP($A59,ورقة1!$A$9:$N$1000,MATCH('دور ثان'!L$5,ورقة1!$A$5:$N$5,0),0),"")</f>
        <v/>
      </c>
      <c r="M59" t="str">
        <f>IFERROR(VLOOKUP($A59,ورقة1!$A$9:$N$1000,MATCH('دور ثان'!M$5,ورقة1!$A$5:$N$5,0),0),"")</f>
        <v/>
      </c>
      <c r="N59" t="str">
        <f>IFERROR(VLOOKUP($A59,ورقة1!$A$9:$N$1000,MATCH('دور ثان'!N$5,ورقة1!$A$5:$N$5,0),0),"")</f>
        <v/>
      </c>
    </row>
    <row r="60" spans="1:14">
      <c r="A60" t="str">
        <f t="array" ref="A60">IFERROR(SMALL(IF(ورقة1!$BD$9:$BD$1000="ناجح",ROW(ورقة1!$BD$9:$BD$1000)-8,""),ROW()-8),"")</f>
        <v/>
      </c>
      <c r="B60" t="str">
        <f>IFERROR(VLOOKUP($A60,ورقة1!$A$9:$N$1000,MATCH('دور ثان'!B$5,ورقة1!$A$5:$N$5,0),0),"")</f>
        <v/>
      </c>
      <c r="C60" t="str">
        <f>IFERROR(VLOOKUP($A60,ورقة1!$A$9:$N$1000,MATCH('دور ثان'!C$5,ورقة1!$A$5:$N$5,0),0),"")</f>
        <v/>
      </c>
      <c r="D60" t="str">
        <f>IFERROR(VLOOKUP($A60,ورقة1!$A$9:$N$1000,MATCH('دور ثان'!D$5,ورقة1!$A$5:$N$5,0),0),"")</f>
        <v/>
      </c>
      <c r="E60" t="str">
        <f>IFERROR(VLOOKUP($A60,ورقة1!$A$9:$N$1000,MATCH('دور ثان'!E$5,ورقة1!$A$5:$N$5,0),0),"")</f>
        <v/>
      </c>
      <c r="F60" t="str">
        <f>IFERROR(VLOOKUP($A60,ورقة1!$A$9:$N$1000,MATCH('دور ثان'!F$5,ورقة1!$A$5:$N$5,0),0),"")</f>
        <v/>
      </c>
      <c r="G60" t="str">
        <f>IFERROR(VLOOKUP($A60,ورقة1!$A$9:$N$1000,MATCH('دور ثان'!G$5,ورقة1!$A$5:$N$5,0),0),"")</f>
        <v/>
      </c>
      <c r="H60" t="str">
        <f>IFERROR(VLOOKUP($A60,ورقة1!$A$9:$N$1000,MATCH('دور ثان'!H$5,ورقة1!$A$5:$N$5,0),0),"")</f>
        <v/>
      </c>
      <c r="I60" t="str">
        <f>IFERROR(VLOOKUP($A60,ورقة1!$A$9:$N$1000,MATCH('دور ثان'!I$5,ورقة1!$A$5:$N$5,0),0),"")</f>
        <v/>
      </c>
      <c r="J60" t="str">
        <f>IFERROR(VLOOKUP($A60,ورقة1!$A$9:$N$1000,MATCH('دور ثان'!J$5,ورقة1!$A$5:$N$5,0),0),"")</f>
        <v/>
      </c>
      <c r="K60" t="str">
        <f>IFERROR(VLOOKUP($A60,ورقة1!$A$9:$N$1000,MATCH('دور ثان'!K$5,ورقة1!$A$5:$N$5,0),0),"")</f>
        <v/>
      </c>
      <c r="L60" t="str">
        <f>IFERROR(VLOOKUP($A60,ورقة1!$A$9:$N$1000,MATCH('دور ثان'!L$5,ورقة1!$A$5:$N$5,0),0),"")</f>
        <v/>
      </c>
      <c r="M60" t="str">
        <f>IFERROR(VLOOKUP($A60,ورقة1!$A$9:$N$1000,MATCH('دور ثان'!M$5,ورقة1!$A$5:$N$5,0),0),"")</f>
        <v/>
      </c>
      <c r="N60" t="str">
        <f>IFERROR(VLOOKUP($A60,ورقة1!$A$9:$N$1000,MATCH('دور ثان'!N$5,ورقة1!$A$5:$N$5,0),0),"")</f>
        <v/>
      </c>
    </row>
    <row r="61" spans="1:14">
      <c r="A61" t="str">
        <f t="array" ref="A61">IFERROR(SMALL(IF(ورقة1!$BD$9:$BD$1000="ناجح",ROW(ورقة1!$BD$9:$BD$1000)-8,""),ROW()-8),"")</f>
        <v/>
      </c>
      <c r="B61" t="str">
        <f>IFERROR(VLOOKUP($A61,ورقة1!$A$9:$N$1000,MATCH('دور ثان'!B$5,ورقة1!$A$5:$N$5,0),0),"")</f>
        <v/>
      </c>
      <c r="C61" t="str">
        <f>IFERROR(VLOOKUP($A61,ورقة1!$A$9:$N$1000,MATCH('دور ثان'!C$5,ورقة1!$A$5:$N$5,0),0),"")</f>
        <v/>
      </c>
      <c r="D61" t="str">
        <f>IFERROR(VLOOKUP($A61,ورقة1!$A$9:$N$1000,MATCH('دور ثان'!D$5,ورقة1!$A$5:$N$5,0),0),"")</f>
        <v/>
      </c>
      <c r="E61" t="str">
        <f>IFERROR(VLOOKUP($A61,ورقة1!$A$9:$N$1000,MATCH('دور ثان'!E$5,ورقة1!$A$5:$N$5,0),0),"")</f>
        <v/>
      </c>
      <c r="F61" t="str">
        <f>IFERROR(VLOOKUP($A61,ورقة1!$A$9:$N$1000,MATCH('دور ثان'!F$5,ورقة1!$A$5:$N$5,0),0),"")</f>
        <v/>
      </c>
      <c r="G61" t="str">
        <f>IFERROR(VLOOKUP($A61,ورقة1!$A$9:$N$1000,MATCH('دور ثان'!G$5,ورقة1!$A$5:$N$5,0),0),"")</f>
        <v/>
      </c>
      <c r="H61" t="str">
        <f>IFERROR(VLOOKUP($A61,ورقة1!$A$9:$N$1000,MATCH('دور ثان'!H$5,ورقة1!$A$5:$N$5,0),0),"")</f>
        <v/>
      </c>
      <c r="I61" t="str">
        <f>IFERROR(VLOOKUP($A61,ورقة1!$A$9:$N$1000,MATCH('دور ثان'!I$5,ورقة1!$A$5:$N$5,0),0),"")</f>
        <v/>
      </c>
      <c r="J61" t="str">
        <f>IFERROR(VLOOKUP($A61,ورقة1!$A$9:$N$1000,MATCH('دور ثان'!J$5,ورقة1!$A$5:$N$5,0),0),"")</f>
        <v/>
      </c>
      <c r="K61" t="str">
        <f>IFERROR(VLOOKUP($A61,ورقة1!$A$9:$N$1000,MATCH('دور ثان'!K$5,ورقة1!$A$5:$N$5,0),0),"")</f>
        <v/>
      </c>
      <c r="L61" t="str">
        <f>IFERROR(VLOOKUP($A61,ورقة1!$A$9:$N$1000,MATCH('دور ثان'!L$5,ورقة1!$A$5:$N$5,0),0),"")</f>
        <v/>
      </c>
      <c r="M61" t="str">
        <f>IFERROR(VLOOKUP($A61,ورقة1!$A$9:$N$1000,MATCH('دور ثان'!M$5,ورقة1!$A$5:$N$5,0),0),"")</f>
        <v/>
      </c>
      <c r="N61" t="str">
        <f>IFERROR(VLOOKUP($A61,ورقة1!$A$9:$N$1000,MATCH('دور ثان'!N$5,ورقة1!$A$5:$N$5,0),0),"")</f>
        <v/>
      </c>
    </row>
    <row r="62" spans="1:14">
      <c r="A62" t="str">
        <f t="array" ref="A62">IFERROR(SMALL(IF(ورقة1!$BD$9:$BD$1000="ناجح",ROW(ورقة1!$BD$9:$BD$1000)-8,""),ROW()-8),"")</f>
        <v/>
      </c>
      <c r="B62" t="str">
        <f>IFERROR(VLOOKUP($A62,ورقة1!$A$9:$N$1000,MATCH('دور ثان'!B$5,ورقة1!$A$5:$N$5,0),0),"")</f>
        <v/>
      </c>
      <c r="C62" t="str">
        <f>IFERROR(VLOOKUP($A62,ورقة1!$A$9:$N$1000,MATCH('دور ثان'!C$5,ورقة1!$A$5:$N$5,0),0),"")</f>
        <v/>
      </c>
      <c r="D62" t="str">
        <f>IFERROR(VLOOKUP($A62,ورقة1!$A$9:$N$1000,MATCH('دور ثان'!D$5,ورقة1!$A$5:$N$5,0),0),"")</f>
        <v/>
      </c>
      <c r="E62" t="str">
        <f>IFERROR(VLOOKUP($A62,ورقة1!$A$9:$N$1000,MATCH('دور ثان'!E$5,ورقة1!$A$5:$N$5,0),0),"")</f>
        <v/>
      </c>
      <c r="F62" t="str">
        <f>IFERROR(VLOOKUP($A62,ورقة1!$A$9:$N$1000,MATCH('دور ثان'!F$5,ورقة1!$A$5:$N$5,0),0),"")</f>
        <v/>
      </c>
      <c r="G62" t="str">
        <f>IFERROR(VLOOKUP($A62,ورقة1!$A$9:$N$1000,MATCH('دور ثان'!G$5,ورقة1!$A$5:$N$5,0),0),"")</f>
        <v/>
      </c>
      <c r="H62" t="str">
        <f>IFERROR(VLOOKUP($A62,ورقة1!$A$9:$N$1000,MATCH('دور ثان'!H$5,ورقة1!$A$5:$N$5,0),0),"")</f>
        <v/>
      </c>
      <c r="I62" t="str">
        <f>IFERROR(VLOOKUP($A62,ورقة1!$A$9:$N$1000,MATCH('دور ثان'!I$5,ورقة1!$A$5:$N$5,0),0),"")</f>
        <v/>
      </c>
      <c r="J62" t="str">
        <f>IFERROR(VLOOKUP($A62,ورقة1!$A$9:$N$1000,MATCH('دور ثان'!J$5,ورقة1!$A$5:$N$5,0),0),"")</f>
        <v/>
      </c>
      <c r="K62" t="str">
        <f>IFERROR(VLOOKUP($A62,ورقة1!$A$9:$N$1000,MATCH('دور ثان'!K$5,ورقة1!$A$5:$N$5,0),0),"")</f>
        <v/>
      </c>
      <c r="L62" t="str">
        <f>IFERROR(VLOOKUP($A62,ورقة1!$A$9:$N$1000,MATCH('دور ثان'!L$5,ورقة1!$A$5:$N$5,0),0),"")</f>
        <v/>
      </c>
      <c r="M62" t="str">
        <f>IFERROR(VLOOKUP($A62,ورقة1!$A$9:$N$1000,MATCH('دور ثان'!M$5,ورقة1!$A$5:$N$5,0),0),"")</f>
        <v/>
      </c>
      <c r="N62" t="str">
        <f>IFERROR(VLOOKUP($A62,ورقة1!$A$9:$N$1000,MATCH('دور ثان'!N$5,ورقة1!$A$5:$N$5,0),0),"")</f>
        <v/>
      </c>
    </row>
    <row r="63" spans="1:14">
      <c r="A63" t="str">
        <f t="array" ref="A63">IFERROR(SMALL(IF(ورقة1!$BD$9:$BD$1000="ناجح",ROW(ورقة1!$BD$9:$BD$1000)-8,""),ROW()-8),"")</f>
        <v/>
      </c>
      <c r="B63" t="str">
        <f>IFERROR(VLOOKUP($A63,ورقة1!$A$9:$N$1000,MATCH('دور ثان'!B$5,ورقة1!$A$5:$N$5,0),0),"")</f>
        <v/>
      </c>
      <c r="C63" t="str">
        <f>IFERROR(VLOOKUP($A63,ورقة1!$A$9:$N$1000,MATCH('دور ثان'!C$5,ورقة1!$A$5:$N$5,0),0),"")</f>
        <v/>
      </c>
      <c r="D63" t="str">
        <f>IFERROR(VLOOKUP($A63,ورقة1!$A$9:$N$1000,MATCH('دور ثان'!D$5,ورقة1!$A$5:$N$5,0),0),"")</f>
        <v/>
      </c>
      <c r="E63" t="str">
        <f>IFERROR(VLOOKUP($A63,ورقة1!$A$9:$N$1000,MATCH('دور ثان'!E$5,ورقة1!$A$5:$N$5,0),0),"")</f>
        <v/>
      </c>
      <c r="F63" t="str">
        <f>IFERROR(VLOOKUP($A63,ورقة1!$A$9:$N$1000,MATCH('دور ثان'!F$5,ورقة1!$A$5:$N$5,0),0),"")</f>
        <v/>
      </c>
      <c r="G63" t="str">
        <f>IFERROR(VLOOKUP($A63,ورقة1!$A$9:$N$1000,MATCH('دور ثان'!G$5,ورقة1!$A$5:$N$5,0),0),"")</f>
        <v/>
      </c>
      <c r="H63" t="str">
        <f>IFERROR(VLOOKUP($A63,ورقة1!$A$9:$N$1000,MATCH('دور ثان'!H$5,ورقة1!$A$5:$N$5,0),0),"")</f>
        <v/>
      </c>
      <c r="I63" t="str">
        <f>IFERROR(VLOOKUP($A63,ورقة1!$A$9:$N$1000,MATCH('دور ثان'!I$5,ورقة1!$A$5:$N$5,0),0),"")</f>
        <v/>
      </c>
      <c r="J63" t="str">
        <f>IFERROR(VLOOKUP($A63,ورقة1!$A$9:$N$1000,MATCH('دور ثان'!J$5,ورقة1!$A$5:$N$5,0),0),"")</f>
        <v/>
      </c>
      <c r="K63" t="str">
        <f>IFERROR(VLOOKUP($A63,ورقة1!$A$9:$N$1000,MATCH('دور ثان'!K$5,ورقة1!$A$5:$N$5,0),0),"")</f>
        <v/>
      </c>
      <c r="L63" t="str">
        <f>IFERROR(VLOOKUP($A63,ورقة1!$A$9:$N$1000,MATCH('دور ثان'!L$5,ورقة1!$A$5:$N$5,0),0),"")</f>
        <v/>
      </c>
      <c r="M63" t="str">
        <f>IFERROR(VLOOKUP($A63,ورقة1!$A$9:$N$1000,MATCH('دور ثان'!M$5,ورقة1!$A$5:$N$5,0),0),"")</f>
        <v/>
      </c>
      <c r="N63" t="str">
        <f>IFERROR(VLOOKUP($A63,ورقة1!$A$9:$N$1000,MATCH('دور ثان'!N$5,ورقة1!$A$5:$N$5,0),0),"")</f>
        <v/>
      </c>
    </row>
    <row r="64" spans="1:14">
      <c r="A64" t="str">
        <f t="array" ref="A64">IFERROR(SMALL(IF(ورقة1!$BD$9:$BD$1000="ناجح",ROW(ورقة1!$BD$9:$BD$1000)-8,""),ROW()-8),"")</f>
        <v/>
      </c>
      <c r="B64" t="str">
        <f>IFERROR(VLOOKUP($A64,ورقة1!$A$9:$N$1000,MATCH('دور ثان'!B$5,ورقة1!$A$5:$N$5,0),0),"")</f>
        <v/>
      </c>
      <c r="C64" t="str">
        <f>IFERROR(VLOOKUP($A64,ورقة1!$A$9:$N$1000,MATCH('دور ثان'!C$5,ورقة1!$A$5:$N$5,0),0),"")</f>
        <v/>
      </c>
      <c r="D64" t="str">
        <f>IFERROR(VLOOKUP($A64,ورقة1!$A$9:$N$1000,MATCH('دور ثان'!D$5,ورقة1!$A$5:$N$5,0),0),"")</f>
        <v/>
      </c>
      <c r="E64" t="str">
        <f>IFERROR(VLOOKUP($A64,ورقة1!$A$9:$N$1000,MATCH('دور ثان'!E$5,ورقة1!$A$5:$N$5,0),0),"")</f>
        <v/>
      </c>
      <c r="F64" t="str">
        <f>IFERROR(VLOOKUP($A64,ورقة1!$A$9:$N$1000,MATCH('دور ثان'!F$5,ورقة1!$A$5:$N$5,0),0),"")</f>
        <v/>
      </c>
      <c r="G64" t="str">
        <f>IFERROR(VLOOKUP($A64,ورقة1!$A$9:$N$1000,MATCH('دور ثان'!G$5,ورقة1!$A$5:$N$5,0),0),"")</f>
        <v/>
      </c>
      <c r="H64" t="str">
        <f>IFERROR(VLOOKUP($A64,ورقة1!$A$9:$N$1000,MATCH('دور ثان'!H$5,ورقة1!$A$5:$N$5,0),0),"")</f>
        <v/>
      </c>
      <c r="I64" t="str">
        <f>IFERROR(VLOOKUP($A64,ورقة1!$A$9:$N$1000,MATCH('دور ثان'!I$5,ورقة1!$A$5:$N$5,0),0),"")</f>
        <v/>
      </c>
      <c r="J64" t="str">
        <f>IFERROR(VLOOKUP($A64,ورقة1!$A$9:$N$1000,MATCH('دور ثان'!J$5,ورقة1!$A$5:$N$5,0),0),"")</f>
        <v/>
      </c>
      <c r="K64" t="str">
        <f>IFERROR(VLOOKUP($A64,ورقة1!$A$9:$N$1000,MATCH('دور ثان'!K$5,ورقة1!$A$5:$N$5,0),0),"")</f>
        <v/>
      </c>
      <c r="L64" t="str">
        <f>IFERROR(VLOOKUP($A64,ورقة1!$A$9:$N$1000,MATCH('دور ثان'!L$5,ورقة1!$A$5:$N$5,0),0),"")</f>
        <v/>
      </c>
      <c r="M64" t="str">
        <f>IFERROR(VLOOKUP($A64,ورقة1!$A$9:$N$1000,MATCH('دور ثان'!M$5,ورقة1!$A$5:$N$5,0),0),"")</f>
        <v/>
      </c>
      <c r="N64" t="str">
        <f>IFERROR(VLOOKUP($A64,ورقة1!$A$9:$N$1000,MATCH('دور ثان'!N$5,ورقة1!$A$5:$N$5,0),0),"")</f>
        <v/>
      </c>
    </row>
    <row r="65" spans="1:14">
      <c r="A65" t="str">
        <f t="array" ref="A65">IFERROR(SMALL(IF(ورقة1!$BD$9:$BD$1000="ناجح",ROW(ورقة1!$BD$9:$BD$1000)-8,""),ROW()-8),"")</f>
        <v/>
      </c>
      <c r="B65" t="str">
        <f>IFERROR(VLOOKUP($A65,ورقة1!$A$9:$N$1000,MATCH('دور ثان'!B$5,ورقة1!$A$5:$N$5,0),0),"")</f>
        <v/>
      </c>
      <c r="C65" t="str">
        <f>IFERROR(VLOOKUP($A65,ورقة1!$A$9:$N$1000,MATCH('دور ثان'!C$5,ورقة1!$A$5:$N$5,0),0),"")</f>
        <v/>
      </c>
      <c r="D65" t="str">
        <f>IFERROR(VLOOKUP($A65,ورقة1!$A$9:$N$1000,MATCH('دور ثان'!D$5,ورقة1!$A$5:$N$5,0),0),"")</f>
        <v/>
      </c>
      <c r="E65" t="str">
        <f>IFERROR(VLOOKUP($A65,ورقة1!$A$9:$N$1000,MATCH('دور ثان'!E$5,ورقة1!$A$5:$N$5,0),0),"")</f>
        <v/>
      </c>
      <c r="F65" t="str">
        <f>IFERROR(VLOOKUP($A65,ورقة1!$A$9:$N$1000,MATCH('دور ثان'!F$5,ورقة1!$A$5:$N$5,0),0),"")</f>
        <v/>
      </c>
      <c r="G65" t="str">
        <f>IFERROR(VLOOKUP($A65,ورقة1!$A$9:$N$1000,MATCH('دور ثان'!G$5,ورقة1!$A$5:$N$5,0),0),"")</f>
        <v/>
      </c>
      <c r="H65" t="str">
        <f>IFERROR(VLOOKUP($A65,ورقة1!$A$9:$N$1000,MATCH('دور ثان'!H$5,ورقة1!$A$5:$N$5,0),0),"")</f>
        <v/>
      </c>
      <c r="I65" t="str">
        <f>IFERROR(VLOOKUP($A65,ورقة1!$A$9:$N$1000,MATCH('دور ثان'!I$5,ورقة1!$A$5:$N$5,0),0),"")</f>
        <v/>
      </c>
      <c r="J65" t="str">
        <f>IFERROR(VLOOKUP($A65,ورقة1!$A$9:$N$1000,MATCH('دور ثان'!J$5,ورقة1!$A$5:$N$5,0),0),"")</f>
        <v/>
      </c>
      <c r="K65" t="str">
        <f>IFERROR(VLOOKUP($A65,ورقة1!$A$9:$N$1000,MATCH('دور ثان'!K$5,ورقة1!$A$5:$N$5,0),0),"")</f>
        <v/>
      </c>
      <c r="L65" t="str">
        <f>IFERROR(VLOOKUP($A65,ورقة1!$A$9:$N$1000,MATCH('دور ثان'!L$5,ورقة1!$A$5:$N$5,0),0),"")</f>
        <v/>
      </c>
      <c r="M65" t="str">
        <f>IFERROR(VLOOKUP($A65,ورقة1!$A$9:$N$1000,MATCH('دور ثان'!M$5,ورقة1!$A$5:$N$5,0),0),"")</f>
        <v/>
      </c>
      <c r="N65" t="str">
        <f>IFERROR(VLOOKUP($A65,ورقة1!$A$9:$N$1000,MATCH('دور ثان'!N$5,ورقة1!$A$5:$N$5,0),0),"")</f>
        <v/>
      </c>
    </row>
    <row r="66" spans="1:14">
      <c r="A66" t="str">
        <f t="array" ref="A66">IFERROR(SMALL(IF(ورقة1!$BD$9:$BD$1000="ناجح",ROW(ورقة1!$BD$9:$BD$1000)-8,""),ROW()-8),"")</f>
        <v/>
      </c>
      <c r="B66" t="str">
        <f>IFERROR(VLOOKUP($A66,ورقة1!$A$9:$N$1000,MATCH('دور ثان'!B$5,ورقة1!$A$5:$N$5,0),0),"")</f>
        <v/>
      </c>
      <c r="C66" t="str">
        <f>IFERROR(VLOOKUP($A66,ورقة1!$A$9:$N$1000,MATCH('دور ثان'!C$5,ورقة1!$A$5:$N$5,0),0),"")</f>
        <v/>
      </c>
      <c r="D66" t="str">
        <f>IFERROR(VLOOKUP($A66,ورقة1!$A$9:$N$1000,MATCH('دور ثان'!D$5,ورقة1!$A$5:$N$5,0),0),"")</f>
        <v/>
      </c>
      <c r="E66" t="str">
        <f>IFERROR(VLOOKUP($A66,ورقة1!$A$9:$N$1000,MATCH('دور ثان'!E$5,ورقة1!$A$5:$N$5,0),0),"")</f>
        <v/>
      </c>
      <c r="F66" t="str">
        <f>IFERROR(VLOOKUP($A66,ورقة1!$A$9:$N$1000,MATCH('دور ثان'!F$5,ورقة1!$A$5:$N$5,0),0),"")</f>
        <v/>
      </c>
      <c r="G66" t="str">
        <f>IFERROR(VLOOKUP($A66,ورقة1!$A$9:$N$1000,MATCH('دور ثان'!G$5,ورقة1!$A$5:$N$5,0),0),"")</f>
        <v/>
      </c>
      <c r="H66" t="str">
        <f>IFERROR(VLOOKUP($A66,ورقة1!$A$9:$N$1000,MATCH('دور ثان'!H$5,ورقة1!$A$5:$N$5,0),0),"")</f>
        <v/>
      </c>
      <c r="I66" t="str">
        <f>IFERROR(VLOOKUP($A66,ورقة1!$A$9:$N$1000,MATCH('دور ثان'!I$5,ورقة1!$A$5:$N$5,0),0),"")</f>
        <v/>
      </c>
      <c r="J66" t="str">
        <f>IFERROR(VLOOKUP($A66,ورقة1!$A$9:$N$1000,MATCH('دور ثان'!J$5,ورقة1!$A$5:$N$5,0),0),"")</f>
        <v/>
      </c>
      <c r="K66" t="str">
        <f>IFERROR(VLOOKUP($A66,ورقة1!$A$9:$N$1000,MATCH('دور ثان'!K$5,ورقة1!$A$5:$N$5,0),0),"")</f>
        <v/>
      </c>
      <c r="L66" t="str">
        <f>IFERROR(VLOOKUP($A66,ورقة1!$A$9:$N$1000,MATCH('دور ثان'!L$5,ورقة1!$A$5:$N$5,0),0),"")</f>
        <v/>
      </c>
      <c r="M66" t="str">
        <f>IFERROR(VLOOKUP($A66,ورقة1!$A$9:$N$1000,MATCH('دور ثان'!M$5,ورقة1!$A$5:$N$5,0),0),"")</f>
        <v/>
      </c>
      <c r="N66" t="str">
        <f>IFERROR(VLOOKUP($A66,ورقة1!$A$9:$N$1000,MATCH('دور ثان'!N$5,ورقة1!$A$5:$N$5,0),0),"")</f>
        <v/>
      </c>
    </row>
    <row r="67" spans="1:14">
      <c r="A67" t="str">
        <f t="array" ref="A67">IFERROR(SMALL(IF(ورقة1!$BD$9:$BD$1000="ناجح",ROW(ورقة1!$BD$9:$BD$1000)-8,""),ROW()-8),"")</f>
        <v/>
      </c>
      <c r="B67" t="str">
        <f>IFERROR(VLOOKUP($A67,ورقة1!$A$9:$N$1000,MATCH('دور ثان'!B$5,ورقة1!$A$5:$N$5,0),0),"")</f>
        <v/>
      </c>
      <c r="C67" t="str">
        <f>IFERROR(VLOOKUP($A67,ورقة1!$A$9:$N$1000,MATCH('دور ثان'!C$5,ورقة1!$A$5:$N$5,0),0),"")</f>
        <v/>
      </c>
      <c r="D67" t="str">
        <f>IFERROR(VLOOKUP($A67,ورقة1!$A$9:$N$1000,MATCH('دور ثان'!D$5,ورقة1!$A$5:$N$5,0),0),"")</f>
        <v/>
      </c>
      <c r="E67" t="str">
        <f>IFERROR(VLOOKUP($A67,ورقة1!$A$9:$N$1000,MATCH('دور ثان'!E$5,ورقة1!$A$5:$N$5,0),0),"")</f>
        <v/>
      </c>
      <c r="F67" t="str">
        <f>IFERROR(VLOOKUP($A67,ورقة1!$A$9:$N$1000,MATCH('دور ثان'!F$5,ورقة1!$A$5:$N$5,0),0),"")</f>
        <v/>
      </c>
      <c r="G67" t="str">
        <f>IFERROR(VLOOKUP($A67,ورقة1!$A$9:$N$1000,MATCH('دور ثان'!G$5,ورقة1!$A$5:$N$5,0),0),"")</f>
        <v/>
      </c>
      <c r="H67" t="str">
        <f>IFERROR(VLOOKUP($A67,ورقة1!$A$9:$N$1000,MATCH('دور ثان'!H$5,ورقة1!$A$5:$N$5,0),0),"")</f>
        <v/>
      </c>
      <c r="I67" t="str">
        <f>IFERROR(VLOOKUP($A67,ورقة1!$A$9:$N$1000,MATCH('دور ثان'!I$5,ورقة1!$A$5:$N$5,0),0),"")</f>
        <v/>
      </c>
      <c r="J67" t="str">
        <f>IFERROR(VLOOKUP($A67,ورقة1!$A$9:$N$1000,MATCH('دور ثان'!J$5,ورقة1!$A$5:$N$5,0),0),"")</f>
        <v/>
      </c>
      <c r="K67" t="str">
        <f>IFERROR(VLOOKUP($A67,ورقة1!$A$9:$N$1000,MATCH('دور ثان'!K$5,ورقة1!$A$5:$N$5,0),0),"")</f>
        <v/>
      </c>
      <c r="L67" t="str">
        <f>IFERROR(VLOOKUP($A67,ورقة1!$A$9:$N$1000,MATCH('دور ثان'!L$5,ورقة1!$A$5:$N$5,0),0),"")</f>
        <v/>
      </c>
      <c r="M67" t="str">
        <f>IFERROR(VLOOKUP($A67,ورقة1!$A$9:$N$1000,MATCH('دور ثان'!M$5,ورقة1!$A$5:$N$5,0),0),"")</f>
        <v/>
      </c>
      <c r="N67" t="str">
        <f>IFERROR(VLOOKUP($A67,ورقة1!$A$9:$N$1000,MATCH('دور ثان'!N$5,ورقة1!$A$5:$N$5,0),0),"")</f>
        <v/>
      </c>
    </row>
    <row r="68" spans="1:14">
      <c r="A68" t="str">
        <f t="array" ref="A68">IFERROR(SMALL(IF(ورقة1!$BD$9:$BD$1000="ناجح",ROW(ورقة1!$BD$9:$BD$1000)-8,""),ROW()-8),"")</f>
        <v/>
      </c>
      <c r="B68" t="str">
        <f>IFERROR(VLOOKUP($A68,ورقة1!$A$9:$N$1000,MATCH('دور ثان'!B$5,ورقة1!$A$5:$N$5,0),0),"")</f>
        <v/>
      </c>
      <c r="C68" t="str">
        <f>IFERROR(VLOOKUP($A68,ورقة1!$A$9:$N$1000,MATCH('دور ثان'!C$5,ورقة1!$A$5:$N$5,0),0),"")</f>
        <v/>
      </c>
      <c r="D68" t="str">
        <f>IFERROR(VLOOKUP($A68,ورقة1!$A$9:$N$1000,MATCH('دور ثان'!D$5,ورقة1!$A$5:$N$5,0),0),"")</f>
        <v/>
      </c>
      <c r="E68" t="str">
        <f>IFERROR(VLOOKUP($A68,ورقة1!$A$9:$N$1000,MATCH('دور ثان'!E$5,ورقة1!$A$5:$N$5,0),0),"")</f>
        <v/>
      </c>
      <c r="F68" t="str">
        <f>IFERROR(VLOOKUP($A68,ورقة1!$A$9:$N$1000,MATCH('دور ثان'!F$5,ورقة1!$A$5:$N$5,0),0),"")</f>
        <v/>
      </c>
      <c r="G68" t="str">
        <f>IFERROR(VLOOKUP($A68,ورقة1!$A$9:$N$1000,MATCH('دور ثان'!G$5,ورقة1!$A$5:$N$5,0),0),"")</f>
        <v/>
      </c>
      <c r="H68" t="str">
        <f>IFERROR(VLOOKUP($A68,ورقة1!$A$9:$N$1000,MATCH('دور ثان'!H$5,ورقة1!$A$5:$N$5,0),0),"")</f>
        <v/>
      </c>
      <c r="I68" t="str">
        <f>IFERROR(VLOOKUP($A68,ورقة1!$A$9:$N$1000,MATCH('دور ثان'!I$5,ورقة1!$A$5:$N$5,0),0),"")</f>
        <v/>
      </c>
      <c r="J68" t="str">
        <f>IFERROR(VLOOKUP($A68,ورقة1!$A$9:$N$1000,MATCH('دور ثان'!J$5,ورقة1!$A$5:$N$5,0),0),"")</f>
        <v/>
      </c>
      <c r="K68" t="str">
        <f>IFERROR(VLOOKUP($A68,ورقة1!$A$9:$N$1000,MATCH('دور ثان'!K$5,ورقة1!$A$5:$N$5,0),0),"")</f>
        <v/>
      </c>
      <c r="L68" t="str">
        <f>IFERROR(VLOOKUP($A68,ورقة1!$A$9:$N$1000,MATCH('دور ثان'!L$5,ورقة1!$A$5:$N$5,0),0),"")</f>
        <v/>
      </c>
      <c r="M68" t="str">
        <f>IFERROR(VLOOKUP($A68,ورقة1!$A$9:$N$1000,MATCH('دور ثان'!M$5,ورقة1!$A$5:$N$5,0),0),"")</f>
        <v/>
      </c>
      <c r="N68" t="str">
        <f>IFERROR(VLOOKUP($A68,ورقة1!$A$9:$N$1000,MATCH('دور ثان'!N$5,ورقة1!$A$5:$N$5,0),0),"")</f>
        <v/>
      </c>
    </row>
    <row r="69" spans="1:14">
      <c r="A69" t="str">
        <f t="array" ref="A69">IFERROR(SMALL(IF(ورقة1!$BD$9:$BD$1000="ناجح",ROW(ورقة1!$BD$9:$BD$1000)-8,""),ROW()-8),"")</f>
        <v/>
      </c>
      <c r="B69" t="str">
        <f>IFERROR(VLOOKUP($A69,ورقة1!$A$9:$N$1000,MATCH('دور ثان'!B$5,ورقة1!$A$5:$N$5,0),0),"")</f>
        <v/>
      </c>
      <c r="C69" t="str">
        <f>IFERROR(VLOOKUP($A69,ورقة1!$A$9:$N$1000,MATCH('دور ثان'!C$5,ورقة1!$A$5:$N$5,0),0),"")</f>
        <v/>
      </c>
      <c r="D69" t="str">
        <f>IFERROR(VLOOKUP($A69,ورقة1!$A$9:$N$1000,MATCH('دور ثان'!D$5,ورقة1!$A$5:$N$5,0),0),"")</f>
        <v/>
      </c>
      <c r="E69" t="str">
        <f>IFERROR(VLOOKUP($A69,ورقة1!$A$9:$N$1000,MATCH('دور ثان'!E$5,ورقة1!$A$5:$N$5,0),0),"")</f>
        <v/>
      </c>
      <c r="F69" t="str">
        <f>IFERROR(VLOOKUP($A69,ورقة1!$A$9:$N$1000,MATCH('دور ثان'!F$5,ورقة1!$A$5:$N$5,0),0),"")</f>
        <v/>
      </c>
      <c r="G69" t="str">
        <f>IFERROR(VLOOKUP($A69,ورقة1!$A$9:$N$1000,MATCH('دور ثان'!G$5,ورقة1!$A$5:$N$5,0),0),"")</f>
        <v/>
      </c>
      <c r="H69" t="str">
        <f>IFERROR(VLOOKUP($A69,ورقة1!$A$9:$N$1000,MATCH('دور ثان'!H$5,ورقة1!$A$5:$N$5,0),0),"")</f>
        <v/>
      </c>
      <c r="I69" t="str">
        <f>IFERROR(VLOOKUP($A69,ورقة1!$A$9:$N$1000,MATCH('دور ثان'!I$5,ورقة1!$A$5:$N$5,0),0),"")</f>
        <v/>
      </c>
      <c r="J69" t="str">
        <f>IFERROR(VLOOKUP($A69,ورقة1!$A$9:$N$1000,MATCH('دور ثان'!J$5,ورقة1!$A$5:$N$5,0),0),"")</f>
        <v/>
      </c>
      <c r="K69" t="str">
        <f>IFERROR(VLOOKUP($A69,ورقة1!$A$9:$N$1000,MATCH('دور ثان'!K$5,ورقة1!$A$5:$N$5,0),0),"")</f>
        <v/>
      </c>
      <c r="L69" t="str">
        <f>IFERROR(VLOOKUP($A69,ورقة1!$A$9:$N$1000,MATCH('دور ثان'!L$5,ورقة1!$A$5:$N$5,0),0),"")</f>
        <v/>
      </c>
      <c r="M69" t="str">
        <f>IFERROR(VLOOKUP($A69,ورقة1!$A$9:$N$1000,MATCH('دور ثان'!M$5,ورقة1!$A$5:$N$5,0),0),"")</f>
        <v/>
      </c>
      <c r="N69" t="str">
        <f>IFERROR(VLOOKUP($A69,ورقة1!$A$9:$N$1000,MATCH('دور ثان'!N$5,ورقة1!$A$5:$N$5,0),0),"")</f>
        <v/>
      </c>
    </row>
    <row r="70" spans="1:14">
      <c r="A70" t="str">
        <f t="array" ref="A70">IFERROR(SMALL(IF(ورقة1!$BD$9:$BD$1000="ناجح",ROW(ورقة1!$BD$9:$BD$1000)-8,""),ROW()-8),"")</f>
        <v/>
      </c>
      <c r="B70" t="str">
        <f>IFERROR(VLOOKUP($A70,ورقة1!$A$9:$N$1000,MATCH('دور ثان'!B$5,ورقة1!$A$5:$N$5,0),0),"")</f>
        <v/>
      </c>
      <c r="C70" t="str">
        <f>IFERROR(VLOOKUP($A70,ورقة1!$A$9:$N$1000,MATCH('دور ثان'!C$5,ورقة1!$A$5:$N$5,0),0),"")</f>
        <v/>
      </c>
      <c r="D70" t="str">
        <f>IFERROR(VLOOKUP($A70,ورقة1!$A$9:$N$1000,MATCH('دور ثان'!D$5,ورقة1!$A$5:$N$5,0),0),"")</f>
        <v/>
      </c>
      <c r="E70" t="str">
        <f>IFERROR(VLOOKUP($A70,ورقة1!$A$9:$N$1000,MATCH('دور ثان'!E$5,ورقة1!$A$5:$N$5,0),0),"")</f>
        <v/>
      </c>
      <c r="F70" t="str">
        <f>IFERROR(VLOOKUP($A70,ورقة1!$A$9:$N$1000,MATCH('دور ثان'!F$5,ورقة1!$A$5:$N$5,0),0),"")</f>
        <v/>
      </c>
      <c r="G70" t="str">
        <f>IFERROR(VLOOKUP($A70,ورقة1!$A$9:$N$1000,MATCH('دور ثان'!G$5,ورقة1!$A$5:$N$5,0),0),"")</f>
        <v/>
      </c>
      <c r="H70" t="str">
        <f>IFERROR(VLOOKUP($A70,ورقة1!$A$9:$N$1000,MATCH('دور ثان'!H$5,ورقة1!$A$5:$N$5,0),0),"")</f>
        <v/>
      </c>
      <c r="I70" t="str">
        <f>IFERROR(VLOOKUP($A70,ورقة1!$A$9:$N$1000,MATCH('دور ثان'!I$5,ورقة1!$A$5:$N$5,0),0),"")</f>
        <v/>
      </c>
      <c r="J70" t="str">
        <f>IFERROR(VLOOKUP($A70,ورقة1!$A$9:$N$1000,MATCH('دور ثان'!J$5,ورقة1!$A$5:$N$5,0),0),"")</f>
        <v/>
      </c>
      <c r="K70" t="str">
        <f>IFERROR(VLOOKUP($A70,ورقة1!$A$9:$N$1000,MATCH('دور ثان'!K$5,ورقة1!$A$5:$N$5,0),0),"")</f>
        <v/>
      </c>
      <c r="L70" t="str">
        <f>IFERROR(VLOOKUP($A70,ورقة1!$A$9:$N$1000,MATCH('دور ثان'!L$5,ورقة1!$A$5:$N$5,0),0),"")</f>
        <v/>
      </c>
      <c r="M70" t="str">
        <f>IFERROR(VLOOKUP($A70,ورقة1!$A$9:$N$1000,MATCH('دور ثان'!M$5,ورقة1!$A$5:$N$5,0),0),"")</f>
        <v/>
      </c>
      <c r="N70" t="str">
        <f>IFERROR(VLOOKUP($A70,ورقة1!$A$9:$N$1000,MATCH('دور ثان'!N$5,ورقة1!$A$5:$N$5,0),0),"")</f>
        <v/>
      </c>
    </row>
    <row r="71" spans="1:14">
      <c r="A71" t="str">
        <f t="array" ref="A71">IFERROR(SMALL(IF(ورقة1!$BD$9:$BD$1000="ناجح",ROW(ورقة1!$BD$9:$BD$1000)-8,""),ROW()-8),"")</f>
        <v/>
      </c>
      <c r="B71" t="str">
        <f>IFERROR(VLOOKUP($A71,ورقة1!$A$9:$N$1000,MATCH('دور ثان'!B$5,ورقة1!$A$5:$N$5,0),0),"")</f>
        <v/>
      </c>
      <c r="C71" t="str">
        <f>IFERROR(VLOOKUP($A71,ورقة1!$A$9:$N$1000,MATCH('دور ثان'!C$5,ورقة1!$A$5:$N$5,0),0),"")</f>
        <v/>
      </c>
      <c r="D71" t="str">
        <f>IFERROR(VLOOKUP($A71,ورقة1!$A$9:$N$1000,MATCH('دور ثان'!D$5,ورقة1!$A$5:$N$5,0),0),"")</f>
        <v/>
      </c>
      <c r="E71" t="str">
        <f>IFERROR(VLOOKUP($A71,ورقة1!$A$9:$N$1000,MATCH('دور ثان'!E$5,ورقة1!$A$5:$N$5,0),0),"")</f>
        <v/>
      </c>
      <c r="F71" t="str">
        <f>IFERROR(VLOOKUP($A71,ورقة1!$A$9:$N$1000,MATCH('دور ثان'!F$5,ورقة1!$A$5:$N$5,0),0),"")</f>
        <v/>
      </c>
      <c r="G71" t="str">
        <f>IFERROR(VLOOKUP($A71,ورقة1!$A$9:$N$1000,MATCH('دور ثان'!G$5,ورقة1!$A$5:$N$5,0),0),"")</f>
        <v/>
      </c>
      <c r="H71" t="str">
        <f>IFERROR(VLOOKUP($A71,ورقة1!$A$9:$N$1000,MATCH('دور ثان'!H$5,ورقة1!$A$5:$N$5,0),0),"")</f>
        <v/>
      </c>
      <c r="I71" t="str">
        <f>IFERROR(VLOOKUP($A71,ورقة1!$A$9:$N$1000,MATCH('دور ثان'!I$5,ورقة1!$A$5:$N$5,0),0),"")</f>
        <v/>
      </c>
      <c r="J71" t="str">
        <f>IFERROR(VLOOKUP($A71,ورقة1!$A$9:$N$1000,MATCH('دور ثان'!J$5,ورقة1!$A$5:$N$5,0),0),"")</f>
        <v/>
      </c>
      <c r="K71" t="str">
        <f>IFERROR(VLOOKUP($A71,ورقة1!$A$9:$N$1000,MATCH('دور ثان'!K$5,ورقة1!$A$5:$N$5,0),0),"")</f>
        <v/>
      </c>
      <c r="L71" t="str">
        <f>IFERROR(VLOOKUP($A71,ورقة1!$A$9:$N$1000,MATCH('دور ثان'!L$5,ورقة1!$A$5:$N$5,0),0),"")</f>
        <v/>
      </c>
      <c r="M71" t="str">
        <f>IFERROR(VLOOKUP($A71,ورقة1!$A$9:$N$1000,MATCH('دور ثان'!M$5,ورقة1!$A$5:$N$5,0),0),"")</f>
        <v/>
      </c>
      <c r="N71" t="str">
        <f>IFERROR(VLOOKUP($A71,ورقة1!$A$9:$N$1000,MATCH('دور ثان'!N$5,ورقة1!$A$5:$N$5,0),0),"")</f>
        <v/>
      </c>
    </row>
    <row r="72" spans="1:14">
      <c r="A72" t="str">
        <f t="array" ref="A72">IFERROR(SMALL(IF(ورقة1!$BD$9:$BD$1000="ناجح",ROW(ورقة1!$BD$9:$BD$1000)-8,""),ROW()-8),"")</f>
        <v/>
      </c>
      <c r="B72" t="str">
        <f>IFERROR(VLOOKUP($A72,ورقة1!$A$9:$N$1000,MATCH('دور ثان'!B$5,ورقة1!$A$5:$N$5,0),0),"")</f>
        <v/>
      </c>
      <c r="C72" t="str">
        <f>IFERROR(VLOOKUP($A72,ورقة1!$A$9:$N$1000,MATCH('دور ثان'!C$5,ورقة1!$A$5:$N$5,0),0),"")</f>
        <v/>
      </c>
      <c r="D72" t="str">
        <f>IFERROR(VLOOKUP($A72,ورقة1!$A$9:$N$1000,MATCH('دور ثان'!D$5,ورقة1!$A$5:$N$5,0),0),"")</f>
        <v/>
      </c>
      <c r="E72" t="str">
        <f>IFERROR(VLOOKUP($A72,ورقة1!$A$9:$N$1000,MATCH('دور ثان'!E$5,ورقة1!$A$5:$N$5,0),0),"")</f>
        <v/>
      </c>
      <c r="F72" t="str">
        <f>IFERROR(VLOOKUP($A72,ورقة1!$A$9:$N$1000,MATCH('دور ثان'!F$5,ورقة1!$A$5:$N$5,0),0),"")</f>
        <v/>
      </c>
      <c r="G72" t="str">
        <f>IFERROR(VLOOKUP($A72,ورقة1!$A$9:$N$1000,MATCH('دور ثان'!G$5,ورقة1!$A$5:$N$5,0),0),"")</f>
        <v/>
      </c>
      <c r="H72" t="str">
        <f>IFERROR(VLOOKUP($A72,ورقة1!$A$9:$N$1000,MATCH('دور ثان'!H$5,ورقة1!$A$5:$N$5,0),0),"")</f>
        <v/>
      </c>
      <c r="I72" t="str">
        <f>IFERROR(VLOOKUP($A72,ورقة1!$A$9:$N$1000,MATCH('دور ثان'!I$5,ورقة1!$A$5:$N$5,0),0),"")</f>
        <v/>
      </c>
      <c r="J72" t="str">
        <f>IFERROR(VLOOKUP($A72,ورقة1!$A$9:$N$1000,MATCH('دور ثان'!J$5,ورقة1!$A$5:$N$5,0),0),"")</f>
        <v/>
      </c>
      <c r="K72" t="str">
        <f>IFERROR(VLOOKUP($A72,ورقة1!$A$9:$N$1000,MATCH('دور ثان'!K$5,ورقة1!$A$5:$N$5,0),0),"")</f>
        <v/>
      </c>
      <c r="L72" t="str">
        <f>IFERROR(VLOOKUP($A72,ورقة1!$A$9:$N$1000,MATCH('دور ثان'!L$5,ورقة1!$A$5:$N$5,0),0),"")</f>
        <v/>
      </c>
      <c r="M72" t="str">
        <f>IFERROR(VLOOKUP($A72,ورقة1!$A$9:$N$1000,MATCH('دور ثان'!M$5,ورقة1!$A$5:$N$5,0),0),"")</f>
        <v/>
      </c>
      <c r="N72" t="str">
        <f>IFERROR(VLOOKUP($A72,ورقة1!$A$9:$N$1000,MATCH('دور ثان'!N$5,ورقة1!$A$5:$N$5,0),0),"")</f>
        <v/>
      </c>
    </row>
    <row r="73" spans="1:14">
      <c r="A73" t="str">
        <f t="array" ref="A73">IFERROR(SMALL(IF(ورقة1!$BD$9:$BD$1000="ناجح",ROW(ورقة1!$BD$9:$BD$1000)-8,""),ROW()-8),"")</f>
        <v/>
      </c>
      <c r="B73" t="str">
        <f>IFERROR(VLOOKUP($A73,ورقة1!$A$9:$N$1000,MATCH('دور ثان'!B$5,ورقة1!$A$5:$N$5,0),0),"")</f>
        <v/>
      </c>
      <c r="C73" t="str">
        <f>IFERROR(VLOOKUP($A73,ورقة1!$A$9:$N$1000,MATCH('دور ثان'!C$5,ورقة1!$A$5:$N$5,0),0),"")</f>
        <v/>
      </c>
      <c r="D73" t="str">
        <f>IFERROR(VLOOKUP($A73,ورقة1!$A$9:$N$1000,MATCH('دور ثان'!D$5,ورقة1!$A$5:$N$5,0),0),"")</f>
        <v/>
      </c>
      <c r="E73" t="str">
        <f>IFERROR(VLOOKUP($A73,ورقة1!$A$9:$N$1000,MATCH('دور ثان'!E$5,ورقة1!$A$5:$N$5,0),0),"")</f>
        <v/>
      </c>
      <c r="F73" t="str">
        <f>IFERROR(VLOOKUP($A73,ورقة1!$A$9:$N$1000,MATCH('دور ثان'!F$5,ورقة1!$A$5:$N$5,0),0),"")</f>
        <v/>
      </c>
      <c r="G73" t="str">
        <f>IFERROR(VLOOKUP($A73,ورقة1!$A$9:$N$1000,MATCH('دور ثان'!G$5,ورقة1!$A$5:$N$5,0),0),"")</f>
        <v/>
      </c>
      <c r="H73" t="str">
        <f>IFERROR(VLOOKUP($A73,ورقة1!$A$9:$N$1000,MATCH('دور ثان'!H$5,ورقة1!$A$5:$N$5,0),0),"")</f>
        <v/>
      </c>
      <c r="I73" t="str">
        <f>IFERROR(VLOOKUP($A73,ورقة1!$A$9:$N$1000,MATCH('دور ثان'!I$5,ورقة1!$A$5:$N$5,0),0),"")</f>
        <v/>
      </c>
      <c r="J73" t="str">
        <f>IFERROR(VLOOKUP($A73,ورقة1!$A$9:$N$1000,MATCH('دور ثان'!J$5,ورقة1!$A$5:$N$5,0),0),"")</f>
        <v/>
      </c>
      <c r="K73" t="str">
        <f>IFERROR(VLOOKUP($A73,ورقة1!$A$9:$N$1000,MATCH('دور ثان'!K$5,ورقة1!$A$5:$N$5,0),0),"")</f>
        <v/>
      </c>
      <c r="L73" t="str">
        <f>IFERROR(VLOOKUP($A73,ورقة1!$A$9:$N$1000,MATCH('دور ثان'!L$5,ورقة1!$A$5:$N$5,0),0),"")</f>
        <v/>
      </c>
      <c r="M73" t="str">
        <f>IFERROR(VLOOKUP($A73,ورقة1!$A$9:$N$1000,MATCH('دور ثان'!M$5,ورقة1!$A$5:$N$5,0),0),"")</f>
        <v/>
      </c>
      <c r="N73" t="str">
        <f>IFERROR(VLOOKUP($A73,ورقة1!$A$9:$N$1000,MATCH('دور ثان'!N$5,ورقة1!$A$5:$N$5,0),0),"")</f>
        <v/>
      </c>
    </row>
    <row r="74" spans="1:14">
      <c r="A74" t="str">
        <f t="array" ref="A74">IFERROR(SMALL(IF(ورقة1!$BD$9:$BD$1000="ناجح",ROW(ورقة1!$BD$9:$BD$1000)-8,""),ROW()-8),"")</f>
        <v/>
      </c>
      <c r="B74" t="str">
        <f>IFERROR(VLOOKUP($A74,ورقة1!$A$9:$N$1000,MATCH('دور ثان'!B$5,ورقة1!$A$5:$N$5,0),0),"")</f>
        <v/>
      </c>
      <c r="C74" t="str">
        <f>IFERROR(VLOOKUP($A74,ورقة1!$A$9:$N$1000,MATCH('دور ثان'!C$5,ورقة1!$A$5:$N$5,0),0),"")</f>
        <v/>
      </c>
      <c r="D74" t="str">
        <f>IFERROR(VLOOKUP($A74,ورقة1!$A$9:$N$1000,MATCH('دور ثان'!D$5,ورقة1!$A$5:$N$5,0),0),"")</f>
        <v/>
      </c>
      <c r="E74" t="str">
        <f>IFERROR(VLOOKUP($A74,ورقة1!$A$9:$N$1000,MATCH('دور ثان'!E$5,ورقة1!$A$5:$N$5,0),0),"")</f>
        <v/>
      </c>
      <c r="F74" t="str">
        <f>IFERROR(VLOOKUP($A74,ورقة1!$A$9:$N$1000,MATCH('دور ثان'!F$5,ورقة1!$A$5:$N$5,0),0),"")</f>
        <v/>
      </c>
      <c r="G74" t="str">
        <f>IFERROR(VLOOKUP($A74,ورقة1!$A$9:$N$1000,MATCH('دور ثان'!G$5,ورقة1!$A$5:$N$5,0),0),"")</f>
        <v/>
      </c>
      <c r="H74" t="str">
        <f>IFERROR(VLOOKUP($A74,ورقة1!$A$9:$N$1000,MATCH('دور ثان'!H$5,ورقة1!$A$5:$N$5,0),0),"")</f>
        <v/>
      </c>
      <c r="I74" t="str">
        <f>IFERROR(VLOOKUP($A74,ورقة1!$A$9:$N$1000,MATCH('دور ثان'!I$5,ورقة1!$A$5:$N$5,0),0),"")</f>
        <v/>
      </c>
      <c r="J74" t="str">
        <f>IFERROR(VLOOKUP($A74,ورقة1!$A$9:$N$1000,MATCH('دور ثان'!J$5,ورقة1!$A$5:$N$5,0),0),"")</f>
        <v/>
      </c>
      <c r="K74" t="str">
        <f>IFERROR(VLOOKUP($A74,ورقة1!$A$9:$N$1000,MATCH('دور ثان'!K$5,ورقة1!$A$5:$N$5,0),0),"")</f>
        <v/>
      </c>
      <c r="L74" t="str">
        <f>IFERROR(VLOOKUP($A74,ورقة1!$A$9:$N$1000,MATCH('دور ثان'!L$5,ورقة1!$A$5:$N$5,0),0),"")</f>
        <v/>
      </c>
      <c r="M74" t="str">
        <f>IFERROR(VLOOKUP($A74,ورقة1!$A$9:$N$1000,MATCH('دور ثان'!M$5,ورقة1!$A$5:$N$5,0),0),"")</f>
        <v/>
      </c>
      <c r="N74" t="str">
        <f>IFERROR(VLOOKUP($A74,ورقة1!$A$9:$N$1000,MATCH('دور ثان'!N$5,ورقة1!$A$5:$N$5,0),0),"")</f>
        <v/>
      </c>
    </row>
    <row r="75" spans="1:14">
      <c r="A75" t="str">
        <f t="array" ref="A75">IFERROR(SMALL(IF(ورقة1!$BD$9:$BD$1000="ناجح",ROW(ورقة1!$BD$9:$BD$1000)-8,""),ROW()-8),"")</f>
        <v/>
      </c>
      <c r="B75" t="str">
        <f>IFERROR(VLOOKUP($A75,ورقة1!$A$9:$N$1000,MATCH('دور ثان'!B$5,ورقة1!$A$5:$N$5,0),0),"")</f>
        <v/>
      </c>
      <c r="C75" t="str">
        <f>IFERROR(VLOOKUP($A75,ورقة1!$A$9:$N$1000,MATCH('دور ثان'!C$5,ورقة1!$A$5:$N$5,0),0),"")</f>
        <v/>
      </c>
      <c r="D75" t="str">
        <f>IFERROR(VLOOKUP($A75,ورقة1!$A$9:$N$1000,MATCH('دور ثان'!D$5,ورقة1!$A$5:$N$5,0),0),"")</f>
        <v/>
      </c>
      <c r="E75" t="str">
        <f>IFERROR(VLOOKUP($A75,ورقة1!$A$9:$N$1000,MATCH('دور ثان'!E$5,ورقة1!$A$5:$N$5,0),0),"")</f>
        <v/>
      </c>
      <c r="F75" t="str">
        <f>IFERROR(VLOOKUP($A75,ورقة1!$A$9:$N$1000,MATCH('دور ثان'!F$5,ورقة1!$A$5:$N$5,0),0),"")</f>
        <v/>
      </c>
      <c r="G75" t="str">
        <f>IFERROR(VLOOKUP($A75,ورقة1!$A$9:$N$1000,MATCH('دور ثان'!G$5,ورقة1!$A$5:$N$5,0),0),"")</f>
        <v/>
      </c>
      <c r="H75" t="str">
        <f>IFERROR(VLOOKUP($A75,ورقة1!$A$9:$N$1000,MATCH('دور ثان'!H$5,ورقة1!$A$5:$N$5,0),0),"")</f>
        <v/>
      </c>
      <c r="I75" t="str">
        <f>IFERROR(VLOOKUP($A75,ورقة1!$A$9:$N$1000,MATCH('دور ثان'!I$5,ورقة1!$A$5:$N$5,0),0),"")</f>
        <v/>
      </c>
      <c r="J75" t="str">
        <f>IFERROR(VLOOKUP($A75,ورقة1!$A$9:$N$1000,MATCH('دور ثان'!J$5,ورقة1!$A$5:$N$5,0),0),"")</f>
        <v/>
      </c>
      <c r="K75" t="str">
        <f>IFERROR(VLOOKUP($A75,ورقة1!$A$9:$N$1000,MATCH('دور ثان'!K$5,ورقة1!$A$5:$N$5,0),0),"")</f>
        <v/>
      </c>
      <c r="L75" t="str">
        <f>IFERROR(VLOOKUP($A75,ورقة1!$A$9:$N$1000,MATCH('دور ثان'!L$5,ورقة1!$A$5:$N$5,0),0),"")</f>
        <v/>
      </c>
      <c r="M75" t="str">
        <f>IFERROR(VLOOKUP($A75,ورقة1!$A$9:$N$1000,MATCH('دور ثان'!M$5,ورقة1!$A$5:$N$5,0),0),"")</f>
        <v/>
      </c>
      <c r="N75" t="str">
        <f>IFERROR(VLOOKUP($A75,ورقة1!$A$9:$N$1000,MATCH('دور ثان'!N$5,ورقة1!$A$5:$N$5,0),0),"")</f>
        <v/>
      </c>
    </row>
    <row r="76" spans="1:14">
      <c r="A76" t="str">
        <f t="array" ref="A76">IFERROR(SMALL(IF(ورقة1!$BD$9:$BD$1000="ناجح",ROW(ورقة1!$BD$9:$BD$1000)-8,""),ROW()-8),"")</f>
        <v/>
      </c>
      <c r="B76" t="str">
        <f>IFERROR(VLOOKUP($A76,ورقة1!$A$9:$N$1000,MATCH('دور ثان'!B$5,ورقة1!$A$5:$N$5,0),0),"")</f>
        <v/>
      </c>
      <c r="C76" t="str">
        <f>IFERROR(VLOOKUP($A76,ورقة1!$A$9:$N$1000,MATCH('دور ثان'!C$5,ورقة1!$A$5:$N$5,0),0),"")</f>
        <v/>
      </c>
      <c r="D76" t="str">
        <f>IFERROR(VLOOKUP($A76,ورقة1!$A$9:$N$1000,MATCH('دور ثان'!D$5,ورقة1!$A$5:$N$5,0),0),"")</f>
        <v/>
      </c>
      <c r="E76" t="str">
        <f>IFERROR(VLOOKUP($A76,ورقة1!$A$9:$N$1000,MATCH('دور ثان'!E$5,ورقة1!$A$5:$N$5,0),0),"")</f>
        <v/>
      </c>
      <c r="F76" t="str">
        <f>IFERROR(VLOOKUP($A76,ورقة1!$A$9:$N$1000,MATCH('دور ثان'!F$5,ورقة1!$A$5:$N$5,0),0),"")</f>
        <v/>
      </c>
      <c r="G76" t="str">
        <f>IFERROR(VLOOKUP($A76,ورقة1!$A$9:$N$1000,MATCH('دور ثان'!G$5,ورقة1!$A$5:$N$5,0),0),"")</f>
        <v/>
      </c>
      <c r="H76" t="str">
        <f>IFERROR(VLOOKUP($A76,ورقة1!$A$9:$N$1000,MATCH('دور ثان'!H$5,ورقة1!$A$5:$N$5,0),0),"")</f>
        <v/>
      </c>
      <c r="I76" t="str">
        <f>IFERROR(VLOOKUP($A76,ورقة1!$A$9:$N$1000,MATCH('دور ثان'!I$5,ورقة1!$A$5:$N$5,0),0),"")</f>
        <v/>
      </c>
      <c r="J76" t="str">
        <f>IFERROR(VLOOKUP($A76,ورقة1!$A$9:$N$1000,MATCH('دور ثان'!J$5,ورقة1!$A$5:$N$5,0),0),"")</f>
        <v/>
      </c>
      <c r="K76" t="str">
        <f>IFERROR(VLOOKUP($A76,ورقة1!$A$9:$N$1000,MATCH('دور ثان'!K$5,ورقة1!$A$5:$N$5,0),0),"")</f>
        <v/>
      </c>
      <c r="L76" t="str">
        <f>IFERROR(VLOOKUP($A76,ورقة1!$A$9:$N$1000,MATCH('دور ثان'!L$5,ورقة1!$A$5:$N$5,0),0),"")</f>
        <v/>
      </c>
      <c r="M76" t="str">
        <f>IFERROR(VLOOKUP($A76,ورقة1!$A$9:$N$1000,MATCH('دور ثان'!M$5,ورقة1!$A$5:$N$5,0),0),"")</f>
        <v/>
      </c>
      <c r="N76" t="str">
        <f>IFERROR(VLOOKUP($A76,ورقة1!$A$9:$N$1000,MATCH('دور ثان'!N$5,ورقة1!$A$5:$N$5,0),0),"")</f>
        <v/>
      </c>
    </row>
    <row r="77" spans="1:14">
      <c r="A77" t="str">
        <f t="array" ref="A77">IFERROR(SMALL(IF(ورقة1!$BD$9:$BD$1000="ناجح",ROW(ورقة1!$BD$9:$BD$1000)-8,""),ROW()-8),"")</f>
        <v/>
      </c>
      <c r="B77" t="str">
        <f>IFERROR(VLOOKUP($A77,ورقة1!$A$9:$N$1000,MATCH('دور ثان'!B$5,ورقة1!$A$5:$N$5,0),0),"")</f>
        <v/>
      </c>
      <c r="C77" t="str">
        <f>IFERROR(VLOOKUP($A77,ورقة1!$A$9:$N$1000,MATCH('دور ثان'!C$5,ورقة1!$A$5:$N$5,0),0),"")</f>
        <v/>
      </c>
      <c r="D77" t="str">
        <f>IFERROR(VLOOKUP($A77,ورقة1!$A$9:$N$1000,MATCH('دور ثان'!D$5,ورقة1!$A$5:$N$5,0),0),"")</f>
        <v/>
      </c>
      <c r="E77" t="str">
        <f>IFERROR(VLOOKUP($A77,ورقة1!$A$9:$N$1000,MATCH('دور ثان'!E$5,ورقة1!$A$5:$N$5,0),0),"")</f>
        <v/>
      </c>
      <c r="F77" t="str">
        <f>IFERROR(VLOOKUP($A77,ورقة1!$A$9:$N$1000,MATCH('دور ثان'!F$5,ورقة1!$A$5:$N$5,0),0),"")</f>
        <v/>
      </c>
      <c r="G77" t="str">
        <f>IFERROR(VLOOKUP($A77,ورقة1!$A$9:$N$1000,MATCH('دور ثان'!G$5,ورقة1!$A$5:$N$5,0),0),"")</f>
        <v/>
      </c>
      <c r="H77" t="str">
        <f>IFERROR(VLOOKUP($A77,ورقة1!$A$9:$N$1000,MATCH('دور ثان'!H$5,ورقة1!$A$5:$N$5,0),0),"")</f>
        <v/>
      </c>
      <c r="I77" t="str">
        <f>IFERROR(VLOOKUP($A77,ورقة1!$A$9:$N$1000,MATCH('دور ثان'!I$5,ورقة1!$A$5:$N$5,0),0),"")</f>
        <v/>
      </c>
      <c r="J77" t="str">
        <f>IFERROR(VLOOKUP($A77,ورقة1!$A$9:$N$1000,MATCH('دور ثان'!J$5,ورقة1!$A$5:$N$5,0),0),"")</f>
        <v/>
      </c>
      <c r="K77" t="str">
        <f>IFERROR(VLOOKUP($A77,ورقة1!$A$9:$N$1000,MATCH('دور ثان'!K$5,ورقة1!$A$5:$N$5,0),0),"")</f>
        <v/>
      </c>
      <c r="L77" t="str">
        <f>IFERROR(VLOOKUP($A77,ورقة1!$A$9:$N$1000,MATCH('دور ثان'!L$5,ورقة1!$A$5:$N$5,0),0),"")</f>
        <v/>
      </c>
      <c r="M77" t="str">
        <f>IFERROR(VLOOKUP($A77,ورقة1!$A$9:$N$1000,MATCH('دور ثان'!M$5,ورقة1!$A$5:$N$5,0),0),"")</f>
        <v/>
      </c>
      <c r="N77" t="str">
        <f>IFERROR(VLOOKUP($A77,ورقة1!$A$9:$N$1000,MATCH('دور ثان'!N$5,ورقة1!$A$5:$N$5,0),0),"")</f>
        <v/>
      </c>
    </row>
    <row r="78" spans="1:14">
      <c r="A78" t="str">
        <f t="array" ref="A78">IFERROR(SMALL(IF(ورقة1!$BD$9:$BD$1000="ناجح",ROW(ورقة1!$BD$9:$BD$1000)-8,""),ROW()-8),"")</f>
        <v/>
      </c>
      <c r="B78" t="str">
        <f>IFERROR(VLOOKUP($A78,ورقة1!$A$9:$N$1000,MATCH('دور ثان'!B$5,ورقة1!$A$5:$N$5,0),0),"")</f>
        <v/>
      </c>
      <c r="C78" t="str">
        <f>IFERROR(VLOOKUP($A78,ورقة1!$A$9:$N$1000,MATCH('دور ثان'!C$5,ورقة1!$A$5:$N$5,0),0),"")</f>
        <v/>
      </c>
      <c r="D78" t="str">
        <f>IFERROR(VLOOKUP($A78,ورقة1!$A$9:$N$1000,MATCH('دور ثان'!D$5,ورقة1!$A$5:$N$5,0),0),"")</f>
        <v/>
      </c>
      <c r="E78" t="str">
        <f>IFERROR(VLOOKUP($A78,ورقة1!$A$9:$N$1000,MATCH('دور ثان'!E$5,ورقة1!$A$5:$N$5,0),0),"")</f>
        <v/>
      </c>
      <c r="F78" t="str">
        <f>IFERROR(VLOOKUP($A78,ورقة1!$A$9:$N$1000,MATCH('دور ثان'!F$5,ورقة1!$A$5:$N$5,0),0),"")</f>
        <v/>
      </c>
      <c r="G78" t="str">
        <f>IFERROR(VLOOKUP($A78,ورقة1!$A$9:$N$1000,MATCH('دور ثان'!G$5,ورقة1!$A$5:$N$5,0),0),"")</f>
        <v/>
      </c>
      <c r="H78" t="str">
        <f>IFERROR(VLOOKUP($A78,ورقة1!$A$9:$N$1000,MATCH('دور ثان'!H$5,ورقة1!$A$5:$N$5,0),0),"")</f>
        <v/>
      </c>
      <c r="I78" t="str">
        <f>IFERROR(VLOOKUP($A78,ورقة1!$A$9:$N$1000,MATCH('دور ثان'!I$5,ورقة1!$A$5:$N$5,0),0),"")</f>
        <v/>
      </c>
      <c r="J78" t="str">
        <f>IFERROR(VLOOKUP($A78,ورقة1!$A$9:$N$1000,MATCH('دور ثان'!J$5,ورقة1!$A$5:$N$5,0),0),"")</f>
        <v/>
      </c>
      <c r="K78" t="str">
        <f>IFERROR(VLOOKUP($A78,ورقة1!$A$9:$N$1000,MATCH('دور ثان'!K$5,ورقة1!$A$5:$N$5,0),0),"")</f>
        <v/>
      </c>
      <c r="L78" t="str">
        <f>IFERROR(VLOOKUP($A78,ورقة1!$A$9:$N$1000,MATCH('دور ثان'!L$5,ورقة1!$A$5:$N$5,0),0),"")</f>
        <v/>
      </c>
      <c r="M78" t="str">
        <f>IFERROR(VLOOKUP($A78,ورقة1!$A$9:$N$1000,MATCH('دور ثان'!M$5,ورقة1!$A$5:$N$5,0),0),"")</f>
        <v/>
      </c>
      <c r="N78" t="str">
        <f>IFERROR(VLOOKUP($A78,ورقة1!$A$9:$N$1000,MATCH('دور ثان'!N$5,ورقة1!$A$5:$N$5,0),0),"")</f>
        <v/>
      </c>
    </row>
    <row r="79" spans="1:14">
      <c r="A79" t="str">
        <f t="array" ref="A79">IFERROR(SMALL(IF(ورقة1!$BD$9:$BD$1000="ناجح",ROW(ورقة1!$BD$9:$BD$1000)-8,""),ROW()-8),"")</f>
        <v/>
      </c>
      <c r="B79" t="str">
        <f>IFERROR(VLOOKUP($A79,ورقة1!$A$9:$N$1000,MATCH('دور ثان'!B$5,ورقة1!$A$5:$N$5,0),0),"")</f>
        <v/>
      </c>
      <c r="C79" t="str">
        <f>IFERROR(VLOOKUP($A79,ورقة1!$A$9:$N$1000,MATCH('دور ثان'!C$5,ورقة1!$A$5:$N$5,0),0),"")</f>
        <v/>
      </c>
      <c r="D79" t="str">
        <f>IFERROR(VLOOKUP($A79,ورقة1!$A$9:$N$1000,MATCH('دور ثان'!D$5,ورقة1!$A$5:$N$5,0),0),"")</f>
        <v/>
      </c>
      <c r="E79" t="str">
        <f>IFERROR(VLOOKUP($A79,ورقة1!$A$9:$N$1000,MATCH('دور ثان'!E$5,ورقة1!$A$5:$N$5,0),0),"")</f>
        <v/>
      </c>
      <c r="F79" t="str">
        <f>IFERROR(VLOOKUP($A79,ورقة1!$A$9:$N$1000,MATCH('دور ثان'!F$5,ورقة1!$A$5:$N$5,0),0),"")</f>
        <v/>
      </c>
      <c r="G79" t="str">
        <f>IFERROR(VLOOKUP($A79,ورقة1!$A$9:$N$1000,MATCH('دور ثان'!G$5,ورقة1!$A$5:$N$5,0),0),"")</f>
        <v/>
      </c>
      <c r="H79" t="str">
        <f>IFERROR(VLOOKUP($A79,ورقة1!$A$9:$N$1000,MATCH('دور ثان'!H$5,ورقة1!$A$5:$N$5,0),0),"")</f>
        <v/>
      </c>
      <c r="I79" t="str">
        <f>IFERROR(VLOOKUP($A79,ورقة1!$A$9:$N$1000,MATCH('دور ثان'!I$5,ورقة1!$A$5:$N$5,0),0),"")</f>
        <v/>
      </c>
      <c r="J79" t="str">
        <f>IFERROR(VLOOKUP($A79,ورقة1!$A$9:$N$1000,MATCH('دور ثان'!J$5,ورقة1!$A$5:$N$5,0),0),"")</f>
        <v/>
      </c>
      <c r="K79" t="str">
        <f>IFERROR(VLOOKUP($A79,ورقة1!$A$9:$N$1000,MATCH('دور ثان'!K$5,ورقة1!$A$5:$N$5,0),0),"")</f>
        <v/>
      </c>
      <c r="L79" t="str">
        <f>IFERROR(VLOOKUP($A79,ورقة1!$A$9:$N$1000,MATCH('دور ثان'!L$5,ورقة1!$A$5:$N$5,0),0),"")</f>
        <v/>
      </c>
      <c r="M79" t="str">
        <f>IFERROR(VLOOKUP($A79,ورقة1!$A$9:$N$1000,MATCH('دور ثان'!M$5,ورقة1!$A$5:$N$5,0),0),"")</f>
        <v/>
      </c>
      <c r="N79" t="str">
        <f>IFERROR(VLOOKUP($A79,ورقة1!$A$9:$N$1000,MATCH('دور ثان'!N$5,ورقة1!$A$5:$N$5,0),0),"")</f>
        <v/>
      </c>
    </row>
    <row r="80" spans="1:14">
      <c r="A80" t="str">
        <f t="array" ref="A80">IFERROR(SMALL(IF(ورقة1!$BD$9:$BD$1000="ناجح",ROW(ورقة1!$BD$9:$BD$1000)-8,""),ROW()-8),"")</f>
        <v/>
      </c>
      <c r="B80" t="str">
        <f>IFERROR(VLOOKUP($A80,ورقة1!$A$9:$N$1000,MATCH('دور ثان'!B$5,ورقة1!$A$5:$N$5,0),0),"")</f>
        <v/>
      </c>
      <c r="C80" t="str">
        <f>IFERROR(VLOOKUP($A80,ورقة1!$A$9:$N$1000,MATCH('دور ثان'!C$5,ورقة1!$A$5:$N$5,0),0),"")</f>
        <v/>
      </c>
      <c r="D80" t="str">
        <f>IFERROR(VLOOKUP($A80,ورقة1!$A$9:$N$1000,MATCH('دور ثان'!D$5,ورقة1!$A$5:$N$5,0),0),"")</f>
        <v/>
      </c>
      <c r="E80" t="str">
        <f>IFERROR(VLOOKUP($A80,ورقة1!$A$9:$N$1000,MATCH('دور ثان'!E$5,ورقة1!$A$5:$N$5,0),0),"")</f>
        <v/>
      </c>
      <c r="F80" t="str">
        <f>IFERROR(VLOOKUP($A80,ورقة1!$A$9:$N$1000,MATCH('دور ثان'!F$5,ورقة1!$A$5:$N$5,0),0),"")</f>
        <v/>
      </c>
      <c r="G80" t="str">
        <f>IFERROR(VLOOKUP($A80,ورقة1!$A$9:$N$1000,MATCH('دور ثان'!G$5,ورقة1!$A$5:$N$5,0),0),"")</f>
        <v/>
      </c>
      <c r="H80" t="str">
        <f>IFERROR(VLOOKUP($A80,ورقة1!$A$9:$N$1000,MATCH('دور ثان'!H$5,ورقة1!$A$5:$N$5,0),0),"")</f>
        <v/>
      </c>
      <c r="I80" t="str">
        <f>IFERROR(VLOOKUP($A80,ورقة1!$A$9:$N$1000,MATCH('دور ثان'!I$5,ورقة1!$A$5:$N$5,0),0),"")</f>
        <v/>
      </c>
      <c r="J80" t="str">
        <f>IFERROR(VLOOKUP($A80,ورقة1!$A$9:$N$1000,MATCH('دور ثان'!J$5,ورقة1!$A$5:$N$5,0),0),"")</f>
        <v/>
      </c>
      <c r="K80" t="str">
        <f>IFERROR(VLOOKUP($A80,ورقة1!$A$9:$N$1000,MATCH('دور ثان'!K$5,ورقة1!$A$5:$N$5,0),0),"")</f>
        <v/>
      </c>
      <c r="L80" t="str">
        <f>IFERROR(VLOOKUP($A80,ورقة1!$A$9:$N$1000,MATCH('دور ثان'!L$5,ورقة1!$A$5:$N$5,0),0),"")</f>
        <v/>
      </c>
      <c r="M80" t="str">
        <f>IFERROR(VLOOKUP($A80,ورقة1!$A$9:$N$1000,MATCH('دور ثان'!M$5,ورقة1!$A$5:$N$5,0),0),"")</f>
        <v/>
      </c>
      <c r="N80" t="str">
        <f>IFERROR(VLOOKUP($A80,ورقة1!$A$9:$N$1000,MATCH('دور ثان'!N$5,ورقة1!$A$5:$N$5,0),0),"")</f>
        <v/>
      </c>
    </row>
    <row r="81" spans="1:14">
      <c r="A81" t="str">
        <f t="array" ref="A81">IFERROR(SMALL(IF(ورقة1!$BD$9:$BD$1000="ناجح",ROW(ورقة1!$BD$9:$BD$1000)-8,""),ROW()-8),"")</f>
        <v/>
      </c>
      <c r="B81" t="str">
        <f>IFERROR(VLOOKUP($A81,ورقة1!$A$9:$N$1000,MATCH('دور ثان'!B$5,ورقة1!$A$5:$N$5,0),0),"")</f>
        <v/>
      </c>
      <c r="C81" t="str">
        <f>IFERROR(VLOOKUP($A81,ورقة1!$A$9:$N$1000,MATCH('دور ثان'!C$5,ورقة1!$A$5:$N$5,0),0),"")</f>
        <v/>
      </c>
      <c r="D81" t="str">
        <f>IFERROR(VLOOKUP($A81,ورقة1!$A$9:$N$1000,MATCH('دور ثان'!D$5,ورقة1!$A$5:$N$5,0),0),"")</f>
        <v/>
      </c>
      <c r="E81" t="str">
        <f>IFERROR(VLOOKUP($A81,ورقة1!$A$9:$N$1000,MATCH('دور ثان'!E$5,ورقة1!$A$5:$N$5,0),0),"")</f>
        <v/>
      </c>
      <c r="F81" t="str">
        <f>IFERROR(VLOOKUP($A81,ورقة1!$A$9:$N$1000,MATCH('دور ثان'!F$5,ورقة1!$A$5:$N$5,0),0),"")</f>
        <v/>
      </c>
      <c r="G81" t="str">
        <f>IFERROR(VLOOKUP($A81,ورقة1!$A$9:$N$1000,MATCH('دور ثان'!G$5,ورقة1!$A$5:$N$5,0),0),"")</f>
        <v/>
      </c>
      <c r="H81" t="str">
        <f>IFERROR(VLOOKUP($A81,ورقة1!$A$9:$N$1000,MATCH('دور ثان'!H$5,ورقة1!$A$5:$N$5,0),0),"")</f>
        <v/>
      </c>
      <c r="I81" t="str">
        <f>IFERROR(VLOOKUP($A81,ورقة1!$A$9:$N$1000,MATCH('دور ثان'!I$5,ورقة1!$A$5:$N$5,0),0),"")</f>
        <v/>
      </c>
      <c r="J81" t="str">
        <f>IFERROR(VLOOKUP($A81,ورقة1!$A$9:$N$1000,MATCH('دور ثان'!J$5,ورقة1!$A$5:$N$5,0),0),"")</f>
        <v/>
      </c>
      <c r="K81" t="str">
        <f>IFERROR(VLOOKUP($A81,ورقة1!$A$9:$N$1000,MATCH('دور ثان'!K$5,ورقة1!$A$5:$N$5,0),0),"")</f>
        <v/>
      </c>
      <c r="L81" t="str">
        <f>IFERROR(VLOOKUP($A81,ورقة1!$A$9:$N$1000,MATCH('دور ثان'!L$5,ورقة1!$A$5:$N$5,0),0),"")</f>
        <v/>
      </c>
      <c r="M81" t="str">
        <f>IFERROR(VLOOKUP($A81,ورقة1!$A$9:$N$1000,MATCH('دور ثان'!M$5,ورقة1!$A$5:$N$5,0),0),"")</f>
        <v/>
      </c>
      <c r="N81" t="str">
        <f>IFERROR(VLOOKUP($A81,ورقة1!$A$9:$N$1000,MATCH('دور ثان'!N$5,ورقة1!$A$5:$N$5,0),0),"")</f>
        <v/>
      </c>
    </row>
    <row r="82" spans="1:14">
      <c r="A82" t="str">
        <f t="array" ref="A82">IFERROR(SMALL(IF(ورقة1!$BD$9:$BD$1000="ناجح",ROW(ورقة1!$BD$9:$BD$1000)-8,""),ROW()-8),"")</f>
        <v/>
      </c>
      <c r="B82" t="str">
        <f>IFERROR(VLOOKUP($A82,ورقة1!$A$9:$N$1000,MATCH('دور ثان'!B$5,ورقة1!$A$5:$N$5,0),0),"")</f>
        <v/>
      </c>
      <c r="C82" t="str">
        <f>IFERROR(VLOOKUP($A82,ورقة1!$A$9:$N$1000,MATCH('دور ثان'!C$5,ورقة1!$A$5:$N$5,0),0),"")</f>
        <v/>
      </c>
      <c r="D82" t="str">
        <f>IFERROR(VLOOKUP($A82,ورقة1!$A$9:$N$1000,MATCH('دور ثان'!D$5,ورقة1!$A$5:$N$5,0),0),"")</f>
        <v/>
      </c>
      <c r="E82" t="str">
        <f>IFERROR(VLOOKUP($A82,ورقة1!$A$9:$N$1000,MATCH('دور ثان'!E$5,ورقة1!$A$5:$N$5,0),0),"")</f>
        <v/>
      </c>
      <c r="F82" t="str">
        <f>IFERROR(VLOOKUP($A82,ورقة1!$A$9:$N$1000,MATCH('دور ثان'!F$5,ورقة1!$A$5:$N$5,0),0),"")</f>
        <v/>
      </c>
      <c r="G82" t="str">
        <f>IFERROR(VLOOKUP($A82,ورقة1!$A$9:$N$1000,MATCH('دور ثان'!G$5,ورقة1!$A$5:$N$5,0),0),"")</f>
        <v/>
      </c>
      <c r="H82" t="str">
        <f>IFERROR(VLOOKUP($A82,ورقة1!$A$9:$N$1000,MATCH('دور ثان'!H$5,ورقة1!$A$5:$N$5,0),0),"")</f>
        <v/>
      </c>
      <c r="I82" t="str">
        <f>IFERROR(VLOOKUP($A82,ورقة1!$A$9:$N$1000,MATCH('دور ثان'!I$5,ورقة1!$A$5:$N$5,0),0),"")</f>
        <v/>
      </c>
      <c r="J82" t="str">
        <f>IFERROR(VLOOKUP($A82,ورقة1!$A$9:$N$1000,MATCH('دور ثان'!J$5,ورقة1!$A$5:$N$5,0),0),"")</f>
        <v/>
      </c>
      <c r="K82" t="str">
        <f>IFERROR(VLOOKUP($A82,ورقة1!$A$9:$N$1000,MATCH('دور ثان'!K$5,ورقة1!$A$5:$N$5,0),0),"")</f>
        <v/>
      </c>
      <c r="L82" t="str">
        <f>IFERROR(VLOOKUP($A82,ورقة1!$A$9:$N$1000,MATCH('دور ثان'!L$5,ورقة1!$A$5:$N$5,0),0),"")</f>
        <v/>
      </c>
      <c r="M82" t="str">
        <f>IFERROR(VLOOKUP($A82,ورقة1!$A$9:$N$1000,MATCH('دور ثان'!M$5,ورقة1!$A$5:$N$5,0),0),"")</f>
        <v/>
      </c>
      <c r="N82" t="str">
        <f>IFERROR(VLOOKUP($A82,ورقة1!$A$9:$N$1000,MATCH('دور ثان'!N$5,ورقة1!$A$5:$N$5,0),0),"")</f>
        <v/>
      </c>
    </row>
    <row r="83" spans="1:14">
      <c r="A83" t="str">
        <f t="array" ref="A83">IFERROR(SMALL(IF(ورقة1!$BD$9:$BD$1000="ناجح",ROW(ورقة1!$BD$9:$BD$1000)-8,""),ROW()-8),"")</f>
        <v/>
      </c>
      <c r="B83" t="str">
        <f>IFERROR(VLOOKUP($A83,ورقة1!$A$9:$N$1000,MATCH('دور ثان'!B$5,ورقة1!$A$5:$N$5,0),0),"")</f>
        <v/>
      </c>
      <c r="C83" t="str">
        <f>IFERROR(VLOOKUP($A83,ورقة1!$A$9:$N$1000,MATCH('دور ثان'!C$5,ورقة1!$A$5:$N$5,0),0),"")</f>
        <v/>
      </c>
      <c r="D83" t="str">
        <f>IFERROR(VLOOKUP($A83,ورقة1!$A$9:$N$1000,MATCH('دور ثان'!D$5,ورقة1!$A$5:$N$5,0),0),"")</f>
        <v/>
      </c>
      <c r="E83" t="str">
        <f>IFERROR(VLOOKUP($A83,ورقة1!$A$9:$N$1000,MATCH('دور ثان'!E$5,ورقة1!$A$5:$N$5,0),0),"")</f>
        <v/>
      </c>
      <c r="F83" t="str">
        <f>IFERROR(VLOOKUP($A83,ورقة1!$A$9:$N$1000,MATCH('دور ثان'!F$5,ورقة1!$A$5:$N$5,0),0),"")</f>
        <v/>
      </c>
      <c r="G83" t="str">
        <f>IFERROR(VLOOKUP($A83,ورقة1!$A$9:$N$1000,MATCH('دور ثان'!G$5,ورقة1!$A$5:$N$5,0),0),"")</f>
        <v/>
      </c>
      <c r="H83" t="str">
        <f>IFERROR(VLOOKUP($A83,ورقة1!$A$9:$N$1000,MATCH('دور ثان'!H$5,ورقة1!$A$5:$N$5,0),0),"")</f>
        <v/>
      </c>
      <c r="I83" t="str">
        <f>IFERROR(VLOOKUP($A83,ورقة1!$A$9:$N$1000,MATCH('دور ثان'!I$5,ورقة1!$A$5:$N$5,0),0),"")</f>
        <v/>
      </c>
      <c r="J83" t="str">
        <f>IFERROR(VLOOKUP($A83,ورقة1!$A$9:$N$1000,MATCH('دور ثان'!J$5,ورقة1!$A$5:$N$5,0),0),"")</f>
        <v/>
      </c>
      <c r="K83" t="str">
        <f>IFERROR(VLOOKUP($A83,ورقة1!$A$9:$N$1000,MATCH('دور ثان'!K$5,ورقة1!$A$5:$N$5,0),0),"")</f>
        <v/>
      </c>
      <c r="L83" t="str">
        <f>IFERROR(VLOOKUP($A83,ورقة1!$A$9:$N$1000,MATCH('دور ثان'!L$5,ورقة1!$A$5:$N$5,0),0),"")</f>
        <v/>
      </c>
      <c r="M83" t="str">
        <f>IFERROR(VLOOKUP($A83,ورقة1!$A$9:$N$1000,MATCH('دور ثان'!M$5,ورقة1!$A$5:$N$5,0),0),"")</f>
        <v/>
      </c>
      <c r="N83" t="str">
        <f>IFERROR(VLOOKUP($A83,ورقة1!$A$9:$N$1000,MATCH('دور ثان'!N$5,ورقة1!$A$5:$N$5,0),0),"")</f>
        <v/>
      </c>
    </row>
    <row r="84" spans="1:14">
      <c r="A84" t="str">
        <f t="array" ref="A84">IFERROR(SMALL(IF(ورقة1!$BD$9:$BD$1000="ناجح",ROW(ورقة1!$BD$9:$BD$1000)-8,""),ROW()-8),"")</f>
        <v/>
      </c>
      <c r="B84" t="str">
        <f>IFERROR(VLOOKUP($A84,ورقة1!$A$9:$N$1000,MATCH('دور ثان'!B$5,ورقة1!$A$5:$N$5,0),0),"")</f>
        <v/>
      </c>
      <c r="C84" t="str">
        <f>IFERROR(VLOOKUP($A84,ورقة1!$A$9:$N$1000,MATCH('دور ثان'!C$5,ورقة1!$A$5:$N$5,0),0),"")</f>
        <v/>
      </c>
      <c r="D84" t="str">
        <f>IFERROR(VLOOKUP($A84,ورقة1!$A$9:$N$1000,MATCH('دور ثان'!D$5,ورقة1!$A$5:$N$5,0),0),"")</f>
        <v/>
      </c>
      <c r="E84" t="str">
        <f>IFERROR(VLOOKUP($A84,ورقة1!$A$9:$N$1000,MATCH('دور ثان'!E$5,ورقة1!$A$5:$N$5,0),0),"")</f>
        <v/>
      </c>
      <c r="F84" t="str">
        <f>IFERROR(VLOOKUP($A84,ورقة1!$A$9:$N$1000,MATCH('دور ثان'!F$5,ورقة1!$A$5:$N$5,0),0),"")</f>
        <v/>
      </c>
      <c r="G84" t="str">
        <f>IFERROR(VLOOKUP($A84,ورقة1!$A$9:$N$1000,MATCH('دور ثان'!G$5,ورقة1!$A$5:$N$5,0),0),"")</f>
        <v/>
      </c>
      <c r="H84" t="str">
        <f>IFERROR(VLOOKUP($A84,ورقة1!$A$9:$N$1000,MATCH('دور ثان'!H$5,ورقة1!$A$5:$N$5,0),0),"")</f>
        <v/>
      </c>
      <c r="I84" t="str">
        <f>IFERROR(VLOOKUP($A84,ورقة1!$A$9:$N$1000,MATCH('دور ثان'!I$5,ورقة1!$A$5:$N$5,0),0),"")</f>
        <v/>
      </c>
      <c r="J84" t="str">
        <f>IFERROR(VLOOKUP($A84,ورقة1!$A$9:$N$1000,MATCH('دور ثان'!J$5,ورقة1!$A$5:$N$5,0),0),"")</f>
        <v/>
      </c>
      <c r="K84" t="str">
        <f>IFERROR(VLOOKUP($A84,ورقة1!$A$9:$N$1000,MATCH('دور ثان'!K$5,ورقة1!$A$5:$N$5,0),0),"")</f>
        <v/>
      </c>
      <c r="L84" t="str">
        <f>IFERROR(VLOOKUP($A84,ورقة1!$A$9:$N$1000,MATCH('دور ثان'!L$5,ورقة1!$A$5:$N$5,0),0),"")</f>
        <v/>
      </c>
      <c r="M84" t="str">
        <f>IFERROR(VLOOKUP($A84,ورقة1!$A$9:$N$1000,MATCH('دور ثان'!M$5,ورقة1!$A$5:$N$5,0),0),"")</f>
        <v/>
      </c>
      <c r="N84" t="str">
        <f>IFERROR(VLOOKUP($A84,ورقة1!$A$9:$N$1000,MATCH('دور ثان'!N$5,ورقة1!$A$5:$N$5,0),0),"")</f>
        <v/>
      </c>
    </row>
    <row r="85" spans="1:14">
      <c r="A85" t="str">
        <f t="array" ref="A85">IFERROR(SMALL(IF(ورقة1!$BD$9:$BD$1000="ناجح",ROW(ورقة1!$BD$9:$BD$1000)-8,""),ROW()-8),"")</f>
        <v/>
      </c>
      <c r="B85" t="str">
        <f>IFERROR(VLOOKUP($A85,ورقة1!$A$9:$N$1000,MATCH('دور ثان'!B$5,ورقة1!$A$5:$N$5,0),0),"")</f>
        <v/>
      </c>
      <c r="C85" t="str">
        <f>IFERROR(VLOOKUP($A85,ورقة1!$A$9:$N$1000,MATCH('دور ثان'!C$5,ورقة1!$A$5:$N$5,0),0),"")</f>
        <v/>
      </c>
      <c r="D85" t="str">
        <f>IFERROR(VLOOKUP($A85,ورقة1!$A$9:$N$1000,MATCH('دور ثان'!D$5,ورقة1!$A$5:$N$5,0),0),"")</f>
        <v/>
      </c>
      <c r="E85" t="str">
        <f>IFERROR(VLOOKUP($A85,ورقة1!$A$9:$N$1000,MATCH('دور ثان'!E$5,ورقة1!$A$5:$N$5,0),0),"")</f>
        <v/>
      </c>
      <c r="F85" t="str">
        <f>IFERROR(VLOOKUP($A85,ورقة1!$A$9:$N$1000,MATCH('دور ثان'!F$5,ورقة1!$A$5:$N$5,0),0),"")</f>
        <v/>
      </c>
      <c r="G85" t="str">
        <f>IFERROR(VLOOKUP($A85,ورقة1!$A$9:$N$1000,MATCH('دور ثان'!G$5,ورقة1!$A$5:$N$5,0),0),"")</f>
        <v/>
      </c>
      <c r="H85" t="str">
        <f>IFERROR(VLOOKUP($A85,ورقة1!$A$9:$N$1000,MATCH('دور ثان'!H$5,ورقة1!$A$5:$N$5,0),0),"")</f>
        <v/>
      </c>
      <c r="I85" t="str">
        <f>IFERROR(VLOOKUP($A85,ورقة1!$A$9:$N$1000,MATCH('دور ثان'!I$5,ورقة1!$A$5:$N$5,0),0),"")</f>
        <v/>
      </c>
      <c r="J85" t="str">
        <f>IFERROR(VLOOKUP($A85,ورقة1!$A$9:$N$1000,MATCH('دور ثان'!J$5,ورقة1!$A$5:$N$5,0),0),"")</f>
        <v/>
      </c>
      <c r="K85" t="str">
        <f>IFERROR(VLOOKUP($A85,ورقة1!$A$9:$N$1000,MATCH('دور ثان'!K$5,ورقة1!$A$5:$N$5,0),0),"")</f>
        <v/>
      </c>
      <c r="L85" t="str">
        <f>IFERROR(VLOOKUP($A85,ورقة1!$A$9:$N$1000,MATCH('دور ثان'!L$5,ورقة1!$A$5:$N$5,0),0),"")</f>
        <v/>
      </c>
      <c r="M85" t="str">
        <f>IFERROR(VLOOKUP($A85,ورقة1!$A$9:$N$1000,MATCH('دور ثان'!M$5,ورقة1!$A$5:$N$5,0),0),"")</f>
        <v/>
      </c>
      <c r="N85" t="str">
        <f>IFERROR(VLOOKUP($A85,ورقة1!$A$9:$N$1000,MATCH('دور ثان'!N$5,ورقة1!$A$5:$N$5,0),0),"")</f>
        <v/>
      </c>
    </row>
    <row r="86" spans="1:14">
      <c r="A86" t="str">
        <f t="array" ref="A86">IFERROR(SMALL(IF(ورقة1!$BD$9:$BD$1000="ناجح",ROW(ورقة1!$BD$9:$BD$1000)-8,""),ROW()-8),"")</f>
        <v/>
      </c>
      <c r="B86" t="str">
        <f>IFERROR(VLOOKUP($A86,ورقة1!$A$9:$N$1000,MATCH('دور ثان'!B$5,ورقة1!$A$5:$N$5,0),0),"")</f>
        <v/>
      </c>
      <c r="C86" t="str">
        <f>IFERROR(VLOOKUP($A86,ورقة1!$A$9:$N$1000,MATCH('دور ثان'!C$5,ورقة1!$A$5:$N$5,0),0),"")</f>
        <v/>
      </c>
      <c r="D86" t="str">
        <f>IFERROR(VLOOKUP($A86,ورقة1!$A$9:$N$1000,MATCH('دور ثان'!D$5,ورقة1!$A$5:$N$5,0),0),"")</f>
        <v/>
      </c>
      <c r="E86" t="str">
        <f>IFERROR(VLOOKUP($A86,ورقة1!$A$9:$N$1000,MATCH('دور ثان'!E$5,ورقة1!$A$5:$N$5,0),0),"")</f>
        <v/>
      </c>
      <c r="F86" t="str">
        <f>IFERROR(VLOOKUP($A86,ورقة1!$A$9:$N$1000,MATCH('دور ثان'!F$5,ورقة1!$A$5:$N$5,0),0),"")</f>
        <v/>
      </c>
      <c r="G86" t="str">
        <f>IFERROR(VLOOKUP($A86,ورقة1!$A$9:$N$1000,MATCH('دور ثان'!G$5,ورقة1!$A$5:$N$5,0),0),"")</f>
        <v/>
      </c>
      <c r="H86" t="str">
        <f>IFERROR(VLOOKUP($A86,ورقة1!$A$9:$N$1000,MATCH('دور ثان'!H$5,ورقة1!$A$5:$N$5,0),0),"")</f>
        <v/>
      </c>
      <c r="I86" t="str">
        <f>IFERROR(VLOOKUP($A86,ورقة1!$A$9:$N$1000,MATCH('دور ثان'!I$5,ورقة1!$A$5:$N$5,0),0),"")</f>
        <v/>
      </c>
      <c r="J86" t="str">
        <f>IFERROR(VLOOKUP($A86,ورقة1!$A$9:$N$1000,MATCH('دور ثان'!J$5,ورقة1!$A$5:$N$5,0),0),"")</f>
        <v/>
      </c>
      <c r="K86" t="str">
        <f>IFERROR(VLOOKUP($A86,ورقة1!$A$9:$N$1000,MATCH('دور ثان'!K$5,ورقة1!$A$5:$N$5,0),0),"")</f>
        <v/>
      </c>
      <c r="L86" t="str">
        <f>IFERROR(VLOOKUP($A86,ورقة1!$A$9:$N$1000,MATCH('دور ثان'!L$5,ورقة1!$A$5:$N$5,0),0),"")</f>
        <v/>
      </c>
      <c r="M86" t="str">
        <f>IFERROR(VLOOKUP($A86,ورقة1!$A$9:$N$1000,MATCH('دور ثان'!M$5,ورقة1!$A$5:$N$5,0),0),"")</f>
        <v/>
      </c>
      <c r="N86" t="str">
        <f>IFERROR(VLOOKUP($A86,ورقة1!$A$9:$N$1000,MATCH('دور ثان'!N$5,ورقة1!$A$5:$N$5,0),0),"")</f>
        <v/>
      </c>
    </row>
    <row r="87" spans="1:14">
      <c r="A87" t="str">
        <f t="array" ref="A87">IFERROR(SMALL(IF(ورقة1!$BD$9:$BD$1000="ناجح",ROW(ورقة1!$BD$9:$BD$1000)-8,""),ROW()-8),"")</f>
        <v/>
      </c>
      <c r="B87" t="str">
        <f>IFERROR(VLOOKUP($A87,ورقة1!$A$9:$N$1000,MATCH('دور ثان'!B$5,ورقة1!$A$5:$N$5,0),0),"")</f>
        <v/>
      </c>
      <c r="C87" t="str">
        <f>IFERROR(VLOOKUP($A87,ورقة1!$A$9:$N$1000,MATCH('دور ثان'!C$5,ورقة1!$A$5:$N$5,0),0),"")</f>
        <v/>
      </c>
      <c r="D87" t="str">
        <f>IFERROR(VLOOKUP($A87,ورقة1!$A$9:$N$1000,MATCH('دور ثان'!D$5,ورقة1!$A$5:$N$5,0),0),"")</f>
        <v/>
      </c>
      <c r="E87" t="str">
        <f>IFERROR(VLOOKUP($A87,ورقة1!$A$9:$N$1000,MATCH('دور ثان'!E$5,ورقة1!$A$5:$N$5,0),0),"")</f>
        <v/>
      </c>
      <c r="F87" t="str">
        <f>IFERROR(VLOOKUP($A87,ورقة1!$A$9:$N$1000,MATCH('دور ثان'!F$5,ورقة1!$A$5:$N$5,0),0),"")</f>
        <v/>
      </c>
      <c r="G87" t="str">
        <f>IFERROR(VLOOKUP($A87,ورقة1!$A$9:$N$1000,MATCH('دور ثان'!G$5,ورقة1!$A$5:$N$5,0),0),"")</f>
        <v/>
      </c>
      <c r="H87" t="str">
        <f>IFERROR(VLOOKUP($A87,ورقة1!$A$9:$N$1000,MATCH('دور ثان'!H$5,ورقة1!$A$5:$N$5,0),0),"")</f>
        <v/>
      </c>
      <c r="I87" t="str">
        <f>IFERROR(VLOOKUP($A87,ورقة1!$A$9:$N$1000,MATCH('دور ثان'!I$5,ورقة1!$A$5:$N$5,0),0),"")</f>
        <v/>
      </c>
      <c r="J87" t="str">
        <f>IFERROR(VLOOKUP($A87,ورقة1!$A$9:$N$1000,MATCH('دور ثان'!J$5,ورقة1!$A$5:$N$5,0),0),"")</f>
        <v/>
      </c>
      <c r="K87" t="str">
        <f>IFERROR(VLOOKUP($A87,ورقة1!$A$9:$N$1000,MATCH('دور ثان'!K$5,ورقة1!$A$5:$N$5,0),0),"")</f>
        <v/>
      </c>
      <c r="L87" t="str">
        <f>IFERROR(VLOOKUP($A87,ورقة1!$A$9:$N$1000,MATCH('دور ثان'!L$5,ورقة1!$A$5:$N$5,0),0),"")</f>
        <v/>
      </c>
      <c r="M87" t="str">
        <f>IFERROR(VLOOKUP($A87,ورقة1!$A$9:$N$1000,MATCH('دور ثان'!M$5,ورقة1!$A$5:$N$5,0),0),"")</f>
        <v/>
      </c>
      <c r="N87" t="str">
        <f>IFERROR(VLOOKUP($A87,ورقة1!$A$9:$N$1000,MATCH('دور ثان'!N$5,ورقة1!$A$5:$N$5,0),0),"")</f>
        <v/>
      </c>
    </row>
    <row r="88" spans="1:14">
      <c r="A88" t="str">
        <f t="array" ref="A88">IFERROR(SMALL(IF(ورقة1!$BD$9:$BD$1000="ناجح",ROW(ورقة1!$BD$9:$BD$1000)-8,""),ROW()-8),"")</f>
        <v/>
      </c>
      <c r="B88" t="str">
        <f>IFERROR(VLOOKUP($A88,ورقة1!$A$9:$N$1000,MATCH('دور ثان'!B$5,ورقة1!$A$5:$N$5,0),0),"")</f>
        <v/>
      </c>
      <c r="C88" t="str">
        <f>IFERROR(VLOOKUP($A88,ورقة1!$A$9:$N$1000,MATCH('دور ثان'!C$5,ورقة1!$A$5:$N$5,0),0),"")</f>
        <v/>
      </c>
      <c r="D88" t="str">
        <f>IFERROR(VLOOKUP($A88,ورقة1!$A$9:$N$1000,MATCH('دور ثان'!D$5,ورقة1!$A$5:$N$5,0),0),"")</f>
        <v/>
      </c>
      <c r="E88" t="str">
        <f>IFERROR(VLOOKUP($A88,ورقة1!$A$9:$N$1000,MATCH('دور ثان'!E$5,ورقة1!$A$5:$N$5,0),0),"")</f>
        <v/>
      </c>
      <c r="F88" t="str">
        <f>IFERROR(VLOOKUP($A88,ورقة1!$A$9:$N$1000,MATCH('دور ثان'!F$5,ورقة1!$A$5:$N$5,0),0),"")</f>
        <v/>
      </c>
      <c r="G88" t="str">
        <f>IFERROR(VLOOKUP($A88,ورقة1!$A$9:$N$1000,MATCH('دور ثان'!G$5,ورقة1!$A$5:$N$5,0),0),"")</f>
        <v/>
      </c>
      <c r="H88" t="str">
        <f>IFERROR(VLOOKUP($A88,ورقة1!$A$9:$N$1000,MATCH('دور ثان'!H$5,ورقة1!$A$5:$N$5,0),0),"")</f>
        <v/>
      </c>
      <c r="I88" t="str">
        <f>IFERROR(VLOOKUP($A88,ورقة1!$A$9:$N$1000,MATCH('دور ثان'!I$5,ورقة1!$A$5:$N$5,0),0),"")</f>
        <v/>
      </c>
      <c r="J88" t="str">
        <f>IFERROR(VLOOKUP($A88,ورقة1!$A$9:$N$1000,MATCH('دور ثان'!J$5,ورقة1!$A$5:$N$5,0),0),"")</f>
        <v/>
      </c>
      <c r="K88" t="str">
        <f>IFERROR(VLOOKUP($A88,ورقة1!$A$9:$N$1000,MATCH('دور ثان'!K$5,ورقة1!$A$5:$N$5,0),0),"")</f>
        <v/>
      </c>
      <c r="L88" t="str">
        <f>IFERROR(VLOOKUP($A88,ورقة1!$A$9:$N$1000,MATCH('دور ثان'!L$5,ورقة1!$A$5:$N$5,0),0),"")</f>
        <v/>
      </c>
      <c r="M88" t="str">
        <f>IFERROR(VLOOKUP($A88,ورقة1!$A$9:$N$1000,MATCH('دور ثان'!M$5,ورقة1!$A$5:$N$5,0),0),"")</f>
        <v/>
      </c>
      <c r="N88" t="str">
        <f>IFERROR(VLOOKUP($A88,ورقة1!$A$9:$N$1000,MATCH('دور ثان'!N$5,ورقة1!$A$5:$N$5,0),0),"")</f>
        <v/>
      </c>
    </row>
    <row r="89" spans="1:14">
      <c r="A89" t="str">
        <f t="array" ref="A89">IFERROR(SMALL(IF(ورقة1!$BD$9:$BD$1000="ناجح",ROW(ورقة1!$BD$9:$BD$1000)-8,""),ROW()-8),"")</f>
        <v/>
      </c>
      <c r="B89" t="str">
        <f>IFERROR(VLOOKUP($A89,ورقة1!$A$9:$N$1000,MATCH('دور ثان'!B$5,ورقة1!$A$5:$N$5,0),0),"")</f>
        <v/>
      </c>
      <c r="C89" t="str">
        <f>IFERROR(VLOOKUP($A89,ورقة1!$A$9:$N$1000,MATCH('دور ثان'!C$5,ورقة1!$A$5:$N$5,0),0),"")</f>
        <v/>
      </c>
      <c r="D89" t="str">
        <f>IFERROR(VLOOKUP($A89,ورقة1!$A$9:$N$1000,MATCH('دور ثان'!D$5,ورقة1!$A$5:$N$5,0),0),"")</f>
        <v/>
      </c>
      <c r="E89" t="str">
        <f>IFERROR(VLOOKUP($A89,ورقة1!$A$9:$N$1000,MATCH('دور ثان'!E$5,ورقة1!$A$5:$N$5,0),0),"")</f>
        <v/>
      </c>
      <c r="F89" t="str">
        <f>IFERROR(VLOOKUP($A89,ورقة1!$A$9:$N$1000,MATCH('دور ثان'!F$5,ورقة1!$A$5:$N$5,0),0),"")</f>
        <v/>
      </c>
      <c r="G89" t="str">
        <f>IFERROR(VLOOKUP($A89,ورقة1!$A$9:$N$1000,MATCH('دور ثان'!G$5,ورقة1!$A$5:$N$5,0),0),"")</f>
        <v/>
      </c>
      <c r="H89" t="str">
        <f>IFERROR(VLOOKUP($A89,ورقة1!$A$9:$N$1000,MATCH('دور ثان'!H$5,ورقة1!$A$5:$N$5,0),0),"")</f>
        <v/>
      </c>
      <c r="I89" t="str">
        <f>IFERROR(VLOOKUP($A89,ورقة1!$A$9:$N$1000,MATCH('دور ثان'!I$5,ورقة1!$A$5:$N$5,0),0),"")</f>
        <v/>
      </c>
      <c r="J89" t="str">
        <f>IFERROR(VLOOKUP($A89,ورقة1!$A$9:$N$1000,MATCH('دور ثان'!J$5,ورقة1!$A$5:$N$5,0),0),"")</f>
        <v/>
      </c>
      <c r="K89" t="str">
        <f>IFERROR(VLOOKUP($A89,ورقة1!$A$9:$N$1000,MATCH('دور ثان'!K$5,ورقة1!$A$5:$N$5,0),0),"")</f>
        <v/>
      </c>
      <c r="L89" t="str">
        <f>IFERROR(VLOOKUP($A89,ورقة1!$A$9:$N$1000,MATCH('دور ثان'!L$5,ورقة1!$A$5:$N$5,0),0),"")</f>
        <v/>
      </c>
      <c r="M89" t="str">
        <f>IFERROR(VLOOKUP($A89,ورقة1!$A$9:$N$1000,MATCH('دور ثان'!M$5,ورقة1!$A$5:$N$5,0),0),"")</f>
        <v/>
      </c>
      <c r="N89" t="str">
        <f>IFERROR(VLOOKUP($A89,ورقة1!$A$9:$N$1000,MATCH('دور ثان'!N$5,ورقة1!$A$5:$N$5,0),0),"")</f>
        <v/>
      </c>
    </row>
    <row r="90" spans="1:14">
      <c r="A90" t="str">
        <f t="array" ref="A90">IFERROR(SMALL(IF(ورقة1!$BD$9:$BD$1000="ناجح",ROW(ورقة1!$BD$9:$BD$1000)-8,""),ROW()-8),"")</f>
        <v/>
      </c>
      <c r="B90" t="str">
        <f>IFERROR(VLOOKUP($A90,ورقة1!$A$9:$N$1000,MATCH('دور ثان'!B$5,ورقة1!$A$5:$N$5,0),0),"")</f>
        <v/>
      </c>
      <c r="C90" t="str">
        <f>IFERROR(VLOOKUP($A90,ورقة1!$A$9:$N$1000,MATCH('دور ثان'!C$5,ورقة1!$A$5:$N$5,0),0),"")</f>
        <v/>
      </c>
      <c r="D90" t="str">
        <f>IFERROR(VLOOKUP($A90,ورقة1!$A$9:$N$1000,MATCH('دور ثان'!D$5,ورقة1!$A$5:$N$5,0),0),"")</f>
        <v/>
      </c>
      <c r="E90" t="str">
        <f>IFERROR(VLOOKUP($A90,ورقة1!$A$9:$N$1000,MATCH('دور ثان'!E$5,ورقة1!$A$5:$N$5,0),0),"")</f>
        <v/>
      </c>
      <c r="F90" t="str">
        <f>IFERROR(VLOOKUP($A90,ورقة1!$A$9:$N$1000,MATCH('دور ثان'!F$5,ورقة1!$A$5:$N$5,0),0),"")</f>
        <v/>
      </c>
      <c r="G90" t="str">
        <f>IFERROR(VLOOKUP($A90,ورقة1!$A$9:$N$1000,MATCH('دور ثان'!G$5,ورقة1!$A$5:$N$5,0),0),"")</f>
        <v/>
      </c>
      <c r="H90" t="str">
        <f>IFERROR(VLOOKUP($A90,ورقة1!$A$9:$N$1000,MATCH('دور ثان'!H$5,ورقة1!$A$5:$N$5,0),0),"")</f>
        <v/>
      </c>
      <c r="I90" t="str">
        <f>IFERROR(VLOOKUP($A90,ورقة1!$A$9:$N$1000,MATCH('دور ثان'!I$5,ورقة1!$A$5:$N$5,0),0),"")</f>
        <v/>
      </c>
      <c r="J90" t="str">
        <f>IFERROR(VLOOKUP($A90,ورقة1!$A$9:$N$1000,MATCH('دور ثان'!J$5,ورقة1!$A$5:$N$5,0),0),"")</f>
        <v/>
      </c>
      <c r="K90" t="str">
        <f>IFERROR(VLOOKUP($A90,ورقة1!$A$9:$N$1000,MATCH('دور ثان'!K$5,ورقة1!$A$5:$N$5,0),0),"")</f>
        <v/>
      </c>
      <c r="L90" t="str">
        <f>IFERROR(VLOOKUP($A90,ورقة1!$A$9:$N$1000,MATCH('دور ثان'!L$5,ورقة1!$A$5:$N$5,0),0),"")</f>
        <v/>
      </c>
      <c r="M90" t="str">
        <f>IFERROR(VLOOKUP($A90,ورقة1!$A$9:$N$1000,MATCH('دور ثان'!M$5,ورقة1!$A$5:$N$5,0),0),"")</f>
        <v/>
      </c>
      <c r="N90" t="str">
        <f>IFERROR(VLOOKUP($A90,ورقة1!$A$9:$N$1000,MATCH('دور ثان'!N$5,ورقة1!$A$5:$N$5,0),0),"")</f>
        <v/>
      </c>
    </row>
    <row r="91" spans="1:14">
      <c r="A91" t="str">
        <f t="array" ref="A91">IFERROR(SMALL(IF(ورقة1!$BD$9:$BD$1000="ناجح",ROW(ورقة1!$BD$9:$BD$1000)-8,""),ROW()-8),"")</f>
        <v/>
      </c>
      <c r="B91" t="str">
        <f>IFERROR(VLOOKUP($A91,ورقة1!$A$9:$N$1000,MATCH('دور ثان'!B$5,ورقة1!$A$5:$N$5,0),0),"")</f>
        <v/>
      </c>
      <c r="C91" t="str">
        <f>IFERROR(VLOOKUP($A91,ورقة1!$A$9:$N$1000,MATCH('دور ثان'!C$5,ورقة1!$A$5:$N$5,0),0),"")</f>
        <v/>
      </c>
      <c r="D91" t="str">
        <f>IFERROR(VLOOKUP($A91,ورقة1!$A$9:$N$1000,MATCH('دور ثان'!D$5,ورقة1!$A$5:$N$5,0),0),"")</f>
        <v/>
      </c>
      <c r="E91" t="str">
        <f>IFERROR(VLOOKUP($A91,ورقة1!$A$9:$N$1000,MATCH('دور ثان'!E$5,ورقة1!$A$5:$N$5,0),0),"")</f>
        <v/>
      </c>
      <c r="F91" t="str">
        <f>IFERROR(VLOOKUP($A91,ورقة1!$A$9:$N$1000,MATCH('دور ثان'!F$5,ورقة1!$A$5:$N$5,0),0),"")</f>
        <v/>
      </c>
      <c r="G91" t="str">
        <f>IFERROR(VLOOKUP($A91,ورقة1!$A$9:$N$1000,MATCH('دور ثان'!G$5,ورقة1!$A$5:$N$5,0),0),"")</f>
        <v/>
      </c>
      <c r="H91" t="str">
        <f>IFERROR(VLOOKUP($A91,ورقة1!$A$9:$N$1000,MATCH('دور ثان'!H$5,ورقة1!$A$5:$N$5,0),0),"")</f>
        <v/>
      </c>
      <c r="I91" t="str">
        <f>IFERROR(VLOOKUP($A91,ورقة1!$A$9:$N$1000,MATCH('دور ثان'!I$5,ورقة1!$A$5:$N$5,0),0),"")</f>
        <v/>
      </c>
      <c r="J91" t="str">
        <f>IFERROR(VLOOKUP($A91,ورقة1!$A$9:$N$1000,MATCH('دور ثان'!J$5,ورقة1!$A$5:$N$5,0),0),"")</f>
        <v/>
      </c>
      <c r="K91" t="str">
        <f>IFERROR(VLOOKUP($A91,ورقة1!$A$9:$N$1000,MATCH('دور ثان'!K$5,ورقة1!$A$5:$N$5,0),0),"")</f>
        <v/>
      </c>
      <c r="L91" t="str">
        <f>IFERROR(VLOOKUP($A91,ورقة1!$A$9:$N$1000,MATCH('دور ثان'!L$5,ورقة1!$A$5:$N$5,0),0),"")</f>
        <v/>
      </c>
      <c r="M91" t="str">
        <f>IFERROR(VLOOKUP($A91,ورقة1!$A$9:$N$1000,MATCH('دور ثان'!M$5,ورقة1!$A$5:$N$5,0),0),"")</f>
        <v/>
      </c>
      <c r="N91" t="str">
        <f>IFERROR(VLOOKUP($A91,ورقة1!$A$9:$N$1000,MATCH('دور ثان'!N$5,ورقة1!$A$5:$N$5,0),0),"")</f>
        <v/>
      </c>
    </row>
    <row r="92" spans="1:14">
      <c r="A92" t="str">
        <f t="array" ref="A92">IFERROR(SMALL(IF(ورقة1!$BD$9:$BD$1000="ناجح",ROW(ورقة1!$BD$9:$BD$1000)-8,""),ROW()-8),"")</f>
        <v/>
      </c>
      <c r="B92" t="str">
        <f>IFERROR(VLOOKUP($A92,ورقة1!$A$9:$N$1000,MATCH('دور ثان'!B$5,ورقة1!$A$5:$N$5,0),0),"")</f>
        <v/>
      </c>
      <c r="C92" t="str">
        <f>IFERROR(VLOOKUP($A92,ورقة1!$A$9:$N$1000,MATCH('دور ثان'!C$5,ورقة1!$A$5:$N$5,0),0),"")</f>
        <v/>
      </c>
      <c r="D92" t="str">
        <f>IFERROR(VLOOKUP($A92,ورقة1!$A$9:$N$1000,MATCH('دور ثان'!D$5,ورقة1!$A$5:$N$5,0),0),"")</f>
        <v/>
      </c>
      <c r="E92" t="str">
        <f>IFERROR(VLOOKUP($A92,ورقة1!$A$9:$N$1000,MATCH('دور ثان'!E$5,ورقة1!$A$5:$N$5,0),0),"")</f>
        <v/>
      </c>
      <c r="F92" t="str">
        <f>IFERROR(VLOOKUP($A92,ورقة1!$A$9:$N$1000,MATCH('دور ثان'!F$5,ورقة1!$A$5:$N$5,0),0),"")</f>
        <v/>
      </c>
      <c r="G92" t="str">
        <f>IFERROR(VLOOKUP($A92,ورقة1!$A$9:$N$1000,MATCH('دور ثان'!G$5,ورقة1!$A$5:$N$5,0),0),"")</f>
        <v/>
      </c>
      <c r="H92" t="str">
        <f>IFERROR(VLOOKUP($A92,ورقة1!$A$9:$N$1000,MATCH('دور ثان'!H$5,ورقة1!$A$5:$N$5,0),0),"")</f>
        <v/>
      </c>
      <c r="I92" t="str">
        <f>IFERROR(VLOOKUP($A92,ورقة1!$A$9:$N$1000,MATCH('دور ثان'!I$5,ورقة1!$A$5:$N$5,0),0),"")</f>
        <v/>
      </c>
      <c r="J92" t="str">
        <f>IFERROR(VLOOKUP($A92,ورقة1!$A$9:$N$1000,MATCH('دور ثان'!J$5,ورقة1!$A$5:$N$5,0),0),"")</f>
        <v/>
      </c>
      <c r="K92" t="str">
        <f>IFERROR(VLOOKUP($A92,ورقة1!$A$9:$N$1000,MATCH('دور ثان'!K$5,ورقة1!$A$5:$N$5,0),0),"")</f>
        <v/>
      </c>
      <c r="L92" t="str">
        <f>IFERROR(VLOOKUP($A92,ورقة1!$A$9:$N$1000,MATCH('دور ثان'!L$5,ورقة1!$A$5:$N$5,0),0),"")</f>
        <v/>
      </c>
      <c r="M92" t="str">
        <f>IFERROR(VLOOKUP($A92,ورقة1!$A$9:$N$1000,MATCH('دور ثان'!M$5,ورقة1!$A$5:$N$5,0),0),"")</f>
        <v/>
      </c>
      <c r="N92" t="str">
        <f>IFERROR(VLOOKUP($A92,ورقة1!$A$9:$N$1000,MATCH('دور ثان'!N$5,ورقة1!$A$5:$N$5,0),0),"")</f>
        <v/>
      </c>
    </row>
    <row r="93" spans="1:14">
      <c r="A93" t="str">
        <f t="array" ref="A93">IFERROR(SMALL(IF(ورقة1!$BD$9:$BD$1000="ناجح",ROW(ورقة1!$BD$9:$BD$1000)-8,""),ROW()-8),"")</f>
        <v/>
      </c>
      <c r="B93" t="str">
        <f>IFERROR(VLOOKUP($A93,ورقة1!$A$9:$N$1000,MATCH('دور ثان'!B$5,ورقة1!$A$5:$N$5,0),0),"")</f>
        <v/>
      </c>
      <c r="C93" t="str">
        <f>IFERROR(VLOOKUP($A93,ورقة1!$A$9:$N$1000,MATCH('دور ثان'!C$5,ورقة1!$A$5:$N$5,0),0),"")</f>
        <v/>
      </c>
      <c r="D93" t="str">
        <f>IFERROR(VLOOKUP($A93,ورقة1!$A$9:$N$1000,MATCH('دور ثان'!D$5,ورقة1!$A$5:$N$5,0),0),"")</f>
        <v/>
      </c>
      <c r="E93" t="str">
        <f>IFERROR(VLOOKUP($A93,ورقة1!$A$9:$N$1000,MATCH('دور ثان'!E$5,ورقة1!$A$5:$N$5,0),0),"")</f>
        <v/>
      </c>
      <c r="F93" t="str">
        <f>IFERROR(VLOOKUP($A93,ورقة1!$A$9:$N$1000,MATCH('دور ثان'!F$5,ورقة1!$A$5:$N$5,0),0),"")</f>
        <v/>
      </c>
      <c r="G93" t="str">
        <f>IFERROR(VLOOKUP($A93,ورقة1!$A$9:$N$1000,MATCH('دور ثان'!G$5,ورقة1!$A$5:$N$5,0),0),"")</f>
        <v/>
      </c>
      <c r="H93" t="str">
        <f>IFERROR(VLOOKUP($A93,ورقة1!$A$9:$N$1000,MATCH('دور ثان'!H$5,ورقة1!$A$5:$N$5,0),0),"")</f>
        <v/>
      </c>
      <c r="I93" t="str">
        <f>IFERROR(VLOOKUP($A93,ورقة1!$A$9:$N$1000,MATCH('دور ثان'!I$5,ورقة1!$A$5:$N$5,0),0),"")</f>
        <v/>
      </c>
      <c r="J93" t="str">
        <f>IFERROR(VLOOKUP($A93,ورقة1!$A$9:$N$1000,MATCH('دور ثان'!J$5,ورقة1!$A$5:$N$5,0),0),"")</f>
        <v/>
      </c>
      <c r="K93" t="str">
        <f>IFERROR(VLOOKUP($A93,ورقة1!$A$9:$N$1000,MATCH('دور ثان'!K$5,ورقة1!$A$5:$N$5,0),0),"")</f>
        <v/>
      </c>
      <c r="L93" t="str">
        <f>IFERROR(VLOOKUP($A93,ورقة1!$A$9:$N$1000,MATCH('دور ثان'!L$5,ورقة1!$A$5:$N$5,0),0),"")</f>
        <v/>
      </c>
      <c r="M93" t="str">
        <f>IFERROR(VLOOKUP($A93,ورقة1!$A$9:$N$1000,MATCH('دور ثان'!M$5,ورقة1!$A$5:$N$5,0),0),"")</f>
        <v/>
      </c>
      <c r="N93" t="str">
        <f>IFERROR(VLOOKUP($A93,ورقة1!$A$9:$N$1000,MATCH('دور ثان'!N$5,ورقة1!$A$5:$N$5,0),0),"")</f>
        <v/>
      </c>
    </row>
    <row r="94" spans="1:14">
      <c r="A94" t="str">
        <f t="array" ref="A94">IFERROR(SMALL(IF(ورقة1!$BD$9:$BD$1000="ناجح",ROW(ورقة1!$BD$9:$BD$1000)-8,""),ROW()-8),"")</f>
        <v/>
      </c>
      <c r="B94" t="str">
        <f>IFERROR(VLOOKUP($A94,ورقة1!$A$9:$N$1000,MATCH('دور ثان'!B$5,ورقة1!$A$5:$N$5,0),0),"")</f>
        <v/>
      </c>
      <c r="C94" t="str">
        <f>IFERROR(VLOOKUP($A94,ورقة1!$A$9:$N$1000,MATCH('دور ثان'!C$5,ورقة1!$A$5:$N$5,0),0),"")</f>
        <v/>
      </c>
      <c r="D94" t="str">
        <f>IFERROR(VLOOKUP($A94,ورقة1!$A$9:$N$1000,MATCH('دور ثان'!D$5,ورقة1!$A$5:$N$5,0),0),"")</f>
        <v/>
      </c>
      <c r="E94" t="str">
        <f>IFERROR(VLOOKUP($A94,ورقة1!$A$9:$N$1000,MATCH('دور ثان'!E$5,ورقة1!$A$5:$N$5,0),0),"")</f>
        <v/>
      </c>
      <c r="F94" t="str">
        <f>IFERROR(VLOOKUP($A94,ورقة1!$A$9:$N$1000,MATCH('دور ثان'!F$5,ورقة1!$A$5:$N$5,0),0),"")</f>
        <v/>
      </c>
      <c r="G94" t="str">
        <f>IFERROR(VLOOKUP($A94,ورقة1!$A$9:$N$1000,MATCH('دور ثان'!G$5,ورقة1!$A$5:$N$5,0),0),"")</f>
        <v/>
      </c>
      <c r="H94" t="str">
        <f>IFERROR(VLOOKUP($A94,ورقة1!$A$9:$N$1000,MATCH('دور ثان'!H$5,ورقة1!$A$5:$N$5,0),0),"")</f>
        <v/>
      </c>
      <c r="I94" t="str">
        <f>IFERROR(VLOOKUP($A94,ورقة1!$A$9:$N$1000,MATCH('دور ثان'!I$5,ورقة1!$A$5:$N$5,0),0),"")</f>
        <v/>
      </c>
      <c r="J94" t="str">
        <f>IFERROR(VLOOKUP($A94,ورقة1!$A$9:$N$1000,MATCH('دور ثان'!J$5,ورقة1!$A$5:$N$5,0),0),"")</f>
        <v/>
      </c>
      <c r="K94" t="str">
        <f>IFERROR(VLOOKUP($A94,ورقة1!$A$9:$N$1000,MATCH('دور ثان'!K$5,ورقة1!$A$5:$N$5,0),0),"")</f>
        <v/>
      </c>
      <c r="L94" t="str">
        <f>IFERROR(VLOOKUP($A94,ورقة1!$A$9:$N$1000,MATCH('دور ثان'!L$5,ورقة1!$A$5:$N$5,0),0),"")</f>
        <v/>
      </c>
      <c r="M94" t="str">
        <f>IFERROR(VLOOKUP($A94,ورقة1!$A$9:$N$1000,MATCH('دور ثان'!M$5,ورقة1!$A$5:$N$5,0),0),"")</f>
        <v/>
      </c>
      <c r="N94" t="str">
        <f>IFERROR(VLOOKUP($A94,ورقة1!$A$9:$N$1000,MATCH('دور ثان'!N$5,ورقة1!$A$5:$N$5,0),0),"")</f>
        <v/>
      </c>
    </row>
    <row r="95" spans="1:14">
      <c r="A95" t="str">
        <f t="array" ref="A95">IFERROR(SMALL(IF(ورقة1!$BD$9:$BD$1000="ناجح",ROW(ورقة1!$BD$9:$BD$1000)-8,""),ROW()-8),"")</f>
        <v/>
      </c>
      <c r="B95" t="str">
        <f>IFERROR(VLOOKUP($A95,ورقة1!$A$9:$N$1000,MATCH('دور ثان'!B$5,ورقة1!$A$5:$N$5,0),0),"")</f>
        <v/>
      </c>
      <c r="C95" t="str">
        <f>IFERROR(VLOOKUP($A95,ورقة1!$A$9:$N$1000,MATCH('دور ثان'!C$5,ورقة1!$A$5:$N$5,0),0),"")</f>
        <v/>
      </c>
      <c r="D95" t="str">
        <f>IFERROR(VLOOKUP($A95,ورقة1!$A$9:$N$1000,MATCH('دور ثان'!D$5,ورقة1!$A$5:$N$5,0),0),"")</f>
        <v/>
      </c>
      <c r="E95" t="str">
        <f>IFERROR(VLOOKUP($A95,ورقة1!$A$9:$N$1000,MATCH('دور ثان'!E$5,ورقة1!$A$5:$N$5,0),0),"")</f>
        <v/>
      </c>
      <c r="F95" t="str">
        <f>IFERROR(VLOOKUP($A95,ورقة1!$A$9:$N$1000,MATCH('دور ثان'!F$5,ورقة1!$A$5:$N$5,0),0),"")</f>
        <v/>
      </c>
      <c r="G95" t="str">
        <f>IFERROR(VLOOKUP($A95,ورقة1!$A$9:$N$1000,MATCH('دور ثان'!G$5,ورقة1!$A$5:$N$5,0),0),"")</f>
        <v/>
      </c>
      <c r="H95" t="str">
        <f>IFERROR(VLOOKUP($A95,ورقة1!$A$9:$N$1000,MATCH('دور ثان'!H$5,ورقة1!$A$5:$N$5,0),0),"")</f>
        <v/>
      </c>
      <c r="I95" t="str">
        <f>IFERROR(VLOOKUP($A95,ورقة1!$A$9:$N$1000,MATCH('دور ثان'!I$5,ورقة1!$A$5:$N$5,0),0),"")</f>
        <v/>
      </c>
      <c r="J95" t="str">
        <f>IFERROR(VLOOKUP($A95,ورقة1!$A$9:$N$1000,MATCH('دور ثان'!J$5,ورقة1!$A$5:$N$5,0),0),"")</f>
        <v/>
      </c>
      <c r="K95" t="str">
        <f>IFERROR(VLOOKUP($A95,ورقة1!$A$9:$N$1000,MATCH('دور ثان'!K$5,ورقة1!$A$5:$N$5,0),0),"")</f>
        <v/>
      </c>
      <c r="L95" t="str">
        <f>IFERROR(VLOOKUP($A95,ورقة1!$A$9:$N$1000,MATCH('دور ثان'!L$5,ورقة1!$A$5:$N$5,0),0),"")</f>
        <v/>
      </c>
      <c r="M95" t="str">
        <f>IFERROR(VLOOKUP($A95,ورقة1!$A$9:$N$1000,MATCH('دور ثان'!M$5,ورقة1!$A$5:$N$5,0),0),"")</f>
        <v/>
      </c>
      <c r="N95" t="str">
        <f>IFERROR(VLOOKUP($A95,ورقة1!$A$9:$N$1000,MATCH('دور ثان'!N$5,ورقة1!$A$5:$N$5,0),0),"")</f>
        <v/>
      </c>
    </row>
    <row r="96" spans="1:14">
      <c r="A96" t="str">
        <f t="array" ref="A96">IFERROR(SMALL(IF(ورقة1!$BD$9:$BD$1000="ناجح",ROW(ورقة1!$BD$9:$BD$1000)-8,""),ROW()-8),"")</f>
        <v/>
      </c>
      <c r="B96" t="str">
        <f>IFERROR(VLOOKUP($A96,ورقة1!$A$9:$N$1000,MATCH('دور ثان'!B$5,ورقة1!$A$5:$N$5,0),0),"")</f>
        <v/>
      </c>
      <c r="C96" t="str">
        <f>IFERROR(VLOOKUP($A96,ورقة1!$A$9:$N$1000,MATCH('دور ثان'!C$5,ورقة1!$A$5:$N$5,0),0),"")</f>
        <v/>
      </c>
      <c r="D96" t="str">
        <f>IFERROR(VLOOKUP($A96,ورقة1!$A$9:$N$1000,MATCH('دور ثان'!D$5,ورقة1!$A$5:$N$5,0),0),"")</f>
        <v/>
      </c>
      <c r="E96" t="str">
        <f>IFERROR(VLOOKUP($A96,ورقة1!$A$9:$N$1000,MATCH('دور ثان'!E$5,ورقة1!$A$5:$N$5,0),0),"")</f>
        <v/>
      </c>
      <c r="F96" t="str">
        <f>IFERROR(VLOOKUP($A96,ورقة1!$A$9:$N$1000,MATCH('دور ثان'!F$5,ورقة1!$A$5:$N$5,0),0),"")</f>
        <v/>
      </c>
      <c r="G96" t="str">
        <f>IFERROR(VLOOKUP($A96,ورقة1!$A$9:$N$1000,MATCH('دور ثان'!G$5,ورقة1!$A$5:$N$5,0),0),"")</f>
        <v/>
      </c>
      <c r="H96" t="str">
        <f>IFERROR(VLOOKUP($A96,ورقة1!$A$9:$N$1000,MATCH('دور ثان'!H$5,ورقة1!$A$5:$N$5,0),0),"")</f>
        <v/>
      </c>
      <c r="I96" t="str">
        <f>IFERROR(VLOOKUP($A96,ورقة1!$A$9:$N$1000,MATCH('دور ثان'!I$5,ورقة1!$A$5:$N$5,0),0),"")</f>
        <v/>
      </c>
      <c r="J96" t="str">
        <f>IFERROR(VLOOKUP($A96,ورقة1!$A$9:$N$1000,MATCH('دور ثان'!J$5,ورقة1!$A$5:$N$5,0),0),"")</f>
        <v/>
      </c>
      <c r="K96" t="str">
        <f>IFERROR(VLOOKUP($A96,ورقة1!$A$9:$N$1000,MATCH('دور ثان'!K$5,ورقة1!$A$5:$N$5,0),0),"")</f>
        <v/>
      </c>
      <c r="L96" t="str">
        <f>IFERROR(VLOOKUP($A96,ورقة1!$A$9:$N$1000,MATCH('دور ثان'!L$5,ورقة1!$A$5:$N$5,0),0),"")</f>
        <v/>
      </c>
      <c r="M96" t="str">
        <f>IFERROR(VLOOKUP($A96,ورقة1!$A$9:$N$1000,MATCH('دور ثان'!M$5,ورقة1!$A$5:$N$5,0),0),"")</f>
        <v/>
      </c>
      <c r="N96" t="str">
        <f>IFERROR(VLOOKUP($A96,ورقة1!$A$9:$N$1000,MATCH('دور ثان'!N$5,ورقة1!$A$5:$N$5,0),0),"")</f>
        <v/>
      </c>
    </row>
    <row r="97" spans="1:14">
      <c r="A97" t="str">
        <f t="array" ref="A97">IFERROR(SMALL(IF(ورقة1!$BD$9:$BD$1000="ناجح",ROW(ورقة1!$BD$9:$BD$1000)-8,""),ROW()-8),"")</f>
        <v/>
      </c>
      <c r="B97" t="str">
        <f>IFERROR(VLOOKUP($A97,ورقة1!$A$9:$N$1000,MATCH('دور ثان'!B$5,ورقة1!$A$5:$N$5,0),0),"")</f>
        <v/>
      </c>
      <c r="C97" t="str">
        <f>IFERROR(VLOOKUP($A97,ورقة1!$A$9:$N$1000,MATCH('دور ثان'!C$5,ورقة1!$A$5:$N$5,0),0),"")</f>
        <v/>
      </c>
      <c r="D97" t="str">
        <f>IFERROR(VLOOKUP($A97,ورقة1!$A$9:$N$1000,MATCH('دور ثان'!D$5,ورقة1!$A$5:$N$5,0),0),"")</f>
        <v/>
      </c>
      <c r="E97" t="str">
        <f>IFERROR(VLOOKUP($A97,ورقة1!$A$9:$N$1000,MATCH('دور ثان'!E$5,ورقة1!$A$5:$N$5,0),0),"")</f>
        <v/>
      </c>
      <c r="F97" t="str">
        <f>IFERROR(VLOOKUP($A97,ورقة1!$A$9:$N$1000,MATCH('دور ثان'!F$5,ورقة1!$A$5:$N$5,0),0),"")</f>
        <v/>
      </c>
      <c r="G97" t="str">
        <f>IFERROR(VLOOKUP($A97,ورقة1!$A$9:$N$1000,MATCH('دور ثان'!G$5,ورقة1!$A$5:$N$5,0),0),"")</f>
        <v/>
      </c>
      <c r="H97" t="str">
        <f>IFERROR(VLOOKUP($A97,ورقة1!$A$9:$N$1000,MATCH('دور ثان'!H$5,ورقة1!$A$5:$N$5,0),0),"")</f>
        <v/>
      </c>
      <c r="I97" t="str">
        <f>IFERROR(VLOOKUP($A97,ورقة1!$A$9:$N$1000,MATCH('دور ثان'!I$5,ورقة1!$A$5:$N$5,0),0),"")</f>
        <v/>
      </c>
      <c r="J97" t="str">
        <f>IFERROR(VLOOKUP($A97,ورقة1!$A$9:$N$1000,MATCH('دور ثان'!J$5,ورقة1!$A$5:$N$5,0),0),"")</f>
        <v/>
      </c>
      <c r="K97" t="str">
        <f>IFERROR(VLOOKUP($A97,ورقة1!$A$9:$N$1000,MATCH('دور ثان'!K$5,ورقة1!$A$5:$N$5,0),0),"")</f>
        <v/>
      </c>
      <c r="L97" t="str">
        <f>IFERROR(VLOOKUP($A97,ورقة1!$A$9:$N$1000,MATCH('دور ثان'!L$5,ورقة1!$A$5:$N$5,0),0),"")</f>
        <v/>
      </c>
      <c r="M97" t="str">
        <f>IFERROR(VLOOKUP($A97,ورقة1!$A$9:$N$1000,MATCH('دور ثان'!M$5,ورقة1!$A$5:$N$5,0),0),"")</f>
        <v/>
      </c>
      <c r="N97" t="str">
        <f>IFERROR(VLOOKUP($A97,ورقة1!$A$9:$N$1000,MATCH('دور ثان'!N$5,ورقة1!$A$5:$N$5,0),0),"")</f>
        <v/>
      </c>
    </row>
    <row r="98" spans="1:14">
      <c r="A98" t="str">
        <f t="array" ref="A98">IFERROR(SMALL(IF(ورقة1!$BD$9:$BD$1000="ناجح",ROW(ورقة1!$BD$9:$BD$1000)-8,""),ROW()-8),"")</f>
        <v/>
      </c>
      <c r="B98" t="str">
        <f>IFERROR(VLOOKUP($A98,ورقة1!$A$9:$N$1000,MATCH('دور ثان'!B$5,ورقة1!$A$5:$N$5,0),0),"")</f>
        <v/>
      </c>
      <c r="C98" t="str">
        <f>IFERROR(VLOOKUP($A98,ورقة1!$A$9:$N$1000,MATCH('دور ثان'!C$5,ورقة1!$A$5:$N$5,0),0),"")</f>
        <v/>
      </c>
      <c r="D98" t="str">
        <f>IFERROR(VLOOKUP($A98,ورقة1!$A$9:$N$1000,MATCH('دور ثان'!D$5,ورقة1!$A$5:$N$5,0),0),"")</f>
        <v/>
      </c>
      <c r="E98" t="str">
        <f>IFERROR(VLOOKUP($A98,ورقة1!$A$9:$N$1000,MATCH('دور ثان'!E$5,ورقة1!$A$5:$N$5,0),0),"")</f>
        <v/>
      </c>
      <c r="F98" t="str">
        <f>IFERROR(VLOOKUP($A98,ورقة1!$A$9:$N$1000,MATCH('دور ثان'!F$5,ورقة1!$A$5:$N$5,0),0),"")</f>
        <v/>
      </c>
      <c r="G98" t="str">
        <f>IFERROR(VLOOKUP($A98,ورقة1!$A$9:$N$1000,MATCH('دور ثان'!G$5,ورقة1!$A$5:$N$5,0),0),"")</f>
        <v/>
      </c>
      <c r="H98" t="str">
        <f>IFERROR(VLOOKUP($A98,ورقة1!$A$9:$N$1000,MATCH('دور ثان'!H$5,ورقة1!$A$5:$N$5,0),0),"")</f>
        <v/>
      </c>
      <c r="I98" t="str">
        <f>IFERROR(VLOOKUP($A98,ورقة1!$A$9:$N$1000,MATCH('دور ثان'!I$5,ورقة1!$A$5:$N$5,0),0),"")</f>
        <v/>
      </c>
      <c r="J98" t="str">
        <f>IFERROR(VLOOKUP($A98,ورقة1!$A$9:$N$1000,MATCH('دور ثان'!J$5,ورقة1!$A$5:$N$5,0),0),"")</f>
        <v/>
      </c>
      <c r="K98" t="str">
        <f>IFERROR(VLOOKUP($A98,ورقة1!$A$9:$N$1000,MATCH('دور ثان'!K$5,ورقة1!$A$5:$N$5,0),0),"")</f>
        <v/>
      </c>
      <c r="L98" t="str">
        <f>IFERROR(VLOOKUP($A98,ورقة1!$A$9:$N$1000,MATCH('دور ثان'!L$5,ورقة1!$A$5:$N$5,0),0),"")</f>
        <v/>
      </c>
      <c r="M98" t="str">
        <f>IFERROR(VLOOKUP($A98,ورقة1!$A$9:$N$1000,MATCH('دور ثان'!M$5,ورقة1!$A$5:$N$5,0),0),"")</f>
        <v/>
      </c>
      <c r="N98" t="str">
        <f>IFERROR(VLOOKUP($A98,ورقة1!$A$9:$N$1000,MATCH('دور ثان'!N$5,ورقة1!$A$5:$N$5,0),0),"")</f>
        <v/>
      </c>
    </row>
    <row r="99" spans="1:14">
      <c r="A99" t="str">
        <f t="array" ref="A99">IFERROR(SMALL(IF(ورقة1!$BD$9:$BD$1000="ناجح",ROW(ورقة1!$BD$9:$BD$1000)-8,""),ROW()-8),"")</f>
        <v/>
      </c>
      <c r="B99" t="str">
        <f>IFERROR(VLOOKUP($A99,ورقة1!$A$9:$N$1000,MATCH('دور ثان'!B$5,ورقة1!$A$5:$N$5,0),0),"")</f>
        <v/>
      </c>
      <c r="C99" t="str">
        <f>IFERROR(VLOOKUP($A99,ورقة1!$A$9:$N$1000,MATCH('دور ثان'!C$5,ورقة1!$A$5:$N$5,0),0),"")</f>
        <v/>
      </c>
      <c r="D99" t="str">
        <f>IFERROR(VLOOKUP($A99,ورقة1!$A$9:$N$1000,MATCH('دور ثان'!D$5,ورقة1!$A$5:$N$5,0),0),"")</f>
        <v/>
      </c>
      <c r="E99" t="str">
        <f>IFERROR(VLOOKUP($A99,ورقة1!$A$9:$N$1000,MATCH('دور ثان'!E$5,ورقة1!$A$5:$N$5,0),0),"")</f>
        <v/>
      </c>
      <c r="F99" t="str">
        <f>IFERROR(VLOOKUP($A99,ورقة1!$A$9:$N$1000,MATCH('دور ثان'!F$5,ورقة1!$A$5:$N$5,0),0),"")</f>
        <v/>
      </c>
      <c r="G99" t="str">
        <f>IFERROR(VLOOKUP($A99,ورقة1!$A$9:$N$1000,MATCH('دور ثان'!G$5,ورقة1!$A$5:$N$5,0),0),"")</f>
        <v/>
      </c>
      <c r="H99" t="str">
        <f>IFERROR(VLOOKUP($A99,ورقة1!$A$9:$N$1000,MATCH('دور ثان'!H$5,ورقة1!$A$5:$N$5,0),0),"")</f>
        <v/>
      </c>
      <c r="I99" t="str">
        <f>IFERROR(VLOOKUP($A99,ورقة1!$A$9:$N$1000,MATCH('دور ثان'!I$5,ورقة1!$A$5:$N$5,0),0),"")</f>
        <v/>
      </c>
      <c r="J99" t="str">
        <f>IFERROR(VLOOKUP($A99,ورقة1!$A$9:$N$1000,MATCH('دور ثان'!J$5,ورقة1!$A$5:$N$5,0),0),"")</f>
        <v/>
      </c>
      <c r="K99" t="str">
        <f>IFERROR(VLOOKUP($A99,ورقة1!$A$9:$N$1000,MATCH('دور ثان'!K$5,ورقة1!$A$5:$N$5,0),0),"")</f>
        <v/>
      </c>
      <c r="L99" t="str">
        <f>IFERROR(VLOOKUP($A99,ورقة1!$A$9:$N$1000,MATCH('دور ثان'!L$5,ورقة1!$A$5:$N$5,0),0),"")</f>
        <v/>
      </c>
      <c r="M99" t="str">
        <f>IFERROR(VLOOKUP($A99,ورقة1!$A$9:$N$1000,MATCH('دور ثان'!M$5,ورقة1!$A$5:$N$5,0),0),"")</f>
        <v/>
      </c>
      <c r="N99" t="str">
        <f>IFERROR(VLOOKUP($A99,ورقة1!$A$9:$N$1000,MATCH('دور ثان'!N$5,ورقة1!$A$5:$N$5,0),0),"")</f>
        <v/>
      </c>
    </row>
    <row r="100" spans="1:14">
      <c r="A100" t="str">
        <f t="array" ref="A100">IFERROR(SMALL(IF(ورقة1!$BD$9:$BD$1000="ناجح",ROW(ورقة1!$BD$9:$BD$1000)-8,""),ROW()-8),"")</f>
        <v/>
      </c>
      <c r="B100" t="str">
        <f>IFERROR(VLOOKUP($A100,ورقة1!$A$9:$N$1000,MATCH('دور ثان'!B$5,ورقة1!$A$5:$N$5,0),0),"")</f>
        <v/>
      </c>
      <c r="C100" t="str">
        <f>IFERROR(VLOOKUP($A100,ورقة1!$A$9:$N$1000,MATCH('دور ثان'!C$5,ورقة1!$A$5:$N$5,0),0),"")</f>
        <v/>
      </c>
      <c r="D100" t="str">
        <f>IFERROR(VLOOKUP($A100,ورقة1!$A$9:$N$1000,MATCH('دور ثان'!D$5,ورقة1!$A$5:$N$5,0),0),"")</f>
        <v/>
      </c>
      <c r="E100" t="str">
        <f>IFERROR(VLOOKUP($A100,ورقة1!$A$9:$N$1000,MATCH('دور ثان'!E$5,ورقة1!$A$5:$N$5,0),0),"")</f>
        <v/>
      </c>
      <c r="F100" t="str">
        <f>IFERROR(VLOOKUP($A100,ورقة1!$A$9:$N$1000,MATCH('دور ثان'!F$5,ورقة1!$A$5:$N$5,0),0),"")</f>
        <v/>
      </c>
      <c r="G100" t="str">
        <f>IFERROR(VLOOKUP($A100,ورقة1!$A$9:$N$1000,MATCH('دور ثان'!G$5,ورقة1!$A$5:$N$5,0),0),"")</f>
        <v/>
      </c>
      <c r="H100" t="str">
        <f>IFERROR(VLOOKUP($A100,ورقة1!$A$9:$N$1000,MATCH('دور ثان'!H$5,ورقة1!$A$5:$N$5,0),0),"")</f>
        <v/>
      </c>
      <c r="I100" t="str">
        <f>IFERROR(VLOOKUP($A100,ورقة1!$A$9:$N$1000,MATCH('دور ثان'!I$5,ورقة1!$A$5:$N$5,0),0),"")</f>
        <v/>
      </c>
      <c r="J100" t="str">
        <f>IFERROR(VLOOKUP($A100,ورقة1!$A$9:$N$1000,MATCH('دور ثان'!J$5,ورقة1!$A$5:$N$5,0),0),"")</f>
        <v/>
      </c>
      <c r="K100" t="str">
        <f>IFERROR(VLOOKUP($A100,ورقة1!$A$9:$N$1000,MATCH('دور ثان'!K$5,ورقة1!$A$5:$N$5,0),0),"")</f>
        <v/>
      </c>
      <c r="L100" t="str">
        <f>IFERROR(VLOOKUP($A100,ورقة1!$A$9:$N$1000,MATCH('دور ثان'!L$5,ورقة1!$A$5:$N$5,0),0),"")</f>
        <v/>
      </c>
      <c r="M100" t="str">
        <f>IFERROR(VLOOKUP($A100,ورقة1!$A$9:$N$1000,MATCH('دور ثان'!M$5,ورقة1!$A$5:$N$5,0),0),"")</f>
        <v/>
      </c>
      <c r="N100" t="str">
        <f>IFERROR(VLOOKUP($A100,ورقة1!$A$9:$N$1000,MATCH('دور ثان'!N$5,ورقة1!$A$5:$N$5,0),0),"")</f>
        <v/>
      </c>
    </row>
    <row r="101" spans="1:14">
      <c r="A101" t="str">
        <f t="array" ref="A101">IFERROR(SMALL(IF(ورقة1!$BD$9:$BD$1000="ناجح",ROW(ورقة1!$BD$9:$BD$1000)-8,""),ROW()-8),"")</f>
        <v/>
      </c>
      <c r="B101" t="str">
        <f>IFERROR(VLOOKUP($A101,ورقة1!$A$9:$N$1000,MATCH('دور ثان'!B$5,ورقة1!$A$5:$N$5,0),0),"")</f>
        <v/>
      </c>
      <c r="C101" t="str">
        <f>IFERROR(VLOOKUP($A101,ورقة1!$A$9:$N$1000,MATCH('دور ثان'!C$5,ورقة1!$A$5:$N$5,0),0),"")</f>
        <v/>
      </c>
      <c r="D101" t="str">
        <f>IFERROR(VLOOKUP($A101,ورقة1!$A$9:$N$1000,MATCH('دور ثان'!D$5,ورقة1!$A$5:$N$5,0),0),"")</f>
        <v/>
      </c>
      <c r="E101" t="str">
        <f>IFERROR(VLOOKUP($A101,ورقة1!$A$9:$N$1000,MATCH('دور ثان'!E$5,ورقة1!$A$5:$N$5,0),0),"")</f>
        <v/>
      </c>
      <c r="F101" t="str">
        <f>IFERROR(VLOOKUP($A101,ورقة1!$A$9:$N$1000,MATCH('دور ثان'!F$5,ورقة1!$A$5:$N$5,0),0),"")</f>
        <v/>
      </c>
      <c r="G101" t="str">
        <f>IFERROR(VLOOKUP($A101,ورقة1!$A$9:$N$1000,MATCH('دور ثان'!G$5,ورقة1!$A$5:$N$5,0),0),"")</f>
        <v/>
      </c>
      <c r="H101" t="str">
        <f>IFERROR(VLOOKUP($A101,ورقة1!$A$9:$N$1000,MATCH('دور ثان'!H$5,ورقة1!$A$5:$N$5,0),0),"")</f>
        <v/>
      </c>
      <c r="I101" t="str">
        <f>IFERROR(VLOOKUP($A101,ورقة1!$A$9:$N$1000,MATCH('دور ثان'!I$5,ورقة1!$A$5:$N$5,0),0),"")</f>
        <v/>
      </c>
      <c r="J101" t="str">
        <f>IFERROR(VLOOKUP($A101,ورقة1!$A$9:$N$1000,MATCH('دور ثان'!J$5,ورقة1!$A$5:$N$5,0),0),"")</f>
        <v/>
      </c>
      <c r="K101" t="str">
        <f>IFERROR(VLOOKUP($A101,ورقة1!$A$9:$N$1000,MATCH('دور ثان'!K$5,ورقة1!$A$5:$N$5,0),0),"")</f>
        <v/>
      </c>
      <c r="L101" t="str">
        <f>IFERROR(VLOOKUP($A101,ورقة1!$A$9:$N$1000,MATCH('دور ثان'!L$5,ورقة1!$A$5:$N$5,0),0),"")</f>
        <v/>
      </c>
      <c r="M101" t="str">
        <f>IFERROR(VLOOKUP($A101,ورقة1!$A$9:$N$1000,MATCH('دور ثان'!M$5,ورقة1!$A$5:$N$5,0),0),"")</f>
        <v/>
      </c>
      <c r="N101" t="str">
        <f>IFERROR(VLOOKUP($A101,ورقة1!$A$9:$N$1000,MATCH('دور ثان'!N$5,ورقة1!$A$5:$N$5,0),0),"")</f>
        <v/>
      </c>
    </row>
    <row r="102" spans="1:14">
      <c r="A102" t="str">
        <f t="array" ref="A102">IFERROR(SMALL(IF(ورقة1!$BD$9:$BD$1000="ناجح",ROW(ورقة1!$BD$9:$BD$1000)-8,""),ROW()-8),"")</f>
        <v/>
      </c>
      <c r="B102" t="str">
        <f>IFERROR(VLOOKUP($A102,ورقة1!$A$9:$N$1000,MATCH('دور ثان'!B$5,ورقة1!$A$5:$N$5,0),0),"")</f>
        <v/>
      </c>
      <c r="C102" t="str">
        <f>IFERROR(VLOOKUP($A102,ورقة1!$A$9:$N$1000,MATCH('دور ثان'!C$5,ورقة1!$A$5:$N$5,0),0),"")</f>
        <v/>
      </c>
      <c r="D102" t="str">
        <f>IFERROR(VLOOKUP($A102,ورقة1!$A$9:$N$1000,MATCH('دور ثان'!D$5,ورقة1!$A$5:$N$5,0),0),"")</f>
        <v/>
      </c>
      <c r="E102" t="str">
        <f>IFERROR(VLOOKUP($A102,ورقة1!$A$9:$N$1000,MATCH('دور ثان'!E$5,ورقة1!$A$5:$N$5,0),0),"")</f>
        <v/>
      </c>
      <c r="F102" t="str">
        <f>IFERROR(VLOOKUP($A102,ورقة1!$A$9:$N$1000,MATCH('دور ثان'!F$5,ورقة1!$A$5:$N$5,0),0),"")</f>
        <v/>
      </c>
      <c r="G102" t="str">
        <f>IFERROR(VLOOKUP($A102,ورقة1!$A$9:$N$1000,MATCH('دور ثان'!G$5,ورقة1!$A$5:$N$5,0),0),"")</f>
        <v/>
      </c>
      <c r="H102" t="str">
        <f>IFERROR(VLOOKUP($A102,ورقة1!$A$9:$N$1000,MATCH('دور ثان'!H$5,ورقة1!$A$5:$N$5,0),0),"")</f>
        <v/>
      </c>
      <c r="I102" t="str">
        <f>IFERROR(VLOOKUP($A102,ورقة1!$A$9:$N$1000,MATCH('دور ثان'!I$5,ورقة1!$A$5:$N$5,0),0),"")</f>
        <v/>
      </c>
      <c r="J102" t="str">
        <f>IFERROR(VLOOKUP($A102,ورقة1!$A$9:$N$1000,MATCH('دور ثان'!J$5,ورقة1!$A$5:$N$5,0),0),"")</f>
        <v/>
      </c>
      <c r="K102" t="str">
        <f>IFERROR(VLOOKUP($A102,ورقة1!$A$9:$N$1000,MATCH('دور ثان'!K$5,ورقة1!$A$5:$N$5,0),0),"")</f>
        <v/>
      </c>
      <c r="L102" t="str">
        <f>IFERROR(VLOOKUP($A102,ورقة1!$A$9:$N$1000,MATCH('دور ثان'!L$5,ورقة1!$A$5:$N$5,0),0),"")</f>
        <v/>
      </c>
      <c r="M102" t="str">
        <f>IFERROR(VLOOKUP($A102,ورقة1!$A$9:$N$1000,MATCH('دور ثان'!M$5,ورقة1!$A$5:$N$5,0),0),"")</f>
        <v/>
      </c>
      <c r="N102" t="str">
        <f>IFERROR(VLOOKUP($A102,ورقة1!$A$9:$N$1000,MATCH('دور ثان'!N$5,ورقة1!$A$5:$N$5,0),0),"")</f>
        <v/>
      </c>
    </row>
    <row r="103" spans="1:14">
      <c r="A103" t="str">
        <f t="array" ref="A103">IFERROR(SMALL(IF(ورقة1!$BD$9:$BD$1000="ناجح",ROW(ورقة1!$BD$9:$BD$1000)-8,""),ROW()-8),"")</f>
        <v/>
      </c>
      <c r="B103" t="str">
        <f>IFERROR(VLOOKUP($A103,ورقة1!$A$9:$N$1000,MATCH('دور ثان'!B$5,ورقة1!$A$5:$N$5,0),0),"")</f>
        <v/>
      </c>
      <c r="C103" t="str">
        <f>IFERROR(VLOOKUP($A103,ورقة1!$A$9:$N$1000,MATCH('دور ثان'!C$5,ورقة1!$A$5:$N$5,0),0),"")</f>
        <v/>
      </c>
      <c r="D103" t="str">
        <f>IFERROR(VLOOKUP($A103,ورقة1!$A$9:$N$1000,MATCH('دور ثان'!D$5,ورقة1!$A$5:$N$5,0),0),"")</f>
        <v/>
      </c>
      <c r="E103" t="str">
        <f>IFERROR(VLOOKUP($A103,ورقة1!$A$9:$N$1000,MATCH('دور ثان'!E$5,ورقة1!$A$5:$N$5,0),0),"")</f>
        <v/>
      </c>
      <c r="F103" t="str">
        <f>IFERROR(VLOOKUP($A103,ورقة1!$A$9:$N$1000,MATCH('دور ثان'!F$5,ورقة1!$A$5:$N$5,0),0),"")</f>
        <v/>
      </c>
      <c r="G103" t="str">
        <f>IFERROR(VLOOKUP($A103,ورقة1!$A$9:$N$1000,MATCH('دور ثان'!G$5,ورقة1!$A$5:$N$5,0),0),"")</f>
        <v/>
      </c>
      <c r="H103" t="str">
        <f>IFERROR(VLOOKUP($A103,ورقة1!$A$9:$N$1000,MATCH('دور ثان'!H$5,ورقة1!$A$5:$N$5,0),0),"")</f>
        <v/>
      </c>
      <c r="I103" t="str">
        <f>IFERROR(VLOOKUP($A103,ورقة1!$A$9:$N$1000,MATCH('دور ثان'!I$5,ورقة1!$A$5:$N$5,0),0),"")</f>
        <v/>
      </c>
      <c r="J103" t="str">
        <f>IFERROR(VLOOKUP($A103,ورقة1!$A$9:$N$1000,MATCH('دور ثان'!J$5,ورقة1!$A$5:$N$5,0),0),"")</f>
        <v/>
      </c>
      <c r="K103" t="str">
        <f>IFERROR(VLOOKUP($A103,ورقة1!$A$9:$N$1000,MATCH('دور ثان'!K$5,ورقة1!$A$5:$N$5,0),0),"")</f>
        <v/>
      </c>
      <c r="L103" t="str">
        <f>IFERROR(VLOOKUP($A103,ورقة1!$A$9:$N$1000,MATCH('دور ثان'!L$5,ورقة1!$A$5:$N$5,0),0),"")</f>
        <v/>
      </c>
      <c r="M103" t="str">
        <f>IFERROR(VLOOKUP($A103,ورقة1!$A$9:$N$1000,MATCH('دور ثان'!M$5,ورقة1!$A$5:$N$5,0),0),"")</f>
        <v/>
      </c>
      <c r="N103" t="str">
        <f>IFERROR(VLOOKUP($A103,ورقة1!$A$9:$N$1000,MATCH('دور ثان'!N$5,ورقة1!$A$5:$N$5,0),0),"")</f>
        <v/>
      </c>
    </row>
    <row r="104" spans="1:14">
      <c r="A104" t="str">
        <f t="array" ref="A104">IFERROR(SMALL(IF(ورقة1!$BD$9:$BD$1000="ناجح",ROW(ورقة1!$BD$9:$BD$1000)-8,""),ROW()-8),"")</f>
        <v/>
      </c>
      <c r="B104" t="str">
        <f>IFERROR(VLOOKUP($A104,ورقة1!$A$9:$N$1000,MATCH('دور ثان'!B$5,ورقة1!$A$5:$N$5,0),0),"")</f>
        <v/>
      </c>
      <c r="C104" t="str">
        <f>IFERROR(VLOOKUP($A104,ورقة1!$A$9:$N$1000,MATCH('دور ثان'!C$5,ورقة1!$A$5:$N$5,0),0),"")</f>
        <v/>
      </c>
      <c r="D104" t="str">
        <f>IFERROR(VLOOKUP($A104,ورقة1!$A$9:$N$1000,MATCH('دور ثان'!D$5,ورقة1!$A$5:$N$5,0),0),"")</f>
        <v/>
      </c>
      <c r="E104" t="str">
        <f>IFERROR(VLOOKUP($A104,ورقة1!$A$9:$N$1000,MATCH('دور ثان'!E$5,ورقة1!$A$5:$N$5,0),0),"")</f>
        <v/>
      </c>
      <c r="F104" t="str">
        <f>IFERROR(VLOOKUP($A104,ورقة1!$A$9:$N$1000,MATCH('دور ثان'!F$5,ورقة1!$A$5:$N$5,0),0),"")</f>
        <v/>
      </c>
      <c r="G104" t="str">
        <f>IFERROR(VLOOKUP($A104,ورقة1!$A$9:$N$1000,MATCH('دور ثان'!G$5,ورقة1!$A$5:$N$5,0),0),"")</f>
        <v/>
      </c>
      <c r="H104" t="str">
        <f>IFERROR(VLOOKUP($A104,ورقة1!$A$9:$N$1000,MATCH('دور ثان'!H$5,ورقة1!$A$5:$N$5,0),0),"")</f>
        <v/>
      </c>
      <c r="I104" t="str">
        <f>IFERROR(VLOOKUP($A104,ورقة1!$A$9:$N$1000,MATCH('دور ثان'!I$5,ورقة1!$A$5:$N$5,0),0),"")</f>
        <v/>
      </c>
      <c r="J104" t="str">
        <f>IFERROR(VLOOKUP($A104,ورقة1!$A$9:$N$1000,MATCH('دور ثان'!J$5,ورقة1!$A$5:$N$5,0),0),"")</f>
        <v/>
      </c>
      <c r="K104" t="str">
        <f>IFERROR(VLOOKUP($A104,ورقة1!$A$9:$N$1000,MATCH('دور ثان'!K$5,ورقة1!$A$5:$N$5,0),0),"")</f>
        <v/>
      </c>
      <c r="L104" t="str">
        <f>IFERROR(VLOOKUP($A104,ورقة1!$A$9:$N$1000,MATCH('دور ثان'!L$5,ورقة1!$A$5:$N$5,0),0),"")</f>
        <v/>
      </c>
      <c r="M104" t="str">
        <f>IFERROR(VLOOKUP($A104,ورقة1!$A$9:$N$1000,MATCH('دور ثان'!M$5,ورقة1!$A$5:$N$5,0),0),"")</f>
        <v/>
      </c>
      <c r="N104" t="str">
        <f>IFERROR(VLOOKUP($A104,ورقة1!$A$9:$N$1000,MATCH('دور ثان'!N$5,ورقة1!$A$5:$N$5,0),0),"")</f>
        <v/>
      </c>
    </row>
    <row r="105" spans="1:14">
      <c r="A105" t="str">
        <f t="array" ref="A105">IFERROR(SMALL(IF(ورقة1!$BD$9:$BD$1000="ناجح",ROW(ورقة1!$BD$9:$BD$1000)-8,""),ROW()-8),"")</f>
        <v/>
      </c>
      <c r="B105" t="str">
        <f>IFERROR(VLOOKUP($A105,ورقة1!$A$9:$N$1000,MATCH('دور ثان'!B$5,ورقة1!$A$5:$N$5,0),0),"")</f>
        <v/>
      </c>
      <c r="C105" t="str">
        <f>IFERROR(VLOOKUP($A105,ورقة1!$A$9:$N$1000,MATCH('دور ثان'!C$5,ورقة1!$A$5:$N$5,0),0),"")</f>
        <v/>
      </c>
      <c r="D105" t="str">
        <f>IFERROR(VLOOKUP($A105,ورقة1!$A$9:$N$1000,MATCH('دور ثان'!D$5,ورقة1!$A$5:$N$5,0),0),"")</f>
        <v/>
      </c>
      <c r="E105" t="str">
        <f>IFERROR(VLOOKUP($A105,ورقة1!$A$9:$N$1000,MATCH('دور ثان'!E$5,ورقة1!$A$5:$N$5,0),0),"")</f>
        <v/>
      </c>
      <c r="F105" t="str">
        <f>IFERROR(VLOOKUP($A105,ورقة1!$A$9:$N$1000,MATCH('دور ثان'!F$5,ورقة1!$A$5:$N$5,0),0),"")</f>
        <v/>
      </c>
      <c r="G105" t="str">
        <f>IFERROR(VLOOKUP($A105,ورقة1!$A$9:$N$1000,MATCH('دور ثان'!G$5,ورقة1!$A$5:$N$5,0),0),"")</f>
        <v/>
      </c>
      <c r="H105" t="str">
        <f>IFERROR(VLOOKUP($A105,ورقة1!$A$9:$N$1000,MATCH('دور ثان'!H$5,ورقة1!$A$5:$N$5,0),0),"")</f>
        <v/>
      </c>
      <c r="I105" t="str">
        <f>IFERROR(VLOOKUP($A105,ورقة1!$A$9:$N$1000,MATCH('دور ثان'!I$5,ورقة1!$A$5:$N$5,0),0),"")</f>
        <v/>
      </c>
      <c r="J105" t="str">
        <f>IFERROR(VLOOKUP($A105,ورقة1!$A$9:$N$1000,MATCH('دور ثان'!J$5,ورقة1!$A$5:$N$5,0),0),"")</f>
        <v/>
      </c>
      <c r="K105" t="str">
        <f>IFERROR(VLOOKUP($A105,ورقة1!$A$9:$N$1000,MATCH('دور ثان'!K$5,ورقة1!$A$5:$N$5,0),0),"")</f>
        <v/>
      </c>
      <c r="L105" t="str">
        <f>IFERROR(VLOOKUP($A105,ورقة1!$A$9:$N$1000,MATCH('دور ثان'!L$5,ورقة1!$A$5:$N$5,0),0),"")</f>
        <v/>
      </c>
      <c r="M105" t="str">
        <f>IFERROR(VLOOKUP($A105,ورقة1!$A$9:$N$1000,MATCH('دور ثان'!M$5,ورقة1!$A$5:$N$5,0),0),"")</f>
        <v/>
      </c>
      <c r="N105" t="str">
        <f>IFERROR(VLOOKUP($A105,ورقة1!$A$9:$N$1000,MATCH('دور ثان'!N$5,ورقة1!$A$5:$N$5,0),0),"")</f>
        <v/>
      </c>
    </row>
    <row r="106" spans="1:14">
      <c r="A106" t="str">
        <f t="array" ref="A106">IFERROR(SMALL(IF(ورقة1!$BD$9:$BD$1000="ناجح",ROW(ورقة1!$BD$9:$BD$1000)-8,""),ROW()-8),"")</f>
        <v/>
      </c>
      <c r="B106" t="str">
        <f>IFERROR(VLOOKUP($A106,ورقة1!$A$9:$N$1000,MATCH('دور ثان'!B$5,ورقة1!$A$5:$N$5,0),0),"")</f>
        <v/>
      </c>
      <c r="C106" t="str">
        <f>IFERROR(VLOOKUP($A106,ورقة1!$A$9:$N$1000,MATCH('دور ثان'!C$5,ورقة1!$A$5:$N$5,0),0),"")</f>
        <v/>
      </c>
      <c r="D106" t="str">
        <f>IFERROR(VLOOKUP($A106,ورقة1!$A$9:$N$1000,MATCH('دور ثان'!D$5,ورقة1!$A$5:$N$5,0),0),"")</f>
        <v/>
      </c>
      <c r="E106" t="str">
        <f>IFERROR(VLOOKUP($A106,ورقة1!$A$9:$N$1000,MATCH('دور ثان'!E$5,ورقة1!$A$5:$N$5,0),0),"")</f>
        <v/>
      </c>
      <c r="F106" t="str">
        <f>IFERROR(VLOOKUP($A106,ورقة1!$A$9:$N$1000,MATCH('دور ثان'!F$5,ورقة1!$A$5:$N$5,0),0),"")</f>
        <v/>
      </c>
      <c r="G106" t="str">
        <f>IFERROR(VLOOKUP($A106,ورقة1!$A$9:$N$1000,MATCH('دور ثان'!G$5,ورقة1!$A$5:$N$5,0),0),"")</f>
        <v/>
      </c>
      <c r="H106" t="str">
        <f>IFERROR(VLOOKUP($A106,ورقة1!$A$9:$N$1000,MATCH('دور ثان'!H$5,ورقة1!$A$5:$N$5,0),0),"")</f>
        <v/>
      </c>
      <c r="I106" t="str">
        <f>IFERROR(VLOOKUP($A106,ورقة1!$A$9:$N$1000,MATCH('دور ثان'!I$5,ورقة1!$A$5:$N$5,0),0),"")</f>
        <v/>
      </c>
      <c r="J106" t="str">
        <f>IFERROR(VLOOKUP($A106,ورقة1!$A$9:$N$1000,MATCH('دور ثان'!J$5,ورقة1!$A$5:$N$5,0),0),"")</f>
        <v/>
      </c>
      <c r="K106" t="str">
        <f>IFERROR(VLOOKUP($A106,ورقة1!$A$9:$N$1000,MATCH('دور ثان'!K$5,ورقة1!$A$5:$N$5,0),0),"")</f>
        <v/>
      </c>
      <c r="L106" t="str">
        <f>IFERROR(VLOOKUP($A106,ورقة1!$A$9:$N$1000,MATCH('دور ثان'!L$5,ورقة1!$A$5:$N$5,0),0),"")</f>
        <v/>
      </c>
      <c r="M106" t="str">
        <f>IFERROR(VLOOKUP($A106,ورقة1!$A$9:$N$1000,MATCH('دور ثان'!M$5,ورقة1!$A$5:$N$5,0),0),"")</f>
        <v/>
      </c>
      <c r="N106" t="str">
        <f>IFERROR(VLOOKUP($A106,ورقة1!$A$9:$N$1000,MATCH('دور ثان'!N$5,ورقة1!$A$5:$N$5,0),0),"")</f>
        <v/>
      </c>
    </row>
    <row r="107" spans="1:14">
      <c r="A107" t="str">
        <f t="array" ref="A107">IFERROR(SMALL(IF(ورقة1!$BD$9:$BD$1000="ناجح",ROW(ورقة1!$BD$9:$BD$1000)-8,""),ROW()-8),"")</f>
        <v/>
      </c>
      <c r="B107" t="str">
        <f>IFERROR(VLOOKUP($A107,ورقة1!$A$9:$N$1000,MATCH('دور ثان'!B$5,ورقة1!$A$5:$N$5,0),0),"")</f>
        <v/>
      </c>
      <c r="C107" t="str">
        <f>IFERROR(VLOOKUP($A107,ورقة1!$A$9:$N$1000,MATCH('دور ثان'!C$5,ورقة1!$A$5:$N$5,0),0),"")</f>
        <v/>
      </c>
      <c r="D107" t="str">
        <f>IFERROR(VLOOKUP($A107,ورقة1!$A$9:$N$1000,MATCH('دور ثان'!D$5,ورقة1!$A$5:$N$5,0),0),"")</f>
        <v/>
      </c>
      <c r="E107" t="str">
        <f>IFERROR(VLOOKUP($A107,ورقة1!$A$9:$N$1000,MATCH('دور ثان'!E$5,ورقة1!$A$5:$N$5,0),0),"")</f>
        <v/>
      </c>
      <c r="F107" t="str">
        <f>IFERROR(VLOOKUP($A107,ورقة1!$A$9:$N$1000,MATCH('دور ثان'!F$5,ورقة1!$A$5:$N$5,0),0),"")</f>
        <v/>
      </c>
      <c r="G107" t="str">
        <f>IFERROR(VLOOKUP($A107,ورقة1!$A$9:$N$1000,MATCH('دور ثان'!G$5,ورقة1!$A$5:$N$5,0),0),"")</f>
        <v/>
      </c>
      <c r="H107" t="str">
        <f>IFERROR(VLOOKUP($A107,ورقة1!$A$9:$N$1000,MATCH('دور ثان'!H$5,ورقة1!$A$5:$N$5,0),0),"")</f>
        <v/>
      </c>
      <c r="I107" t="str">
        <f>IFERROR(VLOOKUP($A107,ورقة1!$A$9:$N$1000,MATCH('دور ثان'!I$5,ورقة1!$A$5:$N$5,0),0),"")</f>
        <v/>
      </c>
      <c r="J107" t="str">
        <f>IFERROR(VLOOKUP($A107,ورقة1!$A$9:$N$1000,MATCH('دور ثان'!J$5,ورقة1!$A$5:$N$5,0),0),"")</f>
        <v/>
      </c>
      <c r="K107" t="str">
        <f>IFERROR(VLOOKUP($A107,ورقة1!$A$9:$N$1000,MATCH('دور ثان'!K$5,ورقة1!$A$5:$N$5,0),0),"")</f>
        <v/>
      </c>
      <c r="L107" t="str">
        <f>IFERROR(VLOOKUP($A107,ورقة1!$A$9:$N$1000,MATCH('دور ثان'!L$5,ورقة1!$A$5:$N$5,0),0),"")</f>
        <v/>
      </c>
      <c r="M107" t="str">
        <f>IFERROR(VLOOKUP($A107,ورقة1!$A$9:$N$1000,MATCH('دور ثان'!M$5,ورقة1!$A$5:$N$5,0),0),"")</f>
        <v/>
      </c>
      <c r="N107" t="str">
        <f>IFERROR(VLOOKUP($A107,ورقة1!$A$9:$N$1000,MATCH('دور ثان'!N$5,ورقة1!$A$5:$N$5,0),0),"")</f>
        <v/>
      </c>
    </row>
    <row r="108" spans="1:14">
      <c r="A108" t="str">
        <f t="array" ref="A108">IFERROR(SMALL(IF(ورقة1!$BD$9:$BD$1000="ناجح",ROW(ورقة1!$BD$9:$BD$1000)-8,""),ROW()-8),"")</f>
        <v/>
      </c>
      <c r="B108" t="str">
        <f>IFERROR(VLOOKUP($A108,ورقة1!$A$9:$N$1000,MATCH('دور ثان'!B$5,ورقة1!$A$5:$N$5,0),0),"")</f>
        <v/>
      </c>
      <c r="C108" t="str">
        <f>IFERROR(VLOOKUP($A108,ورقة1!$A$9:$N$1000,MATCH('دور ثان'!C$5,ورقة1!$A$5:$N$5,0),0),"")</f>
        <v/>
      </c>
      <c r="D108" t="str">
        <f>IFERROR(VLOOKUP($A108,ورقة1!$A$9:$N$1000,MATCH('دور ثان'!D$5,ورقة1!$A$5:$N$5,0),0),"")</f>
        <v/>
      </c>
      <c r="E108" t="str">
        <f>IFERROR(VLOOKUP($A108,ورقة1!$A$9:$N$1000,MATCH('دور ثان'!E$5,ورقة1!$A$5:$N$5,0),0),"")</f>
        <v/>
      </c>
      <c r="F108" t="str">
        <f>IFERROR(VLOOKUP($A108,ورقة1!$A$9:$N$1000,MATCH('دور ثان'!F$5,ورقة1!$A$5:$N$5,0),0),"")</f>
        <v/>
      </c>
      <c r="G108" t="str">
        <f>IFERROR(VLOOKUP($A108,ورقة1!$A$9:$N$1000,MATCH('دور ثان'!G$5,ورقة1!$A$5:$N$5,0),0),"")</f>
        <v/>
      </c>
      <c r="H108" t="str">
        <f>IFERROR(VLOOKUP($A108,ورقة1!$A$9:$N$1000,MATCH('دور ثان'!H$5,ورقة1!$A$5:$N$5,0),0),"")</f>
        <v/>
      </c>
      <c r="I108" t="str">
        <f>IFERROR(VLOOKUP($A108,ورقة1!$A$9:$N$1000,MATCH('دور ثان'!I$5,ورقة1!$A$5:$N$5,0),0),"")</f>
        <v/>
      </c>
      <c r="J108" t="str">
        <f>IFERROR(VLOOKUP($A108,ورقة1!$A$9:$N$1000,MATCH('دور ثان'!J$5,ورقة1!$A$5:$N$5,0),0),"")</f>
        <v/>
      </c>
      <c r="K108" t="str">
        <f>IFERROR(VLOOKUP($A108,ورقة1!$A$9:$N$1000,MATCH('دور ثان'!K$5,ورقة1!$A$5:$N$5,0),0),"")</f>
        <v/>
      </c>
      <c r="L108" t="str">
        <f>IFERROR(VLOOKUP($A108,ورقة1!$A$9:$N$1000,MATCH('دور ثان'!L$5,ورقة1!$A$5:$N$5,0),0),"")</f>
        <v/>
      </c>
      <c r="M108" t="str">
        <f>IFERROR(VLOOKUP($A108,ورقة1!$A$9:$N$1000,MATCH('دور ثان'!M$5,ورقة1!$A$5:$N$5,0),0),"")</f>
        <v/>
      </c>
      <c r="N108" t="str">
        <f>IFERROR(VLOOKUP($A108,ورقة1!$A$9:$N$1000,MATCH('دور ثان'!N$5,ورقة1!$A$5:$N$5,0),0),"")</f>
        <v/>
      </c>
    </row>
    <row r="109" spans="1:14">
      <c r="A109" t="str">
        <f t="array" ref="A109">IFERROR(SMALL(IF(ورقة1!$BD$9:$BD$1000="ناجح",ROW(ورقة1!$BD$9:$BD$1000)-8,""),ROW()-8),"")</f>
        <v/>
      </c>
      <c r="B109" t="str">
        <f>IFERROR(VLOOKUP($A109,ورقة1!$A$9:$N$1000,MATCH('دور ثان'!B$5,ورقة1!$A$5:$N$5,0),0),"")</f>
        <v/>
      </c>
      <c r="C109" t="str">
        <f>IFERROR(VLOOKUP($A109,ورقة1!$A$9:$N$1000,MATCH('دور ثان'!C$5,ورقة1!$A$5:$N$5,0),0),"")</f>
        <v/>
      </c>
      <c r="D109" t="str">
        <f>IFERROR(VLOOKUP($A109,ورقة1!$A$9:$N$1000,MATCH('دور ثان'!D$5,ورقة1!$A$5:$N$5,0),0),"")</f>
        <v/>
      </c>
      <c r="E109" t="str">
        <f>IFERROR(VLOOKUP($A109,ورقة1!$A$9:$N$1000,MATCH('دور ثان'!E$5,ورقة1!$A$5:$N$5,0),0),"")</f>
        <v/>
      </c>
      <c r="F109" t="str">
        <f>IFERROR(VLOOKUP($A109,ورقة1!$A$9:$N$1000,MATCH('دور ثان'!F$5,ورقة1!$A$5:$N$5,0),0),"")</f>
        <v/>
      </c>
      <c r="G109" t="str">
        <f>IFERROR(VLOOKUP($A109,ورقة1!$A$9:$N$1000,MATCH('دور ثان'!G$5,ورقة1!$A$5:$N$5,0),0),"")</f>
        <v/>
      </c>
      <c r="H109" t="str">
        <f>IFERROR(VLOOKUP($A109,ورقة1!$A$9:$N$1000,MATCH('دور ثان'!H$5,ورقة1!$A$5:$N$5,0),0),"")</f>
        <v/>
      </c>
      <c r="I109" t="str">
        <f>IFERROR(VLOOKUP($A109,ورقة1!$A$9:$N$1000,MATCH('دور ثان'!I$5,ورقة1!$A$5:$N$5,0),0),"")</f>
        <v/>
      </c>
      <c r="J109" t="str">
        <f>IFERROR(VLOOKUP($A109,ورقة1!$A$9:$N$1000,MATCH('دور ثان'!J$5,ورقة1!$A$5:$N$5,0),0),"")</f>
        <v/>
      </c>
      <c r="K109" t="str">
        <f>IFERROR(VLOOKUP($A109,ورقة1!$A$9:$N$1000,MATCH('دور ثان'!K$5,ورقة1!$A$5:$N$5,0),0),"")</f>
        <v/>
      </c>
      <c r="L109" t="str">
        <f>IFERROR(VLOOKUP($A109,ورقة1!$A$9:$N$1000,MATCH('دور ثان'!L$5,ورقة1!$A$5:$N$5,0),0),"")</f>
        <v/>
      </c>
      <c r="M109" t="str">
        <f>IFERROR(VLOOKUP($A109,ورقة1!$A$9:$N$1000,MATCH('دور ثان'!M$5,ورقة1!$A$5:$N$5,0),0),"")</f>
        <v/>
      </c>
      <c r="N109" t="str">
        <f>IFERROR(VLOOKUP($A109,ورقة1!$A$9:$N$1000,MATCH('دور ثان'!N$5,ورقة1!$A$5:$N$5,0),0),"")</f>
        <v/>
      </c>
    </row>
    <row r="110" spans="1:14">
      <c r="A110" t="str">
        <f t="array" ref="A110">IFERROR(SMALL(IF(ورقة1!$BD$9:$BD$1000="ناجح",ROW(ورقة1!$BD$9:$BD$1000)-8,""),ROW()-8),"")</f>
        <v/>
      </c>
      <c r="B110" t="str">
        <f>IFERROR(VLOOKUP($A110,ورقة1!$A$9:$N$1000,MATCH('دور ثان'!B$5,ورقة1!$A$5:$N$5,0),0),"")</f>
        <v/>
      </c>
      <c r="C110" t="str">
        <f>IFERROR(VLOOKUP($A110,ورقة1!$A$9:$N$1000,MATCH('دور ثان'!C$5,ورقة1!$A$5:$N$5,0),0),"")</f>
        <v/>
      </c>
      <c r="D110" t="str">
        <f>IFERROR(VLOOKUP($A110,ورقة1!$A$9:$N$1000,MATCH('دور ثان'!D$5,ورقة1!$A$5:$N$5,0),0),"")</f>
        <v/>
      </c>
      <c r="E110" t="str">
        <f>IFERROR(VLOOKUP($A110,ورقة1!$A$9:$N$1000,MATCH('دور ثان'!E$5,ورقة1!$A$5:$N$5,0),0),"")</f>
        <v/>
      </c>
      <c r="F110" t="str">
        <f>IFERROR(VLOOKUP($A110,ورقة1!$A$9:$N$1000,MATCH('دور ثان'!F$5,ورقة1!$A$5:$N$5,0),0),"")</f>
        <v/>
      </c>
      <c r="G110" t="str">
        <f>IFERROR(VLOOKUP($A110,ورقة1!$A$9:$N$1000,MATCH('دور ثان'!G$5,ورقة1!$A$5:$N$5,0),0),"")</f>
        <v/>
      </c>
      <c r="H110" t="str">
        <f>IFERROR(VLOOKUP($A110,ورقة1!$A$9:$N$1000,MATCH('دور ثان'!H$5,ورقة1!$A$5:$N$5,0),0),"")</f>
        <v/>
      </c>
      <c r="I110" t="str">
        <f>IFERROR(VLOOKUP($A110,ورقة1!$A$9:$N$1000,MATCH('دور ثان'!I$5,ورقة1!$A$5:$N$5,0),0),"")</f>
        <v/>
      </c>
      <c r="J110" t="str">
        <f>IFERROR(VLOOKUP($A110,ورقة1!$A$9:$N$1000,MATCH('دور ثان'!J$5,ورقة1!$A$5:$N$5,0),0),"")</f>
        <v/>
      </c>
      <c r="K110" t="str">
        <f>IFERROR(VLOOKUP($A110,ورقة1!$A$9:$N$1000,MATCH('دور ثان'!K$5,ورقة1!$A$5:$N$5,0),0),"")</f>
        <v/>
      </c>
      <c r="L110" t="str">
        <f>IFERROR(VLOOKUP($A110,ورقة1!$A$9:$N$1000,MATCH('دور ثان'!L$5,ورقة1!$A$5:$N$5,0),0),"")</f>
        <v/>
      </c>
      <c r="M110" t="str">
        <f>IFERROR(VLOOKUP($A110,ورقة1!$A$9:$N$1000,MATCH('دور ثان'!M$5,ورقة1!$A$5:$N$5,0),0),"")</f>
        <v/>
      </c>
      <c r="N110" t="str">
        <f>IFERROR(VLOOKUP($A110,ورقة1!$A$9:$N$1000,MATCH('دور ثان'!N$5,ورقة1!$A$5:$N$5,0),0),"")</f>
        <v/>
      </c>
    </row>
    <row r="111" spans="1:14">
      <c r="A111" t="str">
        <f t="array" ref="A111">IFERROR(SMALL(IF(ورقة1!$BD$9:$BD$1000="ناجح",ROW(ورقة1!$BD$9:$BD$1000)-8,""),ROW()-8),"")</f>
        <v/>
      </c>
      <c r="B111" t="str">
        <f>IFERROR(VLOOKUP($A111,ورقة1!$A$9:$N$1000,MATCH('دور ثان'!B$5,ورقة1!$A$5:$N$5,0),0),"")</f>
        <v/>
      </c>
      <c r="C111" t="str">
        <f>IFERROR(VLOOKUP($A111,ورقة1!$A$9:$N$1000,MATCH('دور ثان'!C$5,ورقة1!$A$5:$N$5,0),0),"")</f>
        <v/>
      </c>
      <c r="D111" t="str">
        <f>IFERROR(VLOOKUP($A111,ورقة1!$A$9:$N$1000,MATCH('دور ثان'!D$5,ورقة1!$A$5:$N$5,0),0),"")</f>
        <v/>
      </c>
      <c r="E111" t="str">
        <f>IFERROR(VLOOKUP($A111,ورقة1!$A$9:$N$1000,MATCH('دور ثان'!E$5,ورقة1!$A$5:$N$5,0),0),"")</f>
        <v/>
      </c>
      <c r="F111" t="str">
        <f>IFERROR(VLOOKUP($A111,ورقة1!$A$9:$N$1000,MATCH('دور ثان'!F$5,ورقة1!$A$5:$N$5,0),0),"")</f>
        <v/>
      </c>
      <c r="G111" t="str">
        <f>IFERROR(VLOOKUP($A111,ورقة1!$A$9:$N$1000,MATCH('دور ثان'!G$5,ورقة1!$A$5:$N$5,0),0),"")</f>
        <v/>
      </c>
      <c r="H111" t="str">
        <f>IFERROR(VLOOKUP($A111,ورقة1!$A$9:$N$1000,MATCH('دور ثان'!H$5,ورقة1!$A$5:$N$5,0),0),"")</f>
        <v/>
      </c>
      <c r="I111" t="str">
        <f>IFERROR(VLOOKUP($A111,ورقة1!$A$9:$N$1000,MATCH('دور ثان'!I$5,ورقة1!$A$5:$N$5,0),0),"")</f>
        <v/>
      </c>
      <c r="J111" t="str">
        <f>IFERROR(VLOOKUP($A111,ورقة1!$A$9:$N$1000,MATCH('دور ثان'!J$5,ورقة1!$A$5:$N$5,0),0),"")</f>
        <v/>
      </c>
      <c r="K111" t="str">
        <f>IFERROR(VLOOKUP($A111,ورقة1!$A$9:$N$1000,MATCH('دور ثان'!K$5,ورقة1!$A$5:$N$5,0),0),"")</f>
        <v/>
      </c>
      <c r="L111" t="str">
        <f>IFERROR(VLOOKUP($A111,ورقة1!$A$9:$N$1000,MATCH('دور ثان'!L$5,ورقة1!$A$5:$N$5,0),0),"")</f>
        <v/>
      </c>
      <c r="M111" t="str">
        <f>IFERROR(VLOOKUP($A111,ورقة1!$A$9:$N$1000,MATCH('دور ثان'!M$5,ورقة1!$A$5:$N$5,0),0),"")</f>
        <v/>
      </c>
      <c r="N111" t="str">
        <f>IFERROR(VLOOKUP($A111,ورقة1!$A$9:$N$1000,MATCH('دور ثان'!N$5,ورقة1!$A$5:$N$5,0),0),"")</f>
        <v/>
      </c>
    </row>
    <row r="112" spans="1:14">
      <c r="A112" t="str">
        <f t="array" ref="A112">IFERROR(SMALL(IF(ورقة1!$BD$9:$BD$1000="ناجح",ROW(ورقة1!$BD$9:$BD$1000)-8,""),ROW()-8),"")</f>
        <v/>
      </c>
      <c r="B112" t="str">
        <f>IFERROR(VLOOKUP($A112,ورقة1!$A$9:$N$1000,MATCH('دور ثان'!B$5,ورقة1!$A$5:$N$5,0),0),"")</f>
        <v/>
      </c>
      <c r="C112" t="str">
        <f>IFERROR(VLOOKUP($A112,ورقة1!$A$9:$N$1000,MATCH('دور ثان'!C$5,ورقة1!$A$5:$N$5,0),0),"")</f>
        <v/>
      </c>
      <c r="D112" t="str">
        <f>IFERROR(VLOOKUP($A112,ورقة1!$A$9:$N$1000,MATCH('دور ثان'!D$5,ورقة1!$A$5:$N$5,0),0),"")</f>
        <v/>
      </c>
      <c r="E112" t="str">
        <f>IFERROR(VLOOKUP($A112,ورقة1!$A$9:$N$1000,MATCH('دور ثان'!E$5,ورقة1!$A$5:$N$5,0),0),"")</f>
        <v/>
      </c>
      <c r="F112" t="str">
        <f>IFERROR(VLOOKUP($A112,ورقة1!$A$9:$N$1000,MATCH('دور ثان'!F$5,ورقة1!$A$5:$N$5,0),0),"")</f>
        <v/>
      </c>
      <c r="G112" t="str">
        <f>IFERROR(VLOOKUP($A112,ورقة1!$A$9:$N$1000,MATCH('دور ثان'!G$5,ورقة1!$A$5:$N$5,0),0),"")</f>
        <v/>
      </c>
      <c r="H112" t="str">
        <f>IFERROR(VLOOKUP($A112,ورقة1!$A$9:$N$1000,MATCH('دور ثان'!H$5,ورقة1!$A$5:$N$5,0),0),"")</f>
        <v/>
      </c>
      <c r="I112" t="str">
        <f>IFERROR(VLOOKUP($A112,ورقة1!$A$9:$N$1000,MATCH('دور ثان'!I$5,ورقة1!$A$5:$N$5,0),0),"")</f>
        <v/>
      </c>
      <c r="J112" t="str">
        <f>IFERROR(VLOOKUP($A112,ورقة1!$A$9:$N$1000,MATCH('دور ثان'!J$5,ورقة1!$A$5:$N$5,0),0),"")</f>
        <v/>
      </c>
      <c r="K112" t="str">
        <f>IFERROR(VLOOKUP($A112,ورقة1!$A$9:$N$1000,MATCH('دور ثان'!K$5,ورقة1!$A$5:$N$5,0),0),"")</f>
        <v/>
      </c>
      <c r="L112" t="str">
        <f>IFERROR(VLOOKUP($A112,ورقة1!$A$9:$N$1000,MATCH('دور ثان'!L$5,ورقة1!$A$5:$N$5,0),0),"")</f>
        <v/>
      </c>
      <c r="M112" t="str">
        <f>IFERROR(VLOOKUP($A112,ورقة1!$A$9:$N$1000,MATCH('دور ثان'!M$5,ورقة1!$A$5:$N$5,0),0),"")</f>
        <v/>
      </c>
      <c r="N112" t="str">
        <f>IFERROR(VLOOKUP($A112,ورقة1!$A$9:$N$1000,MATCH('دور ثان'!N$5,ورقة1!$A$5:$N$5,0),0),"")</f>
        <v/>
      </c>
    </row>
    <row r="113" spans="1:14">
      <c r="A113" t="str">
        <f t="array" ref="A113">IFERROR(SMALL(IF(ورقة1!$BD$9:$BD$1000="ناجح",ROW(ورقة1!$BD$9:$BD$1000)-8,""),ROW()-8),"")</f>
        <v/>
      </c>
      <c r="B113" t="str">
        <f>IFERROR(VLOOKUP($A113,ورقة1!$A$9:$N$1000,MATCH('دور ثان'!B$5,ورقة1!$A$5:$N$5,0),0),"")</f>
        <v/>
      </c>
      <c r="C113" t="str">
        <f>IFERROR(VLOOKUP($A113,ورقة1!$A$9:$N$1000,MATCH('دور ثان'!C$5,ورقة1!$A$5:$N$5,0),0),"")</f>
        <v/>
      </c>
      <c r="D113" t="str">
        <f>IFERROR(VLOOKUP($A113,ورقة1!$A$9:$N$1000,MATCH('دور ثان'!D$5,ورقة1!$A$5:$N$5,0),0),"")</f>
        <v/>
      </c>
      <c r="E113" t="str">
        <f>IFERROR(VLOOKUP($A113,ورقة1!$A$9:$N$1000,MATCH('دور ثان'!E$5,ورقة1!$A$5:$N$5,0),0),"")</f>
        <v/>
      </c>
      <c r="F113" t="str">
        <f>IFERROR(VLOOKUP($A113,ورقة1!$A$9:$N$1000,MATCH('دور ثان'!F$5,ورقة1!$A$5:$N$5,0),0),"")</f>
        <v/>
      </c>
      <c r="G113" t="str">
        <f>IFERROR(VLOOKUP($A113,ورقة1!$A$9:$N$1000,MATCH('دور ثان'!G$5,ورقة1!$A$5:$N$5,0),0),"")</f>
        <v/>
      </c>
      <c r="H113" t="str">
        <f>IFERROR(VLOOKUP($A113,ورقة1!$A$9:$N$1000,MATCH('دور ثان'!H$5,ورقة1!$A$5:$N$5,0),0),"")</f>
        <v/>
      </c>
      <c r="I113" t="str">
        <f>IFERROR(VLOOKUP($A113,ورقة1!$A$9:$N$1000,MATCH('دور ثان'!I$5,ورقة1!$A$5:$N$5,0),0),"")</f>
        <v/>
      </c>
      <c r="J113" t="str">
        <f>IFERROR(VLOOKUP($A113,ورقة1!$A$9:$N$1000,MATCH('دور ثان'!J$5,ورقة1!$A$5:$N$5,0),0),"")</f>
        <v/>
      </c>
      <c r="K113" t="str">
        <f>IFERROR(VLOOKUP($A113,ورقة1!$A$9:$N$1000,MATCH('دور ثان'!K$5,ورقة1!$A$5:$N$5,0),0),"")</f>
        <v/>
      </c>
      <c r="L113" t="str">
        <f>IFERROR(VLOOKUP($A113,ورقة1!$A$9:$N$1000,MATCH('دور ثان'!L$5,ورقة1!$A$5:$N$5,0),0),"")</f>
        <v/>
      </c>
      <c r="M113" t="str">
        <f>IFERROR(VLOOKUP($A113,ورقة1!$A$9:$N$1000,MATCH('دور ثان'!M$5,ورقة1!$A$5:$N$5,0),0),"")</f>
        <v/>
      </c>
      <c r="N113" t="str">
        <f>IFERROR(VLOOKUP($A113,ورقة1!$A$9:$N$1000,MATCH('دور ثان'!N$5,ورقة1!$A$5:$N$5,0),0),"")</f>
        <v/>
      </c>
    </row>
    <row r="114" spans="1:14">
      <c r="A114" t="str">
        <f t="array" ref="A114">IFERROR(SMALL(IF(ورقة1!$BD$9:$BD$1000="ناجح",ROW(ورقة1!$BD$9:$BD$1000)-8,""),ROW()-8),"")</f>
        <v/>
      </c>
      <c r="B114" t="str">
        <f>IFERROR(VLOOKUP($A114,ورقة1!$A$9:$N$1000,MATCH('دور ثان'!B$5,ورقة1!$A$5:$N$5,0),0),"")</f>
        <v/>
      </c>
      <c r="C114" t="str">
        <f>IFERROR(VLOOKUP($A114,ورقة1!$A$9:$N$1000,MATCH('دور ثان'!C$5,ورقة1!$A$5:$N$5,0),0),"")</f>
        <v/>
      </c>
      <c r="D114" t="str">
        <f>IFERROR(VLOOKUP($A114,ورقة1!$A$9:$N$1000,MATCH('دور ثان'!D$5,ورقة1!$A$5:$N$5,0),0),"")</f>
        <v/>
      </c>
      <c r="E114" t="str">
        <f>IFERROR(VLOOKUP($A114,ورقة1!$A$9:$N$1000,MATCH('دور ثان'!E$5,ورقة1!$A$5:$N$5,0),0),"")</f>
        <v/>
      </c>
      <c r="F114" t="str">
        <f>IFERROR(VLOOKUP($A114,ورقة1!$A$9:$N$1000,MATCH('دور ثان'!F$5,ورقة1!$A$5:$N$5,0),0),"")</f>
        <v/>
      </c>
      <c r="G114" t="str">
        <f>IFERROR(VLOOKUP($A114,ورقة1!$A$9:$N$1000,MATCH('دور ثان'!G$5,ورقة1!$A$5:$N$5,0),0),"")</f>
        <v/>
      </c>
      <c r="H114" t="str">
        <f>IFERROR(VLOOKUP($A114,ورقة1!$A$9:$N$1000,MATCH('دور ثان'!H$5,ورقة1!$A$5:$N$5,0),0),"")</f>
        <v/>
      </c>
      <c r="I114" t="str">
        <f>IFERROR(VLOOKUP($A114,ورقة1!$A$9:$N$1000,MATCH('دور ثان'!I$5,ورقة1!$A$5:$N$5,0),0),"")</f>
        <v/>
      </c>
      <c r="J114" t="str">
        <f>IFERROR(VLOOKUP($A114,ورقة1!$A$9:$N$1000,MATCH('دور ثان'!J$5,ورقة1!$A$5:$N$5,0),0),"")</f>
        <v/>
      </c>
      <c r="K114" t="str">
        <f>IFERROR(VLOOKUP($A114,ورقة1!$A$9:$N$1000,MATCH('دور ثان'!K$5,ورقة1!$A$5:$N$5,0),0),"")</f>
        <v/>
      </c>
      <c r="L114" t="str">
        <f>IFERROR(VLOOKUP($A114,ورقة1!$A$9:$N$1000,MATCH('دور ثان'!L$5,ورقة1!$A$5:$N$5,0),0),"")</f>
        <v/>
      </c>
      <c r="M114" t="str">
        <f>IFERROR(VLOOKUP($A114,ورقة1!$A$9:$N$1000,MATCH('دور ثان'!M$5,ورقة1!$A$5:$N$5,0),0),"")</f>
        <v/>
      </c>
      <c r="N114" t="str">
        <f>IFERROR(VLOOKUP($A114,ورقة1!$A$9:$N$1000,MATCH('دور ثان'!N$5,ورقة1!$A$5:$N$5,0),0),"")</f>
        <v/>
      </c>
    </row>
    <row r="115" spans="1:14">
      <c r="A115" t="str">
        <f t="array" ref="A115">IFERROR(SMALL(IF(ورقة1!$BD$9:$BD$1000="ناجح",ROW(ورقة1!$BD$9:$BD$1000)-8,""),ROW()-8),"")</f>
        <v/>
      </c>
      <c r="B115" t="str">
        <f>IFERROR(VLOOKUP($A115,ورقة1!$A$9:$N$1000,MATCH('دور ثان'!B$5,ورقة1!$A$5:$N$5,0),0),"")</f>
        <v/>
      </c>
      <c r="C115" t="str">
        <f>IFERROR(VLOOKUP($A115,ورقة1!$A$9:$N$1000,MATCH('دور ثان'!C$5,ورقة1!$A$5:$N$5,0),0),"")</f>
        <v/>
      </c>
      <c r="D115" t="str">
        <f>IFERROR(VLOOKUP($A115,ورقة1!$A$9:$N$1000,MATCH('دور ثان'!D$5,ورقة1!$A$5:$N$5,0),0),"")</f>
        <v/>
      </c>
      <c r="E115" t="str">
        <f>IFERROR(VLOOKUP($A115,ورقة1!$A$9:$N$1000,MATCH('دور ثان'!E$5,ورقة1!$A$5:$N$5,0),0),"")</f>
        <v/>
      </c>
      <c r="F115" t="str">
        <f>IFERROR(VLOOKUP($A115,ورقة1!$A$9:$N$1000,MATCH('دور ثان'!F$5,ورقة1!$A$5:$N$5,0),0),"")</f>
        <v/>
      </c>
      <c r="G115" t="str">
        <f>IFERROR(VLOOKUP($A115,ورقة1!$A$9:$N$1000,MATCH('دور ثان'!G$5,ورقة1!$A$5:$N$5,0),0),"")</f>
        <v/>
      </c>
      <c r="H115" t="str">
        <f>IFERROR(VLOOKUP($A115,ورقة1!$A$9:$N$1000,MATCH('دور ثان'!H$5,ورقة1!$A$5:$N$5,0),0),"")</f>
        <v/>
      </c>
      <c r="I115" t="str">
        <f>IFERROR(VLOOKUP($A115,ورقة1!$A$9:$N$1000,MATCH('دور ثان'!I$5,ورقة1!$A$5:$N$5,0),0),"")</f>
        <v/>
      </c>
      <c r="J115" t="str">
        <f>IFERROR(VLOOKUP($A115,ورقة1!$A$9:$N$1000,MATCH('دور ثان'!J$5,ورقة1!$A$5:$N$5,0),0),"")</f>
        <v/>
      </c>
      <c r="K115" t="str">
        <f>IFERROR(VLOOKUP($A115,ورقة1!$A$9:$N$1000,MATCH('دور ثان'!K$5,ورقة1!$A$5:$N$5,0),0),"")</f>
        <v/>
      </c>
      <c r="L115" t="str">
        <f>IFERROR(VLOOKUP($A115,ورقة1!$A$9:$N$1000,MATCH('دور ثان'!L$5,ورقة1!$A$5:$N$5,0),0),"")</f>
        <v/>
      </c>
      <c r="M115" t="str">
        <f>IFERROR(VLOOKUP($A115,ورقة1!$A$9:$N$1000,MATCH('دور ثان'!M$5,ورقة1!$A$5:$N$5,0),0),"")</f>
        <v/>
      </c>
      <c r="N115" t="str">
        <f>IFERROR(VLOOKUP($A115,ورقة1!$A$9:$N$1000,MATCH('دور ثان'!N$5,ورقة1!$A$5:$N$5,0),0),"")</f>
        <v/>
      </c>
    </row>
    <row r="116" spans="1:14">
      <c r="A116" t="str">
        <f t="array" ref="A116">IFERROR(SMALL(IF(ورقة1!$BD$9:$BD$1000="ناجح",ROW(ورقة1!$BD$9:$BD$1000)-8,""),ROW()-8),"")</f>
        <v/>
      </c>
      <c r="B116" t="str">
        <f>IFERROR(VLOOKUP($A116,ورقة1!$A$9:$N$1000,MATCH('دور ثان'!B$5,ورقة1!$A$5:$N$5,0),0),"")</f>
        <v/>
      </c>
      <c r="C116" t="str">
        <f>IFERROR(VLOOKUP($A116,ورقة1!$A$9:$N$1000,MATCH('دور ثان'!C$5,ورقة1!$A$5:$N$5,0),0),"")</f>
        <v/>
      </c>
      <c r="D116" t="str">
        <f>IFERROR(VLOOKUP($A116,ورقة1!$A$9:$N$1000,MATCH('دور ثان'!D$5,ورقة1!$A$5:$N$5,0),0),"")</f>
        <v/>
      </c>
      <c r="E116" t="str">
        <f>IFERROR(VLOOKUP($A116,ورقة1!$A$9:$N$1000,MATCH('دور ثان'!E$5,ورقة1!$A$5:$N$5,0),0),"")</f>
        <v/>
      </c>
      <c r="F116" t="str">
        <f>IFERROR(VLOOKUP($A116,ورقة1!$A$9:$N$1000,MATCH('دور ثان'!F$5,ورقة1!$A$5:$N$5,0),0),"")</f>
        <v/>
      </c>
      <c r="G116" t="str">
        <f>IFERROR(VLOOKUP($A116,ورقة1!$A$9:$N$1000,MATCH('دور ثان'!G$5,ورقة1!$A$5:$N$5,0),0),"")</f>
        <v/>
      </c>
      <c r="H116" t="str">
        <f>IFERROR(VLOOKUP($A116,ورقة1!$A$9:$N$1000,MATCH('دور ثان'!H$5,ورقة1!$A$5:$N$5,0),0),"")</f>
        <v/>
      </c>
      <c r="I116" t="str">
        <f>IFERROR(VLOOKUP($A116,ورقة1!$A$9:$N$1000,MATCH('دور ثان'!I$5,ورقة1!$A$5:$N$5,0),0),"")</f>
        <v/>
      </c>
      <c r="J116" t="str">
        <f>IFERROR(VLOOKUP($A116,ورقة1!$A$9:$N$1000,MATCH('دور ثان'!J$5,ورقة1!$A$5:$N$5,0),0),"")</f>
        <v/>
      </c>
      <c r="K116" t="str">
        <f>IFERROR(VLOOKUP($A116,ورقة1!$A$9:$N$1000,MATCH('دور ثان'!K$5,ورقة1!$A$5:$N$5,0),0),"")</f>
        <v/>
      </c>
      <c r="L116" t="str">
        <f>IFERROR(VLOOKUP($A116,ورقة1!$A$9:$N$1000,MATCH('دور ثان'!L$5,ورقة1!$A$5:$N$5,0),0),"")</f>
        <v/>
      </c>
      <c r="M116" t="str">
        <f>IFERROR(VLOOKUP($A116,ورقة1!$A$9:$N$1000,MATCH('دور ثان'!M$5,ورقة1!$A$5:$N$5,0),0),"")</f>
        <v/>
      </c>
      <c r="N116" t="str">
        <f>IFERROR(VLOOKUP($A116,ورقة1!$A$9:$N$1000,MATCH('دور ثان'!N$5,ورقة1!$A$5:$N$5,0),0),"")</f>
        <v/>
      </c>
    </row>
    <row r="117" spans="1:14">
      <c r="A117" t="str">
        <f t="array" ref="A117">IFERROR(SMALL(IF(ورقة1!$BD$9:$BD$1000="ناجح",ROW(ورقة1!$BD$9:$BD$1000)-8,""),ROW()-8),"")</f>
        <v/>
      </c>
      <c r="B117" t="str">
        <f>IFERROR(VLOOKUP($A117,ورقة1!$A$9:$N$1000,MATCH('دور ثان'!B$5,ورقة1!$A$5:$N$5,0),0),"")</f>
        <v/>
      </c>
      <c r="C117" t="str">
        <f>IFERROR(VLOOKUP($A117,ورقة1!$A$9:$N$1000,MATCH('دور ثان'!C$5,ورقة1!$A$5:$N$5,0),0),"")</f>
        <v/>
      </c>
      <c r="D117" t="str">
        <f>IFERROR(VLOOKUP($A117,ورقة1!$A$9:$N$1000,MATCH('دور ثان'!D$5,ورقة1!$A$5:$N$5,0),0),"")</f>
        <v/>
      </c>
      <c r="E117" t="str">
        <f>IFERROR(VLOOKUP($A117,ورقة1!$A$9:$N$1000,MATCH('دور ثان'!E$5,ورقة1!$A$5:$N$5,0),0),"")</f>
        <v/>
      </c>
      <c r="F117" t="str">
        <f>IFERROR(VLOOKUP($A117,ورقة1!$A$9:$N$1000,MATCH('دور ثان'!F$5,ورقة1!$A$5:$N$5,0),0),"")</f>
        <v/>
      </c>
      <c r="G117" t="str">
        <f>IFERROR(VLOOKUP($A117,ورقة1!$A$9:$N$1000,MATCH('دور ثان'!G$5,ورقة1!$A$5:$N$5,0),0),"")</f>
        <v/>
      </c>
      <c r="H117" t="str">
        <f>IFERROR(VLOOKUP($A117,ورقة1!$A$9:$N$1000,MATCH('دور ثان'!H$5,ورقة1!$A$5:$N$5,0),0),"")</f>
        <v/>
      </c>
      <c r="I117" t="str">
        <f>IFERROR(VLOOKUP($A117,ورقة1!$A$9:$N$1000,MATCH('دور ثان'!I$5,ورقة1!$A$5:$N$5,0),0),"")</f>
        <v/>
      </c>
      <c r="J117" t="str">
        <f>IFERROR(VLOOKUP($A117,ورقة1!$A$9:$N$1000,MATCH('دور ثان'!J$5,ورقة1!$A$5:$N$5,0),0),"")</f>
        <v/>
      </c>
      <c r="K117" t="str">
        <f>IFERROR(VLOOKUP($A117,ورقة1!$A$9:$N$1000,MATCH('دور ثان'!K$5,ورقة1!$A$5:$N$5,0),0),"")</f>
        <v/>
      </c>
      <c r="L117" t="str">
        <f>IFERROR(VLOOKUP($A117,ورقة1!$A$9:$N$1000,MATCH('دور ثان'!L$5,ورقة1!$A$5:$N$5,0),0),"")</f>
        <v/>
      </c>
      <c r="M117" t="str">
        <f>IFERROR(VLOOKUP($A117,ورقة1!$A$9:$N$1000,MATCH('دور ثان'!M$5,ورقة1!$A$5:$N$5,0),0),"")</f>
        <v/>
      </c>
      <c r="N117" t="str">
        <f>IFERROR(VLOOKUP($A117,ورقة1!$A$9:$N$1000,MATCH('دور ثان'!N$5,ورقة1!$A$5:$N$5,0),0),"")</f>
        <v/>
      </c>
    </row>
    <row r="118" spans="1:14">
      <c r="A118" t="str">
        <f t="array" ref="A118">IFERROR(SMALL(IF(ورقة1!$BD$9:$BD$1000="ناجح",ROW(ورقة1!$BD$9:$BD$1000)-8,""),ROW()-8),"")</f>
        <v/>
      </c>
      <c r="B118" t="str">
        <f>IFERROR(VLOOKUP($A118,ورقة1!$A$9:$N$1000,MATCH('دور ثان'!B$5,ورقة1!$A$5:$N$5,0),0),"")</f>
        <v/>
      </c>
      <c r="C118" t="str">
        <f>IFERROR(VLOOKUP($A118,ورقة1!$A$9:$N$1000,MATCH('دور ثان'!C$5,ورقة1!$A$5:$N$5,0),0),"")</f>
        <v/>
      </c>
      <c r="D118" t="str">
        <f>IFERROR(VLOOKUP($A118,ورقة1!$A$9:$N$1000,MATCH('دور ثان'!D$5,ورقة1!$A$5:$N$5,0),0),"")</f>
        <v/>
      </c>
      <c r="E118" t="str">
        <f>IFERROR(VLOOKUP($A118,ورقة1!$A$9:$N$1000,MATCH('دور ثان'!E$5,ورقة1!$A$5:$N$5,0),0),"")</f>
        <v/>
      </c>
      <c r="F118" t="str">
        <f>IFERROR(VLOOKUP($A118,ورقة1!$A$9:$N$1000,MATCH('دور ثان'!F$5,ورقة1!$A$5:$N$5,0),0),"")</f>
        <v/>
      </c>
      <c r="G118" t="str">
        <f>IFERROR(VLOOKUP($A118,ورقة1!$A$9:$N$1000,MATCH('دور ثان'!G$5,ورقة1!$A$5:$N$5,0),0),"")</f>
        <v/>
      </c>
      <c r="H118" t="str">
        <f>IFERROR(VLOOKUP($A118,ورقة1!$A$9:$N$1000,MATCH('دور ثان'!H$5,ورقة1!$A$5:$N$5,0),0),"")</f>
        <v/>
      </c>
      <c r="I118" t="str">
        <f>IFERROR(VLOOKUP($A118,ورقة1!$A$9:$N$1000,MATCH('دور ثان'!I$5,ورقة1!$A$5:$N$5,0),0),"")</f>
        <v/>
      </c>
      <c r="J118" t="str">
        <f>IFERROR(VLOOKUP($A118,ورقة1!$A$9:$N$1000,MATCH('دور ثان'!J$5,ورقة1!$A$5:$N$5,0),0),"")</f>
        <v/>
      </c>
      <c r="K118" t="str">
        <f>IFERROR(VLOOKUP($A118,ورقة1!$A$9:$N$1000,MATCH('دور ثان'!K$5,ورقة1!$A$5:$N$5,0),0),"")</f>
        <v/>
      </c>
      <c r="L118" t="str">
        <f>IFERROR(VLOOKUP($A118,ورقة1!$A$9:$N$1000,MATCH('دور ثان'!L$5,ورقة1!$A$5:$N$5,0),0),"")</f>
        <v/>
      </c>
      <c r="M118" t="str">
        <f>IFERROR(VLOOKUP($A118,ورقة1!$A$9:$N$1000,MATCH('دور ثان'!M$5,ورقة1!$A$5:$N$5,0),0),"")</f>
        <v/>
      </c>
      <c r="N118" t="str">
        <f>IFERROR(VLOOKUP($A118,ورقة1!$A$9:$N$1000,MATCH('دور ثان'!N$5,ورقة1!$A$5:$N$5,0),0),"")</f>
        <v/>
      </c>
    </row>
    <row r="119" spans="1:14">
      <c r="A119" t="str">
        <f t="array" ref="A119">IFERROR(SMALL(IF(ورقة1!$BD$9:$BD$1000="ناجح",ROW(ورقة1!$BD$9:$BD$1000)-8,""),ROW()-8),"")</f>
        <v/>
      </c>
      <c r="B119" t="str">
        <f>IFERROR(VLOOKUP($A119,ورقة1!$A$9:$N$1000,MATCH('دور ثان'!B$5,ورقة1!$A$5:$N$5,0),0),"")</f>
        <v/>
      </c>
      <c r="C119" t="str">
        <f>IFERROR(VLOOKUP($A119,ورقة1!$A$9:$N$1000,MATCH('دور ثان'!C$5,ورقة1!$A$5:$N$5,0),0),"")</f>
        <v/>
      </c>
      <c r="D119" t="str">
        <f>IFERROR(VLOOKUP($A119,ورقة1!$A$9:$N$1000,MATCH('دور ثان'!D$5,ورقة1!$A$5:$N$5,0),0),"")</f>
        <v/>
      </c>
      <c r="E119" t="str">
        <f>IFERROR(VLOOKUP($A119,ورقة1!$A$9:$N$1000,MATCH('دور ثان'!E$5,ورقة1!$A$5:$N$5,0),0),"")</f>
        <v/>
      </c>
      <c r="F119" t="str">
        <f>IFERROR(VLOOKUP($A119,ورقة1!$A$9:$N$1000,MATCH('دور ثان'!F$5,ورقة1!$A$5:$N$5,0),0),"")</f>
        <v/>
      </c>
      <c r="G119" t="str">
        <f>IFERROR(VLOOKUP($A119,ورقة1!$A$9:$N$1000,MATCH('دور ثان'!G$5,ورقة1!$A$5:$N$5,0),0),"")</f>
        <v/>
      </c>
      <c r="H119" t="str">
        <f>IFERROR(VLOOKUP($A119,ورقة1!$A$9:$N$1000,MATCH('دور ثان'!H$5,ورقة1!$A$5:$N$5,0),0),"")</f>
        <v/>
      </c>
      <c r="I119" t="str">
        <f>IFERROR(VLOOKUP($A119,ورقة1!$A$9:$N$1000,MATCH('دور ثان'!I$5,ورقة1!$A$5:$N$5,0),0),"")</f>
        <v/>
      </c>
      <c r="J119" t="str">
        <f>IFERROR(VLOOKUP($A119,ورقة1!$A$9:$N$1000,MATCH('دور ثان'!J$5,ورقة1!$A$5:$N$5,0),0),"")</f>
        <v/>
      </c>
      <c r="K119" t="str">
        <f>IFERROR(VLOOKUP($A119,ورقة1!$A$9:$N$1000,MATCH('دور ثان'!K$5,ورقة1!$A$5:$N$5,0),0),"")</f>
        <v/>
      </c>
      <c r="L119" t="str">
        <f>IFERROR(VLOOKUP($A119,ورقة1!$A$9:$N$1000,MATCH('دور ثان'!L$5,ورقة1!$A$5:$N$5,0),0),"")</f>
        <v/>
      </c>
      <c r="M119" t="str">
        <f>IFERROR(VLOOKUP($A119,ورقة1!$A$9:$N$1000,MATCH('دور ثان'!M$5,ورقة1!$A$5:$N$5,0),0),"")</f>
        <v/>
      </c>
      <c r="N119" t="str">
        <f>IFERROR(VLOOKUP($A119,ورقة1!$A$9:$N$1000,MATCH('دور ثان'!N$5,ورقة1!$A$5:$N$5,0),0),"")</f>
        <v/>
      </c>
    </row>
    <row r="120" spans="1:14">
      <c r="A120" t="str">
        <f t="array" ref="A120">IFERROR(SMALL(IF(ورقة1!$BD$9:$BD$1000="ناجح",ROW(ورقة1!$BD$9:$BD$1000)-8,""),ROW()-8),"")</f>
        <v/>
      </c>
      <c r="B120" t="str">
        <f>IFERROR(VLOOKUP($A120,ورقة1!$A$9:$N$1000,MATCH('دور ثان'!B$5,ورقة1!$A$5:$N$5,0),0),"")</f>
        <v/>
      </c>
      <c r="C120" t="str">
        <f>IFERROR(VLOOKUP($A120,ورقة1!$A$9:$N$1000,MATCH('دور ثان'!C$5,ورقة1!$A$5:$N$5,0),0),"")</f>
        <v/>
      </c>
      <c r="D120" t="str">
        <f>IFERROR(VLOOKUP($A120,ورقة1!$A$9:$N$1000,MATCH('دور ثان'!D$5,ورقة1!$A$5:$N$5,0),0),"")</f>
        <v/>
      </c>
      <c r="E120" t="str">
        <f>IFERROR(VLOOKUP($A120,ورقة1!$A$9:$N$1000,MATCH('دور ثان'!E$5,ورقة1!$A$5:$N$5,0),0),"")</f>
        <v/>
      </c>
      <c r="F120" t="str">
        <f>IFERROR(VLOOKUP($A120,ورقة1!$A$9:$N$1000,MATCH('دور ثان'!F$5,ورقة1!$A$5:$N$5,0),0),"")</f>
        <v/>
      </c>
      <c r="G120" t="str">
        <f>IFERROR(VLOOKUP($A120,ورقة1!$A$9:$N$1000,MATCH('دور ثان'!G$5,ورقة1!$A$5:$N$5,0),0),"")</f>
        <v/>
      </c>
      <c r="H120" t="str">
        <f>IFERROR(VLOOKUP($A120,ورقة1!$A$9:$N$1000,MATCH('دور ثان'!H$5,ورقة1!$A$5:$N$5,0),0),"")</f>
        <v/>
      </c>
      <c r="I120" t="str">
        <f>IFERROR(VLOOKUP($A120,ورقة1!$A$9:$N$1000,MATCH('دور ثان'!I$5,ورقة1!$A$5:$N$5,0),0),"")</f>
        <v/>
      </c>
      <c r="J120" t="str">
        <f>IFERROR(VLOOKUP($A120,ورقة1!$A$9:$N$1000,MATCH('دور ثان'!J$5,ورقة1!$A$5:$N$5,0),0),"")</f>
        <v/>
      </c>
      <c r="K120" t="str">
        <f>IFERROR(VLOOKUP($A120,ورقة1!$A$9:$N$1000,MATCH('دور ثان'!K$5,ورقة1!$A$5:$N$5,0),0),"")</f>
        <v/>
      </c>
      <c r="L120" t="str">
        <f>IFERROR(VLOOKUP($A120,ورقة1!$A$9:$N$1000,MATCH('دور ثان'!L$5,ورقة1!$A$5:$N$5,0),0),"")</f>
        <v/>
      </c>
      <c r="M120" t="str">
        <f>IFERROR(VLOOKUP($A120,ورقة1!$A$9:$N$1000,MATCH('دور ثان'!M$5,ورقة1!$A$5:$N$5,0),0),"")</f>
        <v/>
      </c>
      <c r="N120" t="str">
        <f>IFERROR(VLOOKUP($A120,ورقة1!$A$9:$N$1000,MATCH('دور ثان'!N$5,ورقة1!$A$5:$N$5,0),0),"")</f>
        <v/>
      </c>
    </row>
    <row r="121" spans="1:14">
      <c r="A121" t="str">
        <f t="array" ref="A121">IFERROR(SMALL(IF(ورقة1!$BD$9:$BD$1000="ناجح",ROW(ورقة1!$BD$9:$BD$1000)-8,""),ROW()-8),"")</f>
        <v/>
      </c>
      <c r="B121" t="str">
        <f>IFERROR(VLOOKUP($A121,ورقة1!$A$9:$N$1000,MATCH('دور ثان'!B$5,ورقة1!$A$5:$N$5,0),0),"")</f>
        <v/>
      </c>
      <c r="C121" t="str">
        <f>IFERROR(VLOOKUP($A121,ورقة1!$A$9:$N$1000,MATCH('دور ثان'!C$5,ورقة1!$A$5:$N$5,0),0),"")</f>
        <v/>
      </c>
      <c r="D121" t="str">
        <f>IFERROR(VLOOKUP($A121,ورقة1!$A$9:$N$1000,MATCH('دور ثان'!D$5,ورقة1!$A$5:$N$5,0),0),"")</f>
        <v/>
      </c>
      <c r="E121" t="str">
        <f>IFERROR(VLOOKUP($A121,ورقة1!$A$9:$N$1000,MATCH('دور ثان'!E$5,ورقة1!$A$5:$N$5,0),0),"")</f>
        <v/>
      </c>
      <c r="F121" t="str">
        <f>IFERROR(VLOOKUP($A121,ورقة1!$A$9:$N$1000,MATCH('دور ثان'!F$5,ورقة1!$A$5:$N$5,0),0),"")</f>
        <v/>
      </c>
      <c r="G121" t="str">
        <f>IFERROR(VLOOKUP($A121,ورقة1!$A$9:$N$1000,MATCH('دور ثان'!G$5,ورقة1!$A$5:$N$5,0),0),"")</f>
        <v/>
      </c>
      <c r="H121" t="str">
        <f>IFERROR(VLOOKUP($A121,ورقة1!$A$9:$N$1000,MATCH('دور ثان'!H$5,ورقة1!$A$5:$N$5,0),0),"")</f>
        <v/>
      </c>
      <c r="I121" t="str">
        <f>IFERROR(VLOOKUP($A121,ورقة1!$A$9:$N$1000,MATCH('دور ثان'!I$5,ورقة1!$A$5:$N$5,0),0),"")</f>
        <v/>
      </c>
      <c r="J121" t="str">
        <f>IFERROR(VLOOKUP($A121,ورقة1!$A$9:$N$1000,MATCH('دور ثان'!J$5,ورقة1!$A$5:$N$5,0),0),"")</f>
        <v/>
      </c>
      <c r="K121" t="str">
        <f>IFERROR(VLOOKUP($A121,ورقة1!$A$9:$N$1000,MATCH('دور ثان'!K$5,ورقة1!$A$5:$N$5,0),0),"")</f>
        <v/>
      </c>
      <c r="L121" t="str">
        <f>IFERROR(VLOOKUP($A121,ورقة1!$A$9:$N$1000,MATCH('دور ثان'!L$5,ورقة1!$A$5:$N$5,0),0),"")</f>
        <v/>
      </c>
      <c r="M121" t="str">
        <f>IFERROR(VLOOKUP($A121,ورقة1!$A$9:$N$1000,MATCH('دور ثان'!M$5,ورقة1!$A$5:$N$5,0),0),"")</f>
        <v/>
      </c>
      <c r="N121" t="str">
        <f>IFERROR(VLOOKUP($A121,ورقة1!$A$9:$N$1000,MATCH('دور ثان'!N$5,ورقة1!$A$5:$N$5,0),0),"")</f>
        <v/>
      </c>
    </row>
    <row r="122" spans="1:14">
      <c r="A122" t="str">
        <f t="array" ref="A122">IFERROR(SMALL(IF(ورقة1!$BD$9:$BD$1000="ناجح",ROW(ورقة1!$BD$9:$BD$1000)-8,""),ROW()-8),"")</f>
        <v/>
      </c>
      <c r="B122" t="str">
        <f>IFERROR(VLOOKUP($A122,ورقة1!$A$9:$N$1000,MATCH('دور ثان'!B$5,ورقة1!$A$5:$N$5,0),0),"")</f>
        <v/>
      </c>
      <c r="C122" t="str">
        <f>IFERROR(VLOOKUP($A122,ورقة1!$A$9:$N$1000,MATCH('دور ثان'!C$5,ورقة1!$A$5:$N$5,0),0),"")</f>
        <v/>
      </c>
      <c r="D122" t="str">
        <f>IFERROR(VLOOKUP($A122,ورقة1!$A$9:$N$1000,MATCH('دور ثان'!D$5,ورقة1!$A$5:$N$5,0),0),"")</f>
        <v/>
      </c>
      <c r="E122" t="str">
        <f>IFERROR(VLOOKUP($A122,ورقة1!$A$9:$N$1000,MATCH('دور ثان'!E$5,ورقة1!$A$5:$N$5,0),0),"")</f>
        <v/>
      </c>
      <c r="F122" t="str">
        <f>IFERROR(VLOOKUP($A122,ورقة1!$A$9:$N$1000,MATCH('دور ثان'!F$5,ورقة1!$A$5:$N$5,0),0),"")</f>
        <v/>
      </c>
      <c r="G122" t="str">
        <f>IFERROR(VLOOKUP($A122,ورقة1!$A$9:$N$1000,MATCH('دور ثان'!G$5,ورقة1!$A$5:$N$5,0),0),"")</f>
        <v/>
      </c>
      <c r="H122" t="str">
        <f>IFERROR(VLOOKUP($A122,ورقة1!$A$9:$N$1000,MATCH('دور ثان'!H$5,ورقة1!$A$5:$N$5,0),0),"")</f>
        <v/>
      </c>
      <c r="I122" t="str">
        <f>IFERROR(VLOOKUP($A122,ورقة1!$A$9:$N$1000,MATCH('دور ثان'!I$5,ورقة1!$A$5:$N$5,0),0),"")</f>
        <v/>
      </c>
      <c r="J122" t="str">
        <f>IFERROR(VLOOKUP($A122,ورقة1!$A$9:$N$1000,MATCH('دور ثان'!J$5,ورقة1!$A$5:$N$5,0),0),"")</f>
        <v/>
      </c>
      <c r="K122" t="str">
        <f>IFERROR(VLOOKUP($A122,ورقة1!$A$9:$N$1000,MATCH('دور ثان'!K$5,ورقة1!$A$5:$N$5,0),0),"")</f>
        <v/>
      </c>
      <c r="L122" t="str">
        <f>IFERROR(VLOOKUP($A122,ورقة1!$A$9:$N$1000,MATCH('دور ثان'!L$5,ورقة1!$A$5:$N$5,0),0),"")</f>
        <v/>
      </c>
      <c r="M122" t="str">
        <f>IFERROR(VLOOKUP($A122,ورقة1!$A$9:$N$1000,MATCH('دور ثان'!M$5,ورقة1!$A$5:$N$5,0),0),"")</f>
        <v/>
      </c>
      <c r="N122" t="str">
        <f>IFERROR(VLOOKUP($A122,ورقة1!$A$9:$N$1000,MATCH('دور ثان'!N$5,ورقة1!$A$5:$N$5,0),0),"")</f>
        <v/>
      </c>
    </row>
    <row r="123" spans="1:14">
      <c r="A123" t="str">
        <f t="array" ref="A123">IFERROR(SMALL(IF(ورقة1!$BD$9:$BD$1000="ناجح",ROW(ورقة1!$BD$9:$BD$1000)-8,""),ROW()-8),"")</f>
        <v/>
      </c>
      <c r="B123" t="str">
        <f>IFERROR(VLOOKUP($A123,ورقة1!$A$9:$N$1000,MATCH('دور ثان'!B$5,ورقة1!$A$5:$N$5,0),0),"")</f>
        <v/>
      </c>
      <c r="C123" t="str">
        <f>IFERROR(VLOOKUP($A123,ورقة1!$A$9:$N$1000,MATCH('دور ثان'!C$5,ورقة1!$A$5:$N$5,0),0),"")</f>
        <v/>
      </c>
      <c r="D123" t="str">
        <f>IFERROR(VLOOKUP($A123,ورقة1!$A$9:$N$1000,MATCH('دور ثان'!D$5,ورقة1!$A$5:$N$5,0),0),"")</f>
        <v/>
      </c>
      <c r="E123" t="str">
        <f>IFERROR(VLOOKUP($A123,ورقة1!$A$9:$N$1000,MATCH('دور ثان'!E$5,ورقة1!$A$5:$N$5,0),0),"")</f>
        <v/>
      </c>
      <c r="F123" t="str">
        <f>IFERROR(VLOOKUP($A123,ورقة1!$A$9:$N$1000,MATCH('دور ثان'!F$5,ورقة1!$A$5:$N$5,0),0),"")</f>
        <v/>
      </c>
      <c r="G123" t="str">
        <f>IFERROR(VLOOKUP($A123,ورقة1!$A$9:$N$1000,MATCH('دور ثان'!G$5,ورقة1!$A$5:$N$5,0),0),"")</f>
        <v/>
      </c>
      <c r="H123" t="str">
        <f>IFERROR(VLOOKUP($A123,ورقة1!$A$9:$N$1000,MATCH('دور ثان'!H$5,ورقة1!$A$5:$N$5,0),0),"")</f>
        <v/>
      </c>
      <c r="I123" t="str">
        <f>IFERROR(VLOOKUP($A123,ورقة1!$A$9:$N$1000,MATCH('دور ثان'!I$5,ورقة1!$A$5:$N$5,0),0),"")</f>
        <v/>
      </c>
      <c r="J123" t="str">
        <f>IFERROR(VLOOKUP($A123,ورقة1!$A$9:$N$1000,MATCH('دور ثان'!J$5,ورقة1!$A$5:$N$5,0),0),"")</f>
        <v/>
      </c>
      <c r="K123" t="str">
        <f>IFERROR(VLOOKUP($A123,ورقة1!$A$9:$N$1000,MATCH('دور ثان'!K$5,ورقة1!$A$5:$N$5,0),0),"")</f>
        <v/>
      </c>
      <c r="L123" t="str">
        <f>IFERROR(VLOOKUP($A123,ورقة1!$A$9:$N$1000,MATCH('دور ثان'!L$5,ورقة1!$A$5:$N$5,0),0),"")</f>
        <v/>
      </c>
      <c r="M123" t="str">
        <f>IFERROR(VLOOKUP($A123,ورقة1!$A$9:$N$1000,MATCH('دور ثان'!M$5,ورقة1!$A$5:$N$5,0),0),"")</f>
        <v/>
      </c>
      <c r="N123" t="str">
        <f>IFERROR(VLOOKUP($A123,ورقة1!$A$9:$N$1000,MATCH('دور ثان'!N$5,ورقة1!$A$5:$N$5,0),0),"")</f>
        <v/>
      </c>
    </row>
    <row r="124" spans="1:14">
      <c r="A124" t="str">
        <f t="array" ref="A124">IFERROR(SMALL(IF(ورقة1!$BD$9:$BD$1000="ناجح",ROW(ورقة1!$BD$9:$BD$1000)-8,""),ROW()-8),"")</f>
        <v/>
      </c>
      <c r="B124" t="str">
        <f>IFERROR(VLOOKUP($A124,ورقة1!$A$9:$N$1000,MATCH('دور ثان'!B$5,ورقة1!$A$5:$N$5,0),0),"")</f>
        <v/>
      </c>
      <c r="C124" t="str">
        <f>IFERROR(VLOOKUP($A124,ورقة1!$A$9:$N$1000,MATCH('دور ثان'!C$5,ورقة1!$A$5:$N$5,0),0),"")</f>
        <v/>
      </c>
      <c r="D124" t="str">
        <f>IFERROR(VLOOKUP($A124,ورقة1!$A$9:$N$1000,MATCH('دور ثان'!D$5,ورقة1!$A$5:$N$5,0),0),"")</f>
        <v/>
      </c>
      <c r="E124" t="str">
        <f>IFERROR(VLOOKUP($A124,ورقة1!$A$9:$N$1000,MATCH('دور ثان'!E$5,ورقة1!$A$5:$N$5,0),0),"")</f>
        <v/>
      </c>
      <c r="F124" t="str">
        <f>IFERROR(VLOOKUP($A124,ورقة1!$A$9:$N$1000,MATCH('دور ثان'!F$5,ورقة1!$A$5:$N$5,0),0),"")</f>
        <v/>
      </c>
      <c r="G124" t="str">
        <f>IFERROR(VLOOKUP($A124,ورقة1!$A$9:$N$1000,MATCH('دور ثان'!G$5,ورقة1!$A$5:$N$5,0),0),"")</f>
        <v/>
      </c>
      <c r="H124" t="str">
        <f>IFERROR(VLOOKUP($A124,ورقة1!$A$9:$N$1000,MATCH('دور ثان'!H$5,ورقة1!$A$5:$N$5,0),0),"")</f>
        <v/>
      </c>
      <c r="I124" t="str">
        <f>IFERROR(VLOOKUP($A124,ورقة1!$A$9:$N$1000,MATCH('دور ثان'!I$5,ورقة1!$A$5:$N$5,0),0),"")</f>
        <v/>
      </c>
      <c r="J124" t="str">
        <f>IFERROR(VLOOKUP($A124,ورقة1!$A$9:$N$1000,MATCH('دور ثان'!J$5,ورقة1!$A$5:$N$5,0),0),"")</f>
        <v/>
      </c>
      <c r="K124" t="str">
        <f>IFERROR(VLOOKUP($A124,ورقة1!$A$9:$N$1000,MATCH('دور ثان'!K$5,ورقة1!$A$5:$N$5,0),0),"")</f>
        <v/>
      </c>
      <c r="L124" t="str">
        <f>IFERROR(VLOOKUP($A124,ورقة1!$A$9:$N$1000,MATCH('دور ثان'!L$5,ورقة1!$A$5:$N$5,0),0),"")</f>
        <v/>
      </c>
      <c r="M124" t="str">
        <f>IFERROR(VLOOKUP($A124,ورقة1!$A$9:$N$1000,MATCH('دور ثان'!M$5,ورقة1!$A$5:$N$5,0),0),"")</f>
        <v/>
      </c>
      <c r="N124" t="str">
        <f>IFERROR(VLOOKUP($A124,ورقة1!$A$9:$N$1000,MATCH('دور ثان'!N$5,ورقة1!$A$5:$N$5,0),0),"")</f>
        <v/>
      </c>
    </row>
    <row r="125" spans="1:14">
      <c r="A125" t="str">
        <f t="array" ref="A125">IFERROR(SMALL(IF(ورقة1!$BD$9:$BD$1000="ناجح",ROW(ورقة1!$BD$9:$BD$1000)-8,""),ROW()-8),"")</f>
        <v/>
      </c>
      <c r="B125" t="str">
        <f>IFERROR(VLOOKUP($A125,ورقة1!$A$9:$N$1000,MATCH('دور ثان'!B$5,ورقة1!$A$5:$N$5,0),0),"")</f>
        <v/>
      </c>
      <c r="C125" t="str">
        <f>IFERROR(VLOOKUP($A125,ورقة1!$A$9:$N$1000,MATCH('دور ثان'!C$5,ورقة1!$A$5:$N$5,0),0),"")</f>
        <v/>
      </c>
      <c r="D125" t="str">
        <f>IFERROR(VLOOKUP($A125,ورقة1!$A$9:$N$1000,MATCH('دور ثان'!D$5,ورقة1!$A$5:$N$5,0),0),"")</f>
        <v/>
      </c>
      <c r="E125" t="str">
        <f>IFERROR(VLOOKUP($A125,ورقة1!$A$9:$N$1000,MATCH('دور ثان'!E$5,ورقة1!$A$5:$N$5,0),0),"")</f>
        <v/>
      </c>
      <c r="F125" t="str">
        <f>IFERROR(VLOOKUP($A125,ورقة1!$A$9:$N$1000,MATCH('دور ثان'!F$5,ورقة1!$A$5:$N$5,0),0),"")</f>
        <v/>
      </c>
      <c r="G125" t="str">
        <f>IFERROR(VLOOKUP($A125,ورقة1!$A$9:$N$1000,MATCH('دور ثان'!G$5,ورقة1!$A$5:$N$5,0),0),"")</f>
        <v/>
      </c>
      <c r="H125" t="str">
        <f>IFERROR(VLOOKUP($A125,ورقة1!$A$9:$N$1000,MATCH('دور ثان'!H$5,ورقة1!$A$5:$N$5,0),0),"")</f>
        <v/>
      </c>
      <c r="I125" t="str">
        <f>IFERROR(VLOOKUP($A125,ورقة1!$A$9:$N$1000,MATCH('دور ثان'!I$5,ورقة1!$A$5:$N$5,0),0),"")</f>
        <v/>
      </c>
      <c r="J125" t="str">
        <f>IFERROR(VLOOKUP($A125,ورقة1!$A$9:$N$1000,MATCH('دور ثان'!J$5,ورقة1!$A$5:$N$5,0),0),"")</f>
        <v/>
      </c>
      <c r="K125" t="str">
        <f>IFERROR(VLOOKUP($A125,ورقة1!$A$9:$N$1000,MATCH('دور ثان'!K$5,ورقة1!$A$5:$N$5,0),0),"")</f>
        <v/>
      </c>
      <c r="L125" t="str">
        <f>IFERROR(VLOOKUP($A125,ورقة1!$A$9:$N$1000,MATCH('دور ثان'!L$5,ورقة1!$A$5:$N$5,0),0),"")</f>
        <v/>
      </c>
      <c r="M125" t="str">
        <f>IFERROR(VLOOKUP($A125,ورقة1!$A$9:$N$1000,MATCH('دور ثان'!M$5,ورقة1!$A$5:$N$5,0),0),"")</f>
        <v/>
      </c>
      <c r="N125" t="str">
        <f>IFERROR(VLOOKUP($A125,ورقة1!$A$9:$N$1000,MATCH('دور ثان'!N$5,ورقة1!$A$5:$N$5,0),0),"")</f>
        <v/>
      </c>
    </row>
    <row r="126" spans="1:14">
      <c r="A126" t="str">
        <f t="array" ref="A126">IFERROR(SMALL(IF(ورقة1!$BD$9:$BD$1000="ناجح",ROW(ورقة1!$BD$9:$BD$1000)-8,""),ROW()-8),"")</f>
        <v/>
      </c>
      <c r="B126" t="str">
        <f>IFERROR(VLOOKUP($A126,ورقة1!$A$9:$N$1000,MATCH('دور ثان'!B$5,ورقة1!$A$5:$N$5,0),0),"")</f>
        <v/>
      </c>
      <c r="C126" t="str">
        <f>IFERROR(VLOOKUP($A126,ورقة1!$A$9:$N$1000,MATCH('دور ثان'!C$5,ورقة1!$A$5:$N$5,0),0),"")</f>
        <v/>
      </c>
      <c r="D126" t="str">
        <f>IFERROR(VLOOKUP($A126,ورقة1!$A$9:$N$1000,MATCH('دور ثان'!D$5,ورقة1!$A$5:$N$5,0),0),"")</f>
        <v/>
      </c>
      <c r="E126" t="str">
        <f>IFERROR(VLOOKUP($A126,ورقة1!$A$9:$N$1000,MATCH('دور ثان'!E$5,ورقة1!$A$5:$N$5,0),0),"")</f>
        <v/>
      </c>
      <c r="F126" t="str">
        <f>IFERROR(VLOOKUP($A126,ورقة1!$A$9:$N$1000,MATCH('دور ثان'!F$5,ورقة1!$A$5:$N$5,0),0),"")</f>
        <v/>
      </c>
      <c r="G126" t="str">
        <f>IFERROR(VLOOKUP($A126,ورقة1!$A$9:$N$1000,MATCH('دور ثان'!G$5,ورقة1!$A$5:$N$5,0),0),"")</f>
        <v/>
      </c>
      <c r="H126" t="str">
        <f>IFERROR(VLOOKUP($A126,ورقة1!$A$9:$N$1000,MATCH('دور ثان'!H$5,ورقة1!$A$5:$N$5,0),0),"")</f>
        <v/>
      </c>
      <c r="I126" t="str">
        <f>IFERROR(VLOOKUP($A126,ورقة1!$A$9:$N$1000,MATCH('دور ثان'!I$5,ورقة1!$A$5:$N$5,0),0),"")</f>
        <v/>
      </c>
      <c r="J126" t="str">
        <f>IFERROR(VLOOKUP($A126,ورقة1!$A$9:$N$1000,MATCH('دور ثان'!J$5,ورقة1!$A$5:$N$5,0),0),"")</f>
        <v/>
      </c>
      <c r="K126" t="str">
        <f>IFERROR(VLOOKUP($A126,ورقة1!$A$9:$N$1000,MATCH('دور ثان'!K$5,ورقة1!$A$5:$N$5,0),0),"")</f>
        <v/>
      </c>
      <c r="L126" t="str">
        <f>IFERROR(VLOOKUP($A126,ورقة1!$A$9:$N$1000,MATCH('دور ثان'!L$5,ورقة1!$A$5:$N$5,0),0),"")</f>
        <v/>
      </c>
      <c r="M126" t="str">
        <f>IFERROR(VLOOKUP($A126,ورقة1!$A$9:$N$1000,MATCH('دور ثان'!M$5,ورقة1!$A$5:$N$5,0),0),"")</f>
        <v/>
      </c>
      <c r="N126" t="str">
        <f>IFERROR(VLOOKUP($A126,ورقة1!$A$9:$N$1000,MATCH('دور ثان'!N$5,ورقة1!$A$5:$N$5,0),0),"")</f>
        <v/>
      </c>
    </row>
    <row r="127" spans="1:14">
      <c r="A127" t="str">
        <f t="array" ref="A127">IFERROR(SMALL(IF(ورقة1!$BD$9:$BD$1000="ناجح",ROW(ورقة1!$BD$9:$BD$1000)-8,""),ROW()-8),"")</f>
        <v/>
      </c>
      <c r="B127" t="str">
        <f>IFERROR(VLOOKUP($A127,ورقة1!$A$9:$N$1000,MATCH('دور ثان'!B$5,ورقة1!$A$5:$N$5,0),0),"")</f>
        <v/>
      </c>
      <c r="C127" t="str">
        <f>IFERROR(VLOOKUP($A127,ورقة1!$A$9:$N$1000,MATCH('دور ثان'!C$5,ورقة1!$A$5:$N$5,0),0),"")</f>
        <v/>
      </c>
      <c r="D127" t="str">
        <f>IFERROR(VLOOKUP($A127,ورقة1!$A$9:$N$1000,MATCH('دور ثان'!D$5,ورقة1!$A$5:$N$5,0),0),"")</f>
        <v/>
      </c>
      <c r="E127" t="str">
        <f>IFERROR(VLOOKUP($A127,ورقة1!$A$9:$N$1000,MATCH('دور ثان'!E$5,ورقة1!$A$5:$N$5,0),0),"")</f>
        <v/>
      </c>
      <c r="F127" t="str">
        <f>IFERROR(VLOOKUP($A127,ورقة1!$A$9:$N$1000,MATCH('دور ثان'!F$5,ورقة1!$A$5:$N$5,0),0),"")</f>
        <v/>
      </c>
      <c r="G127" t="str">
        <f>IFERROR(VLOOKUP($A127,ورقة1!$A$9:$N$1000,MATCH('دور ثان'!G$5,ورقة1!$A$5:$N$5,0),0),"")</f>
        <v/>
      </c>
      <c r="H127" t="str">
        <f>IFERROR(VLOOKUP($A127,ورقة1!$A$9:$N$1000,MATCH('دور ثان'!H$5,ورقة1!$A$5:$N$5,0),0),"")</f>
        <v/>
      </c>
      <c r="I127" t="str">
        <f>IFERROR(VLOOKUP($A127,ورقة1!$A$9:$N$1000,MATCH('دور ثان'!I$5,ورقة1!$A$5:$N$5,0),0),"")</f>
        <v/>
      </c>
      <c r="J127" t="str">
        <f>IFERROR(VLOOKUP($A127,ورقة1!$A$9:$N$1000,MATCH('دور ثان'!J$5,ورقة1!$A$5:$N$5,0),0),"")</f>
        <v/>
      </c>
      <c r="K127" t="str">
        <f>IFERROR(VLOOKUP($A127,ورقة1!$A$9:$N$1000,MATCH('دور ثان'!K$5,ورقة1!$A$5:$N$5,0),0),"")</f>
        <v/>
      </c>
      <c r="L127" t="str">
        <f>IFERROR(VLOOKUP($A127,ورقة1!$A$9:$N$1000,MATCH('دور ثان'!L$5,ورقة1!$A$5:$N$5,0),0),"")</f>
        <v/>
      </c>
      <c r="M127" t="str">
        <f>IFERROR(VLOOKUP($A127,ورقة1!$A$9:$N$1000,MATCH('دور ثان'!M$5,ورقة1!$A$5:$N$5,0),0),"")</f>
        <v/>
      </c>
      <c r="N127" t="str">
        <f>IFERROR(VLOOKUP($A127,ورقة1!$A$9:$N$1000,MATCH('دور ثان'!N$5,ورقة1!$A$5:$N$5,0),0),"")</f>
        <v/>
      </c>
    </row>
    <row r="128" spans="1:14">
      <c r="A128" t="str">
        <f t="array" ref="A128">IFERROR(SMALL(IF(ورقة1!$BD$9:$BD$1000="ناجح",ROW(ورقة1!$BD$9:$BD$1000)-8,""),ROW()-8),"")</f>
        <v/>
      </c>
      <c r="B128" t="str">
        <f>IFERROR(VLOOKUP($A128,ورقة1!$A$9:$N$1000,MATCH('دور ثان'!B$5,ورقة1!$A$5:$N$5,0),0),"")</f>
        <v/>
      </c>
      <c r="C128" t="str">
        <f>IFERROR(VLOOKUP($A128,ورقة1!$A$9:$N$1000,MATCH('دور ثان'!C$5,ورقة1!$A$5:$N$5,0),0),"")</f>
        <v/>
      </c>
      <c r="D128" t="str">
        <f>IFERROR(VLOOKUP($A128,ورقة1!$A$9:$N$1000,MATCH('دور ثان'!D$5,ورقة1!$A$5:$N$5,0),0),"")</f>
        <v/>
      </c>
      <c r="E128" t="str">
        <f>IFERROR(VLOOKUP($A128,ورقة1!$A$9:$N$1000,MATCH('دور ثان'!E$5,ورقة1!$A$5:$N$5,0),0),"")</f>
        <v/>
      </c>
      <c r="F128" t="str">
        <f>IFERROR(VLOOKUP($A128,ورقة1!$A$9:$N$1000,MATCH('دور ثان'!F$5,ورقة1!$A$5:$N$5,0),0),"")</f>
        <v/>
      </c>
      <c r="G128" t="str">
        <f>IFERROR(VLOOKUP($A128,ورقة1!$A$9:$N$1000,MATCH('دور ثان'!G$5,ورقة1!$A$5:$N$5,0),0),"")</f>
        <v/>
      </c>
      <c r="H128" t="str">
        <f>IFERROR(VLOOKUP($A128,ورقة1!$A$9:$N$1000,MATCH('دور ثان'!H$5,ورقة1!$A$5:$N$5,0),0),"")</f>
        <v/>
      </c>
      <c r="I128" t="str">
        <f>IFERROR(VLOOKUP($A128,ورقة1!$A$9:$N$1000,MATCH('دور ثان'!I$5,ورقة1!$A$5:$N$5,0),0),"")</f>
        <v/>
      </c>
      <c r="J128" t="str">
        <f>IFERROR(VLOOKUP($A128,ورقة1!$A$9:$N$1000,MATCH('دور ثان'!J$5,ورقة1!$A$5:$N$5,0),0),"")</f>
        <v/>
      </c>
      <c r="K128" t="str">
        <f>IFERROR(VLOOKUP($A128,ورقة1!$A$9:$N$1000,MATCH('دور ثان'!K$5,ورقة1!$A$5:$N$5,0),0),"")</f>
        <v/>
      </c>
      <c r="L128" t="str">
        <f>IFERROR(VLOOKUP($A128,ورقة1!$A$9:$N$1000,MATCH('دور ثان'!L$5,ورقة1!$A$5:$N$5,0),0),"")</f>
        <v/>
      </c>
      <c r="M128" t="str">
        <f>IFERROR(VLOOKUP($A128,ورقة1!$A$9:$N$1000,MATCH('دور ثان'!M$5,ورقة1!$A$5:$N$5,0),0),"")</f>
        <v/>
      </c>
      <c r="N128" t="str">
        <f>IFERROR(VLOOKUP($A128,ورقة1!$A$9:$N$1000,MATCH('دور ثان'!N$5,ورقة1!$A$5:$N$5,0),0),"")</f>
        <v/>
      </c>
    </row>
    <row r="129" spans="1:14">
      <c r="A129" t="str">
        <f t="array" ref="A129">IFERROR(SMALL(IF(ورقة1!$BD$9:$BD$1000="ناجح",ROW(ورقة1!$BD$9:$BD$1000)-8,""),ROW()-8),"")</f>
        <v/>
      </c>
      <c r="B129" t="str">
        <f>IFERROR(VLOOKUP($A129,ورقة1!$A$9:$N$1000,MATCH('دور ثان'!B$5,ورقة1!$A$5:$N$5,0),0),"")</f>
        <v/>
      </c>
      <c r="C129" t="str">
        <f>IFERROR(VLOOKUP($A129,ورقة1!$A$9:$N$1000,MATCH('دور ثان'!C$5,ورقة1!$A$5:$N$5,0),0),"")</f>
        <v/>
      </c>
      <c r="D129" t="str">
        <f>IFERROR(VLOOKUP($A129,ورقة1!$A$9:$N$1000,MATCH('دور ثان'!D$5,ورقة1!$A$5:$N$5,0),0),"")</f>
        <v/>
      </c>
      <c r="E129" t="str">
        <f>IFERROR(VLOOKUP($A129,ورقة1!$A$9:$N$1000,MATCH('دور ثان'!E$5,ورقة1!$A$5:$N$5,0),0),"")</f>
        <v/>
      </c>
      <c r="F129" t="str">
        <f>IFERROR(VLOOKUP($A129,ورقة1!$A$9:$N$1000,MATCH('دور ثان'!F$5,ورقة1!$A$5:$N$5,0),0),"")</f>
        <v/>
      </c>
      <c r="G129" t="str">
        <f>IFERROR(VLOOKUP($A129,ورقة1!$A$9:$N$1000,MATCH('دور ثان'!G$5,ورقة1!$A$5:$N$5,0),0),"")</f>
        <v/>
      </c>
      <c r="H129" t="str">
        <f>IFERROR(VLOOKUP($A129,ورقة1!$A$9:$N$1000,MATCH('دور ثان'!H$5,ورقة1!$A$5:$N$5,0),0),"")</f>
        <v/>
      </c>
      <c r="I129" t="str">
        <f>IFERROR(VLOOKUP($A129,ورقة1!$A$9:$N$1000,MATCH('دور ثان'!I$5,ورقة1!$A$5:$N$5,0),0),"")</f>
        <v/>
      </c>
      <c r="J129" t="str">
        <f>IFERROR(VLOOKUP($A129,ورقة1!$A$9:$N$1000,MATCH('دور ثان'!J$5,ورقة1!$A$5:$N$5,0),0),"")</f>
        <v/>
      </c>
      <c r="K129" t="str">
        <f>IFERROR(VLOOKUP($A129,ورقة1!$A$9:$N$1000,MATCH('دور ثان'!K$5,ورقة1!$A$5:$N$5,0),0),"")</f>
        <v/>
      </c>
      <c r="L129" t="str">
        <f>IFERROR(VLOOKUP($A129,ورقة1!$A$9:$N$1000,MATCH('دور ثان'!L$5,ورقة1!$A$5:$N$5,0),0),"")</f>
        <v/>
      </c>
      <c r="M129" t="str">
        <f>IFERROR(VLOOKUP($A129,ورقة1!$A$9:$N$1000,MATCH('دور ثان'!M$5,ورقة1!$A$5:$N$5,0),0),"")</f>
        <v/>
      </c>
      <c r="N129" t="str">
        <f>IFERROR(VLOOKUP($A129,ورقة1!$A$9:$N$1000,MATCH('دور ثان'!N$5,ورقة1!$A$5:$N$5,0),0),"")</f>
        <v/>
      </c>
    </row>
    <row r="130" spans="1:14">
      <c r="A130" t="str">
        <f t="array" ref="A130">IFERROR(SMALL(IF(ورقة1!$BD$9:$BD$1000="ناجح",ROW(ورقة1!$BD$9:$BD$1000)-8,""),ROW()-8),"")</f>
        <v/>
      </c>
      <c r="B130" t="str">
        <f>IFERROR(VLOOKUP($A130,ورقة1!$A$9:$N$1000,MATCH('دور ثان'!B$5,ورقة1!$A$5:$N$5,0),0),"")</f>
        <v/>
      </c>
      <c r="C130" t="str">
        <f>IFERROR(VLOOKUP($A130,ورقة1!$A$9:$N$1000,MATCH('دور ثان'!C$5,ورقة1!$A$5:$N$5,0),0),"")</f>
        <v/>
      </c>
      <c r="D130" t="str">
        <f>IFERROR(VLOOKUP($A130,ورقة1!$A$9:$N$1000,MATCH('دور ثان'!D$5,ورقة1!$A$5:$N$5,0),0),"")</f>
        <v/>
      </c>
      <c r="E130" t="str">
        <f>IFERROR(VLOOKUP($A130,ورقة1!$A$9:$N$1000,MATCH('دور ثان'!E$5,ورقة1!$A$5:$N$5,0),0),"")</f>
        <v/>
      </c>
      <c r="F130" t="str">
        <f>IFERROR(VLOOKUP($A130,ورقة1!$A$9:$N$1000,MATCH('دور ثان'!F$5,ورقة1!$A$5:$N$5,0),0),"")</f>
        <v/>
      </c>
      <c r="G130" t="str">
        <f>IFERROR(VLOOKUP($A130,ورقة1!$A$9:$N$1000,MATCH('دور ثان'!G$5,ورقة1!$A$5:$N$5,0),0),"")</f>
        <v/>
      </c>
      <c r="H130" t="str">
        <f>IFERROR(VLOOKUP($A130,ورقة1!$A$9:$N$1000,MATCH('دور ثان'!H$5,ورقة1!$A$5:$N$5,0),0),"")</f>
        <v/>
      </c>
      <c r="I130" t="str">
        <f>IFERROR(VLOOKUP($A130,ورقة1!$A$9:$N$1000,MATCH('دور ثان'!I$5,ورقة1!$A$5:$N$5,0),0),"")</f>
        <v/>
      </c>
      <c r="J130" t="str">
        <f>IFERROR(VLOOKUP($A130,ورقة1!$A$9:$N$1000,MATCH('دور ثان'!J$5,ورقة1!$A$5:$N$5,0),0),"")</f>
        <v/>
      </c>
      <c r="K130" t="str">
        <f>IFERROR(VLOOKUP($A130,ورقة1!$A$9:$N$1000,MATCH('دور ثان'!K$5,ورقة1!$A$5:$N$5,0),0),"")</f>
        <v/>
      </c>
      <c r="L130" t="str">
        <f>IFERROR(VLOOKUP($A130,ورقة1!$A$9:$N$1000,MATCH('دور ثان'!L$5,ورقة1!$A$5:$N$5,0),0),"")</f>
        <v/>
      </c>
      <c r="M130" t="str">
        <f>IFERROR(VLOOKUP($A130,ورقة1!$A$9:$N$1000,MATCH('دور ثان'!M$5,ورقة1!$A$5:$N$5,0),0),"")</f>
        <v/>
      </c>
      <c r="N130" t="str">
        <f>IFERROR(VLOOKUP($A130,ورقة1!$A$9:$N$1000,MATCH('دور ثان'!N$5,ورقة1!$A$5:$N$5,0),0),"")</f>
        <v/>
      </c>
    </row>
    <row r="131" spans="1:14">
      <c r="A131" t="str">
        <f t="array" ref="A131">IFERROR(SMALL(IF(ورقة1!$BD$9:$BD$1000="ناجح",ROW(ورقة1!$BD$9:$BD$1000)-8,""),ROW()-8),"")</f>
        <v/>
      </c>
      <c r="B131" t="str">
        <f>IFERROR(VLOOKUP($A131,ورقة1!$A$9:$N$1000,MATCH('دور ثان'!B$5,ورقة1!$A$5:$N$5,0),0),"")</f>
        <v/>
      </c>
      <c r="C131" t="str">
        <f>IFERROR(VLOOKUP($A131,ورقة1!$A$9:$N$1000,MATCH('دور ثان'!C$5,ورقة1!$A$5:$N$5,0),0),"")</f>
        <v/>
      </c>
      <c r="D131" t="str">
        <f>IFERROR(VLOOKUP($A131,ورقة1!$A$9:$N$1000,MATCH('دور ثان'!D$5,ورقة1!$A$5:$N$5,0),0),"")</f>
        <v/>
      </c>
      <c r="E131" t="str">
        <f>IFERROR(VLOOKUP($A131,ورقة1!$A$9:$N$1000,MATCH('دور ثان'!E$5,ورقة1!$A$5:$N$5,0),0),"")</f>
        <v/>
      </c>
      <c r="F131" t="str">
        <f>IFERROR(VLOOKUP($A131,ورقة1!$A$9:$N$1000,MATCH('دور ثان'!F$5,ورقة1!$A$5:$N$5,0),0),"")</f>
        <v/>
      </c>
      <c r="G131" t="str">
        <f>IFERROR(VLOOKUP($A131,ورقة1!$A$9:$N$1000,MATCH('دور ثان'!G$5,ورقة1!$A$5:$N$5,0),0),"")</f>
        <v/>
      </c>
      <c r="H131" t="str">
        <f>IFERROR(VLOOKUP($A131,ورقة1!$A$9:$N$1000,MATCH('دور ثان'!H$5,ورقة1!$A$5:$N$5,0),0),"")</f>
        <v/>
      </c>
      <c r="I131" t="str">
        <f>IFERROR(VLOOKUP($A131,ورقة1!$A$9:$N$1000,MATCH('دور ثان'!I$5,ورقة1!$A$5:$N$5,0),0),"")</f>
        <v/>
      </c>
      <c r="J131" t="str">
        <f>IFERROR(VLOOKUP($A131,ورقة1!$A$9:$N$1000,MATCH('دور ثان'!J$5,ورقة1!$A$5:$N$5,0),0),"")</f>
        <v/>
      </c>
      <c r="K131" t="str">
        <f>IFERROR(VLOOKUP($A131,ورقة1!$A$9:$N$1000,MATCH('دور ثان'!K$5,ورقة1!$A$5:$N$5,0),0),"")</f>
        <v/>
      </c>
      <c r="L131" t="str">
        <f>IFERROR(VLOOKUP($A131,ورقة1!$A$9:$N$1000,MATCH('دور ثان'!L$5,ورقة1!$A$5:$N$5,0),0),"")</f>
        <v/>
      </c>
      <c r="M131" t="str">
        <f>IFERROR(VLOOKUP($A131,ورقة1!$A$9:$N$1000,MATCH('دور ثان'!M$5,ورقة1!$A$5:$N$5,0),0),"")</f>
        <v/>
      </c>
      <c r="N131" t="str">
        <f>IFERROR(VLOOKUP($A131,ورقة1!$A$9:$N$1000,MATCH('دور ثان'!N$5,ورقة1!$A$5:$N$5,0),0),"")</f>
        <v/>
      </c>
    </row>
    <row r="132" spans="1:14">
      <c r="A132" t="str">
        <f t="array" ref="A132">IFERROR(SMALL(IF(ورقة1!$BD$9:$BD$1000="ناجح",ROW(ورقة1!$BD$9:$BD$1000)-8,""),ROW()-8),"")</f>
        <v/>
      </c>
      <c r="B132" t="str">
        <f>IFERROR(VLOOKUP($A132,ورقة1!$A$9:$N$1000,MATCH('دور ثان'!B$5,ورقة1!$A$5:$N$5,0),0),"")</f>
        <v/>
      </c>
      <c r="C132" t="str">
        <f>IFERROR(VLOOKUP($A132,ورقة1!$A$9:$N$1000,MATCH('دور ثان'!C$5,ورقة1!$A$5:$N$5,0),0),"")</f>
        <v/>
      </c>
      <c r="D132" t="str">
        <f>IFERROR(VLOOKUP($A132,ورقة1!$A$9:$N$1000,MATCH('دور ثان'!D$5,ورقة1!$A$5:$N$5,0),0),"")</f>
        <v/>
      </c>
      <c r="E132" t="str">
        <f>IFERROR(VLOOKUP($A132,ورقة1!$A$9:$N$1000,MATCH('دور ثان'!E$5,ورقة1!$A$5:$N$5,0),0),"")</f>
        <v/>
      </c>
      <c r="F132" t="str">
        <f>IFERROR(VLOOKUP($A132,ورقة1!$A$9:$N$1000,MATCH('دور ثان'!F$5,ورقة1!$A$5:$N$5,0),0),"")</f>
        <v/>
      </c>
      <c r="G132" t="str">
        <f>IFERROR(VLOOKUP($A132,ورقة1!$A$9:$N$1000,MATCH('دور ثان'!G$5,ورقة1!$A$5:$N$5,0),0),"")</f>
        <v/>
      </c>
      <c r="H132" t="str">
        <f>IFERROR(VLOOKUP($A132,ورقة1!$A$9:$N$1000,MATCH('دور ثان'!H$5,ورقة1!$A$5:$N$5,0),0),"")</f>
        <v/>
      </c>
      <c r="I132" t="str">
        <f>IFERROR(VLOOKUP($A132,ورقة1!$A$9:$N$1000,MATCH('دور ثان'!I$5,ورقة1!$A$5:$N$5,0),0),"")</f>
        <v/>
      </c>
      <c r="J132" t="str">
        <f>IFERROR(VLOOKUP($A132,ورقة1!$A$9:$N$1000,MATCH('دور ثان'!J$5,ورقة1!$A$5:$N$5,0),0),"")</f>
        <v/>
      </c>
      <c r="K132" t="str">
        <f>IFERROR(VLOOKUP($A132,ورقة1!$A$9:$N$1000,MATCH('دور ثان'!K$5,ورقة1!$A$5:$N$5,0),0),"")</f>
        <v/>
      </c>
      <c r="L132" t="str">
        <f>IFERROR(VLOOKUP($A132,ورقة1!$A$9:$N$1000,MATCH('دور ثان'!L$5,ورقة1!$A$5:$N$5,0),0),"")</f>
        <v/>
      </c>
      <c r="M132" t="str">
        <f>IFERROR(VLOOKUP($A132,ورقة1!$A$9:$N$1000,MATCH('دور ثان'!M$5,ورقة1!$A$5:$N$5,0),0),"")</f>
        <v/>
      </c>
      <c r="N132" t="str">
        <f>IFERROR(VLOOKUP($A132,ورقة1!$A$9:$N$1000,MATCH('دور ثان'!N$5,ورقة1!$A$5:$N$5,0),0),"")</f>
        <v/>
      </c>
    </row>
    <row r="133" spans="1:14">
      <c r="A133" t="str">
        <f t="array" ref="A133">IFERROR(SMALL(IF(ورقة1!$BD$9:$BD$1000="ناجح",ROW(ورقة1!$BD$9:$BD$1000)-8,""),ROW()-8),"")</f>
        <v/>
      </c>
      <c r="B133" t="str">
        <f>IFERROR(VLOOKUP($A133,ورقة1!$A$9:$N$1000,MATCH('دور ثان'!B$5,ورقة1!$A$5:$N$5,0),0),"")</f>
        <v/>
      </c>
      <c r="C133" t="str">
        <f>IFERROR(VLOOKUP($A133,ورقة1!$A$9:$N$1000,MATCH('دور ثان'!C$5,ورقة1!$A$5:$N$5,0),0),"")</f>
        <v/>
      </c>
      <c r="D133" t="str">
        <f>IFERROR(VLOOKUP($A133,ورقة1!$A$9:$N$1000,MATCH('دور ثان'!D$5,ورقة1!$A$5:$N$5,0),0),"")</f>
        <v/>
      </c>
      <c r="E133" t="str">
        <f>IFERROR(VLOOKUP($A133,ورقة1!$A$9:$N$1000,MATCH('دور ثان'!E$5,ورقة1!$A$5:$N$5,0),0),"")</f>
        <v/>
      </c>
      <c r="F133" t="str">
        <f>IFERROR(VLOOKUP($A133,ورقة1!$A$9:$N$1000,MATCH('دور ثان'!F$5,ورقة1!$A$5:$N$5,0),0),"")</f>
        <v/>
      </c>
      <c r="G133" t="str">
        <f>IFERROR(VLOOKUP($A133,ورقة1!$A$9:$N$1000,MATCH('دور ثان'!G$5,ورقة1!$A$5:$N$5,0),0),"")</f>
        <v/>
      </c>
      <c r="H133" t="str">
        <f>IFERROR(VLOOKUP($A133,ورقة1!$A$9:$N$1000,MATCH('دور ثان'!H$5,ورقة1!$A$5:$N$5,0),0),"")</f>
        <v/>
      </c>
      <c r="I133" t="str">
        <f>IFERROR(VLOOKUP($A133,ورقة1!$A$9:$N$1000,MATCH('دور ثان'!I$5,ورقة1!$A$5:$N$5,0),0),"")</f>
        <v/>
      </c>
      <c r="J133" t="str">
        <f>IFERROR(VLOOKUP($A133,ورقة1!$A$9:$N$1000,MATCH('دور ثان'!J$5,ورقة1!$A$5:$N$5,0),0),"")</f>
        <v/>
      </c>
      <c r="K133" t="str">
        <f>IFERROR(VLOOKUP($A133,ورقة1!$A$9:$N$1000,MATCH('دور ثان'!K$5,ورقة1!$A$5:$N$5,0),0),"")</f>
        <v/>
      </c>
      <c r="L133" t="str">
        <f>IFERROR(VLOOKUP($A133,ورقة1!$A$9:$N$1000,MATCH('دور ثان'!L$5,ورقة1!$A$5:$N$5,0),0),"")</f>
        <v/>
      </c>
      <c r="M133" t="str">
        <f>IFERROR(VLOOKUP($A133,ورقة1!$A$9:$N$1000,MATCH('دور ثان'!M$5,ورقة1!$A$5:$N$5,0),0),"")</f>
        <v/>
      </c>
      <c r="N133" t="str">
        <f>IFERROR(VLOOKUP($A133,ورقة1!$A$9:$N$1000,MATCH('دور ثان'!N$5,ورقة1!$A$5:$N$5,0),0),"")</f>
        <v/>
      </c>
    </row>
    <row r="134" spans="1:14">
      <c r="A134" t="str">
        <f t="array" ref="A134">IFERROR(SMALL(IF(ورقة1!$BD$9:$BD$1000="ناجح",ROW(ورقة1!$BD$9:$BD$1000)-8,""),ROW()-8),"")</f>
        <v/>
      </c>
      <c r="B134" t="str">
        <f>IFERROR(VLOOKUP($A134,ورقة1!$A$9:$N$1000,MATCH('دور ثان'!B$5,ورقة1!$A$5:$N$5,0),0),"")</f>
        <v/>
      </c>
      <c r="C134" t="str">
        <f>IFERROR(VLOOKUP($A134,ورقة1!$A$9:$N$1000,MATCH('دور ثان'!C$5,ورقة1!$A$5:$N$5,0),0),"")</f>
        <v/>
      </c>
      <c r="D134" t="str">
        <f>IFERROR(VLOOKUP($A134,ورقة1!$A$9:$N$1000,MATCH('دور ثان'!D$5,ورقة1!$A$5:$N$5,0),0),"")</f>
        <v/>
      </c>
      <c r="E134" t="str">
        <f>IFERROR(VLOOKUP($A134,ورقة1!$A$9:$N$1000,MATCH('دور ثان'!E$5,ورقة1!$A$5:$N$5,0),0),"")</f>
        <v/>
      </c>
      <c r="F134" t="str">
        <f>IFERROR(VLOOKUP($A134,ورقة1!$A$9:$N$1000,MATCH('دور ثان'!F$5,ورقة1!$A$5:$N$5,0),0),"")</f>
        <v/>
      </c>
      <c r="G134" t="str">
        <f>IFERROR(VLOOKUP($A134,ورقة1!$A$9:$N$1000,MATCH('دور ثان'!G$5,ورقة1!$A$5:$N$5,0),0),"")</f>
        <v/>
      </c>
      <c r="H134" t="str">
        <f>IFERROR(VLOOKUP($A134,ورقة1!$A$9:$N$1000,MATCH('دور ثان'!H$5,ورقة1!$A$5:$N$5,0),0),"")</f>
        <v/>
      </c>
      <c r="I134" t="str">
        <f>IFERROR(VLOOKUP($A134,ورقة1!$A$9:$N$1000,MATCH('دور ثان'!I$5,ورقة1!$A$5:$N$5,0),0),"")</f>
        <v/>
      </c>
      <c r="J134" t="str">
        <f>IFERROR(VLOOKUP($A134,ورقة1!$A$9:$N$1000,MATCH('دور ثان'!J$5,ورقة1!$A$5:$N$5,0),0),"")</f>
        <v/>
      </c>
      <c r="K134" t="str">
        <f>IFERROR(VLOOKUP($A134,ورقة1!$A$9:$N$1000,MATCH('دور ثان'!K$5,ورقة1!$A$5:$N$5,0),0),"")</f>
        <v/>
      </c>
      <c r="L134" t="str">
        <f>IFERROR(VLOOKUP($A134,ورقة1!$A$9:$N$1000,MATCH('دور ثان'!L$5,ورقة1!$A$5:$N$5,0),0),"")</f>
        <v/>
      </c>
      <c r="M134" t="str">
        <f>IFERROR(VLOOKUP($A134,ورقة1!$A$9:$N$1000,MATCH('دور ثان'!M$5,ورقة1!$A$5:$N$5,0),0),"")</f>
        <v/>
      </c>
      <c r="N134" t="str">
        <f>IFERROR(VLOOKUP($A134,ورقة1!$A$9:$N$1000,MATCH('دور ثان'!N$5,ورقة1!$A$5:$N$5,0),0),"")</f>
        <v/>
      </c>
    </row>
    <row r="135" spans="1:14">
      <c r="A135" t="str">
        <f t="array" ref="A135">IFERROR(SMALL(IF(ورقة1!$BD$9:$BD$1000="ناجح",ROW(ورقة1!$BD$9:$BD$1000)-8,""),ROW()-8),"")</f>
        <v/>
      </c>
      <c r="B135" t="str">
        <f>IFERROR(VLOOKUP($A135,ورقة1!$A$9:$N$1000,MATCH('دور ثان'!B$5,ورقة1!$A$5:$N$5,0),0),"")</f>
        <v/>
      </c>
      <c r="C135" t="str">
        <f>IFERROR(VLOOKUP($A135,ورقة1!$A$9:$N$1000,MATCH('دور ثان'!C$5,ورقة1!$A$5:$N$5,0),0),"")</f>
        <v/>
      </c>
      <c r="D135" t="str">
        <f>IFERROR(VLOOKUP($A135,ورقة1!$A$9:$N$1000,MATCH('دور ثان'!D$5,ورقة1!$A$5:$N$5,0),0),"")</f>
        <v/>
      </c>
      <c r="E135" t="str">
        <f>IFERROR(VLOOKUP($A135,ورقة1!$A$9:$N$1000,MATCH('دور ثان'!E$5,ورقة1!$A$5:$N$5,0),0),"")</f>
        <v/>
      </c>
      <c r="F135" t="str">
        <f>IFERROR(VLOOKUP($A135,ورقة1!$A$9:$N$1000,MATCH('دور ثان'!F$5,ورقة1!$A$5:$N$5,0),0),"")</f>
        <v/>
      </c>
      <c r="G135" t="str">
        <f>IFERROR(VLOOKUP($A135,ورقة1!$A$9:$N$1000,MATCH('دور ثان'!G$5,ورقة1!$A$5:$N$5,0),0),"")</f>
        <v/>
      </c>
      <c r="H135" t="str">
        <f>IFERROR(VLOOKUP($A135,ورقة1!$A$9:$N$1000,MATCH('دور ثان'!H$5,ورقة1!$A$5:$N$5,0),0),"")</f>
        <v/>
      </c>
      <c r="I135" t="str">
        <f>IFERROR(VLOOKUP($A135,ورقة1!$A$9:$N$1000,MATCH('دور ثان'!I$5,ورقة1!$A$5:$N$5,0),0),"")</f>
        <v/>
      </c>
      <c r="J135" t="str">
        <f>IFERROR(VLOOKUP($A135,ورقة1!$A$9:$N$1000,MATCH('دور ثان'!J$5,ورقة1!$A$5:$N$5,0),0),"")</f>
        <v/>
      </c>
      <c r="K135" t="str">
        <f>IFERROR(VLOOKUP($A135,ورقة1!$A$9:$N$1000,MATCH('دور ثان'!K$5,ورقة1!$A$5:$N$5,0),0),"")</f>
        <v/>
      </c>
      <c r="L135" t="str">
        <f>IFERROR(VLOOKUP($A135,ورقة1!$A$9:$N$1000,MATCH('دور ثان'!L$5,ورقة1!$A$5:$N$5,0),0),"")</f>
        <v/>
      </c>
      <c r="M135" t="str">
        <f>IFERROR(VLOOKUP($A135,ورقة1!$A$9:$N$1000,MATCH('دور ثان'!M$5,ورقة1!$A$5:$N$5,0),0),"")</f>
        <v/>
      </c>
      <c r="N135" t="str">
        <f>IFERROR(VLOOKUP($A135,ورقة1!$A$9:$N$1000,MATCH('دور ثان'!N$5,ورقة1!$A$5:$N$5,0),0),"")</f>
        <v/>
      </c>
    </row>
    <row r="136" spans="1:14">
      <c r="A136" t="str">
        <f t="array" ref="A136">IFERROR(SMALL(IF(ورقة1!$BD$9:$BD$1000="ناجح",ROW(ورقة1!$BD$9:$BD$1000)-8,""),ROW()-8),"")</f>
        <v/>
      </c>
      <c r="B136" t="str">
        <f>IFERROR(VLOOKUP($A136,ورقة1!$A$9:$N$1000,MATCH('دور ثان'!B$5,ورقة1!$A$5:$N$5,0),0),"")</f>
        <v/>
      </c>
      <c r="C136" t="str">
        <f>IFERROR(VLOOKUP($A136,ورقة1!$A$9:$N$1000,MATCH('دور ثان'!C$5,ورقة1!$A$5:$N$5,0),0),"")</f>
        <v/>
      </c>
      <c r="D136" t="str">
        <f>IFERROR(VLOOKUP($A136,ورقة1!$A$9:$N$1000,MATCH('دور ثان'!D$5,ورقة1!$A$5:$N$5,0),0),"")</f>
        <v/>
      </c>
      <c r="E136" t="str">
        <f>IFERROR(VLOOKUP($A136,ورقة1!$A$9:$N$1000,MATCH('دور ثان'!E$5,ورقة1!$A$5:$N$5,0),0),"")</f>
        <v/>
      </c>
      <c r="F136" t="str">
        <f>IFERROR(VLOOKUP($A136,ورقة1!$A$9:$N$1000,MATCH('دور ثان'!F$5,ورقة1!$A$5:$N$5,0),0),"")</f>
        <v/>
      </c>
      <c r="G136" t="str">
        <f>IFERROR(VLOOKUP($A136,ورقة1!$A$9:$N$1000,MATCH('دور ثان'!G$5,ورقة1!$A$5:$N$5,0),0),"")</f>
        <v/>
      </c>
      <c r="H136" t="str">
        <f>IFERROR(VLOOKUP($A136,ورقة1!$A$9:$N$1000,MATCH('دور ثان'!H$5,ورقة1!$A$5:$N$5,0),0),"")</f>
        <v/>
      </c>
      <c r="I136" t="str">
        <f>IFERROR(VLOOKUP($A136,ورقة1!$A$9:$N$1000,MATCH('دور ثان'!I$5,ورقة1!$A$5:$N$5,0),0),"")</f>
        <v/>
      </c>
      <c r="J136" t="str">
        <f>IFERROR(VLOOKUP($A136,ورقة1!$A$9:$N$1000,MATCH('دور ثان'!J$5,ورقة1!$A$5:$N$5,0),0),"")</f>
        <v/>
      </c>
      <c r="K136" t="str">
        <f>IFERROR(VLOOKUP($A136,ورقة1!$A$9:$N$1000,MATCH('دور ثان'!K$5,ورقة1!$A$5:$N$5,0),0),"")</f>
        <v/>
      </c>
      <c r="L136" t="str">
        <f>IFERROR(VLOOKUP($A136,ورقة1!$A$9:$N$1000,MATCH('دور ثان'!L$5,ورقة1!$A$5:$N$5,0),0),"")</f>
        <v/>
      </c>
      <c r="M136" t="str">
        <f>IFERROR(VLOOKUP($A136,ورقة1!$A$9:$N$1000,MATCH('دور ثان'!M$5,ورقة1!$A$5:$N$5,0),0),"")</f>
        <v/>
      </c>
      <c r="N136" t="str">
        <f>IFERROR(VLOOKUP($A136,ورقة1!$A$9:$N$1000,MATCH('دور ثان'!N$5,ورقة1!$A$5:$N$5,0),0),"")</f>
        <v/>
      </c>
    </row>
    <row r="137" spans="1:14">
      <c r="A137" t="str">
        <f t="array" ref="A137">IFERROR(SMALL(IF(ورقة1!$BD$9:$BD$1000="ناجح",ROW(ورقة1!$BD$9:$BD$1000)-8,""),ROW()-8),"")</f>
        <v/>
      </c>
      <c r="B137" t="str">
        <f>IFERROR(VLOOKUP($A137,ورقة1!$A$9:$N$1000,MATCH('دور ثان'!B$5,ورقة1!$A$5:$N$5,0),0),"")</f>
        <v/>
      </c>
      <c r="C137" t="str">
        <f>IFERROR(VLOOKUP($A137,ورقة1!$A$9:$N$1000,MATCH('دور ثان'!C$5,ورقة1!$A$5:$N$5,0),0),"")</f>
        <v/>
      </c>
      <c r="D137" t="str">
        <f>IFERROR(VLOOKUP($A137,ورقة1!$A$9:$N$1000,MATCH('دور ثان'!D$5,ورقة1!$A$5:$N$5,0),0),"")</f>
        <v/>
      </c>
      <c r="E137" t="str">
        <f>IFERROR(VLOOKUP($A137,ورقة1!$A$9:$N$1000,MATCH('دور ثان'!E$5,ورقة1!$A$5:$N$5,0),0),"")</f>
        <v/>
      </c>
      <c r="F137" t="str">
        <f>IFERROR(VLOOKUP($A137,ورقة1!$A$9:$N$1000,MATCH('دور ثان'!F$5,ورقة1!$A$5:$N$5,0),0),"")</f>
        <v/>
      </c>
      <c r="G137" t="str">
        <f>IFERROR(VLOOKUP($A137,ورقة1!$A$9:$N$1000,MATCH('دور ثان'!G$5,ورقة1!$A$5:$N$5,0),0),"")</f>
        <v/>
      </c>
      <c r="H137" t="str">
        <f>IFERROR(VLOOKUP($A137,ورقة1!$A$9:$N$1000,MATCH('دور ثان'!H$5,ورقة1!$A$5:$N$5,0),0),"")</f>
        <v/>
      </c>
      <c r="I137" t="str">
        <f>IFERROR(VLOOKUP($A137,ورقة1!$A$9:$N$1000,MATCH('دور ثان'!I$5,ورقة1!$A$5:$N$5,0),0),"")</f>
        <v/>
      </c>
      <c r="J137" t="str">
        <f>IFERROR(VLOOKUP($A137,ورقة1!$A$9:$N$1000,MATCH('دور ثان'!J$5,ورقة1!$A$5:$N$5,0),0),"")</f>
        <v/>
      </c>
      <c r="K137" t="str">
        <f>IFERROR(VLOOKUP($A137,ورقة1!$A$9:$N$1000,MATCH('دور ثان'!K$5,ورقة1!$A$5:$N$5,0),0),"")</f>
        <v/>
      </c>
      <c r="L137" t="str">
        <f>IFERROR(VLOOKUP($A137,ورقة1!$A$9:$N$1000,MATCH('دور ثان'!L$5,ورقة1!$A$5:$N$5,0),0),"")</f>
        <v/>
      </c>
      <c r="M137" t="str">
        <f>IFERROR(VLOOKUP($A137,ورقة1!$A$9:$N$1000,MATCH('دور ثان'!M$5,ورقة1!$A$5:$N$5,0),0),"")</f>
        <v/>
      </c>
      <c r="N137" t="str">
        <f>IFERROR(VLOOKUP($A137,ورقة1!$A$9:$N$1000,MATCH('دور ثان'!N$5,ورقة1!$A$5:$N$5,0),0),"")</f>
        <v/>
      </c>
    </row>
    <row r="138" spans="1:14">
      <c r="A138" t="str">
        <f t="array" ref="A138">IFERROR(SMALL(IF(ورقة1!$BD$9:$BD$1000="ناجح",ROW(ورقة1!$BD$9:$BD$1000)-8,""),ROW()-8),"")</f>
        <v/>
      </c>
      <c r="B138" t="str">
        <f>IFERROR(VLOOKUP($A138,ورقة1!$A$9:$N$1000,MATCH('دور ثان'!B$5,ورقة1!$A$5:$N$5,0),0),"")</f>
        <v/>
      </c>
      <c r="C138" t="str">
        <f>IFERROR(VLOOKUP($A138,ورقة1!$A$9:$N$1000,MATCH('دور ثان'!C$5,ورقة1!$A$5:$N$5,0),0),"")</f>
        <v/>
      </c>
      <c r="D138" t="str">
        <f>IFERROR(VLOOKUP($A138,ورقة1!$A$9:$N$1000,MATCH('دور ثان'!D$5,ورقة1!$A$5:$N$5,0),0),"")</f>
        <v/>
      </c>
      <c r="E138" t="str">
        <f>IFERROR(VLOOKUP($A138,ورقة1!$A$9:$N$1000,MATCH('دور ثان'!E$5,ورقة1!$A$5:$N$5,0),0),"")</f>
        <v/>
      </c>
      <c r="F138" t="str">
        <f>IFERROR(VLOOKUP($A138,ورقة1!$A$9:$N$1000,MATCH('دور ثان'!F$5,ورقة1!$A$5:$N$5,0),0),"")</f>
        <v/>
      </c>
      <c r="G138" t="str">
        <f>IFERROR(VLOOKUP($A138,ورقة1!$A$9:$N$1000,MATCH('دور ثان'!G$5,ورقة1!$A$5:$N$5,0),0),"")</f>
        <v/>
      </c>
      <c r="H138" t="str">
        <f>IFERROR(VLOOKUP($A138,ورقة1!$A$9:$N$1000,MATCH('دور ثان'!H$5,ورقة1!$A$5:$N$5,0),0),"")</f>
        <v/>
      </c>
      <c r="I138" t="str">
        <f>IFERROR(VLOOKUP($A138,ورقة1!$A$9:$N$1000,MATCH('دور ثان'!I$5,ورقة1!$A$5:$N$5,0),0),"")</f>
        <v/>
      </c>
      <c r="J138" t="str">
        <f>IFERROR(VLOOKUP($A138,ورقة1!$A$9:$N$1000,MATCH('دور ثان'!J$5,ورقة1!$A$5:$N$5,0),0),"")</f>
        <v/>
      </c>
      <c r="K138" t="str">
        <f>IFERROR(VLOOKUP($A138,ورقة1!$A$9:$N$1000,MATCH('دور ثان'!K$5,ورقة1!$A$5:$N$5,0),0),"")</f>
        <v/>
      </c>
      <c r="L138" t="str">
        <f>IFERROR(VLOOKUP($A138,ورقة1!$A$9:$N$1000,MATCH('دور ثان'!L$5,ورقة1!$A$5:$N$5,0),0),"")</f>
        <v/>
      </c>
      <c r="M138" t="str">
        <f>IFERROR(VLOOKUP($A138,ورقة1!$A$9:$N$1000,MATCH('دور ثان'!M$5,ورقة1!$A$5:$N$5,0),0),"")</f>
        <v/>
      </c>
      <c r="N138" t="str">
        <f>IFERROR(VLOOKUP($A138,ورقة1!$A$9:$N$1000,MATCH('دور ثان'!N$5,ورقة1!$A$5:$N$5,0),0),"")</f>
        <v/>
      </c>
    </row>
    <row r="139" spans="1:14">
      <c r="A139" t="str">
        <f t="array" ref="A139">IFERROR(SMALL(IF(ورقة1!$BD$9:$BD$1000="ناجح",ROW(ورقة1!$BD$9:$BD$1000)-8,""),ROW()-8),"")</f>
        <v/>
      </c>
      <c r="B139" t="str">
        <f>IFERROR(VLOOKUP($A139,ورقة1!$A$9:$N$1000,MATCH('دور ثان'!B$5,ورقة1!$A$5:$N$5,0),0),"")</f>
        <v/>
      </c>
      <c r="C139" t="str">
        <f>IFERROR(VLOOKUP($A139,ورقة1!$A$9:$N$1000,MATCH('دور ثان'!C$5,ورقة1!$A$5:$N$5,0),0),"")</f>
        <v/>
      </c>
      <c r="D139" t="str">
        <f>IFERROR(VLOOKUP($A139,ورقة1!$A$9:$N$1000,MATCH('دور ثان'!D$5,ورقة1!$A$5:$N$5,0),0),"")</f>
        <v/>
      </c>
      <c r="E139" t="str">
        <f>IFERROR(VLOOKUP($A139,ورقة1!$A$9:$N$1000,MATCH('دور ثان'!E$5,ورقة1!$A$5:$N$5,0),0),"")</f>
        <v/>
      </c>
      <c r="F139" t="str">
        <f>IFERROR(VLOOKUP($A139,ورقة1!$A$9:$N$1000,MATCH('دور ثان'!F$5,ورقة1!$A$5:$N$5,0),0),"")</f>
        <v/>
      </c>
      <c r="G139" t="str">
        <f>IFERROR(VLOOKUP($A139,ورقة1!$A$9:$N$1000,MATCH('دور ثان'!G$5,ورقة1!$A$5:$N$5,0),0),"")</f>
        <v/>
      </c>
      <c r="H139" t="str">
        <f>IFERROR(VLOOKUP($A139,ورقة1!$A$9:$N$1000,MATCH('دور ثان'!H$5,ورقة1!$A$5:$N$5,0),0),"")</f>
        <v/>
      </c>
      <c r="I139" t="str">
        <f>IFERROR(VLOOKUP($A139,ورقة1!$A$9:$N$1000,MATCH('دور ثان'!I$5,ورقة1!$A$5:$N$5,0),0),"")</f>
        <v/>
      </c>
      <c r="J139" t="str">
        <f>IFERROR(VLOOKUP($A139,ورقة1!$A$9:$N$1000,MATCH('دور ثان'!J$5,ورقة1!$A$5:$N$5,0),0),"")</f>
        <v/>
      </c>
      <c r="K139" t="str">
        <f>IFERROR(VLOOKUP($A139,ورقة1!$A$9:$N$1000,MATCH('دور ثان'!K$5,ورقة1!$A$5:$N$5,0),0),"")</f>
        <v/>
      </c>
      <c r="L139" t="str">
        <f>IFERROR(VLOOKUP($A139,ورقة1!$A$9:$N$1000,MATCH('دور ثان'!L$5,ورقة1!$A$5:$N$5,0),0),"")</f>
        <v/>
      </c>
      <c r="M139" t="str">
        <f>IFERROR(VLOOKUP($A139,ورقة1!$A$9:$N$1000,MATCH('دور ثان'!M$5,ورقة1!$A$5:$N$5,0),0),"")</f>
        <v/>
      </c>
      <c r="N139" t="str">
        <f>IFERROR(VLOOKUP($A139,ورقة1!$A$9:$N$1000,MATCH('دور ثان'!N$5,ورقة1!$A$5:$N$5,0),0),"")</f>
        <v/>
      </c>
    </row>
    <row r="140" spans="1:14">
      <c r="A140" t="str">
        <f t="array" ref="A140">IFERROR(SMALL(IF(ورقة1!$BD$9:$BD$1000="ناجح",ROW(ورقة1!$BD$9:$BD$1000)-8,""),ROW()-8),"")</f>
        <v/>
      </c>
      <c r="B140" t="str">
        <f>IFERROR(VLOOKUP($A140,ورقة1!$A$9:$N$1000,MATCH('دور ثان'!B$5,ورقة1!$A$5:$N$5,0),0),"")</f>
        <v/>
      </c>
      <c r="C140" t="str">
        <f>IFERROR(VLOOKUP($A140,ورقة1!$A$9:$N$1000,MATCH('دور ثان'!C$5,ورقة1!$A$5:$N$5,0),0),"")</f>
        <v/>
      </c>
      <c r="D140" t="str">
        <f>IFERROR(VLOOKUP($A140,ورقة1!$A$9:$N$1000,MATCH('دور ثان'!D$5,ورقة1!$A$5:$N$5,0),0),"")</f>
        <v/>
      </c>
      <c r="E140" t="str">
        <f>IFERROR(VLOOKUP($A140,ورقة1!$A$9:$N$1000,MATCH('دور ثان'!E$5,ورقة1!$A$5:$N$5,0),0),"")</f>
        <v/>
      </c>
      <c r="F140" t="str">
        <f>IFERROR(VLOOKUP($A140,ورقة1!$A$9:$N$1000,MATCH('دور ثان'!F$5,ورقة1!$A$5:$N$5,0),0),"")</f>
        <v/>
      </c>
      <c r="G140" t="str">
        <f>IFERROR(VLOOKUP($A140,ورقة1!$A$9:$N$1000,MATCH('دور ثان'!G$5,ورقة1!$A$5:$N$5,0),0),"")</f>
        <v/>
      </c>
      <c r="H140" t="str">
        <f>IFERROR(VLOOKUP($A140,ورقة1!$A$9:$N$1000,MATCH('دور ثان'!H$5,ورقة1!$A$5:$N$5,0),0),"")</f>
        <v/>
      </c>
      <c r="I140" t="str">
        <f>IFERROR(VLOOKUP($A140,ورقة1!$A$9:$N$1000,MATCH('دور ثان'!I$5,ورقة1!$A$5:$N$5,0),0),"")</f>
        <v/>
      </c>
      <c r="J140" t="str">
        <f>IFERROR(VLOOKUP($A140,ورقة1!$A$9:$N$1000,MATCH('دور ثان'!J$5,ورقة1!$A$5:$N$5,0),0),"")</f>
        <v/>
      </c>
      <c r="K140" t="str">
        <f>IFERROR(VLOOKUP($A140,ورقة1!$A$9:$N$1000,MATCH('دور ثان'!K$5,ورقة1!$A$5:$N$5,0),0),"")</f>
        <v/>
      </c>
      <c r="L140" t="str">
        <f>IFERROR(VLOOKUP($A140,ورقة1!$A$9:$N$1000,MATCH('دور ثان'!L$5,ورقة1!$A$5:$N$5,0),0),"")</f>
        <v/>
      </c>
      <c r="M140" t="str">
        <f>IFERROR(VLOOKUP($A140,ورقة1!$A$9:$N$1000,MATCH('دور ثان'!M$5,ورقة1!$A$5:$N$5,0),0),"")</f>
        <v/>
      </c>
      <c r="N140" t="str">
        <f>IFERROR(VLOOKUP($A140,ورقة1!$A$9:$N$1000,MATCH('دور ثان'!N$5,ورقة1!$A$5:$N$5,0),0),"")</f>
        <v/>
      </c>
    </row>
    <row r="141" spans="1:14">
      <c r="A141" t="str">
        <f t="array" ref="A141">IFERROR(SMALL(IF(ورقة1!$BD$9:$BD$1000="ناجح",ROW(ورقة1!$BD$9:$BD$1000)-8,""),ROW()-8),"")</f>
        <v/>
      </c>
      <c r="B141" t="str">
        <f>IFERROR(VLOOKUP($A141,ورقة1!$A$9:$N$1000,MATCH('دور ثان'!B$5,ورقة1!$A$5:$N$5,0),0),"")</f>
        <v/>
      </c>
      <c r="C141" t="str">
        <f>IFERROR(VLOOKUP($A141,ورقة1!$A$9:$N$1000,MATCH('دور ثان'!C$5,ورقة1!$A$5:$N$5,0),0),"")</f>
        <v/>
      </c>
      <c r="D141" t="str">
        <f>IFERROR(VLOOKUP($A141,ورقة1!$A$9:$N$1000,MATCH('دور ثان'!D$5,ورقة1!$A$5:$N$5,0),0),"")</f>
        <v/>
      </c>
      <c r="E141" t="str">
        <f>IFERROR(VLOOKUP($A141,ورقة1!$A$9:$N$1000,MATCH('دور ثان'!E$5,ورقة1!$A$5:$N$5,0),0),"")</f>
        <v/>
      </c>
      <c r="F141" t="str">
        <f>IFERROR(VLOOKUP($A141,ورقة1!$A$9:$N$1000,MATCH('دور ثان'!F$5,ورقة1!$A$5:$N$5,0),0),"")</f>
        <v/>
      </c>
      <c r="G141" t="str">
        <f>IFERROR(VLOOKUP($A141,ورقة1!$A$9:$N$1000,MATCH('دور ثان'!G$5,ورقة1!$A$5:$N$5,0),0),"")</f>
        <v/>
      </c>
      <c r="H141" t="str">
        <f>IFERROR(VLOOKUP($A141,ورقة1!$A$9:$N$1000,MATCH('دور ثان'!H$5,ورقة1!$A$5:$N$5,0),0),"")</f>
        <v/>
      </c>
      <c r="I141" t="str">
        <f>IFERROR(VLOOKUP($A141,ورقة1!$A$9:$N$1000,MATCH('دور ثان'!I$5,ورقة1!$A$5:$N$5,0),0),"")</f>
        <v/>
      </c>
      <c r="J141" t="str">
        <f>IFERROR(VLOOKUP($A141,ورقة1!$A$9:$N$1000,MATCH('دور ثان'!J$5,ورقة1!$A$5:$N$5,0),0),"")</f>
        <v/>
      </c>
      <c r="K141" t="str">
        <f>IFERROR(VLOOKUP($A141,ورقة1!$A$9:$N$1000,MATCH('دور ثان'!K$5,ورقة1!$A$5:$N$5,0),0),"")</f>
        <v/>
      </c>
      <c r="L141" t="str">
        <f>IFERROR(VLOOKUP($A141,ورقة1!$A$9:$N$1000,MATCH('دور ثان'!L$5,ورقة1!$A$5:$N$5,0),0),"")</f>
        <v/>
      </c>
      <c r="M141" t="str">
        <f>IFERROR(VLOOKUP($A141,ورقة1!$A$9:$N$1000,MATCH('دور ثان'!M$5,ورقة1!$A$5:$N$5,0),0),"")</f>
        <v/>
      </c>
      <c r="N141" t="str">
        <f>IFERROR(VLOOKUP($A141,ورقة1!$A$9:$N$1000,MATCH('دور ثان'!N$5,ورقة1!$A$5:$N$5,0),0),"")</f>
        <v/>
      </c>
    </row>
    <row r="142" spans="1:14">
      <c r="A142" t="str">
        <f t="array" ref="A142">IFERROR(SMALL(IF(ورقة1!$BD$9:$BD$1000="ناجح",ROW(ورقة1!$BD$9:$BD$1000)-8,""),ROW()-8),"")</f>
        <v/>
      </c>
      <c r="B142" t="str">
        <f>IFERROR(VLOOKUP($A142,ورقة1!$A$9:$N$1000,MATCH('دور ثان'!B$5,ورقة1!$A$5:$N$5,0),0),"")</f>
        <v/>
      </c>
      <c r="C142" t="str">
        <f>IFERROR(VLOOKUP($A142,ورقة1!$A$9:$N$1000,MATCH('دور ثان'!C$5,ورقة1!$A$5:$N$5,0),0),"")</f>
        <v/>
      </c>
      <c r="D142" t="str">
        <f>IFERROR(VLOOKUP($A142,ورقة1!$A$9:$N$1000,MATCH('دور ثان'!D$5,ورقة1!$A$5:$N$5,0),0),"")</f>
        <v/>
      </c>
      <c r="E142" t="str">
        <f>IFERROR(VLOOKUP($A142,ورقة1!$A$9:$N$1000,MATCH('دور ثان'!E$5,ورقة1!$A$5:$N$5,0),0),"")</f>
        <v/>
      </c>
      <c r="F142" t="str">
        <f>IFERROR(VLOOKUP($A142,ورقة1!$A$9:$N$1000,MATCH('دور ثان'!F$5,ورقة1!$A$5:$N$5,0),0),"")</f>
        <v/>
      </c>
      <c r="G142" t="str">
        <f>IFERROR(VLOOKUP($A142,ورقة1!$A$9:$N$1000,MATCH('دور ثان'!G$5,ورقة1!$A$5:$N$5,0),0),"")</f>
        <v/>
      </c>
      <c r="H142" t="str">
        <f>IFERROR(VLOOKUP($A142,ورقة1!$A$9:$N$1000,MATCH('دور ثان'!H$5,ورقة1!$A$5:$N$5,0),0),"")</f>
        <v/>
      </c>
      <c r="I142" t="str">
        <f>IFERROR(VLOOKUP($A142,ورقة1!$A$9:$N$1000,MATCH('دور ثان'!I$5,ورقة1!$A$5:$N$5,0),0),"")</f>
        <v/>
      </c>
      <c r="J142" t="str">
        <f>IFERROR(VLOOKUP($A142,ورقة1!$A$9:$N$1000,MATCH('دور ثان'!J$5,ورقة1!$A$5:$N$5,0),0),"")</f>
        <v/>
      </c>
      <c r="K142" t="str">
        <f>IFERROR(VLOOKUP($A142,ورقة1!$A$9:$N$1000,MATCH('دور ثان'!K$5,ورقة1!$A$5:$N$5,0),0),"")</f>
        <v/>
      </c>
      <c r="L142" t="str">
        <f>IFERROR(VLOOKUP($A142,ورقة1!$A$9:$N$1000,MATCH('دور ثان'!L$5,ورقة1!$A$5:$N$5,0),0),"")</f>
        <v/>
      </c>
      <c r="M142" t="str">
        <f>IFERROR(VLOOKUP($A142,ورقة1!$A$9:$N$1000,MATCH('دور ثان'!M$5,ورقة1!$A$5:$N$5,0),0),"")</f>
        <v/>
      </c>
      <c r="N142" t="str">
        <f>IFERROR(VLOOKUP($A142,ورقة1!$A$9:$N$1000,MATCH('دور ثان'!N$5,ورقة1!$A$5:$N$5,0),0),"")</f>
        <v/>
      </c>
    </row>
    <row r="143" spans="1:14">
      <c r="A143" t="str">
        <f t="array" ref="A143">IFERROR(SMALL(IF(ورقة1!$BD$9:$BD$1000="ناجح",ROW(ورقة1!$BD$9:$BD$1000)-8,""),ROW()-8),"")</f>
        <v/>
      </c>
      <c r="B143" t="str">
        <f>IFERROR(VLOOKUP($A143,ورقة1!$A$9:$N$1000,MATCH('دور ثان'!B$5,ورقة1!$A$5:$N$5,0),0),"")</f>
        <v/>
      </c>
      <c r="C143" t="str">
        <f>IFERROR(VLOOKUP($A143,ورقة1!$A$9:$N$1000,MATCH('دور ثان'!C$5,ورقة1!$A$5:$N$5,0),0),"")</f>
        <v/>
      </c>
      <c r="D143" t="str">
        <f>IFERROR(VLOOKUP($A143,ورقة1!$A$9:$N$1000,MATCH('دور ثان'!D$5,ورقة1!$A$5:$N$5,0),0),"")</f>
        <v/>
      </c>
      <c r="E143" t="str">
        <f>IFERROR(VLOOKUP($A143,ورقة1!$A$9:$N$1000,MATCH('دور ثان'!E$5,ورقة1!$A$5:$N$5,0),0),"")</f>
        <v/>
      </c>
      <c r="F143" t="str">
        <f>IFERROR(VLOOKUP($A143,ورقة1!$A$9:$N$1000,MATCH('دور ثان'!F$5,ورقة1!$A$5:$N$5,0),0),"")</f>
        <v/>
      </c>
      <c r="G143" t="str">
        <f>IFERROR(VLOOKUP($A143,ورقة1!$A$9:$N$1000,MATCH('دور ثان'!G$5,ورقة1!$A$5:$N$5,0),0),"")</f>
        <v/>
      </c>
      <c r="H143" t="str">
        <f>IFERROR(VLOOKUP($A143,ورقة1!$A$9:$N$1000,MATCH('دور ثان'!H$5,ورقة1!$A$5:$N$5,0),0),"")</f>
        <v/>
      </c>
      <c r="I143" t="str">
        <f>IFERROR(VLOOKUP($A143,ورقة1!$A$9:$N$1000,MATCH('دور ثان'!I$5,ورقة1!$A$5:$N$5,0),0),"")</f>
        <v/>
      </c>
      <c r="J143" t="str">
        <f>IFERROR(VLOOKUP($A143,ورقة1!$A$9:$N$1000,MATCH('دور ثان'!J$5,ورقة1!$A$5:$N$5,0),0),"")</f>
        <v/>
      </c>
      <c r="K143" t="str">
        <f>IFERROR(VLOOKUP($A143,ورقة1!$A$9:$N$1000,MATCH('دور ثان'!K$5,ورقة1!$A$5:$N$5,0),0),"")</f>
        <v/>
      </c>
      <c r="L143" t="str">
        <f>IFERROR(VLOOKUP($A143,ورقة1!$A$9:$N$1000,MATCH('دور ثان'!L$5,ورقة1!$A$5:$N$5,0),0),"")</f>
        <v/>
      </c>
      <c r="M143" t="str">
        <f>IFERROR(VLOOKUP($A143,ورقة1!$A$9:$N$1000,MATCH('دور ثان'!M$5,ورقة1!$A$5:$N$5,0),0),"")</f>
        <v/>
      </c>
      <c r="N143" t="str">
        <f>IFERROR(VLOOKUP($A143,ورقة1!$A$9:$N$1000,MATCH('دور ثان'!N$5,ورقة1!$A$5:$N$5,0),0),"")</f>
        <v/>
      </c>
    </row>
    <row r="144" spans="1:14">
      <c r="A144" t="str">
        <f t="array" ref="A144">IFERROR(SMALL(IF(ورقة1!$BD$9:$BD$1000="ناجح",ROW(ورقة1!$BD$9:$BD$1000)-8,""),ROW()-8),"")</f>
        <v/>
      </c>
      <c r="B144" t="str">
        <f>IFERROR(VLOOKUP($A144,ورقة1!$A$9:$N$1000,MATCH('دور ثان'!B$5,ورقة1!$A$5:$N$5,0),0),"")</f>
        <v/>
      </c>
      <c r="C144" t="str">
        <f>IFERROR(VLOOKUP($A144,ورقة1!$A$9:$N$1000,MATCH('دور ثان'!C$5,ورقة1!$A$5:$N$5,0),0),"")</f>
        <v/>
      </c>
      <c r="D144" t="str">
        <f>IFERROR(VLOOKUP($A144,ورقة1!$A$9:$N$1000,MATCH('دور ثان'!D$5,ورقة1!$A$5:$N$5,0),0),"")</f>
        <v/>
      </c>
      <c r="E144" t="str">
        <f>IFERROR(VLOOKUP($A144,ورقة1!$A$9:$N$1000,MATCH('دور ثان'!E$5,ورقة1!$A$5:$N$5,0),0),"")</f>
        <v/>
      </c>
      <c r="F144" t="str">
        <f>IFERROR(VLOOKUP($A144,ورقة1!$A$9:$N$1000,MATCH('دور ثان'!F$5,ورقة1!$A$5:$N$5,0),0),"")</f>
        <v/>
      </c>
      <c r="G144" t="str">
        <f>IFERROR(VLOOKUP($A144,ورقة1!$A$9:$N$1000,MATCH('دور ثان'!G$5,ورقة1!$A$5:$N$5,0),0),"")</f>
        <v/>
      </c>
      <c r="H144" t="str">
        <f>IFERROR(VLOOKUP($A144,ورقة1!$A$9:$N$1000,MATCH('دور ثان'!H$5,ورقة1!$A$5:$N$5,0),0),"")</f>
        <v/>
      </c>
      <c r="I144" t="str">
        <f>IFERROR(VLOOKUP($A144,ورقة1!$A$9:$N$1000,MATCH('دور ثان'!I$5,ورقة1!$A$5:$N$5,0),0),"")</f>
        <v/>
      </c>
      <c r="J144" t="str">
        <f>IFERROR(VLOOKUP($A144,ورقة1!$A$9:$N$1000,MATCH('دور ثان'!J$5,ورقة1!$A$5:$N$5,0),0),"")</f>
        <v/>
      </c>
      <c r="K144" t="str">
        <f>IFERROR(VLOOKUP($A144,ورقة1!$A$9:$N$1000,MATCH('دور ثان'!K$5,ورقة1!$A$5:$N$5,0),0),"")</f>
        <v/>
      </c>
      <c r="L144" t="str">
        <f>IFERROR(VLOOKUP($A144,ورقة1!$A$9:$N$1000,MATCH('دور ثان'!L$5,ورقة1!$A$5:$N$5,0),0),"")</f>
        <v/>
      </c>
      <c r="M144" t="str">
        <f>IFERROR(VLOOKUP($A144,ورقة1!$A$9:$N$1000,MATCH('دور ثان'!M$5,ورقة1!$A$5:$N$5,0),0),"")</f>
        <v/>
      </c>
      <c r="N144" t="str">
        <f>IFERROR(VLOOKUP($A144,ورقة1!$A$9:$N$1000,MATCH('دور ثان'!N$5,ورقة1!$A$5:$N$5,0),0),"")</f>
        <v/>
      </c>
    </row>
    <row r="145" spans="1:14">
      <c r="A145" t="str">
        <f t="array" ref="A145">IFERROR(SMALL(IF(ورقة1!$BD$9:$BD$1000="ناجح",ROW(ورقة1!$BD$9:$BD$1000)-8,""),ROW()-8),"")</f>
        <v/>
      </c>
      <c r="B145" t="str">
        <f>IFERROR(VLOOKUP($A145,ورقة1!$A$9:$N$1000,MATCH('دور ثان'!B$5,ورقة1!$A$5:$N$5,0),0),"")</f>
        <v/>
      </c>
      <c r="C145" t="str">
        <f>IFERROR(VLOOKUP($A145,ورقة1!$A$9:$N$1000,MATCH('دور ثان'!C$5,ورقة1!$A$5:$N$5,0),0),"")</f>
        <v/>
      </c>
      <c r="D145" t="str">
        <f>IFERROR(VLOOKUP($A145,ورقة1!$A$9:$N$1000,MATCH('دور ثان'!D$5,ورقة1!$A$5:$N$5,0),0),"")</f>
        <v/>
      </c>
      <c r="E145" t="str">
        <f>IFERROR(VLOOKUP($A145,ورقة1!$A$9:$N$1000,MATCH('دور ثان'!E$5,ورقة1!$A$5:$N$5,0),0),"")</f>
        <v/>
      </c>
      <c r="F145" t="str">
        <f>IFERROR(VLOOKUP($A145,ورقة1!$A$9:$N$1000,MATCH('دور ثان'!F$5,ورقة1!$A$5:$N$5,0),0),"")</f>
        <v/>
      </c>
      <c r="G145" t="str">
        <f>IFERROR(VLOOKUP($A145,ورقة1!$A$9:$N$1000,MATCH('دور ثان'!G$5,ورقة1!$A$5:$N$5,0),0),"")</f>
        <v/>
      </c>
      <c r="H145" t="str">
        <f>IFERROR(VLOOKUP($A145,ورقة1!$A$9:$N$1000,MATCH('دور ثان'!H$5,ورقة1!$A$5:$N$5,0),0),"")</f>
        <v/>
      </c>
      <c r="I145" t="str">
        <f>IFERROR(VLOOKUP($A145,ورقة1!$A$9:$N$1000,MATCH('دور ثان'!I$5,ورقة1!$A$5:$N$5,0),0),"")</f>
        <v/>
      </c>
      <c r="J145" t="str">
        <f>IFERROR(VLOOKUP($A145,ورقة1!$A$9:$N$1000,MATCH('دور ثان'!J$5,ورقة1!$A$5:$N$5,0),0),"")</f>
        <v/>
      </c>
      <c r="K145" t="str">
        <f>IFERROR(VLOOKUP($A145,ورقة1!$A$9:$N$1000,MATCH('دور ثان'!K$5,ورقة1!$A$5:$N$5,0),0),"")</f>
        <v/>
      </c>
      <c r="L145" t="str">
        <f>IFERROR(VLOOKUP($A145,ورقة1!$A$9:$N$1000,MATCH('دور ثان'!L$5,ورقة1!$A$5:$N$5,0),0),"")</f>
        <v/>
      </c>
      <c r="M145" t="str">
        <f>IFERROR(VLOOKUP($A145,ورقة1!$A$9:$N$1000,MATCH('دور ثان'!M$5,ورقة1!$A$5:$N$5,0),0),"")</f>
        <v/>
      </c>
      <c r="N145" t="str">
        <f>IFERROR(VLOOKUP($A145,ورقة1!$A$9:$N$1000,MATCH('دور ثان'!N$5,ورقة1!$A$5:$N$5,0),0),"")</f>
        <v/>
      </c>
    </row>
    <row r="146" spans="1:14">
      <c r="A146" t="str">
        <f t="array" ref="A146">IFERROR(SMALL(IF(ورقة1!$BD$9:$BD$1000="ناجح",ROW(ورقة1!$BD$9:$BD$1000)-8,""),ROW()-8),"")</f>
        <v/>
      </c>
      <c r="B146" t="str">
        <f>IFERROR(VLOOKUP($A146,ورقة1!$A$9:$N$1000,MATCH('دور ثان'!B$5,ورقة1!$A$5:$N$5,0),0),"")</f>
        <v/>
      </c>
      <c r="C146" t="str">
        <f>IFERROR(VLOOKUP($A146,ورقة1!$A$9:$N$1000,MATCH('دور ثان'!C$5,ورقة1!$A$5:$N$5,0),0),"")</f>
        <v/>
      </c>
      <c r="D146" t="str">
        <f>IFERROR(VLOOKUP($A146,ورقة1!$A$9:$N$1000,MATCH('دور ثان'!D$5,ورقة1!$A$5:$N$5,0),0),"")</f>
        <v/>
      </c>
      <c r="E146" t="str">
        <f>IFERROR(VLOOKUP($A146,ورقة1!$A$9:$N$1000,MATCH('دور ثان'!E$5,ورقة1!$A$5:$N$5,0),0),"")</f>
        <v/>
      </c>
      <c r="F146" t="str">
        <f>IFERROR(VLOOKUP($A146,ورقة1!$A$9:$N$1000,MATCH('دور ثان'!F$5,ورقة1!$A$5:$N$5,0),0),"")</f>
        <v/>
      </c>
      <c r="G146" t="str">
        <f>IFERROR(VLOOKUP($A146,ورقة1!$A$9:$N$1000,MATCH('دور ثان'!G$5,ورقة1!$A$5:$N$5,0),0),"")</f>
        <v/>
      </c>
      <c r="H146" t="str">
        <f>IFERROR(VLOOKUP($A146,ورقة1!$A$9:$N$1000,MATCH('دور ثان'!H$5,ورقة1!$A$5:$N$5,0),0),"")</f>
        <v/>
      </c>
      <c r="I146" t="str">
        <f>IFERROR(VLOOKUP($A146,ورقة1!$A$9:$N$1000,MATCH('دور ثان'!I$5,ورقة1!$A$5:$N$5,0),0),"")</f>
        <v/>
      </c>
      <c r="J146" t="str">
        <f>IFERROR(VLOOKUP($A146,ورقة1!$A$9:$N$1000,MATCH('دور ثان'!J$5,ورقة1!$A$5:$N$5,0),0),"")</f>
        <v/>
      </c>
      <c r="K146" t="str">
        <f>IFERROR(VLOOKUP($A146,ورقة1!$A$9:$N$1000,MATCH('دور ثان'!K$5,ورقة1!$A$5:$N$5,0),0),"")</f>
        <v/>
      </c>
      <c r="L146" t="str">
        <f>IFERROR(VLOOKUP($A146,ورقة1!$A$9:$N$1000,MATCH('دور ثان'!L$5,ورقة1!$A$5:$N$5,0),0),"")</f>
        <v/>
      </c>
      <c r="M146" t="str">
        <f>IFERROR(VLOOKUP($A146,ورقة1!$A$9:$N$1000,MATCH('دور ثان'!M$5,ورقة1!$A$5:$N$5,0),0),"")</f>
        <v/>
      </c>
      <c r="N146" t="str">
        <f>IFERROR(VLOOKUP($A146,ورقة1!$A$9:$N$1000,MATCH('دور ثان'!N$5,ورقة1!$A$5:$N$5,0),0),"")</f>
        <v/>
      </c>
    </row>
    <row r="147" spans="1:14">
      <c r="A147" t="str">
        <f t="array" ref="A147">IFERROR(SMALL(IF(ورقة1!$BD$9:$BD$1000="ناجح",ROW(ورقة1!$BD$9:$BD$1000)-8,""),ROW()-8),"")</f>
        <v/>
      </c>
      <c r="B147" t="str">
        <f>IFERROR(VLOOKUP($A147,ورقة1!$A$9:$N$1000,MATCH('دور ثان'!B$5,ورقة1!$A$5:$N$5,0),0),"")</f>
        <v/>
      </c>
      <c r="C147" t="str">
        <f>IFERROR(VLOOKUP($A147,ورقة1!$A$9:$N$1000,MATCH('دور ثان'!C$5,ورقة1!$A$5:$N$5,0),0),"")</f>
        <v/>
      </c>
      <c r="D147" t="str">
        <f>IFERROR(VLOOKUP($A147,ورقة1!$A$9:$N$1000,MATCH('دور ثان'!D$5,ورقة1!$A$5:$N$5,0),0),"")</f>
        <v/>
      </c>
      <c r="E147" t="str">
        <f>IFERROR(VLOOKUP($A147,ورقة1!$A$9:$N$1000,MATCH('دور ثان'!E$5,ورقة1!$A$5:$N$5,0),0),"")</f>
        <v/>
      </c>
      <c r="F147" t="str">
        <f>IFERROR(VLOOKUP($A147,ورقة1!$A$9:$N$1000,MATCH('دور ثان'!F$5,ورقة1!$A$5:$N$5,0),0),"")</f>
        <v/>
      </c>
      <c r="G147" t="str">
        <f>IFERROR(VLOOKUP($A147,ورقة1!$A$9:$N$1000,MATCH('دور ثان'!G$5,ورقة1!$A$5:$N$5,0),0),"")</f>
        <v/>
      </c>
      <c r="H147" t="str">
        <f>IFERROR(VLOOKUP($A147,ورقة1!$A$9:$N$1000,MATCH('دور ثان'!H$5,ورقة1!$A$5:$N$5,0),0),"")</f>
        <v/>
      </c>
      <c r="I147" t="str">
        <f>IFERROR(VLOOKUP($A147,ورقة1!$A$9:$N$1000,MATCH('دور ثان'!I$5,ورقة1!$A$5:$N$5,0),0),"")</f>
        <v/>
      </c>
      <c r="J147" t="str">
        <f>IFERROR(VLOOKUP($A147,ورقة1!$A$9:$N$1000,MATCH('دور ثان'!J$5,ورقة1!$A$5:$N$5,0),0),"")</f>
        <v/>
      </c>
      <c r="K147" t="str">
        <f>IFERROR(VLOOKUP($A147,ورقة1!$A$9:$N$1000,MATCH('دور ثان'!K$5,ورقة1!$A$5:$N$5,0),0),"")</f>
        <v/>
      </c>
      <c r="L147" t="str">
        <f>IFERROR(VLOOKUP($A147,ورقة1!$A$9:$N$1000,MATCH('دور ثان'!L$5,ورقة1!$A$5:$N$5,0),0),"")</f>
        <v/>
      </c>
      <c r="M147" t="str">
        <f>IFERROR(VLOOKUP($A147,ورقة1!$A$9:$N$1000,MATCH('دور ثان'!M$5,ورقة1!$A$5:$N$5,0),0),"")</f>
        <v/>
      </c>
      <c r="N147" t="str">
        <f>IFERROR(VLOOKUP($A147,ورقة1!$A$9:$N$1000,MATCH('دور ثان'!N$5,ورقة1!$A$5:$N$5,0),0),"")</f>
        <v/>
      </c>
    </row>
    <row r="148" spans="1:14">
      <c r="A148" t="str">
        <f t="array" ref="A148">IFERROR(SMALL(IF(ورقة1!$BD$9:$BD$1000="ناجح",ROW(ورقة1!$BD$9:$BD$1000)-8,""),ROW()-8),"")</f>
        <v/>
      </c>
      <c r="B148" t="str">
        <f>IFERROR(VLOOKUP($A148,ورقة1!$A$9:$N$1000,MATCH('دور ثان'!B$5,ورقة1!$A$5:$N$5,0),0),"")</f>
        <v/>
      </c>
      <c r="C148" t="str">
        <f>IFERROR(VLOOKUP($A148,ورقة1!$A$9:$N$1000,MATCH('دور ثان'!C$5,ورقة1!$A$5:$N$5,0),0),"")</f>
        <v/>
      </c>
      <c r="D148" t="str">
        <f>IFERROR(VLOOKUP($A148,ورقة1!$A$9:$N$1000,MATCH('دور ثان'!D$5,ورقة1!$A$5:$N$5,0),0),"")</f>
        <v/>
      </c>
      <c r="E148" t="str">
        <f>IFERROR(VLOOKUP($A148,ورقة1!$A$9:$N$1000,MATCH('دور ثان'!E$5,ورقة1!$A$5:$N$5,0),0),"")</f>
        <v/>
      </c>
      <c r="F148" t="str">
        <f>IFERROR(VLOOKUP($A148,ورقة1!$A$9:$N$1000,MATCH('دور ثان'!F$5,ورقة1!$A$5:$N$5,0),0),"")</f>
        <v/>
      </c>
      <c r="G148" t="str">
        <f>IFERROR(VLOOKUP($A148,ورقة1!$A$9:$N$1000,MATCH('دور ثان'!G$5,ورقة1!$A$5:$N$5,0),0),"")</f>
        <v/>
      </c>
      <c r="H148" t="str">
        <f>IFERROR(VLOOKUP($A148,ورقة1!$A$9:$N$1000,MATCH('دور ثان'!H$5,ورقة1!$A$5:$N$5,0),0),"")</f>
        <v/>
      </c>
      <c r="I148" t="str">
        <f>IFERROR(VLOOKUP($A148,ورقة1!$A$9:$N$1000,MATCH('دور ثان'!I$5,ورقة1!$A$5:$N$5,0),0),"")</f>
        <v/>
      </c>
      <c r="J148" t="str">
        <f>IFERROR(VLOOKUP($A148,ورقة1!$A$9:$N$1000,MATCH('دور ثان'!J$5,ورقة1!$A$5:$N$5,0),0),"")</f>
        <v/>
      </c>
      <c r="K148" t="str">
        <f>IFERROR(VLOOKUP($A148,ورقة1!$A$9:$N$1000,MATCH('دور ثان'!K$5,ورقة1!$A$5:$N$5,0),0),"")</f>
        <v/>
      </c>
      <c r="L148" t="str">
        <f>IFERROR(VLOOKUP($A148,ورقة1!$A$9:$N$1000,MATCH('دور ثان'!L$5,ورقة1!$A$5:$N$5,0),0),"")</f>
        <v/>
      </c>
      <c r="M148" t="str">
        <f>IFERROR(VLOOKUP($A148,ورقة1!$A$9:$N$1000,MATCH('دور ثان'!M$5,ورقة1!$A$5:$N$5,0),0),"")</f>
        <v/>
      </c>
      <c r="N148" t="str">
        <f>IFERROR(VLOOKUP($A148,ورقة1!$A$9:$N$1000,MATCH('دور ثان'!N$5,ورقة1!$A$5:$N$5,0),0),"")</f>
        <v/>
      </c>
    </row>
    <row r="149" spans="1:14">
      <c r="A149" t="str">
        <f t="array" ref="A149">IFERROR(SMALL(IF(ورقة1!$BD$9:$BD$1000="ناجح",ROW(ورقة1!$BD$9:$BD$1000)-8,""),ROW()-8),"")</f>
        <v/>
      </c>
      <c r="B149" t="str">
        <f>IFERROR(VLOOKUP($A149,ورقة1!$A$9:$N$1000,MATCH('دور ثان'!B$5,ورقة1!$A$5:$N$5,0),0),"")</f>
        <v/>
      </c>
      <c r="C149" t="str">
        <f>IFERROR(VLOOKUP($A149,ورقة1!$A$9:$N$1000,MATCH('دور ثان'!C$5,ورقة1!$A$5:$N$5,0),0),"")</f>
        <v/>
      </c>
      <c r="D149" t="str">
        <f>IFERROR(VLOOKUP($A149,ورقة1!$A$9:$N$1000,MATCH('دور ثان'!D$5,ورقة1!$A$5:$N$5,0),0),"")</f>
        <v/>
      </c>
      <c r="E149" t="str">
        <f>IFERROR(VLOOKUP($A149,ورقة1!$A$9:$N$1000,MATCH('دور ثان'!E$5,ورقة1!$A$5:$N$5,0),0),"")</f>
        <v/>
      </c>
      <c r="F149" t="str">
        <f>IFERROR(VLOOKUP($A149,ورقة1!$A$9:$N$1000,MATCH('دور ثان'!F$5,ورقة1!$A$5:$N$5,0),0),"")</f>
        <v/>
      </c>
      <c r="G149" t="str">
        <f>IFERROR(VLOOKUP($A149,ورقة1!$A$9:$N$1000,MATCH('دور ثان'!G$5,ورقة1!$A$5:$N$5,0),0),"")</f>
        <v/>
      </c>
      <c r="H149" t="str">
        <f>IFERROR(VLOOKUP($A149,ورقة1!$A$9:$N$1000,MATCH('دور ثان'!H$5,ورقة1!$A$5:$N$5,0),0),"")</f>
        <v/>
      </c>
      <c r="I149" t="str">
        <f>IFERROR(VLOOKUP($A149,ورقة1!$A$9:$N$1000,MATCH('دور ثان'!I$5,ورقة1!$A$5:$N$5,0),0),"")</f>
        <v/>
      </c>
      <c r="J149" t="str">
        <f>IFERROR(VLOOKUP($A149,ورقة1!$A$9:$N$1000,MATCH('دور ثان'!J$5,ورقة1!$A$5:$N$5,0),0),"")</f>
        <v/>
      </c>
      <c r="K149" t="str">
        <f>IFERROR(VLOOKUP($A149,ورقة1!$A$9:$N$1000,MATCH('دور ثان'!K$5,ورقة1!$A$5:$N$5,0),0),"")</f>
        <v/>
      </c>
      <c r="L149" t="str">
        <f>IFERROR(VLOOKUP($A149,ورقة1!$A$9:$N$1000,MATCH('دور ثان'!L$5,ورقة1!$A$5:$N$5,0),0),"")</f>
        <v/>
      </c>
      <c r="M149" t="str">
        <f>IFERROR(VLOOKUP($A149,ورقة1!$A$9:$N$1000,MATCH('دور ثان'!M$5,ورقة1!$A$5:$N$5,0),0),"")</f>
        <v/>
      </c>
      <c r="N149" t="str">
        <f>IFERROR(VLOOKUP($A149,ورقة1!$A$9:$N$1000,MATCH('دور ثان'!N$5,ورقة1!$A$5:$N$5,0),0),"")</f>
        <v/>
      </c>
    </row>
    <row r="150" spans="1:14">
      <c r="A150" t="str">
        <f t="array" ref="A150">IFERROR(SMALL(IF(ورقة1!$BD$9:$BD$1000="ناجح",ROW(ورقة1!$BD$9:$BD$1000)-8,""),ROW()-8),"")</f>
        <v/>
      </c>
      <c r="B150" t="str">
        <f>IFERROR(VLOOKUP($A150,ورقة1!$A$9:$N$1000,MATCH('دور ثان'!B$5,ورقة1!$A$5:$N$5,0),0),"")</f>
        <v/>
      </c>
      <c r="C150" t="str">
        <f>IFERROR(VLOOKUP($A150,ورقة1!$A$9:$N$1000,MATCH('دور ثان'!C$5,ورقة1!$A$5:$N$5,0),0),"")</f>
        <v/>
      </c>
      <c r="D150" t="str">
        <f>IFERROR(VLOOKUP($A150,ورقة1!$A$9:$N$1000,MATCH('دور ثان'!D$5,ورقة1!$A$5:$N$5,0),0),"")</f>
        <v/>
      </c>
      <c r="E150" t="str">
        <f>IFERROR(VLOOKUP($A150,ورقة1!$A$9:$N$1000,MATCH('دور ثان'!E$5,ورقة1!$A$5:$N$5,0),0),"")</f>
        <v/>
      </c>
      <c r="F150" t="str">
        <f>IFERROR(VLOOKUP($A150,ورقة1!$A$9:$N$1000,MATCH('دور ثان'!F$5,ورقة1!$A$5:$N$5,0),0),"")</f>
        <v/>
      </c>
      <c r="G150" t="str">
        <f>IFERROR(VLOOKUP($A150,ورقة1!$A$9:$N$1000,MATCH('دور ثان'!G$5,ورقة1!$A$5:$N$5,0),0),"")</f>
        <v/>
      </c>
      <c r="H150" t="str">
        <f>IFERROR(VLOOKUP($A150,ورقة1!$A$9:$N$1000,MATCH('دور ثان'!H$5,ورقة1!$A$5:$N$5,0),0),"")</f>
        <v/>
      </c>
      <c r="I150" t="str">
        <f>IFERROR(VLOOKUP($A150,ورقة1!$A$9:$N$1000,MATCH('دور ثان'!I$5,ورقة1!$A$5:$N$5,0),0),"")</f>
        <v/>
      </c>
      <c r="J150" t="str">
        <f>IFERROR(VLOOKUP($A150,ورقة1!$A$9:$N$1000,MATCH('دور ثان'!J$5,ورقة1!$A$5:$N$5,0),0),"")</f>
        <v/>
      </c>
      <c r="K150" t="str">
        <f>IFERROR(VLOOKUP($A150,ورقة1!$A$9:$N$1000,MATCH('دور ثان'!K$5,ورقة1!$A$5:$N$5,0),0),"")</f>
        <v/>
      </c>
      <c r="L150" t="str">
        <f>IFERROR(VLOOKUP($A150,ورقة1!$A$9:$N$1000,MATCH('دور ثان'!L$5,ورقة1!$A$5:$N$5,0),0),"")</f>
        <v/>
      </c>
      <c r="M150" t="str">
        <f>IFERROR(VLOOKUP($A150,ورقة1!$A$9:$N$1000,MATCH('دور ثان'!M$5,ورقة1!$A$5:$N$5,0),0),"")</f>
        <v/>
      </c>
      <c r="N150" t="str">
        <f>IFERROR(VLOOKUP($A150,ورقة1!$A$9:$N$1000,MATCH('دور ثان'!N$5,ورقة1!$A$5:$N$5,0),0),"")</f>
        <v/>
      </c>
    </row>
    <row r="151" spans="1:14">
      <c r="A151" t="str">
        <f t="array" ref="A151">IFERROR(SMALL(IF(ورقة1!$BD$9:$BD$1000="ناجح",ROW(ورقة1!$BD$9:$BD$1000)-8,""),ROW()-8),"")</f>
        <v/>
      </c>
      <c r="B151" t="str">
        <f>IFERROR(VLOOKUP($A151,ورقة1!$A$9:$N$1000,MATCH('دور ثان'!B$5,ورقة1!$A$5:$N$5,0),0),"")</f>
        <v/>
      </c>
      <c r="C151" t="str">
        <f>IFERROR(VLOOKUP($A151,ورقة1!$A$9:$N$1000,MATCH('دور ثان'!C$5,ورقة1!$A$5:$N$5,0),0),"")</f>
        <v/>
      </c>
      <c r="D151" t="str">
        <f>IFERROR(VLOOKUP($A151,ورقة1!$A$9:$N$1000,MATCH('دور ثان'!D$5,ورقة1!$A$5:$N$5,0),0),"")</f>
        <v/>
      </c>
      <c r="E151" t="str">
        <f>IFERROR(VLOOKUP($A151,ورقة1!$A$9:$N$1000,MATCH('دور ثان'!E$5,ورقة1!$A$5:$N$5,0),0),"")</f>
        <v/>
      </c>
      <c r="F151" t="str">
        <f>IFERROR(VLOOKUP($A151,ورقة1!$A$9:$N$1000,MATCH('دور ثان'!F$5,ورقة1!$A$5:$N$5,0),0),"")</f>
        <v/>
      </c>
      <c r="G151" t="str">
        <f>IFERROR(VLOOKUP($A151,ورقة1!$A$9:$N$1000,MATCH('دور ثان'!G$5,ورقة1!$A$5:$N$5,0),0),"")</f>
        <v/>
      </c>
      <c r="H151" t="str">
        <f>IFERROR(VLOOKUP($A151,ورقة1!$A$9:$N$1000,MATCH('دور ثان'!H$5,ورقة1!$A$5:$N$5,0),0),"")</f>
        <v/>
      </c>
      <c r="I151" t="str">
        <f>IFERROR(VLOOKUP($A151,ورقة1!$A$9:$N$1000,MATCH('دور ثان'!I$5,ورقة1!$A$5:$N$5,0),0),"")</f>
        <v/>
      </c>
      <c r="J151" t="str">
        <f>IFERROR(VLOOKUP($A151,ورقة1!$A$9:$N$1000,MATCH('دور ثان'!J$5,ورقة1!$A$5:$N$5,0),0),"")</f>
        <v/>
      </c>
      <c r="K151" t="str">
        <f>IFERROR(VLOOKUP($A151,ورقة1!$A$9:$N$1000,MATCH('دور ثان'!K$5,ورقة1!$A$5:$N$5,0),0),"")</f>
        <v/>
      </c>
      <c r="L151" t="str">
        <f>IFERROR(VLOOKUP($A151,ورقة1!$A$9:$N$1000,MATCH('دور ثان'!L$5,ورقة1!$A$5:$N$5,0),0),"")</f>
        <v/>
      </c>
      <c r="M151" t="str">
        <f>IFERROR(VLOOKUP($A151,ورقة1!$A$9:$N$1000,MATCH('دور ثان'!M$5,ورقة1!$A$5:$N$5,0),0),"")</f>
        <v/>
      </c>
      <c r="N151" t="str">
        <f>IFERROR(VLOOKUP($A151,ورقة1!$A$9:$N$1000,MATCH('دور ثان'!N$5,ورقة1!$A$5:$N$5,0),0),"")</f>
        <v/>
      </c>
    </row>
    <row r="152" spans="1:14">
      <c r="A152" t="str">
        <f t="array" ref="A152">IFERROR(SMALL(IF(ورقة1!$BD$9:$BD$1000="ناجح",ROW(ورقة1!$BD$9:$BD$1000)-8,""),ROW()-8),"")</f>
        <v/>
      </c>
      <c r="B152" t="str">
        <f>IFERROR(VLOOKUP($A152,ورقة1!$A$9:$N$1000,MATCH('دور ثان'!B$5,ورقة1!$A$5:$N$5,0),0),"")</f>
        <v/>
      </c>
      <c r="C152" t="str">
        <f>IFERROR(VLOOKUP($A152,ورقة1!$A$9:$N$1000,MATCH('دور ثان'!C$5,ورقة1!$A$5:$N$5,0),0),"")</f>
        <v/>
      </c>
      <c r="D152" t="str">
        <f>IFERROR(VLOOKUP($A152,ورقة1!$A$9:$N$1000,MATCH('دور ثان'!D$5,ورقة1!$A$5:$N$5,0),0),"")</f>
        <v/>
      </c>
      <c r="E152" t="str">
        <f>IFERROR(VLOOKUP($A152,ورقة1!$A$9:$N$1000,MATCH('دور ثان'!E$5,ورقة1!$A$5:$N$5,0),0),"")</f>
        <v/>
      </c>
      <c r="F152" t="str">
        <f>IFERROR(VLOOKUP($A152,ورقة1!$A$9:$N$1000,MATCH('دور ثان'!F$5,ورقة1!$A$5:$N$5,0),0),"")</f>
        <v/>
      </c>
      <c r="G152" t="str">
        <f>IFERROR(VLOOKUP($A152,ورقة1!$A$9:$N$1000,MATCH('دور ثان'!G$5,ورقة1!$A$5:$N$5,0),0),"")</f>
        <v/>
      </c>
      <c r="H152" t="str">
        <f>IFERROR(VLOOKUP($A152,ورقة1!$A$9:$N$1000,MATCH('دور ثان'!H$5,ورقة1!$A$5:$N$5,0),0),"")</f>
        <v/>
      </c>
      <c r="I152" t="str">
        <f>IFERROR(VLOOKUP($A152,ورقة1!$A$9:$N$1000,MATCH('دور ثان'!I$5,ورقة1!$A$5:$N$5,0),0),"")</f>
        <v/>
      </c>
      <c r="J152" t="str">
        <f>IFERROR(VLOOKUP($A152,ورقة1!$A$9:$N$1000,MATCH('دور ثان'!J$5,ورقة1!$A$5:$N$5,0),0),"")</f>
        <v/>
      </c>
      <c r="K152" t="str">
        <f>IFERROR(VLOOKUP($A152,ورقة1!$A$9:$N$1000,MATCH('دور ثان'!K$5,ورقة1!$A$5:$N$5,0),0),"")</f>
        <v/>
      </c>
      <c r="L152" t="str">
        <f>IFERROR(VLOOKUP($A152,ورقة1!$A$9:$N$1000,MATCH('دور ثان'!L$5,ورقة1!$A$5:$N$5,0),0),"")</f>
        <v/>
      </c>
      <c r="M152" t="str">
        <f>IFERROR(VLOOKUP($A152,ورقة1!$A$9:$N$1000,MATCH('دور ثان'!M$5,ورقة1!$A$5:$N$5,0),0),"")</f>
        <v/>
      </c>
      <c r="N152" t="str">
        <f>IFERROR(VLOOKUP($A152,ورقة1!$A$9:$N$1000,MATCH('دور ثان'!N$5,ورقة1!$A$5:$N$5,0),0),"")</f>
        <v/>
      </c>
    </row>
    <row r="153" spans="1:14">
      <c r="A153" t="str">
        <f t="array" ref="A153">IFERROR(SMALL(IF(ورقة1!$BD$9:$BD$1000="ناجح",ROW(ورقة1!$BD$9:$BD$1000)-8,""),ROW()-8),"")</f>
        <v/>
      </c>
      <c r="B153" t="str">
        <f>IFERROR(VLOOKUP($A153,ورقة1!$A$9:$N$1000,MATCH('دور ثان'!B$5,ورقة1!$A$5:$N$5,0),0),"")</f>
        <v/>
      </c>
      <c r="C153" t="str">
        <f>IFERROR(VLOOKUP($A153,ورقة1!$A$9:$N$1000,MATCH('دور ثان'!C$5,ورقة1!$A$5:$N$5,0),0),"")</f>
        <v/>
      </c>
      <c r="D153" t="str">
        <f>IFERROR(VLOOKUP($A153,ورقة1!$A$9:$N$1000,MATCH('دور ثان'!D$5,ورقة1!$A$5:$N$5,0),0),"")</f>
        <v/>
      </c>
      <c r="E153" t="str">
        <f>IFERROR(VLOOKUP($A153,ورقة1!$A$9:$N$1000,MATCH('دور ثان'!E$5,ورقة1!$A$5:$N$5,0),0),"")</f>
        <v/>
      </c>
      <c r="F153" t="str">
        <f>IFERROR(VLOOKUP($A153,ورقة1!$A$9:$N$1000,MATCH('دور ثان'!F$5,ورقة1!$A$5:$N$5,0),0),"")</f>
        <v/>
      </c>
      <c r="G153" t="str">
        <f>IFERROR(VLOOKUP($A153,ورقة1!$A$9:$N$1000,MATCH('دور ثان'!G$5,ورقة1!$A$5:$N$5,0),0),"")</f>
        <v/>
      </c>
      <c r="H153" t="str">
        <f>IFERROR(VLOOKUP($A153,ورقة1!$A$9:$N$1000,MATCH('دور ثان'!H$5,ورقة1!$A$5:$N$5,0),0),"")</f>
        <v/>
      </c>
      <c r="I153" t="str">
        <f>IFERROR(VLOOKUP($A153,ورقة1!$A$9:$N$1000,MATCH('دور ثان'!I$5,ورقة1!$A$5:$N$5,0),0),"")</f>
        <v/>
      </c>
      <c r="J153" t="str">
        <f>IFERROR(VLOOKUP($A153,ورقة1!$A$9:$N$1000,MATCH('دور ثان'!J$5,ورقة1!$A$5:$N$5,0),0),"")</f>
        <v/>
      </c>
      <c r="K153" t="str">
        <f>IFERROR(VLOOKUP($A153,ورقة1!$A$9:$N$1000,MATCH('دور ثان'!K$5,ورقة1!$A$5:$N$5,0),0),"")</f>
        <v/>
      </c>
      <c r="L153" t="str">
        <f>IFERROR(VLOOKUP($A153,ورقة1!$A$9:$N$1000,MATCH('دور ثان'!L$5,ورقة1!$A$5:$N$5,0),0),"")</f>
        <v/>
      </c>
      <c r="M153" t="str">
        <f>IFERROR(VLOOKUP($A153,ورقة1!$A$9:$N$1000,MATCH('دور ثان'!M$5,ورقة1!$A$5:$N$5,0),0),"")</f>
        <v/>
      </c>
      <c r="N153" t="str">
        <f>IFERROR(VLOOKUP($A153,ورقة1!$A$9:$N$1000,MATCH('دور ثان'!N$5,ورقة1!$A$5:$N$5,0),0),"")</f>
        <v/>
      </c>
    </row>
    <row r="154" spans="1:14">
      <c r="A154" t="str">
        <f t="array" ref="A154">IFERROR(SMALL(IF(ورقة1!$BD$9:$BD$1000="ناجح",ROW(ورقة1!$BD$9:$BD$1000)-8,""),ROW()-8),"")</f>
        <v/>
      </c>
      <c r="B154" t="str">
        <f>IFERROR(VLOOKUP($A154,ورقة1!$A$9:$N$1000,MATCH('دور ثان'!B$5,ورقة1!$A$5:$N$5,0),0),"")</f>
        <v/>
      </c>
      <c r="C154" t="str">
        <f>IFERROR(VLOOKUP($A154,ورقة1!$A$9:$N$1000,MATCH('دور ثان'!C$5,ورقة1!$A$5:$N$5,0),0),"")</f>
        <v/>
      </c>
      <c r="D154" t="str">
        <f>IFERROR(VLOOKUP($A154,ورقة1!$A$9:$N$1000,MATCH('دور ثان'!D$5,ورقة1!$A$5:$N$5,0),0),"")</f>
        <v/>
      </c>
      <c r="E154" t="str">
        <f>IFERROR(VLOOKUP($A154,ورقة1!$A$9:$N$1000,MATCH('دور ثان'!E$5,ورقة1!$A$5:$N$5,0),0),"")</f>
        <v/>
      </c>
      <c r="F154" t="str">
        <f>IFERROR(VLOOKUP($A154,ورقة1!$A$9:$N$1000,MATCH('دور ثان'!F$5,ورقة1!$A$5:$N$5,0),0),"")</f>
        <v/>
      </c>
      <c r="G154" t="str">
        <f>IFERROR(VLOOKUP($A154,ورقة1!$A$9:$N$1000,MATCH('دور ثان'!G$5,ورقة1!$A$5:$N$5,0),0),"")</f>
        <v/>
      </c>
      <c r="H154" t="str">
        <f>IFERROR(VLOOKUP($A154,ورقة1!$A$9:$N$1000,MATCH('دور ثان'!H$5,ورقة1!$A$5:$N$5,0),0),"")</f>
        <v/>
      </c>
      <c r="I154" t="str">
        <f>IFERROR(VLOOKUP($A154,ورقة1!$A$9:$N$1000,MATCH('دور ثان'!I$5,ورقة1!$A$5:$N$5,0),0),"")</f>
        <v/>
      </c>
      <c r="J154" t="str">
        <f>IFERROR(VLOOKUP($A154,ورقة1!$A$9:$N$1000,MATCH('دور ثان'!J$5,ورقة1!$A$5:$N$5,0),0),"")</f>
        <v/>
      </c>
      <c r="K154" t="str">
        <f>IFERROR(VLOOKUP($A154,ورقة1!$A$9:$N$1000,MATCH('دور ثان'!K$5,ورقة1!$A$5:$N$5,0),0),"")</f>
        <v/>
      </c>
      <c r="L154" t="str">
        <f>IFERROR(VLOOKUP($A154,ورقة1!$A$9:$N$1000,MATCH('دور ثان'!L$5,ورقة1!$A$5:$N$5,0),0),"")</f>
        <v/>
      </c>
      <c r="M154" t="str">
        <f>IFERROR(VLOOKUP($A154,ورقة1!$A$9:$N$1000,MATCH('دور ثان'!M$5,ورقة1!$A$5:$N$5,0),0),"")</f>
        <v/>
      </c>
      <c r="N154" t="str">
        <f>IFERROR(VLOOKUP($A154,ورقة1!$A$9:$N$1000,MATCH('دور ثان'!N$5,ورقة1!$A$5:$N$5,0),0),"")</f>
        <v/>
      </c>
    </row>
    <row r="155" spans="1:14">
      <c r="A155" t="str">
        <f t="array" ref="A155">IFERROR(SMALL(IF(ورقة1!$BD$9:$BD$1000="ناجح",ROW(ورقة1!$BD$9:$BD$1000)-8,""),ROW()-8),"")</f>
        <v/>
      </c>
      <c r="B155" t="str">
        <f>IFERROR(VLOOKUP($A155,ورقة1!$A$9:$N$1000,MATCH('دور ثان'!B$5,ورقة1!$A$5:$N$5,0),0),"")</f>
        <v/>
      </c>
      <c r="C155" t="str">
        <f>IFERROR(VLOOKUP($A155,ورقة1!$A$9:$N$1000,MATCH('دور ثان'!C$5,ورقة1!$A$5:$N$5,0),0),"")</f>
        <v/>
      </c>
      <c r="D155" t="str">
        <f>IFERROR(VLOOKUP($A155,ورقة1!$A$9:$N$1000,MATCH('دور ثان'!D$5,ورقة1!$A$5:$N$5,0),0),"")</f>
        <v/>
      </c>
      <c r="E155" t="str">
        <f>IFERROR(VLOOKUP($A155,ورقة1!$A$9:$N$1000,MATCH('دور ثان'!E$5,ورقة1!$A$5:$N$5,0),0),"")</f>
        <v/>
      </c>
      <c r="F155" t="str">
        <f>IFERROR(VLOOKUP($A155,ورقة1!$A$9:$N$1000,MATCH('دور ثان'!F$5,ورقة1!$A$5:$N$5,0),0),"")</f>
        <v/>
      </c>
      <c r="G155" t="str">
        <f>IFERROR(VLOOKUP($A155,ورقة1!$A$9:$N$1000,MATCH('دور ثان'!G$5,ورقة1!$A$5:$N$5,0),0),"")</f>
        <v/>
      </c>
      <c r="H155" t="str">
        <f>IFERROR(VLOOKUP($A155,ورقة1!$A$9:$N$1000,MATCH('دور ثان'!H$5,ورقة1!$A$5:$N$5,0),0),"")</f>
        <v/>
      </c>
      <c r="I155" t="str">
        <f>IFERROR(VLOOKUP($A155,ورقة1!$A$9:$N$1000,MATCH('دور ثان'!I$5,ورقة1!$A$5:$N$5,0),0),"")</f>
        <v/>
      </c>
      <c r="J155" t="str">
        <f>IFERROR(VLOOKUP($A155,ورقة1!$A$9:$N$1000,MATCH('دور ثان'!J$5,ورقة1!$A$5:$N$5,0),0),"")</f>
        <v/>
      </c>
      <c r="K155" t="str">
        <f>IFERROR(VLOOKUP($A155,ورقة1!$A$9:$N$1000,MATCH('دور ثان'!K$5,ورقة1!$A$5:$N$5,0),0),"")</f>
        <v/>
      </c>
      <c r="L155" t="str">
        <f>IFERROR(VLOOKUP($A155,ورقة1!$A$9:$N$1000,MATCH('دور ثان'!L$5,ورقة1!$A$5:$N$5,0),0),"")</f>
        <v/>
      </c>
      <c r="M155" t="str">
        <f>IFERROR(VLOOKUP($A155,ورقة1!$A$9:$N$1000,MATCH('دور ثان'!M$5,ورقة1!$A$5:$N$5,0),0),"")</f>
        <v/>
      </c>
      <c r="N155" t="str">
        <f>IFERROR(VLOOKUP($A155,ورقة1!$A$9:$N$1000,MATCH('دور ثان'!N$5,ورقة1!$A$5:$N$5,0),0),"")</f>
        <v/>
      </c>
    </row>
    <row r="156" spans="1:14">
      <c r="A156" t="str">
        <f t="array" ref="A156">IFERROR(SMALL(IF(ورقة1!$BD$9:$BD$1000="ناجح",ROW(ورقة1!$BD$9:$BD$1000)-8,""),ROW()-8),"")</f>
        <v/>
      </c>
      <c r="B156" t="str">
        <f>IFERROR(VLOOKUP($A156,ورقة1!$A$9:$N$1000,MATCH('دور ثان'!B$5,ورقة1!$A$5:$N$5,0),0),"")</f>
        <v/>
      </c>
      <c r="C156" t="str">
        <f>IFERROR(VLOOKUP($A156,ورقة1!$A$9:$N$1000,MATCH('دور ثان'!C$5,ورقة1!$A$5:$N$5,0),0),"")</f>
        <v/>
      </c>
      <c r="D156" t="str">
        <f>IFERROR(VLOOKUP($A156,ورقة1!$A$9:$N$1000,MATCH('دور ثان'!D$5,ورقة1!$A$5:$N$5,0),0),"")</f>
        <v/>
      </c>
      <c r="E156" t="str">
        <f>IFERROR(VLOOKUP($A156,ورقة1!$A$9:$N$1000,MATCH('دور ثان'!E$5,ورقة1!$A$5:$N$5,0),0),"")</f>
        <v/>
      </c>
      <c r="F156" t="str">
        <f>IFERROR(VLOOKUP($A156,ورقة1!$A$9:$N$1000,MATCH('دور ثان'!F$5,ورقة1!$A$5:$N$5,0),0),"")</f>
        <v/>
      </c>
      <c r="G156" t="str">
        <f>IFERROR(VLOOKUP($A156,ورقة1!$A$9:$N$1000,MATCH('دور ثان'!G$5,ورقة1!$A$5:$N$5,0),0),"")</f>
        <v/>
      </c>
      <c r="H156" t="str">
        <f>IFERROR(VLOOKUP($A156,ورقة1!$A$9:$N$1000,MATCH('دور ثان'!H$5,ورقة1!$A$5:$N$5,0),0),"")</f>
        <v/>
      </c>
      <c r="I156" t="str">
        <f>IFERROR(VLOOKUP($A156,ورقة1!$A$9:$N$1000,MATCH('دور ثان'!I$5,ورقة1!$A$5:$N$5,0),0),"")</f>
        <v/>
      </c>
      <c r="J156" t="str">
        <f>IFERROR(VLOOKUP($A156,ورقة1!$A$9:$N$1000,MATCH('دور ثان'!J$5,ورقة1!$A$5:$N$5,0),0),"")</f>
        <v/>
      </c>
      <c r="K156" t="str">
        <f>IFERROR(VLOOKUP($A156,ورقة1!$A$9:$N$1000,MATCH('دور ثان'!K$5,ورقة1!$A$5:$N$5,0),0),"")</f>
        <v/>
      </c>
      <c r="L156" t="str">
        <f>IFERROR(VLOOKUP($A156,ورقة1!$A$9:$N$1000,MATCH('دور ثان'!L$5,ورقة1!$A$5:$N$5,0),0),"")</f>
        <v/>
      </c>
      <c r="M156" t="str">
        <f>IFERROR(VLOOKUP($A156,ورقة1!$A$9:$N$1000,MATCH('دور ثان'!M$5,ورقة1!$A$5:$N$5,0),0),"")</f>
        <v/>
      </c>
      <c r="N156" t="str">
        <f>IFERROR(VLOOKUP($A156,ورقة1!$A$9:$N$1000,MATCH('دور ثان'!N$5,ورقة1!$A$5:$N$5,0),0),"")</f>
        <v/>
      </c>
    </row>
    <row r="157" spans="1:14">
      <c r="A157" t="str">
        <f t="array" ref="A157">IFERROR(SMALL(IF(ورقة1!$BD$9:$BD$1000="ناجح",ROW(ورقة1!$BD$9:$BD$1000)-8,""),ROW()-8),"")</f>
        <v/>
      </c>
      <c r="B157" t="str">
        <f>IFERROR(VLOOKUP($A157,ورقة1!$A$9:$N$1000,MATCH('دور ثان'!B$5,ورقة1!$A$5:$N$5,0),0),"")</f>
        <v/>
      </c>
      <c r="C157" t="str">
        <f>IFERROR(VLOOKUP($A157,ورقة1!$A$9:$N$1000,MATCH('دور ثان'!C$5,ورقة1!$A$5:$N$5,0),0),"")</f>
        <v/>
      </c>
      <c r="D157" t="str">
        <f>IFERROR(VLOOKUP($A157,ورقة1!$A$9:$N$1000,MATCH('دور ثان'!D$5,ورقة1!$A$5:$N$5,0),0),"")</f>
        <v/>
      </c>
      <c r="E157" t="str">
        <f>IFERROR(VLOOKUP($A157,ورقة1!$A$9:$N$1000,MATCH('دور ثان'!E$5,ورقة1!$A$5:$N$5,0),0),"")</f>
        <v/>
      </c>
      <c r="F157" t="str">
        <f>IFERROR(VLOOKUP($A157,ورقة1!$A$9:$N$1000,MATCH('دور ثان'!F$5,ورقة1!$A$5:$N$5,0),0),"")</f>
        <v/>
      </c>
      <c r="G157" t="str">
        <f>IFERROR(VLOOKUP($A157,ورقة1!$A$9:$N$1000,MATCH('دور ثان'!G$5,ورقة1!$A$5:$N$5,0),0),"")</f>
        <v/>
      </c>
      <c r="H157" t="str">
        <f>IFERROR(VLOOKUP($A157,ورقة1!$A$9:$N$1000,MATCH('دور ثان'!H$5,ورقة1!$A$5:$N$5,0),0),"")</f>
        <v/>
      </c>
      <c r="I157" t="str">
        <f>IFERROR(VLOOKUP($A157,ورقة1!$A$9:$N$1000,MATCH('دور ثان'!I$5,ورقة1!$A$5:$N$5,0),0),"")</f>
        <v/>
      </c>
      <c r="J157" t="str">
        <f>IFERROR(VLOOKUP($A157,ورقة1!$A$9:$N$1000,MATCH('دور ثان'!J$5,ورقة1!$A$5:$N$5,0),0),"")</f>
        <v/>
      </c>
      <c r="K157" t="str">
        <f>IFERROR(VLOOKUP($A157,ورقة1!$A$9:$N$1000,MATCH('دور ثان'!K$5,ورقة1!$A$5:$N$5,0),0),"")</f>
        <v/>
      </c>
      <c r="L157" t="str">
        <f>IFERROR(VLOOKUP($A157,ورقة1!$A$9:$N$1000,MATCH('دور ثان'!L$5,ورقة1!$A$5:$N$5,0),0),"")</f>
        <v/>
      </c>
      <c r="M157" t="str">
        <f>IFERROR(VLOOKUP($A157,ورقة1!$A$9:$N$1000,MATCH('دور ثان'!M$5,ورقة1!$A$5:$N$5,0),0),"")</f>
        <v/>
      </c>
      <c r="N157" t="str">
        <f>IFERROR(VLOOKUP($A157,ورقة1!$A$9:$N$1000,MATCH('دور ثان'!N$5,ورقة1!$A$5:$N$5,0),0),"")</f>
        <v/>
      </c>
    </row>
    <row r="158" spans="1:14">
      <c r="A158" t="str">
        <f t="array" ref="A158">IFERROR(SMALL(IF(ورقة1!$BD$9:$BD$1000="ناجح",ROW(ورقة1!$BD$9:$BD$1000)-8,""),ROW()-8),"")</f>
        <v/>
      </c>
      <c r="B158" t="str">
        <f>IFERROR(VLOOKUP($A158,ورقة1!$A$9:$N$1000,MATCH('دور ثان'!B$5,ورقة1!$A$5:$N$5,0),0),"")</f>
        <v/>
      </c>
      <c r="C158" t="str">
        <f>IFERROR(VLOOKUP($A158,ورقة1!$A$9:$N$1000,MATCH('دور ثان'!C$5,ورقة1!$A$5:$N$5,0),0),"")</f>
        <v/>
      </c>
      <c r="D158" t="str">
        <f>IFERROR(VLOOKUP($A158,ورقة1!$A$9:$N$1000,MATCH('دور ثان'!D$5,ورقة1!$A$5:$N$5,0),0),"")</f>
        <v/>
      </c>
      <c r="E158" t="str">
        <f>IFERROR(VLOOKUP($A158,ورقة1!$A$9:$N$1000,MATCH('دور ثان'!E$5,ورقة1!$A$5:$N$5,0),0),"")</f>
        <v/>
      </c>
      <c r="F158" t="str">
        <f>IFERROR(VLOOKUP($A158,ورقة1!$A$9:$N$1000,MATCH('دور ثان'!F$5,ورقة1!$A$5:$N$5,0),0),"")</f>
        <v/>
      </c>
      <c r="G158" t="str">
        <f>IFERROR(VLOOKUP($A158,ورقة1!$A$9:$N$1000,MATCH('دور ثان'!G$5,ورقة1!$A$5:$N$5,0),0),"")</f>
        <v/>
      </c>
      <c r="H158" t="str">
        <f>IFERROR(VLOOKUP($A158,ورقة1!$A$9:$N$1000,MATCH('دور ثان'!H$5,ورقة1!$A$5:$N$5,0),0),"")</f>
        <v/>
      </c>
      <c r="I158" t="str">
        <f>IFERROR(VLOOKUP($A158,ورقة1!$A$9:$N$1000,MATCH('دور ثان'!I$5,ورقة1!$A$5:$N$5,0),0),"")</f>
        <v/>
      </c>
      <c r="J158" t="str">
        <f>IFERROR(VLOOKUP($A158,ورقة1!$A$9:$N$1000,MATCH('دور ثان'!J$5,ورقة1!$A$5:$N$5,0),0),"")</f>
        <v/>
      </c>
      <c r="K158" t="str">
        <f>IFERROR(VLOOKUP($A158,ورقة1!$A$9:$N$1000,MATCH('دور ثان'!K$5,ورقة1!$A$5:$N$5,0),0),"")</f>
        <v/>
      </c>
      <c r="L158" t="str">
        <f>IFERROR(VLOOKUP($A158,ورقة1!$A$9:$N$1000,MATCH('دور ثان'!L$5,ورقة1!$A$5:$N$5,0),0),"")</f>
        <v/>
      </c>
      <c r="M158" t="str">
        <f>IFERROR(VLOOKUP($A158,ورقة1!$A$9:$N$1000,MATCH('دور ثان'!M$5,ورقة1!$A$5:$N$5,0),0),"")</f>
        <v/>
      </c>
      <c r="N158" t="str">
        <f>IFERROR(VLOOKUP($A158,ورقة1!$A$9:$N$1000,MATCH('دور ثان'!N$5,ورقة1!$A$5:$N$5,0),0),"")</f>
        <v/>
      </c>
    </row>
    <row r="159" spans="1:14">
      <c r="A159" t="str">
        <f t="array" ref="A159">IFERROR(SMALL(IF(ورقة1!$BD$9:$BD$1000="ناجح",ROW(ورقة1!$BD$9:$BD$1000)-8,""),ROW()-8),"")</f>
        <v/>
      </c>
      <c r="B159" t="str">
        <f>IFERROR(VLOOKUP($A159,ورقة1!$A$9:$N$1000,MATCH('دور ثان'!B$5,ورقة1!$A$5:$N$5,0),0),"")</f>
        <v/>
      </c>
      <c r="C159" t="str">
        <f>IFERROR(VLOOKUP($A159,ورقة1!$A$9:$N$1000,MATCH('دور ثان'!C$5,ورقة1!$A$5:$N$5,0),0),"")</f>
        <v/>
      </c>
      <c r="D159" t="str">
        <f>IFERROR(VLOOKUP($A159,ورقة1!$A$9:$N$1000,MATCH('دور ثان'!D$5,ورقة1!$A$5:$N$5,0),0),"")</f>
        <v/>
      </c>
      <c r="E159" t="str">
        <f>IFERROR(VLOOKUP($A159,ورقة1!$A$9:$N$1000,MATCH('دور ثان'!E$5,ورقة1!$A$5:$N$5,0),0),"")</f>
        <v/>
      </c>
      <c r="F159" t="str">
        <f>IFERROR(VLOOKUP($A159,ورقة1!$A$9:$N$1000,MATCH('دور ثان'!F$5,ورقة1!$A$5:$N$5,0),0),"")</f>
        <v/>
      </c>
      <c r="G159" t="str">
        <f>IFERROR(VLOOKUP($A159,ورقة1!$A$9:$N$1000,MATCH('دور ثان'!G$5,ورقة1!$A$5:$N$5,0),0),"")</f>
        <v/>
      </c>
      <c r="H159" t="str">
        <f>IFERROR(VLOOKUP($A159,ورقة1!$A$9:$N$1000,MATCH('دور ثان'!H$5,ورقة1!$A$5:$N$5,0),0),"")</f>
        <v/>
      </c>
      <c r="I159" t="str">
        <f>IFERROR(VLOOKUP($A159,ورقة1!$A$9:$N$1000,MATCH('دور ثان'!I$5,ورقة1!$A$5:$N$5,0),0),"")</f>
        <v/>
      </c>
      <c r="J159" t="str">
        <f>IFERROR(VLOOKUP($A159,ورقة1!$A$9:$N$1000,MATCH('دور ثان'!J$5,ورقة1!$A$5:$N$5,0),0),"")</f>
        <v/>
      </c>
      <c r="K159" t="str">
        <f>IFERROR(VLOOKUP($A159,ورقة1!$A$9:$N$1000,MATCH('دور ثان'!K$5,ورقة1!$A$5:$N$5,0),0),"")</f>
        <v/>
      </c>
      <c r="L159" t="str">
        <f>IFERROR(VLOOKUP($A159,ورقة1!$A$9:$N$1000,MATCH('دور ثان'!L$5,ورقة1!$A$5:$N$5,0),0),"")</f>
        <v/>
      </c>
      <c r="M159" t="str">
        <f>IFERROR(VLOOKUP($A159,ورقة1!$A$9:$N$1000,MATCH('دور ثان'!M$5,ورقة1!$A$5:$N$5,0),0),"")</f>
        <v/>
      </c>
      <c r="N159" t="str">
        <f>IFERROR(VLOOKUP($A159,ورقة1!$A$9:$N$1000,MATCH('دور ثان'!N$5,ورقة1!$A$5:$N$5,0),0),"")</f>
        <v/>
      </c>
    </row>
    <row r="160" spans="1:14">
      <c r="A160" t="str">
        <f t="array" ref="A160">IFERROR(SMALL(IF(ورقة1!$BD$9:$BD$1000="ناجح",ROW(ورقة1!$BD$9:$BD$1000)-8,""),ROW()-8),"")</f>
        <v/>
      </c>
      <c r="B160" t="str">
        <f>IFERROR(VLOOKUP($A160,ورقة1!$A$9:$N$1000,MATCH('دور ثان'!B$5,ورقة1!$A$5:$N$5,0),0),"")</f>
        <v/>
      </c>
      <c r="C160" t="str">
        <f>IFERROR(VLOOKUP($A160,ورقة1!$A$9:$N$1000,MATCH('دور ثان'!C$5,ورقة1!$A$5:$N$5,0),0),"")</f>
        <v/>
      </c>
      <c r="D160" t="str">
        <f>IFERROR(VLOOKUP($A160,ورقة1!$A$9:$N$1000,MATCH('دور ثان'!D$5,ورقة1!$A$5:$N$5,0),0),"")</f>
        <v/>
      </c>
      <c r="E160" t="str">
        <f>IFERROR(VLOOKUP($A160,ورقة1!$A$9:$N$1000,MATCH('دور ثان'!E$5,ورقة1!$A$5:$N$5,0),0),"")</f>
        <v/>
      </c>
      <c r="F160" t="str">
        <f>IFERROR(VLOOKUP($A160,ورقة1!$A$9:$N$1000,MATCH('دور ثان'!F$5,ورقة1!$A$5:$N$5,0),0),"")</f>
        <v/>
      </c>
      <c r="G160" t="str">
        <f>IFERROR(VLOOKUP($A160,ورقة1!$A$9:$N$1000,MATCH('دور ثان'!G$5,ورقة1!$A$5:$N$5,0),0),"")</f>
        <v/>
      </c>
      <c r="H160" t="str">
        <f>IFERROR(VLOOKUP($A160,ورقة1!$A$9:$N$1000,MATCH('دور ثان'!H$5,ورقة1!$A$5:$N$5,0),0),"")</f>
        <v/>
      </c>
      <c r="I160" t="str">
        <f>IFERROR(VLOOKUP($A160,ورقة1!$A$9:$N$1000,MATCH('دور ثان'!I$5,ورقة1!$A$5:$N$5,0),0),"")</f>
        <v/>
      </c>
      <c r="J160" t="str">
        <f>IFERROR(VLOOKUP($A160,ورقة1!$A$9:$N$1000,MATCH('دور ثان'!J$5,ورقة1!$A$5:$N$5,0),0),"")</f>
        <v/>
      </c>
      <c r="K160" t="str">
        <f>IFERROR(VLOOKUP($A160,ورقة1!$A$9:$N$1000,MATCH('دور ثان'!K$5,ورقة1!$A$5:$N$5,0),0),"")</f>
        <v/>
      </c>
      <c r="L160" t="str">
        <f>IFERROR(VLOOKUP($A160,ورقة1!$A$9:$N$1000,MATCH('دور ثان'!L$5,ورقة1!$A$5:$N$5,0),0),"")</f>
        <v/>
      </c>
      <c r="M160" t="str">
        <f>IFERROR(VLOOKUP($A160,ورقة1!$A$9:$N$1000,MATCH('دور ثان'!M$5,ورقة1!$A$5:$N$5,0),0),"")</f>
        <v/>
      </c>
      <c r="N160" t="str">
        <f>IFERROR(VLOOKUP($A160,ورقة1!$A$9:$N$1000,MATCH('دور ثان'!N$5,ورقة1!$A$5:$N$5,0),0),"")</f>
        <v/>
      </c>
    </row>
    <row r="161" spans="1:14">
      <c r="A161" t="str">
        <f t="array" ref="A161">IFERROR(SMALL(IF(ورقة1!$BD$9:$BD$1000="ناجح",ROW(ورقة1!$BD$9:$BD$1000)-8,""),ROW()-8),"")</f>
        <v/>
      </c>
      <c r="B161" t="str">
        <f>IFERROR(VLOOKUP($A161,ورقة1!$A$9:$N$1000,MATCH('دور ثان'!B$5,ورقة1!$A$5:$N$5,0),0),"")</f>
        <v/>
      </c>
      <c r="C161" t="str">
        <f>IFERROR(VLOOKUP($A161,ورقة1!$A$9:$N$1000,MATCH('دور ثان'!C$5,ورقة1!$A$5:$N$5,0),0),"")</f>
        <v/>
      </c>
      <c r="D161" t="str">
        <f>IFERROR(VLOOKUP($A161,ورقة1!$A$9:$N$1000,MATCH('دور ثان'!D$5,ورقة1!$A$5:$N$5,0),0),"")</f>
        <v/>
      </c>
      <c r="E161" t="str">
        <f>IFERROR(VLOOKUP($A161,ورقة1!$A$9:$N$1000,MATCH('دور ثان'!E$5,ورقة1!$A$5:$N$5,0),0),"")</f>
        <v/>
      </c>
      <c r="F161" t="str">
        <f>IFERROR(VLOOKUP($A161,ورقة1!$A$9:$N$1000,MATCH('دور ثان'!F$5,ورقة1!$A$5:$N$5,0),0),"")</f>
        <v/>
      </c>
      <c r="G161" t="str">
        <f>IFERROR(VLOOKUP($A161,ورقة1!$A$9:$N$1000,MATCH('دور ثان'!G$5,ورقة1!$A$5:$N$5,0),0),"")</f>
        <v/>
      </c>
      <c r="H161" t="str">
        <f>IFERROR(VLOOKUP($A161,ورقة1!$A$9:$N$1000,MATCH('دور ثان'!H$5,ورقة1!$A$5:$N$5,0),0),"")</f>
        <v/>
      </c>
      <c r="I161" t="str">
        <f>IFERROR(VLOOKUP($A161,ورقة1!$A$9:$N$1000,MATCH('دور ثان'!I$5,ورقة1!$A$5:$N$5,0),0),"")</f>
        <v/>
      </c>
      <c r="J161" t="str">
        <f>IFERROR(VLOOKUP($A161,ورقة1!$A$9:$N$1000,MATCH('دور ثان'!J$5,ورقة1!$A$5:$N$5,0),0),"")</f>
        <v/>
      </c>
      <c r="K161" t="str">
        <f>IFERROR(VLOOKUP($A161,ورقة1!$A$9:$N$1000,MATCH('دور ثان'!K$5,ورقة1!$A$5:$N$5,0),0),"")</f>
        <v/>
      </c>
      <c r="L161" t="str">
        <f>IFERROR(VLOOKUP($A161,ورقة1!$A$9:$N$1000,MATCH('دور ثان'!L$5,ورقة1!$A$5:$N$5,0),0),"")</f>
        <v/>
      </c>
      <c r="M161" t="str">
        <f>IFERROR(VLOOKUP($A161,ورقة1!$A$9:$N$1000,MATCH('دور ثان'!M$5,ورقة1!$A$5:$N$5,0),0),"")</f>
        <v/>
      </c>
      <c r="N161" t="str">
        <f>IFERROR(VLOOKUP($A161,ورقة1!$A$9:$N$1000,MATCH('دور ثان'!N$5,ورقة1!$A$5:$N$5,0),0),"")</f>
        <v/>
      </c>
    </row>
    <row r="162" spans="1:14">
      <c r="A162" t="str">
        <f t="array" ref="A162">IFERROR(SMALL(IF(ورقة1!$BD$9:$BD$1000="ناجح",ROW(ورقة1!$BD$9:$BD$1000)-8,""),ROW()-8),"")</f>
        <v/>
      </c>
      <c r="B162" t="str">
        <f>IFERROR(VLOOKUP($A162,ورقة1!$A$9:$N$1000,MATCH('دور ثان'!B$5,ورقة1!$A$5:$N$5,0),0),"")</f>
        <v/>
      </c>
      <c r="C162" t="str">
        <f>IFERROR(VLOOKUP($A162,ورقة1!$A$9:$N$1000,MATCH('دور ثان'!C$5,ورقة1!$A$5:$N$5,0),0),"")</f>
        <v/>
      </c>
      <c r="D162" t="str">
        <f>IFERROR(VLOOKUP($A162,ورقة1!$A$9:$N$1000,MATCH('دور ثان'!D$5,ورقة1!$A$5:$N$5,0),0),"")</f>
        <v/>
      </c>
      <c r="E162" t="str">
        <f>IFERROR(VLOOKUP($A162,ورقة1!$A$9:$N$1000,MATCH('دور ثان'!E$5,ورقة1!$A$5:$N$5,0),0),"")</f>
        <v/>
      </c>
      <c r="F162" t="str">
        <f>IFERROR(VLOOKUP($A162,ورقة1!$A$9:$N$1000,MATCH('دور ثان'!F$5,ورقة1!$A$5:$N$5,0),0),"")</f>
        <v/>
      </c>
      <c r="G162" t="str">
        <f>IFERROR(VLOOKUP($A162,ورقة1!$A$9:$N$1000,MATCH('دور ثان'!G$5,ورقة1!$A$5:$N$5,0),0),"")</f>
        <v/>
      </c>
      <c r="H162" t="str">
        <f>IFERROR(VLOOKUP($A162,ورقة1!$A$9:$N$1000,MATCH('دور ثان'!H$5,ورقة1!$A$5:$N$5,0),0),"")</f>
        <v/>
      </c>
      <c r="I162" t="str">
        <f>IFERROR(VLOOKUP($A162,ورقة1!$A$9:$N$1000,MATCH('دور ثان'!I$5,ورقة1!$A$5:$N$5,0),0),"")</f>
        <v/>
      </c>
      <c r="J162" t="str">
        <f>IFERROR(VLOOKUP($A162,ورقة1!$A$9:$N$1000,MATCH('دور ثان'!J$5,ورقة1!$A$5:$N$5,0),0),"")</f>
        <v/>
      </c>
      <c r="K162" t="str">
        <f>IFERROR(VLOOKUP($A162,ورقة1!$A$9:$N$1000,MATCH('دور ثان'!K$5,ورقة1!$A$5:$N$5,0),0),"")</f>
        <v/>
      </c>
      <c r="L162" t="str">
        <f>IFERROR(VLOOKUP($A162,ورقة1!$A$9:$N$1000,MATCH('دور ثان'!L$5,ورقة1!$A$5:$N$5,0),0),"")</f>
        <v/>
      </c>
      <c r="M162" t="str">
        <f>IFERROR(VLOOKUP($A162,ورقة1!$A$9:$N$1000,MATCH('دور ثان'!M$5,ورقة1!$A$5:$N$5,0),0),"")</f>
        <v/>
      </c>
      <c r="N162" t="str">
        <f>IFERROR(VLOOKUP($A162,ورقة1!$A$9:$N$1000,MATCH('دور ثان'!N$5,ورقة1!$A$5:$N$5,0),0),"")</f>
        <v/>
      </c>
    </row>
    <row r="163" spans="1:14">
      <c r="A163" t="str">
        <f t="array" ref="A163">IFERROR(SMALL(IF(ورقة1!$BD$9:$BD$1000="ناجح",ROW(ورقة1!$BD$9:$BD$1000)-8,""),ROW()-8),"")</f>
        <v/>
      </c>
      <c r="B163" t="str">
        <f>IFERROR(VLOOKUP($A163,ورقة1!$A$9:$N$1000,MATCH('دور ثان'!B$5,ورقة1!$A$5:$N$5,0),0),"")</f>
        <v/>
      </c>
      <c r="C163" t="str">
        <f>IFERROR(VLOOKUP($A163,ورقة1!$A$9:$N$1000,MATCH('دور ثان'!C$5,ورقة1!$A$5:$N$5,0),0),"")</f>
        <v/>
      </c>
      <c r="D163" t="str">
        <f>IFERROR(VLOOKUP($A163,ورقة1!$A$9:$N$1000,MATCH('دور ثان'!D$5,ورقة1!$A$5:$N$5,0),0),"")</f>
        <v/>
      </c>
      <c r="E163" t="str">
        <f>IFERROR(VLOOKUP($A163,ورقة1!$A$9:$N$1000,MATCH('دور ثان'!E$5,ورقة1!$A$5:$N$5,0),0),"")</f>
        <v/>
      </c>
      <c r="F163" t="str">
        <f>IFERROR(VLOOKUP($A163,ورقة1!$A$9:$N$1000,MATCH('دور ثان'!F$5,ورقة1!$A$5:$N$5,0),0),"")</f>
        <v/>
      </c>
      <c r="G163" t="str">
        <f>IFERROR(VLOOKUP($A163,ورقة1!$A$9:$N$1000,MATCH('دور ثان'!G$5,ورقة1!$A$5:$N$5,0),0),"")</f>
        <v/>
      </c>
      <c r="H163" t="str">
        <f>IFERROR(VLOOKUP($A163,ورقة1!$A$9:$N$1000,MATCH('دور ثان'!H$5,ورقة1!$A$5:$N$5,0),0),"")</f>
        <v/>
      </c>
      <c r="I163" t="str">
        <f>IFERROR(VLOOKUP($A163,ورقة1!$A$9:$N$1000,MATCH('دور ثان'!I$5,ورقة1!$A$5:$N$5,0),0),"")</f>
        <v/>
      </c>
      <c r="J163" t="str">
        <f>IFERROR(VLOOKUP($A163,ورقة1!$A$9:$N$1000,MATCH('دور ثان'!J$5,ورقة1!$A$5:$N$5,0),0),"")</f>
        <v/>
      </c>
      <c r="K163" t="str">
        <f>IFERROR(VLOOKUP($A163,ورقة1!$A$9:$N$1000,MATCH('دور ثان'!K$5,ورقة1!$A$5:$N$5,0),0),"")</f>
        <v/>
      </c>
      <c r="L163" t="str">
        <f>IFERROR(VLOOKUP($A163,ورقة1!$A$9:$N$1000,MATCH('دور ثان'!L$5,ورقة1!$A$5:$N$5,0),0),"")</f>
        <v/>
      </c>
      <c r="M163" t="str">
        <f>IFERROR(VLOOKUP($A163,ورقة1!$A$9:$N$1000,MATCH('دور ثان'!M$5,ورقة1!$A$5:$N$5,0),0),"")</f>
        <v/>
      </c>
      <c r="N163" t="str">
        <f>IFERROR(VLOOKUP($A163,ورقة1!$A$9:$N$1000,MATCH('دور ثان'!N$5,ورقة1!$A$5:$N$5,0),0),"")</f>
        <v/>
      </c>
    </row>
    <row r="164" spans="1:14">
      <c r="A164" t="str">
        <f t="array" ref="A164">IFERROR(SMALL(IF(ورقة1!$BD$9:$BD$1000="ناجح",ROW(ورقة1!$BD$9:$BD$1000)-8,""),ROW()-8),"")</f>
        <v/>
      </c>
      <c r="B164" t="str">
        <f>IFERROR(VLOOKUP($A164,ورقة1!$A$9:$N$1000,MATCH('دور ثان'!B$5,ورقة1!$A$5:$N$5,0),0),"")</f>
        <v/>
      </c>
      <c r="C164" t="str">
        <f>IFERROR(VLOOKUP($A164,ورقة1!$A$9:$N$1000,MATCH('دور ثان'!C$5,ورقة1!$A$5:$N$5,0),0),"")</f>
        <v/>
      </c>
      <c r="D164" t="str">
        <f>IFERROR(VLOOKUP($A164,ورقة1!$A$9:$N$1000,MATCH('دور ثان'!D$5,ورقة1!$A$5:$N$5,0),0),"")</f>
        <v/>
      </c>
      <c r="E164" t="str">
        <f>IFERROR(VLOOKUP($A164,ورقة1!$A$9:$N$1000,MATCH('دور ثان'!E$5,ورقة1!$A$5:$N$5,0),0),"")</f>
        <v/>
      </c>
      <c r="F164" t="str">
        <f>IFERROR(VLOOKUP($A164,ورقة1!$A$9:$N$1000,MATCH('دور ثان'!F$5,ورقة1!$A$5:$N$5,0),0),"")</f>
        <v/>
      </c>
      <c r="G164" t="str">
        <f>IFERROR(VLOOKUP($A164,ورقة1!$A$9:$N$1000,MATCH('دور ثان'!G$5,ورقة1!$A$5:$N$5,0),0),"")</f>
        <v/>
      </c>
      <c r="H164" t="str">
        <f>IFERROR(VLOOKUP($A164,ورقة1!$A$9:$N$1000,MATCH('دور ثان'!H$5,ورقة1!$A$5:$N$5,0),0),"")</f>
        <v/>
      </c>
      <c r="I164" t="str">
        <f>IFERROR(VLOOKUP($A164,ورقة1!$A$9:$N$1000,MATCH('دور ثان'!I$5,ورقة1!$A$5:$N$5,0),0),"")</f>
        <v/>
      </c>
      <c r="J164" t="str">
        <f>IFERROR(VLOOKUP($A164,ورقة1!$A$9:$N$1000,MATCH('دور ثان'!J$5,ورقة1!$A$5:$N$5,0),0),"")</f>
        <v/>
      </c>
      <c r="K164" t="str">
        <f>IFERROR(VLOOKUP($A164,ورقة1!$A$9:$N$1000,MATCH('دور ثان'!K$5,ورقة1!$A$5:$N$5,0),0),"")</f>
        <v/>
      </c>
      <c r="L164" t="str">
        <f>IFERROR(VLOOKUP($A164,ورقة1!$A$9:$N$1000,MATCH('دور ثان'!L$5,ورقة1!$A$5:$N$5,0),0),"")</f>
        <v/>
      </c>
      <c r="M164" t="str">
        <f>IFERROR(VLOOKUP($A164,ورقة1!$A$9:$N$1000,MATCH('دور ثان'!M$5,ورقة1!$A$5:$N$5,0),0),"")</f>
        <v/>
      </c>
      <c r="N164" t="str">
        <f>IFERROR(VLOOKUP($A164,ورقة1!$A$9:$N$1000,MATCH('دور ثان'!N$5,ورقة1!$A$5:$N$5,0),0),"")</f>
        <v/>
      </c>
    </row>
    <row r="165" spans="1:14">
      <c r="A165" t="str">
        <f t="array" ref="A165">IFERROR(SMALL(IF(ورقة1!$BD$9:$BD$1000="ناجح",ROW(ورقة1!$BD$9:$BD$1000)-8,""),ROW()-8),"")</f>
        <v/>
      </c>
      <c r="B165" t="str">
        <f>IFERROR(VLOOKUP($A165,ورقة1!$A$9:$N$1000,MATCH('دور ثان'!B$5,ورقة1!$A$5:$N$5,0),0),"")</f>
        <v/>
      </c>
      <c r="C165" t="str">
        <f>IFERROR(VLOOKUP($A165,ورقة1!$A$9:$N$1000,MATCH('دور ثان'!C$5,ورقة1!$A$5:$N$5,0),0),"")</f>
        <v/>
      </c>
      <c r="D165" t="str">
        <f>IFERROR(VLOOKUP($A165,ورقة1!$A$9:$N$1000,MATCH('دور ثان'!D$5,ورقة1!$A$5:$N$5,0),0),"")</f>
        <v/>
      </c>
      <c r="E165" t="str">
        <f>IFERROR(VLOOKUP($A165,ورقة1!$A$9:$N$1000,MATCH('دور ثان'!E$5,ورقة1!$A$5:$N$5,0),0),"")</f>
        <v/>
      </c>
      <c r="F165" t="str">
        <f>IFERROR(VLOOKUP($A165,ورقة1!$A$9:$N$1000,MATCH('دور ثان'!F$5,ورقة1!$A$5:$N$5,0),0),"")</f>
        <v/>
      </c>
      <c r="G165" t="str">
        <f>IFERROR(VLOOKUP($A165,ورقة1!$A$9:$N$1000,MATCH('دور ثان'!G$5,ورقة1!$A$5:$N$5,0),0),"")</f>
        <v/>
      </c>
      <c r="H165" t="str">
        <f>IFERROR(VLOOKUP($A165,ورقة1!$A$9:$N$1000,MATCH('دور ثان'!H$5,ورقة1!$A$5:$N$5,0),0),"")</f>
        <v/>
      </c>
      <c r="I165" t="str">
        <f>IFERROR(VLOOKUP($A165,ورقة1!$A$9:$N$1000,MATCH('دور ثان'!I$5,ورقة1!$A$5:$N$5,0),0),"")</f>
        <v/>
      </c>
      <c r="J165" t="str">
        <f>IFERROR(VLOOKUP($A165,ورقة1!$A$9:$N$1000,MATCH('دور ثان'!J$5,ورقة1!$A$5:$N$5,0),0),"")</f>
        <v/>
      </c>
      <c r="K165" t="str">
        <f>IFERROR(VLOOKUP($A165,ورقة1!$A$9:$N$1000,MATCH('دور ثان'!K$5,ورقة1!$A$5:$N$5,0),0),"")</f>
        <v/>
      </c>
      <c r="L165" t="str">
        <f>IFERROR(VLOOKUP($A165,ورقة1!$A$9:$N$1000,MATCH('دور ثان'!L$5,ورقة1!$A$5:$N$5,0),0),"")</f>
        <v/>
      </c>
      <c r="M165" t="str">
        <f>IFERROR(VLOOKUP($A165,ورقة1!$A$9:$N$1000,MATCH('دور ثان'!M$5,ورقة1!$A$5:$N$5,0),0),"")</f>
        <v/>
      </c>
      <c r="N165" t="str">
        <f>IFERROR(VLOOKUP($A165,ورقة1!$A$9:$N$1000,MATCH('دور ثان'!N$5,ورقة1!$A$5:$N$5,0),0),"")</f>
        <v/>
      </c>
    </row>
    <row r="166" spans="1:14">
      <c r="A166" t="str">
        <f t="array" ref="A166">IFERROR(SMALL(IF(ورقة1!$BD$9:$BD$1000="ناجح",ROW(ورقة1!$BD$9:$BD$1000)-8,""),ROW()-8),"")</f>
        <v/>
      </c>
      <c r="B166" t="str">
        <f>IFERROR(VLOOKUP($A166,ورقة1!$A$9:$N$1000,MATCH('دور ثان'!B$5,ورقة1!$A$5:$N$5,0),0),"")</f>
        <v/>
      </c>
      <c r="C166" t="str">
        <f>IFERROR(VLOOKUP($A166,ورقة1!$A$9:$N$1000,MATCH('دور ثان'!C$5,ورقة1!$A$5:$N$5,0),0),"")</f>
        <v/>
      </c>
      <c r="D166" t="str">
        <f>IFERROR(VLOOKUP($A166,ورقة1!$A$9:$N$1000,MATCH('دور ثان'!D$5,ورقة1!$A$5:$N$5,0),0),"")</f>
        <v/>
      </c>
      <c r="E166" t="str">
        <f>IFERROR(VLOOKUP($A166,ورقة1!$A$9:$N$1000,MATCH('دور ثان'!E$5,ورقة1!$A$5:$N$5,0),0),"")</f>
        <v/>
      </c>
      <c r="F166" t="str">
        <f>IFERROR(VLOOKUP($A166,ورقة1!$A$9:$N$1000,MATCH('دور ثان'!F$5,ورقة1!$A$5:$N$5,0),0),"")</f>
        <v/>
      </c>
      <c r="G166" t="str">
        <f>IFERROR(VLOOKUP($A166,ورقة1!$A$9:$N$1000,MATCH('دور ثان'!G$5,ورقة1!$A$5:$N$5,0),0),"")</f>
        <v/>
      </c>
      <c r="H166" t="str">
        <f>IFERROR(VLOOKUP($A166,ورقة1!$A$9:$N$1000,MATCH('دور ثان'!H$5,ورقة1!$A$5:$N$5,0),0),"")</f>
        <v/>
      </c>
      <c r="I166" t="str">
        <f>IFERROR(VLOOKUP($A166,ورقة1!$A$9:$N$1000,MATCH('دور ثان'!I$5,ورقة1!$A$5:$N$5,0),0),"")</f>
        <v/>
      </c>
      <c r="J166" t="str">
        <f>IFERROR(VLOOKUP($A166,ورقة1!$A$9:$N$1000,MATCH('دور ثان'!J$5,ورقة1!$A$5:$N$5,0),0),"")</f>
        <v/>
      </c>
      <c r="K166" t="str">
        <f>IFERROR(VLOOKUP($A166,ورقة1!$A$9:$N$1000,MATCH('دور ثان'!K$5,ورقة1!$A$5:$N$5,0),0),"")</f>
        <v/>
      </c>
      <c r="L166" t="str">
        <f>IFERROR(VLOOKUP($A166,ورقة1!$A$9:$N$1000,MATCH('دور ثان'!L$5,ورقة1!$A$5:$N$5,0),0),"")</f>
        <v/>
      </c>
      <c r="M166" t="str">
        <f>IFERROR(VLOOKUP($A166,ورقة1!$A$9:$N$1000,MATCH('دور ثان'!M$5,ورقة1!$A$5:$N$5,0),0),"")</f>
        <v/>
      </c>
      <c r="N166" t="str">
        <f>IFERROR(VLOOKUP($A166,ورقة1!$A$9:$N$1000,MATCH('دور ثان'!N$5,ورقة1!$A$5:$N$5,0),0),"")</f>
        <v/>
      </c>
    </row>
    <row r="167" spans="1:14">
      <c r="A167" t="str">
        <f t="array" ref="A167">IFERROR(SMALL(IF(ورقة1!$BD$9:$BD$1000="ناجح",ROW(ورقة1!$BD$9:$BD$1000)-8,""),ROW()-8),"")</f>
        <v/>
      </c>
      <c r="B167" t="str">
        <f>IFERROR(VLOOKUP($A167,ورقة1!$A$9:$N$1000,MATCH('دور ثان'!B$5,ورقة1!$A$5:$N$5,0),0),"")</f>
        <v/>
      </c>
      <c r="C167" t="str">
        <f>IFERROR(VLOOKUP($A167,ورقة1!$A$9:$N$1000,MATCH('دور ثان'!C$5,ورقة1!$A$5:$N$5,0),0),"")</f>
        <v/>
      </c>
      <c r="D167" t="str">
        <f>IFERROR(VLOOKUP($A167,ورقة1!$A$9:$N$1000,MATCH('دور ثان'!D$5,ورقة1!$A$5:$N$5,0),0),"")</f>
        <v/>
      </c>
      <c r="E167" t="str">
        <f>IFERROR(VLOOKUP($A167,ورقة1!$A$9:$N$1000,MATCH('دور ثان'!E$5,ورقة1!$A$5:$N$5,0),0),"")</f>
        <v/>
      </c>
      <c r="F167" t="str">
        <f>IFERROR(VLOOKUP($A167,ورقة1!$A$9:$N$1000,MATCH('دور ثان'!F$5,ورقة1!$A$5:$N$5,0),0),"")</f>
        <v/>
      </c>
      <c r="G167" t="str">
        <f>IFERROR(VLOOKUP($A167,ورقة1!$A$9:$N$1000,MATCH('دور ثان'!G$5,ورقة1!$A$5:$N$5,0),0),"")</f>
        <v/>
      </c>
      <c r="H167" t="str">
        <f>IFERROR(VLOOKUP($A167,ورقة1!$A$9:$N$1000,MATCH('دور ثان'!H$5,ورقة1!$A$5:$N$5,0),0),"")</f>
        <v/>
      </c>
      <c r="I167" t="str">
        <f>IFERROR(VLOOKUP($A167,ورقة1!$A$9:$N$1000,MATCH('دور ثان'!I$5,ورقة1!$A$5:$N$5,0),0),"")</f>
        <v/>
      </c>
      <c r="J167" t="str">
        <f>IFERROR(VLOOKUP($A167,ورقة1!$A$9:$N$1000,MATCH('دور ثان'!J$5,ورقة1!$A$5:$N$5,0),0),"")</f>
        <v/>
      </c>
      <c r="K167" t="str">
        <f>IFERROR(VLOOKUP($A167,ورقة1!$A$9:$N$1000,MATCH('دور ثان'!K$5,ورقة1!$A$5:$N$5,0),0),"")</f>
        <v/>
      </c>
      <c r="L167" t="str">
        <f>IFERROR(VLOOKUP($A167,ورقة1!$A$9:$N$1000,MATCH('دور ثان'!L$5,ورقة1!$A$5:$N$5,0),0),"")</f>
        <v/>
      </c>
      <c r="M167" t="str">
        <f>IFERROR(VLOOKUP($A167,ورقة1!$A$9:$N$1000,MATCH('دور ثان'!M$5,ورقة1!$A$5:$N$5,0),0),"")</f>
        <v/>
      </c>
      <c r="N167" t="str">
        <f>IFERROR(VLOOKUP($A167,ورقة1!$A$9:$N$1000,MATCH('دور ثان'!N$5,ورقة1!$A$5:$N$5,0),0),"")</f>
        <v/>
      </c>
    </row>
    <row r="168" spans="1:14">
      <c r="A168" t="str">
        <f t="array" ref="A168">IFERROR(SMALL(IF(ورقة1!$BD$9:$BD$1000="ناجح",ROW(ورقة1!$BD$9:$BD$1000)-8,""),ROW()-8),"")</f>
        <v/>
      </c>
      <c r="B168" t="str">
        <f>IFERROR(VLOOKUP($A168,ورقة1!$A$9:$N$1000,MATCH('دور ثان'!B$5,ورقة1!$A$5:$N$5,0),0),"")</f>
        <v/>
      </c>
      <c r="C168" t="str">
        <f>IFERROR(VLOOKUP($A168,ورقة1!$A$9:$N$1000,MATCH('دور ثان'!C$5,ورقة1!$A$5:$N$5,0),0),"")</f>
        <v/>
      </c>
      <c r="D168" t="str">
        <f>IFERROR(VLOOKUP($A168,ورقة1!$A$9:$N$1000,MATCH('دور ثان'!D$5,ورقة1!$A$5:$N$5,0),0),"")</f>
        <v/>
      </c>
      <c r="E168" t="str">
        <f>IFERROR(VLOOKUP($A168,ورقة1!$A$9:$N$1000,MATCH('دور ثان'!E$5,ورقة1!$A$5:$N$5,0),0),"")</f>
        <v/>
      </c>
      <c r="F168" t="str">
        <f>IFERROR(VLOOKUP($A168,ورقة1!$A$9:$N$1000,MATCH('دور ثان'!F$5,ورقة1!$A$5:$N$5,0),0),"")</f>
        <v/>
      </c>
      <c r="G168" t="str">
        <f>IFERROR(VLOOKUP($A168,ورقة1!$A$9:$N$1000,MATCH('دور ثان'!G$5,ورقة1!$A$5:$N$5,0),0),"")</f>
        <v/>
      </c>
      <c r="H168" t="str">
        <f>IFERROR(VLOOKUP($A168,ورقة1!$A$9:$N$1000,MATCH('دور ثان'!H$5,ورقة1!$A$5:$N$5,0),0),"")</f>
        <v/>
      </c>
      <c r="I168" t="str">
        <f>IFERROR(VLOOKUP($A168,ورقة1!$A$9:$N$1000,MATCH('دور ثان'!I$5,ورقة1!$A$5:$N$5,0),0),"")</f>
        <v/>
      </c>
      <c r="J168" t="str">
        <f>IFERROR(VLOOKUP($A168,ورقة1!$A$9:$N$1000,MATCH('دور ثان'!J$5,ورقة1!$A$5:$N$5,0),0),"")</f>
        <v/>
      </c>
      <c r="K168" t="str">
        <f>IFERROR(VLOOKUP($A168,ورقة1!$A$9:$N$1000,MATCH('دور ثان'!K$5,ورقة1!$A$5:$N$5,0),0),"")</f>
        <v/>
      </c>
      <c r="L168" t="str">
        <f>IFERROR(VLOOKUP($A168,ورقة1!$A$9:$N$1000,MATCH('دور ثان'!L$5,ورقة1!$A$5:$N$5,0),0),"")</f>
        <v/>
      </c>
      <c r="M168" t="str">
        <f>IFERROR(VLOOKUP($A168,ورقة1!$A$9:$N$1000,MATCH('دور ثان'!M$5,ورقة1!$A$5:$N$5,0),0),"")</f>
        <v/>
      </c>
      <c r="N168" t="str">
        <f>IFERROR(VLOOKUP($A168,ورقة1!$A$9:$N$1000,MATCH('دور ثان'!N$5,ورقة1!$A$5:$N$5,0),0),"")</f>
        <v/>
      </c>
    </row>
    <row r="169" spans="1:14">
      <c r="A169" t="str">
        <f t="array" ref="A169">IFERROR(SMALL(IF(ورقة1!$BD$9:$BD$1000="ناجح",ROW(ورقة1!$BD$9:$BD$1000)-8,""),ROW()-8),"")</f>
        <v/>
      </c>
      <c r="B169" t="str">
        <f>IFERROR(VLOOKUP($A169,ورقة1!$A$9:$N$1000,MATCH('دور ثان'!B$5,ورقة1!$A$5:$N$5,0),0),"")</f>
        <v/>
      </c>
      <c r="C169" t="str">
        <f>IFERROR(VLOOKUP($A169,ورقة1!$A$9:$N$1000,MATCH('دور ثان'!C$5,ورقة1!$A$5:$N$5,0),0),"")</f>
        <v/>
      </c>
      <c r="D169" t="str">
        <f>IFERROR(VLOOKUP($A169,ورقة1!$A$9:$N$1000,MATCH('دور ثان'!D$5,ورقة1!$A$5:$N$5,0),0),"")</f>
        <v/>
      </c>
      <c r="E169" t="str">
        <f>IFERROR(VLOOKUP($A169,ورقة1!$A$9:$N$1000,MATCH('دور ثان'!E$5,ورقة1!$A$5:$N$5,0),0),"")</f>
        <v/>
      </c>
      <c r="F169" t="str">
        <f>IFERROR(VLOOKUP($A169,ورقة1!$A$9:$N$1000,MATCH('دور ثان'!F$5,ورقة1!$A$5:$N$5,0),0),"")</f>
        <v/>
      </c>
      <c r="G169" t="str">
        <f>IFERROR(VLOOKUP($A169,ورقة1!$A$9:$N$1000,MATCH('دور ثان'!G$5,ورقة1!$A$5:$N$5,0),0),"")</f>
        <v/>
      </c>
      <c r="H169" t="str">
        <f>IFERROR(VLOOKUP($A169,ورقة1!$A$9:$N$1000,MATCH('دور ثان'!H$5,ورقة1!$A$5:$N$5,0),0),"")</f>
        <v/>
      </c>
      <c r="I169" t="str">
        <f>IFERROR(VLOOKUP($A169,ورقة1!$A$9:$N$1000,MATCH('دور ثان'!I$5,ورقة1!$A$5:$N$5,0),0),"")</f>
        <v/>
      </c>
      <c r="J169" t="str">
        <f>IFERROR(VLOOKUP($A169,ورقة1!$A$9:$N$1000,MATCH('دور ثان'!J$5,ورقة1!$A$5:$N$5,0),0),"")</f>
        <v/>
      </c>
      <c r="K169" t="str">
        <f>IFERROR(VLOOKUP($A169,ورقة1!$A$9:$N$1000,MATCH('دور ثان'!K$5,ورقة1!$A$5:$N$5,0),0),"")</f>
        <v/>
      </c>
      <c r="L169" t="str">
        <f>IFERROR(VLOOKUP($A169,ورقة1!$A$9:$N$1000,MATCH('دور ثان'!L$5,ورقة1!$A$5:$N$5,0),0),"")</f>
        <v/>
      </c>
      <c r="M169" t="str">
        <f>IFERROR(VLOOKUP($A169,ورقة1!$A$9:$N$1000,MATCH('دور ثان'!M$5,ورقة1!$A$5:$N$5,0),0),"")</f>
        <v/>
      </c>
      <c r="N169" t="str">
        <f>IFERROR(VLOOKUP($A169,ورقة1!$A$9:$N$1000,MATCH('دور ثان'!N$5,ورقة1!$A$5:$N$5,0),0),"")</f>
        <v/>
      </c>
    </row>
    <row r="170" spans="1:14">
      <c r="A170" t="str">
        <f t="array" ref="A170">IFERROR(SMALL(IF(ورقة1!$BD$9:$BD$1000="ناجح",ROW(ورقة1!$BD$9:$BD$1000)-8,""),ROW()-8),"")</f>
        <v/>
      </c>
      <c r="B170" t="str">
        <f>IFERROR(VLOOKUP($A170,ورقة1!$A$9:$N$1000,MATCH('دور ثان'!B$5,ورقة1!$A$5:$N$5,0),0),"")</f>
        <v/>
      </c>
      <c r="C170" t="str">
        <f>IFERROR(VLOOKUP($A170,ورقة1!$A$9:$N$1000,MATCH('دور ثان'!C$5,ورقة1!$A$5:$N$5,0),0),"")</f>
        <v/>
      </c>
      <c r="D170" t="str">
        <f>IFERROR(VLOOKUP($A170,ورقة1!$A$9:$N$1000,MATCH('دور ثان'!D$5,ورقة1!$A$5:$N$5,0),0),"")</f>
        <v/>
      </c>
      <c r="E170" t="str">
        <f>IFERROR(VLOOKUP($A170,ورقة1!$A$9:$N$1000,MATCH('دور ثان'!E$5,ورقة1!$A$5:$N$5,0),0),"")</f>
        <v/>
      </c>
      <c r="F170" t="str">
        <f>IFERROR(VLOOKUP($A170,ورقة1!$A$9:$N$1000,MATCH('دور ثان'!F$5,ورقة1!$A$5:$N$5,0),0),"")</f>
        <v/>
      </c>
      <c r="G170" t="str">
        <f>IFERROR(VLOOKUP($A170,ورقة1!$A$9:$N$1000,MATCH('دور ثان'!G$5,ورقة1!$A$5:$N$5,0),0),"")</f>
        <v/>
      </c>
      <c r="H170" t="str">
        <f>IFERROR(VLOOKUP($A170,ورقة1!$A$9:$N$1000,MATCH('دور ثان'!H$5,ورقة1!$A$5:$N$5,0),0),"")</f>
        <v/>
      </c>
      <c r="I170" t="str">
        <f>IFERROR(VLOOKUP($A170,ورقة1!$A$9:$N$1000,MATCH('دور ثان'!I$5,ورقة1!$A$5:$N$5,0),0),"")</f>
        <v/>
      </c>
      <c r="J170" t="str">
        <f>IFERROR(VLOOKUP($A170,ورقة1!$A$9:$N$1000,MATCH('دور ثان'!J$5,ورقة1!$A$5:$N$5,0),0),"")</f>
        <v/>
      </c>
      <c r="K170" t="str">
        <f>IFERROR(VLOOKUP($A170,ورقة1!$A$9:$N$1000,MATCH('دور ثان'!K$5,ورقة1!$A$5:$N$5,0),0),"")</f>
        <v/>
      </c>
      <c r="L170" t="str">
        <f>IFERROR(VLOOKUP($A170,ورقة1!$A$9:$N$1000,MATCH('دور ثان'!L$5,ورقة1!$A$5:$N$5,0),0),"")</f>
        <v/>
      </c>
      <c r="M170" t="str">
        <f>IFERROR(VLOOKUP($A170,ورقة1!$A$9:$N$1000,MATCH('دور ثان'!M$5,ورقة1!$A$5:$N$5,0),0),"")</f>
        <v/>
      </c>
      <c r="N170" t="str">
        <f>IFERROR(VLOOKUP($A170,ورقة1!$A$9:$N$1000,MATCH('دور ثان'!N$5,ورقة1!$A$5:$N$5,0),0),"")</f>
        <v/>
      </c>
    </row>
    <row r="171" spans="1:14">
      <c r="A171" t="str">
        <f t="array" ref="A171">IFERROR(SMALL(IF(ورقة1!$BD$9:$BD$1000="ناجح",ROW(ورقة1!$BD$9:$BD$1000)-8,""),ROW()-8),"")</f>
        <v/>
      </c>
      <c r="B171" t="str">
        <f>IFERROR(VLOOKUP($A171,ورقة1!$A$9:$N$1000,MATCH('دور ثان'!B$5,ورقة1!$A$5:$N$5,0),0),"")</f>
        <v/>
      </c>
      <c r="C171" t="str">
        <f>IFERROR(VLOOKUP($A171,ورقة1!$A$9:$N$1000,MATCH('دور ثان'!C$5,ورقة1!$A$5:$N$5,0),0),"")</f>
        <v/>
      </c>
      <c r="D171" t="str">
        <f>IFERROR(VLOOKUP($A171,ورقة1!$A$9:$N$1000,MATCH('دور ثان'!D$5,ورقة1!$A$5:$N$5,0),0),"")</f>
        <v/>
      </c>
      <c r="E171" t="str">
        <f>IFERROR(VLOOKUP($A171,ورقة1!$A$9:$N$1000,MATCH('دور ثان'!E$5,ورقة1!$A$5:$N$5,0),0),"")</f>
        <v/>
      </c>
      <c r="F171" t="str">
        <f>IFERROR(VLOOKUP($A171,ورقة1!$A$9:$N$1000,MATCH('دور ثان'!F$5,ورقة1!$A$5:$N$5,0),0),"")</f>
        <v/>
      </c>
      <c r="G171" t="str">
        <f>IFERROR(VLOOKUP($A171,ورقة1!$A$9:$N$1000,MATCH('دور ثان'!G$5,ورقة1!$A$5:$N$5,0),0),"")</f>
        <v/>
      </c>
      <c r="H171" t="str">
        <f>IFERROR(VLOOKUP($A171,ورقة1!$A$9:$N$1000,MATCH('دور ثان'!H$5,ورقة1!$A$5:$N$5,0),0),"")</f>
        <v/>
      </c>
      <c r="I171" t="str">
        <f>IFERROR(VLOOKUP($A171,ورقة1!$A$9:$N$1000,MATCH('دور ثان'!I$5,ورقة1!$A$5:$N$5,0),0),"")</f>
        <v/>
      </c>
      <c r="J171" t="str">
        <f>IFERROR(VLOOKUP($A171,ورقة1!$A$9:$N$1000,MATCH('دور ثان'!J$5,ورقة1!$A$5:$N$5,0),0),"")</f>
        <v/>
      </c>
      <c r="K171" t="str">
        <f>IFERROR(VLOOKUP($A171,ورقة1!$A$9:$N$1000,MATCH('دور ثان'!K$5,ورقة1!$A$5:$N$5,0),0),"")</f>
        <v/>
      </c>
      <c r="L171" t="str">
        <f>IFERROR(VLOOKUP($A171,ورقة1!$A$9:$N$1000,MATCH('دور ثان'!L$5,ورقة1!$A$5:$N$5,0),0),"")</f>
        <v/>
      </c>
      <c r="M171" t="str">
        <f>IFERROR(VLOOKUP($A171,ورقة1!$A$9:$N$1000,MATCH('دور ثان'!M$5,ورقة1!$A$5:$N$5,0),0),"")</f>
        <v/>
      </c>
      <c r="N171" t="str">
        <f>IFERROR(VLOOKUP($A171,ورقة1!$A$9:$N$1000,MATCH('دور ثان'!N$5,ورقة1!$A$5:$N$5,0),0),"")</f>
        <v/>
      </c>
    </row>
    <row r="172" spans="1:14">
      <c r="A172" t="str">
        <f t="array" ref="A172">IFERROR(SMALL(IF(ورقة1!$BD$9:$BD$1000="ناجح",ROW(ورقة1!$BD$9:$BD$1000)-8,""),ROW()-8),"")</f>
        <v/>
      </c>
      <c r="B172" t="str">
        <f>IFERROR(VLOOKUP($A172,ورقة1!$A$9:$N$1000,MATCH('دور ثان'!B$5,ورقة1!$A$5:$N$5,0),0),"")</f>
        <v/>
      </c>
      <c r="C172" t="str">
        <f>IFERROR(VLOOKUP($A172,ورقة1!$A$9:$N$1000,MATCH('دور ثان'!C$5,ورقة1!$A$5:$N$5,0),0),"")</f>
        <v/>
      </c>
      <c r="D172" t="str">
        <f>IFERROR(VLOOKUP($A172,ورقة1!$A$9:$N$1000,MATCH('دور ثان'!D$5,ورقة1!$A$5:$N$5,0),0),"")</f>
        <v/>
      </c>
      <c r="E172" t="str">
        <f>IFERROR(VLOOKUP($A172,ورقة1!$A$9:$N$1000,MATCH('دور ثان'!E$5,ورقة1!$A$5:$N$5,0),0),"")</f>
        <v/>
      </c>
      <c r="F172" t="str">
        <f>IFERROR(VLOOKUP($A172,ورقة1!$A$9:$N$1000,MATCH('دور ثان'!F$5,ورقة1!$A$5:$N$5,0),0),"")</f>
        <v/>
      </c>
      <c r="G172" t="str">
        <f>IFERROR(VLOOKUP($A172,ورقة1!$A$9:$N$1000,MATCH('دور ثان'!G$5,ورقة1!$A$5:$N$5,0),0),"")</f>
        <v/>
      </c>
      <c r="H172" t="str">
        <f>IFERROR(VLOOKUP($A172,ورقة1!$A$9:$N$1000,MATCH('دور ثان'!H$5,ورقة1!$A$5:$N$5,0),0),"")</f>
        <v/>
      </c>
      <c r="I172" t="str">
        <f>IFERROR(VLOOKUP($A172,ورقة1!$A$9:$N$1000,MATCH('دور ثان'!I$5,ورقة1!$A$5:$N$5,0),0),"")</f>
        <v/>
      </c>
      <c r="J172" t="str">
        <f>IFERROR(VLOOKUP($A172,ورقة1!$A$9:$N$1000,MATCH('دور ثان'!J$5,ورقة1!$A$5:$N$5,0),0),"")</f>
        <v/>
      </c>
      <c r="K172" t="str">
        <f>IFERROR(VLOOKUP($A172,ورقة1!$A$9:$N$1000,MATCH('دور ثان'!K$5,ورقة1!$A$5:$N$5,0),0),"")</f>
        <v/>
      </c>
      <c r="L172" t="str">
        <f>IFERROR(VLOOKUP($A172,ورقة1!$A$9:$N$1000,MATCH('دور ثان'!L$5,ورقة1!$A$5:$N$5,0),0),"")</f>
        <v/>
      </c>
      <c r="M172" t="str">
        <f>IFERROR(VLOOKUP($A172,ورقة1!$A$9:$N$1000,MATCH('دور ثان'!M$5,ورقة1!$A$5:$N$5,0),0),"")</f>
        <v/>
      </c>
      <c r="N172" t="str">
        <f>IFERROR(VLOOKUP($A172,ورقة1!$A$9:$N$1000,MATCH('دور ثان'!N$5,ورقة1!$A$5:$N$5,0),0),"")</f>
        <v/>
      </c>
    </row>
    <row r="173" spans="1:14">
      <c r="A173" t="str">
        <f t="array" ref="A173">IFERROR(SMALL(IF(ورقة1!$BD$9:$BD$1000="ناجح",ROW(ورقة1!$BD$9:$BD$1000)-8,""),ROW()-8),"")</f>
        <v/>
      </c>
      <c r="B173" t="str">
        <f>IFERROR(VLOOKUP($A173,ورقة1!$A$9:$N$1000,MATCH('دور ثان'!B$5,ورقة1!$A$5:$N$5,0),0),"")</f>
        <v/>
      </c>
      <c r="C173" t="str">
        <f>IFERROR(VLOOKUP($A173,ورقة1!$A$9:$N$1000,MATCH('دور ثان'!C$5,ورقة1!$A$5:$N$5,0),0),"")</f>
        <v/>
      </c>
      <c r="D173" t="str">
        <f>IFERROR(VLOOKUP($A173,ورقة1!$A$9:$N$1000,MATCH('دور ثان'!D$5,ورقة1!$A$5:$N$5,0),0),"")</f>
        <v/>
      </c>
      <c r="E173" t="str">
        <f>IFERROR(VLOOKUP($A173,ورقة1!$A$9:$N$1000,MATCH('دور ثان'!E$5,ورقة1!$A$5:$N$5,0),0),"")</f>
        <v/>
      </c>
      <c r="F173" t="str">
        <f>IFERROR(VLOOKUP($A173,ورقة1!$A$9:$N$1000,MATCH('دور ثان'!F$5,ورقة1!$A$5:$N$5,0),0),"")</f>
        <v/>
      </c>
      <c r="G173" t="str">
        <f>IFERROR(VLOOKUP($A173,ورقة1!$A$9:$N$1000,MATCH('دور ثان'!G$5,ورقة1!$A$5:$N$5,0),0),"")</f>
        <v/>
      </c>
      <c r="H173" t="str">
        <f>IFERROR(VLOOKUP($A173,ورقة1!$A$9:$N$1000,MATCH('دور ثان'!H$5,ورقة1!$A$5:$N$5,0),0),"")</f>
        <v/>
      </c>
      <c r="I173" t="str">
        <f>IFERROR(VLOOKUP($A173,ورقة1!$A$9:$N$1000,MATCH('دور ثان'!I$5,ورقة1!$A$5:$N$5,0),0),"")</f>
        <v/>
      </c>
      <c r="J173" t="str">
        <f>IFERROR(VLOOKUP($A173,ورقة1!$A$9:$N$1000,MATCH('دور ثان'!J$5,ورقة1!$A$5:$N$5,0),0),"")</f>
        <v/>
      </c>
      <c r="K173" t="str">
        <f>IFERROR(VLOOKUP($A173,ورقة1!$A$9:$N$1000,MATCH('دور ثان'!K$5,ورقة1!$A$5:$N$5,0),0),"")</f>
        <v/>
      </c>
      <c r="L173" t="str">
        <f>IFERROR(VLOOKUP($A173,ورقة1!$A$9:$N$1000,MATCH('دور ثان'!L$5,ورقة1!$A$5:$N$5,0),0),"")</f>
        <v/>
      </c>
      <c r="M173" t="str">
        <f>IFERROR(VLOOKUP($A173,ورقة1!$A$9:$N$1000,MATCH('دور ثان'!M$5,ورقة1!$A$5:$N$5,0),0),"")</f>
        <v/>
      </c>
      <c r="N173" t="str">
        <f>IFERROR(VLOOKUP($A173,ورقة1!$A$9:$N$1000,MATCH('دور ثان'!N$5,ورقة1!$A$5:$N$5,0),0),"")</f>
        <v/>
      </c>
    </row>
    <row r="174" spans="1:14">
      <c r="A174" t="str">
        <f t="array" ref="A174">IFERROR(SMALL(IF(ورقة1!$BD$9:$BD$1000="ناجح",ROW(ورقة1!$BD$9:$BD$1000)-8,""),ROW()-8),"")</f>
        <v/>
      </c>
      <c r="B174" t="str">
        <f>IFERROR(VLOOKUP($A174,ورقة1!$A$9:$N$1000,MATCH('دور ثان'!B$5,ورقة1!$A$5:$N$5,0),0),"")</f>
        <v/>
      </c>
      <c r="C174" t="str">
        <f>IFERROR(VLOOKUP($A174,ورقة1!$A$9:$N$1000,MATCH('دور ثان'!C$5,ورقة1!$A$5:$N$5,0),0),"")</f>
        <v/>
      </c>
      <c r="D174" t="str">
        <f>IFERROR(VLOOKUP($A174,ورقة1!$A$9:$N$1000,MATCH('دور ثان'!D$5,ورقة1!$A$5:$N$5,0),0),"")</f>
        <v/>
      </c>
      <c r="E174" t="str">
        <f>IFERROR(VLOOKUP($A174,ورقة1!$A$9:$N$1000,MATCH('دور ثان'!E$5,ورقة1!$A$5:$N$5,0),0),"")</f>
        <v/>
      </c>
      <c r="F174" t="str">
        <f>IFERROR(VLOOKUP($A174,ورقة1!$A$9:$N$1000,MATCH('دور ثان'!F$5,ورقة1!$A$5:$N$5,0),0),"")</f>
        <v/>
      </c>
      <c r="G174" t="str">
        <f>IFERROR(VLOOKUP($A174,ورقة1!$A$9:$N$1000,MATCH('دور ثان'!G$5,ورقة1!$A$5:$N$5,0),0),"")</f>
        <v/>
      </c>
      <c r="H174" t="str">
        <f>IFERROR(VLOOKUP($A174,ورقة1!$A$9:$N$1000,MATCH('دور ثان'!H$5,ورقة1!$A$5:$N$5,0),0),"")</f>
        <v/>
      </c>
      <c r="I174" t="str">
        <f>IFERROR(VLOOKUP($A174,ورقة1!$A$9:$N$1000,MATCH('دور ثان'!I$5,ورقة1!$A$5:$N$5,0),0),"")</f>
        <v/>
      </c>
      <c r="J174" t="str">
        <f>IFERROR(VLOOKUP($A174,ورقة1!$A$9:$N$1000,MATCH('دور ثان'!J$5,ورقة1!$A$5:$N$5,0),0),"")</f>
        <v/>
      </c>
      <c r="K174" t="str">
        <f>IFERROR(VLOOKUP($A174,ورقة1!$A$9:$N$1000,MATCH('دور ثان'!K$5,ورقة1!$A$5:$N$5,0),0),"")</f>
        <v/>
      </c>
      <c r="L174" t="str">
        <f>IFERROR(VLOOKUP($A174,ورقة1!$A$9:$N$1000,MATCH('دور ثان'!L$5,ورقة1!$A$5:$N$5,0),0),"")</f>
        <v/>
      </c>
      <c r="M174" t="str">
        <f>IFERROR(VLOOKUP($A174,ورقة1!$A$9:$N$1000,MATCH('دور ثان'!M$5,ورقة1!$A$5:$N$5,0),0),"")</f>
        <v/>
      </c>
      <c r="N174" t="str">
        <f>IFERROR(VLOOKUP($A174,ورقة1!$A$9:$N$1000,MATCH('دور ثان'!N$5,ورقة1!$A$5:$N$5,0),0),"")</f>
        <v/>
      </c>
    </row>
    <row r="175" spans="1:14">
      <c r="A175" t="str">
        <f t="array" ref="A175">IFERROR(SMALL(IF(ورقة1!$BD$9:$BD$1000="ناجح",ROW(ورقة1!$BD$9:$BD$1000)-8,""),ROW()-8),"")</f>
        <v/>
      </c>
      <c r="B175" t="str">
        <f>IFERROR(VLOOKUP($A175,ورقة1!$A$9:$N$1000,MATCH('دور ثان'!B$5,ورقة1!$A$5:$N$5,0),0),"")</f>
        <v/>
      </c>
      <c r="C175" t="str">
        <f>IFERROR(VLOOKUP($A175,ورقة1!$A$9:$N$1000,MATCH('دور ثان'!C$5,ورقة1!$A$5:$N$5,0),0),"")</f>
        <v/>
      </c>
      <c r="D175" t="str">
        <f>IFERROR(VLOOKUP($A175,ورقة1!$A$9:$N$1000,MATCH('دور ثان'!D$5,ورقة1!$A$5:$N$5,0),0),"")</f>
        <v/>
      </c>
      <c r="E175" t="str">
        <f>IFERROR(VLOOKUP($A175,ورقة1!$A$9:$N$1000,MATCH('دور ثان'!E$5,ورقة1!$A$5:$N$5,0),0),"")</f>
        <v/>
      </c>
      <c r="F175" t="str">
        <f>IFERROR(VLOOKUP($A175,ورقة1!$A$9:$N$1000,MATCH('دور ثان'!F$5,ورقة1!$A$5:$N$5,0),0),"")</f>
        <v/>
      </c>
      <c r="G175" t="str">
        <f>IFERROR(VLOOKUP($A175,ورقة1!$A$9:$N$1000,MATCH('دور ثان'!G$5,ورقة1!$A$5:$N$5,0),0),"")</f>
        <v/>
      </c>
      <c r="H175" t="str">
        <f>IFERROR(VLOOKUP($A175,ورقة1!$A$9:$N$1000,MATCH('دور ثان'!H$5,ورقة1!$A$5:$N$5,0),0),"")</f>
        <v/>
      </c>
      <c r="I175" t="str">
        <f>IFERROR(VLOOKUP($A175,ورقة1!$A$9:$N$1000,MATCH('دور ثان'!I$5,ورقة1!$A$5:$N$5,0),0),"")</f>
        <v/>
      </c>
      <c r="J175" t="str">
        <f>IFERROR(VLOOKUP($A175,ورقة1!$A$9:$N$1000,MATCH('دور ثان'!J$5,ورقة1!$A$5:$N$5,0),0),"")</f>
        <v/>
      </c>
      <c r="K175" t="str">
        <f>IFERROR(VLOOKUP($A175,ورقة1!$A$9:$N$1000,MATCH('دور ثان'!K$5,ورقة1!$A$5:$N$5,0),0),"")</f>
        <v/>
      </c>
      <c r="L175" t="str">
        <f>IFERROR(VLOOKUP($A175,ورقة1!$A$9:$N$1000,MATCH('دور ثان'!L$5,ورقة1!$A$5:$N$5,0),0),"")</f>
        <v/>
      </c>
      <c r="M175" t="str">
        <f>IFERROR(VLOOKUP($A175,ورقة1!$A$9:$N$1000,MATCH('دور ثان'!M$5,ورقة1!$A$5:$N$5,0),0),"")</f>
        <v/>
      </c>
      <c r="N175" t="str">
        <f>IFERROR(VLOOKUP($A175,ورقة1!$A$9:$N$1000,MATCH('دور ثان'!N$5,ورقة1!$A$5:$N$5,0),0),"")</f>
        <v/>
      </c>
    </row>
    <row r="176" spans="1:14">
      <c r="A176" t="str">
        <f t="array" ref="A176">IFERROR(SMALL(IF(ورقة1!$BD$9:$BD$1000="ناجح",ROW(ورقة1!$BD$9:$BD$1000)-8,""),ROW()-8),"")</f>
        <v/>
      </c>
      <c r="B176" t="str">
        <f>IFERROR(VLOOKUP($A176,ورقة1!$A$9:$N$1000,MATCH('دور ثان'!B$5,ورقة1!$A$5:$N$5,0),0),"")</f>
        <v/>
      </c>
      <c r="C176" t="str">
        <f>IFERROR(VLOOKUP($A176,ورقة1!$A$9:$N$1000,MATCH('دور ثان'!C$5,ورقة1!$A$5:$N$5,0),0),"")</f>
        <v/>
      </c>
      <c r="D176" t="str">
        <f>IFERROR(VLOOKUP($A176,ورقة1!$A$9:$N$1000,MATCH('دور ثان'!D$5,ورقة1!$A$5:$N$5,0),0),"")</f>
        <v/>
      </c>
      <c r="E176" t="str">
        <f>IFERROR(VLOOKUP($A176,ورقة1!$A$9:$N$1000,MATCH('دور ثان'!E$5,ورقة1!$A$5:$N$5,0),0),"")</f>
        <v/>
      </c>
      <c r="F176" t="str">
        <f>IFERROR(VLOOKUP($A176,ورقة1!$A$9:$N$1000,MATCH('دور ثان'!F$5,ورقة1!$A$5:$N$5,0),0),"")</f>
        <v/>
      </c>
      <c r="G176" t="str">
        <f>IFERROR(VLOOKUP($A176,ورقة1!$A$9:$N$1000,MATCH('دور ثان'!G$5,ورقة1!$A$5:$N$5,0),0),"")</f>
        <v/>
      </c>
      <c r="H176" t="str">
        <f>IFERROR(VLOOKUP($A176,ورقة1!$A$9:$N$1000,MATCH('دور ثان'!H$5,ورقة1!$A$5:$N$5,0),0),"")</f>
        <v/>
      </c>
      <c r="I176" t="str">
        <f>IFERROR(VLOOKUP($A176,ورقة1!$A$9:$N$1000,MATCH('دور ثان'!I$5,ورقة1!$A$5:$N$5,0),0),"")</f>
        <v/>
      </c>
      <c r="J176" t="str">
        <f>IFERROR(VLOOKUP($A176,ورقة1!$A$9:$N$1000,MATCH('دور ثان'!J$5,ورقة1!$A$5:$N$5,0),0),"")</f>
        <v/>
      </c>
      <c r="K176" t="str">
        <f>IFERROR(VLOOKUP($A176,ورقة1!$A$9:$N$1000,MATCH('دور ثان'!K$5,ورقة1!$A$5:$N$5,0),0),"")</f>
        <v/>
      </c>
      <c r="L176" t="str">
        <f>IFERROR(VLOOKUP($A176,ورقة1!$A$9:$N$1000,MATCH('دور ثان'!L$5,ورقة1!$A$5:$N$5,0),0),"")</f>
        <v/>
      </c>
      <c r="M176" t="str">
        <f>IFERROR(VLOOKUP($A176,ورقة1!$A$9:$N$1000,MATCH('دور ثان'!M$5,ورقة1!$A$5:$N$5,0),0),"")</f>
        <v/>
      </c>
      <c r="N176" t="str">
        <f>IFERROR(VLOOKUP($A176,ورقة1!$A$9:$N$1000,MATCH('دور ثان'!N$5,ورقة1!$A$5:$N$5,0),0),"")</f>
        <v/>
      </c>
    </row>
    <row r="177" spans="1:14">
      <c r="A177" t="str">
        <f t="array" ref="A177">IFERROR(SMALL(IF(ورقة1!$BD$9:$BD$1000="ناجح",ROW(ورقة1!$BD$9:$BD$1000)-8,""),ROW()-8),"")</f>
        <v/>
      </c>
      <c r="B177" t="str">
        <f>IFERROR(VLOOKUP($A177,ورقة1!$A$9:$N$1000,MATCH('دور ثان'!B$5,ورقة1!$A$5:$N$5,0),0),"")</f>
        <v/>
      </c>
      <c r="C177" t="str">
        <f>IFERROR(VLOOKUP($A177,ورقة1!$A$9:$N$1000,MATCH('دور ثان'!C$5,ورقة1!$A$5:$N$5,0),0),"")</f>
        <v/>
      </c>
      <c r="D177" t="str">
        <f>IFERROR(VLOOKUP($A177,ورقة1!$A$9:$N$1000,MATCH('دور ثان'!D$5,ورقة1!$A$5:$N$5,0),0),"")</f>
        <v/>
      </c>
      <c r="E177" t="str">
        <f>IFERROR(VLOOKUP($A177,ورقة1!$A$9:$N$1000,MATCH('دور ثان'!E$5,ورقة1!$A$5:$N$5,0),0),"")</f>
        <v/>
      </c>
      <c r="F177" t="str">
        <f>IFERROR(VLOOKUP($A177,ورقة1!$A$9:$N$1000,MATCH('دور ثان'!F$5,ورقة1!$A$5:$N$5,0),0),"")</f>
        <v/>
      </c>
      <c r="G177" t="str">
        <f>IFERROR(VLOOKUP($A177,ورقة1!$A$9:$N$1000,MATCH('دور ثان'!G$5,ورقة1!$A$5:$N$5,0),0),"")</f>
        <v/>
      </c>
      <c r="H177" t="str">
        <f>IFERROR(VLOOKUP($A177,ورقة1!$A$9:$N$1000,MATCH('دور ثان'!H$5,ورقة1!$A$5:$N$5,0),0),"")</f>
        <v/>
      </c>
      <c r="I177" t="str">
        <f>IFERROR(VLOOKUP($A177,ورقة1!$A$9:$N$1000,MATCH('دور ثان'!I$5,ورقة1!$A$5:$N$5,0),0),"")</f>
        <v/>
      </c>
      <c r="J177" t="str">
        <f>IFERROR(VLOOKUP($A177,ورقة1!$A$9:$N$1000,MATCH('دور ثان'!J$5,ورقة1!$A$5:$N$5,0),0),"")</f>
        <v/>
      </c>
      <c r="K177" t="str">
        <f>IFERROR(VLOOKUP($A177,ورقة1!$A$9:$N$1000,MATCH('دور ثان'!K$5,ورقة1!$A$5:$N$5,0),0),"")</f>
        <v/>
      </c>
      <c r="L177" t="str">
        <f>IFERROR(VLOOKUP($A177,ورقة1!$A$9:$N$1000,MATCH('دور ثان'!L$5,ورقة1!$A$5:$N$5,0),0),"")</f>
        <v/>
      </c>
      <c r="M177" t="str">
        <f>IFERROR(VLOOKUP($A177,ورقة1!$A$9:$N$1000,MATCH('دور ثان'!M$5,ورقة1!$A$5:$N$5,0),0),"")</f>
        <v/>
      </c>
      <c r="N177" t="str">
        <f>IFERROR(VLOOKUP($A177,ورقة1!$A$9:$N$1000,MATCH('دور ثان'!N$5,ورقة1!$A$5:$N$5,0),0),"")</f>
        <v/>
      </c>
    </row>
    <row r="178" spans="1:14">
      <c r="A178" t="str">
        <f t="array" ref="A178">IFERROR(SMALL(IF(ورقة1!$BD$9:$BD$1000="ناجح",ROW(ورقة1!$BD$9:$BD$1000)-8,""),ROW()-8),"")</f>
        <v/>
      </c>
      <c r="B178" t="str">
        <f>IFERROR(VLOOKUP($A178,ورقة1!$A$9:$N$1000,MATCH('دور ثان'!B$5,ورقة1!$A$5:$N$5,0),0),"")</f>
        <v/>
      </c>
      <c r="C178" t="str">
        <f>IFERROR(VLOOKUP($A178,ورقة1!$A$9:$N$1000,MATCH('دور ثان'!C$5,ورقة1!$A$5:$N$5,0),0),"")</f>
        <v/>
      </c>
      <c r="D178" t="str">
        <f>IFERROR(VLOOKUP($A178,ورقة1!$A$9:$N$1000,MATCH('دور ثان'!D$5,ورقة1!$A$5:$N$5,0),0),"")</f>
        <v/>
      </c>
      <c r="E178" t="str">
        <f>IFERROR(VLOOKUP($A178,ورقة1!$A$9:$N$1000,MATCH('دور ثان'!E$5,ورقة1!$A$5:$N$5,0),0),"")</f>
        <v/>
      </c>
      <c r="F178" t="str">
        <f>IFERROR(VLOOKUP($A178,ورقة1!$A$9:$N$1000,MATCH('دور ثان'!F$5,ورقة1!$A$5:$N$5,0),0),"")</f>
        <v/>
      </c>
      <c r="G178" t="str">
        <f>IFERROR(VLOOKUP($A178,ورقة1!$A$9:$N$1000,MATCH('دور ثان'!G$5,ورقة1!$A$5:$N$5,0),0),"")</f>
        <v/>
      </c>
      <c r="H178" t="str">
        <f>IFERROR(VLOOKUP($A178,ورقة1!$A$9:$N$1000,MATCH('دور ثان'!H$5,ورقة1!$A$5:$N$5,0),0),"")</f>
        <v/>
      </c>
      <c r="I178" t="str">
        <f>IFERROR(VLOOKUP($A178,ورقة1!$A$9:$N$1000,MATCH('دور ثان'!I$5,ورقة1!$A$5:$N$5,0),0),"")</f>
        <v/>
      </c>
      <c r="J178" t="str">
        <f>IFERROR(VLOOKUP($A178,ورقة1!$A$9:$N$1000,MATCH('دور ثان'!J$5,ورقة1!$A$5:$N$5,0),0),"")</f>
        <v/>
      </c>
      <c r="K178" t="str">
        <f>IFERROR(VLOOKUP($A178,ورقة1!$A$9:$N$1000,MATCH('دور ثان'!K$5,ورقة1!$A$5:$N$5,0),0),"")</f>
        <v/>
      </c>
      <c r="L178" t="str">
        <f>IFERROR(VLOOKUP($A178,ورقة1!$A$9:$N$1000,MATCH('دور ثان'!L$5,ورقة1!$A$5:$N$5,0),0),"")</f>
        <v/>
      </c>
      <c r="M178" t="str">
        <f>IFERROR(VLOOKUP($A178,ورقة1!$A$9:$N$1000,MATCH('دور ثان'!M$5,ورقة1!$A$5:$N$5,0),0),"")</f>
        <v/>
      </c>
      <c r="N178" t="str">
        <f>IFERROR(VLOOKUP($A178,ورقة1!$A$9:$N$1000,MATCH('دور ثان'!N$5,ورقة1!$A$5:$N$5,0),0),"")</f>
        <v/>
      </c>
    </row>
    <row r="179" spans="1:14">
      <c r="A179" t="str">
        <f t="array" ref="A179">IFERROR(SMALL(IF(ورقة1!$BD$9:$BD$1000="ناجح",ROW(ورقة1!$BD$9:$BD$1000)-8,""),ROW()-8),"")</f>
        <v/>
      </c>
      <c r="B179" t="str">
        <f>IFERROR(VLOOKUP($A179,ورقة1!$A$9:$N$1000,MATCH('دور ثان'!B$5,ورقة1!$A$5:$N$5,0),0),"")</f>
        <v/>
      </c>
      <c r="C179" t="str">
        <f>IFERROR(VLOOKUP($A179,ورقة1!$A$9:$N$1000,MATCH('دور ثان'!C$5,ورقة1!$A$5:$N$5,0),0),"")</f>
        <v/>
      </c>
      <c r="D179" t="str">
        <f>IFERROR(VLOOKUP($A179,ورقة1!$A$9:$N$1000,MATCH('دور ثان'!D$5,ورقة1!$A$5:$N$5,0),0),"")</f>
        <v/>
      </c>
      <c r="E179" t="str">
        <f>IFERROR(VLOOKUP($A179,ورقة1!$A$9:$N$1000,MATCH('دور ثان'!E$5,ورقة1!$A$5:$N$5,0),0),"")</f>
        <v/>
      </c>
      <c r="F179" t="str">
        <f>IFERROR(VLOOKUP($A179,ورقة1!$A$9:$N$1000,MATCH('دور ثان'!F$5,ورقة1!$A$5:$N$5,0),0),"")</f>
        <v/>
      </c>
      <c r="G179" t="str">
        <f>IFERROR(VLOOKUP($A179,ورقة1!$A$9:$N$1000,MATCH('دور ثان'!G$5,ورقة1!$A$5:$N$5,0),0),"")</f>
        <v/>
      </c>
      <c r="H179" t="str">
        <f>IFERROR(VLOOKUP($A179,ورقة1!$A$9:$N$1000,MATCH('دور ثان'!H$5,ورقة1!$A$5:$N$5,0),0),"")</f>
        <v/>
      </c>
      <c r="I179" t="str">
        <f>IFERROR(VLOOKUP($A179,ورقة1!$A$9:$N$1000,MATCH('دور ثان'!I$5,ورقة1!$A$5:$N$5,0),0),"")</f>
        <v/>
      </c>
      <c r="J179" t="str">
        <f>IFERROR(VLOOKUP($A179,ورقة1!$A$9:$N$1000,MATCH('دور ثان'!J$5,ورقة1!$A$5:$N$5,0),0),"")</f>
        <v/>
      </c>
      <c r="K179" t="str">
        <f>IFERROR(VLOOKUP($A179,ورقة1!$A$9:$N$1000,MATCH('دور ثان'!K$5,ورقة1!$A$5:$N$5,0),0),"")</f>
        <v/>
      </c>
      <c r="L179" t="str">
        <f>IFERROR(VLOOKUP($A179,ورقة1!$A$9:$N$1000,MATCH('دور ثان'!L$5,ورقة1!$A$5:$N$5,0),0),"")</f>
        <v/>
      </c>
      <c r="M179" t="str">
        <f>IFERROR(VLOOKUP($A179,ورقة1!$A$9:$N$1000,MATCH('دور ثان'!M$5,ورقة1!$A$5:$N$5,0),0),"")</f>
        <v/>
      </c>
      <c r="N179" t="str">
        <f>IFERROR(VLOOKUP($A179,ورقة1!$A$9:$N$1000,MATCH('دور ثان'!N$5,ورقة1!$A$5:$N$5,0),0),"")</f>
        <v/>
      </c>
    </row>
    <row r="180" spans="1:14">
      <c r="A180" t="str">
        <f t="array" ref="A180">IFERROR(SMALL(IF(ورقة1!$BD$9:$BD$1000="ناجح",ROW(ورقة1!$BD$9:$BD$1000)-8,""),ROW()-8),"")</f>
        <v/>
      </c>
      <c r="B180" t="str">
        <f>IFERROR(VLOOKUP($A180,ورقة1!$A$9:$N$1000,MATCH('دور ثان'!B$5,ورقة1!$A$5:$N$5,0),0),"")</f>
        <v/>
      </c>
      <c r="C180" t="str">
        <f>IFERROR(VLOOKUP($A180,ورقة1!$A$9:$N$1000,MATCH('دور ثان'!C$5,ورقة1!$A$5:$N$5,0),0),"")</f>
        <v/>
      </c>
      <c r="D180" t="str">
        <f>IFERROR(VLOOKUP($A180,ورقة1!$A$9:$N$1000,MATCH('دور ثان'!D$5,ورقة1!$A$5:$N$5,0),0),"")</f>
        <v/>
      </c>
      <c r="E180" t="str">
        <f>IFERROR(VLOOKUP($A180,ورقة1!$A$9:$N$1000,MATCH('دور ثان'!E$5,ورقة1!$A$5:$N$5,0),0),"")</f>
        <v/>
      </c>
      <c r="F180" t="str">
        <f>IFERROR(VLOOKUP($A180,ورقة1!$A$9:$N$1000,MATCH('دور ثان'!F$5,ورقة1!$A$5:$N$5,0),0),"")</f>
        <v/>
      </c>
      <c r="G180" t="str">
        <f>IFERROR(VLOOKUP($A180,ورقة1!$A$9:$N$1000,MATCH('دور ثان'!G$5,ورقة1!$A$5:$N$5,0),0),"")</f>
        <v/>
      </c>
      <c r="H180" t="str">
        <f>IFERROR(VLOOKUP($A180,ورقة1!$A$9:$N$1000,MATCH('دور ثان'!H$5,ورقة1!$A$5:$N$5,0),0),"")</f>
        <v/>
      </c>
      <c r="I180" t="str">
        <f>IFERROR(VLOOKUP($A180,ورقة1!$A$9:$N$1000,MATCH('دور ثان'!I$5,ورقة1!$A$5:$N$5,0),0),"")</f>
        <v/>
      </c>
      <c r="J180" t="str">
        <f>IFERROR(VLOOKUP($A180,ورقة1!$A$9:$N$1000,MATCH('دور ثان'!J$5,ورقة1!$A$5:$N$5,0),0),"")</f>
        <v/>
      </c>
      <c r="K180" t="str">
        <f>IFERROR(VLOOKUP($A180,ورقة1!$A$9:$N$1000,MATCH('دور ثان'!K$5,ورقة1!$A$5:$N$5,0),0),"")</f>
        <v/>
      </c>
      <c r="L180" t="str">
        <f>IFERROR(VLOOKUP($A180,ورقة1!$A$9:$N$1000,MATCH('دور ثان'!L$5,ورقة1!$A$5:$N$5,0),0),"")</f>
        <v/>
      </c>
      <c r="M180" t="str">
        <f>IFERROR(VLOOKUP($A180,ورقة1!$A$9:$N$1000,MATCH('دور ثان'!M$5,ورقة1!$A$5:$N$5,0),0),"")</f>
        <v/>
      </c>
      <c r="N180" t="str">
        <f>IFERROR(VLOOKUP($A180,ورقة1!$A$9:$N$1000,MATCH('دور ثان'!N$5,ورقة1!$A$5:$N$5,0),0),"")</f>
        <v/>
      </c>
    </row>
    <row r="181" spans="1:14">
      <c r="A181" t="str">
        <f t="array" ref="A181">IFERROR(SMALL(IF(ورقة1!$BD$9:$BD$1000="ناجح",ROW(ورقة1!$BD$9:$BD$1000)-8,""),ROW()-8),"")</f>
        <v/>
      </c>
      <c r="B181" t="str">
        <f>IFERROR(VLOOKUP($A181,ورقة1!$A$9:$N$1000,MATCH('دور ثان'!B$5,ورقة1!$A$5:$N$5,0),0),"")</f>
        <v/>
      </c>
      <c r="C181" t="str">
        <f>IFERROR(VLOOKUP($A181,ورقة1!$A$9:$N$1000,MATCH('دور ثان'!C$5,ورقة1!$A$5:$N$5,0),0),"")</f>
        <v/>
      </c>
      <c r="D181" t="str">
        <f>IFERROR(VLOOKUP($A181,ورقة1!$A$9:$N$1000,MATCH('دور ثان'!D$5,ورقة1!$A$5:$N$5,0),0),"")</f>
        <v/>
      </c>
      <c r="E181" t="str">
        <f>IFERROR(VLOOKUP($A181,ورقة1!$A$9:$N$1000,MATCH('دور ثان'!E$5,ورقة1!$A$5:$N$5,0),0),"")</f>
        <v/>
      </c>
      <c r="F181" t="str">
        <f>IFERROR(VLOOKUP($A181,ورقة1!$A$9:$N$1000,MATCH('دور ثان'!F$5,ورقة1!$A$5:$N$5,0),0),"")</f>
        <v/>
      </c>
      <c r="G181" t="str">
        <f>IFERROR(VLOOKUP($A181,ورقة1!$A$9:$N$1000,MATCH('دور ثان'!G$5,ورقة1!$A$5:$N$5,0),0),"")</f>
        <v/>
      </c>
      <c r="H181" t="str">
        <f>IFERROR(VLOOKUP($A181,ورقة1!$A$9:$N$1000,MATCH('دور ثان'!H$5,ورقة1!$A$5:$N$5,0),0),"")</f>
        <v/>
      </c>
      <c r="I181" t="str">
        <f>IFERROR(VLOOKUP($A181,ورقة1!$A$9:$N$1000,MATCH('دور ثان'!I$5,ورقة1!$A$5:$N$5,0),0),"")</f>
        <v/>
      </c>
      <c r="J181" t="str">
        <f>IFERROR(VLOOKUP($A181,ورقة1!$A$9:$N$1000,MATCH('دور ثان'!J$5,ورقة1!$A$5:$N$5,0),0),"")</f>
        <v/>
      </c>
      <c r="K181" t="str">
        <f>IFERROR(VLOOKUP($A181,ورقة1!$A$9:$N$1000,MATCH('دور ثان'!K$5,ورقة1!$A$5:$N$5,0),0),"")</f>
        <v/>
      </c>
      <c r="L181" t="str">
        <f>IFERROR(VLOOKUP($A181,ورقة1!$A$9:$N$1000,MATCH('دور ثان'!L$5,ورقة1!$A$5:$N$5,0),0),"")</f>
        <v/>
      </c>
      <c r="M181" t="str">
        <f>IFERROR(VLOOKUP($A181,ورقة1!$A$9:$N$1000,MATCH('دور ثان'!M$5,ورقة1!$A$5:$N$5,0),0),"")</f>
        <v/>
      </c>
      <c r="N181" t="str">
        <f>IFERROR(VLOOKUP($A181,ورقة1!$A$9:$N$1000,MATCH('دور ثان'!N$5,ورقة1!$A$5:$N$5,0),0),"")</f>
        <v/>
      </c>
    </row>
    <row r="182" spans="1:14">
      <c r="A182" t="str">
        <f t="array" ref="A182">IFERROR(SMALL(IF(ورقة1!$BD$9:$BD$1000="ناجح",ROW(ورقة1!$BD$9:$BD$1000)-8,""),ROW()-8),"")</f>
        <v/>
      </c>
      <c r="B182" t="str">
        <f>IFERROR(VLOOKUP($A182,ورقة1!$A$9:$N$1000,MATCH('دور ثان'!B$5,ورقة1!$A$5:$N$5,0),0),"")</f>
        <v/>
      </c>
      <c r="C182" t="str">
        <f>IFERROR(VLOOKUP($A182,ورقة1!$A$9:$N$1000,MATCH('دور ثان'!C$5,ورقة1!$A$5:$N$5,0),0),"")</f>
        <v/>
      </c>
      <c r="D182" t="str">
        <f>IFERROR(VLOOKUP($A182,ورقة1!$A$9:$N$1000,MATCH('دور ثان'!D$5,ورقة1!$A$5:$N$5,0),0),"")</f>
        <v/>
      </c>
      <c r="E182" t="str">
        <f>IFERROR(VLOOKUP($A182,ورقة1!$A$9:$N$1000,MATCH('دور ثان'!E$5,ورقة1!$A$5:$N$5,0),0),"")</f>
        <v/>
      </c>
      <c r="F182" t="str">
        <f>IFERROR(VLOOKUP($A182,ورقة1!$A$9:$N$1000,MATCH('دور ثان'!F$5,ورقة1!$A$5:$N$5,0),0),"")</f>
        <v/>
      </c>
      <c r="G182" t="str">
        <f>IFERROR(VLOOKUP($A182,ورقة1!$A$9:$N$1000,MATCH('دور ثان'!G$5,ورقة1!$A$5:$N$5,0),0),"")</f>
        <v/>
      </c>
      <c r="H182" t="str">
        <f>IFERROR(VLOOKUP($A182,ورقة1!$A$9:$N$1000,MATCH('دور ثان'!H$5,ورقة1!$A$5:$N$5,0),0),"")</f>
        <v/>
      </c>
      <c r="I182" t="str">
        <f>IFERROR(VLOOKUP($A182,ورقة1!$A$9:$N$1000,MATCH('دور ثان'!I$5,ورقة1!$A$5:$N$5,0),0),"")</f>
        <v/>
      </c>
      <c r="J182" t="str">
        <f>IFERROR(VLOOKUP($A182,ورقة1!$A$9:$N$1000,MATCH('دور ثان'!J$5,ورقة1!$A$5:$N$5,0),0),"")</f>
        <v/>
      </c>
      <c r="K182" t="str">
        <f>IFERROR(VLOOKUP($A182,ورقة1!$A$9:$N$1000,MATCH('دور ثان'!K$5,ورقة1!$A$5:$N$5,0),0),"")</f>
        <v/>
      </c>
      <c r="L182" t="str">
        <f>IFERROR(VLOOKUP($A182,ورقة1!$A$9:$N$1000,MATCH('دور ثان'!L$5,ورقة1!$A$5:$N$5,0),0),"")</f>
        <v/>
      </c>
      <c r="M182" t="str">
        <f>IFERROR(VLOOKUP($A182,ورقة1!$A$9:$N$1000,MATCH('دور ثان'!M$5,ورقة1!$A$5:$N$5,0),0),"")</f>
        <v/>
      </c>
      <c r="N182" t="str">
        <f>IFERROR(VLOOKUP($A182,ورقة1!$A$9:$N$1000,MATCH('دور ثان'!N$5,ورقة1!$A$5:$N$5,0),0),"")</f>
        <v/>
      </c>
    </row>
    <row r="183" spans="1:14">
      <c r="A183" t="str">
        <f t="array" ref="A183">IFERROR(SMALL(IF(ورقة1!$BD$9:$BD$1000="ناجح",ROW(ورقة1!$BD$9:$BD$1000)-8,""),ROW()-8),"")</f>
        <v/>
      </c>
      <c r="B183" t="str">
        <f>IFERROR(VLOOKUP($A183,ورقة1!$A$9:$N$1000,MATCH('دور ثان'!B$5,ورقة1!$A$5:$N$5,0),0),"")</f>
        <v/>
      </c>
      <c r="C183" t="str">
        <f>IFERROR(VLOOKUP($A183,ورقة1!$A$9:$N$1000,MATCH('دور ثان'!C$5,ورقة1!$A$5:$N$5,0),0),"")</f>
        <v/>
      </c>
      <c r="D183" t="str">
        <f>IFERROR(VLOOKUP($A183,ورقة1!$A$9:$N$1000,MATCH('دور ثان'!D$5,ورقة1!$A$5:$N$5,0),0),"")</f>
        <v/>
      </c>
      <c r="E183" t="str">
        <f>IFERROR(VLOOKUP($A183,ورقة1!$A$9:$N$1000,MATCH('دور ثان'!E$5,ورقة1!$A$5:$N$5,0),0),"")</f>
        <v/>
      </c>
      <c r="F183" t="str">
        <f>IFERROR(VLOOKUP($A183,ورقة1!$A$9:$N$1000,MATCH('دور ثان'!F$5,ورقة1!$A$5:$N$5,0),0),"")</f>
        <v/>
      </c>
      <c r="G183" t="str">
        <f>IFERROR(VLOOKUP($A183,ورقة1!$A$9:$N$1000,MATCH('دور ثان'!G$5,ورقة1!$A$5:$N$5,0),0),"")</f>
        <v/>
      </c>
      <c r="H183" t="str">
        <f>IFERROR(VLOOKUP($A183,ورقة1!$A$9:$N$1000,MATCH('دور ثان'!H$5,ورقة1!$A$5:$N$5,0),0),"")</f>
        <v/>
      </c>
      <c r="I183" t="str">
        <f>IFERROR(VLOOKUP($A183,ورقة1!$A$9:$N$1000,MATCH('دور ثان'!I$5,ورقة1!$A$5:$N$5,0),0),"")</f>
        <v/>
      </c>
      <c r="J183" t="str">
        <f>IFERROR(VLOOKUP($A183,ورقة1!$A$9:$N$1000,MATCH('دور ثان'!J$5,ورقة1!$A$5:$N$5,0),0),"")</f>
        <v/>
      </c>
      <c r="K183" t="str">
        <f>IFERROR(VLOOKUP($A183,ورقة1!$A$9:$N$1000,MATCH('دور ثان'!K$5,ورقة1!$A$5:$N$5,0),0),"")</f>
        <v/>
      </c>
      <c r="L183" t="str">
        <f>IFERROR(VLOOKUP($A183,ورقة1!$A$9:$N$1000,MATCH('دور ثان'!L$5,ورقة1!$A$5:$N$5,0),0),"")</f>
        <v/>
      </c>
      <c r="M183" t="str">
        <f>IFERROR(VLOOKUP($A183,ورقة1!$A$9:$N$1000,MATCH('دور ثان'!M$5,ورقة1!$A$5:$N$5,0),0),"")</f>
        <v/>
      </c>
      <c r="N183" t="str">
        <f>IFERROR(VLOOKUP($A183,ورقة1!$A$9:$N$1000,MATCH('دور ثان'!N$5,ورقة1!$A$5:$N$5,0),0),"")</f>
        <v/>
      </c>
    </row>
    <row r="184" spans="1:14">
      <c r="A184" t="str">
        <f t="array" ref="A184">IFERROR(SMALL(IF(ورقة1!$BD$9:$BD$1000="ناجح",ROW(ورقة1!$BD$9:$BD$1000)-8,""),ROW()-8),"")</f>
        <v/>
      </c>
      <c r="B184" t="str">
        <f>IFERROR(VLOOKUP($A184,ورقة1!$A$9:$N$1000,MATCH('دور ثان'!B$5,ورقة1!$A$5:$N$5,0),0),"")</f>
        <v/>
      </c>
      <c r="C184" t="str">
        <f>IFERROR(VLOOKUP($A184,ورقة1!$A$9:$N$1000,MATCH('دور ثان'!C$5,ورقة1!$A$5:$N$5,0),0),"")</f>
        <v/>
      </c>
      <c r="D184" t="str">
        <f>IFERROR(VLOOKUP($A184,ورقة1!$A$9:$N$1000,MATCH('دور ثان'!D$5,ورقة1!$A$5:$N$5,0),0),"")</f>
        <v/>
      </c>
      <c r="E184" t="str">
        <f>IFERROR(VLOOKUP($A184,ورقة1!$A$9:$N$1000,MATCH('دور ثان'!E$5,ورقة1!$A$5:$N$5,0),0),"")</f>
        <v/>
      </c>
      <c r="F184" t="str">
        <f>IFERROR(VLOOKUP($A184,ورقة1!$A$9:$N$1000,MATCH('دور ثان'!F$5,ورقة1!$A$5:$N$5,0),0),"")</f>
        <v/>
      </c>
      <c r="G184" t="str">
        <f>IFERROR(VLOOKUP($A184,ورقة1!$A$9:$N$1000,MATCH('دور ثان'!G$5,ورقة1!$A$5:$N$5,0),0),"")</f>
        <v/>
      </c>
      <c r="H184" t="str">
        <f>IFERROR(VLOOKUP($A184,ورقة1!$A$9:$N$1000,MATCH('دور ثان'!H$5,ورقة1!$A$5:$N$5,0),0),"")</f>
        <v/>
      </c>
      <c r="I184" t="str">
        <f>IFERROR(VLOOKUP($A184,ورقة1!$A$9:$N$1000,MATCH('دور ثان'!I$5,ورقة1!$A$5:$N$5,0),0),"")</f>
        <v/>
      </c>
      <c r="J184" t="str">
        <f>IFERROR(VLOOKUP($A184,ورقة1!$A$9:$N$1000,MATCH('دور ثان'!J$5,ورقة1!$A$5:$N$5,0),0),"")</f>
        <v/>
      </c>
      <c r="K184" t="str">
        <f>IFERROR(VLOOKUP($A184,ورقة1!$A$9:$N$1000,MATCH('دور ثان'!K$5,ورقة1!$A$5:$N$5,0),0),"")</f>
        <v/>
      </c>
      <c r="L184" t="str">
        <f>IFERROR(VLOOKUP($A184,ورقة1!$A$9:$N$1000,MATCH('دور ثان'!L$5,ورقة1!$A$5:$N$5,0),0),"")</f>
        <v/>
      </c>
      <c r="M184" t="str">
        <f>IFERROR(VLOOKUP($A184,ورقة1!$A$9:$N$1000,MATCH('دور ثان'!M$5,ورقة1!$A$5:$N$5,0),0),"")</f>
        <v/>
      </c>
      <c r="N184" t="str">
        <f>IFERROR(VLOOKUP($A184,ورقة1!$A$9:$N$1000,MATCH('دور ثان'!N$5,ورقة1!$A$5:$N$5,0),0),"")</f>
        <v/>
      </c>
    </row>
    <row r="185" spans="1:14">
      <c r="A185" t="str">
        <f t="array" ref="A185">IFERROR(SMALL(IF(ورقة1!$BD$9:$BD$1000="ناجح",ROW(ورقة1!$BD$9:$BD$1000)-8,""),ROW()-8),"")</f>
        <v/>
      </c>
      <c r="B185" t="str">
        <f>IFERROR(VLOOKUP($A185,ورقة1!$A$9:$N$1000,MATCH('دور ثان'!B$5,ورقة1!$A$5:$N$5,0),0),"")</f>
        <v/>
      </c>
      <c r="C185" t="str">
        <f>IFERROR(VLOOKUP($A185,ورقة1!$A$9:$N$1000,MATCH('دور ثان'!C$5,ورقة1!$A$5:$N$5,0),0),"")</f>
        <v/>
      </c>
      <c r="D185" t="str">
        <f>IFERROR(VLOOKUP($A185,ورقة1!$A$9:$N$1000,MATCH('دور ثان'!D$5,ورقة1!$A$5:$N$5,0),0),"")</f>
        <v/>
      </c>
      <c r="E185" t="str">
        <f>IFERROR(VLOOKUP($A185,ورقة1!$A$9:$N$1000,MATCH('دور ثان'!E$5,ورقة1!$A$5:$N$5,0),0),"")</f>
        <v/>
      </c>
      <c r="F185" t="str">
        <f>IFERROR(VLOOKUP($A185,ورقة1!$A$9:$N$1000,MATCH('دور ثان'!F$5,ورقة1!$A$5:$N$5,0),0),"")</f>
        <v/>
      </c>
      <c r="G185" t="str">
        <f>IFERROR(VLOOKUP($A185,ورقة1!$A$9:$N$1000,MATCH('دور ثان'!G$5,ورقة1!$A$5:$N$5,0),0),"")</f>
        <v/>
      </c>
      <c r="H185" t="str">
        <f>IFERROR(VLOOKUP($A185,ورقة1!$A$9:$N$1000,MATCH('دور ثان'!H$5,ورقة1!$A$5:$N$5,0),0),"")</f>
        <v/>
      </c>
      <c r="I185" t="str">
        <f>IFERROR(VLOOKUP($A185,ورقة1!$A$9:$N$1000,MATCH('دور ثان'!I$5,ورقة1!$A$5:$N$5,0),0),"")</f>
        <v/>
      </c>
      <c r="J185" t="str">
        <f>IFERROR(VLOOKUP($A185,ورقة1!$A$9:$N$1000,MATCH('دور ثان'!J$5,ورقة1!$A$5:$N$5,0),0),"")</f>
        <v/>
      </c>
      <c r="K185" t="str">
        <f>IFERROR(VLOOKUP($A185,ورقة1!$A$9:$N$1000,MATCH('دور ثان'!K$5,ورقة1!$A$5:$N$5,0),0),"")</f>
        <v/>
      </c>
      <c r="L185" t="str">
        <f>IFERROR(VLOOKUP($A185,ورقة1!$A$9:$N$1000,MATCH('دور ثان'!L$5,ورقة1!$A$5:$N$5,0),0),"")</f>
        <v/>
      </c>
      <c r="M185" t="str">
        <f>IFERROR(VLOOKUP($A185,ورقة1!$A$9:$N$1000,MATCH('دور ثان'!M$5,ورقة1!$A$5:$N$5,0),0),"")</f>
        <v/>
      </c>
      <c r="N185" t="str">
        <f>IFERROR(VLOOKUP($A185,ورقة1!$A$9:$N$1000,MATCH('دور ثان'!N$5,ورقة1!$A$5:$N$5,0),0),"")</f>
        <v/>
      </c>
    </row>
    <row r="186" spans="1:14">
      <c r="A186" t="str">
        <f t="array" ref="A186">IFERROR(SMALL(IF(ورقة1!$BD$9:$BD$1000="ناجح",ROW(ورقة1!$BD$9:$BD$1000)-8,""),ROW()-8),"")</f>
        <v/>
      </c>
      <c r="B186" t="str">
        <f>IFERROR(VLOOKUP($A186,ورقة1!$A$9:$N$1000,MATCH('دور ثان'!B$5,ورقة1!$A$5:$N$5,0),0),"")</f>
        <v/>
      </c>
      <c r="C186" t="str">
        <f>IFERROR(VLOOKUP($A186,ورقة1!$A$9:$N$1000,MATCH('دور ثان'!C$5,ورقة1!$A$5:$N$5,0),0),"")</f>
        <v/>
      </c>
      <c r="D186" t="str">
        <f>IFERROR(VLOOKUP($A186,ورقة1!$A$9:$N$1000,MATCH('دور ثان'!D$5,ورقة1!$A$5:$N$5,0),0),"")</f>
        <v/>
      </c>
      <c r="E186" t="str">
        <f>IFERROR(VLOOKUP($A186,ورقة1!$A$9:$N$1000,MATCH('دور ثان'!E$5,ورقة1!$A$5:$N$5,0),0),"")</f>
        <v/>
      </c>
      <c r="F186" t="str">
        <f>IFERROR(VLOOKUP($A186,ورقة1!$A$9:$N$1000,MATCH('دور ثان'!F$5,ورقة1!$A$5:$N$5,0),0),"")</f>
        <v/>
      </c>
      <c r="G186" t="str">
        <f>IFERROR(VLOOKUP($A186,ورقة1!$A$9:$N$1000,MATCH('دور ثان'!G$5,ورقة1!$A$5:$N$5,0),0),"")</f>
        <v/>
      </c>
      <c r="H186" t="str">
        <f>IFERROR(VLOOKUP($A186,ورقة1!$A$9:$N$1000,MATCH('دور ثان'!H$5,ورقة1!$A$5:$N$5,0),0),"")</f>
        <v/>
      </c>
      <c r="I186" t="str">
        <f>IFERROR(VLOOKUP($A186,ورقة1!$A$9:$N$1000,MATCH('دور ثان'!I$5,ورقة1!$A$5:$N$5,0),0),"")</f>
        <v/>
      </c>
      <c r="J186" t="str">
        <f>IFERROR(VLOOKUP($A186,ورقة1!$A$9:$N$1000,MATCH('دور ثان'!J$5,ورقة1!$A$5:$N$5,0),0),"")</f>
        <v/>
      </c>
      <c r="K186" t="str">
        <f>IFERROR(VLOOKUP($A186,ورقة1!$A$9:$N$1000,MATCH('دور ثان'!K$5,ورقة1!$A$5:$N$5,0),0),"")</f>
        <v/>
      </c>
      <c r="L186" t="str">
        <f>IFERROR(VLOOKUP($A186,ورقة1!$A$9:$N$1000,MATCH('دور ثان'!L$5,ورقة1!$A$5:$N$5,0),0),"")</f>
        <v/>
      </c>
      <c r="M186" t="str">
        <f>IFERROR(VLOOKUP($A186,ورقة1!$A$9:$N$1000,MATCH('دور ثان'!M$5,ورقة1!$A$5:$N$5,0),0),"")</f>
        <v/>
      </c>
      <c r="N186" t="str">
        <f>IFERROR(VLOOKUP($A186,ورقة1!$A$9:$N$1000,MATCH('دور ثان'!N$5,ورقة1!$A$5:$N$5,0),0),"")</f>
        <v/>
      </c>
    </row>
    <row r="187" spans="1:14">
      <c r="A187" t="str">
        <f t="array" ref="A187">IFERROR(SMALL(IF(ورقة1!$BD$9:$BD$1000="ناجح",ROW(ورقة1!$BD$9:$BD$1000)-8,""),ROW()-8),"")</f>
        <v/>
      </c>
      <c r="B187" t="str">
        <f>IFERROR(VLOOKUP($A187,ورقة1!$A$9:$N$1000,MATCH('دور ثان'!B$5,ورقة1!$A$5:$N$5,0),0),"")</f>
        <v/>
      </c>
      <c r="C187" t="str">
        <f>IFERROR(VLOOKUP($A187,ورقة1!$A$9:$N$1000,MATCH('دور ثان'!C$5,ورقة1!$A$5:$N$5,0),0),"")</f>
        <v/>
      </c>
      <c r="D187" t="str">
        <f>IFERROR(VLOOKUP($A187,ورقة1!$A$9:$N$1000,MATCH('دور ثان'!D$5,ورقة1!$A$5:$N$5,0),0),"")</f>
        <v/>
      </c>
      <c r="E187" t="str">
        <f>IFERROR(VLOOKUP($A187,ورقة1!$A$9:$N$1000,MATCH('دور ثان'!E$5,ورقة1!$A$5:$N$5,0),0),"")</f>
        <v/>
      </c>
      <c r="F187" t="str">
        <f>IFERROR(VLOOKUP($A187,ورقة1!$A$9:$N$1000,MATCH('دور ثان'!F$5,ورقة1!$A$5:$N$5,0),0),"")</f>
        <v/>
      </c>
      <c r="G187" t="str">
        <f>IFERROR(VLOOKUP($A187,ورقة1!$A$9:$N$1000,MATCH('دور ثان'!G$5,ورقة1!$A$5:$N$5,0),0),"")</f>
        <v/>
      </c>
      <c r="H187" t="str">
        <f>IFERROR(VLOOKUP($A187,ورقة1!$A$9:$N$1000,MATCH('دور ثان'!H$5,ورقة1!$A$5:$N$5,0),0),"")</f>
        <v/>
      </c>
      <c r="I187" t="str">
        <f>IFERROR(VLOOKUP($A187,ورقة1!$A$9:$N$1000,MATCH('دور ثان'!I$5,ورقة1!$A$5:$N$5,0),0),"")</f>
        <v/>
      </c>
      <c r="J187" t="str">
        <f>IFERROR(VLOOKUP($A187,ورقة1!$A$9:$N$1000,MATCH('دور ثان'!J$5,ورقة1!$A$5:$N$5,0),0),"")</f>
        <v/>
      </c>
      <c r="K187" t="str">
        <f>IFERROR(VLOOKUP($A187,ورقة1!$A$9:$N$1000,MATCH('دور ثان'!K$5,ورقة1!$A$5:$N$5,0),0),"")</f>
        <v/>
      </c>
      <c r="L187" t="str">
        <f>IFERROR(VLOOKUP($A187,ورقة1!$A$9:$N$1000,MATCH('دور ثان'!L$5,ورقة1!$A$5:$N$5,0),0),"")</f>
        <v/>
      </c>
      <c r="M187" t="str">
        <f>IFERROR(VLOOKUP($A187,ورقة1!$A$9:$N$1000,MATCH('دور ثان'!M$5,ورقة1!$A$5:$N$5,0),0),"")</f>
        <v/>
      </c>
      <c r="N187" t="str">
        <f>IFERROR(VLOOKUP($A187,ورقة1!$A$9:$N$1000,MATCH('دور ثان'!N$5,ورقة1!$A$5:$N$5,0),0),"")</f>
        <v/>
      </c>
    </row>
    <row r="188" spans="1:14">
      <c r="A188" t="str">
        <f t="array" ref="A188">IFERROR(SMALL(IF(ورقة1!$BD$9:$BD$1000="ناجح",ROW(ورقة1!$BD$9:$BD$1000)-8,""),ROW()-8),"")</f>
        <v/>
      </c>
      <c r="B188" t="str">
        <f>IFERROR(VLOOKUP($A188,ورقة1!$A$9:$N$1000,MATCH('دور ثان'!B$5,ورقة1!$A$5:$N$5,0),0),"")</f>
        <v/>
      </c>
      <c r="C188" t="str">
        <f>IFERROR(VLOOKUP($A188,ورقة1!$A$9:$N$1000,MATCH('دور ثان'!C$5,ورقة1!$A$5:$N$5,0),0),"")</f>
        <v/>
      </c>
      <c r="D188" t="str">
        <f>IFERROR(VLOOKUP($A188,ورقة1!$A$9:$N$1000,MATCH('دور ثان'!D$5,ورقة1!$A$5:$N$5,0),0),"")</f>
        <v/>
      </c>
      <c r="E188" t="str">
        <f>IFERROR(VLOOKUP($A188,ورقة1!$A$9:$N$1000,MATCH('دور ثان'!E$5,ورقة1!$A$5:$N$5,0),0),"")</f>
        <v/>
      </c>
      <c r="F188" t="str">
        <f>IFERROR(VLOOKUP($A188,ورقة1!$A$9:$N$1000,MATCH('دور ثان'!F$5,ورقة1!$A$5:$N$5,0),0),"")</f>
        <v/>
      </c>
      <c r="G188" t="str">
        <f>IFERROR(VLOOKUP($A188,ورقة1!$A$9:$N$1000,MATCH('دور ثان'!G$5,ورقة1!$A$5:$N$5,0),0),"")</f>
        <v/>
      </c>
      <c r="H188" t="str">
        <f>IFERROR(VLOOKUP($A188,ورقة1!$A$9:$N$1000,MATCH('دور ثان'!H$5,ورقة1!$A$5:$N$5,0),0),"")</f>
        <v/>
      </c>
      <c r="I188" t="str">
        <f>IFERROR(VLOOKUP($A188,ورقة1!$A$9:$N$1000,MATCH('دور ثان'!I$5,ورقة1!$A$5:$N$5,0),0),"")</f>
        <v/>
      </c>
      <c r="J188" t="str">
        <f>IFERROR(VLOOKUP($A188,ورقة1!$A$9:$N$1000,MATCH('دور ثان'!J$5,ورقة1!$A$5:$N$5,0),0),"")</f>
        <v/>
      </c>
      <c r="K188" t="str">
        <f>IFERROR(VLOOKUP($A188,ورقة1!$A$9:$N$1000,MATCH('دور ثان'!K$5,ورقة1!$A$5:$N$5,0),0),"")</f>
        <v/>
      </c>
      <c r="L188" t="str">
        <f>IFERROR(VLOOKUP($A188,ورقة1!$A$9:$N$1000,MATCH('دور ثان'!L$5,ورقة1!$A$5:$N$5,0),0),"")</f>
        <v/>
      </c>
      <c r="M188" t="str">
        <f>IFERROR(VLOOKUP($A188,ورقة1!$A$9:$N$1000,MATCH('دور ثان'!M$5,ورقة1!$A$5:$N$5,0),0),"")</f>
        <v/>
      </c>
      <c r="N188" t="str">
        <f>IFERROR(VLOOKUP($A188,ورقة1!$A$9:$N$1000,MATCH('دور ثان'!N$5,ورقة1!$A$5:$N$5,0),0),"")</f>
        <v/>
      </c>
    </row>
    <row r="189" spans="1:14">
      <c r="A189" t="str">
        <f t="array" ref="A189">IFERROR(SMALL(IF(ورقة1!$BD$9:$BD$1000="ناجح",ROW(ورقة1!$BD$9:$BD$1000)-8,""),ROW()-8),"")</f>
        <v/>
      </c>
      <c r="B189" t="str">
        <f>IFERROR(VLOOKUP($A189,ورقة1!$A$9:$N$1000,MATCH('دور ثان'!B$5,ورقة1!$A$5:$N$5,0),0),"")</f>
        <v/>
      </c>
      <c r="C189" t="str">
        <f>IFERROR(VLOOKUP($A189,ورقة1!$A$9:$N$1000,MATCH('دور ثان'!C$5,ورقة1!$A$5:$N$5,0),0),"")</f>
        <v/>
      </c>
      <c r="D189" t="str">
        <f>IFERROR(VLOOKUP($A189,ورقة1!$A$9:$N$1000,MATCH('دور ثان'!D$5,ورقة1!$A$5:$N$5,0),0),"")</f>
        <v/>
      </c>
      <c r="E189" t="str">
        <f>IFERROR(VLOOKUP($A189,ورقة1!$A$9:$N$1000,MATCH('دور ثان'!E$5,ورقة1!$A$5:$N$5,0),0),"")</f>
        <v/>
      </c>
      <c r="F189" t="str">
        <f>IFERROR(VLOOKUP($A189,ورقة1!$A$9:$N$1000,MATCH('دور ثان'!F$5,ورقة1!$A$5:$N$5,0),0),"")</f>
        <v/>
      </c>
      <c r="G189" t="str">
        <f>IFERROR(VLOOKUP($A189,ورقة1!$A$9:$N$1000,MATCH('دور ثان'!G$5,ورقة1!$A$5:$N$5,0),0),"")</f>
        <v/>
      </c>
      <c r="H189" t="str">
        <f>IFERROR(VLOOKUP($A189,ورقة1!$A$9:$N$1000,MATCH('دور ثان'!H$5,ورقة1!$A$5:$N$5,0),0),"")</f>
        <v/>
      </c>
      <c r="I189" t="str">
        <f>IFERROR(VLOOKUP($A189,ورقة1!$A$9:$N$1000,MATCH('دور ثان'!I$5,ورقة1!$A$5:$N$5,0),0),"")</f>
        <v/>
      </c>
      <c r="J189" t="str">
        <f>IFERROR(VLOOKUP($A189,ورقة1!$A$9:$N$1000,MATCH('دور ثان'!J$5,ورقة1!$A$5:$N$5,0),0),"")</f>
        <v/>
      </c>
      <c r="K189" t="str">
        <f>IFERROR(VLOOKUP($A189,ورقة1!$A$9:$N$1000,MATCH('دور ثان'!K$5,ورقة1!$A$5:$N$5,0),0),"")</f>
        <v/>
      </c>
      <c r="L189" t="str">
        <f>IFERROR(VLOOKUP($A189,ورقة1!$A$9:$N$1000,MATCH('دور ثان'!L$5,ورقة1!$A$5:$N$5,0),0),"")</f>
        <v/>
      </c>
      <c r="M189" t="str">
        <f>IFERROR(VLOOKUP($A189,ورقة1!$A$9:$N$1000,MATCH('دور ثان'!M$5,ورقة1!$A$5:$N$5,0),0),"")</f>
        <v/>
      </c>
      <c r="N189" t="str">
        <f>IFERROR(VLOOKUP($A189,ورقة1!$A$9:$N$1000,MATCH('دور ثان'!N$5,ورقة1!$A$5:$N$5,0),0),"")</f>
        <v/>
      </c>
    </row>
    <row r="190" spans="1:14">
      <c r="A190" t="str">
        <f t="array" ref="A190">IFERROR(SMALL(IF(ورقة1!$BD$9:$BD$1000="ناجح",ROW(ورقة1!$BD$9:$BD$1000)-8,""),ROW()-8),"")</f>
        <v/>
      </c>
      <c r="B190" t="str">
        <f>IFERROR(VLOOKUP($A190,ورقة1!$A$9:$N$1000,MATCH('دور ثان'!B$5,ورقة1!$A$5:$N$5,0),0),"")</f>
        <v/>
      </c>
      <c r="C190" t="str">
        <f>IFERROR(VLOOKUP($A190,ورقة1!$A$9:$N$1000,MATCH('دور ثان'!C$5,ورقة1!$A$5:$N$5,0),0),"")</f>
        <v/>
      </c>
      <c r="D190" t="str">
        <f>IFERROR(VLOOKUP($A190,ورقة1!$A$9:$N$1000,MATCH('دور ثان'!D$5,ورقة1!$A$5:$N$5,0),0),"")</f>
        <v/>
      </c>
      <c r="E190" t="str">
        <f>IFERROR(VLOOKUP($A190,ورقة1!$A$9:$N$1000,MATCH('دور ثان'!E$5,ورقة1!$A$5:$N$5,0),0),"")</f>
        <v/>
      </c>
      <c r="F190" t="str">
        <f>IFERROR(VLOOKUP($A190,ورقة1!$A$9:$N$1000,MATCH('دور ثان'!F$5,ورقة1!$A$5:$N$5,0),0),"")</f>
        <v/>
      </c>
      <c r="G190" t="str">
        <f>IFERROR(VLOOKUP($A190,ورقة1!$A$9:$N$1000,MATCH('دور ثان'!G$5,ورقة1!$A$5:$N$5,0),0),"")</f>
        <v/>
      </c>
      <c r="H190" t="str">
        <f>IFERROR(VLOOKUP($A190,ورقة1!$A$9:$N$1000,MATCH('دور ثان'!H$5,ورقة1!$A$5:$N$5,0),0),"")</f>
        <v/>
      </c>
      <c r="I190" t="str">
        <f>IFERROR(VLOOKUP($A190,ورقة1!$A$9:$N$1000,MATCH('دور ثان'!I$5,ورقة1!$A$5:$N$5,0),0),"")</f>
        <v/>
      </c>
      <c r="J190" t="str">
        <f>IFERROR(VLOOKUP($A190,ورقة1!$A$9:$N$1000,MATCH('دور ثان'!J$5,ورقة1!$A$5:$N$5,0),0),"")</f>
        <v/>
      </c>
      <c r="K190" t="str">
        <f>IFERROR(VLOOKUP($A190,ورقة1!$A$9:$N$1000,MATCH('دور ثان'!K$5,ورقة1!$A$5:$N$5,0),0),"")</f>
        <v/>
      </c>
      <c r="L190" t="str">
        <f>IFERROR(VLOOKUP($A190,ورقة1!$A$9:$N$1000,MATCH('دور ثان'!L$5,ورقة1!$A$5:$N$5,0),0),"")</f>
        <v/>
      </c>
      <c r="M190" t="str">
        <f>IFERROR(VLOOKUP($A190,ورقة1!$A$9:$N$1000,MATCH('دور ثان'!M$5,ورقة1!$A$5:$N$5,0),0),"")</f>
        <v/>
      </c>
      <c r="N190" t="str">
        <f>IFERROR(VLOOKUP($A190,ورقة1!$A$9:$N$1000,MATCH('دور ثان'!N$5,ورقة1!$A$5:$N$5,0),0),"")</f>
        <v/>
      </c>
    </row>
    <row r="191" spans="1:14">
      <c r="A191" t="str">
        <f t="array" ref="A191">IFERROR(SMALL(IF(ورقة1!$BD$9:$BD$1000="ناجح",ROW(ورقة1!$BD$9:$BD$1000)-8,""),ROW()-8),"")</f>
        <v/>
      </c>
      <c r="B191" t="str">
        <f>IFERROR(VLOOKUP($A191,ورقة1!$A$9:$N$1000,MATCH('دور ثان'!B$5,ورقة1!$A$5:$N$5,0),0),"")</f>
        <v/>
      </c>
      <c r="C191" t="str">
        <f>IFERROR(VLOOKUP($A191,ورقة1!$A$9:$N$1000,MATCH('دور ثان'!C$5,ورقة1!$A$5:$N$5,0),0),"")</f>
        <v/>
      </c>
      <c r="D191" t="str">
        <f>IFERROR(VLOOKUP($A191,ورقة1!$A$9:$N$1000,MATCH('دور ثان'!D$5,ورقة1!$A$5:$N$5,0),0),"")</f>
        <v/>
      </c>
      <c r="E191" t="str">
        <f>IFERROR(VLOOKUP($A191,ورقة1!$A$9:$N$1000,MATCH('دور ثان'!E$5,ورقة1!$A$5:$N$5,0),0),"")</f>
        <v/>
      </c>
      <c r="F191" t="str">
        <f>IFERROR(VLOOKUP($A191,ورقة1!$A$9:$N$1000,MATCH('دور ثان'!F$5,ورقة1!$A$5:$N$5,0),0),"")</f>
        <v/>
      </c>
      <c r="G191" t="str">
        <f>IFERROR(VLOOKUP($A191,ورقة1!$A$9:$N$1000,MATCH('دور ثان'!G$5,ورقة1!$A$5:$N$5,0),0),"")</f>
        <v/>
      </c>
      <c r="H191" t="str">
        <f>IFERROR(VLOOKUP($A191,ورقة1!$A$9:$N$1000,MATCH('دور ثان'!H$5,ورقة1!$A$5:$N$5,0),0),"")</f>
        <v/>
      </c>
      <c r="I191" t="str">
        <f>IFERROR(VLOOKUP($A191,ورقة1!$A$9:$N$1000,MATCH('دور ثان'!I$5,ورقة1!$A$5:$N$5,0),0),"")</f>
        <v/>
      </c>
      <c r="J191" t="str">
        <f>IFERROR(VLOOKUP($A191,ورقة1!$A$9:$N$1000,MATCH('دور ثان'!J$5,ورقة1!$A$5:$N$5,0),0),"")</f>
        <v/>
      </c>
      <c r="K191" t="str">
        <f>IFERROR(VLOOKUP($A191,ورقة1!$A$9:$N$1000,MATCH('دور ثان'!K$5,ورقة1!$A$5:$N$5,0),0),"")</f>
        <v/>
      </c>
      <c r="L191" t="str">
        <f>IFERROR(VLOOKUP($A191,ورقة1!$A$9:$N$1000,MATCH('دور ثان'!L$5,ورقة1!$A$5:$N$5,0),0),"")</f>
        <v/>
      </c>
      <c r="M191" t="str">
        <f>IFERROR(VLOOKUP($A191,ورقة1!$A$9:$N$1000,MATCH('دور ثان'!M$5,ورقة1!$A$5:$N$5,0),0),"")</f>
        <v/>
      </c>
      <c r="N191" t="str">
        <f>IFERROR(VLOOKUP($A191,ورقة1!$A$9:$N$1000,MATCH('دور ثان'!N$5,ورقة1!$A$5:$N$5,0),0),"")</f>
        <v/>
      </c>
    </row>
    <row r="192" spans="1:14">
      <c r="A192" t="str">
        <f t="array" ref="A192">IFERROR(SMALL(IF(ورقة1!$BD$9:$BD$1000="ناجح",ROW(ورقة1!$BD$9:$BD$1000)-8,""),ROW()-8),"")</f>
        <v/>
      </c>
      <c r="B192" t="str">
        <f>IFERROR(VLOOKUP($A192,ورقة1!$A$9:$N$1000,MATCH('دور ثان'!B$5,ورقة1!$A$5:$N$5,0),0),"")</f>
        <v/>
      </c>
      <c r="C192" t="str">
        <f>IFERROR(VLOOKUP($A192,ورقة1!$A$9:$N$1000,MATCH('دور ثان'!C$5,ورقة1!$A$5:$N$5,0),0),"")</f>
        <v/>
      </c>
      <c r="D192" t="str">
        <f>IFERROR(VLOOKUP($A192,ورقة1!$A$9:$N$1000,MATCH('دور ثان'!D$5,ورقة1!$A$5:$N$5,0),0),"")</f>
        <v/>
      </c>
      <c r="E192" t="str">
        <f>IFERROR(VLOOKUP($A192,ورقة1!$A$9:$N$1000,MATCH('دور ثان'!E$5,ورقة1!$A$5:$N$5,0),0),"")</f>
        <v/>
      </c>
      <c r="F192" t="str">
        <f>IFERROR(VLOOKUP($A192,ورقة1!$A$9:$N$1000,MATCH('دور ثان'!F$5,ورقة1!$A$5:$N$5,0),0),"")</f>
        <v/>
      </c>
      <c r="G192" t="str">
        <f>IFERROR(VLOOKUP($A192,ورقة1!$A$9:$N$1000,MATCH('دور ثان'!G$5,ورقة1!$A$5:$N$5,0),0),"")</f>
        <v/>
      </c>
      <c r="H192" t="str">
        <f>IFERROR(VLOOKUP($A192,ورقة1!$A$9:$N$1000,MATCH('دور ثان'!H$5,ورقة1!$A$5:$N$5,0),0),"")</f>
        <v/>
      </c>
      <c r="I192" t="str">
        <f>IFERROR(VLOOKUP($A192,ورقة1!$A$9:$N$1000,MATCH('دور ثان'!I$5,ورقة1!$A$5:$N$5,0),0),"")</f>
        <v/>
      </c>
      <c r="J192" t="str">
        <f>IFERROR(VLOOKUP($A192,ورقة1!$A$9:$N$1000,MATCH('دور ثان'!J$5,ورقة1!$A$5:$N$5,0),0),"")</f>
        <v/>
      </c>
      <c r="K192" t="str">
        <f>IFERROR(VLOOKUP($A192,ورقة1!$A$9:$N$1000,MATCH('دور ثان'!K$5,ورقة1!$A$5:$N$5,0),0),"")</f>
        <v/>
      </c>
      <c r="L192" t="str">
        <f>IFERROR(VLOOKUP($A192,ورقة1!$A$9:$N$1000,MATCH('دور ثان'!L$5,ورقة1!$A$5:$N$5,0),0),"")</f>
        <v/>
      </c>
      <c r="M192" t="str">
        <f>IFERROR(VLOOKUP($A192,ورقة1!$A$9:$N$1000,MATCH('دور ثان'!M$5,ورقة1!$A$5:$N$5,0),0),"")</f>
        <v/>
      </c>
      <c r="N192" t="str">
        <f>IFERROR(VLOOKUP($A192,ورقة1!$A$9:$N$1000,MATCH('دور ثان'!N$5,ورقة1!$A$5:$N$5,0),0),"")</f>
        <v/>
      </c>
    </row>
    <row r="193" spans="1:14">
      <c r="A193" t="str">
        <f t="array" ref="A193">IFERROR(SMALL(IF(ورقة1!$BD$9:$BD$1000="ناجح",ROW(ورقة1!$BD$9:$BD$1000)-8,""),ROW()-8),"")</f>
        <v/>
      </c>
      <c r="B193" t="str">
        <f>IFERROR(VLOOKUP($A193,ورقة1!$A$9:$N$1000,MATCH('دور ثان'!B$5,ورقة1!$A$5:$N$5,0),0),"")</f>
        <v/>
      </c>
      <c r="C193" t="str">
        <f>IFERROR(VLOOKUP($A193,ورقة1!$A$9:$N$1000,MATCH('دور ثان'!C$5,ورقة1!$A$5:$N$5,0),0),"")</f>
        <v/>
      </c>
      <c r="D193" t="str">
        <f>IFERROR(VLOOKUP($A193,ورقة1!$A$9:$N$1000,MATCH('دور ثان'!D$5,ورقة1!$A$5:$N$5,0),0),"")</f>
        <v/>
      </c>
      <c r="E193" t="str">
        <f>IFERROR(VLOOKUP($A193,ورقة1!$A$9:$N$1000,MATCH('دور ثان'!E$5,ورقة1!$A$5:$N$5,0),0),"")</f>
        <v/>
      </c>
      <c r="F193" t="str">
        <f>IFERROR(VLOOKUP($A193,ورقة1!$A$9:$N$1000,MATCH('دور ثان'!F$5,ورقة1!$A$5:$N$5,0),0),"")</f>
        <v/>
      </c>
      <c r="G193" t="str">
        <f>IFERROR(VLOOKUP($A193,ورقة1!$A$9:$N$1000,MATCH('دور ثان'!G$5,ورقة1!$A$5:$N$5,0),0),"")</f>
        <v/>
      </c>
      <c r="H193" t="str">
        <f>IFERROR(VLOOKUP($A193,ورقة1!$A$9:$N$1000,MATCH('دور ثان'!H$5,ورقة1!$A$5:$N$5,0),0),"")</f>
        <v/>
      </c>
      <c r="I193" t="str">
        <f>IFERROR(VLOOKUP($A193,ورقة1!$A$9:$N$1000,MATCH('دور ثان'!I$5,ورقة1!$A$5:$N$5,0),0),"")</f>
        <v/>
      </c>
      <c r="J193" t="str">
        <f>IFERROR(VLOOKUP($A193,ورقة1!$A$9:$N$1000,MATCH('دور ثان'!J$5,ورقة1!$A$5:$N$5,0),0),"")</f>
        <v/>
      </c>
      <c r="K193" t="str">
        <f>IFERROR(VLOOKUP($A193,ورقة1!$A$9:$N$1000,MATCH('دور ثان'!K$5,ورقة1!$A$5:$N$5,0),0),"")</f>
        <v/>
      </c>
      <c r="L193" t="str">
        <f>IFERROR(VLOOKUP($A193,ورقة1!$A$9:$N$1000,MATCH('دور ثان'!L$5,ورقة1!$A$5:$N$5,0),0),"")</f>
        <v/>
      </c>
      <c r="M193" t="str">
        <f>IFERROR(VLOOKUP($A193,ورقة1!$A$9:$N$1000,MATCH('دور ثان'!M$5,ورقة1!$A$5:$N$5,0),0),"")</f>
        <v/>
      </c>
      <c r="N193" t="str">
        <f>IFERROR(VLOOKUP($A193,ورقة1!$A$9:$N$1000,MATCH('دور ثان'!N$5,ورقة1!$A$5:$N$5,0),0),"")</f>
        <v/>
      </c>
    </row>
    <row r="194" spans="1:14">
      <c r="A194" t="str">
        <f t="array" ref="A194">IFERROR(SMALL(IF(ورقة1!$BD$9:$BD$1000="ناجح",ROW(ورقة1!$BD$9:$BD$1000)-8,""),ROW()-8),"")</f>
        <v/>
      </c>
      <c r="B194" t="str">
        <f>IFERROR(VLOOKUP($A194,ورقة1!$A$9:$N$1000,MATCH('دور ثان'!B$5,ورقة1!$A$5:$N$5,0),0),"")</f>
        <v/>
      </c>
      <c r="C194" t="str">
        <f>IFERROR(VLOOKUP($A194,ورقة1!$A$9:$N$1000,MATCH('دور ثان'!C$5,ورقة1!$A$5:$N$5,0),0),"")</f>
        <v/>
      </c>
      <c r="D194" t="str">
        <f>IFERROR(VLOOKUP($A194,ورقة1!$A$9:$N$1000,MATCH('دور ثان'!D$5,ورقة1!$A$5:$N$5,0),0),"")</f>
        <v/>
      </c>
      <c r="E194" t="str">
        <f>IFERROR(VLOOKUP($A194,ورقة1!$A$9:$N$1000,MATCH('دور ثان'!E$5,ورقة1!$A$5:$N$5,0),0),"")</f>
        <v/>
      </c>
      <c r="F194" t="str">
        <f>IFERROR(VLOOKUP($A194,ورقة1!$A$9:$N$1000,MATCH('دور ثان'!F$5,ورقة1!$A$5:$N$5,0),0),"")</f>
        <v/>
      </c>
      <c r="G194" t="str">
        <f>IFERROR(VLOOKUP($A194,ورقة1!$A$9:$N$1000,MATCH('دور ثان'!G$5,ورقة1!$A$5:$N$5,0),0),"")</f>
        <v/>
      </c>
      <c r="H194" t="str">
        <f>IFERROR(VLOOKUP($A194,ورقة1!$A$9:$N$1000,MATCH('دور ثان'!H$5,ورقة1!$A$5:$N$5,0),0),"")</f>
        <v/>
      </c>
      <c r="I194" t="str">
        <f>IFERROR(VLOOKUP($A194,ورقة1!$A$9:$N$1000,MATCH('دور ثان'!I$5,ورقة1!$A$5:$N$5,0),0),"")</f>
        <v/>
      </c>
      <c r="J194" t="str">
        <f>IFERROR(VLOOKUP($A194,ورقة1!$A$9:$N$1000,MATCH('دور ثان'!J$5,ورقة1!$A$5:$N$5,0),0),"")</f>
        <v/>
      </c>
      <c r="K194" t="str">
        <f>IFERROR(VLOOKUP($A194,ورقة1!$A$9:$N$1000,MATCH('دور ثان'!K$5,ورقة1!$A$5:$N$5,0),0),"")</f>
        <v/>
      </c>
      <c r="L194" t="str">
        <f>IFERROR(VLOOKUP($A194,ورقة1!$A$9:$N$1000,MATCH('دور ثان'!L$5,ورقة1!$A$5:$N$5,0),0),"")</f>
        <v/>
      </c>
      <c r="M194" t="str">
        <f>IFERROR(VLOOKUP($A194,ورقة1!$A$9:$N$1000,MATCH('دور ثان'!M$5,ورقة1!$A$5:$N$5,0),0),"")</f>
        <v/>
      </c>
      <c r="N194" t="str">
        <f>IFERROR(VLOOKUP($A194,ورقة1!$A$9:$N$1000,MATCH('دور ثان'!N$5,ورقة1!$A$5:$N$5,0),0),"")</f>
        <v/>
      </c>
    </row>
    <row r="195" spans="1:14">
      <c r="A195" t="str">
        <f t="array" ref="A195">IFERROR(SMALL(IF(ورقة1!$BD$9:$BD$1000="ناجح",ROW(ورقة1!$BD$9:$BD$1000)-8,""),ROW()-8),"")</f>
        <v/>
      </c>
      <c r="B195" t="str">
        <f>IFERROR(VLOOKUP($A195,ورقة1!$A$9:$N$1000,MATCH('دور ثان'!B$5,ورقة1!$A$5:$N$5,0),0),"")</f>
        <v/>
      </c>
      <c r="C195" t="str">
        <f>IFERROR(VLOOKUP($A195,ورقة1!$A$9:$N$1000,MATCH('دور ثان'!C$5,ورقة1!$A$5:$N$5,0),0),"")</f>
        <v/>
      </c>
      <c r="D195" t="str">
        <f>IFERROR(VLOOKUP($A195,ورقة1!$A$9:$N$1000,MATCH('دور ثان'!D$5,ورقة1!$A$5:$N$5,0),0),"")</f>
        <v/>
      </c>
      <c r="E195" t="str">
        <f>IFERROR(VLOOKUP($A195,ورقة1!$A$9:$N$1000,MATCH('دور ثان'!E$5,ورقة1!$A$5:$N$5,0),0),"")</f>
        <v/>
      </c>
      <c r="F195" t="str">
        <f>IFERROR(VLOOKUP($A195,ورقة1!$A$9:$N$1000,MATCH('دور ثان'!F$5,ورقة1!$A$5:$N$5,0),0),"")</f>
        <v/>
      </c>
      <c r="G195" t="str">
        <f>IFERROR(VLOOKUP($A195,ورقة1!$A$9:$N$1000,MATCH('دور ثان'!G$5,ورقة1!$A$5:$N$5,0),0),"")</f>
        <v/>
      </c>
      <c r="H195" t="str">
        <f>IFERROR(VLOOKUP($A195,ورقة1!$A$9:$N$1000,MATCH('دور ثان'!H$5,ورقة1!$A$5:$N$5,0),0),"")</f>
        <v/>
      </c>
      <c r="I195" t="str">
        <f>IFERROR(VLOOKUP($A195,ورقة1!$A$9:$N$1000,MATCH('دور ثان'!I$5,ورقة1!$A$5:$N$5,0),0),"")</f>
        <v/>
      </c>
      <c r="J195" t="str">
        <f>IFERROR(VLOOKUP($A195,ورقة1!$A$9:$N$1000,MATCH('دور ثان'!J$5,ورقة1!$A$5:$N$5,0),0),"")</f>
        <v/>
      </c>
      <c r="K195" t="str">
        <f>IFERROR(VLOOKUP($A195,ورقة1!$A$9:$N$1000,MATCH('دور ثان'!K$5,ورقة1!$A$5:$N$5,0),0),"")</f>
        <v/>
      </c>
      <c r="L195" t="str">
        <f>IFERROR(VLOOKUP($A195,ورقة1!$A$9:$N$1000,MATCH('دور ثان'!L$5,ورقة1!$A$5:$N$5,0),0),"")</f>
        <v/>
      </c>
      <c r="M195" t="str">
        <f>IFERROR(VLOOKUP($A195,ورقة1!$A$9:$N$1000,MATCH('دور ثان'!M$5,ورقة1!$A$5:$N$5,0),0),"")</f>
        <v/>
      </c>
      <c r="N195" t="str">
        <f>IFERROR(VLOOKUP($A195,ورقة1!$A$9:$N$1000,MATCH('دور ثان'!N$5,ورقة1!$A$5:$N$5,0),0),"")</f>
        <v/>
      </c>
    </row>
    <row r="196" spans="1:14">
      <c r="A196" t="str">
        <f t="array" ref="A196">IFERROR(SMALL(IF(ورقة1!$BD$9:$BD$1000="ناجح",ROW(ورقة1!$BD$9:$BD$1000)-8,""),ROW()-8),"")</f>
        <v/>
      </c>
      <c r="B196" t="str">
        <f>IFERROR(VLOOKUP($A196,ورقة1!$A$9:$N$1000,MATCH('دور ثان'!B$5,ورقة1!$A$5:$N$5,0),0),"")</f>
        <v/>
      </c>
      <c r="C196" t="str">
        <f>IFERROR(VLOOKUP($A196,ورقة1!$A$9:$N$1000,MATCH('دور ثان'!C$5,ورقة1!$A$5:$N$5,0),0),"")</f>
        <v/>
      </c>
      <c r="D196" t="str">
        <f>IFERROR(VLOOKUP($A196,ورقة1!$A$9:$N$1000,MATCH('دور ثان'!D$5,ورقة1!$A$5:$N$5,0),0),"")</f>
        <v/>
      </c>
      <c r="E196" t="str">
        <f>IFERROR(VLOOKUP($A196,ورقة1!$A$9:$N$1000,MATCH('دور ثان'!E$5,ورقة1!$A$5:$N$5,0),0),"")</f>
        <v/>
      </c>
      <c r="F196" t="str">
        <f>IFERROR(VLOOKUP($A196,ورقة1!$A$9:$N$1000,MATCH('دور ثان'!F$5,ورقة1!$A$5:$N$5,0),0),"")</f>
        <v/>
      </c>
      <c r="G196" t="str">
        <f>IFERROR(VLOOKUP($A196,ورقة1!$A$9:$N$1000,MATCH('دور ثان'!G$5,ورقة1!$A$5:$N$5,0),0),"")</f>
        <v/>
      </c>
      <c r="H196" t="str">
        <f>IFERROR(VLOOKUP($A196,ورقة1!$A$9:$N$1000,MATCH('دور ثان'!H$5,ورقة1!$A$5:$N$5,0),0),"")</f>
        <v/>
      </c>
      <c r="I196" t="str">
        <f>IFERROR(VLOOKUP($A196,ورقة1!$A$9:$N$1000,MATCH('دور ثان'!I$5,ورقة1!$A$5:$N$5,0),0),"")</f>
        <v/>
      </c>
      <c r="J196" t="str">
        <f>IFERROR(VLOOKUP($A196,ورقة1!$A$9:$N$1000,MATCH('دور ثان'!J$5,ورقة1!$A$5:$N$5,0),0),"")</f>
        <v/>
      </c>
      <c r="K196" t="str">
        <f>IFERROR(VLOOKUP($A196,ورقة1!$A$9:$N$1000,MATCH('دور ثان'!K$5,ورقة1!$A$5:$N$5,0),0),"")</f>
        <v/>
      </c>
      <c r="L196" t="str">
        <f>IFERROR(VLOOKUP($A196,ورقة1!$A$9:$N$1000,MATCH('دور ثان'!L$5,ورقة1!$A$5:$N$5,0),0),"")</f>
        <v/>
      </c>
      <c r="M196" t="str">
        <f>IFERROR(VLOOKUP($A196,ورقة1!$A$9:$N$1000,MATCH('دور ثان'!M$5,ورقة1!$A$5:$N$5,0),0),"")</f>
        <v/>
      </c>
      <c r="N196" t="str">
        <f>IFERROR(VLOOKUP($A196,ورقة1!$A$9:$N$1000,MATCH('دور ثان'!N$5,ورقة1!$A$5:$N$5,0),0),"")</f>
        <v/>
      </c>
    </row>
    <row r="197" spans="1:14">
      <c r="A197" t="str">
        <f t="array" ref="A197">IFERROR(SMALL(IF(ورقة1!$BD$9:$BD$1000="ناجح",ROW(ورقة1!$BD$9:$BD$1000)-8,""),ROW()-8),"")</f>
        <v/>
      </c>
      <c r="B197" t="str">
        <f>IFERROR(VLOOKUP($A197,ورقة1!$A$9:$N$1000,MATCH('دور ثان'!B$5,ورقة1!$A$5:$N$5,0),0),"")</f>
        <v/>
      </c>
      <c r="C197" t="str">
        <f>IFERROR(VLOOKUP($A197,ورقة1!$A$9:$N$1000,MATCH('دور ثان'!C$5,ورقة1!$A$5:$N$5,0),0),"")</f>
        <v/>
      </c>
      <c r="D197" t="str">
        <f>IFERROR(VLOOKUP($A197,ورقة1!$A$9:$N$1000,MATCH('دور ثان'!D$5,ورقة1!$A$5:$N$5,0),0),"")</f>
        <v/>
      </c>
      <c r="E197" t="str">
        <f>IFERROR(VLOOKUP($A197,ورقة1!$A$9:$N$1000,MATCH('دور ثان'!E$5,ورقة1!$A$5:$N$5,0),0),"")</f>
        <v/>
      </c>
      <c r="F197" t="str">
        <f>IFERROR(VLOOKUP($A197,ورقة1!$A$9:$N$1000,MATCH('دور ثان'!F$5,ورقة1!$A$5:$N$5,0),0),"")</f>
        <v/>
      </c>
      <c r="G197" t="str">
        <f>IFERROR(VLOOKUP($A197,ورقة1!$A$9:$N$1000,MATCH('دور ثان'!G$5,ورقة1!$A$5:$N$5,0),0),"")</f>
        <v/>
      </c>
      <c r="H197" t="str">
        <f>IFERROR(VLOOKUP($A197,ورقة1!$A$9:$N$1000,MATCH('دور ثان'!H$5,ورقة1!$A$5:$N$5,0),0),"")</f>
        <v/>
      </c>
      <c r="I197" t="str">
        <f>IFERROR(VLOOKUP($A197,ورقة1!$A$9:$N$1000,MATCH('دور ثان'!I$5,ورقة1!$A$5:$N$5,0),0),"")</f>
        <v/>
      </c>
      <c r="J197" t="str">
        <f>IFERROR(VLOOKUP($A197,ورقة1!$A$9:$N$1000,MATCH('دور ثان'!J$5,ورقة1!$A$5:$N$5,0),0),"")</f>
        <v/>
      </c>
      <c r="K197" t="str">
        <f>IFERROR(VLOOKUP($A197,ورقة1!$A$9:$N$1000,MATCH('دور ثان'!K$5,ورقة1!$A$5:$N$5,0),0),"")</f>
        <v/>
      </c>
      <c r="L197" t="str">
        <f>IFERROR(VLOOKUP($A197,ورقة1!$A$9:$N$1000,MATCH('دور ثان'!L$5,ورقة1!$A$5:$N$5,0),0),"")</f>
        <v/>
      </c>
      <c r="M197" t="str">
        <f>IFERROR(VLOOKUP($A197,ورقة1!$A$9:$N$1000,MATCH('دور ثان'!M$5,ورقة1!$A$5:$N$5,0),0),"")</f>
        <v/>
      </c>
      <c r="N197" t="str">
        <f>IFERROR(VLOOKUP($A197,ورقة1!$A$9:$N$1000,MATCH('دور ثان'!N$5,ورقة1!$A$5:$N$5,0),0),"")</f>
        <v/>
      </c>
    </row>
    <row r="198" spans="1:14">
      <c r="A198" t="str">
        <f t="array" ref="A198">IFERROR(SMALL(IF(ورقة1!$BD$9:$BD$1000="ناجح",ROW(ورقة1!$BD$9:$BD$1000)-8,""),ROW()-8),"")</f>
        <v/>
      </c>
      <c r="B198" t="str">
        <f>IFERROR(VLOOKUP($A198,ورقة1!$A$9:$N$1000,MATCH('دور ثان'!B$5,ورقة1!$A$5:$N$5,0),0),"")</f>
        <v/>
      </c>
      <c r="C198" t="str">
        <f>IFERROR(VLOOKUP($A198,ورقة1!$A$9:$N$1000,MATCH('دور ثان'!C$5,ورقة1!$A$5:$N$5,0),0),"")</f>
        <v/>
      </c>
      <c r="D198" t="str">
        <f>IFERROR(VLOOKUP($A198,ورقة1!$A$9:$N$1000,MATCH('دور ثان'!D$5,ورقة1!$A$5:$N$5,0),0),"")</f>
        <v/>
      </c>
      <c r="E198" t="str">
        <f>IFERROR(VLOOKUP($A198,ورقة1!$A$9:$N$1000,MATCH('دور ثان'!E$5,ورقة1!$A$5:$N$5,0),0),"")</f>
        <v/>
      </c>
      <c r="F198" t="str">
        <f>IFERROR(VLOOKUP($A198,ورقة1!$A$9:$N$1000,MATCH('دور ثان'!F$5,ورقة1!$A$5:$N$5,0),0),"")</f>
        <v/>
      </c>
      <c r="G198" t="str">
        <f>IFERROR(VLOOKUP($A198,ورقة1!$A$9:$N$1000,MATCH('دور ثان'!G$5,ورقة1!$A$5:$N$5,0),0),"")</f>
        <v/>
      </c>
      <c r="H198" t="str">
        <f>IFERROR(VLOOKUP($A198,ورقة1!$A$9:$N$1000,MATCH('دور ثان'!H$5,ورقة1!$A$5:$N$5,0),0),"")</f>
        <v/>
      </c>
      <c r="I198" t="str">
        <f>IFERROR(VLOOKUP($A198,ورقة1!$A$9:$N$1000,MATCH('دور ثان'!I$5,ورقة1!$A$5:$N$5,0),0),"")</f>
        <v/>
      </c>
      <c r="J198" t="str">
        <f>IFERROR(VLOOKUP($A198,ورقة1!$A$9:$N$1000,MATCH('دور ثان'!J$5,ورقة1!$A$5:$N$5,0),0),"")</f>
        <v/>
      </c>
      <c r="K198" t="str">
        <f>IFERROR(VLOOKUP($A198,ورقة1!$A$9:$N$1000,MATCH('دور ثان'!K$5,ورقة1!$A$5:$N$5,0),0),"")</f>
        <v/>
      </c>
      <c r="L198" t="str">
        <f>IFERROR(VLOOKUP($A198,ورقة1!$A$9:$N$1000,MATCH('دور ثان'!L$5,ورقة1!$A$5:$N$5,0),0),"")</f>
        <v/>
      </c>
      <c r="M198" t="str">
        <f>IFERROR(VLOOKUP($A198,ورقة1!$A$9:$N$1000,MATCH('دور ثان'!M$5,ورقة1!$A$5:$N$5,0),0),"")</f>
        <v/>
      </c>
      <c r="N198" t="str">
        <f>IFERROR(VLOOKUP($A198,ورقة1!$A$9:$N$1000,MATCH('دور ثان'!N$5,ورقة1!$A$5:$N$5,0),0),"")</f>
        <v/>
      </c>
    </row>
    <row r="199" spans="1:14">
      <c r="A199" t="str">
        <f t="array" ref="A199">IFERROR(SMALL(IF(ورقة1!$BD$9:$BD$1000="ناجح",ROW(ورقة1!$BD$9:$BD$1000)-8,""),ROW()-8),"")</f>
        <v/>
      </c>
      <c r="B199" t="str">
        <f>IFERROR(VLOOKUP($A199,ورقة1!$A$9:$N$1000,MATCH('دور ثان'!B$5,ورقة1!$A$5:$N$5,0),0),"")</f>
        <v/>
      </c>
      <c r="C199" t="str">
        <f>IFERROR(VLOOKUP($A199,ورقة1!$A$9:$N$1000,MATCH('دور ثان'!C$5,ورقة1!$A$5:$N$5,0),0),"")</f>
        <v/>
      </c>
      <c r="D199" t="str">
        <f>IFERROR(VLOOKUP($A199,ورقة1!$A$9:$N$1000,MATCH('دور ثان'!D$5,ورقة1!$A$5:$N$5,0),0),"")</f>
        <v/>
      </c>
      <c r="E199" t="str">
        <f>IFERROR(VLOOKUP($A199,ورقة1!$A$9:$N$1000,MATCH('دور ثان'!E$5,ورقة1!$A$5:$N$5,0),0),"")</f>
        <v/>
      </c>
      <c r="F199" t="str">
        <f>IFERROR(VLOOKUP($A199,ورقة1!$A$9:$N$1000,MATCH('دور ثان'!F$5,ورقة1!$A$5:$N$5,0),0),"")</f>
        <v/>
      </c>
      <c r="G199" t="str">
        <f>IFERROR(VLOOKUP($A199,ورقة1!$A$9:$N$1000,MATCH('دور ثان'!G$5,ورقة1!$A$5:$N$5,0),0),"")</f>
        <v/>
      </c>
      <c r="H199" t="str">
        <f>IFERROR(VLOOKUP($A199,ورقة1!$A$9:$N$1000,MATCH('دور ثان'!H$5,ورقة1!$A$5:$N$5,0),0),"")</f>
        <v/>
      </c>
      <c r="I199" t="str">
        <f>IFERROR(VLOOKUP($A199,ورقة1!$A$9:$N$1000,MATCH('دور ثان'!I$5,ورقة1!$A$5:$N$5,0),0),"")</f>
        <v/>
      </c>
      <c r="J199" t="str">
        <f>IFERROR(VLOOKUP($A199,ورقة1!$A$9:$N$1000,MATCH('دور ثان'!J$5,ورقة1!$A$5:$N$5,0),0),"")</f>
        <v/>
      </c>
      <c r="K199" t="str">
        <f>IFERROR(VLOOKUP($A199,ورقة1!$A$9:$N$1000,MATCH('دور ثان'!K$5,ورقة1!$A$5:$N$5,0),0),"")</f>
        <v/>
      </c>
      <c r="L199" t="str">
        <f>IFERROR(VLOOKUP($A199,ورقة1!$A$9:$N$1000,MATCH('دور ثان'!L$5,ورقة1!$A$5:$N$5,0),0),"")</f>
        <v/>
      </c>
      <c r="M199" t="str">
        <f>IFERROR(VLOOKUP($A199,ورقة1!$A$9:$N$1000,MATCH('دور ثان'!M$5,ورقة1!$A$5:$N$5,0),0),"")</f>
        <v/>
      </c>
      <c r="N199" t="str">
        <f>IFERROR(VLOOKUP($A199,ورقة1!$A$9:$N$1000,MATCH('دور ثان'!N$5,ورقة1!$A$5:$N$5,0),0),"")</f>
        <v/>
      </c>
    </row>
    <row r="200" spans="1:14">
      <c r="A200" t="str">
        <f t="array" ref="A200">IFERROR(SMALL(IF(ورقة1!$BD$9:$BD$1000="ناجح",ROW(ورقة1!$BD$9:$BD$1000)-8,""),ROW()-8),"")</f>
        <v/>
      </c>
      <c r="B200" t="str">
        <f>IFERROR(VLOOKUP($A200,ورقة1!$A$9:$N$1000,MATCH('دور ثان'!B$5,ورقة1!$A$5:$N$5,0),0),"")</f>
        <v/>
      </c>
      <c r="C200" t="str">
        <f>IFERROR(VLOOKUP($A200,ورقة1!$A$9:$N$1000,MATCH('دور ثان'!C$5,ورقة1!$A$5:$N$5,0),0),"")</f>
        <v/>
      </c>
      <c r="D200" t="str">
        <f>IFERROR(VLOOKUP($A200,ورقة1!$A$9:$N$1000,MATCH('دور ثان'!D$5,ورقة1!$A$5:$N$5,0),0),"")</f>
        <v/>
      </c>
      <c r="E200" t="str">
        <f>IFERROR(VLOOKUP($A200,ورقة1!$A$9:$N$1000,MATCH('دور ثان'!E$5,ورقة1!$A$5:$N$5,0),0),"")</f>
        <v/>
      </c>
      <c r="F200" t="str">
        <f>IFERROR(VLOOKUP($A200,ورقة1!$A$9:$N$1000,MATCH('دور ثان'!F$5,ورقة1!$A$5:$N$5,0),0),"")</f>
        <v/>
      </c>
      <c r="G200" t="str">
        <f>IFERROR(VLOOKUP($A200,ورقة1!$A$9:$N$1000,MATCH('دور ثان'!G$5,ورقة1!$A$5:$N$5,0),0),"")</f>
        <v/>
      </c>
      <c r="H200" t="str">
        <f>IFERROR(VLOOKUP($A200,ورقة1!$A$9:$N$1000,MATCH('دور ثان'!H$5,ورقة1!$A$5:$N$5,0),0),"")</f>
        <v/>
      </c>
      <c r="I200" t="str">
        <f>IFERROR(VLOOKUP($A200,ورقة1!$A$9:$N$1000,MATCH('دور ثان'!I$5,ورقة1!$A$5:$N$5,0),0),"")</f>
        <v/>
      </c>
      <c r="J200" t="str">
        <f>IFERROR(VLOOKUP($A200,ورقة1!$A$9:$N$1000,MATCH('دور ثان'!J$5,ورقة1!$A$5:$N$5,0),0),"")</f>
        <v/>
      </c>
      <c r="K200" t="str">
        <f>IFERROR(VLOOKUP($A200,ورقة1!$A$9:$N$1000,MATCH('دور ثان'!K$5,ورقة1!$A$5:$N$5,0),0),"")</f>
        <v/>
      </c>
      <c r="L200" t="str">
        <f>IFERROR(VLOOKUP($A200,ورقة1!$A$9:$N$1000,MATCH('دور ثان'!L$5,ورقة1!$A$5:$N$5,0),0),"")</f>
        <v/>
      </c>
      <c r="M200" t="str">
        <f>IFERROR(VLOOKUP($A200,ورقة1!$A$9:$N$1000,MATCH('دور ثان'!M$5,ورقة1!$A$5:$N$5,0),0),"")</f>
        <v/>
      </c>
      <c r="N200" t="str">
        <f>IFERROR(VLOOKUP($A200,ورقة1!$A$9:$N$1000,MATCH('دور ثان'!N$5,ورقة1!$A$5:$N$5,0),0),"")</f>
        <v/>
      </c>
    </row>
    <row r="201" spans="1:14">
      <c r="A201" t="str">
        <f t="array" ref="A201">IFERROR(SMALL(IF(ورقة1!$BD$9:$BD$1000="ناجح",ROW(ورقة1!$BD$9:$BD$1000)-8,""),ROW()-8),"")</f>
        <v/>
      </c>
      <c r="B201" t="str">
        <f>IFERROR(VLOOKUP($A201,ورقة1!$A$9:$N$1000,MATCH('دور ثان'!B$5,ورقة1!$A$5:$N$5,0),0),"")</f>
        <v/>
      </c>
      <c r="C201" t="str">
        <f>IFERROR(VLOOKUP($A201,ورقة1!$A$9:$N$1000,MATCH('دور ثان'!C$5,ورقة1!$A$5:$N$5,0),0),"")</f>
        <v/>
      </c>
      <c r="D201" t="str">
        <f>IFERROR(VLOOKUP($A201,ورقة1!$A$9:$N$1000,MATCH('دور ثان'!D$5,ورقة1!$A$5:$N$5,0),0),"")</f>
        <v/>
      </c>
      <c r="E201" t="str">
        <f>IFERROR(VLOOKUP($A201,ورقة1!$A$9:$N$1000,MATCH('دور ثان'!E$5,ورقة1!$A$5:$N$5,0),0),"")</f>
        <v/>
      </c>
      <c r="F201" t="str">
        <f>IFERROR(VLOOKUP($A201,ورقة1!$A$9:$N$1000,MATCH('دور ثان'!F$5,ورقة1!$A$5:$N$5,0),0),"")</f>
        <v/>
      </c>
      <c r="G201" t="str">
        <f>IFERROR(VLOOKUP($A201,ورقة1!$A$9:$N$1000,MATCH('دور ثان'!G$5,ورقة1!$A$5:$N$5,0),0),"")</f>
        <v/>
      </c>
      <c r="H201" t="str">
        <f>IFERROR(VLOOKUP($A201,ورقة1!$A$9:$N$1000,MATCH('دور ثان'!H$5,ورقة1!$A$5:$N$5,0),0),"")</f>
        <v/>
      </c>
      <c r="I201" t="str">
        <f>IFERROR(VLOOKUP($A201,ورقة1!$A$9:$N$1000,MATCH('دور ثان'!I$5,ورقة1!$A$5:$N$5,0),0),"")</f>
        <v/>
      </c>
      <c r="J201" t="str">
        <f>IFERROR(VLOOKUP($A201,ورقة1!$A$9:$N$1000,MATCH('دور ثان'!J$5,ورقة1!$A$5:$N$5,0),0),"")</f>
        <v/>
      </c>
      <c r="K201" t="str">
        <f>IFERROR(VLOOKUP($A201,ورقة1!$A$9:$N$1000,MATCH('دور ثان'!K$5,ورقة1!$A$5:$N$5,0),0),"")</f>
        <v/>
      </c>
      <c r="L201" t="str">
        <f>IFERROR(VLOOKUP($A201,ورقة1!$A$9:$N$1000,MATCH('دور ثان'!L$5,ورقة1!$A$5:$N$5,0),0),"")</f>
        <v/>
      </c>
      <c r="M201" t="str">
        <f>IFERROR(VLOOKUP($A201,ورقة1!$A$9:$N$1000,MATCH('دور ثان'!M$5,ورقة1!$A$5:$N$5,0),0),"")</f>
        <v/>
      </c>
      <c r="N201" t="str">
        <f>IFERROR(VLOOKUP($A201,ورقة1!$A$9:$N$1000,MATCH('دور ثان'!N$5,ورقة1!$A$5:$N$5,0),0),"")</f>
        <v/>
      </c>
    </row>
    <row r="202" spans="1:14">
      <c r="A202" t="str">
        <f t="array" ref="A202">IFERROR(SMALL(IF(ورقة1!$BD$9:$BD$1000="ناجح",ROW(ورقة1!$BD$9:$BD$1000)-8,""),ROW()-8),"")</f>
        <v/>
      </c>
      <c r="B202" t="str">
        <f>IFERROR(VLOOKUP($A202,ورقة1!$A$9:$N$1000,MATCH('دور ثان'!B$5,ورقة1!$A$5:$N$5,0),0),"")</f>
        <v/>
      </c>
      <c r="C202" t="str">
        <f>IFERROR(VLOOKUP($A202,ورقة1!$A$9:$N$1000,MATCH('دور ثان'!C$5,ورقة1!$A$5:$N$5,0),0),"")</f>
        <v/>
      </c>
      <c r="D202" t="str">
        <f>IFERROR(VLOOKUP($A202,ورقة1!$A$9:$N$1000,MATCH('دور ثان'!D$5,ورقة1!$A$5:$N$5,0),0),"")</f>
        <v/>
      </c>
      <c r="E202" t="str">
        <f>IFERROR(VLOOKUP($A202,ورقة1!$A$9:$N$1000,MATCH('دور ثان'!E$5,ورقة1!$A$5:$N$5,0),0),"")</f>
        <v/>
      </c>
      <c r="F202" t="str">
        <f>IFERROR(VLOOKUP($A202,ورقة1!$A$9:$N$1000,MATCH('دور ثان'!F$5,ورقة1!$A$5:$N$5,0),0),"")</f>
        <v/>
      </c>
      <c r="G202" t="str">
        <f>IFERROR(VLOOKUP($A202,ورقة1!$A$9:$N$1000,MATCH('دور ثان'!G$5,ورقة1!$A$5:$N$5,0),0),"")</f>
        <v/>
      </c>
      <c r="H202" t="str">
        <f>IFERROR(VLOOKUP($A202,ورقة1!$A$9:$N$1000,MATCH('دور ثان'!H$5,ورقة1!$A$5:$N$5,0),0),"")</f>
        <v/>
      </c>
      <c r="I202" t="str">
        <f>IFERROR(VLOOKUP($A202,ورقة1!$A$9:$N$1000,MATCH('دور ثان'!I$5,ورقة1!$A$5:$N$5,0),0),"")</f>
        <v/>
      </c>
      <c r="J202" t="str">
        <f>IFERROR(VLOOKUP($A202,ورقة1!$A$9:$N$1000,MATCH('دور ثان'!J$5,ورقة1!$A$5:$N$5,0),0),"")</f>
        <v/>
      </c>
      <c r="K202" t="str">
        <f>IFERROR(VLOOKUP($A202,ورقة1!$A$9:$N$1000,MATCH('دور ثان'!K$5,ورقة1!$A$5:$N$5,0),0),"")</f>
        <v/>
      </c>
      <c r="L202" t="str">
        <f>IFERROR(VLOOKUP($A202,ورقة1!$A$9:$N$1000,MATCH('دور ثان'!L$5,ورقة1!$A$5:$N$5,0),0),"")</f>
        <v/>
      </c>
      <c r="M202" t="str">
        <f>IFERROR(VLOOKUP($A202,ورقة1!$A$9:$N$1000,MATCH('دور ثان'!M$5,ورقة1!$A$5:$N$5,0),0),"")</f>
        <v/>
      </c>
      <c r="N202" t="str">
        <f>IFERROR(VLOOKUP($A202,ورقة1!$A$9:$N$1000,MATCH('دور ثان'!N$5,ورقة1!$A$5:$N$5,0),0),"")</f>
        <v/>
      </c>
    </row>
    <row r="203" spans="1:14">
      <c r="A203" t="str">
        <f t="array" ref="A203">IFERROR(SMALL(IF(ورقة1!$BD$9:$BD$1000="ناجح",ROW(ورقة1!$BD$9:$BD$1000)-8,""),ROW()-8),"")</f>
        <v/>
      </c>
      <c r="B203" t="str">
        <f>IFERROR(VLOOKUP($A203,ورقة1!$A$9:$N$1000,MATCH('دور ثان'!B$5,ورقة1!$A$5:$N$5,0),0),"")</f>
        <v/>
      </c>
      <c r="C203" t="str">
        <f>IFERROR(VLOOKUP($A203,ورقة1!$A$9:$N$1000,MATCH('دور ثان'!C$5,ورقة1!$A$5:$N$5,0),0),"")</f>
        <v/>
      </c>
      <c r="D203" t="str">
        <f>IFERROR(VLOOKUP($A203,ورقة1!$A$9:$N$1000,MATCH('دور ثان'!D$5,ورقة1!$A$5:$N$5,0),0),"")</f>
        <v/>
      </c>
      <c r="E203" t="str">
        <f>IFERROR(VLOOKUP($A203,ورقة1!$A$9:$N$1000,MATCH('دور ثان'!E$5,ورقة1!$A$5:$N$5,0),0),"")</f>
        <v/>
      </c>
      <c r="F203" t="str">
        <f>IFERROR(VLOOKUP($A203,ورقة1!$A$9:$N$1000,MATCH('دور ثان'!F$5,ورقة1!$A$5:$N$5,0),0),"")</f>
        <v/>
      </c>
      <c r="G203" t="str">
        <f>IFERROR(VLOOKUP($A203,ورقة1!$A$9:$N$1000,MATCH('دور ثان'!G$5,ورقة1!$A$5:$N$5,0),0),"")</f>
        <v/>
      </c>
      <c r="H203" t="str">
        <f>IFERROR(VLOOKUP($A203,ورقة1!$A$9:$N$1000,MATCH('دور ثان'!H$5,ورقة1!$A$5:$N$5,0),0),"")</f>
        <v/>
      </c>
      <c r="I203" t="str">
        <f>IFERROR(VLOOKUP($A203,ورقة1!$A$9:$N$1000,MATCH('دور ثان'!I$5,ورقة1!$A$5:$N$5,0),0),"")</f>
        <v/>
      </c>
      <c r="J203" t="str">
        <f>IFERROR(VLOOKUP($A203,ورقة1!$A$9:$N$1000,MATCH('دور ثان'!J$5,ورقة1!$A$5:$N$5,0),0),"")</f>
        <v/>
      </c>
      <c r="K203" t="str">
        <f>IFERROR(VLOOKUP($A203,ورقة1!$A$9:$N$1000,MATCH('دور ثان'!K$5,ورقة1!$A$5:$N$5,0),0),"")</f>
        <v/>
      </c>
      <c r="L203" t="str">
        <f>IFERROR(VLOOKUP($A203,ورقة1!$A$9:$N$1000,MATCH('دور ثان'!L$5,ورقة1!$A$5:$N$5,0),0),"")</f>
        <v/>
      </c>
      <c r="M203" t="str">
        <f>IFERROR(VLOOKUP($A203,ورقة1!$A$9:$N$1000,MATCH('دور ثان'!M$5,ورقة1!$A$5:$N$5,0),0),"")</f>
        <v/>
      </c>
      <c r="N203" t="str">
        <f>IFERROR(VLOOKUP($A203,ورقة1!$A$9:$N$1000,MATCH('دور ثان'!N$5,ورقة1!$A$5:$N$5,0),0),"")</f>
        <v/>
      </c>
    </row>
    <row r="204" spans="1:14">
      <c r="A204" t="str">
        <f t="array" ref="A204">IFERROR(SMALL(IF(ورقة1!$BD$9:$BD$1000="ناجح",ROW(ورقة1!$BD$9:$BD$1000)-8,""),ROW()-8),"")</f>
        <v/>
      </c>
      <c r="B204" t="str">
        <f>IFERROR(VLOOKUP($A204,ورقة1!$A$9:$N$1000,MATCH('دور ثان'!B$5,ورقة1!$A$5:$N$5,0),0),"")</f>
        <v/>
      </c>
      <c r="C204" t="str">
        <f>IFERROR(VLOOKUP($A204,ورقة1!$A$9:$N$1000,MATCH('دور ثان'!C$5,ورقة1!$A$5:$N$5,0),0),"")</f>
        <v/>
      </c>
      <c r="D204" t="str">
        <f>IFERROR(VLOOKUP($A204,ورقة1!$A$9:$N$1000,MATCH('دور ثان'!D$5,ورقة1!$A$5:$N$5,0),0),"")</f>
        <v/>
      </c>
      <c r="E204" t="str">
        <f>IFERROR(VLOOKUP($A204,ورقة1!$A$9:$N$1000,MATCH('دور ثان'!E$5,ورقة1!$A$5:$N$5,0),0),"")</f>
        <v/>
      </c>
      <c r="F204" t="str">
        <f>IFERROR(VLOOKUP($A204,ورقة1!$A$9:$N$1000,MATCH('دور ثان'!F$5,ورقة1!$A$5:$N$5,0),0),"")</f>
        <v/>
      </c>
      <c r="G204" t="str">
        <f>IFERROR(VLOOKUP($A204,ورقة1!$A$9:$N$1000,MATCH('دور ثان'!G$5,ورقة1!$A$5:$N$5,0),0),"")</f>
        <v/>
      </c>
      <c r="H204" t="str">
        <f>IFERROR(VLOOKUP($A204,ورقة1!$A$9:$N$1000,MATCH('دور ثان'!H$5,ورقة1!$A$5:$N$5,0),0),"")</f>
        <v/>
      </c>
      <c r="I204" t="str">
        <f>IFERROR(VLOOKUP($A204,ورقة1!$A$9:$N$1000,MATCH('دور ثان'!I$5,ورقة1!$A$5:$N$5,0),0),"")</f>
        <v/>
      </c>
      <c r="J204" t="str">
        <f>IFERROR(VLOOKUP($A204,ورقة1!$A$9:$N$1000,MATCH('دور ثان'!J$5,ورقة1!$A$5:$N$5,0),0),"")</f>
        <v/>
      </c>
      <c r="K204" t="str">
        <f>IFERROR(VLOOKUP($A204,ورقة1!$A$9:$N$1000,MATCH('دور ثان'!K$5,ورقة1!$A$5:$N$5,0),0),"")</f>
        <v/>
      </c>
      <c r="L204" t="str">
        <f>IFERROR(VLOOKUP($A204,ورقة1!$A$9:$N$1000,MATCH('دور ثان'!L$5,ورقة1!$A$5:$N$5,0),0),"")</f>
        <v/>
      </c>
      <c r="M204" t="str">
        <f>IFERROR(VLOOKUP($A204,ورقة1!$A$9:$N$1000,MATCH('دور ثان'!M$5,ورقة1!$A$5:$N$5,0),0),"")</f>
        <v/>
      </c>
      <c r="N204" t="str">
        <f>IFERROR(VLOOKUP($A204,ورقة1!$A$9:$N$1000,MATCH('دور ثان'!N$5,ورقة1!$A$5:$N$5,0),0),"")</f>
        <v/>
      </c>
    </row>
    <row r="205" spans="1:14">
      <c r="A205" t="str">
        <f t="array" ref="A205">IFERROR(SMALL(IF(ورقة1!$BD$9:$BD$1000="ناجح",ROW(ورقة1!$BD$9:$BD$1000)-8,""),ROW()-8),"")</f>
        <v/>
      </c>
      <c r="B205" t="str">
        <f>IFERROR(VLOOKUP($A205,ورقة1!$A$9:$N$1000,MATCH('دور ثان'!B$5,ورقة1!$A$5:$N$5,0),0),"")</f>
        <v/>
      </c>
      <c r="C205" t="str">
        <f>IFERROR(VLOOKUP($A205,ورقة1!$A$9:$N$1000,MATCH('دور ثان'!C$5,ورقة1!$A$5:$N$5,0),0),"")</f>
        <v/>
      </c>
      <c r="D205" t="str">
        <f>IFERROR(VLOOKUP($A205,ورقة1!$A$9:$N$1000,MATCH('دور ثان'!D$5,ورقة1!$A$5:$N$5,0),0),"")</f>
        <v/>
      </c>
      <c r="E205" t="str">
        <f>IFERROR(VLOOKUP($A205,ورقة1!$A$9:$N$1000,MATCH('دور ثان'!E$5,ورقة1!$A$5:$N$5,0),0),"")</f>
        <v/>
      </c>
      <c r="F205" t="str">
        <f>IFERROR(VLOOKUP($A205,ورقة1!$A$9:$N$1000,MATCH('دور ثان'!F$5,ورقة1!$A$5:$N$5,0),0),"")</f>
        <v/>
      </c>
      <c r="G205" t="str">
        <f>IFERROR(VLOOKUP($A205,ورقة1!$A$9:$N$1000,MATCH('دور ثان'!G$5,ورقة1!$A$5:$N$5,0),0),"")</f>
        <v/>
      </c>
      <c r="H205" t="str">
        <f>IFERROR(VLOOKUP($A205,ورقة1!$A$9:$N$1000,MATCH('دور ثان'!H$5,ورقة1!$A$5:$N$5,0),0),"")</f>
        <v/>
      </c>
      <c r="I205" t="str">
        <f>IFERROR(VLOOKUP($A205,ورقة1!$A$9:$N$1000,MATCH('دور ثان'!I$5,ورقة1!$A$5:$N$5,0),0),"")</f>
        <v/>
      </c>
      <c r="J205" t="str">
        <f>IFERROR(VLOOKUP($A205,ورقة1!$A$9:$N$1000,MATCH('دور ثان'!J$5,ورقة1!$A$5:$N$5,0),0),"")</f>
        <v/>
      </c>
      <c r="K205" t="str">
        <f>IFERROR(VLOOKUP($A205,ورقة1!$A$9:$N$1000,MATCH('دور ثان'!K$5,ورقة1!$A$5:$N$5,0),0),"")</f>
        <v/>
      </c>
      <c r="L205" t="str">
        <f>IFERROR(VLOOKUP($A205,ورقة1!$A$9:$N$1000,MATCH('دور ثان'!L$5,ورقة1!$A$5:$N$5,0),0),"")</f>
        <v/>
      </c>
      <c r="M205" t="str">
        <f>IFERROR(VLOOKUP($A205,ورقة1!$A$9:$N$1000,MATCH('دور ثان'!M$5,ورقة1!$A$5:$N$5,0),0),"")</f>
        <v/>
      </c>
      <c r="N205" t="str">
        <f>IFERROR(VLOOKUP($A205,ورقة1!$A$9:$N$1000,MATCH('دور ثان'!N$5,ورقة1!$A$5:$N$5,0),0),"")</f>
        <v/>
      </c>
    </row>
    <row r="206" spans="1:14">
      <c r="A206" t="str">
        <f t="array" ref="A206">IFERROR(SMALL(IF(ورقة1!$BD$9:$BD$1000="ناجح",ROW(ورقة1!$BD$9:$BD$1000)-8,""),ROW()-8),"")</f>
        <v/>
      </c>
      <c r="B206" t="str">
        <f>IFERROR(VLOOKUP($A206,ورقة1!$A$9:$N$1000,MATCH('دور ثان'!B$5,ورقة1!$A$5:$N$5,0),0),"")</f>
        <v/>
      </c>
      <c r="C206" t="str">
        <f>IFERROR(VLOOKUP($A206,ورقة1!$A$9:$N$1000,MATCH('دور ثان'!C$5,ورقة1!$A$5:$N$5,0),0),"")</f>
        <v/>
      </c>
      <c r="D206" t="str">
        <f>IFERROR(VLOOKUP($A206,ورقة1!$A$9:$N$1000,MATCH('دور ثان'!D$5,ورقة1!$A$5:$N$5,0),0),"")</f>
        <v/>
      </c>
      <c r="E206" t="str">
        <f>IFERROR(VLOOKUP($A206,ورقة1!$A$9:$N$1000,MATCH('دور ثان'!E$5,ورقة1!$A$5:$N$5,0),0),"")</f>
        <v/>
      </c>
      <c r="F206" t="str">
        <f>IFERROR(VLOOKUP($A206,ورقة1!$A$9:$N$1000,MATCH('دور ثان'!F$5,ورقة1!$A$5:$N$5,0),0),"")</f>
        <v/>
      </c>
      <c r="G206" t="str">
        <f>IFERROR(VLOOKUP($A206,ورقة1!$A$9:$N$1000,MATCH('دور ثان'!G$5,ورقة1!$A$5:$N$5,0),0),"")</f>
        <v/>
      </c>
      <c r="H206" t="str">
        <f>IFERROR(VLOOKUP($A206,ورقة1!$A$9:$N$1000,MATCH('دور ثان'!H$5,ورقة1!$A$5:$N$5,0),0),"")</f>
        <v/>
      </c>
      <c r="I206" t="str">
        <f>IFERROR(VLOOKUP($A206,ورقة1!$A$9:$N$1000,MATCH('دور ثان'!I$5,ورقة1!$A$5:$N$5,0),0),"")</f>
        <v/>
      </c>
      <c r="J206" t="str">
        <f>IFERROR(VLOOKUP($A206,ورقة1!$A$9:$N$1000,MATCH('دور ثان'!J$5,ورقة1!$A$5:$N$5,0),0),"")</f>
        <v/>
      </c>
      <c r="K206" t="str">
        <f>IFERROR(VLOOKUP($A206,ورقة1!$A$9:$N$1000,MATCH('دور ثان'!K$5,ورقة1!$A$5:$N$5,0),0),"")</f>
        <v/>
      </c>
      <c r="L206" t="str">
        <f>IFERROR(VLOOKUP($A206,ورقة1!$A$9:$N$1000,MATCH('دور ثان'!L$5,ورقة1!$A$5:$N$5,0),0),"")</f>
        <v/>
      </c>
      <c r="M206" t="str">
        <f>IFERROR(VLOOKUP($A206,ورقة1!$A$9:$N$1000,MATCH('دور ثان'!M$5,ورقة1!$A$5:$N$5,0),0),"")</f>
        <v/>
      </c>
      <c r="N206" t="str">
        <f>IFERROR(VLOOKUP($A206,ورقة1!$A$9:$N$1000,MATCH('دور ثان'!N$5,ورقة1!$A$5:$N$5,0),0),"")</f>
        <v/>
      </c>
    </row>
    <row r="207" spans="1:14">
      <c r="A207" t="str">
        <f t="array" ref="A207">IFERROR(SMALL(IF(ورقة1!$BD$9:$BD$1000="ناجح",ROW(ورقة1!$BD$9:$BD$1000)-8,""),ROW()-8),"")</f>
        <v/>
      </c>
      <c r="B207" t="str">
        <f>IFERROR(VLOOKUP($A207,ورقة1!$A$9:$N$1000,MATCH('دور ثان'!B$5,ورقة1!$A$5:$N$5,0),0),"")</f>
        <v/>
      </c>
      <c r="C207" t="str">
        <f>IFERROR(VLOOKUP($A207,ورقة1!$A$9:$N$1000,MATCH('دور ثان'!C$5,ورقة1!$A$5:$N$5,0),0),"")</f>
        <v/>
      </c>
      <c r="D207" t="str">
        <f>IFERROR(VLOOKUP($A207,ورقة1!$A$9:$N$1000,MATCH('دور ثان'!D$5,ورقة1!$A$5:$N$5,0),0),"")</f>
        <v/>
      </c>
      <c r="E207" t="str">
        <f>IFERROR(VLOOKUP($A207,ورقة1!$A$9:$N$1000,MATCH('دور ثان'!E$5,ورقة1!$A$5:$N$5,0),0),"")</f>
        <v/>
      </c>
      <c r="F207" t="str">
        <f>IFERROR(VLOOKUP($A207,ورقة1!$A$9:$N$1000,MATCH('دور ثان'!F$5,ورقة1!$A$5:$N$5,0),0),"")</f>
        <v/>
      </c>
      <c r="G207" t="str">
        <f>IFERROR(VLOOKUP($A207,ورقة1!$A$9:$N$1000,MATCH('دور ثان'!G$5,ورقة1!$A$5:$N$5,0),0),"")</f>
        <v/>
      </c>
      <c r="H207" t="str">
        <f>IFERROR(VLOOKUP($A207,ورقة1!$A$9:$N$1000,MATCH('دور ثان'!H$5,ورقة1!$A$5:$N$5,0),0),"")</f>
        <v/>
      </c>
      <c r="I207" t="str">
        <f>IFERROR(VLOOKUP($A207,ورقة1!$A$9:$N$1000,MATCH('دور ثان'!I$5,ورقة1!$A$5:$N$5,0),0),"")</f>
        <v/>
      </c>
      <c r="J207" t="str">
        <f>IFERROR(VLOOKUP($A207,ورقة1!$A$9:$N$1000,MATCH('دور ثان'!J$5,ورقة1!$A$5:$N$5,0),0),"")</f>
        <v/>
      </c>
      <c r="K207" t="str">
        <f>IFERROR(VLOOKUP($A207,ورقة1!$A$9:$N$1000,MATCH('دور ثان'!K$5,ورقة1!$A$5:$N$5,0),0),"")</f>
        <v/>
      </c>
      <c r="L207" t="str">
        <f>IFERROR(VLOOKUP($A207,ورقة1!$A$9:$N$1000,MATCH('دور ثان'!L$5,ورقة1!$A$5:$N$5,0),0),"")</f>
        <v/>
      </c>
      <c r="M207" t="str">
        <f>IFERROR(VLOOKUP($A207,ورقة1!$A$9:$N$1000,MATCH('دور ثان'!M$5,ورقة1!$A$5:$N$5,0),0),"")</f>
        <v/>
      </c>
      <c r="N207" t="str">
        <f>IFERROR(VLOOKUP($A207,ورقة1!$A$9:$N$1000,MATCH('دور ثان'!N$5,ورقة1!$A$5:$N$5,0),0),"")</f>
        <v/>
      </c>
    </row>
    <row r="208" spans="1:14">
      <c r="A208" t="str">
        <f t="array" ref="A208">IFERROR(SMALL(IF(ورقة1!$BD$9:$BD$1000="ناجح",ROW(ورقة1!$BD$9:$BD$1000)-8,""),ROW()-8),"")</f>
        <v/>
      </c>
      <c r="B208" t="str">
        <f>IFERROR(VLOOKUP($A208,ورقة1!$A$9:$N$1000,MATCH('دور ثان'!B$5,ورقة1!$A$5:$N$5,0),0),"")</f>
        <v/>
      </c>
      <c r="C208" t="str">
        <f>IFERROR(VLOOKUP($A208,ورقة1!$A$9:$N$1000,MATCH('دور ثان'!C$5,ورقة1!$A$5:$N$5,0),0),"")</f>
        <v/>
      </c>
      <c r="D208" t="str">
        <f>IFERROR(VLOOKUP($A208,ورقة1!$A$9:$N$1000,MATCH('دور ثان'!D$5,ورقة1!$A$5:$N$5,0),0),"")</f>
        <v/>
      </c>
      <c r="E208" t="str">
        <f>IFERROR(VLOOKUP($A208,ورقة1!$A$9:$N$1000,MATCH('دور ثان'!E$5,ورقة1!$A$5:$N$5,0),0),"")</f>
        <v/>
      </c>
      <c r="F208" t="str">
        <f>IFERROR(VLOOKUP($A208,ورقة1!$A$9:$N$1000,MATCH('دور ثان'!F$5,ورقة1!$A$5:$N$5,0),0),"")</f>
        <v/>
      </c>
      <c r="G208" t="str">
        <f>IFERROR(VLOOKUP($A208,ورقة1!$A$9:$N$1000,MATCH('دور ثان'!G$5,ورقة1!$A$5:$N$5,0),0),"")</f>
        <v/>
      </c>
      <c r="H208" t="str">
        <f>IFERROR(VLOOKUP($A208,ورقة1!$A$9:$N$1000,MATCH('دور ثان'!H$5,ورقة1!$A$5:$N$5,0),0),"")</f>
        <v/>
      </c>
      <c r="I208" t="str">
        <f>IFERROR(VLOOKUP($A208,ورقة1!$A$9:$N$1000,MATCH('دور ثان'!I$5,ورقة1!$A$5:$N$5,0),0),"")</f>
        <v/>
      </c>
      <c r="J208" t="str">
        <f>IFERROR(VLOOKUP($A208,ورقة1!$A$9:$N$1000,MATCH('دور ثان'!J$5,ورقة1!$A$5:$N$5,0),0),"")</f>
        <v/>
      </c>
      <c r="K208" t="str">
        <f>IFERROR(VLOOKUP($A208,ورقة1!$A$9:$N$1000,MATCH('دور ثان'!K$5,ورقة1!$A$5:$N$5,0),0),"")</f>
        <v/>
      </c>
      <c r="L208" t="str">
        <f>IFERROR(VLOOKUP($A208,ورقة1!$A$9:$N$1000,MATCH('دور ثان'!L$5,ورقة1!$A$5:$N$5,0),0),"")</f>
        <v/>
      </c>
      <c r="M208" t="str">
        <f>IFERROR(VLOOKUP($A208,ورقة1!$A$9:$N$1000,MATCH('دور ثان'!M$5,ورقة1!$A$5:$N$5,0),0),"")</f>
        <v/>
      </c>
      <c r="N208" t="str">
        <f>IFERROR(VLOOKUP($A208,ورقة1!$A$9:$N$1000,MATCH('دور ثان'!N$5,ورقة1!$A$5:$N$5,0),0),"")</f>
        <v/>
      </c>
    </row>
    <row r="209" spans="1:14">
      <c r="A209" t="str">
        <f t="array" ref="A209">IFERROR(SMALL(IF(ورقة1!$BD$9:$BD$1000="ناجح",ROW(ورقة1!$BD$9:$BD$1000)-8,""),ROW()-8),"")</f>
        <v/>
      </c>
      <c r="B209" t="str">
        <f>IFERROR(VLOOKUP($A209,ورقة1!$A$9:$N$1000,MATCH('دور ثان'!B$5,ورقة1!$A$5:$N$5,0),0),"")</f>
        <v/>
      </c>
      <c r="C209" t="str">
        <f>IFERROR(VLOOKUP($A209,ورقة1!$A$9:$N$1000,MATCH('دور ثان'!C$5,ورقة1!$A$5:$N$5,0),0),"")</f>
        <v/>
      </c>
      <c r="D209" t="str">
        <f>IFERROR(VLOOKUP($A209,ورقة1!$A$9:$N$1000,MATCH('دور ثان'!D$5,ورقة1!$A$5:$N$5,0),0),"")</f>
        <v/>
      </c>
      <c r="E209" t="str">
        <f>IFERROR(VLOOKUP($A209,ورقة1!$A$9:$N$1000,MATCH('دور ثان'!E$5,ورقة1!$A$5:$N$5,0),0),"")</f>
        <v/>
      </c>
      <c r="F209" t="str">
        <f>IFERROR(VLOOKUP($A209,ورقة1!$A$9:$N$1000,MATCH('دور ثان'!F$5,ورقة1!$A$5:$N$5,0),0),"")</f>
        <v/>
      </c>
      <c r="G209" t="str">
        <f>IFERROR(VLOOKUP($A209,ورقة1!$A$9:$N$1000,MATCH('دور ثان'!G$5,ورقة1!$A$5:$N$5,0),0),"")</f>
        <v/>
      </c>
      <c r="H209" t="str">
        <f>IFERROR(VLOOKUP($A209,ورقة1!$A$9:$N$1000,MATCH('دور ثان'!H$5,ورقة1!$A$5:$N$5,0),0),"")</f>
        <v/>
      </c>
      <c r="I209" t="str">
        <f>IFERROR(VLOOKUP($A209,ورقة1!$A$9:$N$1000,MATCH('دور ثان'!I$5,ورقة1!$A$5:$N$5,0),0),"")</f>
        <v/>
      </c>
      <c r="J209" t="str">
        <f>IFERROR(VLOOKUP($A209,ورقة1!$A$9:$N$1000,MATCH('دور ثان'!J$5,ورقة1!$A$5:$N$5,0),0),"")</f>
        <v/>
      </c>
      <c r="K209" t="str">
        <f>IFERROR(VLOOKUP($A209,ورقة1!$A$9:$N$1000,MATCH('دور ثان'!K$5,ورقة1!$A$5:$N$5,0),0),"")</f>
        <v/>
      </c>
      <c r="L209" t="str">
        <f>IFERROR(VLOOKUP($A209,ورقة1!$A$9:$N$1000,MATCH('دور ثان'!L$5,ورقة1!$A$5:$N$5,0),0),"")</f>
        <v/>
      </c>
      <c r="M209" t="str">
        <f>IFERROR(VLOOKUP($A209,ورقة1!$A$9:$N$1000,MATCH('دور ثان'!M$5,ورقة1!$A$5:$N$5,0),0),"")</f>
        <v/>
      </c>
      <c r="N209" t="str">
        <f>IFERROR(VLOOKUP($A209,ورقة1!$A$9:$N$1000,MATCH('دور ثان'!N$5,ورقة1!$A$5:$N$5,0),0),"")</f>
        <v/>
      </c>
    </row>
    <row r="210" spans="1:14">
      <c r="A210" t="str">
        <f t="array" ref="A210">IFERROR(SMALL(IF(ورقة1!$BD$9:$BD$1000="ناجح",ROW(ورقة1!$BD$9:$BD$1000)-8,""),ROW()-8),"")</f>
        <v/>
      </c>
      <c r="B210" t="str">
        <f>IFERROR(VLOOKUP($A210,ورقة1!$A$9:$N$1000,MATCH('دور ثان'!B$5,ورقة1!$A$5:$N$5,0),0),"")</f>
        <v/>
      </c>
      <c r="C210" t="str">
        <f>IFERROR(VLOOKUP($A210,ورقة1!$A$9:$N$1000,MATCH('دور ثان'!C$5,ورقة1!$A$5:$N$5,0),0),"")</f>
        <v/>
      </c>
      <c r="D210" t="str">
        <f>IFERROR(VLOOKUP($A210,ورقة1!$A$9:$N$1000,MATCH('دور ثان'!D$5,ورقة1!$A$5:$N$5,0),0),"")</f>
        <v/>
      </c>
      <c r="E210" t="str">
        <f>IFERROR(VLOOKUP($A210,ورقة1!$A$9:$N$1000,MATCH('دور ثان'!E$5,ورقة1!$A$5:$N$5,0),0),"")</f>
        <v/>
      </c>
      <c r="F210" t="str">
        <f>IFERROR(VLOOKUP($A210,ورقة1!$A$9:$N$1000,MATCH('دور ثان'!F$5,ورقة1!$A$5:$N$5,0),0),"")</f>
        <v/>
      </c>
      <c r="G210" t="str">
        <f>IFERROR(VLOOKUP($A210,ورقة1!$A$9:$N$1000,MATCH('دور ثان'!G$5,ورقة1!$A$5:$N$5,0),0),"")</f>
        <v/>
      </c>
      <c r="H210" t="str">
        <f>IFERROR(VLOOKUP($A210,ورقة1!$A$9:$N$1000,MATCH('دور ثان'!H$5,ورقة1!$A$5:$N$5,0),0),"")</f>
        <v/>
      </c>
      <c r="I210" t="str">
        <f>IFERROR(VLOOKUP($A210,ورقة1!$A$9:$N$1000,MATCH('دور ثان'!I$5,ورقة1!$A$5:$N$5,0),0),"")</f>
        <v/>
      </c>
      <c r="J210" t="str">
        <f>IFERROR(VLOOKUP($A210,ورقة1!$A$9:$N$1000,MATCH('دور ثان'!J$5,ورقة1!$A$5:$N$5,0),0),"")</f>
        <v/>
      </c>
      <c r="K210" t="str">
        <f>IFERROR(VLOOKUP($A210,ورقة1!$A$9:$N$1000,MATCH('دور ثان'!K$5,ورقة1!$A$5:$N$5,0),0),"")</f>
        <v/>
      </c>
      <c r="L210" t="str">
        <f>IFERROR(VLOOKUP($A210,ورقة1!$A$9:$N$1000,MATCH('دور ثان'!L$5,ورقة1!$A$5:$N$5,0),0),"")</f>
        <v/>
      </c>
      <c r="M210" t="str">
        <f>IFERROR(VLOOKUP($A210,ورقة1!$A$9:$N$1000,MATCH('دور ثان'!M$5,ورقة1!$A$5:$N$5,0),0),"")</f>
        <v/>
      </c>
      <c r="N210" t="str">
        <f>IFERROR(VLOOKUP($A210,ورقة1!$A$9:$N$1000,MATCH('دور ثان'!N$5,ورقة1!$A$5:$N$5,0),0),"")</f>
        <v/>
      </c>
    </row>
    <row r="211" spans="1:14">
      <c r="A211" t="str">
        <f t="array" ref="A211">IFERROR(SMALL(IF(ورقة1!$BD$9:$BD$1000="ناجح",ROW(ورقة1!$BD$9:$BD$1000)-8,""),ROW()-8),"")</f>
        <v/>
      </c>
      <c r="B211" t="str">
        <f>IFERROR(VLOOKUP($A211,ورقة1!$A$9:$N$1000,MATCH('دور ثان'!B$5,ورقة1!$A$5:$N$5,0),0),"")</f>
        <v/>
      </c>
      <c r="C211" t="str">
        <f>IFERROR(VLOOKUP($A211,ورقة1!$A$9:$N$1000,MATCH('دور ثان'!C$5,ورقة1!$A$5:$N$5,0),0),"")</f>
        <v/>
      </c>
      <c r="D211" t="str">
        <f>IFERROR(VLOOKUP($A211,ورقة1!$A$9:$N$1000,MATCH('دور ثان'!D$5,ورقة1!$A$5:$N$5,0),0),"")</f>
        <v/>
      </c>
      <c r="E211" t="str">
        <f>IFERROR(VLOOKUP($A211,ورقة1!$A$9:$N$1000,MATCH('دور ثان'!E$5,ورقة1!$A$5:$N$5,0),0),"")</f>
        <v/>
      </c>
      <c r="F211" t="str">
        <f>IFERROR(VLOOKUP($A211,ورقة1!$A$9:$N$1000,MATCH('دور ثان'!F$5,ورقة1!$A$5:$N$5,0),0),"")</f>
        <v/>
      </c>
      <c r="G211" t="str">
        <f>IFERROR(VLOOKUP($A211,ورقة1!$A$9:$N$1000,MATCH('دور ثان'!G$5,ورقة1!$A$5:$N$5,0),0),"")</f>
        <v/>
      </c>
      <c r="H211" t="str">
        <f>IFERROR(VLOOKUP($A211,ورقة1!$A$9:$N$1000,MATCH('دور ثان'!H$5,ورقة1!$A$5:$N$5,0),0),"")</f>
        <v/>
      </c>
      <c r="I211" t="str">
        <f>IFERROR(VLOOKUP($A211,ورقة1!$A$9:$N$1000,MATCH('دور ثان'!I$5,ورقة1!$A$5:$N$5,0),0),"")</f>
        <v/>
      </c>
      <c r="J211" t="str">
        <f>IFERROR(VLOOKUP($A211,ورقة1!$A$9:$N$1000,MATCH('دور ثان'!J$5,ورقة1!$A$5:$N$5,0),0),"")</f>
        <v/>
      </c>
      <c r="K211" t="str">
        <f>IFERROR(VLOOKUP($A211,ورقة1!$A$9:$N$1000,MATCH('دور ثان'!K$5,ورقة1!$A$5:$N$5,0),0),"")</f>
        <v/>
      </c>
      <c r="L211" t="str">
        <f>IFERROR(VLOOKUP($A211,ورقة1!$A$9:$N$1000,MATCH('دور ثان'!L$5,ورقة1!$A$5:$N$5,0),0),"")</f>
        <v/>
      </c>
      <c r="M211" t="str">
        <f>IFERROR(VLOOKUP($A211,ورقة1!$A$9:$N$1000,MATCH('دور ثان'!M$5,ورقة1!$A$5:$N$5,0),0),"")</f>
        <v/>
      </c>
      <c r="N211" t="str">
        <f>IFERROR(VLOOKUP($A211,ورقة1!$A$9:$N$1000,MATCH('دور ثان'!N$5,ورقة1!$A$5:$N$5,0),0),"")</f>
        <v/>
      </c>
    </row>
    <row r="212" spans="1:14">
      <c r="A212" t="str">
        <f t="array" ref="A212">IFERROR(SMALL(IF(ورقة1!$BD$9:$BD$1000="ناجح",ROW(ورقة1!$BD$9:$BD$1000)-8,""),ROW()-8),"")</f>
        <v/>
      </c>
      <c r="B212" t="str">
        <f>IFERROR(VLOOKUP($A212,ورقة1!$A$9:$N$1000,MATCH('دور ثان'!B$5,ورقة1!$A$5:$N$5,0),0),"")</f>
        <v/>
      </c>
      <c r="C212" t="str">
        <f>IFERROR(VLOOKUP($A212,ورقة1!$A$9:$N$1000,MATCH('دور ثان'!C$5,ورقة1!$A$5:$N$5,0),0),"")</f>
        <v/>
      </c>
      <c r="D212" t="str">
        <f>IFERROR(VLOOKUP($A212,ورقة1!$A$9:$N$1000,MATCH('دور ثان'!D$5,ورقة1!$A$5:$N$5,0),0),"")</f>
        <v/>
      </c>
      <c r="E212" t="str">
        <f>IFERROR(VLOOKUP($A212,ورقة1!$A$9:$N$1000,MATCH('دور ثان'!E$5,ورقة1!$A$5:$N$5,0),0),"")</f>
        <v/>
      </c>
      <c r="F212" t="str">
        <f>IFERROR(VLOOKUP($A212,ورقة1!$A$9:$N$1000,MATCH('دور ثان'!F$5,ورقة1!$A$5:$N$5,0),0),"")</f>
        <v/>
      </c>
      <c r="G212" t="str">
        <f>IFERROR(VLOOKUP($A212,ورقة1!$A$9:$N$1000,MATCH('دور ثان'!G$5,ورقة1!$A$5:$N$5,0),0),"")</f>
        <v/>
      </c>
      <c r="H212" t="str">
        <f>IFERROR(VLOOKUP($A212,ورقة1!$A$9:$N$1000,MATCH('دور ثان'!H$5,ورقة1!$A$5:$N$5,0),0),"")</f>
        <v/>
      </c>
      <c r="I212" t="str">
        <f>IFERROR(VLOOKUP($A212,ورقة1!$A$9:$N$1000,MATCH('دور ثان'!I$5,ورقة1!$A$5:$N$5,0),0),"")</f>
        <v/>
      </c>
      <c r="J212" t="str">
        <f>IFERROR(VLOOKUP($A212,ورقة1!$A$9:$N$1000,MATCH('دور ثان'!J$5,ورقة1!$A$5:$N$5,0),0),"")</f>
        <v/>
      </c>
      <c r="K212" t="str">
        <f>IFERROR(VLOOKUP($A212,ورقة1!$A$9:$N$1000,MATCH('دور ثان'!K$5,ورقة1!$A$5:$N$5,0),0),"")</f>
        <v/>
      </c>
      <c r="L212" t="str">
        <f>IFERROR(VLOOKUP($A212,ورقة1!$A$9:$N$1000,MATCH('دور ثان'!L$5,ورقة1!$A$5:$N$5,0),0),"")</f>
        <v/>
      </c>
      <c r="M212" t="str">
        <f>IFERROR(VLOOKUP($A212,ورقة1!$A$9:$N$1000,MATCH('دور ثان'!M$5,ورقة1!$A$5:$N$5,0),0),"")</f>
        <v/>
      </c>
      <c r="N212" t="str">
        <f>IFERROR(VLOOKUP($A212,ورقة1!$A$9:$N$1000,MATCH('دور ثان'!N$5,ورقة1!$A$5:$N$5,0),0),"")</f>
        <v/>
      </c>
    </row>
    <row r="213" spans="1:14">
      <c r="A213" t="str">
        <f t="array" ref="A213">IFERROR(SMALL(IF(ورقة1!$BD$9:$BD$1000="ناجح",ROW(ورقة1!$BD$9:$BD$1000)-8,""),ROW()-8),"")</f>
        <v/>
      </c>
      <c r="B213" t="str">
        <f>IFERROR(VLOOKUP($A213,ورقة1!$A$9:$N$1000,MATCH('دور ثان'!B$5,ورقة1!$A$5:$N$5,0),0),"")</f>
        <v/>
      </c>
      <c r="C213" t="str">
        <f>IFERROR(VLOOKUP($A213,ورقة1!$A$9:$N$1000,MATCH('دور ثان'!C$5,ورقة1!$A$5:$N$5,0),0),"")</f>
        <v/>
      </c>
      <c r="D213" t="str">
        <f>IFERROR(VLOOKUP($A213,ورقة1!$A$9:$N$1000,MATCH('دور ثان'!D$5,ورقة1!$A$5:$N$5,0),0),"")</f>
        <v/>
      </c>
      <c r="E213" t="str">
        <f>IFERROR(VLOOKUP($A213,ورقة1!$A$9:$N$1000,MATCH('دور ثان'!E$5,ورقة1!$A$5:$N$5,0),0),"")</f>
        <v/>
      </c>
      <c r="F213" t="str">
        <f>IFERROR(VLOOKUP($A213,ورقة1!$A$9:$N$1000,MATCH('دور ثان'!F$5,ورقة1!$A$5:$N$5,0),0),"")</f>
        <v/>
      </c>
      <c r="G213" t="str">
        <f>IFERROR(VLOOKUP($A213,ورقة1!$A$9:$N$1000,MATCH('دور ثان'!G$5,ورقة1!$A$5:$N$5,0),0),"")</f>
        <v/>
      </c>
      <c r="H213" t="str">
        <f>IFERROR(VLOOKUP($A213,ورقة1!$A$9:$N$1000,MATCH('دور ثان'!H$5,ورقة1!$A$5:$N$5,0),0),"")</f>
        <v/>
      </c>
      <c r="I213" t="str">
        <f>IFERROR(VLOOKUP($A213,ورقة1!$A$9:$N$1000,MATCH('دور ثان'!I$5,ورقة1!$A$5:$N$5,0),0),"")</f>
        <v/>
      </c>
      <c r="J213" t="str">
        <f>IFERROR(VLOOKUP($A213,ورقة1!$A$9:$N$1000,MATCH('دور ثان'!J$5,ورقة1!$A$5:$N$5,0),0),"")</f>
        <v/>
      </c>
      <c r="K213" t="str">
        <f>IFERROR(VLOOKUP($A213,ورقة1!$A$9:$N$1000,MATCH('دور ثان'!K$5,ورقة1!$A$5:$N$5,0),0),"")</f>
        <v/>
      </c>
      <c r="L213" t="str">
        <f>IFERROR(VLOOKUP($A213,ورقة1!$A$9:$N$1000,MATCH('دور ثان'!L$5,ورقة1!$A$5:$N$5,0),0),"")</f>
        <v/>
      </c>
      <c r="M213" t="str">
        <f>IFERROR(VLOOKUP($A213,ورقة1!$A$9:$N$1000,MATCH('دور ثان'!M$5,ورقة1!$A$5:$N$5,0),0),"")</f>
        <v/>
      </c>
      <c r="N213" t="str">
        <f>IFERROR(VLOOKUP($A213,ورقة1!$A$9:$N$1000,MATCH('دور ثان'!N$5,ورقة1!$A$5:$N$5,0),0),"")</f>
        <v/>
      </c>
    </row>
    <row r="214" spans="1:14">
      <c r="A214" t="str">
        <f t="array" ref="A214">IFERROR(SMALL(IF(ورقة1!$BD$9:$BD$1000="ناجح",ROW(ورقة1!$BD$9:$BD$1000)-8,""),ROW()-8),"")</f>
        <v/>
      </c>
      <c r="B214" t="str">
        <f>IFERROR(VLOOKUP($A214,ورقة1!$A$9:$N$1000,MATCH('دور ثان'!B$5,ورقة1!$A$5:$N$5,0),0),"")</f>
        <v/>
      </c>
      <c r="C214" t="str">
        <f>IFERROR(VLOOKUP($A214,ورقة1!$A$9:$N$1000,MATCH('دور ثان'!C$5,ورقة1!$A$5:$N$5,0),0),"")</f>
        <v/>
      </c>
      <c r="D214" t="str">
        <f>IFERROR(VLOOKUP($A214,ورقة1!$A$9:$N$1000,MATCH('دور ثان'!D$5,ورقة1!$A$5:$N$5,0),0),"")</f>
        <v/>
      </c>
      <c r="E214" t="str">
        <f>IFERROR(VLOOKUP($A214,ورقة1!$A$9:$N$1000,MATCH('دور ثان'!E$5,ورقة1!$A$5:$N$5,0),0),"")</f>
        <v/>
      </c>
      <c r="F214" t="str">
        <f>IFERROR(VLOOKUP($A214,ورقة1!$A$9:$N$1000,MATCH('دور ثان'!F$5,ورقة1!$A$5:$N$5,0),0),"")</f>
        <v/>
      </c>
      <c r="G214" t="str">
        <f>IFERROR(VLOOKUP($A214,ورقة1!$A$9:$N$1000,MATCH('دور ثان'!G$5,ورقة1!$A$5:$N$5,0),0),"")</f>
        <v/>
      </c>
      <c r="H214" t="str">
        <f>IFERROR(VLOOKUP($A214,ورقة1!$A$9:$N$1000,MATCH('دور ثان'!H$5,ورقة1!$A$5:$N$5,0),0),"")</f>
        <v/>
      </c>
      <c r="I214" t="str">
        <f>IFERROR(VLOOKUP($A214,ورقة1!$A$9:$N$1000,MATCH('دور ثان'!I$5,ورقة1!$A$5:$N$5,0),0),"")</f>
        <v/>
      </c>
      <c r="J214" t="str">
        <f>IFERROR(VLOOKUP($A214,ورقة1!$A$9:$N$1000,MATCH('دور ثان'!J$5,ورقة1!$A$5:$N$5,0),0),"")</f>
        <v/>
      </c>
      <c r="K214" t="str">
        <f>IFERROR(VLOOKUP($A214,ورقة1!$A$9:$N$1000,MATCH('دور ثان'!K$5,ورقة1!$A$5:$N$5,0),0),"")</f>
        <v/>
      </c>
      <c r="L214" t="str">
        <f>IFERROR(VLOOKUP($A214,ورقة1!$A$9:$N$1000,MATCH('دور ثان'!L$5,ورقة1!$A$5:$N$5,0),0),"")</f>
        <v/>
      </c>
      <c r="M214" t="str">
        <f>IFERROR(VLOOKUP($A214,ورقة1!$A$9:$N$1000,MATCH('دور ثان'!M$5,ورقة1!$A$5:$N$5,0),0),"")</f>
        <v/>
      </c>
      <c r="N214" t="str">
        <f>IFERROR(VLOOKUP($A214,ورقة1!$A$9:$N$1000,MATCH('دور ثان'!N$5,ورقة1!$A$5:$N$5,0),0),"")</f>
        <v/>
      </c>
    </row>
    <row r="215" spans="1:14">
      <c r="A215" t="str">
        <f t="array" ref="A215">IFERROR(SMALL(IF(ورقة1!$BD$9:$BD$1000="ناجح",ROW(ورقة1!$BD$9:$BD$1000)-8,""),ROW()-8),"")</f>
        <v/>
      </c>
      <c r="B215" t="str">
        <f>IFERROR(VLOOKUP($A215,ورقة1!$A$9:$N$1000,MATCH('دور ثان'!B$5,ورقة1!$A$5:$N$5,0),0),"")</f>
        <v/>
      </c>
      <c r="C215" t="str">
        <f>IFERROR(VLOOKUP($A215,ورقة1!$A$9:$N$1000,MATCH('دور ثان'!C$5,ورقة1!$A$5:$N$5,0),0),"")</f>
        <v/>
      </c>
      <c r="D215" t="str">
        <f>IFERROR(VLOOKUP($A215,ورقة1!$A$9:$N$1000,MATCH('دور ثان'!D$5,ورقة1!$A$5:$N$5,0),0),"")</f>
        <v/>
      </c>
      <c r="E215" t="str">
        <f>IFERROR(VLOOKUP($A215,ورقة1!$A$9:$N$1000,MATCH('دور ثان'!E$5,ورقة1!$A$5:$N$5,0),0),"")</f>
        <v/>
      </c>
      <c r="F215" t="str">
        <f>IFERROR(VLOOKUP($A215,ورقة1!$A$9:$N$1000,MATCH('دور ثان'!F$5,ورقة1!$A$5:$N$5,0),0),"")</f>
        <v/>
      </c>
      <c r="G215" t="str">
        <f>IFERROR(VLOOKUP($A215,ورقة1!$A$9:$N$1000,MATCH('دور ثان'!G$5,ورقة1!$A$5:$N$5,0),0),"")</f>
        <v/>
      </c>
      <c r="H215" t="str">
        <f>IFERROR(VLOOKUP($A215,ورقة1!$A$9:$N$1000,MATCH('دور ثان'!H$5,ورقة1!$A$5:$N$5,0),0),"")</f>
        <v/>
      </c>
      <c r="I215" t="str">
        <f>IFERROR(VLOOKUP($A215,ورقة1!$A$9:$N$1000,MATCH('دور ثان'!I$5,ورقة1!$A$5:$N$5,0),0),"")</f>
        <v/>
      </c>
      <c r="J215" t="str">
        <f>IFERROR(VLOOKUP($A215,ورقة1!$A$9:$N$1000,MATCH('دور ثان'!J$5,ورقة1!$A$5:$N$5,0),0),"")</f>
        <v/>
      </c>
      <c r="K215" t="str">
        <f>IFERROR(VLOOKUP($A215,ورقة1!$A$9:$N$1000,MATCH('دور ثان'!K$5,ورقة1!$A$5:$N$5,0),0),"")</f>
        <v/>
      </c>
      <c r="L215" t="str">
        <f>IFERROR(VLOOKUP($A215,ورقة1!$A$9:$N$1000,MATCH('دور ثان'!L$5,ورقة1!$A$5:$N$5,0),0),"")</f>
        <v/>
      </c>
      <c r="M215" t="str">
        <f>IFERROR(VLOOKUP($A215,ورقة1!$A$9:$N$1000,MATCH('دور ثان'!M$5,ورقة1!$A$5:$N$5,0),0),"")</f>
        <v/>
      </c>
      <c r="N215" t="str">
        <f>IFERROR(VLOOKUP($A215,ورقة1!$A$9:$N$1000,MATCH('دور ثان'!N$5,ورقة1!$A$5:$N$5,0),0),"")</f>
        <v/>
      </c>
    </row>
    <row r="216" spans="1:14">
      <c r="A216" t="str">
        <f t="array" ref="A216">IFERROR(SMALL(IF(ورقة1!$BD$9:$BD$1000="ناجح",ROW(ورقة1!$BD$9:$BD$1000)-8,""),ROW()-8),"")</f>
        <v/>
      </c>
      <c r="B216" t="str">
        <f>IFERROR(VLOOKUP($A216,ورقة1!$A$9:$N$1000,MATCH('دور ثان'!B$5,ورقة1!$A$5:$N$5,0),0),"")</f>
        <v/>
      </c>
      <c r="C216" t="str">
        <f>IFERROR(VLOOKUP($A216,ورقة1!$A$9:$N$1000,MATCH('دور ثان'!C$5,ورقة1!$A$5:$N$5,0),0),"")</f>
        <v/>
      </c>
      <c r="D216" t="str">
        <f>IFERROR(VLOOKUP($A216,ورقة1!$A$9:$N$1000,MATCH('دور ثان'!D$5,ورقة1!$A$5:$N$5,0),0),"")</f>
        <v/>
      </c>
      <c r="E216" t="str">
        <f>IFERROR(VLOOKUP($A216,ورقة1!$A$9:$N$1000,MATCH('دور ثان'!E$5,ورقة1!$A$5:$N$5,0),0),"")</f>
        <v/>
      </c>
      <c r="F216" t="str">
        <f>IFERROR(VLOOKUP($A216,ورقة1!$A$9:$N$1000,MATCH('دور ثان'!F$5,ورقة1!$A$5:$N$5,0),0),"")</f>
        <v/>
      </c>
      <c r="G216" t="str">
        <f>IFERROR(VLOOKUP($A216,ورقة1!$A$9:$N$1000,MATCH('دور ثان'!G$5,ورقة1!$A$5:$N$5,0),0),"")</f>
        <v/>
      </c>
      <c r="H216" t="str">
        <f>IFERROR(VLOOKUP($A216,ورقة1!$A$9:$N$1000,MATCH('دور ثان'!H$5,ورقة1!$A$5:$N$5,0),0),"")</f>
        <v/>
      </c>
      <c r="I216" t="str">
        <f>IFERROR(VLOOKUP($A216,ورقة1!$A$9:$N$1000,MATCH('دور ثان'!I$5,ورقة1!$A$5:$N$5,0),0),"")</f>
        <v/>
      </c>
      <c r="J216" t="str">
        <f>IFERROR(VLOOKUP($A216,ورقة1!$A$9:$N$1000,MATCH('دور ثان'!J$5,ورقة1!$A$5:$N$5,0),0),"")</f>
        <v/>
      </c>
      <c r="K216" t="str">
        <f>IFERROR(VLOOKUP($A216,ورقة1!$A$9:$N$1000,MATCH('دور ثان'!K$5,ورقة1!$A$5:$N$5,0),0),"")</f>
        <v/>
      </c>
      <c r="L216" t="str">
        <f>IFERROR(VLOOKUP($A216,ورقة1!$A$9:$N$1000,MATCH('دور ثان'!L$5,ورقة1!$A$5:$N$5,0),0),"")</f>
        <v/>
      </c>
      <c r="M216" t="str">
        <f>IFERROR(VLOOKUP($A216,ورقة1!$A$9:$N$1000,MATCH('دور ثان'!M$5,ورقة1!$A$5:$N$5,0),0),"")</f>
        <v/>
      </c>
      <c r="N216" t="str">
        <f>IFERROR(VLOOKUP($A216,ورقة1!$A$9:$N$1000,MATCH('دور ثان'!N$5,ورقة1!$A$5:$N$5,0),0),"")</f>
        <v/>
      </c>
    </row>
    <row r="217" spans="1:14">
      <c r="A217" t="str">
        <f t="array" ref="A217">IFERROR(SMALL(IF(ورقة1!$BD$9:$BD$1000="ناجح",ROW(ورقة1!$BD$9:$BD$1000)-8,""),ROW()-8),"")</f>
        <v/>
      </c>
      <c r="B217" t="str">
        <f>IFERROR(VLOOKUP($A217,ورقة1!$A$9:$N$1000,MATCH('دور ثان'!B$5,ورقة1!$A$5:$N$5,0),0),"")</f>
        <v/>
      </c>
      <c r="C217" t="str">
        <f>IFERROR(VLOOKUP($A217,ورقة1!$A$9:$N$1000,MATCH('دور ثان'!C$5,ورقة1!$A$5:$N$5,0),0),"")</f>
        <v/>
      </c>
      <c r="D217" t="str">
        <f>IFERROR(VLOOKUP($A217,ورقة1!$A$9:$N$1000,MATCH('دور ثان'!D$5,ورقة1!$A$5:$N$5,0),0),"")</f>
        <v/>
      </c>
      <c r="E217" t="str">
        <f>IFERROR(VLOOKUP($A217,ورقة1!$A$9:$N$1000,MATCH('دور ثان'!E$5,ورقة1!$A$5:$N$5,0),0),"")</f>
        <v/>
      </c>
      <c r="F217" t="str">
        <f>IFERROR(VLOOKUP($A217,ورقة1!$A$9:$N$1000,MATCH('دور ثان'!F$5,ورقة1!$A$5:$N$5,0),0),"")</f>
        <v/>
      </c>
      <c r="G217" t="str">
        <f>IFERROR(VLOOKUP($A217,ورقة1!$A$9:$N$1000,MATCH('دور ثان'!G$5,ورقة1!$A$5:$N$5,0),0),"")</f>
        <v/>
      </c>
      <c r="H217" t="str">
        <f>IFERROR(VLOOKUP($A217,ورقة1!$A$9:$N$1000,MATCH('دور ثان'!H$5,ورقة1!$A$5:$N$5,0),0),"")</f>
        <v/>
      </c>
      <c r="I217" t="str">
        <f>IFERROR(VLOOKUP($A217,ورقة1!$A$9:$N$1000,MATCH('دور ثان'!I$5,ورقة1!$A$5:$N$5,0),0),"")</f>
        <v/>
      </c>
      <c r="J217" t="str">
        <f>IFERROR(VLOOKUP($A217,ورقة1!$A$9:$N$1000,MATCH('دور ثان'!J$5,ورقة1!$A$5:$N$5,0),0),"")</f>
        <v/>
      </c>
      <c r="K217" t="str">
        <f>IFERROR(VLOOKUP($A217,ورقة1!$A$9:$N$1000,MATCH('دور ثان'!K$5,ورقة1!$A$5:$N$5,0),0),"")</f>
        <v/>
      </c>
      <c r="L217" t="str">
        <f>IFERROR(VLOOKUP($A217,ورقة1!$A$9:$N$1000,MATCH('دور ثان'!L$5,ورقة1!$A$5:$N$5,0),0),"")</f>
        <v/>
      </c>
      <c r="M217" t="str">
        <f>IFERROR(VLOOKUP($A217,ورقة1!$A$9:$N$1000,MATCH('دور ثان'!M$5,ورقة1!$A$5:$N$5,0),0),"")</f>
        <v/>
      </c>
      <c r="N217" t="str">
        <f>IFERROR(VLOOKUP($A217,ورقة1!$A$9:$N$1000,MATCH('دور ثان'!N$5,ورقة1!$A$5:$N$5,0),0),"")</f>
        <v/>
      </c>
    </row>
    <row r="218" spans="1:14">
      <c r="A218" t="str">
        <f t="array" ref="A218">IFERROR(SMALL(IF(ورقة1!$BD$9:$BD$1000="ناجح",ROW(ورقة1!$BD$9:$BD$1000)-8,""),ROW()-8),"")</f>
        <v/>
      </c>
      <c r="B218" t="str">
        <f>IFERROR(VLOOKUP($A218,ورقة1!$A$9:$N$1000,MATCH('دور ثان'!B$5,ورقة1!$A$5:$N$5,0),0),"")</f>
        <v/>
      </c>
      <c r="C218" t="str">
        <f>IFERROR(VLOOKUP($A218,ورقة1!$A$9:$N$1000,MATCH('دور ثان'!C$5,ورقة1!$A$5:$N$5,0),0),"")</f>
        <v/>
      </c>
      <c r="D218" t="str">
        <f>IFERROR(VLOOKUP($A218,ورقة1!$A$9:$N$1000,MATCH('دور ثان'!D$5,ورقة1!$A$5:$N$5,0),0),"")</f>
        <v/>
      </c>
      <c r="E218" t="str">
        <f>IFERROR(VLOOKUP($A218,ورقة1!$A$9:$N$1000,MATCH('دور ثان'!E$5,ورقة1!$A$5:$N$5,0),0),"")</f>
        <v/>
      </c>
      <c r="F218" t="str">
        <f>IFERROR(VLOOKUP($A218,ورقة1!$A$9:$N$1000,MATCH('دور ثان'!F$5,ورقة1!$A$5:$N$5,0),0),"")</f>
        <v/>
      </c>
      <c r="G218" t="str">
        <f>IFERROR(VLOOKUP($A218,ورقة1!$A$9:$N$1000,MATCH('دور ثان'!G$5,ورقة1!$A$5:$N$5,0),0),"")</f>
        <v/>
      </c>
      <c r="H218" t="str">
        <f>IFERROR(VLOOKUP($A218,ورقة1!$A$9:$N$1000,MATCH('دور ثان'!H$5,ورقة1!$A$5:$N$5,0),0),"")</f>
        <v/>
      </c>
      <c r="I218" t="str">
        <f>IFERROR(VLOOKUP($A218,ورقة1!$A$9:$N$1000,MATCH('دور ثان'!I$5,ورقة1!$A$5:$N$5,0),0),"")</f>
        <v/>
      </c>
      <c r="J218" t="str">
        <f>IFERROR(VLOOKUP($A218,ورقة1!$A$9:$N$1000,MATCH('دور ثان'!J$5,ورقة1!$A$5:$N$5,0),0),"")</f>
        <v/>
      </c>
      <c r="K218" t="str">
        <f>IFERROR(VLOOKUP($A218,ورقة1!$A$9:$N$1000,MATCH('دور ثان'!K$5,ورقة1!$A$5:$N$5,0),0),"")</f>
        <v/>
      </c>
      <c r="L218" t="str">
        <f>IFERROR(VLOOKUP($A218,ورقة1!$A$9:$N$1000,MATCH('دور ثان'!L$5,ورقة1!$A$5:$N$5,0),0),"")</f>
        <v/>
      </c>
      <c r="M218" t="str">
        <f>IFERROR(VLOOKUP($A218,ورقة1!$A$9:$N$1000,MATCH('دور ثان'!M$5,ورقة1!$A$5:$N$5,0),0),"")</f>
        <v/>
      </c>
      <c r="N218" t="str">
        <f>IFERROR(VLOOKUP($A218,ورقة1!$A$9:$N$1000,MATCH('دور ثان'!N$5,ورقة1!$A$5:$N$5,0),0),"")</f>
        <v/>
      </c>
    </row>
    <row r="219" spans="1:14">
      <c r="A219" t="str">
        <f t="array" ref="A219">IFERROR(SMALL(IF(ورقة1!$BD$9:$BD$1000="ناجح",ROW(ورقة1!$BD$9:$BD$1000)-8,""),ROW()-8),"")</f>
        <v/>
      </c>
      <c r="B219" t="str">
        <f>IFERROR(VLOOKUP($A219,ورقة1!$A$9:$N$1000,MATCH('دور ثان'!B$5,ورقة1!$A$5:$N$5,0),0),"")</f>
        <v/>
      </c>
      <c r="C219" t="str">
        <f>IFERROR(VLOOKUP($A219,ورقة1!$A$9:$N$1000,MATCH('دور ثان'!C$5,ورقة1!$A$5:$N$5,0),0),"")</f>
        <v/>
      </c>
      <c r="D219" t="str">
        <f>IFERROR(VLOOKUP($A219,ورقة1!$A$9:$N$1000,MATCH('دور ثان'!D$5,ورقة1!$A$5:$N$5,0),0),"")</f>
        <v/>
      </c>
      <c r="E219" t="str">
        <f>IFERROR(VLOOKUP($A219,ورقة1!$A$9:$N$1000,MATCH('دور ثان'!E$5,ورقة1!$A$5:$N$5,0),0),"")</f>
        <v/>
      </c>
      <c r="F219" t="str">
        <f>IFERROR(VLOOKUP($A219,ورقة1!$A$9:$N$1000,MATCH('دور ثان'!F$5,ورقة1!$A$5:$N$5,0),0),"")</f>
        <v/>
      </c>
      <c r="G219" t="str">
        <f>IFERROR(VLOOKUP($A219,ورقة1!$A$9:$N$1000,MATCH('دور ثان'!G$5,ورقة1!$A$5:$N$5,0),0),"")</f>
        <v/>
      </c>
      <c r="H219" t="str">
        <f>IFERROR(VLOOKUP($A219,ورقة1!$A$9:$N$1000,MATCH('دور ثان'!H$5,ورقة1!$A$5:$N$5,0),0),"")</f>
        <v/>
      </c>
      <c r="I219" t="str">
        <f>IFERROR(VLOOKUP($A219,ورقة1!$A$9:$N$1000,MATCH('دور ثان'!I$5,ورقة1!$A$5:$N$5,0),0),"")</f>
        <v/>
      </c>
      <c r="J219" t="str">
        <f>IFERROR(VLOOKUP($A219,ورقة1!$A$9:$N$1000,MATCH('دور ثان'!J$5,ورقة1!$A$5:$N$5,0),0),"")</f>
        <v/>
      </c>
      <c r="K219" t="str">
        <f>IFERROR(VLOOKUP($A219,ورقة1!$A$9:$N$1000,MATCH('دور ثان'!K$5,ورقة1!$A$5:$N$5,0),0),"")</f>
        <v/>
      </c>
      <c r="L219" t="str">
        <f>IFERROR(VLOOKUP($A219,ورقة1!$A$9:$N$1000,MATCH('دور ثان'!L$5,ورقة1!$A$5:$N$5,0),0),"")</f>
        <v/>
      </c>
      <c r="M219" t="str">
        <f>IFERROR(VLOOKUP($A219,ورقة1!$A$9:$N$1000,MATCH('دور ثان'!M$5,ورقة1!$A$5:$N$5,0),0),"")</f>
        <v/>
      </c>
      <c r="N219" t="str">
        <f>IFERROR(VLOOKUP($A219,ورقة1!$A$9:$N$1000,MATCH('دور ثان'!N$5,ورقة1!$A$5:$N$5,0),0),"")</f>
        <v/>
      </c>
    </row>
    <row r="220" spans="1:14">
      <c r="A220" t="str">
        <f t="array" ref="A220">IFERROR(SMALL(IF(ورقة1!$BD$9:$BD$1000="ناجح",ROW(ورقة1!$BD$9:$BD$1000)-8,""),ROW()-8),"")</f>
        <v/>
      </c>
      <c r="B220" t="str">
        <f>IFERROR(VLOOKUP($A220,ورقة1!$A$9:$N$1000,MATCH('دور ثان'!B$5,ورقة1!$A$5:$N$5,0),0),"")</f>
        <v/>
      </c>
      <c r="C220" t="str">
        <f>IFERROR(VLOOKUP($A220,ورقة1!$A$9:$N$1000,MATCH('دور ثان'!C$5,ورقة1!$A$5:$N$5,0),0),"")</f>
        <v/>
      </c>
      <c r="D220" t="str">
        <f>IFERROR(VLOOKUP($A220,ورقة1!$A$9:$N$1000,MATCH('دور ثان'!D$5,ورقة1!$A$5:$N$5,0),0),"")</f>
        <v/>
      </c>
      <c r="E220" t="str">
        <f>IFERROR(VLOOKUP($A220,ورقة1!$A$9:$N$1000,MATCH('دور ثان'!E$5,ورقة1!$A$5:$N$5,0),0),"")</f>
        <v/>
      </c>
      <c r="F220" t="str">
        <f>IFERROR(VLOOKUP($A220,ورقة1!$A$9:$N$1000,MATCH('دور ثان'!F$5,ورقة1!$A$5:$N$5,0),0),"")</f>
        <v/>
      </c>
      <c r="G220" t="str">
        <f>IFERROR(VLOOKUP($A220,ورقة1!$A$9:$N$1000,MATCH('دور ثان'!G$5,ورقة1!$A$5:$N$5,0),0),"")</f>
        <v/>
      </c>
      <c r="H220" t="str">
        <f>IFERROR(VLOOKUP($A220,ورقة1!$A$9:$N$1000,MATCH('دور ثان'!H$5,ورقة1!$A$5:$N$5,0),0),"")</f>
        <v/>
      </c>
      <c r="I220" t="str">
        <f>IFERROR(VLOOKUP($A220,ورقة1!$A$9:$N$1000,MATCH('دور ثان'!I$5,ورقة1!$A$5:$N$5,0),0),"")</f>
        <v/>
      </c>
      <c r="J220" t="str">
        <f>IFERROR(VLOOKUP($A220,ورقة1!$A$9:$N$1000,MATCH('دور ثان'!J$5,ورقة1!$A$5:$N$5,0),0),"")</f>
        <v/>
      </c>
      <c r="K220" t="str">
        <f>IFERROR(VLOOKUP($A220,ورقة1!$A$9:$N$1000,MATCH('دور ثان'!K$5,ورقة1!$A$5:$N$5,0),0),"")</f>
        <v/>
      </c>
      <c r="L220" t="str">
        <f>IFERROR(VLOOKUP($A220,ورقة1!$A$9:$N$1000,MATCH('دور ثان'!L$5,ورقة1!$A$5:$N$5,0),0),"")</f>
        <v/>
      </c>
      <c r="M220" t="str">
        <f>IFERROR(VLOOKUP($A220,ورقة1!$A$9:$N$1000,MATCH('دور ثان'!M$5,ورقة1!$A$5:$N$5,0),0),"")</f>
        <v/>
      </c>
      <c r="N220" t="str">
        <f>IFERROR(VLOOKUP($A220,ورقة1!$A$9:$N$1000,MATCH('دور ثان'!N$5,ورقة1!$A$5:$N$5,0),0),"")</f>
        <v/>
      </c>
    </row>
    <row r="221" spans="1:14">
      <c r="A221" t="str">
        <f t="array" ref="A221">IFERROR(SMALL(IF(ورقة1!$BD$9:$BD$1000="ناجح",ROW(ورقة1!$BD$9:$BD$1000)-8,""),ROW()-8),"")</f>
        <v/>
      </c>
      <c r="B221" t="str">
        <f>IFERROR(VLOOKUP($A221,ورقة1!$A$9:$N$1000,MATCH('دور ثان'!B$5,ورقة1!$A$5:$N$5,0),0),"")</f>
        <v/>
      </c>
      <c r="C221" t="str">
        <f>IFERROR(VLOOKUP($A221,ورقة1!$A$9:$N$1000,MATCH('دور ثان'!C$5,ورقة1!$A$5:$N$5,0),0),"")</f>
        <v/>
      </c>
      <c r="D221" t="str">
        <f>IFERROR(VLOOKUP($A221,ورقة1!$A$9:$N$1000,MATCH('دور ثان'!D$5,ورقة1!$A$5:$N$5,0),0),"")</f>
        <v/>
      </c>
      <c r="E221" t="str">
        <f>IFERROR(VLOOKUP($A221,ورقة1!$A$9:$N$1000,MATCH('دور ثان'!E$5,ورقة1!$A$5:$N$5,0),0),"")</f>
        <v/>
      </c>
      <c r="F221" t="str">
        <f>IFERROR(VLOOKUP($A221,ورقة1!$A$9:$N$1000,MATCH('دور ثان'!F$5,ورقة1!$A$5:$N$5,0),0),"")</f>
        <v/>
      </c>
      <c r="G221" t="str">
        <f>IFERROR(VLOOKUP($A221,ورقة1!$A$9:$N$1000,MATCH('دور ثان'!G$5,ورقة1!$A$5:$N$5,0),0),"")</f>
        <v/>
      </c>
      <c r="H221" t="str">
        <f>IFERROR(VLOOKUP($A221,ورقة1!$A$9:$N$1000,MATCH('دور ثان'!H$5,ورقة1!$A$5:$N$5,0),0),"")</f>
        <v/>
      </c>
      <c r="I221" t="str">
        <f>IFERROR(VLOOKUP($A221,ورقة1!$A$9:$N$1000,MATCH('دور ثان'!I$5,ورقة1!$A$5:$N$5,0),0),"")</f>
        <v/>
      </c>
      <c r="J221" t="str">
        <f>IFERROR(VLOOKUP($A221,ورقة1!$A$9:$N$1000,MATCH('دور ثان'!J$5,ورقة1!$A$5:$N$5,0),0),"")</f>
        <v/>
      </c>
      <c r="K221" t="str">
        <f>IFERROR(VLOOKUP($A221,ورقة1!$A$9:$N$1000,MATCH('دور ثان'!K$5,ورقة1!$A$5:$N$5,0),0),"")</f>
        <v/>
      </c>
      <c r="L221" t="str">
        <f>IFERROR(VLOOKUP($A221,ورقة1!$A$9:$N$1000,MATCH('دور ثان'!L$5,ورقة1!$A$5:$N$5,0),0),"")</f>
        <v/>
      </c>
      <c r="M221" t="str">
        <f>IFERROR(VLOOKUP($A221,ورقة1!$A$9:$N$1000,MATCH('دور ثان'!M$5,ورقة1!$A$5:$N$5,0),0),"")</f>
        <v/>
      </c>
      <c r="N221" t="str">
        <f>IFERROR(VLOOKUP($A221,ورقة1!$A$9:$N$1000,MATCH('دور ثان'!N$5,ورقة1!$A$5:$N$5,0),0),"")</f>
        <v/>
      </c>
    </row>
    <row r="222" spans="1:14">
      <c r="A222" t="str">
        <f t="array" ref="A222">IFERROR(SMALL(IF(ورقة1!$BD$9:$BD$1000="ناجح",ROW(ورقة1!$BD$9:$BD$1000)-8,""),ROW()-8),"")</f>
        <v/>
      </c>
      <c r="B222" t="str">
        <f>IFERROR(VLOOKUP($A222,ورقة1!$A$9:$N$1000,MATCH('دور ثان'!B$5,ورقة1!$A$5:$N$5,0),0),"")</f>
        <v/>
      </c>
      <c r="C222" t="str">
        <f>IFERROR(VLOOKUP($A222,ورقة1!$A$9:$N$1000,MATCH('دور ثان'!C$5,ورقة1!$A$5:$N$5,0),0),"")</f>
        <v/>
      </c>
      <c r="D222" t="str">
        <f>IFERROR(VLOOKUP($A222,ورقة1!$A$9:$N$1000,MATCH('دور ثان'!D$5,ورقة1!$A$5:$N$5,0),0),"")</f>
        <v/>
      </c>
      <c r="E222" t="str">
        <f>IFERROR(VLOOKUP($A222,ورقة1!$A$9:$N$1000,MATCH('دور ثان'!E$5,ورقة1!$A$5:$N$5,0),0),"")</f>
        <v/>
      </c>
      <c r="F222" t="str">
        <f>IFERROR(VLOOKUP($A222,ورقة1!$A$9:$N$1000,MATCH('دور ثان'!F$5,ورقة1!$A$5:$N$5,0),0),"")</f>
        <v/>
      </c>
      <c r="G222" t="str">
        <f>IFERROR(VLOOKUP($A222,ورقة1!$A$9:$N$1000,MATCH('دور ثان'!G$5,ورقة1!$A$5:$N$5,0),0),"")</f>
        <v/>
      </c>
      <c r="H222" t="str">
        <f>IFERROR(VLOOKUP($A222,ورقة1!$A$9:$N$1000,MATCH('دور ثان'!H$5,ورقة1!$A$5:$N$5,0),0),"")</f>
        <v/>
      </c>
      <c r="I222" t="str">
        <f>IFERROR(VLOOKUP($A222,ورقة1!$A$9:$N$1000,MATCH('دور ثان'!I$5,ورقة1!$A$5:$N$5,0),0),"")</f>
        <v/>
      </c>
      <c r="J222" t="str">
        <f>IFERROR(VLOOKUP($A222,ورقة1!$A$9:$N$1000,MATCH('دور ثان'!J$5,ورقة1!$A$5:$N$5,0),0),"")</f>
        <v/>
      </c>
      <c r="K222" t="str">
        <f>IFERROR(VLOOKUP($A222,ورقة1!$A$9:$N$1000,MATCH('دور ثان'!K$5,ورقة1!$A$5:$N$5,0),0),"")</f>
        <v/>
      </c>
      <c r="L222" t="str">
        <f>IFERROR(VLOOKUP($A222,ورقة1!$A$9:$N$1000,MATCH('دور ثان'!L$5,ورقة1!$A$5:$N$5,0),0),"")</f>
        <v/>
      </c>
      <c r="M222" t="str">
        <f>IFERROR(VLOOKUP($A222,ورقة1!$A$9:$N$1000,MATCH('دور ثان'!M$5,ورقة1!$A$5:$N$5,0),0),"")</f>
        <v/>
      </c>
      <c r="N222" t="str">
        <f>IFERROR(VLOOKUP($A222,ورقة1!$A$9:$N$1000,MATCH('دور ثان'!N$5,ورقة1!$A$5:$N$5,0),0),"")</f>
        <v/>
      </c>
    </row>
    <row r="223" spans="1:14">
      <c r="A223" t="str">
        <f t="array" ref="A223">IFERROR(SMALL(IF(ورقة1!$BD$9:$BD$1000="ناجح",ROW(ورقة1!$BD$9:$BD$1000)-8,""),ROW()-8),"")</f>
        <v/>
      </c>
      <c r="B223" t="str">
        <f>IFERROR(VLOOKUP($A223,ورقة1!$A$9:$N$1000,MATCH('دور ثان'!B$5,ورقة1!$A$5:$N$5,0),0),"")</f>
        <v/>
      </c>
      <c r="C223" t="str">
        <f>IFERROR(VLOOKUP($A223,ورقة1!$A$9:$N$1000,MATCH('دور ثان'!C$5,ورقة1!$A$5:$N$5,0),0),"")</f>
        <v/>
      </c>
      <c r="D223" t="str">
        <f>IFERROR(VLOOKUP($A223,ورقة1!$A$9:$N$1000,MATCH('دور ثان'!D$5,ورقة1!$A$5:$N$5,0),0),"")</f>
        <v/>
      </c>
      <c r="E223" t="str">
        <f>IFERROR(VLOOKUP($A223,ورقة1!$A$9:$N$1000,MATCH('دور ثان'!E$5,ورقة1!$A$5:$N$5,0),0),"")</f>
        <v/>
      </c>
      <c r="F223" t="str">
        <f>IFERROR(VLOOKUP($A223,ورقة1!$A$9:$N$1000,MATCH('دور ثان'!F$5,ورقة1!$A$5:$N$5,0),0),"")</f>
        <v/>
      </c>
      <c r="G223" t="str">
        <f>IFERROR(VLOOKUP($A223,ورقة1!$A$9:$N$1000,MATCH('دور ثان'!G$5,ورقة1!$A$5:$N$5,0),0),"")</f>
        <v/>
      </c>
      <c r="H223" t="str">
        <f>IFERROR(VLOOKUP($A223,ورقة1!$A$9:$N$1000,MATCH('دور ثان'!H$5,ورقة1!$A$5:$N$5,0),0),"")</f>
        <v/>
      </c>
      <c r="I223" t="str">
        <f>IFERROR(VLOOKUP($A223,ورقة1!$A$9:$N$1000,MATCH('دور ثان'!I$5,ورقة1!$A$5:$N$5,0),0),"")</f>
        <v/>
      </c>
      <c r="J223" t="str">
        <f>IFERROR(VLOOKUP($A223,ورقة1!$A$9:$N$1000,MATCH('دور ثان'!J$5,ورقة1!$A$5:$N$5,0),0),"")</f>
        <v/>
      </c>
      <c r="K223" t="str">
        <f>IFERROR(VLOOKUP($A223,ورقة1!$A$9:$N$1000,MATCH('دور ثان'!K$5,ورقة1!$A$5:$N$5,0),0),"")</f>
        <v/>
      </c>
      <c r="L223" t="str">
        <f>IFERROR(VLOOKUP($A223,ورقة1!$A$9:$N$1000,MATCH('دور ثان'!L$5,ورقة1!$A$5:$N$5,0),0),"")</f>
        <v/>
      </c>
      <c r="M223" t="str">
        <f>IFERROR(VLOOKUP($A223,ورقة1!$A$9:$N$1000,MATCH('دور ثان'!M$5,ورقة1!$A$5:$N$5,0),0),"")</f>
        <v/>
      </c>
      <c r="N223" t="str">
        <f>IFERROR(VLOOKUP($A223,ورقة1!$A$9:$N$1000,MATCH('دور ثان'!N$5,ورقة1!$A$5:$N$5,0),0),"")</f>
        <v/>
      </c>
    </row>
    <row r="224" spans="1:14">
      <c r="A224" t="str">
        <f t="array" ref="A224">IFERROR(SMALL(IF(ورقة1!$BD$9:$BD$1000="ناجح",ROW(ورقة1!$BD$9:$BD$1000)-8,""),ROW()-8),"")</f>
        <v/>
      </c>
      <c r="B224" t="str">
        <f>IFERROR(VLOOKUP($A224,ورقة1!$A$9:$N$1000,MATCH('دور ثان'!B$5,ورقة1!$A$5:$N$5,0),0),"")</f>
        <v/>
      </c>
      <c r="C224" t="str">
        <f>IFERROR(VLOOKUP($A224,ورقة1!$A$9:$N$1000,MATCH('دور ثان'!C$5,ورقة1!$A$5:$N$5,0),0),"")</f>
        <v/>
      </c>
      <c r="D224" t="str">
        <f>IFERROR(VLOOKUP($A224,ورقة1!$A$9:$N$1000,MATCH('دور ثان'!D$5,ورقة1!$A$5:$N$5,0),0),"")</f>
        <v/>
      </c>
      <c r="E224" t="str">
        <f>IFERROR(VLOOKUP($A224,ورقة1!$A$9:$N$1000,MATCH('دور ثان'!E$5,ورقة1!$A$5:$N$5,0),0),"")</f>
        <v/>
      </c>
      <c r="F224" t="str">
        <f>IFERROR(VLOOKUP($A224,ورقة1!$A$9:$N$1000,MATCH('دور ثان'!F$5,ورقة1!$A$5:$N$5,0),0),"")</f>
        <v/>
      </c>
      <c r="G224" t="str">
        <f>IFERROR(VLOOKUP($A224,ورقة1!$A$9:$N$1000,MATCH('دور ثان'!G$5,ورقة1!$A$5:$N$5,0),0),"")</f>
        <v/>
      </c>
      <c r="H224" t="str">
        <f>IFERROR(VLOOKUP($A224,ورقة1!$A$9:$N$1000,MATCH('دور ثان'!H$5,ورقة1!$A$5:$N$5,0),0),"")</f>
        <v/>
      </c>
      <c r="I224" t="str">
        <f>IFERROR(VLOOKUP($A224,ورقة1!$A$9:$N$1000,MATCH('دور ثان'!I$5,ورقة1!$A$5:$N$5,0),0),"")</f>
        <v/>
      </c>
      <c r="J224" t="str">
        <f>IFERROR(VLOOKUP($A224,ورقة1!$A$9:$N$1000,MATCH('دور ثان'!J$5,ورقة1!$A$5:$N$5,0),0),"")</f>
        <v/>
      </c>
      <c r="K224" t="str">
        <f>IFERROR(VLOOKUP($A224,ورقة1!$A$9:$N$1000,MATCH('دور ثان'!K$5,ورقة1!$A$5:$N$5,0),0),"")</f>
        <v/>
      </c>
      <c r="L224" t="str">
        <f>IFERROR(VLOOKUP($A224,ورقة1!$A$9:$N$1000,MATCH('دور ثان'!L$5,ورقة1!$A$5:$N$5,0),0),"")</f>
        <v/>
      </c>
      <c r="M224" t="str">
        <f>IFERROR(VLOOKUP($A224,ورقة1!$A$9:$N$1000,MATCH('دور ثان'!M$5,ورقة1!$A$5:$N$5,0),0),"")</f>
        <v/>
      </c>
      <c r="N224" t="str">
        <f>IFERROR(VLOOKUP($A224,ورقة1!$A$9:$N$1000,MATCH('دور ثان'!N$5,ورقة1!$A$5:$N$5,0),0),"")</f>
        <v/>
      </c>
    </row>
    <row r="225" spans="1:14">
      <c r="A225" t="str">
        <f t="array" ref="A225">IFERROR(SMALL(IF(ورقة1!$BD$9:$BD$1000="ناجح",ROW(ورقة1!$BD$9:$BD$1000)-8,""),ROW()-8),"")</f>
        <v/>
      </c>
      <c r="B225" t="str">
        <f>IFERROR(VLOOKUP($A225,ورقة1!$A$9:$N$1000,MATCH('دور ثان'!B$5,ورقة1!$A$5:$N$5,0),0),"")</f>
        <v/>
      </c>
      <c r="C225" t="str">
        <f>IFERROR(VLOOKUP($A225,ورقة1!$A$9:$N$1000,MATCH('دور ثان'!C$5,ورقة1!$A$5:$N$5,0),0),"")</f>
        <v/>
      </c>
      <c r="D225" t="str">
        <f>IFERROR(VLOOKUP($A225,ورقة1!$A$9:$N$1000,MATCH('دور ثان'!D$5,ورقة1!$A$5:$N$5,0),0),"")</f>
        <v/>
      </c>
      <c r="E225" t="str">
        <f>IFERROR(VLOOKUP($A225,ورقة1!$A$9:$N$1000,MATCH('دور ثان'!E$5,ورقة1!$A$5:$N$5,0),0),"")</f>
        <v/>
      </c>
      <c r="F225" t="str">
        <f>IFERROR(VLOOKUP($A225,ورقة1!$A$9:$N$1000,MATCH('دور ثان'!F$5,ورقة1!$A$5:$N$5,0),0),"")</f>
        <v/>
      </c>
      <c r="G225" t="str">
        <f>IFERROR(VLOOKUP($A225,ورقة1!$A$9:$N$1000,MATCH('دور ثان'!G$5,ورقة1!$A$5:$N$5,0),0),"")</f>
        <v/>
      </c>
      <c r="H225" t="str">
        <f>IFERROR(VLOOKUP($A225,ورقة1!$A$9:$N$1000,MATCH('دور ثان'!H$5,ورقة1!$A$5:$N$5,0),0),"")</f>
        <v/>
      </c>
      <c r="I225" t="str">
        <f>IFERROR(VLOOKUP($A225,ورقة1!$A$9:$N$1000,MATCH('دور ثان'!I$5,ورقة1!$A$5:$N$5,0),0),"")</f>
        <v/>
      </c>
      <c r="J225" t="str">
        <f>IFERROR(VLOOKUP($A225,ورقة1!$A$9:$N$1000,MATCH('دور ثان'!J$5,ورقة1!$A$5:$N$5,0),0),"")</f>
        <v/>
      </c>
      <c r="K225" t="str">
        <f>IFERROR(VLOOKUP($A225,ورقة1!$A$9:$N$1000,MATCH('دور ثان'!K$5,ورقة1!$A$5:$N$5,0),0),"")</f>
        <v/>
      </c>
      <c r="L225" t="str">
        <f>IFERROR(VLOOKUP($A225,ورقة1!$A$9:$N$1000,MATCH('دور ثان'!L$5,ورقة1!$A$5:$N$5,0),0),"")</f>
        <v/>
      </c>
      <c r="M225" t="str">
        <f>IFERROR(VLOOKUP($A225,ورقة1!$A$9:$N$1000,MATCH('دور ثان'!M$5,ورقة1!$A$5:$N$5,0),0),"")</f>
        <v/>
      </c>
      <c r="N225" t="str">
        <f>IFERROR(VLOOKUP($A225,ورقة1!$A$9:$N$1000,MATCH('دور ثان'!N$5,ورقة1!$A$5:$N$5,0),0),"")</f>
        <v/>
      </c>
    </row>
    <row r="226" spans="1:14">
      <c r="A226" t="str">
        <f t="array" ref="A226">IFERROR(SMALL(IF(ورقة1!$BD$9:$BD$1000="ناجح",ROW(ورقة1!$BD$9:$BD$1000)-8,""),ROW()-8),"")</f>
        <v/>
      </c>
      <c r="B226" t="str">
        <f>IFERROR(VLOOKUP($A226,ورقة1!$A$9:$N$1000,MATCH('دور ثان'!B$5,ورقة1!$A$5:$N$5,0),0),"")</f>
        <v/>
      </c>
      <c r="C226" t="str">
        <f>IFERROR(VLOOKUP($A226,ورقة1!$A$9:$N$1000,MATCH('دور ثان'!C$5,ورقة1!$A$5:$N$5,0),0),"")</f>
        <v/>
      </c>
      <c r="D226" t="str">
        <f>IFERROR(VLOOKUP($A226,ورقة1!$A$9:$N$1000,MATCH('دور ثان'!D$5,ورقة1!$A$5:$N$5,0),0),"")</f>
        <v/>
      </c>
      <c r="E226" t="str">
        <f>IFERROR(VLOOKUP($A226,ورقة1!$A$9:$N$1000,MATCH('دور ثان'!E$5,ورقة1!$A$5:$N$5,0),0),"")</f>
        <v/>
      </c>
      <c r="F226" t="str">
        <f>IFERROR(VLOOKUP($A226,ورقة1!$A$9:$N$1000,MATCH('دور ثان'!F$5,ورقة1!$A$5:$N$5,0),0),"")</f>
        <v/>
      </c>
      <c r="G226" t="str">
        <f>IFERROR(VLOOKUP($A226,ورقة1!$A$9:$N$1000,MATCH('دور ثان'!G$5,ورقة1!$A$5:$N$5,0),0),"")</f>
        <v/>
      </c>
      <c r="H226" t="str">
        <f>IFERROR(VLOOKUP($A226,ورقة1!$A$9:$N$1000,MATCH('دور ثان'!H$5,ورقة1!$A$5:$N$5,0),0),"")</f>
        <v/>
      </c>
      <c r="I226" t="str">
        <f>IFERROR(VLOOKUP($A226,ورقة1!$A$9:$N$1000,MATCH('دور ثان'!I$5,ورقة1!$A$5:$N$5,0),0),"")</f>
        <v/>
      </c>
      <c r="J226" t="str">
        <f>IFERROR(VLOOKUP($A226,ورقة1!$A$9:$N$1000,MATCH('دور ثان'!J$5,ورقة1!$A$5:$N$5,0),0),"")</f>
        <v/>
      </c>
      <c r="K226" t="str">
        <f>IFERROR(VLOOKUP($A226,ورقة1!$A$9:$N$1000,MATCH('دور ثان'!K$5,ورقة1!$A$5:$N$5,0),0),"")</f>
        <v/>
      </c>
      <c r="L226" t="str">
        <f>IFERROR(VLOOKUP($A226,ورقة1!$A$9:$N$1000,MATCH('دور ثان'!L$5,ورقة1!$A$5:$N$5,0),0),"")</f>
        <v/>
      </c>
      <c r="M226" t="str">
        <f>IFERROR(VLOOKUP($A226,ورقة1!$A$9:$N$1000,MATCH('دور ثان'!M$5,ورقة1!$A$5:$N$5,0),0),"")</f>
        <v/>
      </c>
      <c r="N226" t="str">
        <f>IFERROR(VLOOKUP($A226,ورقة1!$A$9:$N$1000,MATCH('دور ثان'!N$5,ورقة1!$A$5:$N$5,0),0),"")</f>
        <v/>
      </c>
    </row>
    <row r="227" spans="1:14">
      <c r="A227" t="str">
        <f t="array" ref="A227">IFERROR(SMALL(IF(ورقة1!$BD$9:$BD$1000="ناجح",ROW(ورقة1!$BD$9:$BD$1000)-8,""),ROW()-8),"")</f>
        <v/>
      </c>
      <c r="B227" t="str">
        <f>IFERROR(VLOOKUP($A227,ورقة1!$A$9:$N$1000,MATCH('دور ثان'!B$5,ورقة1!$A$5:$N$5,0),0),"")</f>
        <v/>
      </c>
      <c r="C227" t="str">
        <f>IFERROR(VLOOKUP($A227,ورقة1!$A$9:$N$1000,MATCH('دور ثان'!C$5,ورقة1!$A$5:$N$5,0),0),"")</f>
        <v/>
      </c>
      <c r="D227" t="str">
        <f>IFERROR(VLOOKUP($A227,ورقة1!$A$9:$N$1000,MATCH('دور ثان'!D$5,ورقة1!$A$5:$N$5,0),0),"")</f>
        <v/>
      </c>
      <c r="E227" t="str">
        <f>IFERROR(VLOOKUP($A227,ورقة1!$A$9:$N$1000,MATCH('دور ثان'!E$5,ورقة1!$A$5:$N$5,0),0),"")</f>
        <v/>
      </c>
      <c r="F227" t="str">
        <f>IFERROR(VLOOKUP($A227,ورقة1!$A$9:$N$1000,MATCH('دور ثان'!F$5,ورقة1!$A$5:$N$5,0),0),"")</f>
        <v/>
      </c>
      <c r="G227" t="str">
        <f>IFERROR(VLOOKUP($A227,ورقة1!$A$9:$N$1000,MATCH('دور ثان'!G$5,ورقة1!$A$5:$N$5,0),0),"")</f>
        <v/>
      </c>
      <c r="H227" t="str">
        <f>IFERROR(VLOOKUP($A227,ورقة1!$A$9:$N$1000,MATCH('دور ثان'!H$5,ورقة1!$A$5:$N$5,0),0),"")</f>
        <v/>
      </c>
      <c r="I227" t="str">
        <f>IFERROR(VLOOKUP($A227,ورقة1!$A$9:$N$1000,MATCH('دور ثان'!I$5,ورقة1!$A$5:$N$5,0),0),"")</f>
        <v/>
      </c>
      <c r="J227" t="str">
        <f>IFERROR(VLOOKUP($A227,ورقة1!$A$9:$N$1000,MATCH('دور ثان'!J$5,ورقة1!$A$5:$N$5,0),0),"")</f>
        <v/>
      </c>
      <c r="K227" t="str">
        <f>IFERROR(VLOOKUP($A227,ورقة1!$A$9:$N$1000,MATCH('دور ثان'!K$5,ورقة1!$A$5:$N$5,0),0),"")</f>
        <v/>
      </c>
      <c r="L227" t="str">
        <f>IFERROR(VLOOKUP($A227,ورقة1!$A$9:$N$1000,MATCH('دور ثان'!L$5,ورقة1!$A$5:$N$5,0),0),"")</f>
        <v/>
      </c>
      <c r="M227" t="str">
        <f>IFERROR(VLOOKUP($A227,ورقة1!$A$9:$N$1000,MATCH('دور ثان'!M$5,ورقة1!$A$5:$N$5,0),0),"")</f>
        <v/>
      </c>
      <c r="N227" t="str">
        <f>IFERROR(VLOOKUP($A227,ورقة1!$A$9:$N$1000,MATCH('دور ثان'!N$5,ورقة1!$A$5:$N$5,0),0),"")</f>
        <v/>
      </c>
    </row>
    <row r="228" spans="1:14">
      <c r="A228" t="str">
        <f t="array" ref="A228">IFERROR(SMALL(IF(ورقة1!$BD$9:$BD$1000="ناجح",ROW(ورقة1!$BD$9:$BD$1000)-8,""),ROW()-8),"")</f>
        <v/>
      </c>
      <c r="B228" t="str">
        <f>IFERROR(VLOOKUP($A228,ورقة1!$A$9:$N$1000,MATCH('دور ثان'!B$5,ورقة1!$A$5:$N$5,0),0),"")</f>
        <v/>
      </c>
      <c r="C228" t="str">
        <f>IFERROR(VLOOKUP($A228,ورقة1!$A$9:$N$1000,MATCH('دور ثان'!C$5,ورقة1!$A$5:$N$5,0),0),"")</f>
        <v/>
      </c>
      <c r="D228" t="str">
        <f>IFERROR(VLOOKUP($A228,ورقة1!$A$9:$N$1000,MATCH('دور ثان'!D$5,ورقة1!$A$5:$N$5,0),0),"")</f>
        <v/>
      </c>
      <c r="E228" t="str">
        <f>IFERROR(VLOOKUP($A228,ورقة1!$A$9:$N$1000,MATCH('دور ثان'!E$5,ورقة1!$A$5:$N$5,0),0),"")</f>
        <v/>
      </c>
      <c r="F228" t="str">
        <f>IFERROR(VLOOKUP($A228,ورقة1!$A$9:$N$1000,MATCH('دور ثان'!F$5,ورقة1!$A$5:$N$5,0),0),"")</f>
        <v/>
      </c>
      <c r="G228" t="str">
        <f>IFERROR(VLOOKUP($A228,ورقة1!$A$9:$N$1000,MATCH('دور ثان'!G$5,ورقة1!$A$5:$N$5,0),0),"")</f>
        <v/>
      </c>
      <c r="H228" t="str">
        <f>IFERROR(VLOOKUP($A228,ورقة1!$A$9:$N$1000,MATCH('دور ثان'!H$5,ورقة1!$A$5:$N$5,0),0),"")</f>
        <v/>
      </c>
      <c r="I228" t="str">
        <f>IFERROR(VLOOKUP($A228,ورقة1!$A$9:$N$1000,MATCH('دور ثان'!I$5,ورقة1!$A$5:$N$5,0),0),"")</f>
        <v/>
      </c>
      <c r="J228" t="str">
        <f>IFERROR(VLOOKUP($A228,ورقة1!$A$9:$N$1000,MATCH('دور ثان'!J$5,ورقة1!$A$5:$N$5,0),0),"")</f>
        <v/>
      </c>
      <c r="K228" t="str">
        <f>IFERROR(VLOOKUP($A228,ورقة1!$A$9:$N$1000,MATCH('دور ثان'!K$5,ورقة1!$A$5:$N$5,0),0),"")</f>
        <v/>
      </c>
      <c r="L228" t="str">
        <f>IFERROR(VLOOKUP($A228,ورقة1!$A$9:$N$1000,MATCH('دور ثان'!L$5,ورقة1!$A$5:$N$5,0),0),"")</f>
        <v/>
      </c>
      <c r="M228" t="str">
        <f>IFERROR(VLOOKUP($A228,ورقة1!$A$9:$N$1000,MATCH('دور ثان'!M$5,ورقة1!$A$5:$N$5,0),0),"")</f>
        <v/>
      </c>
      <c r="N228" t="str">
        <f>IFERROR(VLOOKUP($A228,ورقة1!$A$9:$N$1000,MATCH('دور ثان'!N$5,ورقة1!$A$5:$N$5,0),0),"")</f>
        <v/>
      </c>
    </row>
    <row r="229" spans="1:14">
      <c r="A229" t="str">
        <f t="array" ref="A229">IFERROR(SMALL(IF(ورقة1!$BD$9:$BD$1000="ناجح",ROW(ورقة1!$BD$9:$BD$1000)-8,""),ROW()-8),"")</f>
        <v/>
      </c>
      <c r="B229" t="str">
        <f>IFERROR(VLOOKUP($A229,ورقة1!$A$9:$N$1000,MATCH('دور ثان'!B$5,ورقة1!$A$5:$N$5,0),0),"")</f>
        <v/>
      </c>
      <c r="C229" t="str">
        <f>IFERROR(VLOOKUP($A229,ورقة1!$A$9:$N$1000,MATCH('دور ثان'!C$5,ورقة1!$A$5:$N$5,0),0),"")</f>
        <v/>
      </c>
      <c r="D229" t="str">
        <f>IFERROR(VLOOKUP($A229,ورقة1!$A$9:$N$1000,MATCH('دور ثان'!D$5,ورقة1!$A$5:$N$5,0),0),"")</f>
        <v/>
      </c>
      <c r="E229" t="str">
        <f>IFERROR(VLOOKUP($A229,ورقة1!$A$9:$N$1000,MATCH('دور ثان'!E$5,ورقة1!$A$5:$N$5,0),0),"")</f>
        <v/>
      </c>
      <c r="F229" t="str">
        <f>IFERROR(VLOOKUP($A229,ورقة1!$A$9:$N$1000,MATCH('دور ثان'!F$5,ورقة1!$A$5:$N$5,0),0),"")</f>
        <v/>
      </c>
      <c r="G229" t="str">
        <f>IFERROR(VLOOKUP($A229,ورقة1!$A$9:$N$1000,MATCH('دور ثان'!G$5,ورقة1!$A$5:$N$5,0),0),"")</f>
        <v/>
      </c>
      <c r="H229" t="str">
        <f>IFERROR(VLOOKUP($A229,ورقة1!$A$9:$N$1000,MATCH('دور ثان'!H$5,ورقة1!$A$5:$N$5,0),0),"")</f>
        <v/>
      </c>
      <c r="I229" t="str">
        <f>IFERROR(VLOOKUP($A229,ورقة1!$A$9:$N$1000,MATCH('دور ثان'!I$5,ورقة1!$A$5:$N$5,0),0),"")</f>
        <v/>
      </c>
      <c r="J229" t="str">
        <f>IFERROR(VLOOKUP($A229,ورقة1!$A$9:$N$1000,MATCH('دور ثان'!J$5,ورقة1!$A$5:$N$5,0),0),"")</f>
        <v/>
      </c>
      <c r="K229" t="str">
        <f>IFERROR(VLOOKUP($A229,ورقة1!$A$9:$N$1000,MATCH('دور ثان'!K$5,ورقة1!$A$5:$N$5,0),0),"")</f>
        <v/>
      </c>
      <c r="L229" t="str">
        <f>IFERROR(VLOOKUP($A229,ورقة1!$A$9:$N$1000,MATCH('دور ثان'!L$5,ورقة1!$A$5:$N$5,0),0),"")</f>
        <v/>
      </c>
      <c r="M229" t="str">
        <f>IFERROR(VLOOKUP($A229,ورقة1!$A$9:$N$1000,MATCH('دور ثان'!M$5,ورقة1!$A$5:$N$5,0),0),"")</f>
        <v/>
      </c>
      <c r="N229" t="str">
        <f>IFERROR(VLOOKUP($A229,ورقة1!$A$9:$N$1000,MATCH('دور ثان'!N$5,ورقة1!$A$5:$N$5,0),0),"")</f>
        <v/>
      </c>
    </row>
    <row r="230" spans="1:14">
      <c r="A230" t="str">
        <f t="array" ref="A230">IFERROR(SMALL(IF(ورقة1!$BD$9:$BD$1000="ناجح",ROW(ورقة1!$BD$9:$BD$1000)-8,""),ROW()-8),"")</f>
        <v/>
      </c>
      <c r="B230" t="str">
        <f>IFERROR(VLOOKUP($A230,ورقة1!$A$9:$N$1000,MATCH('دور ثان'!B$5,ورقة1!$A$5:$N$5,0),0),"")</f>
        <v/>
      </c>
      <c r="C230" t="str">
        <f>IFERROR(VLOOKUP($A230,ورقة1!$A$9:$N$1000,MATCH('دور ثان'!C$5,ورقة1!$A$5:$N$5,0),0),"")</f>
        <v/>
      </c>
      <c r="D230" t="str">
        <f>IFERROR(VLOOKUP($A230,ورقة1!$A$9:$N$1000,MATCH('دور ثان'!D$5,ورقة1!$A$5:$N$5,0),0),"")</f>
        <v/>
      </c>
      <c r="E230" t="str">
        <f>IFERROR(VLOOKUP($A230,ورقة1!$A$9:$N$1000,MATCH('دور ثان'!E$5,ورقة1!$A$5:$N$5,0),0),"")</f>
        <v/>
      </c>
      <c r="F230" t="str">
        <f>IFERROR(VLOOKUP($A230,ورقة1!$A$9:$N$1000,MATCH('دور ثان'!F$5,ورقة1!$A$5:$N$5,0),0),"")</f>
        <v/>
      </c>
      <c r="G230" t="str">
        <f>IFERROR(VLOOKUP($A230,ورقة1!$A$9:$N$1000,MATCH('دور ثان'!G$5,ورقة1!$A$5:$N$5,0),0),"")</f>
        <v/>
      </c>
      <c r="H230" t="str">
        <f>IFERROR(VLOOKUP($A230,ورقة1!$A$9:$N$1000,MATCH('دور ثان'!H$5,ورقة1!$A$5:$N$5,0),0),"")</f>
        <v/>
      </c>
      <c r="I230" t="str">
        <f>IFERROR(VLOOKUP($A230,ورقة1!$A$9:$N$1000,MATCH('دور ثان'!I$5,ورقة1!$A$5:$N$5,0),0),"")</f>
        <v/>
      </c>
      <c r="J230" t="str">
        <f>IFERROR(VLOOKUP($A230,ورقة1!$A$9:$N$1000,MATCH('دور ثان'!J$5,ورقة1!$A$5:$N$5,0),0),"")</f>
        <v/>
      </c>
      <c r="K230" t="str">
        <f>IFERROR(VLOOKUP($A230,ورقة1!$A$9:$N$1000,MATCH('دور ثان'!K$5,ورقة1!$A$5:$N$5,0),0),"")</f>
        <v/>
      </c>
      <c r="L230" t="str">
        <f>IFERROR(VLOOKUP($A230,ورقة1!$A$9:$N$1000,MATCH('دور ثان'!L$5,ورقة1!$A$5:$N$5,0),0),"")</f>
        <v/>
      </c>
      <c r="M230" t="str">
        <f>IFERROR(VLOOKUP($A230,ورقة1!$A$9:$N$1000,MATCH('دور ثان'!M$5,ورقة1!$A$5:$N$5,0),0),"")</f>
        <v/>
      </c>
      <c r="N230" t="str">
        <f>IFERROR(VLOOKUP($A230,ورقة1!$A$9:$N$1000,MATCH('دور ثان'!N$5,ورقة1!$A$5:$N$5,0),0),"")</f>
        <v/>
      </c>
    </row>
    <row r="231" spans="1:14">
      <c r="A231" t="str">
        <f t="array" ref="A231">IFERROR(SMALL(IF(ورقة1!$BD$9:$BD$1000="ناجح",ROW(ورقة1!$BD$9:$BD$1000)-8,""),ROW()-8),"")</f>
        <v/>
      </c>
      <c r="B231" t="str">
        <f>IFERROR(VLOOKUP($A231,ورقة1!$A$9:$N$1000,MATCH('دور ثان'!B$5,ورقة1!$A$5:$N$5,0),0),"")</f>
        <v/>
      </c>
      <c r="C231" t="str">
        <f>IFERROR(VLOOKUP($A231,ورقة1!$A$9:$N$1000,MATCH('دور ثان'!C$5,ورقة1!$A$5:$N$5,0),0),"")</f>
        <v/>
      </c>
      <c r="D231" t="str">
        <f>IFERROR(VLOOKUP($A231,ورقة1!$A$9:$N$1000,MATCH('دور ثان'!D$5,ورقة1!$A$5:$N$5,0),0),"")</f>
        <v/>
      </c>
      <c r="E231" t="str">
        <f>IFERROR(VLOOKUP($A231,ورقة1!$A$9:$N$1000,MATCH('دور ثان'!E$5,ورقة1!$A$5:$N$5,0),0),"")</f>
        <v/>
      </c>
      <c r="F231" t="str">
        <f>IFERROR(VLOOKUP($A231,ورقة1!$A$9:$N$1000,MATCH('دور ثان'!F$5,ورقة1!$A$5:$N$5,0),0),"")</f>
        <v/>
      </c>
      <c r="G231" t="str">
        <f>IFERROR(VLOOKUP($A231,ورقة1!$A$9:$N$1000,MATCH('دور ثان'!G$5,ورقة1!$A$5:$N$5,0),0),"")</f>
        <v/>
      </c>
      <c r="H231" t="str">
        <f>IFERROR(VLOOKUP($A231,ورقة1!$A$9:$N$1000,MATCH('دور ثان'!H$5,ورقة1!$A$5:$N$5,0),0),"")</f>
        <v/>
      </c>
      <c r="I231" t="str">
        <f>IFERROR(VLOOKUP($A231,ورقة1!$A$9:$N$1000,MATCH('دور ثان'!I$5,ورقة1!$A$5:$N$5,0),0),"")</f>
        <v/>
      </c>
      <c r="J231" t="str">
        <f>IFERROR(VLOOKUP($A231,ورقة1!$A$9:$N$1000,MATCH('دور ثان'!J$5,ورقة1!$A$5:$N$5,0),0),"")</f>
        <v/>
      </c>
      <c r="K231" t="str">
        <f>IFERROR(VLOOKUP($A231,ورقة1!$A$9:$N$1000,MATCH('دور ثان'!K$5,ورقة1!$A$5:$N$5,0),0),"")</f>
        <v/>
      </c>
      <c r="L231" t="str">
        <f>IFERROR(VLOOKUP($A231,ورقة1!$A$9:$N$1000,MATCH('دور ثان'!L$5,ورقة1!$A$5:$N$5,0),0),"")</f>
        <v/>
      </c>
      <c r="M231" t="str">
        <f>IFERROR(VLOOKUP($A231,ورقة1!$A$9:$N$1000,MATCH('دور ثان'!M$5,ورقة1!$A$5:$N$5,0),0),"")</f>
        <v/>
      </c>
      <c r="N231" t="str">
        <f>IFERROR(VLOOKUP($A231,ورقة1!$A$9:$N$1000,MATCH('دور ثان'!N$5,ورقة1!$A$5:$N$5,0),0),"")</f>
        <v/>
      </c>
    </row>
    <row r="232" spans="1:14">
      <c r="A232" t="str">
        <f t="array" ref="A232">IFERROR(SMALL(IF(ورقة1!$BD$9:$BD$1000="ناجح",ROW(ورقة1!$BD$9:$BD$1000)-8,""),ROW()-8),"")</f>
        <v/>
      </c>
      <c r="B232" t="str">
        <f>IFERROR(VLOOKUP($A232,ورقة1!$A$9:$N$1000,MATCH('دور ثان'!B$5,ورقة1!$A$5:$N$5,0),0),"")</f>
        <v/>
      </c>
      <c r="C232" t="str">
        <f>IFERROR(VLOOKUP($A232,ورقة1!$A$9:$N$1000,MATCH('دور ثان'!C$5,ورقة1!$A$5:$N$5,0),0),"")</f>
        <v/>
      </c>
      <c r="D232" t="str">
        <f>IFERROR(VLOOKUP($A232,ورقة1!$A$9:$N$1000,MATCH('دور ثان'!D$5,ورقة1!$A$5:$N$5,0),0),"")</f>
        <v/>
      </c>
      <c r="E232" t="str">
        <f>IFERROR(VLOOKUP($A232,ورقة1!$A$9:$N$1000,MATCH('دور ثان'!E$5,ورقة1!$A$5:$N$5,0),0),"")</f>
        <v/>
      </c>
      <c r="F232" t="str">
        <f>IFERROR(VLOOKUP($A232,ورقة1!$A$9:$N$1000,MATCH('دور ثان'!F$5,ورقة1!$A$5:$N$5,0),0),"")</f>
        <v/>
      </c>
      <c r="G232" t="str">
        <f>IFERROR(VLOOKUP($A232,ورقة1!$A$9:$N$1000,MATCH('دور ثان'!G$5,ورقة1!$A$5:$N$5,0),0),"")</f>
        <v/>
      </c>
      <c r="H232" t="str">
        <f>IFERROR(VLOOKUP($A232,ورقة1!$A$9:$N$1000,MATCH('دور ثان'!H$5,ورقة1!$A$5:$N$5,0),0),"")</f>
        <v/>
      </c>
      <c r="I232" t="str">
        <f>IFERROR(VLOOKUP($A232,ورقة1!$A$9:$N$1000,MATCH('دور ثان'!I$5,ورقة1!$A$5:$N$5,0),0),"")</f>
        <v/>
      </c>
      <c r="J232" t="str">
        <f>IFERROR(VLOOKUP($A232,ورقة1!$A$9:$N$1000,MATCH('دور ثان'!J$5,ورقة1!$A$5:$N$5,0),0),"")</f>
        <v/>
      </c>
      <c r="K232" t="str">
        <f>IFERROR(VLOOKUP($A232,ورقة1!$A$9:$N$1000,MATCH('دور ثان'!K$5,ورقة1!$A$5:$N$5,0),0),"")</f>
        <v/>
      </c>
      <c r="L232" t="str">
        <f>IFERROR(VLOOKUP($A232,ورقة1!$A$9:$N$1000,MATCH('دور ثان'!L$5,ورقة1!$A$5:$N$5,0),0),"")</f>
        <v/>
      </c>
      <c r="M232" t="str">
        <f>IFERROR(VLOOKUP($A232,ورقة1!$A$9:$N$1000,MATCH('دور ثان'!M$5,ورقة1!$A$5:$N$5,0),0),"")</f>
        <v/>
      </c>
      <c r="N232" t="str">
        <f>IFERROR(VLOOKUP($A232,ورقة1!$A$9:$N$1000,MATCH('دور ثان'!N$5,ورقة1!$A$5:$N$5,0),0),"")</f>
        <v/>
      </c>
    </row>
    <row r="233" spans="1:14">
      <c r="A233" t="str">
        <f t="array" ref="A233">IFERROR(SMALL(IF(ورقة1!$BD$9:$BD$1000="ناجح",ROW(ورقة1!$BD$9:$BD$1000)-8,""),ROW()-8),"")</f>
        <v/>
      </c>
      <c r="B233" t="str">
        <f>IFERROR(VLOOKUP($A233,ورقة1!$A$9:$N$1000,MATCH('دور ثان'!B$5,ورقة1!$A$5:$N$5,0),0),"")</f>
        <v/>
      </c>
      <c r="C233" t="str">
        <f>IFERROR(VLOOKUP($A233,ورقة1!$A$9:$N$1000,MATCH('دور ثان'!C$5,ورقة1!$A$5:$N$5,0),0),"")</f>
        <v/>
      </c>
      <c r="D233" t="str">
        <f>IFERROR(VLOOKUP($A233,ورقة1!$A$9:$N$1000,MATCH('دور ثان'!D$5,ورقة1!$A$5:$N$5,0),0),"")</f>
        <v/>
      </c>
      <c r="E233" t="str">
        <f>IFERROR(VLOOKUP($A233,ورقة1!$A$9:$N$1000,MATCH('دور ثان'!E$5,ورقة1!$A$5:$N$5,0),0),"")</f>
        <v/>
      </c>
      <c r="F233" t="str">
        <f>IFERROR(VLOOKUP($A233,ورقة1!$A$9:$N$1000,MATCH('دور ثان'!F$5,ورقة1!$A$5:$N$5,0),0),"")</f>
        <v/>
      </c>
      <c r="G233" t="str">
        <f>IFERROR(VLOOKUP($A233,ورقة1!$A$9:$N$1000,MATCH('دور ثان'!G$5,ورقة1!$A$5:$N$5,0),0),"")</f>
        <v/>
      </c>
      <c r="H233" t="str">
        <f>IFERROR(VLOOKUP($A233,ورقة1!$A$9:$N$1000,MATCH('دور ثان'!H$5,ورقة1!$A$5:$N$5,0),0),"")</f>
        <v/>
      </c>
      <c r="I233" t="str">
        <f>IFERROR(VLOOKUP($A233,ورقة1!$A$9:$N$1000,MATCH('دور ثان'!I$5,ورقة1!$A$5:$N$5,0),0),"")</f>
        <v/>
      </c>
      <c r="J233" t="str">
        <f>IFERROR(VLOOKUP($A233,ورقة1!$A$9:$N$1000,MATCH('دور ثان'!J$5,ورقة1!$A$5:$N$5,0),0),"")</f>
        <v/>
      </c>
      <c r="K233" t="str">
        <f>IFERROR(VLOOKUP($A233,ورقة1!$A$9:$N$1000,MATCH('دور ثان'!K$5,ورقة1!$A$5:$N$5,0),0),"")</f>
        <v/>
      </c>
      <c r="L233" t="str">
        <f>IFERROR(VLOOKUP($A233,ورقة1!$A$9:$N$1000,MATCH('دور ثان'!L$5,ورقة1!$A$5:$N$5,0),0),"")</f>
        <v/>
      </c>
      <c r="M233" t="str">
        <f>IFERROR(VLOOKUP($A233,ورقة1!$A$9:$N$1000,MATCH('دور ثان'!M$5,ورقة1!$A$5:$N$5,0),0),"")</f>
        <v/>
      </c>
      <c r="N233" t="str">
        <f>IFERROR(VLOOKUP($A233,ورقة1!$A$9:$N$1000,MATCH('دور ثان'!N$5,ورقة1!$A$5:$N$5,0),0),"")</f>
        <v/>
      </c>
    </row>
    <row r="234" spans="1:14">
      <c r="A234" t="str">
        <f t="array" ref="A234">IFERROR(SMALL(IF(ورقة1!$BD$9:$BD$1000="ناجح",ROW(ورقة1!$BD$9:$BD$1000)-8,""),ROW()-8),"")</f>
        <v/>
      </c>
      <c r="B234" t="str">
        <f>IFERROR(VLOOKUP($A234,ورقة1!$A$9:$N$1000,MATCH('دور ثان'!B$5,ورقة1!$A$5:$N$5,0),0),"")</f>
        <v/>
      </c>
      <c r="C234" t="str">
        <f>IFERROR(VLOOKUP($A234,ورقة1!$A$9:$N$1000,MATCH('دور ثان'!C$5,ورقة1!$A$5:$N$5,0),0),"")</f>
        <v/>
      </c>
      <c r="D234" t="str">
        <f>IFERROR(VLOOKUP($A234,ورقة1!$A$9:$N$1000,MATCH('دور ثان'!D$5,ورقة1!$A$5:$N$5,0),0),"")</f>
        <v/>
      </c>
      <c r="E234" t="str">
        <f>IFERROR(VLOOKUP($A234,ورقة1!$A$9:$N$1000,MATCH('دور ثان'!E$5,ورقة1!$A$5:$N$5,0),0),"")</f>
        <v/>
      </c>
      <c r="F234" t="str">
        <f>IFERROR(VLOOKUP($A234,ورقة1!$A$9:$N$1000,MATCH('دور ثان'!F$5,ورقة1!$A$5:$N$5,0),0),"")</f>
        <v/>
      </c>
      <c r="G234" t="str">
        <f>IFERROR(VLOOKUP($A234,ورقة1!$A$9:$N$1000,MATCH('دور ثان'!G$5,ورقة1!$A$5:$N$5,0),0),"")</f>
        <v/>
      </c>
      <c r="H234" t="str">
        <f>IFERROR(VLOOKUP($A234,ورقة1!$A$9:$N$1000,MATCH('دور ثان'!H$5,ورقة1!$A$5:$N$5,0),0),"")</f>
        <v/>
      </c>
      <c r="I234" t="str">
        <f>IFERROR(VLOOKUP($A234,ورقة1!$A$9:$N$1000,MATCH('دور ثان'!I$5,ورقة1!$A$5:$N$5,0),0),"")</f>
        <v/>
      </c>
      <c r="J234" t="str">
        <f>IFERROR(VLOOKUP($A234,ورقة1!$A$9:$N$1000,MATCH('دور ثان'!J$5,ورقة1!$A$5:$N$5,0),0),"")</f>
        <v/>
      </c>
      <c r="K234" t="str">
        <f>IFERROR(VLOOKUP($A234,ورقة1!$A$9:$N$1000,MATCH('دور ثان'!K$5,ورقة1!$A$5:$N$5,0),0),"")</f>
        <v/>
      </c>
      <c r="L234" t="str">
        <f>IFERROR(VLOOKUP($A234,ورقة1!$A$9:$N$1000,MATCH('دور ثان'!L$5,ورقة1!$A$5:$N$5,0),0),"")</f>
        <v/>
      </c>
      <c r="M234" t="str">
        <f>IFERROR(VLOOKUP($A234,ورقة1!$A$9:$N$1000,MATCH('دور ثان'!M$5,ورقة1!$A$5:$N$5,0),0),"")</f>
        <v/>
      </c>
      <c r="N234" t="str">
        <f>IFERROR(VLOOKUP($A234,ورقة1!$A$9:$N$1000,MATCH('دور ثان'!N$5,ورقة1!$A$5:$N$5,0),0),"")</f>
        <v/>
      </c>
    </row>
    <row r="235" spans="1:14">
      <c r="A235" t="str">
        <f t="array" ref="A235">IFERROR(SMALL(IF(ورقة1!$BD$9:$BD$1000="ناجح",ROW(ورقة1!$BD$9:$BD$1000)-8,""),ROW()-8),"")</f>
        <v/>
      </c>
      <c r="B235" t="str">
        <f>IFERROR(VLOOKUP($A235,ورقة1!$A$9:$N$1000,MATCH('دور ثان'!B$5,ورقة1!$A$5:$N$5,0),0),"")</f>
        <v/>
      </c>
      <c r="C235" t="str">
        <f>IFERROR(VLOOKUP($A235,ورقة1!$A$9:$N$1000,MATCH('دور ثان'!C$5,ورقة1!$A$5:$N$5,0),0),"")</f>
        <v/>
      </c>
      <c r="D235" t="str">
        <f>IFERROR(VLOOKUP($A235,ورقة1!$A$9:$N$1000,MATCH('دور ثان'!D$5,ورقة1!$A$5:$N$5,0),0),"")</f>
        <v/>
      </c>
      <c r="E235" t="str">
        <f>IFERROR(VLOOKUP($A235,ورقة1!$A$9:$N$1000,MATCH('دور ثان'!E$5,ورقة1!$A$5:$N$5,0),0),"")</f>
        <v/>
      </c>
      <c r="F235" t="str">
        <f>IFERROR(VLOOKUP($A235,ورقة1!$A$9:$N$1000,MATCH('دور ثان'!F$5,ورقة1!$A$5:$N$5,0),0),"")</f>
        <v/>
      </c>
      <c r="G235" t="str">
        <f>IFERROR(VLOOKUP($A235,ورقة1!$A$9:$N$1000,MATCH('دور ثان'!G$5,ورقة1!$A$5:$N$5,0),0),"")</f>
        <v/>
      </c>
      <c r="H235" t="str">
        <f>IFERROR(VLOOKUP($A235,ورقة1!$A$9:$N$1000,MATCH('دور ثان'!H$5,ورقة1!$A$5:$N$5,0),0),"")</f>
        <v/>
      </c>
      <c r="I235" t="str">
        <f>IFERROR(VLOOKUP($A235,ورقة1!$A$9:$N$1000,MATCH('دور ثان'!I$5,ورقة1!$A$5:$N$5,0),0),"")</f>
        <v/>
      </c>
      <c r="J235" t="str">
        <f>IFERROR(VLOOKUP($A235,ورقة1!$A$9:$N$1000,MATCH('دور ثان'!J$5,ورقة1!$A$5:$N$5,0),0),"")</f>
        <v/>
      </c>
      <c r="K235" t="str">
        <f>IFERROR(VLOOKUP($A235,ورقة1!$A$9:$N$1000,MATCH('دور ثان'!K$5,ورقة1!$A$5:$N$5,0),0),"")</f>
        <v/>
      </c>
      <c r="L235" t="str">
        <f>IFERROR(VLOOKUP($A235,ورقة1!$A$9:$N$1000,MATCH('دور ثان'!L$5,ورقة1!$A$5:$N$5,0),0),"")</f>
        <v/>
      </c>
      <c r="M235" t="str">
        <f>IFERROR(VLOOKUP($A235,ورقة1!$A$9:$N$1000,MATCH('دور ثان'!M$5,ورقة1!$A$5:$N$5,0),0),"")</f>
        <v/>
      </c>
      <c r="N235" t="str">
        <f>IFERROR(VLOOKUP($A235,ورقة1!$A$9:$N$1000,MATCH('دور ثان'!N$5,ورقة1!$A$5:$N$5,0),0),"")</f>
        <v/>
      </c>
    </row>
    <row r="236" spans="1:14">
      <c r="A236" t="str">
        <f t="array" ref="A236">IFERROR(SMALL(IF(ورقة1!$BD$9:$BD$1000="ناجح",ROW(ورقة1!$BD$9:$BD$1000)-8,""),ROW()-8),"")</f>
        <v/>
      </c>
      <c r="B236" t="str">
        <f>IFERROR(VLOOKUP($A236,ورقة1!$A$9:$N$1000,MATCH('دور ثان'!B$5,ورقة1!$A$5:$N$5,0),0),"")</f>
        <v/>
      </c>
      <c r="C236" t="str">
        <f>IFERROR(VLOOKUP($A236,ورقة1!$A$9:$N$1000,MATCH('دور ثان'!C$5,ورقة1!$A$5:$N$5,0),0),"")</f>
        <v/>
      </c>
      <c r="D236" t="str">
        <f>IFERROR(VLOOKUP($A236,ورقة1!$A$9:$N$1000,MATCH('دور ثان'!D$5,ورقة1!$A$5:$N$5,0),0),"")</f>
        <v/>
      </c>
      <c r="E236" t="str">
        <f>IFERROR(VLOOKUP($A236,ورقة1!$A$9:$N$1000,MATCH('دور ثان'!E$5,ورقة1!$A$5:$N$5,0),0),"")</f>
        <v/>
      </c>
      <c r="F236" t="str">
        <f>IFERROR(VLOOKUP($A236,ورقة1!$A$9:$N$1000,MATCH('دور ثان'!F$5,ورقة1!$A$5:$N$5,0),0),"")</f>
        <v/>
      </c>
      <c r="G236" t="str">
        <f>IFERROR(VLOOKUP($A236,ورقة1!$A$9:$N$1000,MATCH('دور ثان'!G$5,ورقة1!$A$5:$N$5,0),0),"")</f>
        <v/>
      </c>
      <c r="H236" t="str">
        <f>IFERROR(VLOOKUP($A236,ورقة1!$A$9:$N$1000,MATCH('دور ثان'!H$5,ورقة1!$A$5:$N$5,0),0),"")</f>
        <v/>
      </c>
      <c r="I236" t="str">
        <f>IFERROR(VLOOKUP($A236,ورقة1!$A$9:$N$1000,MATCH('دور ثان'!I$5,ورقة1!$A$5:$N$5,0),0),"")</f>
        <v/>
      </c>
      <c r="J236" t="str">
        <f>IFERROR(VLOOKUP($A236,ورقة1!$A$9:$N$1000,MATCH('دور ثان'!J$5,ورقة1!$A$5:$N$5,0),0),"")</f>
        <v/>
      </c>
      <c r="K236" t="str">
        <f>IFERROR(VLOOKUP($A236,ورقة1!$A$9:$N$1000,MATCH('دور ثان'!K$5,ورقة1!$A$5:$N$5,0),0),"")</f>
        <v/>
      </c>
      <c r="L236" t="str">
        <f>IFERROR(VLOOKUP($A236,ورقة1!$A$9:$N$1000,MATCH('دور ثان'!L$5,ورقة1!$A$5:$N$5,0),0),"")</f>
        <v/>
      </c>
      <c r="M236" t="str">
        <f>IFERROR(VLOOKUP($A236,ورقة1!$A$9:$N$1000,MATCH('دور ثان'!M$5,ورقة1!$A$5:$N$5,0),0),"")</f>
        <v/>
      </c>
      <c r="N236" t="str">
        <f>IFERROR(VLOOKUP($A236,ورقة1!$A$9:$N$1000,MATCH('دور ثان'!N$5,ورقة1!$A$5:$N$5,0),0),"")</f>
        <v/>
      </c>
    </row>
    <row r="237" spans="1:14">
      <c r="A237" t="str">
        <f t="array" ref="A237">IFERROR(SMALL(IF(ورقة1!$BD$9:$BD$1000="ناجح",ROW(ورقة1!$BD$9:$BD$1000)-8,""),ROW()-8),"")</f>
        <v/>
      </c>
      <c r="B237" t="str">
        <f>IFERROR(VLOOKUP($A237,ورقة1!$A$9:$N$1000,MATCH('دور ثان'!B$5,ورقة1!$A$5:$N$5,0),0),"")</f>
        <v/>
      </c>
      <c r="C237" t="str">
        <f>IFERROR(VLOOKUP($A237,ورقة1!$A$9:$N$1000,MATCH('دور ثان'!C$5,ورقة1!$A$5:$N$5,0),0),"")</f>
        <v/>
      </c>
      <c r="D237" t="str">
        <f>IFERROR(VLOOKUP($A237,ورقة1!$A$9:$N$1000,MATCH('دور ثان'!D$5,ورقة1!$A$5:$N$5,0),0),"")</f>
        <v/>
      </c>
      <c r="E237" t="str">
        <f>IFERROR(VLOOKUP($A237,ورقة1!$A$9:$N$1000,MATCH('دور ثان'!E$5,ورقة1!$A$5:$N$5,0),0),"")</f>
        <v/>
      </c>
      <c r="F237" t="str">
        <f>IFERROR(VLOOKUP($A237,ورقة1!$A$9:$N$1000,MATCH('دور ثان'!F$5,ورقة1!$A$5:$N$5,0),0),"")</f>
        <v/>
      </c>
      <c r="G237" t="str">
        <f>IFERROR(VLOOKUP($A237,ورقة1!$A$9:$N$1000,MATCH('دور ثان'!G$5,ورقة1!$A$5:$N$5,0),0),"")</f>
        <v/>
      </c>
      <c r="H237" t="str">
        <f>IFERROR(VLOOKUP($A237,ورقة1!$A$9:$N$1000,MATCH('دور ثان'!H$5,ورقة1!$A$5:$N$5,0),0),"")</f>
        <v/>
      </c>
      <c r="I237" t="str">
        <f>IFERROR(VLOOKUP($A237,ورقة1!$A$9:$N$1000,MATCH('دور ثان'!I$5,ورقة1!$A$5:$N$5,0),0),"")</f>
        <v/>
      </c>
      <c r="J237" t="str">
        <f>IFERROR(VLOOKUP($A237,ورقة1!$A$9:$N$1000,MATCH('دور ثان'!J$5,ورقة1!$A$5:$N$5,0),0),"")</f>
        <v/>
      </c>
      <c r="K237" t="str">
        <f>IFERROR(VLOOKUP($A237,ورقة1!$A$9:$N$1000,MATCH('دور ثان'!K$5,ورقة1!$A$5:$N$5,0),0),"")</f>
        <v/>
      </c>
      <c r="L237" t="str">
        <f>IFERROR(VLOOKUP($A237,ورقة1!$A$9:$N$1000,MATCH('دور ثان'!L$5,ورقة1!$A$5:$N$5,0),0),"")</f>
        <v/>
      </c>
      <c r="M237" t="str">
        <f>IFERROR(VLOOKUP($A237,ورقة1!$A$9:$N$1000,MATCH('دور ثان'!M$5,ورقة1!$A$5:$N$5,0),0),"")</f>
        <v/>
      </c>
      <c r="N237" t="str">
        <f>IFERROR(VLOOKUP($A237,ورقة1!$A$9:$N$1000,MATCH('دور ثان'!N$5,ورقة1!$A$5:$N$5,0),0),"")</f>
        <v/>
      </c>
    </row>
    <row r="238" spans="1:14">
      <c r="A238" t="str">
        <f t="array" ref="A238">IFERROR(SMALL(IF(ورقة1!$BD$9:$BD$1000="ناجح",ROW(ورقة1!$BD$9:$BD$1000)-8,""),ROW()-8),"")</f>
        <v/>
      </c>
      <c r="B238" t="str">
        <f>IFERROR(VLOOKUP($A238,ورقة1!$A$9:$N$1000,MATCH('دور ثان'!B$5,ورقة1!$A$5:$N$5,0),0),"")</f>
        <v/>
      </c>
      <c r="C238" t="str">
        <f>IFERROR(VLOOKUP($A238,ورقة1!$A$9:$N$1000,MATCH('دور ثان'!C$5,ورقة1!$A$5:$N$5,0),0),"")</f>
        <v/>
      </c>
      <c r="D238" t="str">
        <f>IFERROR(VLOOKUP($A238,ورقة1!$A$9:$N$1000,MATCH('دور ثان'!D$5,ورقة1!$A$5:$N$5,0),0),"")</f>
        <v/>
      </c>
      <c r="E238" t="str">
        <f>IFERROR(VLOOKUP($A238,ورقة1!$A$9:$N$1000,MATCH('دور ثان'!E$5,ورقة1!$A$5:$N$5,0),0),"")</f>
        <v/>
      </c>
      <c r="F238" t="str">
        <f>IFERROR(VLOOKUP($A238,ورقة1!$A$9:$N$1000,MATCH('دور ثان'!F$5,ورقة1!$A$5:$N$5,0),0),"")</f>
        <v/>
      </c>
      <c r="G238" t="str">
        <f>IFERROR(VLOOKUP($A238,ورقة1!$A$9:$N$1000,MATCH('دور ثان'!G$5,ورقة1!$A$5:$N$5,0),0),"")</f>
        <v/>
      </c>
      <c r="H238" t="str">
        <f>IFERROR(VLOOKUP($A238,ورقة1!$A$9:$N$1000,MATCH('دور ثان'!H$5,ورقة1!$A$5:$N$5,0),0),"")</f>
        <v/>
      </c>
      <c r="I238" t="str">
        <f>IFERROR(VLOOKUP($A238,ورقة1!$A$9:$N$1000,MATCH('دور ثان'!I$5,ورقة1!$A$5:$N$5,0),0),"")</f>
        <v/>
      </c>
      <c r="J238" t="str">
        <f>IFERROR(VLOOKUP($A238,ورقة1!$A$9:$N$1000,MATCH('دور ثان'!J$5,ورقة1!$A$5:$N$5,0),0),"")</f>
        <v/>
      </c>
      <c r="K238" t="str">
        <f>IFERROR(VLOOKUP($A238,ورقة1!$A$9:$N$1000,MATCH('دور ثان'!K$5,ورقة1!$A$5:$N$5,0),0),"")</f>
        <v/>
      </c>
      <c r="L238" t="str">
        <f>IFERROR(VLOOKUP($A238,ورقة1!$A$9:$N$1000,MATCH('دور ثان'!L$5,ورقة1!$A$5:$N$5,0),0),"")</f>
        <v/>
      </c>
      <c r="M238" t="str">
        <f>IFERROR(VLOOKUP($A238,ورقة1!$A$9:$N$1000,MATCH('دور ثان'!M$5,ورقة1!$A$5:$N$5,0),0),"")</f>
        <v/>
      </c>
      <c r="N238" t="str">
        <f>IFERROR(VLOOKUP($A238,ورقة1!$A$9:$N$1000,MATCH('دور ثان'!N$5,ورقة1!$A$5:$N$5,0),0),"")</f>
        <v/>
      </c>
    </row>
    <row r="239" spans="1:14">
      <c r="A239" t="str">
        <f t="array" ref="A239">IFERROR(SMALL(IF(ورقة1!$BD$9:$BD$1000="ناجح",ROW(ورقة1!$BD$9:$BD$1000)-8,""),ROW()-8),"")</f>
        <v/>
      </c>
      <c r="B239" t="str">
        <f>IFERROR(VLOOKUP($A239,ورقة1!$A$9:$N$1000,MATCH('دور ثان'!B$5,ورقة1!$A$5:$N$5,0),0),"")</f>
        <v/>
      </c>
      <c r="C239" t="str">
        <f>IFERROR(VLOOKUP($A239,ورقة1!$A$9:$N$1000,MATCH('دور ثان'!C$5,ورقة1!$A$5:$N$5,0),0),"")</f>
        <v/>
      </c>
      <c r="D239" t="str">
        <f>IFERROR(VLOOKUP($A239,ورقة1!$A$9:$N$1000,MATCH('دور ثان'!D$5,ورقة1!$A$5:$N$5,0),0),"")</f>
        <v/>
      </c>
      <c r="E239" t="str">
        <f>IFERROR(VLOOKUP($A239,ورقة1!$A$9:$N$1000,MATCH('دور ثان'!E$5,ورقة1!$A$5:$N$5,0),0),"")</f>
        <v/>
      </c>
      <c r="F239" t="str">
        <f>IFERROR(VLOOKUP($A239,ورقة1!$A$9:$N$1000,MATCH('دور ثان'!F$5,ورقة1!$A$5:$N$5,0),0),"")</f>
        <v/>
      </c>
      <c r="G239" t="str">
        <f>IFERROR(VLOOKUP($A239,ورقة1!$A$9:$N$1000,MATCH('دور ثان'!G$5,ورقة1!$A$5:$N$5,0),0),"")</f>
        <v/>
      </c>
      <c r="H239" t="str">
        <f>IFERROR(VLOOKUP($A239,ورقة1!$A$9:$N$1000,MATCH('دور ثان'!H$5,ورقة1!$A$5:$N$5,0),0),"")</f>
        <v/>
      </c>
      <c r="I239" t="str">
        <f>IFERROR(VLOOKUP($A239,ورقة1!$A$9:$N$1000,MATCH('دور ثان'!I$5,ورقة1!$A$5:$N$5,0),0),"")</f>
        <v/>
      </c>
      <c r="J239" t="str">
        <f>IFERROR(VLOOKUP($A239,ورقة1!$A$9:$N$1000,MATCH('دور ثان'!J$5,ورقة1!$A$5:$N$5,0),0),"")</f>
        <v/>
      </c>
      <c r="K239" t="str">
        <f>IFERROR(VLOOKUP($A239,ورقة1!$A$9:$N$1000,MATCH('دور ثان'!K$5,ورقة1!$A$5:$N$5,0),0),"")</f>
        <v/>
      </c>
      <c r="L239" t="str">
        <f>IFERROR(VLOOKUP($A239,ورقة1!$A$9:$N$1000,MATCH('دور ثان'!L$5,ورقة1!$A$5:$N$5,0),0),"")</f>
        <v/>
      </c>
      <c r="M239" t="str">
        <f>IFERROR(VLOOKUP($A239,ورقة1!$A$9:$N$1000,MATCH('دور ثان'!M$5,ورقة1!$A$5:$N$5,0),0),"")</f>
        <v/>
      </c>
      <c r="N239" t="str">
        <f>IFERROR(VLOOKUP($A239,ورقة1!$A$9:$N$1000,MATCH('دور ثان'!N$5,ورقة1!$A$5:$N$5,0),0),"")</f>
        <v/>
      </c>
    </row>
    <row r="240" spans="1:14">
      <c r="A240" t="str">
        <f t="array" ref="A240">IFERROR(SMALL(IF(ورقة1!$BD$9:$BD$1000="ناجح",ROW(ورقة1!$BD$9:$BD$1000)-8,""),ROW()-8),"")</f>
        <v/>
      </c>
      <c r="B240" t="str">
        <f>IFERROR(VLOOKUP($A240,ورقة1!$A$9:$N$1000,MATCH('دور ثان'!B$5,ورقة1!$A$5:$N$5,0),0),"")</f>
        <v/>
      </c>
      <c r="C240" t="str">
        <f>IFERROR(VLOOKUP($A240,ورقة1!$A$9:$N$1000,MATCH('دور ثان'!C$5,ورقة1!$A$5:$N$5,0),0),"")</f>
        <v/>
      </c>
      <c r="D240" t="str">
        <f>IFERROR(VLOOKUP($A240,ورقة1!$A$9:$N$1000,MATCH('دور ثان'!D$5,ورقة1!$A$5:$N$5,0),0),"")</f>
        <v/>
      </c>
      <c r="E240" t="str">
        <f>IFERROR(VLOOKUP($A240,ورقة1!$A$9:$N$1000,MATCH('دور ثان'!E$5,ورقة1!$A$5:$N$5,0),0),"")</f>
        <v/>
      </c>
      <c r="F240" t="str">
        <f>IFERROR(VLOOKUP($A240,ورقة1!$A$9:$N$1000,MATCH('دور ثان'!F$5,ورقة1!$A$5:$N$5,0),0),"")</f>
        <v/>
      </c>
      <c r="G240" t="str">
        <f>IFERROR(VLOOKUP($A240,ورقة1!$A$9:$N$1000,MATCH('دور ثان'!G$5,ورقة1!$A$5:$N$5,0),0),"")</f>
        <v/>
      </c>
      <c r="H240" t="str">
        <f>IFERROR(VLOOKUP($A240,ورقة1!$A$9:$N$1000,MATCH('دور ثان'!H$5,ورقة1!$A$5:$N$5,0),0),"")</f>
        <v/>
      </c>
      <c r="I240" t="str">
        <f>IFERROR(VLOOKUP($A240,ورقة1!$A$9:$N$1000,MATCH('دور ثان'!I$5,ورقة1!$A$5:$N$5,0),0),"")</f>
        <v/>
      </c>
      <c r="J240" t="str">
        <f>IFERROR(VLOOKUP($A240,ورقة1!$A$9:$N$1000,MATCH('دور ثان'!J$5,ورقة1!$A$5:$N$5,0),0),"")</f>
        <v/>
      </c>
      <c r="K240" t="str">
        <f>IFERROR(VLOOKUP($A240,ورقة1!$A$9:$N$1000,MATCH('دور ثان'!K$5,ورقة1!$A$5:$N$5,0),0),"")</f>
        <v/>
      </c>
      <c r="L240" t="str">
        <f>IFERROR(VLOOKUP($A240,ورقة1!$A$9:$N$1000,MATCH('دور ثان'!L$5,ورقة1!$A$5:$N$5,0),0),"")</f>
        <v/>
      </c>
      <c r="M240" t="str">
        <f>IFERROR(VLOOKUP($A240,ورقة1!$A$9:$N$1000,MATCH('دور ثان'!M$5,ورقة1!$A$5:$N$5,0),0),"")</f>
        <v/>
      </c>
      <c r="N240" t="str">
        <f>IFERROR(VLOOKUP($A240,ورقة1!$A$9:$N$1000,MATCH('دور ثان'!N$5,ورقة1!$A$5:$N$5,0),0),"")</f>
        <v/>
      </c>
    </row>
    <row r="241" spans="1:14">
      <c r="A241" t="str">
        <f t="array" ref="A241">IFERROR(SMALL(IF(ورقة1!$BD$9:$BD$1000="ناجح",ROW(ورقة1!$BD$9:$BD$1000)-8,""),ROW()-8),"")</f>
        <v/>
      </c>
      <c r="B241" t="str">
        <f>IFERROR(VLOOKUP($A241,ورقة1!$A$9:$N$1000,MATCH('دور ثان'!B$5,ورقة1!$A$5:$N$5,0),0),"")</f>
        <v/>
      </c>
      <c r="C241" t="str">
        <f>IFERROR(VLOOKUP($A241,ورقة1!$A$9:$N$1000,MATCH('دور ثان'!C$5,ورقة1!$A$5:$N$5,0),0),"")</f>
        <v/>
      </c>
      <c r="D241" t="str">
        <f>IFERROR(VLOOKUP($A241,ورقة1!$A$9:$N$1000,MATCH('دور ثان'!D$5,ورقة1!$A$5:$N$5,0),0),"")</f>
        <v/>
      </c>
      <c r="E241" t="str">
        <f>IFERROR(VLOOKUP($A241,ورقة1!$A$9:$N$1000,MATCH('دور ثان'!E$5,ورقة1!$A$5:$N$5,0),0),"")</f>
        <v/>
      </c>
      <c r="F241" t="str">
        <f>IFERROR(VLOOKUP($A241,ورقة1!$A$9:$N$1000,MATCH('دور ثان'!F$5,ورقة1!$A$5:$N$5,0),0),"")</f>
        <v/>
      </c>
      <c r="G241" t="str">
        <f>IFERROR(VLOOKUP($A241,ورقة1!$A$9:$N$1000,MATCH('دور ثان'!G$5,ورقة1!$A$5:$N$5,0),0),"")</f>
        <v/>
      </c>
      <c r="H241" t="str">
        <f>IFERROR(VLOOKUP($A241,ورقة1!$A$9:$N$1000,MATCH('دور ثان'!H$5,ورقة1!$A$5:$N$5,0),0),"")</f>
        <v/>
      </c>
      <c r="I241" t="str">
        <f>IFERROR(VLOOKUP($A241,ورقة1!$A$9:$N$1000,MATCH('دور ثان'!I$5,ورقة1!$A$5:$N$5,0),0),"")</f>
        <v/>
      </c>
      <c r="J241" t="str">
        <f>IFERROR(VLOOKUP($A241,ورقة1!$A$9:$N$1000,MATCH('دور ثان'!J$5,ورقة1!$A$5:$N$5,0),0),"")</f>
        <v/>
      </c>
      <c r="K241" t="str">
        <f>IFERROR(VLOOKUP($A241,ورقة1!$A$9:$N$1000,MATCH('دور ثان'!K$5,ورقة1!$A$5:$N$5,0),0),"")</f>
        <v/>
      </c>
      <c r="L241" t="str">
        <f>IFERROR(VLOOKUP($A241,ورقة1!$A$9:$N$1000,MATCH('دور ثان'!L$5,ورقة1!$A$5:$N$5,0),0),"")</f>
        <v/>
      </c>
      <c r="M241" t="str">
        <f>IFERROR(VLOOKUP($A241,ورقة1!$A$9:$N$1000,MATCH('دور ثان'!M$5,ورقة1!$A$5:$N$5,0),0),"")</f>
        <v/>
      </c>
      <c r="N241" t="str">
        <f>IFERROR(VLOOKUP($A241,ورقة1!$A$9:$N$1000,MATCH('دور ثان'!N$5,ورقة1!$A$5:$N$5,0),0),"")</f>
        <v/>
      </c>
    </row>
    <row r="242" spans="1:14">
      <c r="A242" t="str">
        <f t="array" ref="A242">IFERROR(SMALL(IF(ورقة1!$BD$9:$BD$1000="ناجح",ROW(ورقة1!$BD$9:$BD$1000)-8,""),ROW()-8),"")</f>
        <v/>
      </c>
      <c r="B242" t="str">
        <f>IFERROR(VLOOKUP($A242,ورقة1!$A$9:$N$1000,MATCH('دور ثان'!B$5,ورقة1!$A$5:$N$5,0),0),"")</f>
        <v/>
      </c>
      <c r="C242" t="str">
        <f>IFERROR(VLOOKUP($A242,ورقة1!$A$9:$N$1000,MATCH('دور ثان'!C$5,ورقة1!$A$5:$N$5,0),0),"")</f>
        <v/>
      </c>
      <c r="D242" t="str">
        <f>IFERROR(VLOOKUP($A242,ورقة1!$A$9:$N$1000,MATCH('دور ثان'!D$5,ورقة1!$A$5:$N$5,0),0),"")</f>
        <v/>
      </c>
      <c r="E242" t="str">
        <f>IFERROR(VLOOKUP($A242,ورقة1!$A$9:$N$1000,MATCH('دور ثان'!E$5,ورقة1!$A$5:$N$5,0),0),"")</f>
        <v/>
      </c>
      <c r="F242" t="str">
        <f>IFERROR(VLOOKUP($A242,ورقة1!$A$9:$N$1000,MATCH('دور ثان'!F$5,ورقة1!$A$5:$N$5,0),0),"")</f>
        <v/>
      </c>
      <c r="G242" t="str">
        <f>IFERROR(VLOOKUP($A242,ورقة1!$A$9:$N$1000,MATCH('دور ثان'!G$5,ورقة1!$A$5:$N$5,0),0),"")</f>
        <v/>
      </c>
      <c r="H242" t="str">
        <f>IFERROR(VLOOKUP($A242,ورقة1!$A$9:$N$1000,MATCH('دور ثان'!H$5,ورقة1!$A$5:$N$5,0),0),"")</f>
        <v/>
      </c>
      <c r="I242" t="str">
        <f>IFERROR(VLOOKUP($A242,ورقة1!$A$9:$N$1000,MATCH('دور ثان'!I$5,ورقة1!$A$5:$N$5,0),0),"")</f>
        <v/>
      </c>
      <c r="J242" t="str">
        <f>IFERROR(VLOOKUP($A242,ورقة1!$A$9:$N$1000,MATCH('دور ثان'!J$5,ورقة1!$A$5:$N$5,0),0),"")</f>
        <v/>
      </c>
      <c r="K242" t="str">
        <f>IFERROR(VLOOKUP($A242,ورقة1!$A$9:$N$1000,MATCH('دور ثان'!K$5,ورقة1!$A$5:$N$5,0),0),"")</f>
        <v/>
      </c>
      <c r="L242" t="str">
        <f>IFERROR(VLOOKUP($A242,ورقة1!$A$9:$N$1000,MATCH('دور ثان'!L$5,ورقة1!$A$5:$N$5,0),0),"")</f>
        <v/>
      </c>
      <c r="M242" t="str">
        <f>IFERROR(VLOOKUP($A242,ورقة1!$A$9:$N$1000,MATCH('دور ثان'!M$5,ورقة1!$A$5:$N$5,0),0),"")</f>
        <v/>
      </c>
      <c r="N242" t="str">
        <f>IFERROR(VLOOKUP($A242,ورقة1!$A$9:$N$1000,MATCH('دور ثان'!N$5,ورقة1!$A$5:$N$5,0),0),"")</f>
        <v/>
      </c>
    </row>
    <row r="243" spans="1:14">
      <c r="A243" t="str">
        <f t="array" ref="A243">IFERROR(SMALL(IF(ورقة1!$BD$9:$BD$1000="ناجح",ROW(ورقة1!$BD$9:$BD$1000)-8,""),ROW()-8),"")</f>
        <v/>
      </c>
      <c r="B243" t="str">
        <f>IFERROR(VLOOKUP($A243,ورقة1!$A$9:$N$1000,MATCH('دور ثان'!B$5,ورقة1!$A$5:$N$5,0),0),"")</f>
        <v/>
      </c>
      <c r="C243" t="str">
        <f>IFERROR(VLOOKUP($A243,ورقة1!$A$9:$N$1000,MATCH('دور ثان'!C$5,ورقة1!$A$5:$N$5,0),0),"")</f>
        <v/>
      </c>
      <c r="D243" t="str">
        <f>IFERROR(VLOOKUP($A243,ورقة1!$A$9:$N$1000,MATCH('دور ثان'!D$5,ورقة1!$A$5:$N$5,0),0),"")</f>
        <v/>
      </c>
      <c r="E243" t="str">
        <f>IFERROR(VLOOKUP($A243,ورقة1!$A$9:$N$1000,MATCH('دور ثان'!E$5,ورقة1!$A$5:$N$5,0),0),"")</f>
        <v/>
      </c>
      <c r="F243" t="str">
        <f>IFERROR(VLOOKUP($A243,ورقة1!$A$9:$N$1000,MATCH('دور ثان'!F$5,ورقة1!$A$5:$N$5,0),0),"")</f>
        <v/>
      </c>
      <c r="G243" t="str">
        <f>IFERROR(VLOOKUP($A243,ورقة1!$A$9:$N$1000,MATCH('دور ثان'!G$5,ورقة1!$A$5:$N$5,0),0),"")</f>
        <v/>
      </c>
      <c r="H243" t="str">
        <f>IFERROR(VLOOKUP($A243,ورقة1!$A$9:$N$1000,MATCH('دور ثان'!H$5,ورقة1!$A$5:$N$5,0),0),"")</f>
        <v/>
      </c>
      <c r="I243" t="str">
        <f>IFERROR(VLOOKUP($A243,ورقة1!$A$9:$N$1000,MATCH('دور ثان'!I$5,ورقة1!$A$5:$N$5,0),0),"")</f>
        <v/>
      </c>
      <c r="J243" t="str">
        <f>IFERROR(VLOOKUP($A243,ورقة1!$A$9:$N$1000,MATCH('دور ثان'!J$5,ورقة1!$A$5:$N$5,0),0),"")</f>
        <v/>
      </c>
      <c r="K243" t="str">
        <f>IFERROR(VLOOKUP($A243,ورقة1!$A$9:$N$1000,MATCH('دور ثان'!K$5,ورقة1!$A$5:$N$5,0),0),"")</f>
        <v/>
      </c>
      <c r="L243" t="str">
        <f>IFERROR(VLOOKUP($A243,ورقة1!$A$9:$N$1000,MATCH('دور ثان'!L$5,ورقة1!$A$5:$N$5,0),0),"")</f>
        <v/>
      </c>
      <c r="M243" t="str">
        <f>IFERROR(VLOOKUP($A243,ورقة1!$A$9:$N$1000,MATCH('دور ثان'!M$5,ورقة1!$A$5:$N$5,0),0),"")</f>
        <v/>
      </c>
      <c r="N243" t="str">
        <f>IFERROR(VLOOKUP($A243,ورقة1!$A$9:$N$1000,MATCH('دور ثان'!N$5,ورقة1!$A$5:$N$5,0),0),"")</f>
        <v/>
      </c>
    </row>
    <row r="244" spans="1:14">
      <c r="A244" t="str">
        <f t="array" ref="A244">IFERROR(SMALL(IF(ورقة1!$BD$9:$BD$1000="ناجح",ROW(ورقة1!$BD$9:$BD$1000)-8,""),ROW()-8),"")</f>
        <v/>
      </c>
      <c r="B244" t="str">
        <f>IFERROR(VLOOKUP($A244,ورقة1!$A$9:$N$1000,MATCH('دور ثان'!B$5,ورقة1!$A$5:$N$5,0),0),"")</f>
        <v/>
      </c>
      <c r="C244" t="str">
        <f>IFERROR(VLOOKUP($A244,ورقة1!$A$9:$N$1000,MATCH('دور ثان'!C$5,ورقة1!$A$5:$N$5,0),0),"")</f>
        <v/>
      </c>
      <c r="D244" t="str">
        <f>IFERROR(VLOOKUP($A244,ورقة1!$A$9:$N$1000,MATCH('دور ثان'!D$5,ورقة1!$A$5:$N$5,0),0),"")</f>
        <v/>
      </c>
      <c r="E244" t="str">
        <f>IFERROR(VLOOKUP($A244,ورقة1!$A$9:$N$1000,MATCH('دور ثان'!E$5,ورقة1!$A$5:$N$5,0),0),"")</f>
        <v/>
      </c>
      <c r="F244" t="str">
        <f>IFERROR(VLOOKUP($A244,ورقة1!$A$9:$N$1000,MATCH('دور ثان'!F$5,ورقة1!$A$5:$N$5,0),0),"")</f>
        <v/>
      </c>
      <c r="G244" t="str">
        <f>IFERROR(VLOOKUP($A244,ورقة1!$A$9:$N$1000,MATCH('دور ثان'!G$5,ورقة1!$A$5:$N$5,0),0),"")</f>
        <v/>
      </c>
      <c r="H244" t="str">
        <f>IFERROR(VLOOKUP($A244,ورقة1!$A$9:$N$1000,MATCH('دور ثان'!H$5,ورقة1!$A$5:$N$5,0),0),"")</f>
        <v/>
      </c>
      <c r="I244" t="str">
        <f>IFERROR(VLOOKUP($A244,ورقة1!$A$9:$N$1000,MATCH('دور ثان'!I$5,ورقة1!$A$5:$N$5,0),0),"")</f>
        <v/>
      </c>
      <c r="J244" t="str">
        <f>IFERROR(VLOOKUP($A244,ورقة1!$A$9:$N$1000,MATCH('دور ثان'!J$5,ورقة1!$A$5:$N$5,0),0),"")</f>
        <v/>
      </c>
      <c r="K244" t="str">
        <f>IFERROR(VLOOKUP($A244,ورقة1!$A$9:$N$1000,MATCH('دور ثان'!K$5,ورقة1!$A$5:$N$5,0),0),"")</f>
        <v/>
      </c>
      <c r="L244" t="str">
        <f>IFERROR(VLOOKUP($A244,ورقة1!$A$9:$N$1000,MATCH('دور ثان'!L$5,ورقة1!$A$5:$N$5,0),0),"")</f>
        <v/>
      </c>
      <c r="M244" t="str">
        <f>IFERROR(VLOOKUP($A244,ورقة1!$A$9:$N$1000,MATCH('دور ثان'!M$5,ورقة1!$A$5:$N$5,0),0),"")</f>
        <v/>
      </c>
      <c r="N244" t="str">
        <f>IFERROR(VLOOKUP($A244,ورقة1!$A$9:$N$1000,MATCH('دور ثان'!N$5,ورقة1!$A$5:$N$5,0),0),"")</f>
        <v/>
      </c>
    </row>
    <row r="245" spans="1:14">
      <c r="A245" t="str">
        <f t="array" ref="A245">IFERROR(SMALL(IF(ورقة1!$BD$9:$BD$1000="ناجح",ROW(ورقة1!$BD$9:$BD$1000)-8,""),ROW()-8),"")</f>
        <v/>
      </c>
      <c r="B245" t="str">
        <f>IFERROR(VLOOKUP($A245,ورقة1!$A$9:$N$1000,MATCH('دور ثان'!B$5,ورقة1!$A$5:$N$5,0),0),"")</f>
        <v/>
      </c>
      <c r="C245" t="str">
        <f>IFERROR(VLOOKUP($A245,ورقة1!$A$9:$N$1000,MATCH('دور ثان'!C$5,ورقة1!$A$5:$N$5,0),0),"")</f>
        <v/>
      </c>
      <c r="D245" t="str">
        <f>IFERROR(VLOOKUP($A245,ورقة1!$A$9:$N$1000,MATCH('دور ثان'!D$5,ورقة1!$A$5:$N$5,0),0),"")</f>
        <v/>
      </c>
      <c r="E245" t="str">
        <f>IFERROR(VLOOKUP($A245,ورقة1!$A$9:$N$1000,MATCH('دور ثان'!E$5,ورقة1!$A$5:$N$5,0),0),"")</f>
        <v/>
      </c>
      <c r="F245" t="str">
        <f>IFERROR(VLOOKUP($A245,ورقة1!$A$9:$N$1000,MATCH('دور ثان'!F$5,ورقة1!$A$5:$N$5,0),0),"")</f>
        <v/>
      </c>
      <c r="G245" t="str">
        <f>IFERROR(VLOOKUP($A245,ورقة1!$A$9:$N$1000,MATCH('دور ثان'!G$5,ورقة1!$A$5:$N$5,0),0),"")</f>
        <v/>
      </c>
      <c r="H245" t="str">
        <f>IFERROR(VLOOKUP($A245,ورقة1!$A$9:$N$1000,MATCH('دور ثان'!H$5,ورقة1!$A$5:$N$5,0),0),"")</f>
        <v/>
      </c>
      <c r="I245" t="str">
        <f>IFERROR(VLOOKUP($A245,ورقة1!$A$9:$N$1000,MATCH('دور ثان'!I$5,ورقة1!$A$5:$N$5,0),0),"")</f>
        <v/>
      </c>
      <c r="J245" t="str">
        <f>IFERROR(VLOOKUP($A245,ورقة1!$A$9:$N$1000,MATCH('دور ثان'!J$5,ورقة1!$A$5:$N$5,0),0),"")</f>
        <v/>
      </c>
      <c r="K245" t="str">
        <f>IFERROR(VLOOKUP($A245,ورقة1!$A$9:$N$1000,MATCH('دور ثان'!K$5,ورقة1!$A$5:$N$5,0),0),"")</f>
        <v/>
      </c>
      <c r="L245" t="str">
        <f>IFERROR(VLOOKUP($A245,ورقة1!$A$9:$N$1000,MATCH('دور ثان'!L$5,ورقة1!$A$5:$N$5,0),0),"")</f>
        <v/>
      </c>
      <c r="M245" t="str">
        <f>IFERROR(VLOOKUP($A245,ورقة1!$A$9:$N$1000,MATCH('دور ثان'!M$5,ورقة1!$A$5:$N$5,0),0),"")</f>
        <v/>
      </c>
      <c r="N245" t="str">
        <f>IFERROR(VLOOKUP($A245,ورقة1!$A$9:$N$1000,MATCH('دور ثان'!N$5,ورقة1!$A$5:$N$5,0),0),"")</f>
        <v/>
      </c>
    </row>
    <row r="246" spans="1:14">
      <c r="A246" t="str">
        <f t="array" ref="A246">IFERROR(SMALL(IF(ورقة1!$BD$9:$BD$1000="ناجح",ROW(ورقة1!$BD$9:$BD$1000)-8,""),ROW()-8),"")</f>
        <v/>
      </c>
      <c r="B246" t="str">
        <f>IFERROR(VLOOKUP($A246,ورقة1!$A$9:$N$1000,MATCH('دور ثان'!B$5,ورقة1!$A$5:$N$5,0),0),"")</f>
        <v/>
      </c>
      <c r="C246" t="str">
        <f>IFERROR(VLOOKUP($A246,ورقة1!$A$9:$N$1000,MATCH('دور ثان'!C$5,ورقة1!$A$5:$N$5,0),0),"")</f>
        <v/>
      </c>
      <c r="D246" t="str">
        <f>IFERROR(VLOOKUP($A246,ورقة1!$A$9:$N$1000,MATCH('دور ثان'!D$5,ورقة1!$A$5:$N$5,0),0),"")</f>
        <v/>
      </c>
      <c r="E246" t="str">
        <f>IFERROR(VLOOKUP($A246,ورقة1!$A$9:$N$1000,MATCH('دور ثان'!E$5,ورقة1!$A$5:$N$5,0),0),"")</f>
        <v/>
      </c>
      <c r="F246" t="str">
        <f>IFERROR(VLOOKUP($A246,ورقة1!$A$9:$N$1000,MATCH('دور ثان'!F$5,ورقة1!$A$5:$N$5,0),0),"")</f>
        <v/>
      </c>
      <c r="G246" t="str">
        <f>IFERROR(VLOOKUP($A246,ورقة1!$A$9:$N$1000,MATCH('دور ثان'!G$5,ورقة1!$A$5:$N$5,0),0),"")</f>
        <v/>
      </c>
      <c r="H246" t="str">
        <f>IFERROR(VLOOKUP($A246,ورقة1!$A$9:$N$1000,MATCH('دور ثان'!H$5,ورقة1!$A$5:$N$5,0),0),"")</f>
        <v/>
      </c>
      <c r="I246" t="str">
        <f>IFERROR(VLOOKUP($A246,ورقة1!$A$9:$N$1000,MATCH('دور ثان'!I$5,ورقة1!$A$5:$N$5,0),0),"")</f>
        <v/>
      </c>
      <c r="J246" t="str">
        <f>IFERROR(VLOOKUP($A246,ورقة1!$A$9:$N$1000,MATCH('دور ثان'!J$5,ورقة1!$A$5:$N$5,0),0),"")</f>
        <v/>
      </c>
      <c r="K246" t="str">
        <f>IFERROR(VLOOKUP($A246,ورقة1!$A$9:$N$1000,MATCH('دور ثان'!K$5,ورقة1!$A$5:$N$5,0),0),"")</f>
        <v/>
      </c>
      <c r="L246" t="str">
        <f>IFERROR(VLOOKUP($A246,ورقة1!$A$9:$N$1000,MATCH('دور ثان'!L$5,ورقة1!$A$5:$N$5,0),0),"")</f>
        <v/>
      </c>
      <c r="M246" t="str">
        <f>IFERROR(VLOOKUP($A246,ورقة1!$A$9:$N$1000,MATCH('دور ثان'!M$5,ورقة1!$A$5:$N$5,0),0),"")</f>
        <v/>
      </c>
      <c r="N246" t="str">
        <f>IFERROR(VLOOKUP($A246,ورقة1!$A$9:$N$1000,MATCH('دور ثان'!N$5,ورقة1!$A$5:$N$5,0),0),"")</f>
        <v/>
      </c>
    </row>
    <row r="247" spans="1:14">
      <c r="A247" t="str">
        <f t="array" ref="A247">IFERROR(SMALL(IF(ورقة1!$BD$9:$BD$1000="ناجح",ROW(ورقة1!$BD$9:$BD$1000)-8,""),ROW()-8),"")</f>
        <v/>
      </c>
      <c r="B247" t="str">
        <f>IFERROR(VLOOKUP($A247,ورقة1!$A$9:$N$1000,MATCH('دور ثان'!B$5,ورقة1!$A$5:$N$5,0),0),"")</f>
        <v/>
      </c>
      <c r="C247" t="str">
        <f>IFERROR(VLOOKUP($A247,ورقة1!$A$9:$N$1000,MATCH('دور ثان'!C$5,ورقة1!$A$5:$N$5,0),0),"")</f>
        <v/>
      </c>
      <c r="D247" t="str">
        <f>IFERROR(VLOOKUP($A247,ورقة1!$A$9:$N$1000,MATCH('دور ثان'!D$5,ورقة1!$A$5:$N$5,0),0),"")</f>
        <v/>
      </c>
      <c r="E247" t="str">
        <f>IFERROR(VLOOKUP($A247,ورقة1!$A$9:$N$1000,MATCH('دور ثان'!E$5,ورقة1!$A$5:$N$5,0),0),"")</f>
        <v/>
      </c>
      <c r="F247" t="str">
        <f>IFERROR(VLOOKUP($A247,ورقة1!$A$9:$N$1000,MATCH('دور ثان'!F$5,ورقة1!$A$5:$N$5,0),0),"")</f>
        <v/>
      </c>
      <c r="G247" t="str">
        <f>IFERROR(VLOOKUP($A247,ورقة1!$A$9:$N$1000,MATCH('دور ثان'!G$5,ورقة1!$A$5:$N$5,0),0),"")</f>
        <v/>
      </c>
      <c r="H247" t="str">
        <f>IFERROR(VLOOKUP($A247,ورقة1!$A$9:$N$1000,MATCH('دور ثان'!H$5,ورقة1!$A$5:$N$5,0),0),"")</f>
        <v/>
      </c>
      <c r="I247" t="str">
        <f>IFERROR(VLOOKUP($A247,ورقة1!$A$9:$N$1000,MATCH('دور ثان'!I$5,ورقة1!$A$5:$N$5,0),0),"")</f>
        <v/>
      </c>
      <c r="J247" t="str">
        <f>IFERROR(VLOOKUP($A247,ورقة1!$A$9:$N$1000,MATCH('دور ثان'!J$5,ورقة1!$A$5:$N$5,0),0),"")</f>
        <v/>
      </c>
      <c r="K247" t="str">
        <f>IFERROR(VLOOKUP($A247,ورقة1!$A$9:$N$1000,MATCH('دور ثان'!K$5,ورقة1!$A$5:$N$5,0),0),"")</f>
        <v/>
      </c>
      <c r="L247" t="str">
        <f>IFERROR(VLOOKUP($A247,ورقة1!$A$9:$N$1000,MATCH('دور ثان'!L$5,ورقة1!$A$5:$N$5,0),0),"")</f>
        <v/>
      </c>
      <c r="M247" t="str">
        <f>IFERROR(VLOOKUP($A247,ورقة1!$A$9:$N$1000,MATCH('دور ثان'!M$5,ورقة1!$A$5:$N$5,0),0),"")</f>
        <v/>
      </c>
      <c r="N247" t="str">
        <f>IFERROR(VLOOKUP($A247,ورقة1!$A$9:$N$1000,MATCH('دور ثان'!N$5,ورقة1!$A$5:$N$5,0),0),"")</f>
        <v/>
      </c>
    </row>
    <row r="248" spans="1:14">
      <c r="A248" t="str">
        <f t="array" ref="A248">IFERROR(SMALL(IF(ورقة1!$BD$9:$BD$1000="ناجح",ROW(ورقة1!$BD$9:$BD$1000)-8,""),ROW()-8),"")</f>
        <v/>
      </c>
      <c r="B248" t="str">
        <f>IFERROR(VLOOKUP($A248,ورقة1!$A$9:$N$1000,MATCH('دور ثان'!B$5,ورقة1!$A$5:$N$5,0),0),"")</f>
        <v/>
      </c>
      <c r="C248" t="str">
        <f>IFERROR(VLOOKUP($A248,ورقة1!$A$9:$N$1000,MATCH('دور ثان'!C$5,ورقة1!$A$5:$N$5,0),0),"")</f>
        <v/>
      </c>
      <c r="D248" t="str">
        <f>IFERROR(VLOOKUP($A248,ورقة1!$A$9:$N$1000,MATCH('دور ثان'!D$5,ورقة1!$A$5:$N$5,0),0),"")</f>
        <v/>
      </c>
      <c r="E248" t="str">
        <f>IFERROR(VLOOKUP($A248,ورقة1!$A$9:$N$1000,MATCH('دور ثان'!E$5,ورقة1!$A$5:$N$5,0),0),"")</f>
        <v/>
      </c>
      <c r="F248" t="str">
        <f>IFERROR(VLOOKUP($A248,ورقة1!$A$9:$N$1000,MATCH('دور ثان'!F$5,ورقة1!$A$5:$N$5,0),0),"")</f>
        <v/>
      </c>
      <c r="G248" t="str">
        <f>IFERROR(VLOOKUP($A248,ورقة1!$A$9:$N$1000,MATCH('دور ثان'!G$5,ورقة1!$A$5:$N$5,0),0),"")</f>
        <v/>
      </c>
      <c r="H248" t="str">
        <f>IFERROR(VLOOKUP($A248,ورقة1!$A$9:$N$1000,MATCH('دور ثان'!H$5,ورقة1!$A$5:$N$5,0),0),"")</f>
        <v/>
      </c>
      <c r="I248" t="str">
        <f>IFERROR(VLOOKUP($A248,ورقة1!$A$9:$N$1000,MATCH('دور ثان'!I$5,ورقة1!$A$5:$N$5,0),0),"")</f>
        <v/>
      </c>
      <c r="J248" t="str">
        <f>IFERROR(VLOOKUP($A248,ورقة1!$A$9:$N$1000,MATCH('دور ثان'!J$5,ورقة1!$A$5:$N$5,0),0),"")</f>
        <v/>
      </c>
      <c r="K248" t="str">
        <f>IFERROR(VLOOKUP($A248,ورقة1!$A$9:$N$1000,MATCH('دور ثان'!K$5,ورقة1!$A$5:$N$5,0),0),"")</f>
        <v/>
      </c>
      <c r="L248" t="str">
        <f>IFERROR(VLOOKUP($A248,ورقة1!$A$9:$N$1000,MATCH('دور ثان'!L$5,ورقة1!$A$5:$N$5,0),0),"")</f>
        <v/>
      </c>
      <c r="M248" t="str">
        <f>IFERROR(VLOOKUP($A248,ورقة1!$A$9:$N$1000,MATCH('دور ثان'!M$5,ورقة1!$A$5:$N$5,0),0),"")</f>
        <v/>
      </c>
      <c r="N248" t="str">
        <f>IFERROR(VLOOKUP($A248,ورقة1!$A$9:$N$1000,MATCH('دور ثان'!N$5,ورقة1!$A$5:$N$5,0),0),"")</f>
        <v/>
      </c>
    </row>
    <row r="249" spans="1:14">
      <c r="A249" t="str">
        <f t="array" ref="A249">IFERROR(SMALL(IF(ورقة1!$BD$9:$BD$1000="ناجح",ROW(ورقة1!$BD$9:$BD$1000)-8,""),ROW()-8),"")</f>
        <v/>
      </c>
      <c r="B249" t="str">
        <f>IFERROR(VLOOKUP($A249,ورقة1!$A$9:$N$1000,MATCH('دور ثان'!B$5,ورقة1!$A$5:$N$5,0),0),"")</f>
        <v/>
      </c>
      <c r="C249" t="str">
        <f>IFERROR(VLOOKUP($A249,ورقة1!$A$9:$N$1000,MATCH('دور ثان'!C$5,ورقة1!$A$5:$N$5,0),0),"")</f>
        <v/>
      </c>
      <c r="D249" t="str">
        <f>IFERROR(VLOOKUP($A249,ورقة1!$A$9:$N$1000,MATCH('دور ثان'!D$5,ورقة1!$A$5:$N$5,0),0),"")</f>
        <v/>
      </c>
      <c r="E249" t="str">
        <f>IFERROR(VLOOKUP($A249,ورقة1!$A$9:$N$1000,MATCH('دور ثان'!E$5,ورقة1!$A$5:$N$5,0),0),"")</f>
        <v/>
      </c>
      <c r="F249" t="str">
        <f>IFERROR(VLOOKUP($A249,ورقة1!$A$9:$N$1000,MATCH('دور ثان'!F$5,ورقة1!$A$5:$N$5,0),0),"")</f>
        <v/>
      </c>
      <c r="G249" t="str">
        <f>IFERROR(VLOOKUP($A249,ورقة1!$A$9:$N$1000,MATCH('دور ثان'!G$5,ورقة1!$A$5:$N$5,0),0),"")</f>
        <v/>
      </c>
      <c r="H249" t="str">
        <f>IFERROR(VLOOKUP($A249,ورقة1!$A$9:$N$1000,MATCH('دور ثان'!H$5,ورقة1!$A$5:$N$5,0),0),"")</f>
        <v/>
      </c>
      <c r="I249" t="str">
        <f>IFERROR(VLOOKUP($A249,ورقة1!$A$9:$N$1000,MATCH('دور ثان'!I$5,ورقة1!$A$5:$N$5,0),0),"")</f>
        <v/>
      </c>
      <c r="J249" t="str">
        <f>IFERROR(VLOOKUP($A249,ورقة1!$A$9:$N$1000,MATCH('دور ثان'!J$5,ورقة1!$A$5:$N$5,0),0),"")</f>
        <v/>
      </c>
      <c r="K249" t="str">
        <f>IFERROR(VLOOKUP($A249,ورقة1!$A$9:$N$1000,MATCH('دور ثان'!K$5,ورقة1!$A$5:$N$5,0),0),"")</f>
        <v/>
      </c>
      <c r="L249" t="str">
        <f>IFERROR(VLOOKUP($A249,ورقة1!$A$9:$N$1000,MATCH('دور ثان'!L$5,ورقة1!$A$5:$N$5,0),0),"")</f>
        <v/>
      </c>
      <c r="M249" t="str">
        <f>IFERROR(VLOOKUP($A249,ورقة1!$A$9:$N$1000,MATCH('دور ثان'!M$5,ورقة1!$A$5:$N$5,0),0),"")</f>
        <v/>
      </c>
      <c r="N249" t="str">
        <f>IFERROR(VLOOKUP($A249,ورقة1!$A$9:$N$1000,MATCH('دور ثان'!N$5,ورقة1!$A$5:$N$5,0),0),"")</f>
        <v/>
      </c>
    </row>
    <row r="250" spans="1:14">
      <c r="A250" t="str">
        <f t="array" ref="A250">IFERROR(SMALL(IF(ورقة1!$BD$9:$BD$1000="ناجح",ROW(ورقة1!$BD$9:$BD$1000)-8,""),ROW()-8),"")</f>
        <v/>
      </c>
      <c r="B250" t="str">
        <f>IFERROR(VLOOKUP($A250,ورقة1!$A$9:$N$1000,MATCH('دور ثان'!B$5,ورقة1!$A$5:$N$5,0),0),"")</f>
        <v/>
      </c>
      <c r="C250" t="str">
        <f>IFERROR(VLOOKUP($A250,ورقة1!$A$9:$N$1000,MATCH('دور ثان'!C$5,ورقة1!$A$5:$N$5,0),0),"")</f>
        <v/>
      </c>
      <c r="D250" t="str">
        <f>IFERROR(VLOOKUP($A250,ورقة1!$A$9:$N$1000,MATCH('دور ثان'!D$5,ورقة1!$A$5:$N$5,0),0),"")</f>
        <v/>
      </c>
      <c r="E250" t="str">
        <f>IFERROR(VLOOKUP($A250,ورقة1!$A$9:$N$1000,MATCH('دور ثان'!E$5,ورقة1!$A$5:$N$5,0),0),"")</f>
        <v/>
      </c>
      <c r="F250" t="str">
        <f>IFERROR(VLOOKUP($A250,ورقة1!$A$9:$N$1000,MATCH('دور ثان'!F$5,ورقة1!$A$5:$N$5,0),0),"")</f>
        <v/>
      </c>
      <c r="G250" t="str">
        <f>IFERROR(VLOOKUP($A250,ورقة1!$A$9:$N$1000,MATCH('دور ثان'!G$5,ورقة1!$A$5:$N$5,0),0),"")</f>
        <v/>
      </c>
      <c r="H250" t="str">
        <f>IFERROR(VLOOKUP($A250,ورقة1!$A$9:$N$1000,MATCH('دور ثان'!H$5,ورقة1!$A$5:$N$5,0),0),"")</f>
        <v/>
      </c>
      <c r="I250" t="str">
        <f>IFERROR(VLOOKUP($A250,ورقة1!$A$9:$N$1000,MATCH('دور ثان'!I$5,ورقة1!$A$5:$N$5,0),0),"")</f>
        <v/>
      </c>
      <c r="J250" t="str">
        <f>IFERROR(VLOOKUP($A250,ورقة1!$A$9:$N$1000,MATCH('دور ثان'!J$5,ورقة1!$A$5:$N$5,0),0),"")</f>
        <v/>
      </c>
      <c r="K250" t="str">
        <f>IFERROR(VLOOKUP($A250,ورقة1!$A$9:$N$1000,MATCH('دور ثان'!K$5,ورقة1!$A$5:$N$5,0),0),"")</f>
        <v/>
      </c>
      <c r="L250" t="str">
        <f>IFERROR(VLOOKUP($A250,ورقة1!$A$9:$N$1000,MATCH('دور ثان'!L$5,ورقة1!$A$5:$N$5,0),0),"")</f>
        <v/>
      </c>
      <c r="M250" t="str">
        <f>IFERROR(VLOOKUP($A250,ورقة1!$A$9:$N$1000,MATCH('دور ثان'!M$5,ورقة1!$A$5:$N$5,0),0),"")</f>
        <v/>
      </c>
      <c r="N250" t="str">
        <f>IFERROR(VLOOKUP($A250,ورقة1!$A$9:$N$1000,MATCH('دور ثان'!N$5,ورقة1!$A$5:$N$5,0),0),"")</f>
        <v/>
      </c>
    </row>
    <row r="251" spans="1:14">
      <c r="A251" t="str">
        <f t="array" ref="A251">IFERROR(SMALL(IF(ورقة1!$BD$9:$BD$1000="ناجح",ROW(ورقة1!$BD$9:$BD$1000)-8,""),ROW()-8),"")</f>
        <v/>
      </c>
      <c r="B251" t="str">
        <f>IFERROR(VLOOKUP($A251,ورقة1!$A$9:$N$1000,MATCH('دور ثان'!B$5,ورقة1!$A$5:$N$5,0),0),"")</f>
        <v/>
      </c>
      <c r="C251" t="str">
        <f>IFERROR(VLOOKUP($A251,ورقة1!$A$9:$N$1000,MATCH('دور ثان'!C$5,ورقة1!$A$5:$N$5,0),0),"")</f>
        <v/>
      </c>
      <c r="D251" t="str">
        <f>IFERROR(VLOOKUP($A251,ورقة1!$A$9:$N$1000,MATCH('دور ثان'!D$5,ورقة1!$A$5:$N$5,0),0),"")</f>
        <v/>
      </c>
      <c r="E251" t="str">
        <f>IFERROR(VLOOKUP($A251,ورقة1!$A$9:$N$1000,MATCH('دور ثان'!E$5,ورقة1!$A$5:$N$5,0),0),"")</f>
        <v/>
      </c>
      <c r="F251" t="str">
        <f>IFERROR(VLOOKUP($A251,ورقة1!$A$9:$N$1000,MATCH('دور ثان'!F$5,ورقة1!$A$5:$N$5,0),0),"")</f>
        <v/>
      </c>
      <c r="G251" t="str">
        <f>IFERROR(VLOOKUP($A251,ورقة1!$A$9:$N$1000,MATCH('دور ثان'!G$5,ورقة1!$A$5:$N$5,0),0),"")</f>
        <v/>
      </c>
      <c r="H251" t="str">
        <f>IFERROR(VLOOKUP($A251,ورقة1!$A$9:$N$1000,MATCH('دور ثان'!H$5,ورقة1!$A$5:$N$5,0),0),"")</f>
        <v/>
      </c>
      <c r="I251" t="str">
        <f>IFERROR(VLOOKUP($A251,ورقة1!$A$9:$N$1000,MATCH('دور ثان'!I$5,ورقة1!$A$5:$N$5,0),0),"")</f>
        <v/>
      </c>
      <c r="J251" t="str">
        <f>IFERROR(VLOOKUP($A251,ورقة1!$A$9:$N$1000,MATCH('دور ثان'!J$5,ورقة1!$A$5:$N$5,0),0),"")</f>
        <v/>
      </c>
      <c r="K251" t="str">
        <f>IFERROR(VLOOKUP($A251,ورقة1!$A$9:$N$1000,MATCH('دور ثان'!K$5,ورقة1!$A$5:$N$5,0),0),"")</f>
        <v/>
      </c>
      <c r="L251" t="str">
        <f>IFERROR(VLOOKUP($A251,ورقة1!$A$9:$N$1000,MATCH('دور ثان'!L$5,ورقة1!$A$5:$N$5,0),0),"")</f>
        <v/>
      </c>
      <c r="M251" t="str">
        <f>IFERROR(VLOOKUP($A251,ورقة1!$A$9:$N$1000,MATCH('دور ثان'!M$5,ورقة1!$A$5:$N$5,0),0),"")</f>
        <v/>
      </c>
      <c r="N251" t="str">
        <f>IFERROR(VLOOKUP($A251,ورقة1!$A$9:$N$1000,MATCH('دور ثان'!N$5,ورقة1!$A$5:$N$5,0),0),"")</f>
        <v/>
      </c>
    </row>
    <row r="252" spans="1:14">
      <c r="A252" t="str">
        <f t="array" ref="A252">IFERROR(SMALL(IF(ورقة1!$BD$9:$BD$1000="ناجح",ROW(ورقة1!$BD$9:$BD$1000)-8,""),ROW()-8),"")</f>
        <v/>
      </c>
      <c r="B252" t="str">
        <f>IFERROR(VLOOKUP($A252,ورقة1!$A$9:$N$1000,MATCH('دور ثان'!B$5,ورقة1!$A$5:$N$5,0),0),"")</f>
        <v/>
      </c>
      <c r="C252" t="str">
        <f>IFERROR(VLOOKUP($A252,ورقة1!$A$9:$N$1000,MATCH('دور ثان'!C$5,ورقة1!$A$5:$N$5,0),0),"")</f>
        <v/>
      </c>
      <c r="D252" t="str">
        <f>IFERROR(VLOOKUP($A252,ورقة1!$A$9:$N$1000,MATCH('دور ثان'!D$5,ورقة1!$A$5:$N$5,0),0),"")</f>
        <v/>
      </c>
      <c r="E252" t="str">
        <f>IFERROR(VLOOKUP($A252,ورقة1!$A$9:$N$1000,MATCH('دور ثان'!E$5,ورقة1!$A$5:$N$5,0),0),"")</f>
        <v/>
      </c>
      <c r="F252" t="str">
        <f>IFERROR(VLOOKUP($A252,ورقة1!$A$9:$N$1000,MATCH('دور ثان'!F$5,ورقة1!$A$5:$N$5,0),0),"")</f>
        <v/>
      </c>
      <c r="G252" t="str">
        <f>IFERROR(VLOOKUP($A252,ورقة1!$A$9:$N$1000,MATCH('دور ثان'!G$5,ورقة1!$A$5:$N$5,0),0),"")</f>
        <v/>
      </c>
      <c r="H252" t="str">
        <f>IFERROR(VLOOKUP($A252,ورقة1!$A$9:$N$1000,MATCH('دور ثان'!H$5,ورقة1!$A$5:$N$5,0),0),"")</f>
        <v/>
      </c>
      <c r="I252" t="str">
        <f>IFERROR(VLOOKUP($A252,ورقة1!$A$9:$N$1000,MATCH('دور ثان'!I$5,ورقة1!$A$5:$N$5,0),0),"")</f>
        <v/>
      </c>
      <c r="J252" t="str">
        <f>IFERROR(VLOOKUP($A252,ورقة1!$A$9:$N$1000,MATCH('دور ثان'!J$5,ورقة1!$A$5:$N$5,0),0),"")</f>
        <v/>
      </c>
      <c r="K252" t="str">
        <f>IFERROR(VLOOKUP($A252,ورقة1!$A$9:$N$1000,MATCH('دور ثان'!K$5,ورقة1!$A$5:$N$5,0),0),"")</f>
        <v/>
      </c>
      <c r="L252" t="str">
        <f>IFERROR(VLOOKUP($A252,ورقة1!$A$9:$N$1000,MATCH('دور ثان'!L$5,ورقة1!$A$5:$N$5,0),0),"")</f>
        <v/>
      </c>
      <c r="M252" t="str">
        <f>IFERROR(VLOOKUP($A252,ورقة1!$A$9:$N$1000,MATCH('دور ثان'!M$5,ورقة1!$A$5:$N$5,0),0),"")</f>
        <v/>
      </c>
      <c r="N252" t="str">
        <f>IFERROR(VLOOKUP($A252,ورقة1!$A$9:$N$1000,MATCH('دور ثان'!N$5,ورقة1!$A$5:$N$5,0),0),"")</f>
        <v/>
      </c>
    </row>
    <row r="253" spans="1:14">
      <c r="A253" t="str">
        <f t="array" ref="A253">IFERROR(SMALL(IF(ورقة1!$BD$9:$BD$1000="ناجح",ROW(ورقة1!$BD$9:$BD$1000)-8,""),ROW()-8),"")</f>
        <v/>
      </c>
      <c r="B253" t="str">
        <f>IFERROR(VLOOKUP($A253,ورقة1!$A$9:$N$1000,MATCH('دور ثان'!B$5,ورقة1!$A$5:$N$5,0),0),"")</f>
        <v/>
      </c>
      <c r="C253" t="str">
        <f>IFERROR(VLOOKUP($A253,ورقة1!$A$9:$N$1000,MATCH('دور ثان'!C$5,ورقة1!$A$5:$N$5,0),0),"")</f>
        <v/>
      </c>
      <c r="D253" t="str">
        <f>IFERROR(VLOOKUP($A253,ورقة1!$A$9:$N$1000,MATCH('دور ثان'!D$5,ورقة1!$A$5:$N$5,0),0),"")</f>
        <v/>
      </c>
      <c r="E253" t="str">
        <f>IFERROR(VLOOKUP($A253,ورقة1!$A$9:$N$1000,MATCH('دور ثان'!E$5,ورقة1!$A$5:$N$5,0),0),"")</f>
        <v/>
      </c>
      <c r="F253" t="str">
        <f>IFERROR(VLOOKUP($A253,ورقة1!$A$9:$N$1000,MATCH('دور ثان'!F$5,ورقة1!$A$5:$N$5,0),0),"")</f>
        <v/>
      </c>
      <c r="G253" t="str">
        <f>IFERROR(VLOOKUP($A253,ورقة1!$A$9:$N$1000,MATCH('دور ثان'!G$5,ورقة1!$A$5:$N$5,0),0),"")</f>
        <v/>
      </c>
      <c r="H253" t="str">
        <f>IFERROR(VLOOKUP($A253,ورقة1!$A$9:$N$1000,MATCH('دور ثان'!H$5,ورقة1!$A$5:$N$5,0),0),"")</f>
        <v/>
      </c>
      <c r="I253" t="str">
        <f>IFERROR(VLOOKUP($A253,ورقة1!$A$9:$N$1000,MATCH('دور ثان'!I$5,ورقة1!$A$5:$N$5,0),0),"")</f>
        <v/>
      </c>
      <c r="J253" t="str">
        <f>IFERROR(VLOOKUP($A253,ورقة1!$A$9:$N$1000,MATCH('دور ثان'!J$5,ورقة1!$A$5:$N$5,0),0),"")</f>
        <v/>
      </c>
      <c r="K253" t="str">
        <f>IFERROR(VLOOKUP($A253,ورقة1!$A$9:$N$1000,MATCH('دور ثان'!K$5,ورقة1!$A$5:$N$5,0),0),"")</f>
        <v/>
      </c>
      <c r="L253" t="str">
        <f>IFERROR(VLOOKUP($A253,ورقة1!$A$9:$N$1000,MATCH('دور ثان'!L$5,ورقة1!$A$5:$N$5,0),0),"")</f>
        <v/>
      </c>
      <c r="M253" t="str">
        <f>IFERROR(VLOOKUP($A253,ورقة1!$A$9:$N$1000,MATCH('دور ثان'!M$5,ورقة1!$A$5:$N$5,0),0),"")</f>
        <v/>
      </c>
      <c r="N253" t="str">
        <f>IFERROR(VLOOKUP($A253,ورقة1!$A$9:$N$1000,MATCH('دور ثان'!N$5,ورقة1!$A$5:$N$5,0),0),"")</f>
        <v/>
      </c>
    </row>
    <row r="254" spans="1:14">
      <c r="A254" t="str">
        <f t="array" ref="A254">IFERROR(SMALL(IF(ورقة1!$BD$9:$BD$1000="ناجح",ROW(ورقة1!$BD$9:$BD$1000)-8,""),ROW()-8),"")</f>
        <v/>
      </c>
      <c r="B254" t="str">
        <f>IFERROR(VLOOKUP($A254,ورقة1!$A$9:$N$1000,MATCH('دور ثان'!B$5,ورقة1!$A$5:$N$5,0),0),"")</f>
        <v/>
      </c>
      <c r="C254" t="str">
        <f>IFERROR(VLOOKUP($A254,ورقة1!$A$9:$N$1000,MATCH('دور ثان'!C$5,ورقة1!$A$5:$N$5,0),0),"")</f>
        <v/>
      </c>
      <c r="D254" t="str">
        <f>IFERROR(VLOOKUP($A254,ورقة1!$A$9:$N$1000,MATCH('دور ثان'!D$5,ورقة1!$A$5:$N$5,0),0),"")</f>
        <v/>
      </c>
      <c r="E254" t="str">
        <f>IFERROR(VLOOKUP($A254,ورقة1!$A$9:$N$1000,MATCH('دور ثان'!E$5,ورقة1!$A$5:$N$5,0),0),"")</f>
        <v/>
      </c>
      <c r="F254" t="str">
        <f>IFERROR(VLOOKUP($A254,ورقة1!$A$9:$N$1000,MATCH('دور ثان'!F$5,ورقة1!$A$5:$N$5,0),0),"")</f>
        <v/>
      </c>
      <c r="G254" t="str">
        <f>IFERROR(VLOOKUP($A254,ورقة1!$A$9:$N$1000,MATCH('دور ثان'!G$5,ورقة1!$A$5:$N$5,0),0),"")</f>
        <v/>
      </c>
      <c r="H254" t="str">
        <f>IFERROR(VLOOKUP($A254,ورقة1!$A$9:$N$1000,MATCH('دور ثان'!H$5,ورقة1!$A$5:$N$5,0),0),"")</f>
        <v/>
      </c>
      <c r="I254" t="str">
        <f>IFERROR(VLOOKUP($A254,ورقة1!$A$9:$N$1000,MATCH('دور ثان'!I$5,ورقة1!$A$5:$N$5,0),0),"")</f>
        <v/>
      </c>
      <c r="J254" t="str">
        <f>IFERROR(VLOOKUP($A254,ورقة1!$A$9:$N$1000,MATCH('دور ثان'!J$5,ورقة1!$A$5:$N$5,0),0),"")</f>
        <v/>
      </c>
      <c r="K254" t="str">
        <f>IFERROR(VLOOKUP($A254,ورقة1!$A$9:$N$1000,MATCH('دور ثان'!K$5,ورقة1!$A$5:$N$5,0),0),"")</f>
        <v/>
      </c>
      <c r="L254" t="str">
        <f>IFERROR(VLOOKUP($A254,ورقة1!$A$9:$N$1000,MATCH('دور ثان'!L$5,ورقة1!$A$5:$N$5,0),0),"")</f>
        <v/>
      </c>
      <c r="M254" t="str">
        <f>IFERROR(VLOOKUP($A254,ورقة1!$A$9:$N$1000,MATCH('دور ثان'!M$5,ورقة1!$A$5:$N$5,0),0),"")</f>
        <v/>
      </c>
      <c r="N254" t="str">
        <f>IFERROR(VLOOKUP($A254,ورقة1!$A$9:$N$1000,MATCH('دور ثان'!N$5,ورقة1!$A$5:$N$5,0),0),"")</f>
        <v/>
      </c>
    </row>
    <row r="255" spans="1:14">
      <c r="A255" t="str">
        <f t="array" ref="A255">IFERROR(SMALL(IF(ورقة1!$BD$9:$BD$1000="ناجح",ROW(ورقة1!$BD$9:$BD$1000)-8,""),ROW()-8),"")</f>
        <v/>
      </c>
      <c r="B255" t="str">
        <f>IFERROR(VLOOKUP($A255,ورقة1!$A$9:$N$1000,MATCH('دور ثان'!B$5,ورقة1!$A$5:$N$5,0),0),"")</f>
        <v/>
      </c>
      <c r="C255" t="str">
        <f>IFERROR(VLOOKUP($A255,ورقة1!$A$9:$N$1000,MATCH('دور ثان'!C$5,ورقة1!$A$5:$N$5,0),0),"")</f>
        <v/>
      </c>
      <c r="D255" t="str">
        <f>IFERROR(VLOOKUP($A255,ورقة1!$A$9:$N$1000,MATCH('دور ثان'!D$5,ورقة1!$A$5:$N$5,0),0),"")</f>
        <v/>
      </c>
      <c r="E255" t="str">
        <f>IFERROR(VLOOKUP($A255,ورقة1!$A$9:$N$1000,MATCH('دور ثان'!E$5,ورقة1!$A$5:$N$5,0),0),"")</f>
        <v/>
      </c>
      <c r="F255" t="str">
        <f>IFERROR(VLOOKUP($A255,ورقة1!$A$9:$N$1000,MATCH('دور ثان'!F$5,ورقة1!$A$5:$N$5,0),0),"")</f>
        <v/>
      </c>
      <c r="G255" t="str">
        <f>IFERROR(VLOOKUP($A255,ورقة1!$A$9:$N$1000,MATCH('دور ثان'!G$5,ورقة1!$A$5:$N$5,0),0),"")</f>
        <v/>
      </c>
      <c r="H255" t="str">
        <f>IFERROR(VLOOKUP($A255,ورقة1!$A$9:$N$1000,MATCH('دور ثان'!H$5,ورقة1!$A$5:$N$5,0),0),"")</f>
        <v/>
      </c>
      <c r="I255" t="str">
        <f>IFERROR(VLOOKUP($A255,ورقة1!$A$9:$N$1000,MATCH('دور ثان'!I$5,ورقة1!$A$5:$N$5,0),0),"")</f>
        <v/>
      </c>
      <c r="J255" t="str">
        <f>IFERROR(VLOOKUP($A255,ورقة1!$A$9:$N$1000,MATCH('دور ثان'!J$5,ورقة1!$A$5:$N$5,0),0),"")</f>
        <v/>
      </c>
      <c r="K255" t="str">
        <f>IFERROR(VLOOKUP($A255,ورقة1!$A$9:$N$1000,MATCH('دور ثان'!K$5,ورقة1!$A$5:$N$5,0),0),"")</f>
        <v/>
      </c>
      <c r="L255" t="str">
        <f>IFERROR(VLOOKUP($A255,ورقة1!$A$9:$N$1000,MATCH('دور ثان'!L$5,ورقة1!$A$5:$N$5,0),0),"")</f>
        <v/>
      </c>
      <c r="M255" t="str">
        <f>IFERROR(VLOOKUP($A255,ورقة1!$A$9:$N$1000,MATCH('دور ثان'!M$5,ورقة1!$A$5:$N$5,0),0),"")</f>
        <v/>
      </c>
      <c r="N255" t="str">
        <f>IFERROR(VLOOKUP($A255,ورقة1!$A$9:$N$1000,MATCH('دور ثان'!N$5,ورقة1!$A$5:$N$5,0),0),"")</f>
        <v/>
      </c>
    </row>
    <row r="256" spans="1:14">
      <c r="A256" t="str">
        <f t="array" ref="A256">IFERROR(SMALL(IF(ورقة1!$BD$9:$BD$1000="ناجح",ROW(ورقة1!$BD$9:$BD$1000)-8,""),ROW()-8),"")</f>
        <v/>
      </c>
      <c r="B256" t="str">
        <f>IFERROR(VLOOKUP($A256,ورقة1!$A$9:$N$1000,MATCH('دور ثان'!B$5,ورقة1!$A$5:$N$5,0),0),"")</f>
        <v/>
      </c>
      <c r="C256" t="str">
        <f>IFERROR(VLOOKUP($A256,ورقة1!$A$9:$N$1000,MATCH('دور ثان'!C$5,ورقة1!$A$5:$N$5,0),0),"")</f>
        <v/>
      </c>
      <c r="D256" t="str">
        <f>IFERROR(VLOOKUP($A256,ورقة1!$A$9:$N$1000,MATCH('دور ثان'!D$5,ورقة1!$A$5:$N$5,0),0),"")</f>
        <v/>
      </c>
      <c r="E256" t="str">
        <f>IFERROR(VLOOKUP($A256,ورقة1!$A$9:$N$1000,MATCH('دور ثان'!E$5,ورقة1!$A$5:$N$5,0),0),"")</f>
        <v/>
      </c>
      <c r="F256" t="str">
        <f>IFERROR(VLOOKUP($A256,ورقة1!$A$9:$N$1000,MATCH('دور ثان'!F$5,ورقة1!$A$5:$N$5,0),0),"")</f>
        <v/>
      </c>
      <c r="G256" t="str">
        <f>IFERROR(VLOOKUP($A256,ورقة1!$A$9:$N$1000,MATCH('دور ثان'!G$5,ورقة1!$A$5:$N$5,0),0),"")</f>
        <v/>
      </c>
      <c r="H256" t="str">
        <f>IFERROR(VLOOKUP($A256,ورقة1!$A$9:$N$1000,MATCH('دور ثان'!H$5,ورقة1!$A$5:$N$5,0),0),"")</f>
        <v/>
      </c>
      <c r="I256" t="str">
        <f>IFERROR(VLOOKUP($A256,ورقة1!$A$9:$N$1000,MATCH('دور ثان'!I$5,ورقة1!$A$5:$N$5,0),0),"")</f>
        <v/>
      </c>
      <c r="J256" t="str">
        <f>IFERROR(VLOOKUP($A256,ورقة1!$A$9:$N$1000,MATCH('دور ثان'!J$5,ورقة1!$A$5:$N$5,0),0),"")</f>
        <v/>
      </c>
      <c r="K256" t="str">
        <f>IFERROR(VLOOKUP($A256,ورقة1!$A$9:$N$1000,MATCH('دور ثان'!K$5,ورقة1!$A$5:$N$5,0),0),"")</f>
        <v/>
      </c>
      <c r="L256" t="str">
        <f>IFERROR(VLOOKUP($A256,ورقة1!$A$9:$N$1000,MATCH('دور ثان'!L$5,ورقة1!$A$5:$N$5,0),0),"")</f>
        <v/>
      </c>
      <c r="M256" t="str">
        <f>IFERROR(VLOOKUP($A256,ورقة1!$A$9:$N$1000,MATCH('دور ثان'!M$5,ورقة1!$A$5:$N$5,0),0),"")</f>
        <v/>
      </c>
      <c r="N256" t="str">
        <f>IFERROR(VLOOKUP($A256,ورقة1!$A$9:$N$1000,MATCH('دور ثان'!N$5,ورقة1!$A$5:$N$5,0),0),"")</f>
        <v/>
      </c>
    </row>
    <row r="257" spans="1:14">
      <c r="A257" t="str">
        <f t="array" ref="A257">IFERROR(SMALL(IF(ورقة1!$BD$9:$BD$1000="ناجح",ROW(ورقة1!$BD$9:$BD$1000)-8,""),ROW()-8),"")</f>
        <v/>
      </c>
      <c r="B257" t="str">
        <f>IFERROR(VLOOKUP($A257,ورقة1!$A$9:$N$1000,MATCH('دور ثان'!B$5,ورقة1!$A$5:$N$5,0),0),"")</f>
        <v/>
      </c>
      <c r="C257" t="str">
        <f>IFERROR(VLOOKUP($A257,ورقة1!$A$9:$N$1000,MATCH('دور ثان'!C$5,ورقة1!$A$5:$N$5,0),0),"")</f>
        <v/>
      </c>
      <c r="D257" t="str">
        <f>IFERROR(VLOOKUP($A257,ورقة1!$A$9:$N$1000,MATCH('دور ثان'!D$5,ورقة1!$A$5:$N$5,0),0),"")</f>
        <v/>
      </c>
      <c r="E257" t="str">
        <f>IFERROR(VLOOKUP($A257,ورقة1!$A$9:$N$1000,MATCH('دور ثان'!E$5,ورقة1!$A$5:$N$5,0),0),"")</f>
        <v/>
      </c>
      <c r="F257" t="str">
        <f>IFERROR(VLOOKUP($A257,ورقة1!$A$9:$N$1000,MATCH('دور ثان'!F$5,ورقة1!$A$5:$N$5,0),0),"")</f>
        <v/>
      </c>
      <c r="G257" t="str">
        <f>IFERROR(VLOOKUP($A257,ورقة1!$A$9:$N$1000,MATCH('دور ثان'!G$5,ورقة1!$A$5:$N$5,0),0),"")</f>
        <v/>
      </c>
      <c r="H257" t="str">
        <f>IFERROR(VLOOKUP($A257,ورقة1!$A$9:$N$1000,MATCH('دور ثان'!H$5,ورقة1!$A$5:$N$5,0),0),"")</f>
        <v/>
      </c>
      <c r="I257" t="str">
        <f>IFERROR(VLOOKUP($A257,ورقة1!$A$9:$N$1000,MATCH('دور ثان'!I$5,ورقة1!$A$5:$N$5,0),0),"")</f>
        <v/>
      </c>
      <c r="J257" t="str">
        <f>IFERROR(VLOOKUP($A257,ورقة1!$A$9:$N$1000,MATCH('دور ثان'!J$5,ورقة1!$A$5:$N$5,0),0),"")</f>
        <v/>
      </c>
      <c r="K257" t="str">
        <f>IFERROR(VLOOKUP($A257,ورقة1!$A$9:$N$1000,MATCH('دور ثان'!K$5,ورقة1!$A$5:$N$5,0),0),"")</f>
        <v/>
      </c>
      <c r="L257" t="str">
        <f>IFERROR(VLOOKUP($A257,ورقة1!$A$9:$N$1000,MATCH('دور ثان'!L$5,ورقة1!$A$5:$N$5,0),0),"")</f>
        <v/>
      </c>
      <c r="M257" t="str">
        <f>IFERROR(VLOOKUP($A257,ورقة1!$A$9:$N$1000,MATCH('دور ثان'!M$5,ورقة1!$A$5:$N$5,0),0),"")</f>
        <v/>
      </c>
      <c r="N257" t="str">
        <f>IFERROR(VLOOKUP($A257,ورقة1!$A$9:$N$1000,MATCH('دور ثان'!N$5,ورقة1!$A$5:$N$5,0),0),"")</f>
        <v/>
      </c>
    </row>
    <row r="258" spans="1:14">
      <c r="A258" t="str">
        <f t="array" ref="A258">IFERROR(SMALL(IF(ورقة1!$BD$9:$BD$1000="ناجح",ROW(ورقة1!$BD$9:$BD$1000)-8,""),ROW()-8),"")</f>
        <v/>
      </c>
      <c r="B258" t="str">
        <f>IFERROR(VLOOKUP($A258,ورقة1!$A$9:$N$1000,MATCH('دور ثان'!B$5,ورقة1!$A$5:$N$5,0),0),"")</f>
        <v/>
      </c>
      <c r="C258" t="str">
        <f>IFERROR(VLOOKUP($A258,ورقة1!$A$9:$N$1000,MATCH('دور ثان'!C$5,ورقة1!$A$5:$N$5,0),0),"")</f>
        <v/>
      </c>
      <c r="D258" t="str">
        <f>IFERROR(VLOOKUP($A258,ورقة1!$A$9:$N$1000,MATCH('دور ثان'!D$5,ورقة1!$A$5:$N$5,0),0),"")</f>
        <v/>
      </c>
      <c r="E258" t="str">
        <f>IFERROR(VLOOKUP($A258,ورقة1!$A$9:$N$1000,MATCH('دور ثان'!E$5,ورقة1!$A$5:$N$5,0),0),"")</f>
        <v/>
      </c>
      <c r="F258" t="str">
        <f>IFERROR(VLOOKUP($A258,ورقة1!$A$9:$N$1000,MATCH('دور ثان'!F$5,ورقة1!$A$5:$N$5,0),0),"")</f>
        <v/>
      </c>
      <c r="G258" t="str">
        <f>IFERROR(VLOOKUP($A258,ورقة1!$A$9:$N$1000,MATCH('دور ثان'!G$5,ورقة1!$A$5:$N$5,0),0),"")</f>
        <v/>
      </c>
      <c r="H258" t="str">
        <f>IFERROR(VLOOKUP($A258,ورقة1!$A$9:$N$1000,MATCH('دور ثان'!H$5,ورقة1!$A$5:$N$5,0),0),"")</f>
        <v/>
      </c>
      <c r="I258" t="str">
        <f>IFERROR(VLOOKUP($A258,ورقة1!$A$9:$N$1000,MATCH('دور ثان'!I$5,ورقة1!$A$5:$N$5,0),0),"")</f>
        <v/>
      </c>
      <c r="J258" t="str">
        <f>IFERROR(VLOOKUP($A258,ورقة1!$A$9:$N$1000,MATCH('دور ثان'!J$5,ورقة1!$A$5:$N$5,0),0),"")</f>
        <v/>
      </c>
      <c r="K258" t="str">
        <f>IFERROR(VLOOKUP($A258,ورقة1!$A$9:$N$1000,MATCH('دور ثان'!K$5,ورقة1!$A$5:$N$5,0),0),"")</f>
        <v/>
      </c>
      <c r="L258" t="str">
        <f>IFERROR(VLOOKUP($A258,ورقة1!$A$9:$N$1000,MATCH('دور ثان'!L$5,ورقة1!$A$5:$N$5,0),0),"")</f>
        <v/>
      </c>
      <c r="M258" t="str">
        <f>IFERROR(VLOOKUP($A258,ورقة1!$A$9:$N$1000,MATCH('دور ثان'!M$5,ورقة1!$A$5:$N$5,0),0),"")</f>
        <v/>
      </c>
      <c r="N258" t="str">
        <f>IFERROR(VLOOKUP($A258,ورقة1!$A$9:$N$1000,MATCH('دور ثان'!N$5,ورقة1!$A$5:$N$5,0),0),"")</f>
        <v/>
      </c>
    </row>
    <row r="259" spans="1:14">
      <c r="A259" t="str">
        <f t="array" ref="A259">IFERROR(SMALL(IF(ورقة1!$BD$9:$BD$1000="ناجح",ROW(ورقة1!$BD$9:$BD$1000)-8,""),ROW()-8),"")</f>
        <v/>
      </c>
      <c r="B259" t="str">
        <f>IFERROR(VLOOKUP($A259,ورقة1!$A$9:$N$1000,MATCH('دور ثان'!B$5,ورقة1!$A$5:$N$5,0),0),"")</f>
        <v/>
      </c>
      <c r="C259" t="str">
        <f>IFERROR(VLOOKUP($A259,ورقة1!$A$9:$N$1000,MATCH('دور ثان'!C$5,ورقة1!$A$5:$N$5,0),0),"")</f>
        <v/>
      </c>
      <c r="D259" t="str">
        <f>IFERROR(VLOOKUP($A259,ورقة1!$A$9:$N$1000,MATCH('دور ثان'!D$5,ورقة1!$A$5:$N$5,0),0),"")</f>
        <v/>
      </c>
      <c r="E259" t="str">
        <f>IFERROR(VLOOKUP($A259,ورقة1!$A$9:$N$1000,MATCH('دور ثان'!E$5,ورقة1!$A$5:$N$5,0),0),"")</f>
        <v/>
      </c>
      <c r="F259" t="str">
        <f>IFERROR(VLOOKUP($A259,ورقة1!$A$9:$N$1000,MATCH('دور ثان'!F$5,ورقة1!$A$5:$N$5,0),0),"")</f>
        <v/>
      </c>
      <c r="G259" t="str">
        <f>IFERROR(VLOOKUP($A259,ورقة1!$A$9:$N$1000,MATCH('دور ثان'!G$5,ورقة1!$A$5:$N$5,0),0),"")</f>
        <v/>
      </c>
      <c r="H259" t="str">
        <f>IFERROR(VLOOKUP($A259,ورقة1!$A$9:$N$1000,MATCH('دور ثان'!H$5,ورقة1!$A$5:$N$5,0),0),"")</f>
        <v/>
      </c>
      <c r="I259" t="str">
        <f>IFERROR(VLOOKUP($A259,ورقة1!$A$9:$N$1000,MATCH('دور ثان'!I$5,ورقة1!$A$5:$N$5,0),0),"")</f>
        <v/>
      </c>
      <c r="J259" t="str">
        <f>IFERROR(VLOOKUP($A259,ورقة1!$A$9:$N$1000,MATCH('دور ثان'!J$5,ورقة1!$A$5:$N$5,0),0),"")</f>
        <v/>
      </c>
      <c r="K259" t="str">
        <f>IFERROR(VLOOKUP($A259,ورقة1!$A$9:$N$1000,MATCH('دور ثان'!K$5,ورقة1!$A$5:$N$5,0),0),"")</f>
        <v/>
      </c>
      <c r="L259" t="str">
        <f>IFERROR(VLOOKUP($A259,ورقة1!$A$9:$N$1000,MATCH('دور ثان'!L$5,ورقة1!$A$5:$N$5,0),0),"")</f>
        <v/>
      </c>
      <c r="M259" t="str">
        <f>IFERROR(VLOOKUP($A259,ورقة1!$A$9:$N$1000,MATCH('دور ثان'!M$5,ورقة1!$A$5:$N$5,0),0),"")</f>
        <v/>
      </c>
      <c r="N259" t="str">
        <f>IFERROR(VLOOKUP($A259,ورقة1!$A$9:$N$1000,MATCH('دور ثان'!N$5,ورقة1!$A$5:$N$5,0),0),"")</f>
        <v/>
      </c>
    </row>
    <row r="260" spans="1:14">
      <c r="A260" t="str">
        <f t="array" ref="A260">IFERROR(SMALL(IF(ورقة1!$BD$9:$BD$1000="ناجح",ROW(ورقة1!$BD$9:$BD$1000)-8,""),ROW()-8),"")</f>
        <v/>
      </c>
      <c r="B260" t="str">
        <f>IFERROR(VLOOKUP($A260,ورقة1!$A$9:$N$1000,MATCH('دور ثان'!B$5,ورقة1!$A$5:$N$5,0),0),"")</f>
        <v/>
      </c>
      <c r="C260" t="str">
        <f>IFERROR(VLOOKUP($A260,ورقة1!$A$9:$N$1000,MATCH('دور ثان'!C$5,ورقة1!$A$5:$N$5,0),0),"")</f>
        <v/>
      </c>
      <c r="D260" t="str">
        <f>IFERROR(VLOOKUP($A260,ورقة1!$A$9:$N$1000,MATCH('دور ثان'!D$5,ورقة1!$A$5:$N$5,0),0),"")</f>
        <v/>
      </c>
      <c r="E260" t="str">
        <f>IFERROR(VLOOKUP($A260,ورقة1!$A$9:$N$1000,MATCH('دور ثان'!E$5,ورقة1!$A$5:$N$5,0),0),"")</f>
        <v/>
      </c>
      <c r="F260" t="str">
        <f>IFERROR(VLOOKUP($A260,ورقة1!$A$9:$N$1000,MATCH('دور ثان'!F$5,ورقة1!$A$5:$N$5,0),0),"")</f>
        <v/>
      </c>
      <c r="G260" t="str">
        <f>IFERROR(VLOOKUP($A260,ورقة1!$A$9:$N$1000,MATCH('دور ثان'!G$5,ورقة1!$A$5:$N$5,0),0),"")</f>
        <v/>
      </c>
      <c r="H260" t="str">
        <f>IFERROR(VLOOKUP($A260,ورقة1!$A$9:$N$1000,MATCH('دور ثان'!H$5,ورقة1!$A$5:$N$5,0),0),"")</f>
        <v/>
      </c>
      <c r="I260" t="str">
        <f>IFERROR(VLOOKUP($A260,ورقة1!$A$9:$N$1000,MATCH('دور ثان'!I$5,ورقة1!$A$5:$N$5,0),0),"")</f>
        <v/>
      </c>
      <c r="J260" t="str">
        <f>IFERROR(VLOOKUP($A260,ورقة1!$A$9:$N$1000,MATCH('دور ثان'!J$5,ورقة1!$A$5:$N$5,0),0),"")</f>
        <v/>
      </c>
      <c r="K260" t="str">
        <f>IFERROR(VLOOKUP($A260,ورقة1!$A$9:$N$1000,MATCH('دور ثان'!K$5,ورقة1!$A$5:$N$5,0),0),"")</f>
        <v/>
      </c>
      <c r="L260" t="str">
        <f>IFERROR(VLOOKUP($A260,ورقة1!$A$9:$N$1000,MATCH('دور ثان'!L$5,ورقة1!$A$5:$N$5,0),0),"")</f>
        <v/>
      </c>
      <c r="M260" t="str">
        <f>IFERROR(VLOOKUP($A260,ورقة1!$A$9:$N$1000,MATCH('دور ثان'!M$5,ورقة1!$A$5:$N$5,0),0),"")</f>
        <v/>
      </c>
      <c r="N260" t="str">
        <f>IFERROR(VLOOKUP($A260,ورقة1!$A$9:$N$1000,MATCH('دور ثان'!N$5,ورقة1!$A$5:$N$5,0),0),"")</f>
        <v/>
      </c>
    </row>
    <row r="261" spans="1:14">
      <c r="A261" t="str">
        <f t="array" ref="A261">IFERROR(SMALL(IF(ورقة1!$BD$9:$BD$1000="ناجح",ROW(ورقة1!$BD$9:$BD$1000)-8,""),ROW()-8),"")</f>
        <v/>
      </c>
      <c r="B261" t="str">
        <f>IFERROR(VLOOKUP($A261,ورقة1!$A$9:$N$1000,MATCH('دور ثان'!B$5,ورقة1!$A$5:$N$5,0),0),"")</f>
        <v/>
      </c>
      <c r="C261" t="str">
        <f>IFERROR(VLOOKUP($A261,ورقة1!$A$9:$N$1000,MATCH('دور ثان'!C$5,ورقة1!$A$5:$N$5,0),0),"")</f>
        <v/>
      </c>
      <c r="D261" t="str">
        <f>IFERROR(VLOOKUP($A261,ورقة1!$A$9:$N$1000,MATCH('دور ثان'!D$5,ورقة1!$A$5:$N$5,0),0),"")</f>
        <v/>
      </c>
      <c r="E261" t="str">
        <f>IFERROR(VLOOKUP($A261,ورقة1!$A$9:$N$1000,MATCH('دور ثان'!E$5,ورقة1!$A$5:$N$5,0),0),"")</f>
        <v/>
      </c>
      <c r="F261" t="str">
        <f>IFERROR(VLOOKUP($A261,ورقة1!$A$9:$N$1000,MATCH('دور ثان'!F$5,ورقة1!$A$5:$N$5,0),0),"")</f>
        <v/>
      </c>
      <c r="G261" t="str">
        <f>IFERROR(VLOOKUP($A261,ورقة1!$A$9:$N$1000,MATCH('دور ثان'!G$5,ورقة1!$A$5:$N$5,0),0),"")</f>
        <v/>
      </c>
      <c r="H261" t="str">
        <f>IFERROR(VLOOKUP($A261,ورقة1!$A$9:$N$1000,MATCH('دور ثان'!H$5,ورقة1!$A$5:$N$5,0),0),"")</f>
        <v/>
      </c>
      <c r="I261" t="str">
        <f>IFERROR(VLOOKUP($A261,ورقة1!$A$9:$N$1000,MATCH('دور ثان'!I$5,ورقة1!$A$5:$N$5,0),0),"")</f>
        <v/>
      </c>
      <c r="J261" t="str">
        <f>IFERROR(VLOOKUP($A261,ورقة1!$A$9:$N$1000,MATCH('دور ثان'!J$5,ورقة1!$A$5:$N$5,0),0),"")</f>
        <v/>
      </c>
      <c r="K261" t="str">
        <f>IFERROR(VLOOKUP($A261,ورقة1!$A$9:$N$1000,MATCH('دور ثان'!K$5,ورقة1!$A$5:$N$5,0),0),"")</f>
        <v/>
      </c>
      <c r="L261" t="str">
        <f>IFERROR(VLOOKUP($A261,ورقة1!$A$9:$N$1000,MATCH('دور ثان'!L$5,ورقة1!$A$5:$N$5,0),0),"")</f>
        <v/>
      </c>
      <c r="M261" t="str">
        <f>IFERROR(VLOOKUP($A261,ورقة1!$A$9:$N$1000,MATCH('دور ثان'!M$5,ورقة1!$A$5:$N$5,0),0),"")</f>
        <v/>
      </c>
      <c r="N261" t="str">
        <f>IFERROR(VLOOKUP($A261,ورقة1!$A$9:$N$1000,MATCH('دور ثان'!N$5,ورقة1!$A$5:$N$5,0),0),"")</f>
        <v/>
      </c>
    </row>
    <row r="262" spans="1:14">
      <c r="A262" t="str">
        <f t="array" ref="A262">IFERROR(SMALL(IF(ورقة1!$BD$9:$BD$1000="ناجح",ROW(ورقة1!$BD$9:$BD$1000)-8,""),ROW()-8),"")</f>
        <v/>
      </c>
      <c r="B262" t="str">
        <f>IFERROR(VLOOKUP($A262,ورقة1!$A$9:$N$1000,MATCH('دور ثان'!B$5,ورقة1!$A$5:$N$5,0),0),"")</f>
        <v/>
      </c>
      <c r="C262" t="str">
        <f>IFERROR(VLOOKUP($A262,ورقة1!$A$9:$N$1000,MATCH('دور ثان'!C$5,ورقة1!$A$5:$N$5,0),0),"")</f>
        <v/>
      </c>
      <c r="D262" t="str">
        <f>IFERROR(VLOOKUP($A262,ورقة1!$A$9:$N$1000,MATCH('دور ثان'!D$5,ورقة1!$A$5:$N$5,0),0),"")</f>
        <v/>
      </c>
      <c r="E262" t="str">
        <f>IFERROR(VLOOKUP($A262,ورقة1!$A$9:$N$1000,MATCH('دور ثان'!E$5,ورقة1!$A$5:$N$5,0),0),"")</f>
        <v/>
      </c>
      <c r="F262" t="str">
        <f>IFERROR(VLOOKUP($A262,ورقة1!$A$9:$N$1000,MATCH('دور ثان'!F$5,ورقة1!$A$5:$N$5,0),0),"")</f>
        <v/>
      </c>
      <c r="G262" t="str">
        <f>IFERROR(VLOOKUP($A262,ورقة1!$A$9:$N$1000,MATCH('دور ثان'!G$5,ورقة1!$A$5:$N$5,0),0),"")</f>
        <v/>
      </c>
      <c r="H262" t="str">
        <f>IFERROR(VLOOKUP($A262,ورقة1!$A$9:$N$1000,MATCH('دور ثان'!H$5,ورقة1!$A$5:$N$5,0),0),"")</f>
        <v/>
      </c>
      <c r="I262" t="str">
        <f>IFERROR(VLOOKUP($A262,ورقة1!$A$9:$N$1000,MATCH('دور ثان'!I$5,ورقة1!$A$5:$N$5,0),0),"")</f>
        <v/>
      </c>
      <c r="J262" t="str">
        <f>IFERROR(VLOOKUP($A262,ورقة1!$A$9:$N$1000,MATCH('دور ثان'!J$5,ورقة1!$A$5:$N$5,0),0),"")</f>
        <v/>
      </c>
      <c r="K262" t="str">
        <f>IFERROR(VLOOKUP($A262,ورقة1!$A$9:$N$1000,MATCH('دور ثان'!K$5,ورقة1!$A$5:$N$5,0),0),"")</f>
        <v/>
      </c>
      <c r="L262" t="str">
        <f>IFERROR(VLOOKUP($A262,ورقة1!$A$9:$N$1000,MATCH('دور ثان'!L$5,ورقة1!$A$5:$N$5,0),0),"")</f>
        <v/>
      </c>
      <c r="M262" t="str">
        <f>IFERROR(VLOOKUP($A262,ورقة1!$A$9:$N$1000,MATCH('دور ثان'!M$5,ورقة1!$A$5:$N$5,0),0),"")</f>
        <v/>
      </c>
      <c r="N262" t="str">
        <f>IFERROR(VLOOKUP($A262,ورقة1!$A$9:$N$1000,MATCH('دور ثان'!N$5,ورقة1!$A$5:$N$5,0),0),"")</f>
        <v/>
      </c>
    </row>
    <row r="263" spans="1:14">
      <c r="A263" t="str">
        <f t="array" ref="A263">IFERROR(SMALL(IF(ورقة1!$BD$9:$BD$1000="ناجح",ROW(ورقة1!$BD$9:$BD$1000)-8,""),ROW()-8),"")</f>
        <v/>
      </c>
      <c r="B263" t="str">
        <f>IFERROR(VLOOKUP($A263,ورقة1!$A$9:$N$1000,MATCH('دور ثان'!B$5,ورقة1!$A$5:$N$5,0),0),"")</f>
        <v/>
      </c>
      <c r="C263" t="str">
        <f>IFERROR(VLOOKUP($A263,ورقة1!$A$9:$N$1000,MATCH('دور ثان'!C$5,ورقة1!$A$5:$N$5,0),0),"")</f>
        <v/>
      </c>
      <c r="D263" t="str">
        <f>IFERROR(VLOOKUP($A263,ورقة1!$A$9:$N$1000,MATCH('دور ثان'!D$5,ورقة1!$A$5:$N$5,0),0),"")</f>
        <v/>
      </c>
      <c r="E263" t="str">
        <f>IFERROR(VLOOKUP($A263,ورقة1!$A$9:$N$1000,MATCH('دور ثان'!E$5,ورقة1!$A$5:$N$5,0),0),"")</f>
        <v/>
      </c>
      <c r="F263" t="str">
        <f>IFERROR(VLOOKUP($A263,ورقة1!$A$9:$N$1000,MATCH('دور ثان'!F$5,ورقة1!$A$5:$N$5,0),0),"")</f>
        <v/>
      </c>
      <c r="G263" t="str">
        <f>IFERROR(VLOOKUP($A263,ورقة1!$A$9:$N$1000,MATCH('دور ثان'!G$5,ورقة1!$A$5:$N$5,0),0),"")</f>
        <v/>
      </c>
      <c r="H263" t="str">
        <f>IFERROR(VLOOKUP($A263,ورقة1!$A$9:$N$1000,MATCH('دور ثان'!H$5,ورقة1!$A$5:$N$5,0),0),"")</f>
        <v/>
      </c>
      <c r="I263" t="str">
        <f>IFERROR(VLOOKUP($A263,ورقة1!$A$9:$N$1000,MATCH('دور ثان'!I$5,ورقة1!$A$5:$N$5,0),0),"")</f>
        <v/>
      </c>
      <c r="J263" t="str">
        <f>IFERROR(VLOOKUP($A263,ورقة1!$A$9:$N$1000,MATCH('دور ثان'!J$5,ورقة1!$A$5:$N$5,0),0),"")</f>
        <v/>
      </c>
      <c r="K263" t="str">
        <f>IFERROR(VLOOKUP($A263,ورقة1!$A$9:$N$1000,MATCH('دور ثان'!K$5,ورقة1!$A$5:$N$5,0),0),"")</f>
        <v/>
      </c>
      <c r="L263" t="str">
        <f>IFERROR(VLOOKUP($A263,ورقة1!$A$9:$N$1000,MATCH('دور ثان'!L$5,ورقة1!$A$5:$N$5,0),0),"")</f>
        <v/>
      </c>
      <c r="M263" t="str">
        <f>IFERROR(VLOOKUP($A263,ورقة1!$A$9:$N$1000,MATCH('دور ثان'!M$5,ورقة1!$A$5:$N$5,0),0),"")</f>
        <v/>
      </c>
      <c r="N263" t="str">
        <f>IFERROR(VLOOKUP($A263,ورقة1!$A$9:$N$1000,MATCH('دور ثان'!N$5,ورقة1!$A$5:$N$5,0),0),"")</f>
        <v/>
      </c>
    </row>
    <row r="264" spans="1:14">
      <c r="A264" t="str">
        <f t="array" ref="A264">IFERROR(SMALL(IF(ورقة1!$BD$9:$BD$1000="ناجح",ROW(ورقة1!$BD$9:$BD$1000)-8,""),ROW()-8),"")</f>
        <v/>
      </c>
      <c r="B264" t="str">
        <f>IFERROR(VLOOKUP($A264,ورقة1!$A$9:$N$1000,MATCH('دور ثان'!B$5,ورقة1!$A$5:$N$5,0),0),"")</f>
        <v/>
      </c>
      <c r="C264" t="str">
        <f>IFERROR(VLOOKUP($A264,ورقة1!$A$9:$N$1000,MATCH('دور ثان'!C$5,ورقة1!$A$5:$N$5,0),0),"")</f>
        <v/>
      </c>
      <c r="D264" t="str">
        <f>IFERROR(VLOOKUP($A264,ورقة1!$A$9:$N$1000,MATCH('دور ثان'!D$5,ورقة1!$A$5:$N$5,0),0),"")</f>
        <v/>
      </c>
      <c r="E264" t="str">
        <f>IFERROR(VLOOKUP($A264,ورقة1!$A$9:$N$1000,MATCH('دور ثان'!E$5,ورقة1!$A$5:$N$5,0),0),"")</f>
        <v/>
      </c>
      <c r="F264" t="str">
        <f>IFERROR(VLOOKUP($A264,ورقة1!$A$9:$N$1000,MATCH('دور ثان'!F$5,ورقة1!$A$5:$N$5,0),0),"")</f>
        <v/>
      </c>
      <c r="G264" t="str">
        <f>IFERROR(VLOOKUP($A264,ورقة1!$A$9:$N$1000,MATCH('دور ثان'!G$5,ورقة1!$A$5:$N$5,0),0),"")</f>
        <v/>
      </c>
      <c r="H264" t="str">
        <f>IFERROR(VLOOKUP($A264,ورقة1!$A$9:$N$1000,MATCH('دور ثان'!H$5,ورقة1!$A$5:$N$5,0),0),"")</f>
        <v/>
      </c>
      <c r="I264" t="str">
        <f>IFERROR(VLOOKUP($A264,ورقة1!$A$9:$N$1000,MATCH('دور ثان'!I$5,ورقة1!$A$5:$N$5,0),0),"")</f>
        <v/>
      </c>
      <c r="J264" t="str">
        <f>IFERROR(VLOOKUP($A264,ورقة1!$A$9:$N$1000,MATCH('دور ثان'!J$5,ورقة1!$A$5:$N$5,0),0),"")</f>
        <v/>
      </c>
      <c r="K264" t="str">
        <f>IFERROR(VLOOKUP($A264,ورقة1!$A$9:$N$1000,MATCH('دور ثان'!K$5,ورقة1!$A$5:$N$5,0),0),"")</f>
        <v/>
      </c>
      <c r="L264" t="str">
        <f>IFERROR(VLOOKUP($A264,ورقة1!$A$9:$N$1000,MATCH('دور ثان'!L$5,ورقة1!$A$5:$N$5,0),0),"")</f>
        <v/>
      </c>
      <c r="M264" t="str">
        <f>IFERROR(VLOOKUP($A264,ورقة1!$A$9:$N$1000,MATCH('دور ثان'!M$5,ورقة1!$A$5:$N$5,0),0),"")</f>
        <v/>
      </c>
      <c r="N264" t="str">
        <f>IFERROR(VLOOKUP($A264,ورقة1!$A$9:$N$1000,MATCH('دور ثان'!N$5,ورقة1!$A$5:$N$5,0),0),"")</f>
        <v/>
      </c>
    </row>
    <row r="265" spans="1:14">
      <c r="A265" t="str">
        <f t="array" ref="A265">IFERROR(SMALL(IF(ورقة1!$BD$9:$BD$1000="ناجح",ROW(ورقة1!$BD$9:$BD$1000)-8,""),ROW()-8),"")</f>
        <v/>
      </c>
      <c r="B265" t="str">
        <f>IFERROR(VLOOKUP($A265,ورقة1!$A$9:$N$1000,MATCH('دور ثان'!B$5,ورقة1!$A$5:$N$5,0),0),"")</f>
        <v/>
      </c>
      <c r="C265" t="str">
        <f>IFERROR(VLOOKUP($A265,ورقة1!$A$9:$N$1000,MATCH('دور ثان'!C$5,ورقة1!$A$5:$N$5,0),0),"")</f>
        <v/>
      </c>
      <c r="D265" t="str">
        <f>IFERROR(VLOOKUP($A265,ورقة1!$A$9:$N$1000,MATCH('دور ثان'!D$5,ورقة1!$A$5:$N$5,0),0),"")</f>
        <v/>
      </c>
      <c r="E265" t="str">
        <f>IFERROR(VLOOKUP($A265,ورقة1!$A$9:$N$1000,MATCH('دور ثان'!E$5,ورقة1!$A$5:$N$5,0),0),"")</f>
        <v/>
      </c>
      <c r="F265" t="str">
        <f>IFERROR(VLOOKUP($A265,ورقة1!$A$9:$N$1000,MATCH('دور ثان'!F$5,ورقة1!$A$5:$N$5,0),0),"")</f>
        <v/>
      </c>
      <c r="G265" t="str">
        <f>IFERROR(VLOOKUP($A265,ورقة1!$A$9:$N$1000,MATCH('دور ثان'!G$5,ورقة1!$A$5:$N$5,0),0),"")</f>
        <v/>
      </c>
      <c r="H265" t="str">
        <f>IFERROR(VLOOKUP($A265,ورقة1!$A$9:$N$1000,MATCH('دور ثان'!H$5,ورقة1!$A$5:$N$5,0),0),"")</f>
        <v/>
      </c>
      <c r="I265" t="str">
        <f>IFERROR(VLOOKUP($A265,ورقة1!$A$9:$N$1000,MATCH('دور ثان'!I$5,ورقة1!$A$5:$N$5,0),0),"")</f>
        <v/>
      </c>
      <c r="J265" t="str">
        <f>IFERROR(VLOOKUP($A265,ورقة1!$A$9:$N$1000,MATCH('دور ثان'!J$5,ورقة1!$A$5:$N$5,0),0),"")</f>
        <v/>
      </c>
      <c r="K265" t="str">
        <f>IFERROR(VLOOKUP($A265,ورقة1!$A$9:$N$1000,MATCH('دور ثان'!K$5,ورقة1!$A$5:$N$5,0),0),"")</f>
        <v/>
      </c>
      <c r="L265" t="str">
        <f>IFERROR(VLOOKUP($A265,ورقة1!$A$9:$N$1000,MATCH('دور ثان'!L$5,ورقة1!$A$5:$N$5,0),0),"")</f>
        <v/>
      </c>
      <c r="M265" t="str">
        <f>IFERROR(VLOOKUP($A265,ورقة1!$A$9:$N$1000,MATCH('دور ثان'!M$5,ورقة1!$A$5:$N$5,0),0),"")</f>
        <v/>
      </c>
      <c r="N265" t="str">
        <f>IFERROR(VLOOKUP($A265,ورقة1!$A$9:$N$1000,MATCH('دور ثان'!N$5,ورقة1!$A$5:$N$5,0),0),"")</f>
        <v/>
      </c>
    </row>
    <row r="266" spans="1:14">
      <c r="A266" t="str">
        <f t="array" ref="A266">IFERROR(SMALL(IF(ورقة1!$BD$9:$BD$1000="ناجح",ROW(ورقة1!$BD$9:$BD$1000)-8,""),ROW()-8),"")</f>
        <v/>
      </c>
      <c r="B266" t="str">
        <f>IFERROR(VLOOKUP($A266,ورقة1!$A$9:$N$1000,MATCH('دور ثان'!B$5,ورقة1!$A$5:$N$5,0),0),"")</f>
        <v/>
      </c>
      <c r="C266" t="str">
        <f>IFERROR(VLOOKUP($A266,ورقة1!$A$9:$N$1000,MATCH('دور ثان'!C$5,ورقة1!$A$5:$N$5,0),0),"")</f>
        <v/>
      </c>
      <c r="D266" t="str">
        <f>IFERROR(VLOOKUP($A266,ورقة1!$A$9:$N$1000,MATCH('دور ثان'!D$5,ورقة1!$A$5:$N$5,0),0),"")</f>
        <v/>
      </c>
      <c r="E266" t="str">
        <f>IFERROR(VLOOKUP($A266,ورقة1!$A$9:$N$1000,MATCH('دور ثان'!E$5,ورقة1!$A$5:$N$5,0),0),"")</f>
        <v/>
      </c>
      <c r="F266" t="str">
        <f>IFERROR(VLOOKUP($A266,ورقة1!$A$9:$N$1000,MATCH('دور ثان'!F$5,ورقة1!$A$5:$N$5,0),0),"")</f>
        <v/>
      </c>
      <c r="G266" t="str">
        <f>IFERROR(VLOOKUP($A266,ورقة1!$A$9:$N$1000,MATCH('دور ثان'!G$5,ورقة1!$A$5:$N$5,0),0),"")</f>
        <v/>
      </c>
      <c r="H266" t="str">
        <f>IFERROR(VLOOKUP($A266,ورقة1!$A$9:$N$1000,MATCH('دور ثان'!H$5,ورقة1!$A$5:$N$5,0),0),"")</f>
        <v/>
      </c>
      <c r="I266" t="str">
        <f>IFERROR(VLOOKUP($A266,ورقة1!$A$9:$N$1000,MATCH('دور ثان'!I$5,ورقة1!$A$5:$N$5,0),0),"")</f>
        <v/>
      </c>
      <c r="J266" t="str">
        <f>IFERROR(VLOOKUP($A266,ورقة1!$A$9:$N$1000,MATCH('دور ثان'!J$5,ورقة1!$A$5:$N$5,0),0),"")</f>
        <v/>
      </c>
      <c r="K266" t="str">
        <f>IFERROR(VLOOKUP($A266,ورقة1!$A$9:$N$1000,MATCH('دور ثان'!K$5,ورقة1!$A$5:$N$5,0),0),"")</f>
        <v/>
      </c>
      <c r="L266" t="str">
        <f>IFERROR(VLOOKUP($A266,ورقة1!$A$9:$N$1000,MATCH('دور ثان'!L$5,ورقة1!$A$5:$N$5,0),0),"")</f>
        <v/>
      </c>
      <c r="M266" t="str">
        <f>IFERROR(VLOOKUP($A266,ورقة1!$A$9:$N$1000,MATCH('دور ثان'!M$5,ورقة1!$A$5:$N$5,0),0),"")</f>
        <v/>
      </c>
      <c r="N266" t="str">
        <f>IFERROR(VLOOKUP($A266,ورقة1!$A$9:$N$1000,MATCH('دور ثان'!N$5,ورقة1!$A$5:$N$5,0),0),"")</f>
        <v/>
      </c>
    </row>
    <row r="267" spans="1:14">
      <c r="A267" t="str">
        <f t="array" ref="A267">IFERROR(SMALL(IF(ورقة1!$BD$9:$BD$1000="ناجح",ROW(ورقة1!$BD$9:$BD$1000)-8,""),ROW()-8),"")</f>
        <v/>
      </c>
      <c r="B267" t="str">
        <f>IFERROR(VLOOKUP($A267,ورقة1!$A$9:$N$1000,MATCH('دور ثان'!B$5,ورقة1!$A$5:$N$5,0),0),"")</f>
        <v/>
      </c>
      <c r="C267" t="str">
        <f>IFERROR(VLOOKUP($A267,ورقة1!$A$9:$N$1000,MATCH('دور ثان'!C$5,ورقة1!$A$5:$N$5,0),0),"")</f>
        <v/>
      </c>
      <c r="D267" t="str">
        <f>IFERROR(VLOOKUP($A267,ورقة1!$A$9:$N$1000,MATCH('دور ثان'!D$5,ورقة1!$A$5:$N$5,0),0),"")</f>
        <v/>
      </c>
      <c r="E267" t="str">
        <f>IFERROR(VLOOKUP($A267,ورقة1!$A$9:$N$1000,MATCH('دور ثان'!E$5,ورقة1!$A$5:$N$5,0),0),"")</f>
        <v/>
      </c>
      <c r="F267" t="str">
        <f>IFERROR(VLOOKUP($A267,ورقة1!$A$9:$N$1000,MATCH('دور ثان'!F$5,ورقة1!$A$5:$N$5,0),0),"")</f>
        <v/>
      </c>
      <c r="G267" t="str">
        <f>IFERROR(VLOOKUP($A267,ورقة1!$A$9:$N$1000,MATCH('دور ثان'!G$5,ورقة1!$A$5:$N$5,0),0),"")</f>
        <v/>
      </c>
      <c r="H267" t="str">
        <f>IFERROR(VLOOKUP($A267,ورقة1!$A$9:$N$1000,MATCH('دور ثان'!H$5,ورقة1!$A$5:$N$5,0),0),"")</f>
        <v/>
      </c>
      <c r="I267" t="str">
        <f>IFERROR(VLOOKUP($A267,ورقة1!$A$9:$N$1000,MATCH('دور ثان'!I$5,ورقة1!$A$5:$N$5,0),0),"")</f>
        <v/>
      </c>
      <c r="J267" t="str">
        <f>IFERROR(VLOOKUP($A267,ورقة1!$A$9:$N$1000,MATCH('دور ثان'!J$5,ورقة1!$A$5:$N$5,0),0),"")</f>
        <v/>
      </c>
      <c r="K267" t="str">
        <f>IFERROR(VLOOKUP($A267,ورقة1!$A$9:$N$1000,MATCH('دور ثان'!K$5,ورقة1!$A$5:$N$5,0),0),"")</f>
        <v/>
      </c>
      <c r="L267" t="str">
        <f>IFERROR(VLOOKUP($A267,ورقة1!$A$9:$N$1000,MATCH('دور ثان'!L$5,ورقة1!$A$5:$N$5,0),0),"")</f>
        <v/>
      </c>
      <c r="M267" t="str">
        <f>IFERROR(VLOOKUP($A267,ورقة1!$A$9:$N$1000,MATCH('دور ثان'!M$5,ورقة1!$A$5:$N$5,0),0),"")</f>
        <v/>
      </c>
      <c r="N267" t="str">
        <f>IFERROR(VLOOKUP($A267,ورقة1!$A$9:$N$1000,MATCH('دور ثان'!N$5,ورقة1!$A$5:$N$5,0),0),"")</f>
        <v/>
      </c>
    </row>
    <row r="268" spans="1:14">
      <c r="A268" t="str">
        <f t="array" ref="A268">IFERROR(SMALL(IF(ورقة1!$BD$9:$BD$1000="ناجح",ROW(ورقة1!$BD$9:$BD$1000)-8,""),ROW()-8),"")</f>
        <v/>
      </c>
      <c r="B268" t="str">
        <f>IFERROR(VLOOKUP($A268,ورقة1!$A$9:$N$1000,MATCH('دور ثان'!B$5,ورقة1!$A$5:$N$5,0),0),"")</f>
        <v/>
      </c>
      <c r="C268" t="str">
        <f>IFERROR(VLOOKUP($A268,ورقة1!$A$9:$N$1000,MATCH('دور ثان'!C$5,ورقة1!$A$5:$N$5,0),0),"")</f>
        <v/>
      </c>
      <c r="D268" t="str">
        <f>IFERROR(VLOOKUP($A268,ورقة1!$A$9:$N$1000,MATCH('دور ثان'!D$5,ورقة1!$A$5:$N$5,0),0),"")</f>
        <v/>
      </c>
      <c r="E268" t="str">
        <f>IFERROR(VLOOKUP($A268,ورقة1!$A$9:$N$1000,MATCH('دور ثان'!E$5,ورقة1!$A$5:$N$5,0),0),"")</f>
        <v/>
      </c>
      <c r="F268" t="str">
        <f>IFERROR(VLOOKUP($A268,ورقة1!$A$9:$N$1000,MATCH('دور ثان'!F$5,ورقة1!$A$5:$N$5,0),0),"")</f>
        <v/>
      </c>
      <c r="G268" t="str">
        <f>IFERROR(VLOOKUP($A268,ورقة1!$A$9:$N$1000,MATCH('دور ثان'!G$5,ورقة1!$A$5:$N$5,0),0),"")</f>
        <v/>
      </c>
      <c r="H268" t="str">
        <f>IFERROR(VLOOKUP($A268,ورقة1!$A$9:$N$1000,MATCH('دور ثان'!H$5,ورقة1!$A$5:$N$5,0),0),"")</f>
        <v/>
      </c>
      <c r="I268" t="str">
        <f>IFERROR(VLOOKUP($A268,ورقة1!$A$9:$N$1000,MATCH('دور ثان'!I$5,ورقة1!$A$5:$N$5,0),0),"")</f>
        <v/>
      </c>
      <c r="J268" t="str">
        <f>IFERROR(VLOOKUP($A268,ورقة1!$A$9:$N$1000,MATCH('دور ثان'!J$5,ورقة1!$A$5:$N$5,0),0),"")</f>
        <v/>
      </c>
      <c r="K268" t="str">
        <f>IFERROR(VLOOKUP($A268,ورقة1!$A$9:$N$1000,MATCH('دور ثان'!K$5,ورقة1!$A$5:$N$5,0),0),"")</f>
        <v/>
      </c>
      <c r="L268" t="str">
        <f>IFERROR(VLOOKUP($A268,ورقة1!$A$9:$N$1000,MATCH('دور ثان'!L$5,ورقة1!$A$5:$N$5,0),0),"")</f>
        <v/>
      </c>
      <c r="M268" t="str">
        <f>IFERROR(VLOOKUP($A268,ورقة1!$A$9:$N$1000,MATCH('دور ثان'!M$5,ورقة1!$A$5:$N$5,0),0),"")</f>
        <v/>
      </c>
      <c r="N268" t="str">
        <f>IFERROR(VLOOKUP($A268,ورقة1!$A$9:$N$1000,MATCH('دور ثان'!N$5,ورقة1!$A$5:$N$5,0),0),"")</f>
        <v/>
      </c>
    </row>
    <row r="269" spans="1:14">
      <c r="A269" t="str">
        <f t="array" ref="A269">IFERROR(SMALL(IF(ورقة1!$BD$9:$BD$1000="ناجح",ROW(ورقة1!$BD$9:$BD$1000)-8,""),ROW()-8),"")</f>
        <v/>
      </c>
      <c r="B269" t="str">
        <f>IFERROR(VLOOKUP($A269,ورقة1!$A$9:$N$1000,MATCH('دور ثان'!B$5,ورقة1!$A$5:$N$5,0),0),"")</f>
        <v/>
      </c>
      <c r="C269" t="str">
        <f>IFERROR(VLOOKUP($A269,ورقة1!$A$9:$N$1000,MATCH('دور ثان'!C$5,ورقة1!$A$5:$N$5,0),0),"")</f>
        <v/>
      </c>
      <c r="D269" t="str">
        <f>IFERROR(VLOOKUP($A269,ورقة1!$A$9:$N$1000,MATCH('دور ثان'!D$5,ورقة1!$A$5:$N$5,0),0),"")</f>
        <v/>
      </c>
      <c r="E269" t="str">
        <f>IFERROR(VLOOKUP($A269,ورقة1!$A$9:$N$1000,MATCH('دور ثان'!E$5,ورقة1!$A$5:$N$5,0),0),"")</f>
        <v/>
      </c>
      <c r="F269" t="str">
        <f>IFERROR(VLOOKUP($A269,ورقة1!$A$9:$N$1000,MATCH('دور ثان'!F$5,ورقة1!$A$5:$N$5,0),0),"")</f>
        <v/>
      </c>
      <c r="G269" t="str">
        <f>IFERROR(VLOOKUP($A269,ورقة1!$A$9:$N$1000,MATCH('دور ثان'!G$5,ورقة1!$A$5:$N$5,0),0),"")</f>
        <v/>
      </c>
      <c r="H269" t="str">
        <f>IFERROR(VLOOKUP($A269,ورقة1!$A$9:$N$1000,MATCH('دور ثان'!H$5,ورقة1!$A$5:$N$5,0),0),"")</f>
        <v/>
      </c>
      <c r="I269" t="str">
        <f>IFERROR(VLOOKUP($A269,ورقة1!$A$9:$N$1000,MATCH('دور ثان'!I$5,ورقة1!$A$5:$N$5,0),0),"")</f>
        <v/>
      </c>
      <c r="J269" t="str">
        <f>IFERROR(VLOOKUP($A269,ورقة1!$A$9:$N$1000,MATCH('دور ثان'!J$5,ورقة1!$A$5:$N$5,0),0),"")</f>
        <v/>
      </c>
      <c r="K269" t="str">
        <f>IFERROR(VLOOKUP($A269,ورقة1!$A$9:$N$1000,MATCH('دور ثان'!K$5,ورقة1!$A$5:$N$5,0),0),"")</f>
        <v/>
      </c>
      <c r="L269" t="str">
        <f>IFERROR(VLOOKUP($A269,ورقة1!$A$9:$N$1000,MATCH('دور ثان'!L$5,ورقة1!$A$5:$N$5,0),0),"")</f>
        <v/>
      </c>
      <c r="M269" t="str">
        <f>IFERROR(VLOOKUP($A269,ورقة1!$A$9:$N$1000,MATCH('دور ثان'!M$5,ورقة1!$A$5:$N$5,0),0),"")</f>
        <v/>
      </c>
      <c r="N269" t="str">
        <f>IFERROR(VLOOKUP($A269,ورقة1!$A$9:$N$1000,MATCH('دور ثان'!N$5,ورقة1!$A$5:$N$5,0),0),"")</f>
        <v/>
      </c>
    </row>
    <row r="270" spans="1:14">
      <c r="A270" t="str">
        <f t="array" ref="A270">IFERROR(SMALL(IF(ورقة1!$BD$9:$BD$1000="ناجح",ROW(ورقة1!$BD$9:$BD$1000)-8,""),ROW()-8),"")</f>
        <v/>
      </c>
      <c r="B270" t="str">
        <f>IFERROR(VLOOKUP($A270,ورقة1!$A$9:$N$1000,MATCH('دور ثان'!B$5,ورقة1!$A$5:$N$5,0),0),"")</f>
        <v/>
      </c>
      <c r="C270" t="str">
        <f>IFERROR(VLOOKUP($A270,ورقة1!$A$9:$N$1000,MATCH('دور ثان'!C$5,ورقة1!$A$5:$N$5,0),0),"")</f>
        <v/>
      </c>
      <c r="D270" t="str">
        <f>IFERROR(VLOOKUP($A270,ورقة1!$A$9:$N$1000,MATCH('دور ثان'!D$5,ورقة1!$A$5:$N$5,0),0),"")</f>
        <v/>
      </c>
      <c r="E270" t="str">
        <f>IFERROR(VLOOKUP($A270,ورقة1!$A$9:$N$1000,MATCH('دور ثان'!E$5,ورقة1!$A$5:$N$5,0),0),"")</f>
        <v/>
      </c>
      <c r="F270" t="str">
        <f>IFERROR(VLOOKUP($A270,ورقة1!$A$9:$N$1000,MATCH('دور ثان'!F$5,ورقة1!$A$5:$N$5,0),0),"")</f>
        <v/>
      </c>
      <c r="G270" t="str">
        <f>IFERROR(VLOOKUP($A270,ورقة1!$A$9:$N$1000,MATCH('دور ثان'!G$5,ورقة1!$A$5:$N$5,0),0),"")</f>
        <v/>
      </c>
      <c r="H270" t="str">
        <f>IFERROR(VLOOKUP($A270,ورقة1!$A$9:$N$1000,MATCH('دور ثان'!H$5,ورقة1!$A$5:$N$5,0),0),"")</f>
        <v/>
      </c>
      <c r="I270" t="str">
        <f>IFERROR(VLOOKUP($A270,ورقة1!$A$9:$N$1000,MATCH('دور ثان'!I$5,ورقة1!$A$5:$N$5,0),0),"")</f>
        <v/>
      </c>
      <c r="J270" t="str">
        <f>IFERROR(VLOOKUP($A270,ورقة1!$A$9:$N$1000,MATCH('دور ثان'!J$5,ورقة1!$A$5:$N$5,0),0),"")</f>
        <v/>
      </c>
      <c r="K270" t="str">
        <f>IFERROR(VLOOKUP($A270,ورقة1!$A$9:$N$1000,MATCH('دور ثان'!K$5,ورقة1!$A$5:$N$5,0),0),"")</f>
        <v/>
      </c>
      <c r="L270" t="str">
        <f>IFERROR(VLOOKUP($A270,ورقة1!$A$9:$N$1000,MATCH('دور ثان'!L$5,ورقة1!$A$5:$N$5,0),0),"")</f>
        <v/>
      </c>
      <c r="M270" t="str">
        <f>IFERROR(VLOOKUP($A270,ورقة1!$A$9:$N$1000,MATCH('دور ثان'!M$5,ورقة1!$A$5:$N$5,0),0),"")</f>
        <v/>
      </c>
      <c r="N270" t="str">
        <f>IFERROR(VLOOKUP($A270,ورقة1!$A$9:$N$1000,MATCH('دور ثان'!N$5,ورقة1!$A$5:$N$5,0),0),"")</f>
        <v/>
      </c>
    </row>
    <row r="271" spans="1:14">
      <c r="A271" t="str">
        <f t="array" ref="A271">IFERROR(SMALL(IF(ورقة1!$BD$9:$BD$1000="ناجح",ROW(ورقة1!$BD$9:$BD$1000)-8,""),ROW()-8),"")</f>
        <v/>
      </c>
      <c r="B271" t="str">
        <f>IFERROR(VLOOKUP($A271,ورقة1!$A$9:$N$1000,MATCH('دور ثان'!B$5,ورقة1!$A$5:$N$5,0),0),"")</f>
        <v/>
      </c>
      <c r="C271" t="str">
        <f>IFERROR(VLOOKUP($A271,ورقة1!$A$9:$N$1000,MATCH('دور ثان'!C$5,ورقة1!$A$5:$N$5,0),0),"")</f>
        <v/>
      </c>
      <c r="D271" t="str">
        <f>IFERROR(VLOOKUP($A271,ورقة1!$A$9:$N$1000,MATCH('دور ثان'!D$5,ورقة1!$A$5:$N$5,0),0),"")</f>
        <v/>
      </c>
      <c r="E271" t="str">
        <f>IFERROR(VLOOKUP($A271,ورقة1!$A$9:$N$1000,MATCH('دور ثان'!E$5,ورقة1!$A$5:$N$5,0),0),"")</f>
        <v/>
      </c>
      <c r="F271" t="str">
        <f>IFERROR(VLOOKUP($A271,ورقة1!$A$9:$N$1000,MATCH('دور ثان'!F$5,ورقة1!$A$5:$N$5,0),0),"")</f>
        <v/>
      </c>
      <c r="G271" t="str">
        <f>IFERROR(VLOOKUP($A271,ورقة1!$A$9:$N$1000,MATCH('دور ثان'!G$5,ورقة1!$A$5:$N$5,0),0),"")</f>
        <v/>
      </c>
      <c r="H271" t="str">
        <f>IFERROR(VLOOKUP($A271,ورقة1!$A$9:$N$1000,MATCH('دور ثان'!H$5,ورقة1!$A$5:$N$5,0),0),"")</f>
        <v/>
      </c>
      <c r="I271" t="str">
        <f>IFERROR(VLOOKUP($A271,ورقة1!$A$9:$N$1000,MATCH('دور ثان'!I$5,ورقة1!$A$5:$N$5,0),0),"")</f>
        <v/>
      </c>
      <c r="J271" t="str">
        <f>IFERROR(VLOOKUP($A271,ورقة1!$A$9:$N$1000,MATCH('دور ثان'!J$5,ورقة1!$A$5:$N$5,0),0),"")</f>
        <v/>
      </c>
      <c r="K271" t="str">
        <f>IFERROR(VLOOKUP($A271,ورقة1!$A$9:$N$1000,MATCH('دور ثان'!K$5,ورقة1!$A$5:$N$5,0),0),"")</f>
        <v/>
      </c>
      <c r="L271" t="str">
        <f>IFERROR(VLOOKUP($A271,ورقة1!$A$9:$N$1000,MATCH('دور ثان'!L$5,ورقة1!$A$5:$N$5,0),0),"")</f>
        <v/>
      </c>
      <c r="M271" t="str">
        <f>IFERROR(VLOOKUP($A271,ورقة1!$A$9:$N$1000,MATCH('دور ثان'!M$5,ورقة1!$A$5:$N$5,0),0),"")</f>
        <v/>
      </c>
      <c r="N271" t="str">
        <f>IFERROR(VLOOKUP($A271,ورقة1!$A$9:$N$1000,MATCH('دور ثان'!N$5,ورقة1!$A$5:$N$5,0),0),"")</f>
        <v/>
      </c>
    </row>
    <row r="272" spans="1:14">
      <c r="A272" t="str">
        <f t="array" ref="A272">IFERROR(SMALL(IF(ورقة1!$BD$9:$BD$1000="ناجح",ROW(ورقة1!$BD$9:$BD$1000)-8,""),ROW()-8),"")</f>
        <v/>
      </c>
      <c r="B272" t="str">
        <f>IFERROR(VLOOKUP($A272,ورقة1!$A$9:$N$1000,MATCH('دور ثان'!B$5,ورقة1!$A$5:$N$5,0),0),"")</f>
        <v/>
      </c>
      <c r="C272" t="str">
        <f>IFERROR(VLOOKUP($A272,ورقة1!$A$9:$N$1000,MATCH('دور ثان'!C$5,ورقة1!$A$5:$N$5,0),0),"")</f>
        <v/>
      </c>
      <c r="D272" t="str">
        <f>IFERROR(VLOOKUP($A272,ورقة1!$A$9:$N$1000,MATCH('دور ثان'!D$5,ورقة1!$A$5:$N$5,0),0),"")</f>
        <v/>
      </c>
      <c r="E272" t="str">
        <f>IFERROR(VLOOKUP($A272,ورقة1!$A$9:$N$1000,MATCH('دور ثان'!E$5,ورقة1!$A$5:$N$5,0),0),"")</f>
        <v/>
      </c>
      <c r="F272" t="str">
        <f>IFERROR(VLOOKUP($A272,ورقة1!$A$9:$N$1000,MATCH('دور ثان'!F$5,ورقة1!$A$5:$N$5,0),0),"")</f>
        <v/>
      </c>
      <c r="G272" t="str">
        <f>IFERROR(VLOOKUP($A272,ورقة1!$A$9:$N$1000,MATCH('دور ثان'!G$5,ورقة1!$A$5:$N$5,0),0),"")</f>
        <v/>
      </c>
      <c r="H272" t="str">
        <f>IFERROR(VLOOKUP($A272,ورقة1!$A$9:$N$1000,MATCH('دور ثان'!H$5,ورقة1!$A$5:$N$5,0),0),"")</f>
        <v/>
      </c>
      <c r="I272" t="str">
        <f>IFERROR(VLOOKUP($A272,ورقة1!$A$9:$N$1000,MATCH('دور ثان'!I$5,ورقة1!$A$5:$N$5,0),0),"")</f>
        <v/>
      </c>
      <c r="J272" t="str">
        <f>IFERROR(VLOOKUP($A272,ورقة1!$A$9:$N$1000,MATCH('دور ثان'!J$5,ورقة1!$A$5:$N$5,0),0),"")</f>
        <v/>
      </c>
      <c r="K272" t="str">
        <f>IFERROR(VLOOKUP($A272,ورقة1!$A$9:$N$1000,MATCH('دور ثان'!K$5,ورقة1!$A$5:$N$5,0),0),"")</f>
        <v/>
      </c>
      <c r="L272" t="str">
        <f>IFERROR(VLOOKUP($A272,ورقة1!$A$9:$N$1000,MATCH('دور ثان'!L$5,ورقة1!$A$5:$N$5,0),0),"")</f>
        <v/>
      </c>
      <c r="M272" t="str">
        <f>IFERROR(VLOOKUP($A272,ورقة1!$A$9:$N$1000,MATCH('دور ثان'!M$5,ورقة1!$A$5:$N$5,0),0),"")</f>
        <v/>
      </c>
      <c r="N272" t="str">
        <f>IFERROR(VLOOKUP($A272,ورقة1!$A$9:$N$1000,MATCH('دور ثان'!N$5,ورقة1!$A$5:$N$5,0),0),"")</f>
        <v/>
      </c>
    </row>
    <row r="273" spans="1:14">
      <c r="A273" t="str">
        <f t="array" ref="A273">IFERROR(SMALL(IF(ورقة1!$BD$9:$BD$1000="ناجح",ROW(ورقة1!$BD$9:$BD$1000)-8,""),ROW()-8),"")</f>
        <v/>
      </c>
      <c r="B273" t="str">
        <f>IFERROR(VLOOKUP($A273,ورقة1!$A$9:$N$1000,MATCH('دور ثان'!B$5,ورقة1!$A$5:$N$5,0),0),"")</f>
        <v/>
      </c>
      <c r="C273" t="str">
        <f>IFERROR(VLOOKUP($A273,ورقة1!$A$9:$N$1000,MATCH('دور ثان'!C$5,ورقة1!$A$5:$N$5,0),0),"")</f>
        <v/>
      </c>
      <c r="D273" t="str">
        <f>IFERROR(VLOOKUP($A273,ورقة1!$A$9:$N$1000,MATCH('دور ثان'!D$5,ورقة1!$A$5:$N$5,0),0),"")</f>
        <v/>
      </c>
      <c r="E273" t="str">
        <f>IFERROR(VLOOKUP($A273,ورقة1!$A$9:$N$1000,MATCH('دور ثان'!E$5,ورقة1!$A$5:$N$5,0),0),"")</f>
        <v/>
      </c>
      <c r="F273" t="str">
        <f>IFERROR(VLOOKUP($A273,ورقة1!$A$9:$N$1000,MATCH('دور ثان'!F$5,ورقة1!$A$5:$N$5,0),0),"")</f>
        <v/>
      </c>
      <c r="G273" t="str">
        <f>IFERROR(VLOOKUP($A273,ورقة1!$A$9:$N$1000,MATCH('دور ثان'!G$5,ورقة1!$A$5:$N$5,0),0),"")</f>
        <v/>
      </c>
      <c r="H273" t="str">
        <f>IFERROR(VLOOKUP($A273,ورقة1!$A$9:$N$1000,MATCH('دور ثان'!H$5,ورقة1!$A$5:$N$5,0),0),"")</f>
        <v/>
      </c>
      <c r="I273" t="str">
        <f>IFERROR(VLOOKUP($A273,ورقة1!$A$9:$N$1000,MATCH('دور ثان'!I$5,ورقة1!$A$5:$N$5,0),0),"")</f>
        <v/>
      </c>
      <c r="J273" t="str">
        <f>IFERROR(VLOOKUP($A273,ورقة1!$A$9:$N$1000,MATCH('دور ثان'!J$5,ورقة1!$A$5:$N$5,0),0),"")</f>
        <v/>
      </c>
      <c r="K273" t="str">
        <f>IFERROR(VLOOKUP($A273,ورقة1!$A$9:$N$1000,MATCH('دور ثان'!K$5,ورقة1!$A$5:$N$5,0),0),"")</f>
        <v/>
      </c>
      <c r="L273" t="str">
        <f>IFERROR(VLOOKUP($A273,ورقة1!$A$9:$N$1000,MATCH('دور ثان'!L$5,ورقة1!$A$5:$N$5,0),0),"")</f>
        <v/>
      </c>
      <c r="M273" t="str">
        <f>IFERROR(VLOOKUP($A273,ورقة1!$A$9:$N$1000,MATCH('دور ثان'!M$5,ورقة1!$A$5:$N$5,0),0),"")</f>
        <v/>
      </c>
      <c r="N273" t="str">
        <f>IFERROR(VLOOKUP($A273,ورقة1!$A$9:$N$1000,MATCH('دور ثان'!N$5,ورقة1!$A$5:$N$5,0),0),"")</f>
        <v/>
      </c>
    </row>
    <row r="274" spans="1:14">
      <c r="A274" t="str">
        <f t="array" ref="A274">IFERROR(SMALL(IF(ورقة1!$BD$9:$BD$1000="ناجح",ROW(ورقة1!$BD$9:$BD$1000)-8,""),ROW()-8),"")</f>
        <v/>
      </c>
      <c r="B274" t="str">
        <f>IFERROR(VLOOKUP($A274,ورقة1!$A$9:$N$1000,MATCH('دور ثان'!B$5,ورقة1!$A$5:$N$5,0),0),"")</f>
        <v/>
      </c>
      <c r="C274" t="str">
        <f>IFERROR(VLOOKUP($A274,ورقة1!$A$9:$N$1000,MATCH('دور ثان'!C$5,ورقة1!$A$5:$N$5,0),0),"")</f>
        <v/>
      </c>
      <c r="D274" t="str">
        <f>IFERROR(VLOOKUP($A274,ورقة1!$A$9:$N$1000,MATCH('دور ثان'!D$5,ورقة1!$A$5:$N$5,0),0),"")</f>
        <v/>
      </c>
      <c r="E274" t="str">
        <f>IFERROR(VLOOKUP($A274,ورقة1!$A$9:$N$1000,MATCH('دور ثان'!E$5,ورقة1!$A$5:$N$5,0),0),"")</f>
        <v/>
      </c>
      <c r="F274" t="str">
        <f>IFERROR(VLOOKUP($A274,ورقة1!$A$9:$N$1000,MATCH('دور ثان'!F$5,ورقة1!$A$5:$N$5,0),0),"")</f>
        <v/>
      </c>
      <c r="G274" t="str">
        <f>IFERROR(VLOOKUP($A274,ورقة1!$A$9:$N$1000,MATCH('دور ثان'!G$5,ورقة1!$A$5:$N$5,0),0),"")</f>
        <v/>
      </c>
      <c r="H274" t="str">
        <f>IFERROR(VLOOKUP($A274,ورقة1!$A$9:$N$1000,MATCH('دور ثان'!H$5,ورقة1!$A$5:$N$5,0),0),"")</f>
        <v/>
      </c>
      <c r="I274" t="str">
        <f>IFERROR(VLOOKUP($A274,ورقة1!$A$9:$N$1000,MATCH('دور ثان'!I$5,ورقة1!$A$5:$N$5,0),0),"")</f>
        <v/>
      </c>
      <c r="J274" t="str">
        <f>IFERROR(VLOOKUP($A274,ورقة1!$A$9:$N$1000,MATCH('دور ثان'!J$5,ورقة1!$A$5:$N$5,0),0),"")</f>
        <v/>
      </c>
      <c r="K274" t="str">
        <f>IFERROR(VLOOKUP($A274,ورقة1!$A$9:$N$1000,MATCH('دور ثان'!K$5,ورقة1!$A$5:$N$5,0),0),"")</f>
        <v/>
      </c>
      <c r="L274" t="str">
        <f>IFERROR(VLOOKUP($A274,ورقة1!$A$9:$N$1000,MATCH('دور ثان'!L$5,ورقة1!$A$5:$N$5,0),0),"")</f>
        <v/>
      </c>
      <c r="M274" t="str">
        <f>IFERROR(VLOOKUP($A274,ورقة1!$A$9:$N$1000,MATCH('دور ثان'!M$5,ورقة1!$A$5:$N$5,0),0),"")</f>
        <v/>
      </c>
      <c r="N274" t="str">
        <f>IFERROR(VLOOKUP($A274,ورقة1!$A$9:$N$1000,MATCH('دور ثان'!N$5,ورقة1!$A$5:$N$5,0),0),"")</f>
        <v/>
      </c>
    </row>
    <row r="275" spans="1:14">
      <c r="A275" t="str">
        <f t="array" ref="A275">IFERROR(SMALL(IF(ورقة1!$BD$9:$BD$1000="ناجح",ROW(ورقة1!$BD$9:$BD$1000)-8,""),ROW()-8),"")</f>
        <v/>
      </c>
      <c r="B275" t="str">
        <f>IFERROR(VLOOKUP($A275,ورقة1!$A$9:$N$1000,MATCH('دور ثان'!B$5,ورقة1!$A$5:$N$5,0),0),"")</f>
        <v/>
      </c>
      <c r="C275" t="str">
        <f>IFERROR(VLOOKUP($A275,ورقة1!$A$9:$N$1000,MATCH('دور ثان'!C$5,ورقة1!$A$5:$N$5,0),0),"")</f>
        <v/>
      </c>
      <c r="D275" t="str">
        <f>IFERROR(VLOOKUP($A275,ورقة1!$A$9:$N$1000,MATCH('دور ثان'!D$5,ورقة1!$A$5:$N$5,0),0),"")</f>
        <v/>
      </c>
      <c r="E275" t="str">
        <f>IFERROR(VLOOKUP($A275,ورقة1!$A$9:$N$1000,MATCH('دور ثان'!E$5,ورقة1!$A$5:$N$5,0),0),"")</f>
        <v/>
      </c>
      <c r="F275" t="str">
        <f>IFERROR(VLOOKUP($A275,ورقة1!$A$9:$N$1000,MATCH('دور ثان'!F$5,ورقة1!$A$5:$N$5,0),0),"")</f>
        <v/>
      </c>
      <c r="G275" t="str">
        <f>IFERROR(VLOOKUP($A275,ورقة1!$A$9:$N$1000,MATCH('دور ثان'!G$5,ورقة1!$A$5:$N$5,0),0),"")</f>
        <v/>
      </c>
      <c r="H275" t="str">
        <f>IFERROR(VLOOKUP($A275,ورقة1!$A$9:$N$1000,MATCH('دور ثان'!H$5,ورقة1!$A$5:$N$5,0),0),"")</f>
        <v/>
      </c>
      <c r="I275" t="str">
        <f>IFERROR(VLOOKUP($A275,ورقة1!$A$9:$N$1000,MATCH('دور ثان'!I$5,ورقة1!$A$5:$N$5,0),0),"")</f>
        <v/>
      </c>
      <c r="J275" t="str">
        <f>IFERROR(VLOOKUP($A275,ورقة1!$A$9:$N$1000,MATCH('دور ثان'!J$5,ورقة1!$A$5:$N$5,0),0),"")</f>
        <v/>
      </c>
      <c r="K275" t="str">
        <f>IFERROR(VLOOKUP($A275,ورقة1!$A$9:$N$1000,MATCH('دور ثان'!K$5,ورقة1!$A$5:$N$5,0),0),"")</f>
        <v/>
      </c>
      <c r="L275" t="str">
        <f>IFERROR(VLOOKUP($A275,ورقة1!$A$9:$N$1000,MATCH('دور ثان'!L$5,ورقة1!$A$5:$N$5,0),0),"")</f>
        <v/>
      </c>
      <c r="M275" t="str">
        <f>IFERROR(VLOOKUP($A275,ورقة1!$A$9:$N$1000,MATCH('دور ثان'!M$5,ورقة1!$A$5:$N$5,0),0),"")</f>
        <v/>
      </c>
      <c r="N275" t="str">
        <f>IFERROR(VLOOKUP($A275,ورقة1!$A$9:$N$1000,MATCH('دور ثان'!N$5,ورقة1!$A$5:$N$5,0),0),"")</f>
        <v/>
      </c>
    </row>
    <row r="276" spans="1:14">
      <c r="A276" t="str">
        <f t="array" ref="A276">IFERROR(SMALL(IF(ورقة1!$BD$9:$BD$1000="ناجح",ROW(ورقة1!$BD$9:$BD$1000)-8,""),ROW()-8),"")</f>
        <v/>
      </c>
      <c r="B276" t="str">
        <f>IFERROR(VLOOKUP($A276,ورقة1!$A$9:$N$1000,MATCH('دور ثان'!B$5,ورقة1!$A$5:$N$5,0),0),"")</f>
        <v/>
      </c>
      <c r="C276" t="str">
        <f>IFERROR(VLOOKUP($A276,ورقة1!$A$9:$N$1000,MATCH('دور ثان'!C$5,ورقة1!$A$5:$N$5,0),0),"")</f>
        <v/>
      </c>
      <c r="D276" t="str">
        <f>IFERROR(VLOOKUP($A276,ورقة1!$A$9:$N$1000,MATCH('دور ثان'!D$5,ورقة1!$A$5:$N$5,0),0),"")</f>
        <v/>
      </c>
      <c r="E276" t="str">
        <f>IFERROR(VLOOKUP($A276,ورقة1!$A$9:$N$1000,MATCH('دور ثان'!E$5,ورقة1!$A$5:$N$5,0),0),"")</f>
        <v/>
      </c>
      <c r="F276" t="str">
        <f>IFERROR(VLOOKUP($A276,ورقة1!$A$9:$N$1000,MATCH('دور ثان'!F$5,ورقة1!$A$5:$N$5,0),0),"")</f>
        <v/>
      </c>
      <c r="G276" t="str">
        <f>IFERROR(VLOOKUP($A276,ورقة1!$A$9:$N$1000,MATCH('دور ثان'!G$5,ورقة1!$A$5:$N$5,0),0),"")</f>
        <v/>
      </c>
      <c r="H276" t="str">
        <f>IFERROR(VLOOKUP($A276,ورقة1!$A$9:$N$1000,MATCH('دور ثان'!H$5,ورقة1!$A$5:$N$5,0),0),"")</f>
        <v/>
      </c>
      <c r="I276" t="str">
        <f>IFERROR(VLOOKUP($A276,ورقة1!$A$9:$N$1000,MATCH('دور ثان'!I$5,ورقة1!$A$5:$N$5,0),0),"")</f>
        <v/>
      </c>
      <c r="J276" t="str">
        <f>IFERROR(VLOOKUP($A276,ورقة1!$A$9:$N$1000,MATCH('دور ثان'!J$5,ورقة1!$A$5:$N$5,0),0),"")</f>
        <v/>
      </c>
      <c r="K276" t="str">
        <f>IFERROR(VLOOKUP($A276,ورقة1!$A$9:$N$1000,MATCH('دور ثان'!K$5,ورقة1!$A$5:$N$5,0),0),"")</f>
        <v/>
      </c>
      <c r="L276" t="str">
        <f>IFERROR(VLOOKUP($A276,ورقة1!$A$9:$N$1000,MATCH('دور ثان'!L$5,ورقة1!$A$5:$N$5,0),0),"")</f>
        <v/>
      </c>
      <c r="M276" t="str">
        <f>IFERROR(VLOOKUP($A276,ورقة1!$A$9:$N$1000,MATCH('دور ثان'!M$5,ورقة1!$A$5:$N$5,0),0),"")</f>
        <v/>
      </c>
      <c r="N276" t="str">
        <f>IFERROR(VLOOKUP($A276,ورقة1!$A$9:$N$1000,MATCH('دور ثان'!N$5,ورقة1!$A$5:$N$5,0),0),"")</f>
        <v/>
      </c>
    </row>
    <row r="277" spans="1:14">
      <c r="A277" t="str">
        <f t="array" ref="A277">IFERROR(SMALL(IF(ورقة1!$BD$9:$BD$1000="ناجح",ROW(ورقة1!$BD$9:$BD$1000)-8,""),ROW()-8),"")</f>
        <v/>
      </c>
      <c r="B277" t="str">
        <f>IFERROR(VLOOKUP($A277,ورقة1!$A$9:$N$1000,MATCH('دور ثان'!B$5,ورقة1!$A$5:$N$5,0),0),"")</f>
        <v/>
      </c>
      <c r="C277" t="str">
        <f>IFERROR(VLOOKUP($A277,ورقة1!$A$9:$N$1000,MATCH('دور ثان'!C$5,ورقة1!$A$5:$N$5,0),0),"")</f>
        <v/>
      </c>
      <c r="D277" t="str">
        <f>IFERROR(VLOOKUP($A277,ورقة1!$A$9:$N$1000,MATCH('دور ثان'!D$5,ورقة1!$A$5:$N$5,0),0),"")</f>
        <v/>
      </c>
      <c r="E277" t="str">
        <f>IFERROR(VLOOKUP($A277,ورقة1!$A$9:$N$1000,MATCH('دور ثان'!E$5,ورقة1!$A$5:$N$5,0),0),"")</f>
        <v/>
      </c>
      <c r="F277" t="str">
        <f>IFERROR(VLOOKUP($A277,ورقة1!$A$9:$N$1000,MATCH('دور ثان'!F$5,ورقة1!$A$5:$N$5,0),0),"")</f>
        <v/>
      </c>
      <c r="G277" t="str">
        <f>IFERROR(VLOOKUP($A277,ورقة1!$A$9:$N$1000,MATCH('دور ثان'!G$5,ورقة1!$A$5:$N$5,0),0),"")</f>
        <v/>
      </c>
      <c r="H277" t="str">
        <f>IFERROR(VLOOKUP($A277,ورقة1!$A$9:$N$1000,MATCH('دور ثان'!H$5,ورقة1!$A$5:$N$5,0),0),"")</f>
        <v/>
      </c>
      <c r="I277" t="str">
        <f>IFERROR(VLOOKUP($A277,ورقة1!$A$9:$N$1000,MATCH('دور ثان'!I$5,ورقة1!$A$5:$N$5,0),0),"")</f>
        <v/>
      </c>
      <c r="J277" t="str">
        <f>IFERROR(VLOOKUP($A277,ورقة1!$A$9:$N$1000,MATCH('دور ثان'!J$5,ورقة1!$A$5:$N$5,0),0),"")</f>
        <v/>
      </c>
      <c r="K277" t="str">
        <f>IFERROR(VLOOKUP($A277,ورقة1!$A$9:$N$1000,MATCH('دور ثان'!K$5,ورقة1!$A$5:$N$5,0),0),"")</f>
        <v/>
      </c>
      <c r="L277" t="str">
        <f>IFERROR(VLOOKUP($A277,ورقة1!$A$9:$N$1000,MATCH('دور ثان'!L$5,ورقة1!$A$5:$N$5,0),0),"")</f>
        <v/>
      </c>
      <c r="M277" t="str">
        <f>IFERROR(VLOOKUP($A277,ورقة1!$A$9:$N$1000,MATCH('دور ثان'!M$5,ورقة1!$A$5:$N$5,0),0),"")</f>
        <v/>
      </c>
      <c r="N277" t="str">
        <f>IFERROR(VLOOKUP($A277,ورقة1!$A$9:$N$1000,MATCH('دور ثان'!N$5,ورقة1!$A$5:$N$5,0),0),"")</f>
        <v/>
      </c>
    </row>
    <row r="278" spans="1:14">
      <c r="A278" t="str">
        <f t="array" ref="A278">IFERROR(SMALL(IF(ورقة1!$BD$9:$BD$1000="ناجح",ROW(ورقة1!$BD$9:$BD$1000)-8,""),ROW()-8),"")</f>
        <v/>
      </c>
      <c r="B278" t="str">
        <f>IFERROR(VLOOKUP($A278,ورقة1!$A$9:$N$1000,MATCH('دور ثان'!B$5,ورقة1!$A$5:$N$5,0),0),"")</f>
        <v/>
      </c>
      <c r="C278" t="str">
        <f>IFERROR(VLOOKUP($A278,ورقة1!$A$9:$N$1000,MATCH('دور ثان'!C$5,ورقة1!$A$5:$N$5,0),0),"")</f>
        <v/>
      </c>
      <c r="D278" t="str">
        <f>IFERROR(VLOOKUP($A278,ورقة1!$A$9:$N$1000,MATCH('دور ثان'!D$5,ورقة1!$A$5:$N$5,0),0),"")</f>
        <v/>
      </c>
      <c r="E278" t="str">
        <f>IFERROR(VLOOKUP($A278,ورقة1!$A$9:$N$1000,MATCH('دور ثان'!E$5,ورقة1!$A$5:$N$5,0),0),"")</f>
        <v/>
      </c>
      <c r="F278" t="str">
        <f>IFERROR(VLOOKUP($A278,ورقة1!$A$9:$N$1000,MATCH('دور ثان'!F$5,ورقة1!$A$5:$N$5,0),0),"")</f>
        <v/>
      </c>
      <c r="G278" t="str">
        <f>IFERROR(VLOOKUP($A278,ورقة1!$A$9:$N$1000,MATCH('دور ثان'!G$5,ورقة1!$A$5:$N$5,0),0),"")</f>
        <v/>
      </c>
      <c r="H278" t="str">
        <f>IFERROR(VLOOKUP($A278,ورقة1!$A$9:$N$1000,MATCH('دور ثان'!H$5,ورقة1!$A$5:$N$5,0),0),"")</f>
        <v/>
      </c>
      <c r="I278" t="str">
        <f>IFERROR(VLOOKUP($A278,ورقة1!$A$9:$N$1000,MATCH('دور ثان'!I$5,ورقة1!$A$5:$N$5,0),0),"")</f>
        <v/>
      </c>
      <c r="J278" t="str">
        <f>IFERROR(VLOOKUP($A278,ورقة1!$A$9:$N$1000,MATCH('دور ثان'!J$5,ورقة1!$A$5:$N$5,0),0),"")</f>
        <v/>
      </c>
      <c r="K278" t="str">
        <f>IFERROR(VLOOKUP($A278,ورقة1!$A$9:$N$1000,MATCH('دور ثان'!K$5,ورقة1!$A$5:$N$5,0),0),"")</f>
        <v/>
      </c>
      <c r="L278" t="str">
        <f>IFERROR(VLOOKUP($A278,ورقة1!$A$9:$N$1000,MATCH('دور ثان'!L$5,ورقة1!$A$5:$N$5,0),0),"")</f>
        <v/>
      </c>
      <c r="M278" t="str">
        <f>IFERROR(VLOOKUP($A278,ورقة1!$A$9:$N$1000,MATCH('دور ثان'!M$5,ورقة1!$A$5:$N$5,0),0),"")</f>
        <v/>
      </c>
      <c r="N278" t="str">
        <f>IFERROR(VLOOKUP($A278,ورقة1!$A$9:$N$1000,MATCH('دور ثان'!N$5,ورقة1!$A$5:$N$5,0),0),"")</f>
        <v/>
      </c>
    </row>
    <row r="279" spans="1:14">
      <c r="A279" t="str">
        <f t="array" ref="A279">IFERROR(SMALL(IF(ورقة1!$BD$9:$BD$1000="ناجح",ROW(ورقة1!$BD$9:$BD$1000)-8,""),ROW()-8),"")</f>
        <v/>
      </c>
      <c r="B279" t="str">
        <f>IFERROR(VLOOKUP($A279,ورقة1!$A$9:$N$1000,MATCH('دور ثان'!B$5,ورقة1!$A$5:$N$5,0),0),"")</f>
        <v/>
      </c>
      <c r="C279" t="str">
        <f>IFERROR(VLOOKUP($A279,ورقة1!$A$9:$N$1000,MATCH('دور ثان'!C$5,ورقة1!$A$5:$N$5,0),0),"")</f>
        <v/>
      </c>
      <c r="D279" t="str">
        <f>IFERROR(VLOOKUP($A279,ورقة1!$A$9:$N$1000,MATCH('دور ثان'!D$5,ورقة1!$A$5:$N$5,0),0),"")</f>
        <v/>
      </c>
      <c r="E279" t="str">
        <f>IFERROR(VLOOKUP($A279,ورقة1!$A$9:$N$1000,MATCH('دور ثان'!E$5,ورقة1!$A$5:$N$5,0),0),"")</f>
        <v/>
      </c>
      <c r="F279" t="str">
        <f>IFERROR(VLOOKUP($A279,ورقة1!$A$9:$N$1000,MATCH('دور ثان'!F$5,ورقة1!$A$5:$N$5,0),0),"")</f>
        <v/>
      </c>
      <c r="G279" t="str">
        <f>IFERROR(VLOOKUP($A279,ورقة1!$A$9:$N$1000,MATCH('دور ثان'!G$5,ورقة1!$A$5:$N$5,0),0),"")</f>
        <v/>
      </c>
      <c r="H279" t="str">
        <f>IFERROR(VLOOKUP($A279,ورقة1!$A$9:$N$1000,MATCH('دور ثان'!H$5,ورقة1!$A$5:$N$5,0),0),"")</f>
        <v/>
      </c>
      <c r="I279" t="str">
        <f>IFERROR(VLOOKUP($A279,ورقة1!$A$9:$N$1000,MATCH('دور ثان'!I$5,ورقة1!$A$5:$N$5,0),0),"")</f>
        <v/>
      </c>
      <c r="J279" t="str">
        <f>IFERROR(VLOOKUP($A279,ورقة1!$A$9:$N$1000,MATCH('دور ثان'!J$5,ورقة1!$A$5:$N$5,0),0),"")</f>
        <v/>
      </c>
      <c r="K279" t="str">
        <f>IFERROR(VLOOKUP($A279,ورقة1!$A$9:$N$1000,MATCH('دور ثان'!K$5,ورقة1!$A$5:$N$5,0),0),"")</f>
        <v/>
      </c>
      <c r="L279" t="str">
        <f>IFERROR(VLOOKUP($A279,ورقة1!$A$9:$N$1000,MATCH('دور ثان'!L$5,ورقة1!$A$5:$N$5,0),0),"")</f>
        <v/>
      </c>
      <c r="M279" t="str">
        <f>IFERROR(VLOOKUP($A279,ورقة1!$A$9:$N$1000,MATCH('دور ثان'!M$5,ورقة1!$A$5:$N$5,0),0),"")</f>
        <v/>
      </c>
      <c r="N279" t="str">
        <f>IFERROR(VLOOKUP($A279,ورقة1!$A$9:$N$1000,MATCH('دور ثان'!N$5,ورقة1!$A$5:$N$5,0),0),"")</f>
        <v/>
      </c>
    </row>
    <row r="280" spans="1:14">
      <c r="A280" t="str">
        <f t="array" ref="A280">IFERROR(SMALL(IF(ورقة1!$BD$9:$BD$1000="ناجح",ROW(ورقة1!$BD$9:$BD$1000)-8,""),ROW()-8),"")</f>
        <v/>
      </c>
      <c r="B280" t="str">
        <f>IFERROR(VLOOKUP($A280,ورقة1!$A$9:$N$1000,MATCH('دور ثان'!B$5,ورقة1!$A$5:$N$5,0),0),"")</f>
        <v/>
      </c>
      <c r="C280" t="str">
        <f>IFERROR(VLOOKUP($A280,ورقة1!$A$9:$N$1000,MATCH('دور ثان'!C$5,ورقة1!$A$5:$N$5,0),0),"")</f>
        <v/>
      </c>
      <c r="D280" t="str">
        <f>IFERROR(VLOOKUP($A280,ورقة1!$A$9:$N$1000,MATCH('دور ثان'!D$5,ورقة1!$A$5:$N$5,0),0),"")</f>
        <v/>
      </c>
      <c r="E280" t="str">
        <f>IFERROR(VLOOKUP($A280,ورقة1!$A$9:$N$1000,MATCH('دور ثان'!E$5,ورقة1!$A$5:$N$5,0),0),"")</f>
        <v/>
      </c>
      <c r="F280" t="str">
        <f>IFERROR(VLOOKUP($A280,ورقة1!$A$9:$N$1000,MATCH('دور ثان'!F$5,ورقة1!$A$5:$N$5,0),0),"")</f>
        <v/>
      </c>
      <c r="G280" t="str">
        <f>IFERROR(VLOOKUP($A280,ورقة1!$A$9:$N$1000,MATCH('دور ثان'!G$5,ورقة1!$A$5:$N$5,0),0),"")</f>
        <v/>
      </c>
      <c r="H280" t="str">
        <f>IFERROR(VLOOKUP($A280,ورقة1!$A$9:$N$1000,MATCH('دور ثان'!H$5,ورقة1!$A$5:$N$5,0),0),"")</f>
        <v/>
      </c>
      <c r="I280" t="str">
        <f>IFERROR(VLOOKUP($A280,ورقة1!$A$9:$N$1000,MATCH('دور ثان'!I$5,ورقة1!$A$5:$N$5,0),0),"")</f>
        <v/>
      </c>
      <c r="J280" t="str">
        <f>IFERROR(VLOOKUP($A280,ورقة1!$A$9:$N$1000,MATCH('دور ثان'!J$5,ورقة1!$A$5:$N$5,0),0),"")</f>
        <v/>
      </c>
      <c r="K280" t="str">
        <f>IFERROR(VLOOKUP($A280,ورقة1!$A$9:$N$1000,MATCH('دور ثان'!K$5,ورقة1!$A$5:$N$5,0),0),"")</f>
        <v/>
      </c>
      <c r="L280" t="str">
        <f>IFERROR(VLOOKUP($A280,ورقة1!$A$9:$N$1000,MATCH('دور ثان'!L$5,ورقة1!$A$5:$N$5,0),0),"")</f>
        <v/>
      </c>
      <c r="M280" t="str">
        <f>IFERROR(VLOOKUP($A280,ورقة1!$A$9:$N$1000,MATCH('دور ثان'!M$5,ورقة1!$A$5:$N$5,0),0),"")</f>
        <v/>
      </c>
      <c r="N280" t="str">
        <f>IFERROR(VLOOKUP($A280,ورقة1!$A$9:$N$1000,MATCH('دور ثان'!N$5,ورقة1!$A$5:$N$5,0),0),"")</f>
        <v/>
      </c>
    </row>
    <row r="281" spans="1:14">
      <c r="A281" t="str">
        <f t="array" ref="A281">IFERROR(SMALL(IF(ورقة1!$BD$9:$BD$1000="ناجح",ROW(ورقة1!$BD$9:$BD$1000)-8,""),ROW()-8),"")</f>
        <v/>
      </c>
      <c r="B281" t="str">
        <f>IFERROR(VLOOKUP($A281,ورقة1!$A$9:$N$1000,MATCH('دور ثان'!B$5,ورقة1!$A$5:$N$5,0),0),"")</f>
        <v/>
      </c>
      <c r="C281" t="str">
        <f>IFERROR(VLOOKUP($A281,ورقة1!$A$9:$N$1000,MATCH('دور ثان'!C$5,ورقة1!$A$5:$N$5,0),0),"")</f>
        <v/>
      </c>
      <c r="D281" t="str">
        <f>IFERROR(VLOOKUP($A281,ورقة1!$A$9:$N$1000,MATCH('دور ثان'!D$5,ورقة1!$A$5:$N$5,0),0),"")</f>
        <v/>
      </c>
      <c r="E281" t="str">
        <f>IFERROR(VLOOKUP($A281,ورقة1!$A$9:$N$1000,MATCH('دور ثان'!E$5,ورقة1!$A$5:$N$5,0),0),"")</f>
        <v/>
      </c>
      <c r="F281" t="str">
        <f>IFERROR(VLOOKUP($A281,ورقة1!$A$9:$N$1000,MATCH('دور ثان'!F$5,ورقة1!$A$5:$N$5,0),0),"")</f>
        <v/>
      </c>
      <c r="G281" t="str">
        <f>IFERROR(VLOOKUP($A281,ورقة1!$A$9:$N$1000,MATCH('دور ثان'!G$5,ورقة1!$A$5:$N$5,0),0),"")</f>
        <v/>
      </c>
      <c r="H281" t="str">
        <f>IFERROR(VLOOKUP($A281,ورقة1!$A$9:$N$1000,MATCH('دور ثان'!H$5,ورقة1!$A$5:$N$5,0),0),"")</f>
        <v/>
      </c>
      <c r="I281" t="str">
        <f>IFERROR(VLOOKUP($A281,ورقة1!$A$9:$N$1000,MATCH('دور ثان'!I$5,ورقة1!$A$5:$N$5,0),0),"")</f>
        <v/>
      </c>
      <c r="J281" t="str">
        <f>IFERROR(VLOOKUP($A281,ورقة1!$A$9:$N$1000,MATCH('دور ثان'!J$5,ورقة1!$A$5:$N$5,0),0),"")</f>
        <v/>
      </c>
      <c r="K281" t="str">
        <f>IFERROR(VLOOKUP($A281,ورقة1!$A$9:$N$1000,MATCH('دور ثان'!K$5,ورقة1!$A$5:$N$5,0),0),"")</f>
        <v/>
      </c>
      <c r="L281" t="str">
        <f>IFERROR(VLOOKUP($A281,ورقة1!$A$9:$N$1000,MATCH('دور ثان'!L$5,ورقة1!$A$5:$N$5,0),0),"")</f>
        <v/>
      </c>
      <c r="M281" t="str">
        <f>IFERROR(VLOOKUP($A281,ورقة1!$A$9:$N$1000,MATCH('دور ثان'!M$5,ورقة1!$A$5:$N$5,0),0),"")</f>
        <v/>
      </c>
      <c r="N281" t="str">
        <f>IFERROR(VLOOKUP($A281,ورقة1!$A$9:$N$1000,MATCH('دور ثان'!N$5,ورقة1!$A$5:$N$5,0),0),"")</f>
        <v/>
      </c>
    </row>
    <row r="282" spans="1:14">
      <c r="A282" t="str">
        <f t="array" ref="A282">IFERROR(SMALL(IF(ورقة1!$BD$9:$BD$1000="ناجح",ROW(ورقة1!$BD$9:$BD$1000)-8,""),ROW()-8),"")</f>
        <v/>
      </c>
      <c r="B282" t="str">
        <f>IFERROR(VLOOKUP($A282,ورقة1!$A$9:$N$1000,MATCH('دور ثان'!B$5,ورقة1!$A$5:$N$5,0),0),"")</f>
        <v/>
      </c>
      <c r="C282" t="str">
        <f>IFERROR(VLOOKUP($A282,ورقة1!$A$9:$N$1000,MATCH('دور ثان'!C$5,ورقة1!$A$5:$N$5,0),0),"")</f>
        <v/>
      </c>
      <c r="D282" t="str">
        <f>IFERROR(VLOOKUP($A282,ورقة1!$A$9:$N$1000,MATCH('دور ثان'!D$5,ورقة1!$A$5:$N$5,0),0),"")</f>
        <v/>
      </c>
      <c r="E282" t="str">
        <f>IFERROR(VLOOKUP($A282,ورقة1!$A$9:$N$1000,MATCH('دور ثان'!E$5,ورقة1!$A$5:$N$5,0),0),"")</f>
        <v/>
      </c>
      <c r="F282" t="str">
        <f>IFERROR(VLOOKUP($A282,ورقة1!$A$9:$N$1000,MATCH('دور ثان'!F$5,ورقة1!$A$5:$N$5,0),0),"")</f>
        <v/>
      </c>
      <c r="G282" t="str">
        <f>IFERROR(VLOOKUP($A282,ورقة1!$A$9:$N$1000,MATCH('دور ثان'!G$5,ورقة1!$A$5:$N$5,0),0),"")</f>
        <v/>
      </c>
      <c r="H282" t="str">
        <f>IFERROR(VLOOKUP($A282,ورقة1!$A$9:$N$1000,MATCH('دور ثان'!H$5,ورقة1!$A$5:$N$5,0),0),"")</f>
        <v/>
      </c>
      <c r="I282" t="str">
        <f>IFERROR(VLOOKUP($A282,ورقة1!$A$9:$N$1000,MATCH('دور ثان'!I$5,ورقة1!$A$5:$N$5,0),0),"")</f>
        <v/>
      </c>
      <c r="J282" t="str">
        <f>IFERROR(VLOOKUP($A282,ورقة1!$A$9:$N$1000,MATCH('دور ثان'!J$5,ورقة1!$A$5:$N$5,0),0),"")</f>
        <v/>
      </c>
      <c r="K282" t="str">
        <f>IFERROR(VLOOKUP($A282,ورقة1!$A$9:$N$1000,MATCH('دور ثان'!K$5,ورقة1!$A$5:$N$5,0),0),"")</f>
        <v/>
      </c>
      <c r="L282" t="str">
        <f>IFERROR(VLOOKUP($A282,ورقة1!$A$9:$N$1000,MATCH('دور ثان'!L$5,ورقة1!$A$5:$N$5,0),0),"")</f>
        <v/>
      </c>
      <c r="M282" t="str">
        <f>IFERROR(VLOOKUP($A282,ورقة1!$A$9:$N$1000,MATCH('دور ثان'!M$5,ورقة1!$A$5:$N$5,0),0),"")</f>
        <v/>
      </c>
      <c r="N282" t="str">
        <f>IFERROR(VLOOKUP($A282,ورقة1!$A$9:$N$1000,MATCH('دور ثان'!N$5,ورقة1!$A$5:$N$5,0),0),"")</f>
        <v/>
      </c>
    </row>
    <row r="283" spans="1:14">
      <c r="A283" t="str">
        <f t="array" ref="A283">IFERROR(SMALL(IF(ورقة1!$BD$9:$BD$1000="ناجح",ROW(ورقة1!$BD$9:$BD$1000)-8,""),ROW()-8),"")</f>
        <v/>
      </c>
      <c r="B283" t="str">
        <f>IFERROR(VLOOKUP($A283,ورقة1!$A$9:$N$1000,MATCH('دور ثان'!B$5,ورقة1!$A$5:$N$5,0),0),"")</f>
        <v/>
      </c>
      <c r="C283" t="str">
        <f>IFERROR(VLOOKUP($A283,ورقة1!$A$9:$N$1000,MATCH('دور ثان'!C$5,ورقة1!$A$5:$N$5,0),0),"")</f>
        <v/>
      </c>
      <c r="D283" t="str">
        <f>IFERROR(VLOOKUP($A283,ورقة1!$A$9:$N$1000,MATCH('دور ثان'!D$5,ورقة1!$A$5:$N$5,0),0),"")</f>
        <v/>
      </c>
      <c r="E283" t="str">
        <f>IFERROR(VLOOKUP($A283,ورقة1!$A$9:$N$1000,MATCH('دور ثان'!E$5,ورقة1!$A$5:$N$5,0),0),"")</f>
        <v/>
      </c>
      <c r="F283" t="str">
        <f>IFERROR(VLOOKUP($A283,ورقة1!$A$9:$N$1000,MATCH('دور ثان'!F$5,ورقة1!$A$5:$N$5,0),0),"")</f>
        <v/>
      </c>
      <c r="G283" t="str">
        <f>IFERROR(VLOOKUP($A283,ورقة1!$A$9:$N$1000,MATCH('دور ثان'!G$5,ورقة1!$A$5:$N$5,0),0),"")</f>
        <v/>
      </c>
      <c r="H283" t="str">
        <f>IFERROR(VLOOKUP($A283,ورقة1!$A$9:$N$1000,MATCH('دور ثان'!H$5,ورقة1!$A$5:$N$5,0),0),"")</f>
        <v/>
      </c>
      <c r="I283" t="str">
        <f>IFERROR(VLOOKUP($A283,ورقة1!$A$9:$N$1000,MATCH('دور ثان'!I$5,ورقة1!$A$5:$N$5,0),0),"")</f>
        <v/>
      </c>
      <c r="J283" t="str">
        <f>IFERROR(VLOOKUP($A283,ورقة1!$A$9:$N$1000,MATCH('دور ثان'!J$5,ورقة1!$A$5:$N$5,0),0),"")</f>
        <v/>
      </c>
      <c r="K283" t="str">
        <f>IFERROR(VLOOKUP($A283,ورقة1!$A$9:$N$1000,MATCH('دور ثان'!K$5,ورقة1!$A$5:$N$5,0),0),"")</f>
        <v/>
      </c>
      <c r="L283" t="str">
        <f>IFERROR(VLOOKUP($A283,ورقة1!$A$9:$N$1000,MATCH('دور ثان'!L$5,ورقة1!$A$5:$N$5,0),0),"")</f>
        <v/>
      </c>
      <c r="M283" t="str">
        <f>IFERROR(VLOOKUP($A283,ورقة1!$A$9:$N$1000,MATCH('دور ثان'!M$5,ورقة1!$A$5:$N$5,0),0),"")</f>
        <v/>
      </c>
      <c r="N283" t="str">
        <f>IFERROR(VLOOKUP($A283,ورقة1!$A$9:$N$1000,MATCH('دور ثان'!N$5,ورقة1!$A$5:$N$5,0),0),"")</f>
        <v/>
      </c>
    </row>
    <row r="284" spans="1:14">
      <c r="A284" t="str">
        <f t="array" ref="A284">IFERROR(SMALL(IF(ورقة1!$BD$9:$BD$1000="ناجح",ROW(ورقة1!$BD$9:$BD$1000)-8,""),ROW()-8),"")</f>
        <v/>
      </c>
      <c r="B284" t="str">
        <f>IFERROR(VLOOKUP($A284,ورقة1!$A$9:$N$1000,MATCH('دور ثان'!B$5,ورقة1!$A$5:$N$5,0),0),"")</f>
        <v/>
      </c>
      <c r="C284" t="str">
        <f>IFERROR(VLOOKUP($A284,ورقة1!$A$9:$N$1000,MATCH('دور ثان'!C$5,ورقة1!$A$5:$N$5,0),0),"")</f>
        <v/>
      </c>
      <c r="D284" t="str">
        <f>IFERROR(VLOOKUP($A284,ورقة1!$A$9:$N$1000,MATCH('دور ثان'!D$5,ورقة1!$A$5:$N$5,0),0),"")</f>
        <v/>
      </c>
      <c r="E284" t="str">
        <f>IFERROR(VLOOKUP($A284,ورقة1!$A$9:$N$1000,MATCH('دور ثان'!E$5,ورقة1!$A$5:$N$5,0),0),"")</f>
        <v/>
      </c>
      <c r="F284" t="str">
        <f>IFERROR(VLOOKUP($A284,ورقة1!$A$9:$N$1000,MATCH('دور ثان'!F$5,ورقة1!$A$5:$N$5,0),0),"")</f>
        <v/>
      </c>
      <c r="G284" t="str">
        <f>IFERROR(VLOOKUP($A284,ورقة1!$A$9:$N$1000,MATCH('دور ثان'!G$5,ورقة1!$A$5:$N$5,0),0),"")</f>
        <v/>
      </c>
      <c r="H284" t="str">
        <f>IFERROR(VLOOKUP($A284,ورقة1!$A$9:$N$1000,MATCH('دور ثان'!H$5,ورقة1!$A$5:$N$5,0),0),"")</f>
        <v/>
      </c>
      <c r="I284" t="str">
        <f>IFERROR(VLOOKUP($A284,ورقة1!$A$9:$N$1000,MATCH('دور ثان'!I$5,ورقة1!$A$5:$N$5,0),0),"")</f>
        <v/>
      </c>
      <c r="J284" t="str">
        <f>IFERROR(VLOOKUP($A284,ورقة1!$A$9:$N$1000,MATCH('دور ثان'!J$5,ورقة1!$A$5:$N$5,0),0),"")</f>
        <v/>
      </c>
      <c r="K284" t="str">
        <f>IFERROR(VLOOKUP($A284,ورقة1!$A$9:$N$1000,MATCH('دور ثان'!K$5,ورقة1!$A$5:$N$5,0),0),"")</f>
        <v/>
      </c>
      <c r="L284" t="str">
        <f>IFERROR(VLOOKUP($A284,ورقة1!$A$9:$N$1000,MATCH('دور ثان'!L$5,ورقة1!$A$5:$N$5,0),0),"")</f>
        <v/>
      </c>
      <c r="M284" t="str">
        <f>IFERROR(VLOOKUP($A284,ورقة1!$A$9:$N$1000,MATCH('دور ثان'!M$5,ورقة1!$A$5:$N$5,0),0),"")</f>
        <v/>
      </c>
      <c r="N284" t="str">
        <f>IFERROR(VLOOKUP($A284,ورقة1!$A$9:$N$1000,MATCH('دور ثان'!N$5,ورقة1!$A$5:$N$5,0),0),"")</f>
        <v/>
      </c>
    </row>
    <row r="285" spans="1:14">
      <c r="A285" t="str">
        <f t="array" ref="A285">IFERROR(SMALL(IF(ورقة1!$BD$9:$BD$1000="ناجح",ROW(ورقة1!$BD$9:$BD$1000)-8,""),ROW()-8),"")</f>
        <v/>
      </c>
      <c r="B285" t="str">
        <f>IFERROR(VLOOKUP($A285,ورقة1!$A$9:$N$1000,MATCH('دور ثان'!B$5,ورقة1!$A$5:$N$5,0),0),"")</f>
        <v/>
      </c>
      <c r="C285" t="str">
        <f>IFERROR(VLOOKUP($A285,ورقة1!$A$9:$N$1000,MATCH('دور ثان'!C$5,ورقة1!$A$5:$N$5,0),0),"")</f>
        <v/>
      </c>
      <c r="D285" t="str">
        <f>IFERROR(VLOOKUP($A285,ورقة1!$A$9:$N$1000,MATCH('دور ثان'!D$5,ورقة1!$A$5:$N$5,0),0),"")</f>
        <v/>
      </c>
      <c r="E285" t="str">
        <f>IFERROR(VLOOKUP($A285,ورقة1!$A$9:$N$1000,MATCH('دور ثان'!E$5,ورقة1!$A$5:$N$5,0),0),"")</f>
        <v/>
      </c>
      <c r="F285" t="str">
        <f>IFERROR(VLOOKUP($A285,ورقة1!$A$9:$N$1000,MATCH('دور ثان'!F$5,ورقة1!$A$5:$N$5,0),0),"")</f>
        <v/>
      </c>
      <c r="G285" t="str">
        <f>IFERROR(VLOOKUP($A285,ورقة1!$A$9:$N$1000,MATCH('دور ثان'!G$5,ورقة1!$A$5:$N$5,0),0),"")</f>
        <v/>
      </c>
      <c r="H285" t="str">
        <f>IFERROR(VLOOKUP($A285,ورقة1!$A$9:$N$1000,MATCH('دور ثان'!H$5,ورقة1!$A$5:$N$5,0),0),"")</f>
        <v/>
      </c>
      <c r="I285" t="str">
        <f>IFERROR(VLOOKUP($A285,ورقة1!$A$9:$N$1000,MATCH('دور ثان'!I$5,ورقة1!$A$5:$N$5,0),0),"")</f>
        <v/>
      </c>
      <c r="J285" t="str">
        <f>IFERROR(VLOOKUP($A285,ورقة1!$A$9:$N$1000,MATCH('دور ثان'!J$5,ورقة1!$A$5:$N$5,0),0),"")</f>
        <v/>
      </c>
      <c r="K285" t="str">
        <f>IFERROR(VLOOKUP($A285,ورقة1!$A$9:$N$1000,MATCH('دور ثان'!K$5,ورقة1!$A$5:$N$5,0),0),"")</f>
        <v/>
      </c>
      <c r="L285" t="str">
        <f>IFERROR(VLOOKUP($A285,ورقة1!$A$9:$N$1000,MATCH('دور ثان'!L$5,ورقة1!$A$5:$N$5,0),0),"")</f>
        <v/>
      </c>
      <c r="M285" t="str">
        <f>IFERROR(VLOOKUP($A285,ورقة1!$A$9:$N$1000,MATCH('دور ثان'!M$5,ورقة1!$A$5:$N$5,0),0),"")</f>
        <v/>
      </c>
      <c r="N285" t="str">
        <f>IFERROR(VLOOKUP($A285,ورقة1!$A$9:$N$1000,MATCH('دور ثان'!N$5,ورقة1!$A$5:$N$5,0),0),"")</f>
        <v/>
      </c>
    </row>
    <row r="286" spans="1:14">
      <c r="A286" t="str">
        <f t="array" ref="A286">IFERROR(SMALL(IF(ورقة1!$BD$9:$BD$1000="ناجح",ROW(ورقة1!$BD$9:$BD$1000)-8,""),ROW()-8),"")</f>
        <v/>
      </c>
      <c r="B286" t="str">
        <f>IFERROR(VLOOKUP($A286,ورقة1!$A$9:$N$1000,MATCH('دور ثان'!B$5,ورقة1!$A$5:$N$5,0),0),"")</f>
        <v/>
      </c>
      <c r="C286" t="str">
        <f>IFERROR(VLOOKUP($A286,ورقة1!$A$9:$N$1000,MATCH('دور ثان'!C$5,ورقة1!$A$5:$N$5,0),0),"")</f>
        <v/>
      </c>
      <c r="D286" t="str">
        <f>IFERROR(VLOOKUP($A286,ورقة1!$A$9:$N$1000,MATCH('دور ثان'!D$5,ورقة1!$A$5:$N$5,0),0),"")</f>
        <v/>
      </c>
      <c r="E286" t="str">
        <f>IFERROR(VLOOKUP($A286,ورقة1!$A$9:$N$1000,MATCH('دور ثان'!E$5,ورقة1!$A$5:$N$5,0),0),"")</f>
        <v/>
      </c>
      <c r="F286" t="str">
        <f>IFERROR(VLOOKUP($A286,ورقة1!$A$9:$N$1000,MATCH('دور ثان'!F$5,ورقة1!$A$5:$N$5,0),0),"")</f>
        <v/>
      </c>
      <c r="G286" t="str">
        <f>IFERROR(VLOOKUP($A286,ورقة1!$A$9:$N$1000,MATCH('دور ثان'!G$5,ورقة1!$A$5:$N$5,0),0),"")</f>
        <v/>
      </c>
      <c r="H286" t="str">
        <f>IFERROR(VLOOKUP($A286,ورقة1!$A$9:$N$1000,MATCH('دور ثان'!H$5,ورقة1!$A$5:$N$5,0),0),"")</f>
        <v/>
      </c>
      <c r="I286" t="str">
        <f>IFERROR(VLOOKUP($A286,ورقة1!$A$9:$N$1000,MATCH('دور ثان'!I$5,ورقة1!$A$5:$N$5,0),0),"")</f>
        <v/>
      </c>
      <c r="J286" t="str">
        <f>IFERROR(VLOOKUP($A286,ورقة1!$A$9:$N$1000,MATCH('دور ثان'!J$5,ورقة1!$A$5:$N$5,0),0),"")</f>
        <v/>
      </c>
      <c r="K286" t="str">
        <f>IFERROR(VLOOKUP($A286,ورقة1!$A$9:$N$1000,MATCH('دور ثان'!K$5,ورقة1!$A$5:$N$5,0),0),"")</f>
        <v/>
      </c>
      <c r="L286" t="str">
        <f>IFERROR(VLOOKUP($A286,ورقة1!$A$9:$N$1000,MATCH('دور ثان'!L$5,ورقة1!$A$5:$N$5,0),0),"")</f>
        <v/>
      </c>
      <c r="M286" t="str">
        <f>IFERROR(VLOOKUP($A286,ورقة1!$A$9:$N$1000,MATCH('دور ثان'!M$5,ورقة1!$A$5:$N$5,0),0),"")</f>
        <v/>
      </c>
      <c r="N286" t="str">
        <f>IFERROR(VLOOKUP($A286,ورقة1!$A$9:$N$1000,MATCH('دور ثان'!N$5,ورقة1!$A$5:$N$5,0),0),"")</f>
        <v/>
      </c>
    </row>
    <row r="287" spans="1:14">
      <c r="A287" t="str">
        <f t="array" ref="A287">IFERROR(SMALL(IF(ورقة1!$BD$9:$BD$1000="ناجح",ROW(ورقة1!$BD$9:$BD$1000)-8,""),ROW()-8),"")</f>
        <v/>
      </c>
      <c r="B287" t="str">
        <f>IFERROR(VLOOKUP($A287,ورقة1!$A$9:$N$1000,MATCH('دور ثان'!B$5,ورقة1!$A$5:$N$5,0),0),"")</f>
        <v/>
      </c>
      <c r="C287" t="str">
        <f>IFERROR(VLOOKUP($A287,ورقة1!$A$9:$N$1000,MATCH('دور ثان'!C$5,ورقة1!$A$5:$N$5,0),0),"")</f>
        <v/>
      </c>
      <c r="D287" t="str">
        <f>IFERROR(VLOOKUP($A287,ورقة1!$A$9:$N$1000,MATCH('دور ثان'!D$5,ورقة1!$A$5:$N$5,0),0),"")</f>
        <v/>
      </c>
      <c r="E287" t="str">
        <f>IFERROR(VLOOKUP($A287,ورقة1!$A$9:$N$1000,MATCH('دور ثان'!E$5,ورقة1!$A$5:$N$5,0),0),"")</f>
        <v/>
      </c>
      <c r="F287" t="str">
        <f>IFERROR(VLOOKUP($A287,ورقة1!$A$9:$N$1000,MATCH('دور ثان'!F$5,ورقة1!$A$5:$N$5,0),0),"")</f>
        <v/>
      </c>
      <c r="G287" t="str">
        <f>IFERROR(VLOOKUP($A287,ورقة1!$A$9:$N$1000,MATCH('دور ثان'!G$5,ورقة1!$A$5:$N$5,0),0),"")</f>
        <v/>
      </c>
      <c r="H287" t="str">
        <f>IFERROR(VLOOKUP($A287,ورقة1!$A$9:$N$1000,MATCH('دور ثان'!H$5,ورقة1!$A$5:$N$5,0),0),"")</f>
        <v/>
      </c>
      <c r="I287" t="str">
        <f>IFERROR(VLOOKUP($A287,ورقة1!$A$9:$N$1000,MATCH('دور ثان'!I$5,ورقة1!$A$5:$N$5,0),0),"")</f>
        <v/>
      </c>
      <c r="J287" t="str">
        <f>IFERROR(VLOOKUP($A287,ورقة1!$A$9:$N$1000,MATCH('دور ثان'!J$5,ورقة1!$A$5:$N$5,0),0),"")</f>
        <v/>
      </c>
      <c r="K287" t="str">
        <f>IFERROR(VLOOKUP($A287,ورقة1!$A$9:$N$1000,MATCH('دور ثان'!K$5,ورقة1!$A$5:$N$5,0),0),"")</f>
        <v/>
      </c>
      <c r="L287" t="str">
        <f>IFERROR(VLOOKUP($A287,ورقة1!$A$9:$N$1000,MATCH('دور ثان'!L$5,ورقة1!$A$5:$N$5,0),0),"")</f>
        <v/>
      </c>
      <c r="M287" t="str">
        <f>IFERROR(VLOOKUP($A287,ورقة1!$A$9:$N$1000,MATCH('دور ثان'!M$5,ورقة1!$A$5:$N$5,0),0),"")</f>
        <v/>
      </c>
      <c r="N287" t="str">
        <f>IFERROR(VLOOKUP($A287,ورقة1!$A$9:$N$1000,MATCH('دور ثان'!N$5,ورقة1!$A$5:$N$5,0),0),"")</f>
        <v/>
      </c>
    </row>
    <row r="288" spans="1:14">
      <c r="A288" t="str">
        <f t="array" ref="A288">IFERROR(SMALL(IF(ورقة1!$BD$9:$BD$1000="ناجح",ROW(ورقة1!$BD$9:$BD$1000)-8,""),ROW()-8),"")</f>
        <v/>
      </c>
      <c r="B288" t="str">
        <f>IFERROR(VLOOKUP($A288,ورقة1!$A$9:$N$1000,MATCH('دور ثان'!B$5,ورقة1!$A$5:$N$5,0),0),"")</f>
        <v/>
      </c>
      <c r="C288" t="str">
        <f>IFERROR(VLOOKUP($A288,ورقة1!$A$9:$N$1000,MATCH('دور ثان'!C$5,ورقة1!$A$5:$N$5,0),0),"")</f>
        <v/>
      </c>
      <c r="D288" t="str">
        <f>IFERROR(VLOOKUP($A288,ورقة1!$A$9:$N$1000,MATCH('دور ثان'!D$5,ورقة1!$A$5:$N$5,0),0),"")</f>
        <v/>
      </c>
      <c r="E288" t="str">
        <f>IFERROR(VLOOKUP($A288,ورقة1!$A$9:$N$1000,MATCH('دور ثان'!E$5,ورقة1!$A$5:$N$5,0),0),"")</f>
        <v/>
      </c>
      <c r="F288" t="str">
        <f>IFERROR(VLOOKUP($A288,ورقة1!$A$9:$N$1000,MATCH('دور ثان'!F$5,ورقة1!$A$5:$N$5,0),0),"")</f>
        <v/>
      </c>
      <c r="G288" t="str">
        <f>IFERROR(VLOOKUP($A288,ورقة1!$A$9:$N$1000,MATCH('دور ثان'!G$5,ورقة1!$A$5:$N$5,0),0),"")</f>
        <v/>
      </c>
      <c r="H288" t="str">
        <f>IFERROR(VLOOKUP($A288,ورقة1!$A$9:$N$1000,MATCH('دور ثان'!H$5,ورقة1!$A$5:$N$5,0),0),"")</f>
        <v/>
      </c>
      <c r="I288" t="str">
        <f>IFERROR(VLOOKUP($A288,ورقة1!$A$9:$N$1000,MATCH('دور ثان'!I$5,ورقة1!$A$5:$N$5,0),0),"")</f>
        <v/>
      </c>
      <c r="J288" t="str">
        <f>IFERROR(VLOOKUP($A288,ورقة1!$A$9:$N$1000,MATCH('دور ثان'!J$5,ورقة1!$A$5:$N$5,0),0),"")</f>
        <v/>
      </c>
      <c r="K288" t="str">
        <f>IFERROR(VLOOKUP($A288,ورقة1!$A$9:$N$1000,MATCH('دور ثان'!K$5,ورقة1!$A$5:$N$5,0),0),"")</f>
        <v/>
      </c>
      <c r="L288" t="str">
        <f>IFERROR(VLOOKUP($A288,ورقة1!$A$9:$N$1000,MATCH('دور ثان'!L$5,ورقة1!$A$5:$N$5,0),0),"")</f>
        <v/>
      </c>
      <c r="M288" t="str">
        <f>IFERROR(VLOOKUP($A288,ورقة1!$A$9:$N$1000,MATCH('دور ثان'!M$5,ورقة1!$A$5:$N$5,0),0),"")</f>
        <v/>
      </c>
      <c r="N288" t="str">
        <f>IFERROR(VLOOKUP($A288,ورقة1!$A$9:$N$1000,MATCH('دور ثان'!N$5,ورقة1!$A$5:$N$5,0),0),"")</f>
        <v/>
      </c>
    </row>
    <row r="289" spans="1:14">
      <c r="A289" t="str">
        <f t="array" ref="A289">IFERROR(SMALL(IF(ورقة1!$BD$9:$BD$1000="ناجح",ROW(ورقة1!$BD$9:$BD$1000)-8,""),ROW()-8),"")</f>
        <v/>
      </c>
      <c r="B289" t="str">
        <f>IFERROR(VLOOKUP($A289,ورقة1!$A$9:$N$1000,MATCH('دور ثان'!B$5,ورقة1!$A$5:$N$5,0),0),"")</f>
        <v/>
      </c>
      <c r="C289" t="str">
        <f>IFERROR(VLOOKUP($A289,ورقة1!$A$9:$N$1000,MATCH('دور ثان'!C$5,ورقة1!$A$5:$N$5,0),0),"")</f>
        <v/>
      </c>
      <c r="D289" t="str">
        <f>IFERROR(VLOOKUP($A289,ورقة1!$A$9:$N$1000,MATCH('دور ثان'!D$5,ورقة1!$A$5:$N$5,0),0),"")</f>
        <v/>
      </c>
      <c r="E289" t="str">
        <f>IFERROR(VLOOKUP($A289,ورقة1!$A$9:$N$1000,MATCH('دور ثان'!E$5,ورقة1!$A$5:$N$5,0),0),"")</f>
        <v/>
      </c>
      <c r="F289" t="str">
        <f>IFERROR(VLOOKUP($A289,ورقة1!$A$9:$N$1000,MATCH('دور ثان'!F$5,ورقة1!$A$5:$N$5,0),0),"")</f>
        <v/>
      </c>
      <c r="G289" t="str">
        <f>IFERROR(VLOOKUP($A289,ورقة1!$A$9:$N$1000,MATCH('دور ثان'!G$5,ورقة1!$A$5:$N$5,0),0),"")</f>
        <v/>
      </c>
      <c r="H289" t="str">
        <f>IFERROR(VLOOKUP($A289,ورقة1!$A$9:$N$1000,MATCH('دور ثان'!H$5,ورقة1!$A$5:$N$5,0),0),"")</f>
        <v/>
      </c>
      <c r="I289" t="str">
        <f>IFERROR(VLOOKUP($A289,ورقة1!$A$9:$N$1000,MATCH('دور ثان'!I$5,ورقة1!$A$5:$N$5,0),0),"")</f>
        <v/>
      </c>
      <c r="J289" t="str">
        <f>IFERROR(VLOOKUP($A289,ورقة1!$A$9:$N$1000,MATCH('دور ثان'!J$5,ورقة1!$A$5:$N$5,0),0),"")</f>
        <v/>
      </c>
      <c r="K289" t="str">
        <f>IFERROR(VLOOKUP($A289,ورقة1!$A$9:$N$1000,MATCH('دور ثان'!K$5,ورقة1!$A$5:$N$5,0),0),"")</f>
        <v/>
      </c>
      <c r="L289" t="str">
        <f>IFERROR(VLOOKUP($A289,ورقة1!$A$9:$N$1000,MATCH('دور ثان'!L$5,ورقة1!$A$5:$N$5,0),0),"")</f>
        <v/>
      </c>
      <c r="M289" t="str">
        <f>IFERROR(VLOOKUP($A289,ورقة1!$A$9:$N$1000,MATCH('دور ثان'!M$5,ورقة1!$A$5:$N$5,0),0),"")</f>
        <v/>
      </c>
      <c r="N289" t="str">
        <f>IFERROR(VLOOKUP($A289,ورقة1!$A$9:$N$1000,MATCH('دور ثان'!N$5,ورقة1!$A$5:$N$5,0),0),"")</f>
        <v/>
      </c>
    </row>
    <row r="290" spans="1:14">
      <c r="A290" t="str">
        <f t="array" ref="A290">IFERROR(SMALL(IF(ورقة1!$BD$9:$BD$1000="ناجح",ROW(ورقة1!$BD$9:$BD$1000)-8,""),ROW()-8),"")</f>
        <v/>
      </c>
      <c r="B290" t="str">
        <f>IFERROR(VLOOKUP($A290,ورقة1!$A$9:$N$1000,MATCH('دور ثان'!B$5,ورقة1!$A$5:$N$5,0),0),"")</f>
        <v/>
      </c>
      <c r="C290" t="str">
        <f>IFERROR(VLOOKUP($A290,ورقة1!$A$9:$N$1000,MATCH('دور ثان'!C$5,ورقة1!$A$5:$N$5,0),0),"")</f>
        <v/>
      </c>
      <c r="D290" t="str">
        <f>IFERROR(VLOOKUP($A290,ورقة1!$A$9:$N$1000,MATCH('دور ثان'!D$5,ورقة1!$A$5:$N$5,0),0),"")</f>
        <v/>
      </c>
      <c r="E290" t="str">
        <f>IFERROR(VLOOKUP($A290,ورقة1!$A$9:$N$1000,MATCH('دور ثان'!E$5,ورقة1!$A$5:$N$5,0),0),"")</f>
        <v/>
      </c>
      <c r="F290" t="str">
        <f>IFERROR(VLOOKUP($A290,ورقة1!$A$9:$N$1000,MATCH('دور ثان'!F$5,ورقة1!$A$5:$N$5,0),0),"")</f>
        <v/>
      </c>
      <c r="G290" t="str">
        <f>IFERROR(VLOOKUP($A290,ورقة1!$A$9:$N$1000,MATCH('دور ثان'!G$5,ورقة1!$A$5:$N$5,0),0),"")</f>
        <v/>
      </c>
      <c r="H290" t="str">
        <f>IFERROR(VLOOKUP($A290,ورقة1!$A$9:$N$1000,MATCH('دور ثان'!H$5,ورقة1!$A$5:$N$5,0),0),"")</f>
        <v/>
      </c>
      <c r="I290" t="str">
        <f>IFERROR(VLOOKUP($A290,ورقة1!$A$9:$N$1000,MATCH('دور ثان'!I$5,ورقة1!$A$5:$N$5,0),0),"")</f>
        <v/>
      </c>
      <c r="J290" t="str">
        <f>IFERROR(VLOOKUP($A290,ورقة1!$A$9:$N$1000,MATCH('دور ثان'!J$5,ورقة1!$A$5:$N$5,0),0),"")</f>
        <v/>
      </c>
      <c r="K290" t="str">
        <f>IFERROR(VLOOKUP($A290,ورقة1!$A$9:$N$1000,MATCH('دور ثان'!K$5,ورقة1!$A$5:$N$5,0),0),"")</f>
        <v/>
      </c>
      <c r="L290" t="str">
        <f>IFERROR(VLOOKUP($A290,ورقة1!$A$9:$N$1000,MATCH('دور ثان'!L$5,ورقة1!$A$5:$N$5,0),0),"")</f>
        <v/>
      </c>
      <c r="M290" t="str">
        <f>IFERROR(VLOOKUP($A290,ورقة1!$A$9:$N$1000,MATCH('دور ثان'!M$5,ورقة1!$A$5:$N$5,0),0),"")</f>
        <v/>
      </c>
      <c r="N290" t="str">
        <f>IFERROR(VLOOKUP($A290,ورقة1!$A$9:$N$1000,MATCH('دور ثان'!N$5,ورقة1!$A$5:$N$5,0),0),"")</f>
        <v/>
      </c>
    </row>
    <row r="291" spans="1:14">
      <c r="A291" t="str">
        <f t="array" ref="A291">IFERROR(SMALL(IF(ورقة1!$BD$9:$BD$1000="ناجح",ROW(ورقة1!$BD$9:$BD$1000)-8,""),ROW()-8),"")</f>
        <v/>
      </c>
      <c r="B291" t="str">
        <f>IFERROR(VLOOKUP($A291,ورقة1!$A$9:$N$1000,MATCH('دور ثان'!B$5,ورقة1!$A$5:$N$5,0),0),"")</f>
        <v/>
      </c>
      <c r="C291" t="str">
        <f>IFERROR(VLOOKUP($A291,ورقة1!$A$9:$N$1000,MATCH('دور ثان'!C$5,ورقة1!$A$5:$N$5,0),0),"")</f>
        <v/>
      </c>
      <c r="D291" t="str">
        <f>IFERROR(VLOOKUP($A291,ورقة1!$A$9:$N$1000,MATCH('دور ثان'!D$5,ورقة1!$A$5:$N$5,0),0),"")</f>
        <v/>
      </c>
      <c r="E291" t="str">
        <f>IFERROR(VLOOKUP($A291,ورقة1!$A$9:$N$1000,MATCH('دور ثان'!E$5,ورقة1!$A$5:$N$5,0),0),"")</f>
        <v/>
      </c>
      <c r="F291" t="str">
        <f>IFERROR(VLOOKUP($A291,ورقة1!$A$9:$N$1000,MATCH('دور ثان'!F$5,ورقة1!$A$5:$N$5,0),0),"")</f>
        <v/>
      </c>
      <c r="G291" t="str">
        <f>IFERROR(VLOOKUP($A291,ورقة1!$A$9:$N$1000,MATCH('دور ثان'!G$5,ورقة1!$A$5:$N$5,0),0),"")</f>
        <v/>
      </c>
      <c r="H291" t="str">
        <f>IFERROR(VLOOKUP($A291,ورقة1!$A$9:$N$1000,MATCH('دور ثان'!H$5,ورقة1!$A$5:$N$5,0),0),"")</f>
        <v/>
      </c>
      <c r="I291" t="str">
        <f>IFERROR(VLOOKUP($A291,ورقة1!$A$9:$N$1000,MATCH('دور ثان'!I$5,ورقة1!$A$5:$N$5,0),0),"")</f>
        <v/>
      </c>
      <c r="J291" t="str">
        <f>IFERROR(VLOOKUP($A291,ورقة1!$A$9:$N$1000,MATCH('دور ثان'!J$5,ورقة1!$A$5:$N$5,0),0),"")</f>
        <v/>
      </c>
      <c r="K291" t="str">
        <f>IFERROR(VLOOKUP($A291,ورقة1!$A$9:$N$1000,MATCH('دور ثان'!K$5,ورقة1!$A$5:$N$5,0),0),"")</f>
        <v/>
      </c>
      <c r="L291" t="str">
        <f>IFERROR(VLOOKUP($A291,ورقة1!$A$9:$N$1000,MATCH('دور ثان'!L$5,ورقة1!$A$5:$N$5,0),0),"")</f>
        <v/>
      </c>
      <c r="M291" t="str">
        <f>IFERROR(VLOOKUP($A291,ورقة1!$A$9:$N$1000,MATCH('دور ثان'!M$5,ورقة1!$A$5:$N$5,0),0),"")</f>
        <v/>
      </c>
      <c r="N291" t="str">
        <f>IFERROR(VLOOKUP($A291,ورقة1!$A$9:$N$1000,MATCH('دور ثان'!N$5,ورقة1!$A$5:$N$5,0),0),"")</f>
        <v/>
      </c>
    </row>
    <row r="292" spans="1:14">
      <c r="A292" t="str">
        <f t="array" ref="A292">IFERROR(SMALL(IF(ورقة1!$BD$9:$BD$1000="ناجح",ROW(ورقة1!$BD$9:$BD$1000)-8,""),ROW()-8),"")</f>
        <v/>
      </c>
      <c r="B292" t="str">
        <f>IFERROR(VLOOKUP($A292,ورقة1!$A$9:$N$1000,MATCH('دور ثان'!B$5,ورقة1!$A$5:$N$5,0),0),"")</f>
        <v/>
      </c>
      <c r="C292" t="str">
        <f>IFERROR(VLOOKUP($A292,ورقة1!$A$9:$N$1000,MATCH('دور ثان'!C$5,ورقة1!$A$5:$N$5,0),0),"")</f>
        <v/>
      </c>
      <c r="D292" t="str">
        <f>IFERROR(VLOOKUP($A292,ورقة1!$A$9:$N$1000,MATCH('دور ثان'!D$5,ورقة1!$A$5:$N$5,0),0),"")</f>
        <v/>
      </c>
      <c r="E292" t="str">
        <f>IFERROR(VLOOKUP($A292,ورقة1!$A$9:$N$1000,MATCH('دور ثان'!E$5,ورقة1!$A$5:$N$5,0),0),"")</f>
        <v/>
      </c>
      <c r="F292" t="str">
        <f>IFERROR(VLOOKUP($A292,ورقة1!$A$9:$N$1000,MATCH('دور ثان'!F$5,ورقة1!$A$5:$N$5,0),0),"")</f>
        <v/>
      </c>
      <c r="G292" t="str">
        <f>IFERROR(VLOOKUP($A292,ورقة1!$A$9:$N$1000,MATCH('دور ثان'!G$5,ورقة1!$A$5:$N$5,0),0),"")</f>
        <v/>
      </c>
      <c r="H292" t="str">
        <f>IFERROR(VLOOKUP($A292,ورقة1!$A$9:$N$1000,MATCH('دور ثان'!H$5,ورقة1!$A$5:$N$5,0),0),"")</f>
        <v/>
      </c>
      <c r="I292" t="str">
        <f>IFERROR(VLOOKUP($A292,ورقة1!$A$9:$N$1000,MATCH('دور ثان'!I$5,ورقة1!$A$5:$N$5,0),0),"")</f>
        <v/>
      </c>
      <c r="J292" t="str">
        <f>IFERROR(VLOOKUP($A292,ورقة1!$A$9:$N$1000,MATCH('دور ثان'!J$5,ورقة1!$A$5:$N$5,0),0),"")</f>
        <v/>
      </c>
      <c r="K292" t="str">
        <f>IFERROR(VLOOKUP($A292,ورقة1!$A$9:$N$1000,MATCH('دور ثان'!K$5,ورقة1!$A$5:$N$5,0),0),"")</f>
        <v/>
      </c>
      <c r="L292" t="str">
        <f>IFERROR(VLOOKUP($A292,ورقة1!$A$9:$N$1000,MATCH('دور ثان'!L$5,ورقة1!$A$5:$N$5,0),0),"")</f>
        <v/>
      </c>
      <c r="M292" t="str">
        <f>IFERROR(VLOOKUP($A292,ورقة1!$A$9:$N$1000,MATCH('دور ثان'!M$5,ورقة1!$A$5:$N$5,0),0),"")</f>
        <v/>
      </c>
      <c r="N292" t="str">
        <f>IFERROR(VLOOKUP($A292,ورقة1!$A$9:$N$1000,MATCH('دور ثان'!N$5,ورقة1!$A$5:$N$5,0),0),"")</f>
        <v/>
      </c>
    </row>
    <row r="293" spans="1:14">
      <c r="A293" t="str">
        <f t="array" ref="A293">IFERROR(SMALL(IF(ورقة1!$BD$9:$BD$1000="ناجح",ROW(ورقة1!$BD$9:$BD$1000)-8,""),ROW()-8),"")</f>
        <v/>
      </c>
      <c r="B293" t="str">
        <f>IFERROR(VLOOKUP($A293,ورقة1!$A$9:$N$1000,MATCH('دور ثان'!B$5,ورقة1!$A$5:$N$5,0),0),"")</f>
        <v/>
      </c>
      <c r="C293" t="str">
        <f>IFERROR(VLOOKUP($A293,ورقة1!$A$9:$N$1000,MATCH('دور ثان'!C$5,ورقة1!$A$5:$N$5,0),0),"")</f>
        <v/>
      </c>
      <c r="D293" t="str">
        <f>IFERROR(VLOOKUP($A293,ورقة1!$A$9:$N$1000,MATCH('دور ثان'!D$5,ورقة1!$A$5:$N$5,0),0),"")</f>
        <v/>
      </c>
      <c r="E293" t="str">
        <f>IFERROR(VLOOKUP($A293,ورقة1!$A$9:$N$1000,MATCH('دور ثان'!E$5,ورقة1!$A$5:$N$5,0),0),"")</f>
        <v/>
      </c>
      <c r="F293" t="str">
        <f>IFERROR(VLOOKUP($A293,ورقة1!$A$9:$N$1000,MATCH('دور ثان'!F$5,ورقة1!$A$5:$N$5,0),0),"")</f>
        <v/>
      </c>
      <c r="G293" t="str">
        <f>IFERROR(VLOOKUP($A293,ورقة1!$A$9:$N$1000,MATCH('دور ثان'!G$5,ورقة1!$A$5:$N$5,0),0),"")</f>
        <v/>
      </c>
      <c r="H293" t="str">
        <f>IFERROR(VLOOKUP($A293,ورقة1!$A$9:$N$1000,MATCH('دور ثان'!H$5,ورقة1!$A$5:$N$5,0),0),"")</f>
        <v/>
      </c>
      <c r="I293" t="str">
        <f>IFERROR(VLOOKUP($A293,ورقة1!$A$9:$N$1000,MATCH('دور ثان'!I$5,ورقة1!$A$5:$N$5,0),0),"")</f>
        <v/>
      </c>
      <c r="J293" t="str">
        <f>IFERROR(VLOOKUP($A293,ورقة1!$A$9:$N$1000,MATCH('دور ثان'!J$5,ورقة1!$A$5:$N$5,0),0),"")</f>
        <v/>
      </c>
      <c r="K293" t="str">
        <f>IFERROR(VLOOKUP($A293,ورقة1!$A$9:$N$1000,MATCH('دور ثان'!K$5,ورقة1!$A$5:$N$5,0),0),"")</f>
        <v/>
      </c>
      <c r="L293" t="str">
        <f>IFERROR(VLOOKUP($A293,ورقة1!$A$9:$N$1000,MATCH('دور ثان'!L$5,ورقة1!$A$5:$N$5,0),0),"")</f>
        <v/>
      </c>
      <c r="M293" t="str">
        <f>IFERROR(VLOOKUP($A293,ورقة1!$A$9:$N$1000,MATCH('دور ثان'!M$5,ورقة1!$A$5:$N$5,0),0),"")</f>
        <v/>
      </c>
      <c r="N293" t="str">
        <f>IFERROR(VLOOKUP($A293,ورقة1!$A$9:$N$1000,MATCH('دور ثان'!N$5,ورقة1!$A$5:$N$5,0),0),"")</f>
        <v/>
      </c>
    </row>
    <row r="294" spans="1:14">
      <c r="A294" t="str">
        <f t="array" ref="A294">IFERROR(SMALL(IF(ورقة1!$BD$9:$BD$1000="ناجح",ROW(ورقة1!$BD$9:$BD$1000)-8,""),ROW()-8),"")</f>
        <v/>
      </c>
      <c r="B294" t="str">
        <f>IFERROR(VLOOKUP($A294,ورقة1!$A$9:$N$1000,MATCH('دور ثان'!B$5,ورقة1!$A$5:$N$5,0),0),"")</f>
        <v/>
      </c>
      <c r="C294" t="str">
        <f>IFERROR(VLOOKUP($A294,ورقة1!$A$9:$N$1000,MATCH('دور ثان'!C$5,ورقة1!$A$5:$N$5,0),0),"")</f>
        <v/>
      </c>
      <c r="D294" t="str">
        <f>IFERROR(VLOOKUP($A294,ورقة1!$A$9:$N$1000,MATCH('دور ثان'!D$5,ورقة1!$A$5:$N$5,0),0),"")</f>
        <v/>
      </c>
      <c r="E294" t="str">
        <f>IFERROR(VLOOKUP($A294,ورقة1!$A$9:$N$1000,MATCH('دور ثان'!E$5,ورقة1!$A$5:$N$5,0),0),"")</f>
        <v/>
      </c>
      <c r="F294" t="str">
        <f>IFERROR(VLOOKUP($A294,ورقة1!$A$9:$N$1000,MATCH('دور ثان'!F$5,ورقة1!$A$5:$N$5,0),0),"")</f>
        <v/>
      </c>
      <c r="G294" t="str">
        <f>IFERROR(VLOOKUP($A294,ورقة1!$A$9:$N$1000,MATCH('دور ثان'!G$5,ورقة1!$A$5:$N$5,0),0),"")</f>
        <v/>
      </c>
      <c r="H294" t="str">
        <f>IFERROR(VLOOKUP($A294,ورقة1!$A$9:$N$1000,MATCH('دور ثان'!H$5,ورقة1!$A$5:$N$5,0),0),"")</f>
        <v/>
      </c>
      <c r="I294" t="str">
        <f>IFERROR(VLOOKUP($A294,ورقة1!$A$9:$N$1000,MATCH('دور ثان'!I$5,ورقة1!$A$5:$N$5,0),0),"")</f>
        <v/>
      </c>
      <c r="J294" t="str">
        <f>IFERROR(VLOOKUP($A294,ورقة1!$A$9:$N$1000,MATCH('دور ثان'!J$5,ورقة1!$A$5:$N$5,0),0),"")</f>
        <v/>
      </c>
      <c r="K294" t="str">
        <f>IFERROR(VLOOKUP($A294,ورقة1!$A$9:$N$1000,MATCH('دور ثان'!K$5,ورقة1!$A$5:$N$5,0),0),"")</f>
        <v/>
      </c>
      <c r="L294" t="str">
        <f>IFERROR(VLOOKUP($A294,ورقة1!$A$9:$N$1000,MATCH('دور ثان'!L$5,ورقة1!$A$5:$N$5,0),0),"")</f>
        <v/>
      </c>
      <c r="M294" t="str">
        <f>IFERROR(VLOOKUP($A294,ورقة1!$A$9:$N$1000,MATCH('دور ثان'!M$5,ورقة1!$A$5:$N$5,0),0),"")</f>
        <v/>
      </c>
      <c r="N294" t="str">
        <f>IFERROR(VLOOKUP($A294,ورقة1!$A$9:$N$1000,MATCH('دور ثان'!N$5,ورقة1!$A$5:$N$5,0),0),"")</f>
        <v/>
      </c>
    </row>
    <row r="295" spans="1:14">
      <c r="A295" t="str">
        <f t="array" ref="A295">IFERROR(SMALL(IF(ورقة1!$BD$9:$BD$1000="ناجح",ROW(ورقة1!$BD$9:$BD$1000)-8,""),ROW()-8),"")</f>
        <v/>
      </c>
      <c r="B295" t="str">
        <f>IFERROR(VLOOKUP($A295,ورقة1!$A$9:$N$1000,MATCH('دور ثان'!B$5,ورقة1!$A$5:$N$5,0),0),"")</f>
        <v/>
      </c>
      <c r="C295" t="str">
        <f>IFERROR(VLOOKUP($A295,ورقة1!$A$9:$N$1000,MATCH('دور ثان'!C$5,ورقة1!$A$5:$N$5,0),0),"")</f>
        <v/>
      </c>
      <c r="D295" t="str">
        <f>IFERROR(VLOOKUP($A295,ورقة1!$A$9:$N$1000,MATCH('دور ثان'!D$5,ورقة1!$A$5:$N$5,0),0),"")</f>
        <v/>
      </c>
      <c r="E295" t="str">
        <f>IFERROR(VLOOKUP($A295,ورقة1!$A$9:$N$1000,MATCH('دور ثان'!E$5,ورقة1!$A$5:$N$5,0),0),"")</f>
        <v/>
      </c>
      <c r="F295" t="str">
        <f>IFERROR(VLOOKUP($A295,ورقة1!$A$9:$N$1000,MATCH('دور ثان'!F$5,ورقة1!$A$5:$N$5,0),0),"")</f>
        <v/>
      </c>
      <c r="G295" t="str">
        <f>IFERROR(VLOOKUP($A295,ورقة1!$A$9:$N$1000,MATCH('دور ثان'!G$5,ورقة1!$A$5:$N$5,0),0),"")</f>
        <v/>
      </c>
      <c r="H295" t="str">
        <f>IFERROR(VLOOKUP($A295,ورقة1!$A$9:$N$1000,MATCH('دور ثان'!H$5,ورقة1!$A$5:$N$5,0),0),"")</f>
        <v/>
      </c>
      <c r="I295" t="str">
        <f>IFERROR(VLOOKUP($A295,ورقة1!$A$9:$N$1000,MATCH('دور ثان'!I$5,ورقة1!$A$5:$N$5,0),0),"")</f>
        <v/>
      </c>
      <c r="J295" t="str">
        <f>IFERROR(VLOOKUP($A295,ورقة1!$A$9:$N$1000,MATCH('دور ثان'!J$5,ورقة1!$A$5:$N$5,0),0),"")</f>
        <v/>
      </c>
      <c r="K295" t="str">
        <f>IFERROR(VLOOKUP($A295,ورقة1!$A$9:$N$1000,MATCH('دور ثان'!K$5,ورقة1!$A$5:$N$5,0),0),"")</f>
        <v/>
      </c>
      <c r="L295" t="str">
        <f>IFERROR(VLOOKUP($A295,ورقة1!$A$9:$N$1000,MATCH('دور ثان'!L$5,ورقة1!$A$5:$N$5,0),0),"")</f>
        <v/>
      </c>
      <c r="M295" t="str">
        <f>IFERROR(VLOOKUP($A295,ورقة1!$A$9:$N$1000,MATCH('دور ثان'!M$5,ورقة1!$A$5:$N$5,0),0),"")</f>
        <v/>
      </c>
      <c r="N295" t="str">
        <f>IFERROR(VLOOKUP($A295,ورقة1!$A$9:$N$1000,MATCH('دور ثان'!N$5,ورقة1!$A$5:$N$5,0),0),"")</f>
        <v/>
      </c>
    </row>
    <row r="296" spans="1:14">
      <c r="A296" t="str">
        <f t="array" ref="A296">IFERROR(SMALL(IF(ورقة1!$BD$9:$BD$1000="ناجح",ROW(ورقة1!$BD$9:$BD$1000)-8,""),ROW()-8),"")</f>
        <v/>
      </c>
      <c r="B296" t="str">
        <f>IFERROR(VLOOKUP($A296,ورقة1!$A$9:$N$1000,MATCH('دور ثان'!B$5,ورقة1!$A$5:$N$5,0),0),"")</f>
        <v/>
      </c>
      <c r="C296" t="str">
        <f>IFERROR(VLOOKUP($A296,ورقة1!$A$9:$N$1000,MATCH('دور ثان'!C$5,ورقة1!$A$5:$N$5,0),0),"")</f>
        <v/>
      </c>
      <c r="D296" t="str">
        <f>IFERROR(VLOOKUP($A296,ورقة1!$A$9:$N$1000,MATCH('دور ثان'!D$5,ورقة1!$A$5:$N$5,0),0),"")</f>
        <v/>
      </c>
      <c r="E296" t="str">
        <f>IFERROR(VLOOKUP($A296,ورقة1!$A$9:$N$1000,MATCH('دور ثان'!E$5,ورقة1!$A$5:$N$5,0),0),"")</f>
        <v/>
      </c>
      <c r="F296" t="str">
        <f>IFERROR(VLOOKUP($A296,ورقة1!$A$9:$N$1000,MATCH('دور ثان'!F$5,ورقة1!$A$5:$N$5,0),0),"")</f>
        <v/>
      </c>
      <c r="G296" t="str">
        <f>IFERROR(VLOOKUP($A296,ورقة1!$A$9:$N$1000,MATCH('دور ثان'!G$5,ورقة1!$A$5:$N$5,0),0),"")</f>
        <v/>
      </c>
      <c r="H296" t="str">
        <f>IFERROR(VLOOKUP($A296,ورقة1!$A$9:$N$1000,MATCH('دور ثان'!H$5,ورقة1!$A$5:$N$5,0),0),"")</f>
        <v/>
      </c>
      <c r="I296" t="str">
        <f>IFERROR(VLOOKUP($A296,ورقة1!$A$9:$N$1000,MATCH('دور ثان'!I$5,ورقة1!$A$5:$N$5,0),0),"")</f>
        <v/>
      </c>
      <c r="J296" t="str">
        <f>IFERROR(VLOOKUP($A296,ورقة1!$A$9:$N$1000,MATCH('دور ثان'!J$5,ورقة1!$A$5:$N$5,0),0),"")</f>
        <v/>
      </c>
      <c r="K296" t="str">
        <f>IFERROR(VLOOKUP($A296,ورقة1!$A$9:$N$1000,MATCH('دور ثان'!K$5,ورقة1!$A$5:$N$5,0),0),"")</f>
        <v/>
      </c>
      <c r="L296" t="str">
        <f>IFERROR(VLOOKUP($A296,ورقة1!$A$9:$N$1000,MATCH('دور ثان'!L$5,ورقة1!$A$5:$N$5,0),0),"")</f>
        <v/>
      </c>
      <c r="M296" t="str">
        <f>IFERROR(VLOOKUP($A296,ورقة1!$A$9:$N$1000,MATCH('دور ثان'!M$5,ورقة1!$A$5:$N$5,0),0),"")</f>
        <v/>
      </c>
      <c r="N296" t="str">
        <f>IFERROR(VLOOKUP($A296,ورقة1!$A$9:$N$1000,MATCH('دور ثان'!N$5,ورقة1!$A$5:$N$5,0),0),"")</f>
        <v/>
      </c>
    </row>
    <row r="297" spans="1:14">
      <c r="A297" t="str">
        <f t="array" ref="A297">IFERROR(SMALL(IF(ورقة1!$BD$9:$BD$1000="ناجح",ROW(ورقة1!$BD$9:$BD$1000)-8,""),ROW()-8),"")</f>
        <v/>
      </c>
      <c r="B297" t="str">
        <f>IFERROR(VLOOKUP($A297,ورقة1!$A$9:$N$1000,MATCH('دور ثان'!B$5,ورقة1!$A$5:$N$5,0),0),"")</f>
        <v/>
      </c>
      <c r="C297" t="str">
        <f>IFERROR(VLOOKUP($A297,ورقة1!$A$9:$N$1000,MATCH('دور ثان'!C$5,ورقة1!$A$5:$N$5,0),0),"")</f>
        <v/>
      </c>
      <c r="D297" t="str">
        <f>IFERROR(VLOOKUP($A297,ورقة1!$A$9:$N$1000,MATCH('دور ثان'!D$5,ورقة1!$A$5:$N$5,0),0),"")</f>
        <v/>
      </c>
      <c r="E297" t="str">
        <f>IFERROR(VLOOKUP($A297,ورقة1!$A$9:$N$1000,MATCH('دور ثان'!E$5,ورقة1!$A$5:$N$5,0),0),"")</f>
        <v/>
      </c>
      <c r="F297" t="str">
        <f>IFERROR(VLOOKUP($A297,ورقة1!$A$9:$N$1000,MATCH('دور ثان'!F$5,ورقة1!$A$5:$N$5,0),0),"")</f>
        <v/>
      </c>
      <c r="G297" t="str">
        <f>IFERROR(VLOOKUP($A297,ورقة1!$A$9:$N$1000,MATCH('دور ثان'!G$5,ورقة1!$A$5:$N$5,0),0),"")</f>
        <v/>
      </c>
      <c r="H297" t="str">
        <f>IFERROR(VLOOKUP($A297,ورقة1!$A$9:$N$1000,MATCH('دور ثان'!H$5,ورقة1!$A$5:$N$5,0),0),"")</f>
        <v/>
      </c>
      <c r="I297" t="str">
        <f>IFERROR(VLOOKUP($A297,ورقة1!$A$9:$N$1000,MATCH('دور ثان'!I$5,ورقة1!$A$5:$N$5,0),0),"")</f>
        <v/>
      </c>
      <c r="J297" t="str">
        <f>IFERROR(VLOOKUP($A297,ورقة1!$A$9:$N$1000,MATCH('دور ثان'!J$5,ورقة1!$A$5:$N$5,0),0),"")</f>
        <v/>
      </c>
      <c r="K297" t="str">
        <f>IFERROR(VLOOKUP($A297,ورقة1!$A$9:$N$1000,MATCH('دور ثان'!K$5,ورقة1!$A$5:$N$5,0),0),"")</f>
        <v/>
      </c>
      <c r="L297" t="str">
        <f>IFERROR(VLOOKUP($A297,ورقة1!$A$9:$N$1000,MATCH('دور ثان'!L$5,ورقة1!$A$5:$N$5,0),0),"")</f>
        <v/>
      </c>
      <c r="M297" t="str">
        <f>IFERROR(VLOOKUP($A297,ورقة1!$A$9:$N$1000,MATCH('دور ثان'!M$5,ورقة1!$A$5:$N$5,0),0),"")</f>
        <v/>
      </c>
      <c r="N297" t="str">
        <f>IFERROR(VLOOKUP($A297,ورقة1!$A$9:$N$1000,MATCH('دور ثان'!N$5,ورقة1!$A$5:$N$5,0),0),"")</f>
        <v/>
      </c>
    </row>
    <row r="298" spans="1:14">
      <c r="A298" t="str">
        <f t="array" ref="A298">IFERROR(SMALL(IF(ورقة1!$BD$9:$BD$1000="ناجح",ROW(ورقة1!$BD$9:$BD$1000)-8,""),ROW()-8),"")</f>
        <v/>
      </c>
      <c r="B298" t="str">
        <f>IFERROR(VLOOKUP($A298,ورقة1!$A$9:$N$1000,MATCH('دور ثان'!B$5,ورقة1!$A$5:$N$5,0),0),"")</f>
        <v/>
      </c>
      <c r="C298" t="str">
        <f>IFERROR(VLOOKUP($A298,ورقة1!$A$9:$N$1000,MATCH('دور ثان'!C$5,ورقة1!$A$5:$N$5,0),0),"")</f>
        <v/>
      </c>
      <c r="D298" t="str">
        <f>IFERROR(VLOOKUP($A298,ورقة1!$A$9:$N$1000,MATCH('دور ثان'!D$5,ورقة1!$A$5:$N$5,0),0),"")</f>
        <v/>
      </c>
      <c r="E298" t="str">
        <f>IFERROR(VLOOKUP($A298,ورقة1!$A$9:$N$1000,MATCH('دور ثان'!E$5,ورقة1!$A$5:$N$5,0),0),"")</f>
        <v/>
      </c>
      <c r="F298" t="str">
        <f>IFERROR(VLOOKUP($A298,ورقة1!$A$9:$N$1000,MATCH('دور ثان'!F$5,ورقة1!$A$5:$N$5,0),0),"")</f>
        <v/>
      </c>
      <c r="G298" t="str">
        <f>IFERROR(VLOOKUP($A298,ورقة1!$A$9:$N$1000,MATCH('دور ثان'!G$5,ورقة1!$A$5:$N$5,0),0),"")</f>
        <v/>
      </c>
      <c r="H298" t="str">
        <f>IFERROR(VLOOKUP($A298,ورقة1!$A$9:$N$1000,MATCH('دور ثان'!H$5,ورقة1!$A$5:$N$5,0),0),"")</f>
        <v/>
      </c>
      <c r="I298" t="str">
        <f>IFERROR(VLOOKUP($A298,ورقة1!$A$9:$N$1000,MATCH('دور ثان'!I$5,ورقة1!$A$5:$N$5,0),0),"")</f>
        <v/>
      </c>
      <c r="J298" t="str">
        <f>IFERROR(VLOOKUP($A298,ورقة1!$A$9:$N$1000,MATCH('دور ثان'!J$5,ورقة1!$A$5:$N$5,0),0),"")</f>
        <v/>
      </c>
      <c r="K298" t="str">
        <f>IFERROR(VLOOKUP($A298,ورقة1!$A$9:$N$1000,MATCH('دور ثان'!K$5,ورقة1!$A$5:$N$5,0),0),"")</f>
        <v/>
      </c>
      <c r="L298" t="str">
        <f>IFERROR(VLOOKUP($A298,ورقة1!$A$9:$N$1000,MATCH('دور ثان'!L$5,ورقة1!$A$5:$N$5,0),0),"")</f>
        <v/>
      </c>
      <c r="M298" t="str">
        <f>IFERROR(VLOOKUP($A298,ورقة1!$A$9:$N$1000,MATCH('دور ثان'!M$5,ورقة1!$A$5:$N$5,0),0),"")</f>
        <v/>
      </c>
      <c r="N298" t="str">
        <f>IFERROR(VLOOKUP($A298,ورقة1!$A$9:$N$1000,MATCH('دور ثان'!N$5,ورقة1!$A$5:$N$5,0),0),"")</f>
        <v/>
      </c>
    </row>
    <row r="299" spans="1:14">
      <c r="A299" t="str">
        <f t="array" ref="A299">IFERROR(SMALL(IF(ورقة1!$BD$9:$BD$1000="ناجح",ROW(ورقة1!$BD$9:$BD$1000)-8,""),ROW()-8),"")</f>
        <v/>
      </c>
      <c r="B299" t="str">
        <f>IFERROR(VLOOKUP($A299,ورقة1!$A$9:$N$1000,MATCH('دور ثان'!B$5,ورقة1!$A$5:$N$5,0),0),"")</f>
        <v/>
      </c>
      <c r="C299" t="str">
        <f>IFERROR(VLOOKUP($A299,ورقة1!$A$9:$N$1000,MATCH('دور ثان'!C$5,ورقة1!$A$5:$N$5,0),0),"")</f>
        <v/>
      </c>
      <c r="D299" t="str">
        <f>IFERROR(VLOOKUP($A299,ورقة1!$A$9:$N$1000,MATCH('دور ثان'!D$5,ورقة1!$A$5:$N$5,0),0),"")</f>
        <v/>
      </c>
      <c r="E299" t="str">
        <f>IFERROR(VLOOKUP($A299,ورقة1!$A$9:$N$1000,MATCH('دور ثان'!E$5,ورقة1!$A$5:$N$5,0),0),"")</f>
        <v/>
      </c>
      <c r="F299" t="str">
        <f>IFERROR(VLOOKUP($A299,ورقة1!$A$9:$N$1000,MATCH('دور ثان'!F$5,ورقة1!$A$5:$N$5,0),0),"")</f>
        <v/>
      </c>
      <c r="G299" t="str">
        <f>IFERROR(VLOOKUP($A299,ورقة1!$A$9:$N$1000,MATCH('دور ثان'!G$5,ورقة1!$A$5:$N$5,0),0),"")</f>
        <v/>
      </c>
      <c r="H299" t="str">
        <f>IFERROR(VLOOKUP($A299,ورقة1!$A$9:$N$1000,MATCH('دور ثان'!H$5,ورقة1!$A$5:$N$5,0),0),"")</f>
        <v/>
      </c>
      <c r="I299" t="str">
        <f>IFERROR(VLOOKUP($A299,ورقة1!$A$9:$N$1000,MATCH('دور ثان'!I$5,ورقة1!$A$5:$N$5,0),0),"")</f>
        <v/>
      </c>
      <c r="J299" t="str">
        <f>IFERROR(VLOOKUP($A299,ورقة1!$A$9:$N$1000,MATCH('دور ثان'!J$5,ورقة1!$A$5:$N$5,0),0),"")</f>
        <v/>
      </c>
      <c r="K299" t="str">
        <f>IFERROR(VLOOKUP($A299,ورقة1!$A$9:$N$1000,MATCH('دور ثان'!K$5,ورقة1!$A$5:$N$5,0),0),"")</f>
        <v/>
      </c>
      <c r="L299" t="str">
        <f>IFERROR(VLOOKUP($A299,ورقة1!$A$9:$N$1000,MATCH('دور ثان'!L$5,ورقة1!$A$5:$N$5,0),0),"")</f>
        <v/>
      </c>
      <c r="M299" t="str">
        <f>IFERROR(VLOOKUP($A299,ورقة1!$A$9:$N$1000,MATCH('دور ثان'!M$5,ورقة1!$A$5:$N$5,0),0),"")</f>
        <v/>
      </c>
      <c r="N299" t="str">
        <f>IFERROR(VLOOKUP($A299,ورقة1!$A$9:$N$1000,MATCH('دور ثان'!N$5,ورقة1!$A$5:$N$5,0),0),"")</f>
        <v/>
      </c>
    </row>
    <row r="300" spans="1:14">
      <c r="A300" t="str">
        <f t="array" ref="A300">IFERROR(SMALL(IF(ورقة1!$BD$9:$BD$1000="ناجح",ROW(ورقة1!$BD$9:$BD$1000)-8,""),ROW()-8),"")</f>
        <v/>
      </c>
      <c r="B300" t="str">
        <f>IFERROR(VLOOKUP($A300,ورقة1!$A$9:$N$1000,MATCH('دور ثان'!B$5,ورقة1!$A$5:$N$5,0),0),"")</f>
        <v/>
      </c>
      <c r="C300" t="str">
        <f>IFERROR(VLOOKUP($A300,ورقة1!$A$9:$N$1000,MATCH('دور ثان'!C$5,ورقة1!$A$5:$N$5,0),0),"")</f>
        <v/>
      </c>
      <c r="D300" t="str">
        <f>IFERROR(VLOOKUP($A300,ورقة1!$A$9:$N$1000,MATCH('دور ثان'!D$5,ورقة1!$A$5:$N$5,0),0),"")</f>
        <v/>
      </c>
      <c r="E300" t="str">
        <f>IFERROR(VLOOKUP($A300,ورقة1!$A$9:$N$1000,MATCH('دور ثان'!E$5,ورقة1!$A$5:$N$5,0),0),"")</f>
        <v/>
      </c>
      <c r="F300" t="str">
        <f>IFERROR(VLOOKUP($A300,ورقة1!$A$9:$N$1000,MATCH('دور ثان'!F$5,ورقة1!$A$5:$N$5,0),0),"")</f>
        <v/>
      </c>
      <c r="G300" t="str">
        <f>IFERROR(VLOOKUP($A300,ورقة1!$A$9:$N$1000,MATCH('دور ثان'!G$5,ورقة1!$A$5:$N$5,0),0),"")</f>
        <v/>
      </c>
      <c r="H300" t="str">
        <f>IFERROR(VLOOKUP($A300,ورقة1!$A$9:$N$1000,MATCH('دور ثان'!H$5,ورقة1!$A$5:$N$5,0),0),"")</f>
        <v/>
      </c>
      <c r="I300" t="str">
        <f>IFERROR(VLOOKUP($A300,ورقة1!$A$9:$N$1000,MATCH('دور ثان'!I$5,ورقة1!$A$5:$N$5,0),0),"")</f>
        <v/>
      </c>
      <c r="J300" t="str">
        <f>IFERROR(VLOOKUP($A300,ورقة1!$A$9:$N$1000,MATCH('دور ثان'!J$5,ورقة1!$A$5:$N$5,0),0),"")</f>
        <v/>
      </c>
      <c r="K300" t="str">
        <f>IFERROR(VLOOKUP($A300,ورقة1!$A$9:$N$1000,MATCH('دور ثان'!K$5,ورقة1!$A$5:$N$5,0),0),"")</f>
        <v/>
      </c>
      <c r="L300" t="str">
        <f>IFERROR(VLOOKUP($A300,ورقة1!$A$9:$N$1000,MATCH('دور ثان'!L$5,ورقة1!$A$5:$N$5,0),0),"")</f>
        <v/>
      </c>
      <c r="M300" t="str">
        <f>IFERROR(VLOOKUP($A300,ورقة1!$A$9:$N$1000,MATCH('دور ثان'!M$5,ورقة1!$A$5:$N$5,0),0),"")</f>
        <v/>
      </c>
      <c r="N300" t="str">
        <f>IFERROR(VLOOKUP($A300,ورقة1!$A$9:$N$1000,MATCH('دور ثان'!N$5,ورقة1!$A$5:$N$5,0),0),"")</f>
        <v/>
      </c>
    </row>
    <row r="301" spans="1:14">
      <c r="A301" t="str">
        <f t="array" ref="A301">IFERROR(SMALL(IF(ورقة1!$BD$9:$BD$1000="ناجح",ROW(ورقة1!$BD$9:$BD$1000)-8,""),ROW()-8),"")</f>
        <v/>
      </c>
      <c r="B301" t="str">
        <f>IFERROR(VLOOKUP($A301,ورقة1!$A$9:$N$1000,MATCH('دور ثان'!B$5,ورقة1!$A$5:$N$5,0),0),"")</f>
        <v/>
      </c>
      <c r="C301" t="str">
        <f>IFERROR(VLOOKUP($A301,ورقة1!$A$9:$N$1000,MATCH('دور ثان'!C$5,ورقة1!$A$5:$N$5,0),0),"")</f>
        <v/>
      </c>
      <c r="D301" t="str">
        <f>IFERROR(VLOOKUP($A301,ورقة1!$A$9:$N$1000,MATCH('دور ثان'!D$5,ورقة1!$A$5:$N$5,0),0),"")</f>
        <v/>
      </c>
      <c r="E301" t="str">
        <f>IFERROR(VLOOKUP($A301,ورقة1!$A$9:$N$1000,MATCH('دور ثان'!E$5,ورقة1!$A$5:$N$5,0),0),"")</f>
        <v/>
      </c>
      <c r="F301" t="str">
        <f>IFERROR(VLOOKUP($A301,ورقة1!$A$9:$N$1000,MATCH('دور ثان'!F$5,ورقة1!$A$5:$N$5,0),0),"")</f>
        <v/>
      </c>
      <c r="G301" t="str">
        <f>IFERROR(VLOOKUP($A301,ورقة1!$A$9:$N$1000,MATCH('دور ثان'!G$5,ورقة1!$A$5:$N$5,0),0),"")</f>
        <v/>
      </c>
      <c r="H301" t="str">
        <f>IFERROR(VLOOKUP($A301,ورقة1!$A$9:$N$1000,MATCH('دور ثان'!H$5,ورقة1!$A$5:$N$5,0),0),"")</f>
        <v/>
      </c>
      <c r="I301" t="str">
        <f>IFERROR(VLOOKUP($A301,ورقة1!$A$9:$N$1000,MATCH('دور ثان'!I$5,ورقة1!$A$5:$N$5,0),0),"")</f>
        <v/>
      </c>
      <c r="J301" t="str">
        <f>IFERROR(VLOOKUP($A301,ورقة1!$A$9:$N$1000,MATCH('دور ثان'!J$5,ورقة1!$A$5:$N$5,0),0),"")</f>
        <v/>
      </c>
      <c r="K301" t="str">
        <f>IFERROR(VLOOKUP($A301,ورقة1!$A$9:$N$1000,MATCH('دور ثان'!K$5,ورقة1!$A$5:$N$5,0),0),"")</f>
        <v/>
      </c>
      <c r="L301" t="str">
        <f>IFERROR(VLOOKUP($A301,ورقة1!$A$9:$N$1000,MATCH('دور ثان'!L$5,ورقة1!$A$5:$N$5,0),0),"")</f>
        <v/>
      </c>
      <c r="M301" t="str">
        <f>IFERROR(VLOOKUP($A301,ورقة1!$A$9:$N$1000,MATCH('دور ثان'!M$5,ورقة1!$A$5:$N$5,0),0),"")</f>
        <v/>
      </c>
      <c r="N301" t="str">
        <f>IFERROR(VLOOKUP($A301,ورقة1!$A$9:$N$1000,MATCH('دور ثان'!N$5,ورقة1!$A$5:$N$5,0),0),"")</f>
        <v/>
      </c>
    </row>
    <row r="302" spans="1:14">
      <c r="A302" t="str">
        <f t="array" ref="A302">IFERROR(SMALL(IF(ورقة1!$BD$9:$BD$1000="ناجح",ROW(ورقة1!$BD$9:$BD$1000)-8,""),ROW()-8),"")</f>
        <v/>
      </c>
      <c r="B302" t="str">
        <f>IFERROR(VLOOKUP($A302,ورقة1!$A$9:$N$1000,MATCH('دور ثان'!B$5,ورقة1!$A$5:$N$5,0),0),"")</f>
        <v/>
      </c>
      <c r="C302" t="str">
        <f>IFERROR(VLOOKUP($A302,ورقة1!$A$9:$N$1000,MATCH('دور ثان'!C$5,ورقة1!$A$5:$N$5,0),0),"")</f>
        <v/>
      </c>
      <c r="D302" t="str">
        <f>IFERROR(VLOOKUP($A302,ورقة1!$A$9:$N$1000,MATCH('دور ثان'!D$5,ورقة1!$A$5:$N$5,0),0),"")</f>
        <v/>
      </c>
      <c r="E302" t="str">
        <f>IFERROR(VLOOKUP($A302,ورقة1!$A$9:$N$1000,MATCH('دور ثان'!E$5,ورقة1!$A$5:$N$5,0),0),"")</f>
        <v/>
      </c>
      <c r="F302" t="str">
        <f>IFERROR(VLOOKUP($A302,ورقة1!$A$9:$N$1000,MATCH('دور ثان'!F$5,ورقة1!$A$5:$N$5,0),0),"")</f>
        <v/>
      </c>
      <c r="G302" t="str">
        <f>IFERROR(VLOOKUP($A302,ورقة1!$A$9:$N$1000,MATCH('دور ثان'!G$5,ورقة1!$A$5:$N$5,0),0),"")</f>
        <v/>
      </c>
      <c r="H302" t="str">
        <f>IFERROR(VLOOKUP($A302,ورقة1!$A$9:$N$1000,MATCH('دور ثان'!H$5,ورقة1!$A$5:$N$5,0),0),"")</f>
        <v/>
      </c>
      <c r="I302" t="str">
        <f>IFERROR(VLOOKUP($A302,ورقة1!$A$9:$N$1000,MATCH('دور ثان'!I$5,ورقة1!$A$5:$N$5,0),0),"")</f>
        <v/>
      </c>
      <c r="J302" t="str">
        <f>IFERROR(VLOOKUP($A302,ورقة1!$A$9:$N$1000,MATCH('دور ثان'!J$5,ورقة1!$A$5:$N$5,0),0),"")</f>
        <v/>
      </c>
      <c r="K302" t="str">
        <f>IFERROR(VLOOKUP($A302,ورقة1!$A$9:$N$1000,MATCH('دور ثان'!K$5,ورقة1!$A$5:$N$5,0),0),"")</f>
        <v/>
      </c>
      <c r="L302" t="str">
        <f>IFERROR(VLOOKUP($A302,ورقة1!$A$9:$N$1000,MATCH('دور ثان'!L$5,ورقة1!$A$5:$N$5,0),0),"")</f>
        <v/>
      </c>
      <c r="M302" t="str">
        <f>IFERROR(VLOOKUP($A302,ورقة1!$A$9:$N$1000,MATCH('دور ثان'!M$5,ورقة1!$A$5:$N$5,0),0),"")</f>
        <v/>
      </c>
      <c r="N302" t="str">
        <f>IFERROR(VLOOKUP($A302,ورقة1!$A$9:$N$1000,MATCH('دور ثان'!N$5,ورقة1!$A$5:$N$5,0),0),"")</f>
        <v/>
      </c>
    </row>
    <row r="303" spans="1:14">
      <c r="A303" t="str">
        <f t="array" ref="A303">IFERROR(SMALL(IF(ورقة1!$BD$9:$BD$1000="ناجح",ROW(ورقة1!$BD$9:$BD$1000)-8,""),ROW()-8),"")</f>
        <v/>
      </c>
      <c r="B303" t="str">
        <f>IFERROR(VLOOKUP($A303,ورقة1!$A$9:$N$1000,MATCH('دور ثان'!B$5,ورقة1!$A$5:$N$5,0),0),"")</f>
        <v/>
      </c>
      <c r="C303" t="str">
        <f>IFERROR(VLOOKUP($A303,ورقة1!$A$9:$N$1000,MATCH('دور ثان'!C$5,ورقة1!$A$5:$N$5,0),0),"")</f>
        <v/>
      </c>
      <c r="D303" t="str">
        <f>IFERROR(VLOOKUP($A303,ورقة1!$A$9:$N$1000,MATCH('دور ثان'!D$5,ورقة1!$A$5:$N$5,0),0),"")</f>
        <v/>
      </c>
      <c r="E303" t="str">
        <f>IFERROR(VLOOKUP($A303,ورقة1!$A$9:$N$1000,MATCH('دور ثان'!E$5,ورقة1!$A$5:$N$5,0),0),"")</f>
        <v/>
      </c>
      <c r="F303" t="str">
        <f>IFERROR(VLOOKUP($A303,ورقة1!$A$9:$N$1000,MATCH('دور ثان'!F$5,ورقة1!$A$5:$N$5,0),0),"")</f>
        <v/>
      </c>
      <c r="G303" t="str">
        <f>IFERROR(VLOOKUP($A303,ورقة1!$A$9:$N$1000,MATCH('دور ثان'!G$5,ورقة1!$A$5:$N$5,0),0),"")</f>
        <v/>
      </c>
      <c r="H303" t="str">
        <f>IFERROR(VLOOKUP($A303,ورقة1!$A$9:$N$1000,MATCH('دور ثان'!H$5,ورقة1!$A$5:$N$5,0),0),"")</f>
        <v/>
      </c>
      <c r="I303" t="str">
        <f>IFERROR(VLOOKUP($A303,ورقة1!$A$9:$N$1000,MATCH('دور ثان'!I$5,ورقة1!$A$5:$N$5,0),0),"")</f>
        <v/>
      </c>
      <c r="J303" t="str">
        <f>IFERROR(VLOOKUP($A303,ورقة1!$A$9:$N$1000,MATCH('دور ثان'!J$5,ورقة1!$A$5:$N$5,0),0),"")</f>
        <v/>
      </c>
      <c r="K303" t="str">
        <f>IFERROR(VLOOKUP($A303,ورقة1!$A$9:$N$1000,MATCH('دور ثان'!K$5,ورقة1!$A$5:$N$5,0),0),"")</f>
        <v/>
      </c>
      <c r="L303" t="str">
        <f>IFERROR(VLOOKUP($A303,ورقة1!$A$9:$N$1000,MATCH('دور ثان'!L$5,ورقة1!$A$5:$N$5,0),0),"")</f>
        <v/>
      </c>
      <c r="M303" t="str">
        <f>IFERROR(VLOOKUP($A303,ورقة1!$A$9:$N$1000,MATCH('دور ثان'!M$5,ورقة1!$A$5:$N$5,0),0),"")</f>
        <v/>
      </c>
      <c r="N303" t="str">
        <f>IFERROR(VLOOKUP($A303,ورقة1!$A$9:$N$1000,MATCH('دور ثان'!N$5,ورقة1!$A$5:$N$5,0),0),"")</f>
        <v/>
      </c>
    </row>
    <row r="304" spans="1:14">
      <c r="A304" t="str">
        <f t="array" ref="A304">IFERROR(SMALL(IF(ورقة1!$BD$9:$BD$1000="ناجح",ROW(ورقة1!$BD$9:$BD$1000)-8,""),ROW()-8),"")</f>
        <v/>
      </c>
      <c r="B304" t="str">
        <f>IFERROR(VLOOKUP($A304,ورقة1!$A$9:$N$1000,MATCH('دور ثان'!B$5,ورقة1!$A$5:$N$5,0),0),"")</f>
        <v/>
      </c>
      <c r="C304" t="str">
        <f>IFERROR(VLOOKUP($A304,ورقة1!$A$9:$N$1000,MATCH('دور ثان'!C$5,ورقة1!$A$5:$N$5,0),0),"")</f>
        <v/>
      </c>
      <c r="D304" t="str">
        <f>IFERROR(VLOOKUP($A304,ورقة1!$A$9:$N$1000,MATCH('دور ثان'!D$5,ورقة1!$A$5:$N$5,0),0),"")</f>
        <v/>
      </c>
      <c r="E304" t="str">
        <f>IFERROR(VLOOKUP($A304,ورقة1!$A$9:$N$1000,MATCH('دور ثان'!E$5,ورقة1!$A$5:$N$5,0),0),"")</f>
        <v/>
      </c>
      <c r="F304" t="str">
        <f>IFERROR(VLOOKUP($A304,ورقة1!$A$9:$N$1000,MATCH('دور ثان'!F$5,ورقة1!$A$5:$N$5,0),0),"")</f>
        <v/>
      </c>
      <c r="G304" t="str">
        <f>IFERROR(VLOOKUP($A304,ورقة1!$A$9:$N$1000,MATCH('دور ثان'!G$5,ورقة1!$A$5:$N$5,0),0),"")</f>
        <v/>
      </c>
      <c r="H304" t="str">
        <f>IFERROR(VLOOKUP($A304,ورقة1!$A$9:$N$1000,MATCH('دور ثان'!H$5,ورقة1!$A$5:$N$5,0),0),"")</f>
        <v/>
      </c>
      <c r="I304" t="str">
        <f>IFERROR(VLOOKUP($A304,ورقة1!$A$9:$N$1000,MATCH('دور ثان'!I$5,ورقة1!$A$5:$N$5,0),0),"")</f>
        <v/>
      </c>
      <c r="J304" t="str">
        <f>IFERROR(VLOOKUP($A304,ورقة1!$A$9:$N$1000,MATCH('دور ثان'!J$5,ورقة1!$A$5:$N$5,0),0),"")</f>
        <v/>
      </c>
      <c r="K304" t="str">
        <f>IFERROR(VLOOKUP($A304,ورقة1!$A$9:$N$1000,MATCH('دور ثان'!K$5,ورقة1!$A$5:$N$5,0),0),"")</f>
        <v/>
      </c>
      <c r="L304" t="str">
        <f>IFERROR(VLOOKUP($A304,ورقة1!$A$9:$N$1000,MATCH('دور ثان'!L$5,ورقة1!$A$5:$N$5,0),0),"")</f>
        <v/>
      </c>
      <c r="M304" t="str">
        <f>IFERROR(VLOOKUP($A304,ورقة1!$A$9:$N$1000,MATCH('دور ثان'!M$5,ورقة1!$A$5:$N$5,0),0),"")</f>
        <v/>
      </c>
      <c r="N304" t="str">
        <f>IFERROR(VLOOKUP($A304,ورقة1!$A$9:$N$1000,MATCH('دور ثان'!N$5,ورقة1!$A$5:$N$5,0),0),"")</f>
        <v/>
      </c>
    </row>
    <row r="305" spans="1:14">
      <c r="A305" t="str">
        <f t="array" ref="A305">IFERROR(SMALL(IF(ورقة1!$BD$9:$BD$1000="ناجح",ROW(ورقة1!$BD$9:$BD$1000)-8,""),ROW()-8),"")</f>
        <v/>
      </c>
      <c r="B305" t="str">
        <f>IFERROR(VLOOKUP($A305,ورقة1!$A$9:$N$1000,MATCH('دور ثان'!B$5,ورقة1!$A$5:$N$5,0),0),"")</f>
        <v/>
      </c>
      <c r="C305" t="str">
        <f>IFERROR(VLOOKUP($A305,ورقة1!$A$9:$N$1000,MATCH('دور ثان'!C$5,ورقة1!$A$5:$N$5,0),0),"")</f>
        <v/>
      </c>
      <c r="D305" t="str">
        <f>IFERROR(VLOOKUP($A305,ورقة1!$A$9:$N$1000,MATCH('دور ثان'!D$5,ورقة1!$A$5:$N$5,0),0),"")</f>
        <v/>
      </c>
      <c r="E305" t="str">
        <f>IFERROR(VLOOKUP($A305,ورقة1!$A$9:$N$1000,MATCH('دور ثان'!E$5,ورقة1!$A$5:$N$5,0),0),"")</f>
        <v/>
      </c>
      <c r="F305" t="str">
        <f>IFERROR(VLOOKUP($A305,ورقة1!$A$9:$N$1000,MATCH('دور ثان'!F$5,ورقة1!$A$5:$N$5,0),0),"")</f>
        <v/>
      </c>
      <c r="G305" t="str">
        <f>IFERROR(VLOOKUP($A305,ورقة1!$A$9:$N$1000,MATCH('دور ثان'!G$5,ورقة1!$A$5:$N$5,0),0),"")</f>
        <v/>
      </c>
      <c r="H305" t="str">
        <f>IFERROR(VLOOKUP($A305,ورقة1!$A$9:$N$1000,MATCH('دور ثان'!H$5,ورقة1!$A$5:$N$5,0),0),"")</f>
        <v/>
      </c>
      <c r="I305" t="str">
        <f>IFERROR(VLOOKUP($A305,ورقة1!$A$9:$N$1000,MATCH('دور ثان'!I$5,ورقة1!$A$5:$N$5,0),0),"")</f>
        <v/>
      </c>
      <c r="J305" t="str">
        <f>IFERROR(VLOOKUP($A305,ورقة1!$A$9:$N$1000,MATCH('دور ثان'!J$5,ورقة1!$A$5:$N$5,0),0),"")</f>
        <v/>
      </c>
      <c r="K305" t="str">
        <f>IFERROR(VLOOKUP($A305,ورقة1!$A$9:$N$1000,MATCH('دور ثان'!K$5,ورقة1!$A$5:$N$5,0),0),"")</f>
        <v/>
      </c>
      <c r="L305" t="str">
        <f>IFERROR(VLOOKUP($A305,ورقة1!$A$9:$N$1000,MATCH('دور ثان'!L$5,ورقة1!$A$5:$N$5,0),0),"")</f>
        <v/>
      </c>
      <c r="M305" t="str">
        <f>IFERROR(VLOOKUP($A305,ورقة1!$A$9:$N$1000,MATCH('دور ثان'!M$5,ورقة1!$A$5:$N$5,0),0),"")</f>
        <v/>
      </c>
      <c r="N305" t="str">
        <f>IFERROR(VLOOKUP($A305,ورقة1!$A$9:$N$1000,MATCH('دور ثان'!N$5,ورقة1!$A$5:$N$5,0),0),"")</f>
        <v/>
      </c>
    </row>
    <row r="306" spans="1:14">
      <c r="A306" t="str">
        <f t="array" ref="A306">IFERROR(SMALL(IF(ورقة1!$BD$9:$BD$1000="ناجح",ROW(ورقة1!$BD$9:$BD$1000)-8,""),ROW()-8),"")</f>
        <v/>
      </c>
      <c r="B306" t="str">
        <f>IFERROR(VLOOKUP($A306,ورقة1!$A$9:$N$1000,MATCH('دور ثان'!B$5,ورقة1!$A$5:$N$5,0),0),"")</f>
        <v/>
      </c>
      <c r="C306" t="str">
        <f>IFERROR(VLOOKUP($A306,ورقة1!$A$9:$N$1000,MATCH('دور ثان'!C$5,ورقة1!$A$5:$N$5,0),0),"")</f>
        <v/>
      </c>
      <c r="D306" t="str">
        <f>IFERROR(VLOOKUP($A306,ورقة1!$A$9:$N$1000,MATCH('دور ثان'!D$5,ورقة1!$A$5:$N$5,0),0),"")</f>
        <v/>
      </c>
      <c r="E306" t="str">
        <f>IFERROR(VLOOKUP($A306,ورقة1!$A$9:$N$1000,MATCH('دور ثان'!E$5,ورقة1!$A$5:$N$5,0),0),"")</f>
        <v/>
      </c>
      <c r="F306" t="str">
        <f>IFERROR(VLOOKUP($A306,ورقة1!$A$9:$N$1000,MATCH('دور ثان'!F$5,ورقة1!$A$5:$N$5,0),0),"")</f>
        <v/>
      </c>
      <c r="G306" t="str">
        <f>IFERROR(VLOOKUP($A306,ورقة1!$A$9:$N$1000,MATCH('دور ثان'!G$5,ورقة1!$A$5:$N$5,0),0),"")</f>
        <v/>
      </c>
      <c r="H306" t="str">
        <f>IFERROR(VLOOKUP($A306,ورقة1!$A$9:$N$1000,MATCH('دور ثان'!H$5,ورقة1!$A$5:$N$5,0),0),"")</f>
        <v/>
      </c>
      <c r="I306" t="str">
        <f>IFERROR(VLOOKUP($A306,ورقة1!$A$9:$N$1000,MATCH('دور ثان'!I$5,ورقة1!$A$5:$N$5,0),0),"")</f>
        <v/>
      </c>
      <c r="J306" t="str">
        <f>IFERROR(VLOOKUP($A306,ورقة1!$A$9:$N$1000,MATCH('دور ثان'!J$5,ورقة1!$A$5:$N$5,0),0),"")</f>
        <v/>
      </c>
      <c r="K306" t="str">
        <f>IFERROR(VLOOKUP($A306,ورقة1!$A$9:$N$1000,MATCH('دور ثان'!K$5,ورقة1!$A$5:$N$5,0),0),"")</f>
        <v/>
      </c>
      <c r="L306" t="str">
        <f>IFERROR(VLOOKUP($A306,ورقة1!$A$9:$N$1000,MATCH('دور ثان'!L$5,ورقة1!$A$5:$N$5,0),0),"")</f>
        <v/>
      </c>
      <c r="M306" t="str">
        <f>IFERROR(VLOOKUP($A306,ورقة1!$A$9:$N$1000,MATCH('دور ثان'!M$5,ورقة1!$A$5:$N$5,0),0),"")</f>
        <v/>
      </c>
      <c r="N306" t="str">
        <f>IFERROR(VLOOKUP($A306,ورقة1!$A$9:$N$1000,MATCH('دور ثان'!N$5,ورقة1!$A$5:$N$5,0),0),"")</f>
        <v/>
      </c>
    </row>
    <row r="307" spans="1:14">
      <c r="A307" t="str">
        <f t="array" ref="A307">IFERROR(SMALL(IF(ورقة1!$BD$9:$BD$1000="ناجح",ROW(ورقة1!$BD$9:$BD$1000)-8,""),ROW()-8),"")</f>
        <v/>
      </c>
      <c r="B307" t="str">
        <f>IFERROR(VLOOKUP($A307,ورقة1!$A$9:$N$1000,MATCH('دور ثان'!B$5,ورقة1!$A$5:$N$5,0),0),"")</f>
        <v/>
      </c>
      <c r="C307" t="str">
        <f>IFERROR(VLOOKUP($A307,ورقة1!$A$9:$N$1000,MATCH('دور ثان'!C$5,ورقة1!$A$5:$N$5,0),0),"")</f>
        <v/>
      </c>
      <c r="D307" t="str">
        <f>IFERROR(VLOOKUP($A307,ورقة1!$A$9:$N$1000,MATCH('دور ثان'!D$5,ورقة1!$A$5:$N$5,0),0),"")</f>
        <v/>
      </c>
      <c r="E307" t="str">
        <f>IFERROR(VLOOKUP($A307,ورقة1!$A$9:$N$1000,MATCH('دور ثان'!E$5,ورقة1!$A$5:$N$5,0),0),"")</f>
        <v/>
      </c>
      <c r="F307" t="str">
        <f>IFERROR(VLOOKUP($A307,ورقة1!$A$9:$N$1000,MATCH('دور ثان'!F$5,ورقة1!$A$5:$N$5,0),0),"")</f>
        <v/>
      </c>
      <c r="G307" t="str">
        <f>IFERROR(VLOOKUP($A307,ورقة1!$A$9:$N$1000,MATCH('دور ثان'!G$5,ورقة1!$A$5:$N$5,0),0),"")</f>
        <v/>
      </c>
      <c r="H307" t="str">
        <f>IFERROR(VLOOKUP($A307,ورقة1!$A$9:$N$1000,MATCH('دور ثان'!H$5,ورقة1!$A$5:$N$5,0),0),"")</f>
        <v/>
      </c>
      <c r="I307" t="str">
        <f>IFERROR(VLOOKUP($A307,ورقة1!$A$9:$N$1000,MATCH('دور ثان'!I$5,ورقة1!$A$5:$N$5,0),0),"")</f>
        <v/>
      </c>
      <c r="J307" t="str">
        <f>IFERROR(VLOOKUP($A307,ورقة1!$A$9:$N$1000,MATCH('دور ثان'!J$5,ورقة1!$A$5:$N$5,0),0),"")</f>
        <v/>
      </c>
      <c r="K307" t="str">
        <f>IFERROR(VLOOKUP($A307,ورقة1!$A$9:$N$1000,MATCH('دور ثان'!K$5,ورقة1!$A$5:$N$5,0),0),"")</f>
        <v/>
      </c>
      <c r="L307" t="str">
        <f>IFERROR(VLOOKUP($A307,ورقة1!$A$9:$N$1000,MATCH('دور ثان'!L$5,ورقة1!$A$5:$N$5,0),0),"")</f>
        <v/>
      </c>
      <c r="M307" t="str">
        <f>IFERROR(VLOOKUP($A307,ورقة1!$A$9:$N$1000,MATCH('دور ثان'!M$5,ورقة1!$A$5:$N$5,0),0),"")</f>
        <v/>
      </c>
      <c r="N307" t="str">
        <f>IFERROR(VLOOKUP($A307,ورقة1!$A$9:$N$1000,MATCH('دور ثان'!N$5,ورقة1!$A$5:$N$5,0),0),"")</f>
        <v/>
      </c>
    </row>
    <row r="308" spans="1:14">
      <c r="A308" t="str">
        <f t="array" ref="A308">IFERROR(SMALL(IF(ورقة1!$BD$9:$BD$1000="ناجح",ROW(ورقة1!$BD$9:$BD$1000)-8,""),ROW()-8),"")</f>
        <v/>
      </c>
      <c r="B308" t="str">
        <f>IFERROR(VLOOKUP($A308,ورقة1!$A$9:$N$1000,MATCH('دور ثان'!B$5,ورقة1!$A$5:$N$5,0),0),"")</f>
        <v/>
      </c>
      <c r="C308" t="str">
        <f>IFERROR(VLOOKUP($A308,ورقة1!$A$9:$N$1000,MATCH('دور ثان'!C$5,ورقة1!$A$5:$N$5,0),0),"")</f>
        <v/>
      </c>
      <c r="D308" t="str">
        <f>IFERROR(VLOOKUP($A308,ورقة1!$A$9:$N$1000,MATCH('دور ثان'!D$5,ورقة1!$A$5:$N$5,0),0),"")</f>
        <v/>
      </c>
      <c r="E308" t="str">
        <f>IFERROR(VLOOKUP($A308,ورقة1!$A$9:$N$1000,MATCH('دور ثان'!E$5,ورقة1!$A$5:$N$5,0),0),"")</f>
        <v/>
      </c>
      <c r="F308" t="str">
        <f>IFERROR(VLOOKUP($A308,ورقة1!$A$9:$N$1000,MATCH('دور ثان'!F$5,ورقة1!$A$5:$N$5,0),0),"")</f>
        <v/>
      </c>
      <c r="G308" t="str">
        <f>IFERROR(VLOOKUP($A308,ورقة1!$A$9:$N$1000,MATCH('دور ثان'!G$5,ورقة1!$A$5:$N$5,0),0),"")</f>
        <v/>
      </c>
      <c r="H308" t="str">
        <f>IFERROR(VLOOKUP($A308,ورقة1!$A$9:$N$1000,MATCH('دور ثان'!H$5,ورقة1!$A$5:$N$5,0),0),"")</f>
        <v/>
      </c>
      <c r="I308" t="str">
        <f>IFERROR(VLOOKUP($A308,ورقة1!$A$9:$N$1000,MATCH('دور ثان'!I$5,ورقة1!$A$5:$N$5,0),0),"")</f>
        <v/>
      </c>
      <c r="J308" t="str">
        <f>IFERROR(VLOOKUP($A308,ورقة1!$A$9:$N$1000,MATCH('دور ثان'!J$5,ورقة1!$A$5:$N$5,0),0),"")</f>
        <v/>
      </c>
      <c r="K308" t="str">
        <f>IFERROR(VLOOKUP($A308,ورقة1!$A$9:$N$1000,MATCH('دور ثان'!K$5,ورقة1!$A$5:$N$5,0),0),"")</f>
        <v/>
      </c>
      <c r="L308" t="str">
        <f>IFERROR(VLOOKUP($A308,ورقة1!$A$9:$N$1000,MATCH('دور ثان'!L$5,ورقة1!$A$5:$N$5,0),0),"")</f>
        <v/>
      </c>
      <c r="M308" t="str">
        <f>IFERROR(VLOOKUP($A308,ورقة1!$A$9:$N$1000,MATCH('دور ثان'!M$5,ورقة1!$A$5:$N$5,0),0),"")</f>
        <v/>
      </c>
      <c r="N308" t="str">
        <f>IFERROR(VLOOKUP($A308,ورقة1!$A$9:$N$1000,MATCH('دور ثان'!N$5,ورقة1!$A$5:$N$5,0),0),"")</f>
        <v/>
      </c>
    </row>
    <row r="309" spans="1:14">
      <c r="A309" t="str">
        <f t="array" ref="A309">IFERROR(SMALL(IF(ورقة1!$BD$9:$BD$1000="ناجح",ROW(ورقة1!$BD$9:$BD$1000)-8,""),ROW()-8),"")</f>
        <v/>
      </c>
      <c r="B309" t="str">
        <f>IFERROR(VLOOKUP($A309,ورقة1!$A$9:$N$1000,MATCH('دور ثان'!B$5,ورقة1!$A$5:$N$5,0),0),"")</f>
        <v/>
      </c>
      <c r="C309" t="str">
        <f>IFERROR(VLOOKUP($A309,ورقة1!$A$9:$N$1000,MATCH('دور ثان'!C$5,ورقة1!$A$5:$N$5,0),0),"")</f>
        <v/>
      </c>
      <c r="D309" t="str">
        <f>IFERROR(VLOOKUP($A309,ورقة1!$A$9:$N$1000,MATCH('دور ثان'!D$5,ورقة1!$A$5:$N$5,0),0),"")</f>
        <v/>
      </c>
      <c r="E309" t="str">
        <f>IFERROR(VLOOKUP($A309,ورقة1!$A$9:$N$1000,MATCH('دور ثان'!E$5,ورقة1!$A$5:$N$5,0),0),"")</f>
        <v/>
      </c>
      <c r="F309" t="str">
        <f>IFERROR(VLOOKUP($A309,ورقة1!$A$9:$N$1000,MATCH('دور ثان'!F$5,ورقة1!$A$5:$N$5,0),0),"")</f>
        <v/>
      </c>
      <c r="G309" t="str">
        <f>IFERROR(VLOOKUP($A309,ورقة1!$A$9:$N$1000,MATCH('دور ثان'!G$5,ورقة1!$A$5:$N$5,0),0),"")</f>
        <v/>
      </c>
      <c r="H309" t="str">
        <f>IFERROR(VLOOKUP($A309,ورقة1!$A$9:$N$1000,MATCH('دور ثان'!H$5,ورقة1!$A$5:$N$5,0),0),"")</f>
        <v/>
      </c>
      <c r="I309" t="str">
        <f>IFERROR(VLOOKUP($A309,ورقة1!$A$9:$N$1000,MATCH('دور ثان'!I$5,ورقة1!$A$5:$N$5,0),0),"")</f>
        <v/>
      </c>
      <c r="J309" t="str">
        <f>IFERROR(VLOOKUP($A309,ورقة1!$A$9:$N$1000,MATCH('دور ثان'!J$5,ورقة1!$A$5:$N$5,0),0),"")</f>
        <v/>
      </c>
      <c r="K309" t="str">
        <f>IFERROR(VLOOKUP($A309,ورقة1!$A$9:$N$1000,MATCH('دور ثان'!K$5,ورقة1!$A$5:$N$5,0),0),"")</f>
        <v/>
      </c>
      <c r="L309" t="str">
        <f>IFERROR(VLOOKUP($A309,ورقة1!$A$9:$N$1000,MATCH('دور ثان'!L$5,ورقة1!$A$5:$N$5,0),0),"")</f>
        <v/>
      </c>
      <c r="M309" t="str">
        <f>IFERROR(VLOOKUP($A309,ورقة1!$A$9:$N$1000,MATCH('دور ثان'!M$5,ورقة1!$A$5:$N$5,0),0),"")</f>
        <v/>
      </c>
      <c r="N309" t="str">
        <f>IFERROR(VLOOKUP($A309,ورقة1!$A$9:$N$1000,MATCH('دور ثان'!N$5,ورقة1!$A$5:$N$5,0),0),"")</f>
        <v/>
      </c>
    </row>
    <row r="310" spans="1:14">
      <c r="A310" t="str">
        <f t="array" ref="A310">IFERROR(SMALL(IF(ورقة1!$BD$9:$BD$1000="ناجح",ROW(ورقة1!$BD$9:$BD$1000)-8,""),ROW()-8),"")</f>
        <v/>
      </c>
      <c r="B310" t="str">
        <f>IFERROR(VLOOKUP($A310,ورقة1!$A$9:$N$1000,MATCH('دور ثان'!B$5,ورقة1!$A$5:$N$5,0),0),"")</f>
        <v/>
      </c>
      <c r="C310" t="str">
        <f>IFERROR(VLOOKUP($A310,ورقة1!$A$9:$N$1000,MATCH('دور ثان'!C$5,ورقة1!$A$5:$N$5,0),0),"")</f>
        <v/>
      </c>
      <c r="D310" t="str">
        <f>IFERROR(VLOOKUP($A310,ورقة1!$A$9:$N$1000,MATCH('دور ثان'!D$5,ورقة1!$A$5:$N$5,0),0),"")</f>
        <v/>
      </c>
      <c r="E310" t="str">
        <f>IFERROR(VLOOKUP($A310,ورقة1!$A$9:$N$1000,MATCH('دور ثان'!E$5,ورقة1!$A$5:$N$5,0),0),"")</f>
        <v/>
      </c>
      <c r="F310" t="str">
        <f>IFERROR(VLOOKUP($A310,ورقة1!$A$9:$N$1000,MATCH('دور ثان'!F$5,ورقة1!$A$5:$N$5,0),0),"")</f>
        <v/>
      </c>
      <c r="G310" t="str">
        <f>IFERROR(VLOOKUP($A310,ورقة1!$A$9:$N$1000,MATCH('دور ثان'!G$5,ورقة1!$A$5:$N$5,0),0),"")</f>
        <v/>
      </c>
      <c r="H310" t="str">
        <f>IFERROR(VLOOKUP($A310,ورقة1!$A$9:$N$1000,MATCH('دور ثان'!H$5,ورقة1!$A$5:$N$5,0),0),"")</f>
        <v/>
      </c>
      <c r="I310" t="str">
        <f>IFERROR(VLOOKUP($A310,ورقة1!$A$9:$N$1000,MATCH('دور ثان'!I$5,ورقة1!$A$5:$N$5,0),0),"")</f>
        <v/>
      </c>
      <c r="J310" t="str">
        <f>IFERROR(VLOOKUP($A310,ورقة1!$A$9:$N$1000,MATCH('دور ثان'!J$5,ورقة1!$A$5:$N$5,0),0),"")</f>
        <v/>
      </c>
      <c r="K310" t="str">
        <f>IFERROR(VLOOKUP($A310,ورقة1!$A$9:$N$1000,MATCH('دور ثان'!K$5,ورقة1!$A$5:$N$5,0),0),"")</f>
        <v/>
      </c>
      <c r="L310" t="str">
        <f>IFERROR(VLOOKUP($A310,ورقة1!$A$9:$N$1000,MATCH('دور ثان'!L$5,ورقة1!$A$5:$N$5,0),0),"")</f>
        <v/>
      </c>
      <c r="M310" t="str">
        <f>IFERROR(VLOOKUP($A310,ورقة1!$A$9:$N$1000,MATCH('دور ثان'!M$5,ورقة1!$A$5:$N$5,0),0),"")</f>
        <v/>
      </c>
      <c r="N310" t="str">
        <f>IFERROR(VLOOKUP($A310,ورقة1!$A$9:$N$1000,MATCH('دور ثان'!N$5,ورقة1!$A$5:$N$5,0),0),"")</f>
        <v/>
      </c>
    </row>
    <row r="311" spans="1:14">
      <c r="A311" t="str">
        <f t="array" ref="A311">IFERROR(SMALL(IF(ورقة1!$BD$9:$BD$1000="ناجح",ROW(ورقة1!$BD$9:$BD$1000)-8,""),ROW()-8),"")</f>
        <v/>
      </c>
      <c r="B311" t="str">
        <f>IFERROR(VLOOKUP($A311,ورقة1!$A$9:$N$1000,MATCH('دور ثان'!B$5,ورقة1!$A$5:$N$5,0),0),"")</f>
        <v/>
      </c>
      <c r="C311" t="str">
        <f>IFERROR(VLOOKUP($A311,ورقة1!$A$9:$N$1000,MATCH('دور ثان'!C$5,ورقة1!$A$5:$N$5,0),0),"")</f>
        <v/>
      </c>
      <c r="D311" t="str">
        <f>IFERROR(VLOOKUP($A311,ورقة1!$A$9:$N$1000,MATCH('دور ثان'!D$5,ورقة1!$A$5:$N$5,0),0),"")</f>
        <v/>
      </c>
      <c r="E311" t="str">
        <f>IFERROR(VLOOKUP($A311,ورقة1!$A$9:$N$1000,MATCH('دور ثان'!E$5,ورقة1!$A$5:$N$5,0),0),"")</f>
        <v/>
      </c>
      <c r="F311" t="str">
        <f>IFERROR(VLOOKUP($A311,ورقة1!$A$9:$N$1000,MATCH('دور ثان'!F$5,ورقة1!$A$5:$N$5,0),0),"")</f>
        <v/>
      </c>
      <c r="G311" t="str">
        <f>IFERROR(VLOOKUP($A311,ورقة1!$A$9:$N$1000,MATCH('دور ثان'!G$5,ورقة1!$A$5:$N$5,0),0),"")</f>
        <v/>
      </c>
      <c r="H311" t="str">
        <f>IFERROR(VLOOKUP($A311,ورقة1!$A$9:$N$1000,MATCH('دور ثان'!H$5,ورقة1!$A$5:$N$5,0),0),"")</f>
        <v/>
      </c>
      <c r="I311" t="str">
        <f>IFERROR(VLOOKUP($A311,ورقة1!$A$9:$N$1000,MATCH('دور ثان'!I$5,ورقة1!$A$5:$N$5,0),0),"")</f>
        <v/>
      </c>
      <c r="J311" t="str">
        <f>IFERROR(VLOOKUP($A311,ورقة1!$A$9:$N$1000,MATCH('دور ثان'!J$5,ورقة1!$A$5:$N$5,0),0),"")</f>
        <v/>
      </c>
      <c r="K311" t="str">
        <f>IFERROR(VLOOKUP($A311,ورقة1!$A$9:$N$1000,MATCH('دور ثان'!K$5,ورقة1!$A$5:$N$5,0),0),"")</f>
        <v/>
      </c>
      <c r="L311" t="str">
        <f>IFERROR(VLOOKUP($A311,ورقة1!$A$9:$N$1000,MATCH('دور ثان'!L$5,ورقة1!$A$5:$N$5,0),0),"")</f>
        <v/>
      </c>
      <c r="M311" t="str">
        <f>IFERROR(VLOOKUP($A311,ورقة1!$A$9:$N$1000,MATCH('دور ثان'!M$5,ورقة1!$A$5:$N$5,0),0),"")</f>
        <v/>
      </c>
      <c r="N311" t="str">
        <f>IFERROR(VLOOKUP($A311,ورقة1!$A$9:$N$1000,MATCH('دور ثان'!N$5,ورقة1!$A$5:$N$5,0),0),"")</f>
        <v/>
      </c>
    </row>
    <row r="312" spans="1:14">
      <c r="A312" t="str">
        <f t="array" ref="A312">IFERROR(SMALL(IF(ورقة1!$BD$9:$BD$1000="ناجح",ROW(ورقة1!$BD$9:$BD$1000)-8,""),ROW()-8),"")</f>
        <v/>
      </c>
      <c r="B312" t="str">
        <f>IFERROR(VLOOKUP($A312,ورقة1!$A$9:$N$1000,MATCH('دور ثان'!B$5,ورقة1!$A$5:$N$5,0),0),"")</f>
        <v/>
      </c>
      <c r="C312" t="str">
        <f>IFERROR(VLOOKUP($A312,ورقة1!$A$9:$N$1000,MATCH('دور ثان'!C$5,ورقة1!$A$5:$N$5,0),0),"")</f>
        <v/>
      </c>
      <c r="D312" t="str">
        <f>IFERROR(VLOOKUP($A312,ورقة1!$A$9:$N$1000,MATCH('دور ثان'!D$5,ورقة1!$A$5:$N$5,0),0),"")</f>
        <v/>
      </c>
      <c r="E312" t="str">
        <f>IFERROR(VLOOKUP($A312,ورقة1!$A$9:$N$1000,MATCH('دور ثان'!E$5,ورقة1!$A$5:$N$5,0),0),"")</f>
        <v/>
      </c>
      <c r="F312" t="str">
        <f>IFERROR(VLOOKUP($A312,ورقة1!$A$9:$N$1000,MATCH('دور ثان'!F$5,ورقة1!$A$5:$N$5,0),0),"")</f>
        <v/>
      </c>
      <c r="G312" t="str">
        <f>IFERROR(VLOOKUP($A312,ورقة1!$A$9:$N$1000,MATCH('دور ثان'!G$5,ورقة1!$A$5:$N$5,0),0),"")</f>
        <v/>
      </c>
      <c r="H312" t="str">
        <f>IFERROR(VLOOKUP($A312,ورقة1!$A$9:$N$1000,MATCH('دور ثان'!H$5,ورقة1!$A$5:$N$5,0),0),"")</f>
        <v/>
      </c>
      <c r="I312" t="str">
        <f>IFERROR(VLOOKUP($A312,ورقة1!$A$9:$N$1000,MATCH('دور ثان'!I$5,ورقة1!$A$5:$N$5,0),0),"")</f>
        <v/>
      </c>
      <c r="J312" t="str">
        <f>IFERROR(VLOOKUP($A312,ورقة1!$A$9:$N$1000,MATCH('دور ثان'!J$5,ورقة1!$A$5:$N$5,0),0),"")</f>
        <v/>
      </c>
      <c r="K312" t="str">
        <f>IFERROR(VLOOKUP($A312,ورقة1!$A$9:$N$1000,MATCH('دور ثان'!K$5,ورقة1!$A$5:$N$5,0),0),"")</f>
        <v/>
      </c>
      <c r="L312" t="str">
        <f>IFERROR(VLOOKUP($A312,ورقة1!$A$9:$N$1000,MATCH('دور ثان'!L$5,ورقة1!$A$5:$N$5,0),0),"")</f>
        <v/>
      </c>
      <c r="M312" t="str">
        <f>IFERROR(VLOOKUP($A312,ورقة1!$A$9:$N$1000,MATCH('دور ثان'!M$5,ورقة1!$A$5:$N$5,0),0),"")</f>
        <v/>
      </c>
      <c r="N312" t="str">
        <f>IFERROR(VLOOKUP($A312,ورقة1!$A$9:$N$1000,MATCH('دور ثان'!N$5,ورقة1!$A$5:$N$5,0),0),"")</f>
        <v/>
      </c>
    </row>
    <row r="313" spans="1:14">
      <c r="A313" t="str">
        <f t="array" ref="A313">IFERROR(SMALL(IF(ورقة1!$BD$9:$BD$1000="ناجح",ROW(ورقة1!$BD$9:$BD$1000)-8,""),ROW()-8),"")</f>
        <v/>
      </c>
      <c r="B313" t="str">
        <f>IFERROR(VLOOKUP($A313,ورقة1!$A$9:$N$1000,MATCH('دور ثان'!B$5,ورقة1!$A$5:$N$5,0),0),"")</f>
        <v/>
      </c>
      <c r="C313" t="str">
        <f>IFERROR(VLOOKUP($A313,ورقة1!$A$9:$N$1000,MATCH('دور ثان'!C$5,ورقة1!$A$5:$N$5,0),0),"")</f>
        <v/>
      </c>
      <c r="D313" t="str">
        <f>IFERROR(VLOOKUP($A313,ورقة1!$A$9:$N$1000,MATCH('دور ثان'!D$5,ورقة1!$A$5:$N$5,0),0),"")</f>
        <v/>
      </c>
      <c r="E313" t="str">
        <f>IFERROR(VLOOKUP($A313,ورقة1!$A$9:$N$1000,MATCH('دور ثان'!E$5,ورقة1!$A$5:$N$5,0),0),"")</f>
        <v/>
      </c>
      <c r="F313" t="str">
        <f>IFERROR(VLOOKUP($A313,ورقة1!$A$9:$N$1000,MATCH('دور ثان'!F$5,ورقة1!$A$5:$N$5,0),0),"")</f>
        <v/>
      </c>
      <c r="G313" t="str">
        <f>IFERROR(VLOOKUP($A313,ورقة1!$A$9:$N$1000,MATCH('دور ثان'!G$5,ورقة1!$A$5:$N$5,0),0),"")</f>
        <v/>
      </c>
      <c r="H313" t="str">
        <f>IFERROR(VLOOKUP($A313,ورقة1!$A$9:$N$1000,MATCH('دور ثان'!H$5,ورقة1!$A$5:$N$5,0),0),"")</f>
        <v/>
      </c>
      <c r="I313" t="str">
        <f>IFERROR(VLOOKUP($A313,ورقة1!$A$9:$N$1000,MATCH('دور ثان'!I$5,ورقة1!$A$5:$N$5,0),0),"")</f>
        <v/>
      </c>
      <c r="J313" t="str">
        <f>IFERROR(VLOOKUP($A313,ورقة1!$A$9:$N$1000,MATCH('دور ثان'!J$5,ورقة1!$A$5:$N$5,0),0),"")</f>
        <v/>
      </c>
      <c r="K313" t="str">
        <f>IFERROR(VLOOKUP($A313,ورقة1!$A$9:$N$1000,MATCH('دور ثان'!K$5,ورقة1!$A$5:$N$5,0),0),"")</f>
        <v/>
      </c>
      <c r="L313" t="str">
        <f>IFERROR(VLOOKUP($A313,ورقة1!$A$9:$N$1000,MATCH('دور ثان'!L$5,ورقة1!$A$5:$N$5,0),0),"")</f>
        <v/>
      </c>
      <c r="M313" t="str">
        <f>IFERROR(VLOOKUP($A313,ورقة1!$A$9:$N$1000,MATCH('دور ثان'!M$5,ورقة1!$A$5:$N$5,0),0),"")</f>
        <v/>
      </c>
      <c r="N313" t="str">
        <f>IFERROR(VLOOKUP($A313,ورقة1!$A$9:$N$1000,MATCH('دور ثان'!N$5,ورقة1!$A$5:$N$5,0),0),"")</f>
        <v/>
      </c>
    </row>
    <row r="314" spans="1:14">
      <c r="A314" t="str">
        <f t="array" ref="A314">IFERROR(SMALL(IF(ورقة1!$BD$9:$BD$1000="ناجح",ROW(ورقة1!$BD$9:$BD$1000)-8,""),ROW()-8),"")</f>
        <v/>
      </c>
      <c r="B314" t="str">
        <f>IFERROR(VLOOKUP($A314,ورقة1!$A$9:$N$1000,MATCH('دور ثان'!B$5,ورقة1!$A$5:$N$5,0),0),"")</f>
        <v/>
      </c>
      <c r="C314" t="str">
        <f>IFERROR(VLOOKUP($A314,ورقة1!$A$9:$N$1000,MATCH('دور ثان'!C$5,ورقة1!$A$5:$N$5,0),0),"")</f>
        <v/>
      </c>
      <c r="D314" t="str">
        <f>IFERROR(VLOOKUP($A314,ورقة1!$A$9:$N$1000,MATCH('دور ثان'!D$5,ورقة1!$A$5:$N$5,0),0),"")</f>
        <v/>
      </c>
      <c r="E314" t="str">
        <f>IFERROR(VLOOKUP($A314,ورقة1!$A$9:$N$1000,MATCH('دور ثان'!E$5,ورقة1!$A$5:$N$5,0),0),"")</f>
        <v/>
      </c>
      <c r="F314" t="str">
        <f>IFERROR(VLOOKUP($A314,ورقة1!$A$9:$N$1000,MATCH('دور ثان'!F$5,ورقة1!$A$5:$N$5,0),0),"")</f>
        <v/>
      </c>
      <c r="G314" t="str">
        <f>IFERROR(VLOOKUP($A314,ورقة1!$A$9:$N$1000,MATCH('دور ثان'!G$5,ورقة1!$A$5:$N$5,0),0),"")</f>
        <v/>
      </c>
      <c r="H314" t="str">
        <f>IFERROR(VLOOKUP($A314,ورقة1!$A$9:$N$1000,MATCH('دور ثان'!H$5,ورقة1!$A$5:$N$5,0),0),"")</f>
        <v/>
      </c>
      <c r="I314" t="str">
        <f>IFERROR(VLOOKUP($A314,ورقة1!$A$9:$N$1000,MATCH('دور ثان'!I$5,ورقة1!$A$5:$N$5,0),0),"")</f>
        <v/>
      </c>
      <c r="J314" t="str">
        <f>IFERROR(VLOOKUP($A314,ورقة1!$A$9:$N$1000,MATCH('دور ثان'!J$5,ورقة1!$A$5:$N$5,0),0),"")</f>
        <v/>
      </c>
      <c r="K314" t="str">
        <f>IFERROR(VLOOKUP($A314,ورقة1!$A$9:$N$1000,MATCH('دور ثان'!K$5,ورقة1!$A$5:$N$5,0),0),"")</f>
        <v/>
      </c>
      <c r="L314" t="str">
        <f>IFERROR(VLOOKUP($A314,ورقة1!$A$9:$N$1000,MATCH('دور ثان'!L$5,ورقة1!$A$5:$N$5,0),0),"")</f>
        <v/>
      </c>
      <c r="M314" t="str">
        <f>IFERROR(VLOOKUP($A314,ورقة1!$A$9:$N$1000,MATCH('دور ثان'!M$5,ورقة1!$A$5:$N$5,0),0),"")</f>
        <v/>
      </c>
      <c r="N314" t="str">
        <f>IFERROR(VLOOKUP($A314,ورقة1!$A$9:$N$1000,MATCH('دور ثان'!N$5,ورقة1!$A$5:$N$5,0),0),"")</f>
        <v/>
      </c>
    </row>
    <row r="315" spans="1:14">
      <c r="A315" t="str">
        <f t="array" ref="A315">IFERROR(SMALL(IF(ورقة1!$BD$9:$BD$1000="ناجح",ROW(ورقة1!$BD$9:$BD$1000)-8,""),ROW()-8),"")</f>
        <v/>
      </c>
      <c r="B315" t="str">
        <f>IFERROR(VLOOKUP($A315,ورقة1!$A$9:$N$1000,MATCH('دور ثان'!B$5,ورقة1!$A$5:$N$5,0),0),"")</f>
        <v/>
      </c>
      <c r="C315" t="str">
        <f>IFERROR(VLOOKUP($A315,ورقة1!$A$9:$N$1000,MATCH('دور ثان'!C$5,ورقة1!$A$5:$N$5,0),0),"")</f>
        <v/>
      </c>
      <c r="D315" t="str">
        <f>IFERROR(VLOOKUP($A315,ورقة1!$A$9:$N$1000,MATCH('دور ثان'!D$5,ورقة1!$A$5:$N$5,0),0),"")</f>
        <v/>
      </c>
      <c r="E315" t="str">
        <f>IFERROR(VLOOKUP($A315,ورقة1!$A$9:$N$1000,MATCH('دور ثان'!E$5,ورقة1!$A$5:$N$5,0),0),"")</f>
        <v/>
      </c>
      <c r="F315" t="str">
        <f>IFERROR(VLOOKUP($A315,ورقة1!$A$9:$N$1000,MATCH('دور ثان'!F$5,ورقة1!$A$5:$N$5,0),0),"")</f>
        <v/>
      </c>
      <c r="G315" t="str">
        <f>IFERROR(VLOOKUP($A315,ورقة1!$A$9:$N$1000,MATCH('دور ثان'!G$5,ورقة1!$A$5:$N$5,0),0),"")</f>
        <v/>
      </c>
      <c r="H315" t="str">
        <f>IFERROR(VLOOKUP($A315,ورقة1!$A$9:$N$1000,MATCH('دور ثان'!H$5,ورقة1!$A$5:$N$5,0),0),"")</f>
        <v/>
      </c>
      <c r="I315" t="str">
        <f>IFERROR(VLOOKUP($A315,ورقة1!$A$9:$N$1000,MATCH('دور ثان'!I$5,ورقة1!$A$5:$N$5,0),0),"")</f>
        <v/>
      </c>
      <c r="J315" t="str">
        <f>IFERROR(VLOOKUP($A315,ورقة1!$A$9:$N$1000,MATCH('دور ثان'!J$5,ورقة1!$A$5:$N$5,0),0),"")</f>
        <v/>
      </c>
      <c r="K315" t="str">
        <f>IFERROR(VLOOKUP($A315,ورقة1!$A$9:$N$1000,MATCH('دور ثان'!K$5,ورقة1!$A$5:$N$5,0),0),"")</f>
        <v/>
      </c>
      <c r="L315" t="str">
        <f>IFERROR(VLOOKUP($A315,ورقة1!$A$9:$N$1000,MATCH('دور ثان'!L$5,ورقة1!$A$5:$N$5,0),0),"")</f>
        <v/>
      </c>
      <c r="M315" t="str">
        <f>IFERROR(VLOOKUP($A315,ورقة1!$A$9:$N$1000,MATCH('دور ثان'!M$5,ورقة1!$A$5:$N$5,0),0),"")</f>
        <v/>
      </c>
      <c r="N315" t="str">
        <f>IFERROR(VLOOKUP($A315,ورقة1!$A$9:$N$1000,MATCH('دور ثان'!N$5,ورقة1!$A$5:$N$5,0),0),"")</f>
        <v/>
      </c>
    </row>
    <row r="316" spans="1:14">
      <c r="A316" t="str">
        <f t="array" ref="A316">IFERROR(SMALL(IF(ورقة1!$BD$9:$BD$1000="ناجح",ROW(ورقة1!$BD$9:$BD$1000)-8,""),ROW()-8),"")</f>
        <v/>
      </c>
      <c r="B316" t="str">
        <f>IFERROR(VLOOKUP($A316,ورقة1!$A$9:$N$1000,MATCH('دور ثان'!B$5,ورقة1!$A$5:$N$5,0),0),"")</f>
        <v/>
      </c>
      <c r="C316" t="str">
        <f>IFERROR(VLOOKUP($A316,ورقة1!$A$9:$N$1000,MATCH('دور ثان'!C$5,ورقة1!$A$5:$N$5,0),0),"")</f>
        <v/>
      </c>
      <c r="D316" t="str">
        <f>IFERROR(VLOOKUP($A316,ورقة1!$A$9:$N$1000,MATCH('دور ثان'!D$5,ورقة1!$A$5:$N$5,0),0),"")</f>
        <v/>
      </c>
      <c r="E316" t="str">
        <f>IFERROR(VLOOKUP($A316,ورقة1!$A$9:$N$1000,MATCH('دور ثان'!E$5,ورقة1!$A$5:$N$5,0),0),"")</f>
        <v/>
      </c>
      <c r="F316" t="str">
        <f>IFERROR(VLOOKUP($A316,ورقة1!$A$9:$N$1000,MATCH('دور ثان'!F$5,ورقة1!$A$5:$N$5,0),0),"")</f>
        <v/>
      </c>
      <c r="G316" t="str">
        <f>IFERROR(VLOOKUP($A316,ورقة1!$A$9:$N$1000,MATCH('دور ثان'!G$5,ورقة1!$A$5:$N$5,0),0),"")</f>
        <v/>
      </c>
      <c r="H316" t="str">
        <f>IFERROR(VLOOKUP($A316,ورقة1!$A$9:$N$1000,MATCH('دور ثان'!H$5,ورقة1!$A$5:$N$5,0),0),"")</f>
        <v/>
      </c>
      <c r="I316" t="str">
        <f>IFERROR(VLOOKUP($A316,ورقة1!$A$9:$N$1000,MATCH('دور ثان'!I$5,ورقة1!$A$5:$N$5,0),0),"")</f>
        <v/>
      </c>
      <c r="J316" t="str">
        <f>IFERROR(VLOOKUP($A316,ورقة1!$A$9:$N$1000,MATCH('دور ثان'!J$5,ورقة1!$A$5:$N$5,0),0),"")</f>
        <v/>
      </c>
      <c r="K316" t="str">
        <f>IFERROR(VLOOKUP($A316,ورقة1!$A$9:$N$1000,MATCH('دور ثان'!K$5,ورقة1!$A$5:$N$5,0),0),"")</f>
        <v/>
      </c>
      <c r="L316" t="str">
        <f>IFERROR(VLOOKUP($A316,ورقة1!$A$9:$N$1000,MATCH('دور ثان'!L$5,ورقة1!$A$5:$N$5,0),0),"")</f>
        <v/>
      </c>
      <c r="M316" t="str">
        <f>IFERROR(VLOOKUP($A316,ورقة1!$A$9:$N$1000,MATCH('دور ثان'!M$5,ورقة1!$A$5:$N$5,0),0),"")</f>
        <v/>
      </c>
      <c r="N316" t="str">
        <f>IFERROR(VLOOKUP($A316,ورقة1!$A$9:$N$1000,MATCH('دور ثان'!N$5,ورقة1!$A$5:$N$5,0),0),"")</f>
        <v/>
      </c>
    </row>
    <row r="317" spans="1:14">
      <c r="A317" t="str">
        <f t="array" ref="A317">IFERROR(SMALL(IF(ورقة1!$BD$9:$BD$1000="ناجح",ROW(ورقة1!$BD$9:$BD$1000)-8,""),ROW()-8),"")</f>
        <v/>
      </c>
      <c r="B317" t="str">
        <f>IFERROR(VLOOKUP($A317,ورقة1!$A$9:$N$1000,MATCH('دور ثان'!B$5,ورقة1!$A$5:$N$5,0),0),"")</f>
        <v/>
      </c>
      <c r="C317" t="str">
        <f>IFERROR(VLOOKUP($A317,ورقة1!$A$9:$N$1000,MATCH('دور ثان'!C$5,ورقة1!$A$5:$N$5,0),0),"")</f>
        <v/>
      </c>
      <c r="D317" t="str">
        <f>IFERROR(VLOOKUP($A317,ورقة1!$A$9:$N$1000,MATCH('دور ثان'!D$5,ورقة1!$A$5:$N$5,0),0),"")</f>
        <v/>
      </c>
      <c r="E317" t="str">
        <f>IFERROR(VLOOKUP($A317,ورقة1!$A$9:$N$1000,MATCH('دور ثان'!E$5,ورقة1!$A$5:$N$5,0),0),"")</f>
        <v/>
      </c>
      <c r="F317" t="str">
        <f>IFERROR(VLOOKUP($A317,ورقة1!$A$9:$N$1000,MATCH('دور ثان'!F$5,ورقة1!$A$5:$N$5,0),0),"")</f>
        <v/>
      </c>
      <c r="G317" t="str">
        <f>IFERROR(VLOOKUP($A317,ورقة1!$A$9:$N$1000,MATCH('دور ثان'!G$5,ورقة1!$A$5:$N$5,0),0),"")</f>
        <v/>
      </c>
      <c r="H317" t="str">
        <f>IFERROR(VLOOKUP($A317,ورقة1!$A$9:$N$1000,MATCH('دور ثان'!H$5,ورقة1!$A$5:$N$5,0),0),"")</f>
        <v/>
      </c>
      <c r="I317" t="str">
        <f>IFERROR(VLOOKUP($A317,ورقة1!$A$9:$N$1000,MATCH('دور ثان'!I$5,ورقة1!$A$5:$N$5,0),0),"")</f>
        <v/>
      </c>
      <c r="J317" t="str">
        <f>IFERROR(VLOOKUP($A317,ورقة1!$A$9:$N$1000,MATCH('دور ثان'!J$5,ورقة1!$A$5:$N$5,0),0),"")</f>
        <v/>
      </c>
      <c r="K317" t="str">
        <f>IFERROR(VLOOKUP($A317,ورقة1!$A$9:$N$1000,MATCH('دور ثان'!K$5,ورقة1!$A$5:$N$5,0),0),"")</f>
        <v/>
      </c>
      <c r="L317" t="str">
        <f>IFERROR(VLOOKUP($A317,ورقة1!$A$9:$N$1000,MATCH('دور ثان'!L$5,ورقة1!$A$5:$N$5,0),0),"")</f>
        <v/>
      </c>
      <c r="M317" t="str">
        <f>IFERROR(VLOOKUP($A317,ورقة1!$A$9:$N$1000,MATCH('دور ثان'!M$5,ورقة1!$A$5:$N$5,0),0),"")</f>
        <v/>
      </c>
      <c r="N317" t="str">
        <f>IFERROR(VLOOKUP($A317,ورقة1!$A$9:$N$1000,MATCH('دور ثان'!N$5,ورقة1!$A$5:$N$5,0),0),"")</f>
        <v/>
      </c>
    </row>
    <row r="318" spans="1:14">
      <c r="A318" t="str">
        <f t="array" ref="A318">IFERROR(SMALL(IF(ورقة1!$BD$9:$BD$1000="ناجح",ROW(ورقة1!$BD$9:$BD$1000)-8,""),ROW()-8),"")</f>
        <v/>
      </c>
      <c r="B318" t="str">
        <f>IFERROR(VLOOKUP($A318,ورقة1!$A$9:$N$1000,MATCH('دور ثان'!B$5,ورقة1!$A$5:$N$5,0),0),"")</f>
        <v/>
      </c>
      <c r="C318" t="str">
        <f>IFERROR(VLOOKUP($A318,ورقة1!$A$9:$N$1000,MATCH('دور ثان'!C$5,ورقة1!$A$5:$N$5,0),0),"")</f>
        <v/>
      </c>
      <c r="D318" t="str">
        <f>IFERROR(VLOOKUP($A318,ورقة1!$A$9:$N$1000,MATCH('دور ثان'!D$5,ورقة1!$A$5:$N$5,0),0),"")</f>
        <v/>
      </c>
      <c r="E318" t="str">
        <f>IFERROR(VLOOKUP($A318,ورقة1!$A$9:$N$1000,MATCH('دور ثان'!E$5,ورقة1!$A$5:$N$5,0),0),"")</f>
        <v/>
      </c>
      <c r="F318" t="str">
        <f>IFERROR(VLOOKUP($A318,ورقة1!$A$9:$N$1000,MATCH('دور ثان'!F$5,ورقة1!$A$5:$N$5,0),0),"")</f>
        <v/>
      </c>
      <c r="G318" t="str">
        <f>IFERROR(VLOOKUP($A318,ورقة1!$A$9:$N$1000,MATCH('دور ثان'!G$5,ورقة1!$A$5:$N$5,0),0),"")</f>
        <v/>
      </c>
      <c r="H318" t="str">
        <f>IFERROR(VLOOKUP($A318,ورقة1!$A$9:$N$1000,MATCH('دور ثان'!H$5,ورقة1!$A$5:$N$5,0),0),"")</f>
        <v/>
      </c>
      <c r="I318" t="str">
        <f>IFERROR(VLOOKUP($A318,ورقة1!$A$9:$N$1000,MATCH('دور ثان'!I$5,ورقة1!$A$5:$N$5,0),0),"")</f>
        <v/>
      </c>
      <c r="J318" t="str">
        <f>IFERROR(VLOOKUP($A318,ورقة1!$A$9:$N$1000,MATCH('دور ثان'!J$5,ورقة1!$A$5:$N$5,0),0),"")</f>
        <v/>
      </c>
      <c r="K318" t="str">
        <f>IFERROR(VLOOKUP($A318,ورقة1!$A$9:$N$1000,MATCH('دور ثان'!K$5,ورقة1!$A$5:$N$5,0),0),"")</f>
        <v/>
      </c>
      <c r="L318" t="str">
        <f>IFERROR(VLOOKUP($A318,ورقة1!$A$9:$N$1000,MATCH('دور ثان'!L$5,ورقة1!$A$5:$N$5,0),0),"")</f>
        <v/>
      </c>
      <c r="M318" t="str">
        <f>IFERROR(VLOOKUP($A318,ورقة1!$A$9:$N$1000,MATCH('دور ثان'!M$5,ورقة1!$A$5:$N$5,0),0),"")</f>
        <v/>
      </c>
      <c r="N318" t="str">
        <f>IFERROR(VLOOKUP($A318,ورقة1!$A$9:$N$1000,MATCH('دور ثان'!N$5,ورقة1!$A$5:$N$5,0),0),"")</f>
        <v/>
      </c>
    </row>
    <row r="319" spans="1:14">
      <c r="A319" t="str">
        <f t="array" ref="A319">IFERROR(SMALL(IF(ورقة1!$BD$9:$BD$1000="ناجح",ROW(ورقة1!$BD$9:$BD$1000)-8,""),ROW()-8),"")</f>
        <v/>
      </c>
      <c r="B319" t="str">
        <f>IFERROR(VLOOKUP($A319,ورقة1!$A$9:$N$1000,MATCH('دور ثان'!B$5,ورقة1!$A$5:$N$5,0),0),"")</f>
        <v/>
      </c>
      <c r="C319" t="str">
        <f>IFERROR(VLOOKUP($A319,ورقة1!$A$9:$N$1000,MATCH('دور ثان'!C$5,ورقة1!$A$5:$N$5,0),0),"")</f>
        <v/>
      </c>
      <c r="D319" t="str">
        <f>IFERROR(VLOOKUP($A319,ورقة1!$A$9:$N$1000,MATCH('دور ثان'!D$5,ورقة1!$A$5:$N$5,0),0),"")</f>
        <v/>
      </c>
      <c r="E319" t="str">
        <f>IFERROR(VLOOKUP($A319,ورقة1!$A$9:$N$1000,MATCH('دور ثان'!E$5,ورقة1!$A$5:$N$5,0),0),"")</f>
        <v/>
      </c>
      <c r="F319" t="str">
        <f>IFERROR(VLOOKUP($A319,ورقة1!$A$9:$N$1000,MATCH('دور ثان'!F$5,ورقة1!$A$5:$N$5,0),0),"")</f>
        <v/>
      </c>
      <c r="G319" t="str">
        <f>IFERROR(VLOOKUP($A319,ورقة1!$A$9:$N$1000,MATCH('دور ثان'!G$5,ورقة1!$A$5:$N$5,0),0),"")</f>
        <v/>
      </c>
      <c r="H319" t="str">
        <f>IFERROR(VLOOKUP($A319,ورقة1!$A$9:$N$1000,MATCH('دور ثان'!H$5,ورقة1!$A$5:$N$5,0),0),"")</f>
        <v/>
      </c>
      <c r="I319" t="str">
        <f>IFERROR(VLOOKUP($A319,ورقة1!$A$9:$N$1000,MATCH('دور ثان'!I$5,ورقة1!$A$5:$N$5,0),0),"")</f>
        <v/>
      </c>
      <c r="J319" t="str">
        <f>IFERROR(VLOOKUP($A319,ورقة1!$A$9:$N$1000,MATCH('دور ثان'!J$5,ورقة1!$A$5:$N$5,0),0),"")</f>
        <v/>
      </c>
      <c r="K319" t="str">
        <f>IFERROR(VLOOKUP($A319,ورقة1!$A$9:$N$1000,MATCH('دور ثان'!K$5,ورقة1!$A$5:$N$5,0),0),"")</f>
        <v/>
      </c>
      <c r="L319" t="str">
        <f>IFERROR(VLOOKUP($A319,ورقة1!$A$9:$N$1000,MATCH('دور ثان'!L$5,ورقة1!$A$5:$N$5,0),0),"")</f>
        <v/>
      </c>
      <c r="M319" t="str">
        <f>IFERROR(VLOOKUP($A319,ورقة1!$A$9:$N$1000,MATCH('دور ثان'!M$5,ورقة1!$A$5:$N$5,0),0),"")</f>
        <v/>
      </c>
      <c r="N319" t="str">
        <f>IFERROR(VLOOKUP($A319,ورقة1!$A$9:$N$1000,MATCH('دور ثان'!N$5,ورقة1!$A$5:$N$5,0),0),"")</f>
        <v/>
      </c>
    </row>
    <row r="320" spans="1:14">
      <c r="A320" t="str">
        <f t="array" ref="A320">IFERROR(SMALL(IF(ورقة1!$BD$9:$BD$1000="ناجح",ROW(ورقة1!$BD$9:$BD$1000)-8,""),ROW()-8),"")</f>
        <v/>
      </c>
      <c r="B320" t="str">
        <f>IFERROR(VLOOKUP($A320,ورقة1!$A$9:$N$1000,MATCH('دور ثان'!B$5,ورقة1!$A$5:$N$5,0),0),"")</f>
        <v/>
      </c>
      <c r="C320" t="str">
        <f>IFERROR(VLOOKUP($A320,ورقة1!$A$9:$N$1000,MATCH('دور ثان'!C$5,ورقة1!$A$5:$N$5,0),0),"")</f>
        <v/>
      </c>
      <c r="D320" t="str">
        <f>IFERROR(VLOOKUP($A320,ورقة1!$A$9:$N$1000,MATCH('دور ثان'!D$5,ورقة1!$A$5:$N$5,0),0),"")</f>
        <v/>
      </c>
      <c r="E320" t="str">
        <f>IFERROR(VLOOKUP($A320,ورقة1!$A$9:$N$1000,MATCH('دور ثان'!E$5,ورقة1!$A$5:$N$5,0),0),"")</f>
        <v/>
      </c>
      <c r="F320" t="str">
        <f>IFERROR(VLOOKUP($A320,ورقة1!$A$9:$N$1000,MATCH('دور ثان'!F$5,ورقة1!$A$5:$N$5,0),0),"")</f>
        <v/>
      </c>
      <c r="G320" t="str">
        <f>IFERROR(VLOOKUP($A320,ورقة1!$A$9:$N$1000,MATCH('دور ثان'!G$5,ورقة1!$A$5:$N$5,0),0),"")</f>
        <v/>
      </c>
      <c r="H320" t="str">
        <f>IFERROR(VLOOKUP($A320,ورقة1!$A$9:$N$1000,MATCH('دور ثان'!H$5,ورقة1!$A$5:$N$5,0),0),"")</f>
        <v/>
      </c>
      <c r="I320" t="str">
        <f>IFERROR(VLOOKUP($A320,ورقة1!$A$9:$N$1000,MATCH('دور ثان'!I$5,ورقة1!$A$5:$N$5,0),0),"")</f>
        <v/>
      </c>
      <c r="J320" t="str">
        <f>IFERROR(VLOOKUP($A320,ورقة1!$A$9:$N$1000,MATCH('دور ثان'!J$5,ورقة1!$A$5:$N$5,0),0),"")</f>
        <v/>
      </c>
      <c r="K320" t="str">
        <f>IFERROR(VLOOKUP($A320,ورقة1!$A$9:$N$1000,MATCH('دور ثان'!K$5,ورقة1!$A$5:$N$5,0),0),"")</f>
        <v/>
      </c>
      <c r="L320" t="str">
        <f>IFERROR(VLOOKUP($A320,ورقة1!$A$9:$N$1000,MATCH('دور ثان'!L$5,ورقة1!$A$5:$N$5,0),0),"")</f>
        <v/>
      </c>
      <c r="M320" t="str">
        <f>IFERROR(VLOOKUP($A320,ورقة1!$A$9:$N$1000,MATCH('دور ثان'!M$5,ورقة1!$A$5:$N$5,0),0),"")</f>
        <v/>
      </c>
      <c r="N320" t="str">
        <f>IFERROR(VLOOKUP($A320,ورقة1!$A$9:$N$1000,MATCH('دور ثان'!N$5,ورقة1!$A$5:$N$5,0),0),"")</f>
        <v/>
      </c>
    </row>
    <row r="321" spans="1:14">
      <c r="A321" t="str">
        <f t="array" ref="A321">IFERROR(SMALL(IF(ورقة1!$BD$9:$BD$1000="ناجح",ROW(ورقة1!$BD$9:$BD$1000)-8,""),ROW()-8),"")</f>
        <v/>
      </c>
      <c r="B321" t="str">
        <f>IFERROR(VLOOKUP($A321,ورقة1!$A$9:$N$1000,MATCH('دور ثان'!B$5,ورقة1!$A$5:$N$5,0),0),"")</f>
        <v/>
      </c>
      <c r="C321" t="str">
        <f>IFERROR(VLOOKUP($A321,ورقة1!$A$9:$N$1000,MATCH('دور ثان'!C$5,ورقة1!$A$5:$N$5,0),0),"")</f>
        <v/>
      </c>
      <c r="D321" t="str">
        <f>IFERROR(VLOOKUP($A321,ورقة1!$A$9:$N$1000,MATCH('دور ثان'!D$5,ورقة1!$A$5:$N$5,0),0),"")</f>
        <v/>
      </c>
      <c r="E321" t="str">
        <f>IFERROR(VLOOKUP($A321,ورقة1!$A$9:$N$1000,MATCH('دور ثان'!E$5,ورقة1!$A$5:$N$5,0),0),"")</f>
        <v/>
      </c>
      <c r="F321" t="str">
        <f>IFERROR(VLOOKUP($A321,ورقة1!$A$9:$N$1000,MATCH('دور ثان'!F$5,ورقة1!$A$5:$N$5,0),0),"")</f>
        <v/>
      </c>
      <c r="G321" t="str">
        <f>IFERROR(VLOOKUP($A321,ورقة1!$A$9:$N$1000,MATCH('دور ثان'!G$5,ورقة1!$A$5:$N$5,0),0),"")</f>
        <v/>
      </c>
      <c r="H321" t="str">
        <f>IFERROR(VLOOKUP($A321,ورقة1!$A$9:$N$1000,MATCH('دور ثان'!H$5,ورقة1!$A$5:$N$5,0),0),"")</f>
        <v/>
      </c>
      <c r="I321" t="str">
        <f>IFERROR(VLOOKUP($A321,ورقة1!$A$9:$N$1000,MATCH('دور ثان'!I$5,ورقة1!$A$5:$N$5,0),0),"")</f>
        <v/>
      </c>
      <c r="J321" t="str">
        <f>IFERROR(VLOOKUP($A321,ورقة1!$A$9:$N$1000,MATCH('دور ثان'!J$5,ورقة1!$A$5:$N$5,0),0),"")</f>
        <v/>
      </c>
      <c r="K321" t="str">
        <f>IFERROR(VLOOKUP($A321,ورقة1!$A$9:$N$1000,MATCH('دور ثان'!K$5,ورقة1!$A$5:$N$5,0),0),"")</f>
        <v/>
      </c>
      <c r="L321" t="str">
        <f>IFERROR(VLOOKUP($A321,ورقة1!$A$9:$N$1000,MATCH('دور ثان'!L$5,ورقة1!$A$5:$N$5,0),0),"")</f>
        <v/>
      </c>
      <c r="M321" t="str">
        <f>IFERROR(VLOOKUP($A321,ورقة1!$A$9:$N$1000,MATCH('دور ثان'!M$5,ورقة1!$A$5:$N$5,0),0),"")</f>
        <v/>
      </c>
      <c r="N321" t="str">
        <f>IFERROR(VLOOKUP($A321,ورقة1!$A$9:$N$1000,MATCH('دور ثان'!N$5,ورقة1!$A$5:$N$5,0),0),"")</f>
        <v/>
      </c>
    </row>
    <row r="322" spans="1:14">
      <c r="A322" t="str">
        <f t="array" ref="A322">IFERROR(SMALL(IF(ورقة1!$BD$9:$BD$1000="ناجح",ROW(ورقة1!$BD$9:$BD$1000)-8,""),ROW()-8),"")</f>
        <v/>
      </c>
      <c r="B322" t="str">
        <f>IFERROR(VLOOKUP($A322,ورقة1!$A$9:$N$1000,MATCH('دور ثان'!B$5,ورقة1!$A$5:$N$5,0),0),"")</f>
        <v/>
      </c>
      <c r="C322" t="str">
        <f>IFERROR(VLOOKUP($A322,ورقة1!$A$9:$N$1000,MATCH('دور ثان'!C$5,ورقة1!$A$5:$N$5,0),0),"")</f>
        <v/>
      </c>
      <c r="D322" t="str">
        <f>IFERROR(VLOOKUP($A322,ورقة1!$A$9:$N$1000,MATCH('دور ثان'!D$5,ورقة1!$A$5:$N$5,0),0),"")</f>
        <v/>
      </c>
      <c r="E322" t="str">
        <f>IFERROR(VLOOKUP($A322,ورقة1!$A$9:$N$1000,MATCH('دور ثان'!E$5,ورقة1!$A$5:$N$5,0),0),"")</f>
        <v/>
      </c>
      <c r="F322" t="str">
        <f>IFERROR(VLOOKUP($A322,ورقة1!$A$9:$N$1000,MATCH('دور ثان'!F$5,ورقة1!$A$5:$N$5,0),0),"")</f>
        <v/>
      </c>
      <c r="G322" t="str">
        <f>IFERROR(VLOOKUP($A322,ورقة1!$A$9:$N$1000,MATCH('دور ثان'!G$5,ورقة1!$A$5:$N$5,0),0),"")</f>
        <v/>
      </c>
      <c r="H322" t="str">
        <f>IFERROR(VLOOKUP($A322,ورقة1!$A$9:$N$1000,MATCH('دور ثان'!H$5,ورقة1!$A$5:$N$5,0),0),"")</f>
        <v/>
      </c>
      <c r="I322" t="str">
        <f>IFERROR(VLOOKUP($A322,ورقة1!$A$9:$N$1000,MATCH('دور ثان'!I$5,ورقة1!$A$5:$N$5,0),0),"")</f>
        <v/>
      </c>
      <c r="J322" t="str">
        <f>IFERROR(VLOOKUP($A322,ورقة1!$A$9:$N$1000,MATCH('دور ثان'!J$5,ورقة1!$A$5:$N$5,0),0),"")</f>
        <v/>
      </c>
      <c r="K322" t="str">
        <f>IFERROR(VLOOKUP($A322,ورقة1!$A$9:$N$1000,MATCH('دور ثان'!K$5,ورقة1!$A$5:$N$5,0),0),"")</f>
        <v/>
      </c>
      <c r="L322" t="str">
        <f>IFERROR(VLOOKUP($A322,ورقة1!$A$9:$N$1000,MATCH('دور ثان'!L$5,ورقة1!$A$5:$N$5,0),0),"")</f>
        <v/>
      </c>
      <c r="M322" t="str">
        <f>IFERROR(VLOOKUP($A322,ورقة1!$A$9:$N$1000,MATCH('دور ثان'!M$5,ورقة1!$A$5:$N$5,0),0),"")</f>
        <v/>
      </c>
      <c r="N322" t="str">
        <f>IFERROR(VLOOKUP($A322,ورقة1!$A$9:$N$1000,MATCH('دور ثان'!N$5,ورقة1!$A$5:$N$5,0),0),"")</f>
        <v/>
      </c>
    </row>
    <row r="323" spans="1:14">
      <c r="A323" t="str">
        <f t="array" ref="A323">IFERROR(SMALL(IF(ورقة1!$BD$9:$BD$1000="ناجح",ROW(ورقة1!$BD$9:$BD$1000)-8,""),ROW()-8),"")</f>
        <v/>
      </c>
      <c r="B323" t="str">
        <f>IFERROR(VLOOKUP($A323,ورقة1!$A$9:$N$1000,MATCH('دور ثان'!B$5,ورقة1!$A$5:$N$5,0),0),"")</f>
        <v/>
      </c>
      <c r="C323" t="str">
        <f>IFERROR(VLOOKUP($A323,ورقة1!$A$9:$N$1000,MATCH('دور ثان'!C$5,ورقة1!$A$5:$N$5,0),0),"")</f>
        <v/>
      </c>
      <c r="D323" t="str">
        <f>IFERROR(VLOOKUP($A323,ورقة1!$A$9:$N$1000,MATCH('دور ثان'!D$5,ورقة1!$A$5:$N$5,0),0),"")</f>
        <v/>
      </c>
      <c r="E323" t="str">
        <f>IFERROR(VLOOKUP($A323,ورقة1!$A$9:$N$1000,MATCH('دور ثان'!E$5,ورقة1!$A$5:$N$5,0),0),"")</f>
        <v/>
      </c>
      <c r="F323" t="str">
        <f>IFERROR(VLOOKUP($A323,ورقة1!$A$9:$N$1000,MATCH('دور ثان'!F$5,ورقة1!$A$5:$N$5,0),0),"")</f>
        <v/>
      </c>
      <c r="G323" t="str">
        <f>IFERROR(VLOOKUP($A323,ورقة1!$A$9:$N$1000,MATCH('دور ثان'!G$5,ورقة1!$A$5:$N$5,0),0),"")</f>
        <v/>
      </c>
      <c r="H323" t="str">
        <f>IFERROR(VLOOKUP($A323,ورقة1!$A$9:$N$1000,MATCH('دور ثان'!H$5,ورقة1!$A$5:$N$5,0),0),"")</f>
        <v/>
      </c>
      <c r="I323" t="str">
        <f>IFERROR(VLOOKUP($A323,ورقة1!$A$9:$N$1000,MATCH('دور ثان'!I$5,ورقة1!$A$5:$N$5,0),0),"")</f>
        <v/>
      </c>
      <c r="J323" t="str">
        <f>IFERROR(VLOOKUP($A323,ورقة1!$A$9:$N$1000,MATCH('دور ثان'!J$5,ورقة1!$A$5:$N$5,0),0),"")</f>
        <v/>
      </c>
      <c r="K323" t="str">
        <f>IFERROR(VLOOKUP($A323,ورقة1!$A$9:$N$1000,MATCH('دور ثان'!K$5,ورقة1!$A$5:$N$5,0),0),"")</f>
        <v/>
      </c>
      <c r="L323" t="str">
        <f>IFERROR(VLOOKUP($A323,ورقة1!$A$9:$N$1000,MATCH('دور ثان'!L$5,ورقة1!$A$5:$N$5,0),0),"")</f>
        <v/>
      </c>
      <c r="M323" t="str">
        <f>IFERROR(VLOOKUP($A323,ورقة1!$A$9:$N$1000,MATCH('دور ثان'!M$5,ورقة1!$A$5:$N$5,0),0),"")</f>
        <v/>
      </c>
      <c r="N323" t="str">
        <f>IFERROR(VLOOKUP($A323,ورقة1!$A$9:$N$1000,MATCH('دور ثان'!N$5,ورقة1!$A$5:$N$5,0),0),"")</f>
        <v/>
      </c>
    </row>
    <row r="324" spans="1:14">
      <c r="A324" t="str">
        <f t="array" ref="A324">IFERROR(SMALL(IF(ورقة1!$BD$9:$BD$1000="ناجح",ROW(ورقة1!$BD$9:$BD$1000)-8,""),ROW()-8),"")</f>
        <v/>
      </c>
      <c r="B324" t="str">
        <f>IFERROR(VLOOKUP($A324,ورقة1!$A$9:$N$1000,MATCH('دور ثان'!B$5,ورقة1!$A$5:$N$5,0),0),"")</f>
        <v/>
      </c>
      <c r="C324" t="str">
        <f>IFERROR(VLOOKUP($A324,ورقة1!$A$9:$N$1000,MATCH('دور ثان'!C$5,ورقة1!$A$5:$N$5,0),0),"")</f>
        <v/>
      </c>
      <c r="D324" t="str">
        <f>IFERROR(VLOOKUP($A324,ورقة1!$A$9:$N$1000,MATCH('دور ثان'!D$5,ورقة1!$A$5:$N$5,0),0),"")</f>
        <v/>
      </c>
      <c r="E324" t="str">
        <f>IFERROR(VLOOKUP($A324,ورقة1!$A$9:$N$1000,MATCH('دور ثان'!E$5,ورقة1!$A$5:$N$5,0),0),"")</f>
        <v/>
      </c>
      <c r="F324" t="str">
        <f>IFERROR(VLOOKUP($A324,ورقة1!$A$9:$N$1000,MATCH('دور ثان'!F$5,ورقة1!$A$5:$N$5,0),0),"")</f>
        <v/>
      </c>
      <c r="G324" t="str">
        <f>IFERROR(VLOOKUP($A324,ورقة1!$A$9:$N$1000,MATCH('دور ثان'!G$5,ورقة1!$A$5:$N$5,0),0),"")</f>
        <v/>
      </c>
      <c r="H324" t="str">
        <f>IFERROR(VLOOKUP($A324,ورقة1!$A$9:$N$1000,MATCH('دور ثان'!H$5,ورقة1!$A$5:$N$5,0),0),"")</f>
        <v/>
      </c>
      <c r="I324" t="str">
        <f>IFERROR(VLOOKUP($A324,ورقة1!$A$9:$N$1000,MATCH('دور ثان'!I$5,ورقة1!$A$5:$N$5,0),0),"")</f>
        <v/>
      </c>
      <c r="J324" t="str">
        <f>IFERROR(VLOOKUP($A324,ورقة1!$A$9:$N$1000,MATCH('دور ثان'!J$5,ورقة1!$A$5:$N$5,0),0),"")</f>
        <v/>
      </c>
      <c r="K324" t="str">
        <f>IFERROR(VLOOKUP($A324,ورقة1!$A$9:$N$1000,MATCH('دور ثان'!K$5,ورقة1!$A$5:$N$5,0),0),"")</f>
        <v/>
      </c>
      <c r="L324" t="str">
        <f>IFERROR(VLOOKUP($A324,ورقة1!$A$9:$N$1000,MATCH('دور ثان'!L$5,ورقة1!$A$5:$N$5,0),0),"")</f>
        <v/>
      </c>
      <c r="M324" t="str">
        <f>IFERROR(VLOOKUP($A324,ورقة1!$A$9:$N$1000,MATCH('دور ثان'!M$5,ورقة1!$A$5:$N$5,0),0),"")</f>
        <v/>
      </c>
      <c r="N324" t="str">
        <f>IFERROR(VLOOKUP($A324,ورقة1!$A$9:$N$1000,MATCH('دور ثان'!N$5,ورقة1!$A$5:$N$5,0),0),"")</f>
        <v/>
      </c>
    </row>
    <row r="325" spans="1:14">
      <c r="A325" t="str">
        <f t="array" ref="A325">IFERROR(SMALL(IF(ورقة1!$BD$9:$BD$1000="ناجح",ROW(ورقة1!$BD$9:$BD$1000)-8,""),ROW()-8),"")</f>
        <v/>
      </c>
      <c r="B325" t="str">
        <f>IFERROR(VLOOKUP($A325,ورقة1!$A$9:$N$1000,MATCH('دور ثان'!B$5,ورقة1!$A$5:$N$5,0),0),"")</f>
        <v/>
      </c>
      <c r="C325" t="str">
        <f>IFERROR(VLOOKUP($A325,ورقة1!$A$9:$N$1000,MATCH('دور ثان'!C$5,ورقة1!$A$5:$N$5,0),0),"")</f>
        <v/>
      </c>
      <c r="D325" t="str">
        <f>IFERROR(VLOOKUP($A325,ورقة1!$A$9:$N$1000,MATCH('دور ثان'!D$5,ورقة1!$A$5:$N$5,0),0),"")</f>
        <v/>
      </c>
      <c r="E325" t="str">
        <f>IFERROR(VLOOKUP($A325,ورقة1!$A$9:$N$1000,MATCH('دور ثان'!E$5,ورقة1!$A$5:$N$5,0),0),"")</f>
        <v/>
      </c>
      <c r="F325" t="str">
        <f>IFERROR(VLOOKUP($A325,ورقة1!$A$9:$N$1000,MATCH('دور ثان'!F$5,ورقة1!$A$5:$N$5,0),0),"")</f>
        <v/>
      </c>
      <c r="G325" t="str">
        <f>IFERROR(VLOOKUP($A325,ورقة1!$A$9:$N$1000,MATCH('دور ثان'!G$5,ورقة1!$A$5:$N$5,0),0),"")</f>
        <v/>
      </c>
      <c r="H325" t="str">
        <f>IFERROR(VLOOKUP($A325,ورقة1!$A$9:$N$1000,MATCH('دور ثان'!H$5,ورقة1!$A$5:$N$5,0),0),"")</f>
        <v/>
      </c>
      <c r="I325" t="str">
        <f>IFERROR(VLOOKUP($A325,ورقة1!$A$9:$N$1000,MATCH('دور ثان'!I$5,ورقة1!$A$5:$N$5,0),0),"")</f>
        <v/>
      </c>
      <c r="J325" t="str">
        <f>IFERROR(VLOOKUP($A325,ورقة1!$A$9:$N$1000,MATCH('دور ثان'!J$5,ورقة1!$A$5:$N$5,0),0),"")</f>
        <v/>
      </c>
      <c r="K325" t="str">
        <f>IFERROR(VLOOKUP($A325,ورقة1!$A$9:$N$1000,MATCH('دور ثان'!K$5,ورقة1!$A$5:$N$5,0),0),"")</f>
        <v/>
      </c>
      <c r="L325" t="str">
        <f>IFERROR(VLOOKUP($A325,ورقة1!$A$9:$N$1000,MATCH('دور ثان'!L$5,ورقة1!$A$5:$N$5,0),0),"")</f>
        <v/>
      </c>
      <c r="M325" t="str">
        <f>IFERROR(VLOOKUP($A325,ورقة1!$A$9:$N$1000,MATCH('دور ثان'!M$5,ورقة1!$A$5:$N$5,0),0),"")</f>
        <v/>
      </c>
      <c r="N325" t="str">
        <f>IFERROR(VLOOKUP($A325,ورقة1!$A$9:$N$1000,MATCH('دور ثان'!N$5,ورقة1!$A$5:$N$5,0),0),"")</f>
        <v/>
      </c>
    </row>
    <row r="326" spans="1:14">
      <c r="A326" t="str">
        <f t="array" ref="A326">IFERROR(SMALL(IF(ورقة1!$BD$9:$BD$1000="ناجح",ROW(ورقة1!$BD$9:$BD$1000)-8,""),ROW()-8),"")</f>
        <v/>
      </c>
      <c r="B326" t="str">
        <f>IFERROR(VLOOKUP($A326,ورقة1!$A$9:$N$1000,MATCH('دور ثان'!B$5,ورقة1!$A$5:$N$5,0),0),"")</f>
        <v/>
      </c>
      <c r="C326" t="str">
        <f>IFERROR(VLOOKUP($A326,ورقة1!$A$9:$N$1000,MATCH('دور ثان'!C$5,ورقة1!$A$5:$N$5,0),0),"")</f>
        <v/>
      </c>
      <c r="D326" t="str">
        <f>IFERROR(VLOOKUP($A326,ورقة1!$A$9:$N$1000,MATCH('دور ثان'!D$5,ورقة1!$A$5:$N$5,0),0),"")</f>
        <v/>
      </c>
      <c r="E326" t="str">
        <f>IFERROR(VLOOKUP($A326,ورقة1!$A$9:$N$1000,MATCH('دور ثان'!E$5,ورقة1!$A$5:$N$5,0),0),"")</f>
        <v/>
      </c>
      <c r="F326" t="str">
        <f>IFERROR(VLOOKUP($A326,ورقة1!$A$9:$N$1000,MATCH('دور ثان'!F$5,ورقة1!$A$5:$N$5,0),0),"")</f>
        <v/>
      </c>
      <c r="G326" t="str">
        <f>IFERROR(VLOOKUP($A326,ورقة1!$A$9:$N$1000,MATCH('دور ثان'!G$5,ورقة1!$A$5:$N$5,0),0),"")</f>
        <v/>
      </c>
      <c r="H326" t="str">
        <f>IFERROR(VLOOKUP($A326,ورقة1!$A$9:$N$1000,MATCH('دور ثان'!H$5,ورقة1!$A$5:$N$5,0),0),"")</f>
        <v/>
      </c>
      <c r="I326" t="str">
        <f>IFERROR(VLOOKUP($A326,ورقة1!$A$9:$N$1000,MATCH('دور ثان'!I$5,ورقة1!$A$5:$N$5,0),0),"")</f>
        <v/>
      </c>
      <c r="J326" t="str">
        <f>IFERROR(VLOOKUP($A326,ورقة1!$A$9:$N$1000,MATCH('دور ثان'!J$5,ورقة1!$A$5:$N$5,0),0),"")</f>
        <v/>
      </c>
      <c r="K326" t="str">
        <f>IFERROR(VLOOKUP($A326,ورقة1!$A$9:$N$1000,MATCH('دور ثان'!K$5,ورقة1!$A$5:$N$5,0),0),"")</f>
        <v/>
      </c>
      <c r="L326" t="str">
        <f>IFERROR(VLOOKUP($A326,ورقة1!$A$9:$N$1000,MATCH('دور ثان'!L$5,ورقة1!$A$5:$N$5,0),0),"")</f>
        <v/>
      </c>
      <c r="M326" t="str">
        <f>IFERROR(VLOOKUP($A326,ورقة1!$A$9:$N$1000,MATCH('دور ثان'!M$5,ورقة1!$A$5:$N$5,0),0),"")</f>
        <v/>
      </c>
      <c r="N326" t="str">
        <f>IFERROR(VLOOKUP($A326,ورقة1!$A$9:$N$1000,MATCH('دور ثان'!N$5,ورقة1!$A$5:$N$5,0),0),"")</f>
        <v/>
      </c>
    </row>
    <row r="327" spans="1:14">
      <c r="A327" t="str">
        <f t="array" ref="A327">IFERROR(SMALL(IF(ورقة1!$BD$9:$BD$1000="ناجح",ROW(ورقة1!$BD$9:$BD$1000)-8,""),ROW()-8),"")</f>
        <v/>
      </c>
      <c r="B327" t="str">
        <f>IFERROR(VLOOKUP($A327,ورقة1!$A$9:$N$1000,MATCH('دور ثان'!B$5,ورقة1!$A$5:$N$5,0),0),"")</f>
        <v/>
      </c>
      <c r="C327" t="str">
        <f>IFERROR(VLOOKUP($A327,ورقة1!$A$9:$N$1000,MATCH('دور ثان'!C$5,ورقة1!$A$5:$N$5,0),0),"")</f>
        <v/>
      </c>
      <c r="D327" t="str">
        <f>IFERROR(VLOOKUP($A327,ورقة1!$A$9:$N$1000,MATCH('دور ثان'!D$5,ورقة1!$A$5:$N$5,0),0),"")</f>
        <v/>
      </c>
      <c r="E327" t="str">
        <f>IFERROR(VLOOKUP($A327,ورقة1!$A$9:$N$1000,MATCH('دور ثان'!E$5,ورقة1!$A$5:$N$5,0),0),"")</f>
        <v/>
      </c>
      <c r="F327" t="str">
        <f>IFERROR(VLOOKUP($A327,ورقة1!$A$9:$N$1000,MATCH('دور ثان'!F$5,ورقة1!$A$5:$N$5,0),0),"")</f>
        <v/>
      </c>
      <c r="G327" t="str">
        <f>IFERROR(VLOOKUP($A327,ورقة1!$A$9:$N$1000,MATCH('دور ثان'!G$5,ورقة1!$A$5:$N$5,0),0),"")</f>
        <v/>
      </c>
      <c r="H327" t="str">
        <f>IFERROR(VLOOKUP($A327,ورقة1!$A$9:$N$1000,MATCH('دور ثان'!H$5,ورقة1!$A$5:$N$5,0),0),"")</f>
        <v/>
      </c>
      <c r="I327" t="str">
        <f>IFERROR(VLOOKUP($A327,ورقة1!$A$9:$N$1000,MATCH('دور ثان'!I$5,ورقة1!$A$5:$N$5,0),0),"")</f>
        <v/>
      </c>
      <c r="J327" t="str">
        <f>IFERROR(VLOOKUP($A327,ورقة1!$A$9:$N$1000,MATCH('دور ثان'!J$5,ورقة1!$A$5:$N$5,0),0),"")</f>
        <v/>
      </c>
      <c r="K327" t="str">
        <f>IFERROR(VLOOKUP($A327,ورقة1!$A$9:$N$1000,MATCH('دور ثان'!K$5,ورقة1!$A$5:$N$5,0),0),"")</f>
        <v/>
      </c>
      <c r="L327" t="str">
        <f>IFERROR(VLOOKUP($A327,ورقة1!$A$9:$N$1000,MATCH('دور ثان'!L$5,ورقة1!$A$5:$N$5,0),0),"")</f>
        <v/>
      </c>
      <c r="M327" t="str">
        <f>IFERROR(VLOOKUP($A327,ورقة1!$A$9:$N$1000,MATCH('دور ثان'!M$5,ورقة1!$A$5:$N$5,0),0),"")</f>
        <v/>
      </c>
      <c r="N327" t="str">
        <f>IFERROR(VLOOKUP($A327,ورقة1!$A$9:$N$1000,MATCH('دور ثان'!N$5,ورقة1!$A$5:$N$5,0),0),"")</f>
        <v/>
      </c>
    </row>
    <row r="328" spans="1:14">
      <c r="A328" t="str">
        <f t="array" ref="A328">IFERROR(SMALL(IF(ورقة1!$BD$9:$BD$1000="ناجح",ROW(ورقة1!$BD$9:$BD$1000)-8,""),ROW()-8),"")</f>
        <v/>
      </c>
      <c r="B328" t="str">
        <f>IFERROR(VLOOKUP($A328,ورقة1!$A$9:$N$1000,MATCH('دور ثان'!B$5,ورقة1!$A$5:$N$5,0),0),"")</f>
        <v/>
      </c>
      <c r="C328" t="str">
        <f>IFERROR(VLOOKUP($A328,ورقة1!$A$9:$N$1000,MATCH('دور ثان'!C$5,ورقة1!$A$5:$N$5,0),0),"")</f>
        <v/>
      </c>
      <c r="D328" t="str">
        <f>IFERROR(VLOOKUP($A328,ورقة1!$A$9:$N$1000,MATCH('دور ثان'!D$5,ورقة1!$A$5:$N$5,0),0),"")</f>
        <v/>
      </c>
      <c r="E328" t="str">
        <f>IFERROR(VLOOKUP($A328,ورقة1!$A$9:$N$1000,MATCH('دور ثان'!E$5,ورقة1!$A$5:$N$5,0),0),"")</f>
        <v/>
      </c>
      <c r="F328" t="str">
        <f>IFERROR(VLOOKUP($A328,ورقة1!$A$9:$N$1000,MATCH('دور ثان'!F$5,ورقة1!$A$5:$N$5,0),0),"")</f>
        <v/>
      </c>
      <c r="G328" t="str">
        <f>IFERROR(VLOOKUP($A328,ورقة1!$A$9:$N$1000,MATCH('دور ثان'!G$5,ورقة1!$A$5:$N$5,0),0),"")</f>
        <v/>
      </c>
      <c r="H328" t="str">
        <f>IFERROR(VLOOKUP($A328,ورقة1!$A$9:$N$1000,MATCH('دور ثان'!H$5,ورقة1!$A$5:$N$5,0),0),"")</f>
        <v/>
      </c>
      <c r="I328" t="str">
        <f>IFERROR(VLOOKUP($A328,ورقة1!$A$9:$N$1000,MATCH('دور ثان'!I$5,ورقة1!$A$5:$N$5,0),0),"")</f>
        <v/>
      </c>
      <c r="J328" t="str">
        <f>IFERROR(VLOOKUP($A328,ورقة1!$A$9:$N$1000,MATCH('دور ثان'!J$5,ورقة1!$A$5:$N$5,0),0),"")</f>
        <v/>
      </c>
      <c r="K328" t="str">
        <f>IFERROR(VLOOKUP($A328,ورقة1!$A$9:$N$1000,MATCH('دور ثان'!K$5,ورقة1!$A$5:$N$5,0),0),"")</f>
        <v/>
      </c>
      <c r="L328" t="str">
        <f>IFERROR(VLOOKUP($A328,ورقة1!$A$9:$N$1000,MATCH('دور ثان'!L$5,ورقة1!$A$5:$N$5,0),0),"")</f>
        <v/>
      </c>
      <c r="M328" t="str">
        <f>IFERROR(VLOOKUP($A328,ورقة1!$A$9:$N$1000,MATCH('دور ثان'!M$5,ورقة1!$A$5:$N$5,0),0),"")</f>
        <v/>
      </c>
      <c r="N328" t="str">
        <f>IFERROR(VLOOKUP($A328,ورقة1!$A$9:$N$1000,MATCH('دور ثان'!N$5,ورقة1!$A$5:$N$5,0),0),"")</f>
        <v/>
      </c>
    </row>
    <row r="329" spans="1:14">
      <c r="A329" t="str">
        <f t="array" ref="A329">IFERROR(SMALL(IF(ورقة1!$BD$9:$BD$1000="ناجح",ROW(ورقة1!$BD$9:$BD$1000)-8,""),ROW()-8),"")</f>
        <v/>
      </c>
      <c r="B329" t="str">
        <f>IFERROR(VLOOKUP($A329,ورقة1!$A$9:$N$1000,MATCH('دور ثان'!B$5,ورقة1!$A$5:$N$5,0),0),"")</f>
        <v/>
      </c>
      <c r="C329" t="str">
        <f>IFERROR(VLOOKUP($A329,ورقة1!$A$9:$N$1000,MATCH('دور ثان'!C$5,ورقة1!$A$5:$N$5,0),0),"")</f>
        <v/>
      </c>
      <c r="D329" t="str">
        <f>IFERROR(VLOOKUP($A329,ورقة1!$A$9:$N$1000,MATCH('دور ثان'!D$5,ورقة1!$A$5:$N$5,0),0),"")</f>
        <v/>
      </c>
      <c r="E329" t="str">
        <f>IFERROR(VLOOKUP($A329,ورقة1!$A$9:$N$1000,MATCH('دور ثان'!E$5,ورقة1!$A$5:$N$5,0),0),"")</f>
        <v/>
      </c>
      <c r="F329" t="str">
        <f>IFERROR(VLOOKUP($A329,ورقة1!$A$9:$N$1000,MATCH('دور ثان'!F$5,ورقة1!$A$5:$N$5,0),0),"")</f>
        <v/>
      </c>
      <c r="G329" t="str">
        <f>IFERROR(VLOOKUP($A329,ورقة1!$A$9:$N$1000,MATCH('دور ثان'!G$5,ورقة1!$A$5:$N$5,0),0),"")</f>
        <v/>
      </c>
      <c r="H329" t="str">
        <f>IFERROR(VLOOKUP($A329,ورقة1!$A$9:$N$1000,MATCH('دور ثان'!H$5,ورقة1!$A$5:$N$5,0),0),"")</f>
        <v/>
      </c>
      <c r="I329" t="str">
        <f>IFERROR(VLOOKUP($A329,ورقة1!$A$9:$N$1000,MATCH('دور ثان'!I$5,ورقة1!$A$5:$N$5,0),0),"")</f>
        <v/>
      </c>
      <c r="J329" t="str">
        <f>IFERROR(VLOOKUP($A329,ورقة1!$A$9:$N$1000,MATCH('دور ثان'!J$5,ورقة1!$A$5:$N$5,0),0),"")</f>
        <v/>
      </c>
      <c r="K329" t="str">
        <f>IFERROR(VLOOKUP($A329,ورقة1!$A$9:$N$1000,MATCH('دور ثان'!K$5,ورقة1!$A$5:$N$5,0),0),"")</f>
        <v/>
      </c>
      <c r="L329" t="str">
        <f>IFERROR(VLOOKUP($A329,ورقة1!$A$9:$N$1000,MATCH('دور ثان'!L$5,ورقة1!$A$5:$N$5,0),0),"")</f>
        <v/>
      </c>
      <c r="M329" t="str">
        <f>IFERROR(VLOOKUP($A329,ورقة1!$A$9:$N$1000,MATCH('دور ثان'!M$5,ورقة1!$A$5:$N$5,0),0),"")</f>
        <v/>
      </c>
      <c r="N329" t="str">
        <f>IFERROR(VLOOKUP($A329,ورقة1!$A$9:$N$1000,MATCH('دور ثان'!N$5,ورقة1!$A$5:$N$5,0),0),"")</f>
        <v/>
      </c>
    </row>
    <row r="330" spans="1:14">
      <c r="A330" t="str">
        <f t="array" ref="A330">IFERROR(SMALL(IF(ورقة1!$BD$9:$BD$1000="ناجح",ROW(ورقة1!$BD$9:$BD$1000)-8,""),ROW()-8),"")</f>
        <v/>
      </c>
      <c r="B330" t="str">
        <f>IFERROR(VLOOKUP($A330,ورقة1!$A$9:$N$1000,MATCH('دور ثان'!B$5,ورقة1!$A$5:$N$5,0),0),"")</f>
        <v/>
      </c>
      <c r="C330" t="str">
        <f>IFERROR(VLOOKUP($A330,ورقة1!$A$9:$N$1000,MATCH('دور ثان'!C$5,ورقة1!$A$5:$N$5,0),0),"")</f>
        <v/>
      </c>
      <c r="D330" t="str">
        <f>IFERROR(VLOOKUP($A330,ورقة1!$A$9:$N$1000,MATCH('دور ثان'!D$5,ورقة1!$A$5:$N$5,0),0),"")</f>
        <v/>
      </c>
      <c r="E330" t="str">
        <f>IFERROR(VLOOKUP($A330,ورقة1!$A$9:$N$1000,MATCH('دور ثان'!E$5,ورقة1!$A$5:$N$5,0),0),"")</f>
        <v/>
      </c>
      <c r="F330" t="str">
        <f>IFERROR(VLOOKUP($A330,ورقة1!$A$9:$N$1000,MATCH('دور ثان'!F$5,ورقة1!$A$5:$N$5,0),0),"")</f>
        <v/>
      </c>
      <c r="G330" t="str">
        <f>IFERROR(VLOOKUP($A330,ورقة1!$A$9:$N$1000,MATCH('دور ثان'!G$5,ورقة1!$A$5:$N$5,0),0),"")</f>
        <v/>
      </c>
      <c r="H330" t="str">
        <f>IFERROR(VLOOKUP($A330,ورقة1!$A$9:$N$1000,MATCH('دور ثان'!H$5,ورقة1!$A$5:$N$5,0),0),"")</f>
        <v/>
      </c>
      <c r="I330" t="str">
        <f>IFERROR(VLOOKUP($A330,ورقة1!$A$9:$N$1000,MATCH('دور ثان'!I$5,ورقة1!$A$5:$N$5,0),0),"")</f>
        <v/>
      </c>
      <c r="J330" t="str">
        <f>IFERROR(VLOOKUP($A330,ورقة1!$A$9:$N$1000,MATCH('دور ثان'!J$5,ورقة1!$A$5:$N$5,0),0),"")</f>
        <v/>
      </c>
      <c r="K330" t="str">
        <f>IFERROR(VLOOKUP($A330,ورقة1!$A$9:$N$1000,MATCH('دور ثان'!K$5,ورقة1!$A$5:$N$5,0),0),"")</f>
        <v/>
      </c>
      <c r="L330" t="str">
        <f>IFERROR(VLOOKUP($A330,ورقة1!$A$9:$N$1000,MATCH('دور ثان'!L$5,ورقة1!$A$5:$N$5,0),0),"")</f>
        <v/>
      </c>
      <c r="M330" t="str">
        <f>IFERROR(VLOOKUP($A330,ورقة1!$A$9:$N$1000,MATCH('دور ثان'!M$5,ورقة1!$A$5:$N$5,0),0),"")</f>
        <v/>
      </c>
      <c r="N330" t="str">
        <f>IFERROR(VLOOKUP($A330,ورقة1!$A$9:$N$1000,MATCH('دور ثان'!N$5,ورقة1!$A$5:$N$5,0),0),"")</f>
        <v/>
      </c>
    </row>
    <row r="331" spans="1:14">
      <c r="A331" t="str">
        <f t="array" ref="A331">IFERROR(SMALL(IF(ورقة1!$BD$9:$BD$1000="ناجح",ROW(ورقة1!$BD$9:$BD$1000)-8,""),ROW()-8),"")</f>
        <v/>
      </c>
      <c r="B331" t="str">
        <f>IFERROR(VLOOKUP($A331,ورقة1!$A$9:$N$1000,MATCH('دور ثان'!B$5,ورقة1!$A$5:$N$5,0),0),"")</f>
        <v/>
      </c>
      <c r="C331" t="str">
        <f>IFERROR(VLOOKUP($A331,ورقة1!$A$9:$N$1000,MATCH('دور ثان'!C$5,ورقة1!$A$5:$N$5,0),0),"")</f>
        <v/>
      </c>
      <c r="D331" t="str">
        <f>IFERROR(VLOOKUP($A331,ورقة1!$A$9:$N$1000,MATCH('دور ثان'!D$5,ورقة1!$A$5:$N$5,0),0),"")</f>
        <v/>
      </c>
      <c r="E331" t="str">
        <f>IFERROR(VLOOKUP($A331,ورقة1!$A$9:$N$1000,MATCH('دور ثان'!E$5,ورقة1!$A$5:$N$5,0),0),"")</f>
        <v/>
      </c>
      <c r="F331" t="str">
        <f>IFERROR(VLOOKUP($A331,ورقة1!$A$9:$N$1000,MATCH('دور ثان'!F$5,ورقة1!$A$5:$N$5,0),0),"")</f>
        <v/>
      </c>
      <c r="G331" t="str">
        <f>IFERROR(VLOOKUP($A331,ورقة1!$A$9:$N$1000,MATCH('دور ثان'!G$5,ورقة1!$A$5:$N$5,0),0),"")</f>
        <v/>
      </c>
      <c r="H331" t="str">
        <f>IFERROR(VLOOKUP($A331,ورقة1!$A$9:$N$1000,MATCH('دور ثان'!H$5,ورقة1!$A$5:$N$5,0),0),"")</f>
        <v/>
      </c>
      <c r="I331" t="str">
        <f>IFERROR(VLOOKUP($A331,ورقة1!$A$9:$N$1000,MATCH('دور ثان'!I$5,ورقة1!$A$5:$N$5,0),0),"")</f>
        <v/>
      </c>
      <c r="J331" t="str">
        <f>IFERROR(VLOOKUP($A331,ورقة1!$A$9:$N$1000,MATCH('دور ثان'!J$5,ورقة1!$A$5:$N$5,0),0),"")</f>
        <v/>
      </c>
      <c r="K331" t="str">
        <f>IFERROR(VLOOKUP($A331,ورقة1!$A$9:$N$1000,MATCH('دور ثان'!K$5,ورقة1!$A$5:$N$5,0),0),"")</f>
        <v/>
      </c>
      <c r="L331" t="str">
        <f>IFERROR(VLOOKUP($A331,ورقة1!$A$9:$N$1000,MATCH('دور ثان'!L$5,ورقة1!$A$5:$N$5,0),0),"")</f>
        <v/>
      </c>
      <c r="M331" t="str">
        <f>IFERROR(VLOOKUP($A331,ورقة1!$A$9:$N$1000,MATCH('دور ثان'!M$5,ورقة1!$A$5:$N$5,0),0),"")</f>
        <v/>
      </c>
      <c r="N331" t="str">
        <f>IFERROR(VLOOKUP($A331,ورقة1!$A$9:$N$1000,MATCH('دور ثان'!N$5,ورقة1!$A$5:$N$5,0),0),"")</f>
        <v/>
      </c>
    </row>
    <row r="332" spans="1:14">
      <c r="A332" t="str">
        <f t="array" ref="A332">IFERROR(SMALL(IF(ورقة1!$BD$9:$BD$1000="ناجح",ROW(ورقة1!$BD$9:$BD$1000)-8,""),ROW()-8),"")</f>
        <v/>
      </c>
      <c r="B332" t="str">
        <f>IFERROR(VLOOKUP($A332,ورقة1!$A$9:$N$1000,MATCH('دور ثان'!B$5,ورقة1!$A$5:$N$5,0),0),"")</f>
        <v/>
      </c>
      <c r="C332" t="str">
        <f>IFERROR(VLOOKUP($A332,ورقة1!$A$9:$N$1000,MATCH('دور ثان'!C$5,ورقة1!$A$5:$N$5,0),0),"")</f>
        <v/>
      </c>
      <c r="D332" t="str">
        <f>IFERROR(VLOOKUP($A332,ورقة1!$A$9:$N$1000,MATCH('دور ثان'!D$5,ورقة1!$A$5:$N$5,0),0),"")</f>
        <v/>
      </c>
      <c r="E332" t="str">
        <f>IFERROR(VLOOKUP($A332,ورقة1!$A$9:$N$1000,MATCH('دور ثان'!E$5,ورقة1!$A$5:$N$5,0),0),"")</f>
        <v/>
      </c>
      <c r="F332" t="str">
        <f>IFERROR(VLOOKUP($A332,ورقة1!$A$9:$N$1000,MATCH('دور ثان'!F$5,ورقة1!$A$5:$N$5,0),0),"")</f>
        <v/>
      </c>
      <c r="G332" t="str">
        <f>IFERROR(VLOOKUP($A332,ورقة1!$A$9:$N$1000,MATCH('دور ثان'!G$5,ورقة1!$A$5:$N$5,0),0),"")</f>
        <v/>
      </c>
      <c r="H332" t="str">
        <f>IFERROR(VLOOKUP($A332,ورقة1!$A$9:$N$1000,MATCH('دور ثان'!H$5,ورقة1!$A$5:$N$5,0),0),"")</f>
        <v/>
      </c>
      <c r="I332" t="str">
        <f>IFERROR(VLOOKUP($A332,ورقة1!$A$9:$N$1000,MATCH('دور ثان'!I$5,ورقة1!$A$5:$N$5,0),0),"")</f>
        <v/>
      </c>
      <c r="J332" t="str">
        <f>IFERROR(VLOOKUP($A332,ورقة1!$A$9:$N$1000,MATCH('دور ثان'!J$5,ورقة1!$A$5:$N$5,0),0),"")</f>
        <v/>
      </c>
      <c r="K332" t="str">
        <f>IFERROR(VLOOKUP($A332,ورقة1!$A$9:$N$1000,MATCH('دور ثان'!K$5,ورقة1!$A$5:$N$5,0),0),"")</f>
        <v/>
      </c>
      <c r="L332" t="str">
        <f>IFERROR(VLOOKUP($A332,ورقة1!$A$9:$N$1000,MATCH('دور ثان'!L$5,ورقة1!$A$5:$N$5,0),0),"")</f>
        <v/>
      </c>
      <c r="M332" t="str">
        <f>IFERROR(VLOOKUP($A332,ورقة1!$A$9:$N$1000,MATCH('دور ثان'!M$5,ورقة1!$A$5:$N$5,0),0),"")</f>
        <v/>
      </c>
      <c r="N332" t="str">
        <f>IFERROR(VLOOKUP($A332,ورقة1!$A$9:$N$1000,MATCH('دور ثان'!N$5,ورقة1!$A$5:$N$5,0),0),"")</f>
        <v/>
      </c>
    </row>
    <row r="333" spans="1:14">
      <c r="A333" t="str">
        <f t="array" ref="A333">IFERROR(SMALL(IF(ورقة1!$BD$9:$BD$1000="ناجح",ROW(ورقة1!$BD$9:$BD$1000)-8,""),ROW()-8),"")</f>
        <v/>
      </c>
      <c r="B333" t="str">
        <f>IFERROR(VLOOKUP($A333,ورقة1!$A$9:$N$1000,MATCH('دور ثان'!B$5,ورقة1!$A$5:$N$5,0),0),"")</f>
        <v/>
      </c>
      <c r="C333" t="str">
        <f>IFERROR(VLOOKUP($A333,ورقة1!$A$9:$N$1000,MATCH('دور ثان'!C$5,ورقة1!$A$5:$N$5,0),0),"")</f>
        <v/>
      </c>
      <c r="D333" t="str">
        <f>IFERROR(VLOOKUP($A333,ورقة1!$A$9:$N$1000,MATCH('دور ثان'!D$5,ورقة1!$A$5:$N$5,0),0),"")</f>
        <v/>
      </c>
      <c r="E333" t="str">
        <f>IFERROR(VLOOKUP($A333,ورقة1!$A$9:$N$1000,MATCH('دور ثان'!E$5,ورقة1!$A$5:$N$5,0),0),"")</f>
        <v/>
      </c>
      <c r="F333" t="str">
        <f>IFERROR(VLOOKUP($A333,ورقة1!$A$9:$N$1000,MATCH('دور ثان'!F$5,ورقة1!$A$5:$N$5,0),0),"")</f>
        <v/>
      </c>
      <c r="G333" t="str">
        <f>IFERROR(VLOOKUP($A333,ورقة1!$A$9:$N$1000,MATCH('دور ثان'!G$5,ورقة1!$A$5:$N$5,0),0),"")</f>
        <v/>
      </c>
      <c r="H333" t="str">
        <f>IFERROR(VLOOKUP($A333,ورقة1!$A$9:$N$1000,MATCH('دور ثان'!H$5,ورقة1!$A$5:$N$5,0),0),"")</f>
        <v/>
      </c>
      <c r="I333" t="str">
        <f>IFERROR(VLOOKUP($A333,ورقة1!$A$9:$N$1000,MATCH('دور ثان'!I$5,ورقة1!$A$5:$N$5,0),0),"")</f>
        <v/>
      </c>
      <c r="J333" t="str">
        <f>IFERROR(VLOOKUP($A333,ورقة1!$A$9:$N$1000,MATCH('دور ثان'!J$5,ورقة1!$A$5:$N$5,0),0),"")</f>
        <v/>
      </c>
      <c r="K333" t="str">
        <f>IFERROR(VLOOKUP($A333,ورقة1!$A$9:$N$1000,MATCH('دور ثان'!K$5,ورقة1!$A$5:$N$5,0),0),"")</f>
        <v/>
      </c>
      <c r="L333" t="str">
        <f>IFERROR(VLOOKUP($A333,ورقة1!$A$9:$N$1000,MATCH('دور ثان'!L$5,ورقة1!$A$5:$N$5,0),0),"")</f>
        <v/>
      </c>
      <c r="M333" t="str">
        <f>IFERROR(VLOOKUP($A333,ورقة1!$A$9:$N$1000,MATCH('دور ثان'!M$5,ورقة1!$A$5:$N$5,0),0),"")</f>
        <v/>
      </c>
      <c r="N333" t="str">
        <f>IFERROR(VLOOKUP($A333,ورقة1!$A$9:$N$1000,MATCH('دور ثان'!N$5,ورقة1!$A$5:$N$5,0),0),"")</f>
        <v/>
      </c>
    </row>
    <row r="334" spans="1:14">
      <c r="A334" t="str">
        <f t="array" ref="A334">IFERROR(SMALL(IF(ورقة1!$BD$9:$BD$1000="ناجح",ROW(ورقة1!$BD$9:$BD$1000)-8,""),ROW()-8),"")</f>
        <v/>
      </c>
      <c r="B334" t="str">
        <f>IFERROR(VLOOKUP($A334,ورقة1!$A$9:$N$1000,MATCH('دور ثان'!B$5,ورقة1!$A$5:$N$5,0),0),"")</f>
        <v/>
      </c>
      <c r="C334" t="str">
        <f>IFERROR(VLOOKUP($A334,ورقة1!$A$9:$N$1000,MATCH('دور ثان'!C$5,ورقة1!$A$5:$N$5,0),0),"")</f>
        <v/>
      </c>
      <c r="D334" t="str">
        <f>IFERROR(VLOOKUP($A334,ورقة1!$A$9:$N$1000,MATCH('دور ثان'!D$5,ورقة1!$A$5:$N$5,0),0),"")</f>
        <v/>
      </c>
      <c r="E334" t="str">
        <f>IFERROR(VLOOKUP($A334,ورقة1!$A$9:$N$1000,MATCH('دور ثان'!E$5,ورقة1!$A$5:$N$5,0),0),"")</f>
        <v/>
      </c>
      <c r="F334" t="str">
        <f>IFERROR(VLOOKUP($A334,ورقة1!$A$9:$N$1000,MATCH('دور ثان'!F$5,ورقة1!$A$5:$N$5,0),0),"")</f>
        <v/>
      </c>
      <c r="G334" t="str">
        <f>IFERROR(VLOOKUP($A334,ورقة1!$A$9:$N$1000,MATCH('دور ثان'!G$5,ورقة1!$A$5:$N$5,0),0),"")</f>
        <v/>
      </c>
      <c r="H334" t="str">
        <f>IFERROR(VLOOKUP($A334,ورقة1!$A$9:$N$1000,MATCH('دور ثان'!H$5,ورقة1!$A$5:$N$5,0),0),"")</f>
        <v/>
      </c>
      <c r="I334" t="str">
        <f>IFERROR(VLOOKUP($A334,ورقة1!$A$9:$N$1000,MATCH('دور ثان'!I$5,ورقة1!$A$5:$N$5,0),0),"")</f>
        <v/>
      </c>
      <c r="J334" t="str">
        <f>IFERROR(VLOOKUP($A334,ورقة1!$A$9:$N$1000,MATCH('دور ثان'!J$5,ورقة1!$A$5:$N$5,0),0),"")</f>
        <v/>
      </c>
      <c r="K334" t="str">
        <f>IFERROR(VLOOKUP($A334,ورقة1!$A$9:$N$1000,MATCH('دور ثان'!K$5,ورقة1!$A$5:$N$5,0),0),"")</f>
        <v/>
      </c>
      <c r="L334" t="str">
        <f>IFERROR(VLOOKUP($A334,ورقة1!$A$9:$N$1000,MATCH('دور ثان'!L$5,ورقة1!$A$5:$N$5,0),0),"")</f>
        <v/>
      </c>
      <c r="M334" t="str">
        <f>IFERROR(VLOOKUP($A334,ورقة1!$A$9:$N$1000,MATCH('دور ثان'!M$5,ورقة1!$A$5:$N$5,0),0),"")</f>
        <v/>
      </c>
      <c r="N334" t="str">
        <f>IFERROR(VLOOKUP($A334,ورقة1!$A$9:$N$1000,MATCH('دور ثان'!N$5,ورقة1!$A$5:$N$5,0),0),"")</f>
        <v/>
      </c>
    </row>
    <row r="335" spans="1:14">
      <c r="A335" t="str">
        <f t="array" ref="A335">IFERROR(SMALL(IF(ورقة1!$BD$9:$BD$1000="ناجح",ROW(ورقة1!$BD$9:$BD$1000)-8,""),ROW()-8),"")</f>
        <v/>
      </c>
      <c r="B335" t="str">
        <f>IFERROR(VLOOKUP($A335,ورقة1!$A$9:$N$1000,MATCH('دور ثان'!B$5,ورقة1!$A$5:$N$5,0),0),"")</f>
        <v/>
      </c>
      <c r="C335" t="str">
        <f>IFERROR(VLOOKUP($A335,ورقة1!$A$9:$N$1000,MATCH('دور ثان'!C$5,ورقة1!$A$5:$N$5,0),0),"")</f>
        <v/>
      </c>
      <c r="D335" t="str">
        <f>IFERROR(VLOOKUP($A335,ورقة1!$A$9:$N$1000,MATCH('دور ثان'!D$5,ورقة1!$A$5:$N$5,0),0),"")</f>
        <v/>
      </c>
      <c r="E335" t="str">
        <f>IFERROR(VLOOKUP($A335,ورقة1!$A$9:$N$1000,MATCH('دور ثان'!E$5,ورقة1!$A$5:$N$5,0),0),"")</f>
        <v/>
      </c>
      <c r="F335" t="str">
        <f>IFERROR(VLOOKUP($A335,ورقة1!$A$9:$N$1000,MATCH('دور ثان'!F$5,ورقة1!$A$5:$N$5,0),0),"")</f>
        <v/>
      </c>
      <c r="G335" t="str">
        <f>IFERROR(VLOOKUP($A335,ورقة1!$A$9:$N$1000,MATCH('دور ثان'!G$5,ورقة1!$A$5:$N$5,0),0),"")</f>
        <v/>
      </c>
      <c r="H335" t="str">
        <f>IFERROR(VLOOKUP($A335,ورقة1!$A$9:$N$1000,MATCH('دور ثان'!H$5,ورقة1!$A$5:$N$5,0),0),"")</f>
        <v/>
      </c>
      <c r="I335" t="str">
        <f>IFERROR(VLOOKUP($A335,ورقة1!$A$9:$N$1000,MATCH('دور ثان'!I$5,ورقة1!$A$5:$N$5,0),0),"")</f>
        <v/>
      </c>
      <c r="J335" t="str">
        <f>IFERROR(VLOOKUP($A335,ورقة1!$A$9:$N$1000,MATCH('دور ثان'!J$5,ورقة1!$A$5:$N$5,0),0),"")</f>
        <v/>
      </c>
      <c r="K335" t="str">
        <f>IFERROR(VLOOKUP($A335,ورقة1!$A$9:$N$1000,MATCH('دور ثان'!K$5,ورقة1!$A$5:$N$5,0),0),"")</f>
        <v/>
      </c>
      <c r="L335" t="str">
        <f>IFERROR(VLOOKUP($A335,ورقة1!$A$9:$N$1000,MATCH('دور ثان'!L$5,ورقة1!$A$5:$N$5,0),0),"")</f>
        <v/>
      </c>
      <c r="M335" t="str">
        <f>IFERROR(VLOOKUP($A335,ورقة1!$A$9:$N$1000,MATCH('دور ثان'!M$5,ورقة1!$A$5:$N$5,0),0),"")</f>
        <v/>
      </c>
      <c r="N335" t="str">
        <f>IFERROR(VLOOKUP($A335,ورقة1!$A$9:$N$1000,MATCH('دور ثان'!N$5,ورقة1!$A$5:$N$5,0),0),"")</f>
        <v/>
      </c>
    </row>
    <row r="336" spans="1:14">
      <c r="A336" t="str">
        <f t="array" ref="A336">IFERROR(SMALL(IF(ورقة1!$BD$9:$BD$1000="ناجح",ROW(ورقة1!$BD$9:$BD$1000)-8,""),ROW()-8),"")</f>
        <v/>
      </c>
      <c r="B336" t="str">
        <f>IFERROR(VLOOKUP($A336,ورقة1!$A$9:$N$1000,MATCH('دور ثان'!B$5,ورقة1!$A$5:$N$5,0),0),"")</f>
        <v/>
      </c>
      <c r="C336" t="str">
        <f>IFERROR(VLOOKUP($A336,ورقة1!$A$9:$N$1000,MATCH('دور ثان'!C$5,ورقة1!$A$5:$N$5,0),0),"")</f>
        <v/>
      </c>
      <c r="D336" t="str">
        <f>IFERROR(VLOOKUP($A336,ورقة1!$A$9:$N$1000,MATCH('دور ثان'!D$5,ورقة1!$A$5:$N$5,0),0),"")</f>
        <v/>
      </c>
      <c r="E336" t="str">
        <f>IFERROR(VLOOKUP($A336,ورقة1!$A$9:$N$1000,MATCH('دور ثان'!E$5,ورقة1!$A$5:$N$5,0),0),"")</f>
        <v/>
      </c>
      <c r="F336" t="str">
        <f>IFERROR(VLOOKUP($A336,ورقة1!$A$9:$N$1000,MATCH('دور ثان'!F$5,ورقة1!$A$5:$N$5,0),0),"")</f>
        <v/>
      </c>
      <c r="G336" t="str">
        <f>IFERROR(VLOOKUP($A336,ورقة1!$A$9:$N$1000,MATCH('دور ثان'!G$5,ورقة1!$A$5:$N$5,0),0),"")</f>
        <v/>
      </c>
      <c r="H336" t="str">
        <f>IFERROR(VLOOKUP($A336,ورقة1!$A$9:$N$1000,MATCH('دور ثان'!H$5,ورقة1!$A$5:$N$5,0),0),"")</f>
        <v/>
      </c>
      <c r="I336" t="str">
        <f>IFERROR(VLOOKUP($A336,ورقة1!$A$9:$N$1000,MATCH('دور ثان'!I$5,ورقة1!$A$5:$N$5,0),0),"")</f>
        <v/>
      </c>
      <c r="J336" t="str">
        <f>IFERROR(VLOOKUP($A336,ورقة1!$A$9:$N$1000,MATCH('دور ثان'!J$5,ورقة1!$A$5:$N$5,0),0),"")</f>
        <v/>
      </c>
      <c r="K336" t="str">
        <f>IFERROR(VLOOKUP($A336,ورقة1!$A$9:$N$1000,MATCH('دور ثان'!K$5,ورقة1!$A$5:$N$5,0),0),"")</f>
        <v/>
      </c>
      <c r="L336" t="str">
        <f>IFERROR(VLOOKUP($A336,ورقة1!$A$9:$N$1000,MATCH('دور ثان'!L$5,ورقة1!$A$5:$N$5,0),0),"")</f>
        <v/>
      </c>
      <c r="M336" t="str">
        <f>IFERROR(VLOOKUP($A336,ورقة1!$A$9:$N$1000,MATCH('دور ثان'!M$5,ورقة1!$A$5:$N$5,0),0),"")</f>
        <v/>
      </c>
      <c r="N336" t="str">
        <f>IFERROR(VLOOKUP($A336,ورقة1!$A$9:$N$1000,MATCH('دور ثان'!N$5,ورقة1!$A$5:$N$5,0),0),"")</f>
        <v/>
      </c>
    </row>
    <row r="337" spans="1:14">
      <c r="A337" t="str">
        <f t="array" ref="A337">IFERROR(SMALL(IF(ورقة1!$BD$9:$BD$1000="ناجح",ROW(ورقة1!$BD$9:$BD$1000)-8,""),ROW()-8),"")</f>
        <v/>
      </c>
      <c r="B337" t="str">
        <f>IFERROR(VLOOKUP($A337,ورقة1!$A$9:$N$1000,MATCH('دور ثان'!B$5,ورقة1!$A$5:$N$5,0),0),"")</f>
        <v/>
      </c>
      <c r="C337" t="str">
        <f>IFERROR(VLOOKUP($A337,ورقة1!$A$9:$N$1000,MATCH('دور ثان'!C$5,ورقة1!$A$5:$N$5,0),0),"")</f>
        <v/>
      </c>
      <c r="D337" t="str">
        <f>IFERROR(VLOOKUP($A337,ورقة1!$A$9:$N$1000,MATCH('دور ثان'!D$5,ورقة1!$A$5:$N$5,0),0),"")</f>
        <v/>
      </c>
      <c r="E337" t="str">
        <f>IFERROR(VLOOKUP($A337,ورقة1!$A$9:$N$1000,MATCH('دور ثان'!E$5,ورقة1!$A$5:$N$5,0),0),"")</f>
        <v/>
      </c>
      <c r="F337" t="str">
        <f>IFERROR(VLOOKUP($A337,ورقة1!$A$9:$N$1000,MATCH('دور ثان'!F$5,ورقة1!$A$5:$N$5,0),0),"")</f>
        <v/>
      </c>
      <c r="G337" t="str">
        <f>IFERROR(VLOOKUP($A337,ورقة1!$A$9:$N$1000,MATCH('دور ثان'!G$5,ورقة1!$A$5:$N$5,0),0),"")</f>
        <v/>
      </c>
      <c r="H337" t="str">
        <f>IFERROR(VLOOKUP($A337,ورقة1!$A$9:$N$1000,MATCH('دور ثان'!H$5,ورقة1!$A$5:$N$5,0),0),"")</f>
        <v/>
      </c>
      <c r="I337" t="str">
        <f>IFERROR(VLOOKUP($A337,ورقة1!$A$9:$N$1000,MATCH('دور ثان'!I$5,ورقة1!$A$5:$N$5,0),0),"")</f>
        <v/>
      </c>
      <c r="J337" t="str">
        <f>IFERROR(VLOOKUP($A337,ورقة1!$A$9:$N$1000,MATCH('دور ثان'!J$5,ورقة1!$A$5:$N$5,0),0),"")</f>
        <v/>
      </c>
      <c r="K337" t="str">
        <f>IFERROR(VLOOKUP($A337,ورقة1!$A$9:$N$1000,MATCH('دور ثان'!K$5,ورقة1!$A$5:$N$5,0),0),"")</f>
        <v/>
      </c>
      <c r="L337" t="str">
        <f>IFERROR(VLOOKUP($A337,ورقة1!$A$9:$N$1000,MATCH('دور ثان'!L$5,ورقة1!$A$5:$N$5,0),0),"")</f>
        <v/>
      </c>
      <c r="M337" t="str">
        <f>IFERROR(VLOOKUP($A337,ورقة1!$A$9:$N$1000,MATCH('دور ثان'!M$5,ورقة1!$A$5:$N$5,0),0),"")</f>
        <v/>
      </c>
      <c r="N337" t="str">
        <f>IFERROR(VLOOKUP($A337,ورقة1!$A$9:$N$1000,MATCH('دور ثان'!N$5,ورقة1!$A$5:$N$5,0),0),"")</f>
        <v/>
      </c>
    </row>
    <row r="338" spans="1:14">
      <c r="A338" t="str">
        <f t="array" ref="A338">IFERROR(SMALL(IF(ورقة1!$BD$9:$BD$1000="ناجح",ROW(ورقة1!$BD$9:$BD$1000)-8,""),ROW()-8),"")</f>
        <v/>
      </c>
      <c r="B338" t="str">
        <f>IFERROR(VLOOKUP($A338,ورقة1!$A$9:$N$1000,MATCH('دور ثان'!B$5,ورقة1!$A$5:$N$5,0),0),"")</f>
        <v/>
      </c>
      <c r="C338" t="str">
        <f>IFERROR(VLOOKUP($A338,ورقة1!$A$9:$N$1000,MATCH('دور ثان'!C$5,ورقة1!$A$5:$N$5,0),0),"")</f>
        <v/>
      </c>
      <c r="D338" t="str">
        <f>IFERROR(VLOOKUP($A338,ورقة1!$A$9:$N$1000,MATCH('دور ثان'!D$5,ورقة1!$A$5:$N$5,0),0),"")</f>
        <v/>
      </c>
      <c r="E338" t="str">
        <f>IFERROR(VLOOKUP($A338,ورقة1!$A$9:$N$1000,MATCH('دور ثان'!E$5,ورقة1!$A$5:$N$5,0),0),"")</f>
        <v/>
      </c>
      <c r="F338" t="str">
        <f>IFERROR(VLOOKUP($A338,ورقة1!$A$9:$N$1000,MATCH('دور ثان'!F$5,ورقة1!$A$5:$N$5,0),0),"")</f>
        <v/>
      </c>
      <c r="G338" t="str">
        <f>IFERROR(VLOOKUP($A338,ورقة1!$A$9:$N$1000,MATCH('دور ثان'!G$5,ورقة1!$A$5:$N$5,0),0),"")</f>
        <v/>
      </c>
      <c r="H338" t="str">
        <f>IFERROR(VLOOKUP($A338,ورقة1!$A$9:$N$1000,MATCH('دور ثان'!H$5,ورقة1!$A$5:$N$5,0),0),"")</f>
        <v/>
      </c>
      <c r="I338" t="str">
        <f>IFERROR(VLOOKUP($A338,ورقة1!$A$9:$N$1000,MATCH('دور ثان'!I$5,ورقة1!$A$5:$N$5,0),0),"")</f>
        <v/>
      </c>
      <c r="J338" t="str">
        <f>IFERROR(VLOOKUP($A338,ورقة1!$A$9:$N$1000,MATCH('دور ثان'!J$5,ورقة1!$A$5:$N$5,0),0),"")</f>
        <v/>
      </c>
      <c r="K338" t="str">
        <f>IFERROR(VLOOKUP($A338,ورقة1!$A$9:$N$1000,MATCH('دور ثان'!K$5,ورقة1!$A$5:$N$5,0),0),"")</f>
        <v/>
      </c>
      <c r="L338" t="str">
        <f>IFERROR(VLOOKUP($A338,ورقة1!$A$9:$N$1000,MATCH('دور ثان'!L$5,ورقة1!$A$5:$N$5,0),0),"")</f>
        <v/>
      </c>
      <c r="M338" t="str">
        <f>IFERROR(VLOOKUP($A338,ورقة1!$A$9:$N$1000,MATCH('دور ثان'!M$5,ورقة1!$A$5:$N$5,0),0),"")</f>
        <v/>
      </c>
      <c r="N338" t="str">
        <f>IFERROR(VLOOKUP($A338,ورقة1!$A$9:$N$1000,MATCH('دور ثان'!N$5,ورقة1!$A$5:$N$5,0),0),"")</f>
        <v/>
      </c>
    </row>
    <row r="339" spans="1:14">
      <c r="A339" t="str">
        <f t="array" ref="A339">IFERROR(SMALL(IF(ورقة1!$BD$9:$BD$1000="ناجح",ROW(ورقة1!$BD$9:$BD$1000)-8,""),ROW()-8),"")</f>
        <v/>
      </c>
      <c r="B339" t="str">
        <f>IFERROR(VLOOKUP($A339,ورقة1!$A$9:$N$1000,MATCH('دور ثان'!B$5,ورقة1!$A$5:$N$5,0),0),"")</f>
        <v/>
      </c>
      <c r="C339" t="str">
        <f>IFERROR(VLOOKUP($A339,ورقة1!$A$9:$N$1000,MATCH('دور ثان'!C$5,ورقة1!$A$5:$N$5,0),0),"")</f>
        <v/>
      </c>
      <c r="D339" t="str">
        <f>IFERROR(VLOOKUP($A339,ورقة1!$A$9:$N$1000,MATCH('دور ثان'!D$5,ورقة1!$A$5:$N$5,0),0),"")</f>
        <v/>
      </c>
      <c r="E339" t="str">
        <f>IFERROR(VLOOKUP($A339,ورقة1!$A$9:$N$1000,MATCH('دور ثان'!E$5,ورقة1!$A$5:$N$5,0),0),"")</f>
        <v/>
      </c>
      <c r="F339" t="str">
        <f>IFERROR(VLOOKUP($A339,ورقة1!$A$9:$N$1000,MATCH('دور ثان'!F$5,ورقة1!$A$5:$N$5,0),0),"")</f>
        <v/>
      </c>
      <c r="G339" t="str">
        <f>IFERROR(VLOOKUP($A339,ورقة1!$A$9:$N$1000,MATCH('دور ثان'!G$5,ورقة1!$A$5:$N$5,0),0),"")</f>
        <v/>
      </c>
      <c r="H339" t="str">
        <f>IFERROR(VLOOKUP($A339,ورقة1!$A$9:$N$1000,MATCH('دور ثان'!H$5,ورقة1!$A$5:$N$5,0),0),"")</f>
        <v/>
      </c>
      <c r="I339" t="str">
        <f>IFERROR(VLOOKUP($A339,ورقة1!$A$9:$N$1000,MATCH('دور ثان'!I$5,ورقة1!$A$5:$N$5,0),0),"")</f>
        <v/>
      </c>
      <c r="J339" t="str">
        <f>IFERROR(VLOOKUP($A339,ورقة1!$A$9:$N$1000,MATCH('دور ثان'!J$5,ورقة1!$A$5:$N$5,0),0),"")</f>
        <v/>
      </c>
      <c r="K339" t="str">
        <f>IFERROR(VLOOKUP($A339,ورقة1!$A$9:$N$1000,MATCH('دور ثان'!K$5,ورقة1!$A$5:$N$5,0),0),"")</f>
        <v/>
      </c>
      <c r="L339" t="str">
        <f>IFERROR(VLOOKUP($A339,ورقة1!$A$9:$N$1000,MATCH('دور ثان'!L$5,ورقة1!$A$5:$N$5,0),0),"")</f>
        <v/>
      </c>
      <c r="M339" t="str">
        <f>IFERROR(VLOOKUP($A339,ورقة1!$A$9:$N$1000,MATCH('دور ثان'!M$5,ورقة1!$A$5:$N$5,0),0),"")</f>
        <v/>
      </c>
      <c r="N339" t="str">
        <f>IFERROR(VLOOKUP($A339,ورقة1!$A$9:$N$1000,MATCH('دور ثان'!N$5,ورقة1!$A$5:$N$5,0),0),"")</f>
        <v/>
      </c>
    </row>
    <row r="340" spans="1:14">
      <c r="A340" t="str">
        <f t="array" ref="A340">IFERROR(SMALL(IF(ورقة1!$BD$9:$BD$1000="ناجح",ROW(ورقة1!$BD$9:$BD$1000)-8,""),ROW()-8),"")</f>
        <v/>
      </c>
      <c r="B340" t="str">
        <f>IFERROR(VLOOKUP($A340,ورقة1!$A$9:$N$1000,MATCH('دور ثان'!B$5,ورقة1!$A$5:$N$5,0),0),"")</f>
        <v/>
      </c>
      <c r="C340" t="str">
        <f>IFERROR(VLOOKUP($A340,ورقة1!$A$9:$N$1000,MATCH('دور ثان'!C$5,ورقة1!$A$5:$N$5,0),0),"")</f>
        <v/>
      </c>
      <c r="D340" t="str">
        <f>IFERROR(VLOOKUP($A340,ورقة1!$A$9:$N$1000,MATCH('دور ثان'!D$5,ورقة1!$A$5:$N$5,0),0),"")</f>
        <v/>
      </c>
      <c r="E340" t="str">
        <f>IFERROR(VLOOKUP($A340,ورقة1!$A$9:$N$1000,MATCH('دور ثان'!E$5,ورقة1!$A$5:$N$5,0),0),"")</f>
        <v/>
      </c>
      <c r="F340" t="str">
        <f>IFERROR(VLOOKUP($A340,ورقة1!$A$9:$N$1000,MATCH('دور ثان'!F$5,ورقة1!$A$5:$N$5,0),0),"")</f>
        <v/>
      </c>
      <c r="G340" t="str">
        <f>IFERROR(VLOOKUP($A340,ورقة1!$A$9:$N$1000,MATCH('دور ثان'!G$5,ورقة1!$A$5:$N$5,0),0),"")</f>
        <v/>
      </c>
      <c r="H340" t="str">
        <f>IFERROR(VLOOKUP($A340,ورقة1!$A$9:$N$1000,MATCH('دور ثان'!H$5,ورقة1!$A$5:$N$5,0),0),"")</f>
        <v/>
      </c>
      <c r="I340" t="str">
        <f>IFERROR(VLOOKUP($A340,ورقة1!$A$9:$N$1000,MATCH('دور ثان'!I$5,ورقة1!$A$5:$N$5,0),0),"")</f>
        <v/>
      </c>
      <c r="J340" t="str">
        <f>IFERROR(VLOOKUP($A340,ورقة1!$A$9:$N$1000,MATCH('دور ثان'!J$5,ورقة1!$A$5:$N$5,0),0),"")</f>
        <v/>
      </c>
      <c r="K340" t="str">
        <f>IFERROR(VLOOKUP($A340,ورقة1!$A$9:$N$1000,MATCH('دور ثان'!K$5,ورقة1!$A$5:$N$5,0),0),"")</f>
        <v/>
      </c>
      <c r="L340" t="str">
        <f>IFERROR(VLOOKUP($A340,ورقة1!$A$9:$N$1000,MATCH('دور ثان'!L$5,ورقة1!$A$5:$N$5,0),0),"")</f>
        <v/>
      </c>
      <c r="M340" t="str">
        <f>IFERROR(VLOOKUP($A340,ورقة1!$A$9:$N$1000,MATCH('دور ثان'!M$5,ورقة1!$A$5:$N$5,0),0),"")</f>
        <v/>
      </c>
      <c r="N340" t="str">
        <f>IFERROR(VLOOKUP($A340,ورقة1!$A$9:$N$1000,MATCH('دور ثان'!N$5,ورقة1!$A$5:$N$5,0),0),"")</f>
        <v/>
      </c>
    </row>
    <row r="341" spans="1:14">
      <c r="A341" t="str">
        <f t="array" ref="A341">IFERROR(SMALL(IF(ورقة1!$BD$9:$BD$1000="ناجح",ROW(ورقة1!$BD$9:$BD$1000)-8,""),ROW()-8),"")</f>
        <v/>
      </c>
      <c r="B341" t="str">
        <f>IFERROR(VLOOKUP($A341,ورقة1!$A$9:$N$1000,MATCH('دور ثان'!B$5,ورقة1!$A$5:$N$5,0),0),"")</f>
        <v/>
      </c>
      <c r="C341" t="str">
        <f>IFERROR(VLOOKUP($A341,ورقة1!$A$9:$N$1000,MATCH('دور ثان'!C$5,ورقة1!$A$5:$N$5,0),0),"")</f>
        <v/>
      </c>
      <c r="D341" t="str">
        <f>IFERROR(VLOOKUP($A341,ورقة1!$A$9:$N$1000,MATCH('دور ثان'!D$5,ورقة1!$A$5:$N$5,0),0),"")</f>
        <v/>
      </c>
      <c r="E341" t="str">
        <f>IFERROR(VLOOKUP($A341,ورقة1!$A$9:$N$1000,MATCH('دور ثان'!E$5,ورقة1!$A$5:$N$5,0),0),"")</f>
        <v/>
      </c>
      <c r="F341" t="str">
        <f>IFERROR(VLOOKUP($A341,ورقة1!$A$9:$N$1000,MATCH('دور ثان'!F$5,ورقة1!$A$5:$N$5,0),0),"")</f>
        <v/>
      </c>
      <c r="G341" t="str">
        <f>IFERROR(VLOOKUP($A341,ورقة1!$A$9:$N$1000,MATCH('دور ثان'!G$5,ورقة1!$A$5:$N$5,0),0),"")</f>
        <v/>
      </c>
      <c r="H341" t="str">
        <f>IFERROR(VLOOKUP($A341,ورقة1!$A$9:$N$1000,MATCH('دور ثان'!H$5,ورقة1!$A$5:$N$5,0),0),"")</f>
        <v/>
      </c>
      <c r="I341" t="str">
        <f>IFERROR(VLOOKUP($A341,ورقة1!$A$9:$N$1000,MATCH('دور ثان'!I$5,ورقة1!$A$5:$N$5,0),0),"")</f>
        <v/>
      </c>
      <c r="J341" t="str">
        <f>IFERROR(VLOOKUP($A341,ورقة1!$A$9:$N$1000,MATCH('دور ثان'!J$5,ورقة1!$A$5:$N$5,0),0),"")</f>
        <v/>
      </c>
      <c r="K341" t="str">
        <f>IFERROR(VLOOKUP($A341,ورقة1!$A$9:$N$1000,MATCH('دور ثان'!K$5,ورقة1!$A$5:$N$5,0),0),"")</f>
        <v/>
      </c>
      <c r="L341" t="str">
        <f>IFERROR(VLOOKUP($A341,ورقة1!$A$9:$N$1000,MATCH('دور ثان'!L$5,ورقة1!$A$5:$N$5,0),0),"")</f>
        <v/>
      </c>
      <c r="M341" t="str">
        <f>IFERROR(VLOOKUP($A341,ورقة1!$A$9:$N$1000,MATCH('دور ثان'!M$5,ورقة1!$A$5:$N$5,0),0),"")</f>
        <v/>
      </c>
      <c r="N341" t="str">
        <f>IFERROR(VLOOKUP($A341,ورقة1!$A$9:$N$1000,MATCH('دور ثان'!N$5,ورقة1!$A$5:$N$5,0),0),"")</f>
        <v/>
      </c>
    </row>
    <row r="342" spans="1:14">
      <c r="A342" t="str">
        <f t="array" ref="A342">IFERROR(SMALL(IF(ورقة1!$BD$9:$BD$1000="ناجح",ROW(ورقة1!$BD$9:$BD$1000)-8,""),ROW()-8),"")</f>
        <v/>
      </c>
      <c r="B342" t="str">
        <f>IFERROR(VLOOKUP($A342,ورقة1!$A$9:$N$1000,MATCH('دور ثان'!B$5,ورقة1!$A$5:$N$5,0),0),"")</f>
        <v/>
      </c>
      <c r="C342" t="str">
        <f>IFERROR(VLOOKUP($A342,ورقة1!$A$9:$N$1000,MATCH('دور ثان'!C$5,ورقة1!$A$5:$N$5,0),0),"")</f>
        <v/>
      </c>
      <c r="D342" t="str">
        <f>IFERROR(VLOOKUP($A342,ورقة1!$A$9:$N$1000,MATCH('دور ثان'!D$5,ورقة1!$A$5:$N$5,0),0),"")</f>
        <v/>
      </c>
      <c r="E342" t="str">
        <f>IFERROR(VLOOKUP($A342,ورقة1!$A$9:$N$1000,MATCH('دور ثان'!E$5,ورقة1!$A$5:$N$5,0),0),"")</f>
        <v/>
      </c>
      <c r="F342" t="str">
        <f>IFERROR(VLOOKUP($A342,ورقة1!$A$9:$N$1000,MATCH('دور ثان'!F$5,ورقة1!$A$5:$N$5,0),0),"")</f>
        <v/>
      </c>
      <c r="G342" t="str">
        <f>IFERROR(VLOOKUP($A342,ورقة1!$A$9:$N$1000,MATCH('دور ثان'!G$5,ورقة1!$A$5:$N$5,0),0),"")</f>
        <v/>
      </c>
      <c r="H342" t="str">
        <f>IFERROR(VLOOKUP($A342,ورقة1!$A$9:$N$1000,MATCH('دور ثان'!H$5,ورقة1!$A$5:$N$5,0),0),"")</f>
        <v/>
      </c>
      <c r="I342" t="str">
        <f>IFERROR(VLOOKUP($A342,ورقة1!$A$9:$N$1000,MATCH('دور ثان'!I$5,ورقة1!$A$5:$N$5,0),0),"")</f>
        <v/>
      </c>
      <c r="J342" t="str">
        <f>IFERROR(VLOOKUP($A342,ورقة1!$A$9:$N$1000,MATCH('دور ثان'!J$5,ورقة1!$A$5:$N$5,0),0),"")</f>
        <v/>
      </c>
      <c r="K342" t="str">
        <f>IFERROR(VLOOKUP($A342,ورقة1!$A$9:$N$1000,MATCH('دور ثان'!K$5,ورقة1!$A$5:$N$5,0),0),"")</f>
        <v/>
      </c>
      <c r="L342" t="str">
        <f>IFERROR(VLOOKUP($A342,ورقة1!$A$9:$N$1000,MATCH('دور ثان'!L$5,ورقة1!$A$5:$N$5,0),0),"")</f>
        <v/>
      </c>
      <c r="M342" t="str">
        <f>IFERROR(VLOOKUP($A342,ورقة1!$A$9:$N$1000,MATCH('دور ثان'!M$5,ورقة1!$A$5:$N$5,0),0),"")</f>
        <v/>
      </c>
      <c r="N342" t="str">
        <f>IFERROR(VLOOKUP($A342,ورقة1!$A$9:$N$1000,MATCH('دور ثان'!N$5,ورقة1!$A$5:$N$5,0),0),"")</f>
        <v/>
      </c>
    </row>
    <row r="343" spans="1:14">
      <c r="A343" t="str">
        <f t="array" ref="A343">IFERROR(SMALL(IF(ورقة1!$BD$9:$BD$1000="ناجح",ROW(ورقة1!$BD$9:$BD$1000)-8,""),ROW()-8),"")</f>
        <v/>
      </c>
      <c r="B343" t="str">
        <f>IFERROR(VLOOKUP($A343,ورقة1!$A$9:$N$1000,MATCH('دور ثان'!B$5,ورقة1!$A$5:$N$5,0),0),"")</f>
        <v/>
      </c>
      <c r="C343" t="str">
        <f>IFERROR(VLOOKUP($A343,ورقة1!$A$9:$N$1000,MATCH('دور ثان'!C$5,ورقة1!$A$5:$N$5,0),0),"")</f>
        <v/>
      </c>
      <c r="D343" t="str">
        <f>IFERROR(VLOOKUP($A343,ورقة1!$A$9:$N$1000,MATCH('دور ثان'!D$5,ورقة1!$A$5:$N$5,0),0),"")</f>
        <v/>
      </c>
      <c r="E343" t="str">
        <f>IFERROR(VLOOKUP($A343,ورقة1!$A$9:$N$1000,MATCH('دور ثان'!E$5,ورقة1!$A$5:$N$5,0),0),"")</f>
        <v/>
      </c>
      <c r="F343" t="str">
        <f>IFERROR(VLOOKUP($A343,ورقة1!$A$9:$N$1000,MATCH('دور ثان'!F$5,ورقة1!$A$5:$N$5,0),0),"")</f>
        <v/>
      </c>
      <c r="G343" t="str">
        <f>IFERROR(VLOOKUP($A343,ورقة1!$A$9:$N$1000,MATCH('دور ثان'!G$5,ورقة1!$A$5:$N$5,0),0),"")</f>
        <v/>
      </c>
      <c r="H343" t="str">
        <f>IFERROR(VLOOKUP($A343,ورقة1!$A$9:$N$1000,MATCH('دور ثان'!H$5,ورقة1!$A$5:$N$5,0),0),"")</f>
        <v/>
      </c>
      <c r="I343" t="str">
        <f>IFERROR(VLOOKUP($A343,ورقة1!$A$9:$N$1000,MATCH('دور ثان'!I$5,ورقة1!$A$5:$N$5,0),0),"")</f>
        <v/>
      </c>
      <c r="J343" t="str">
        <f>IFERROR(VLOOKUP($A343,ورقة1!$A$9:$N$1000,MATCH('دور ثان'!J$5,ورقة1!$A$5:$N$5,0),0),"")</f>
        <v/>
      </c>
      <c r="K343" t="str">
        <f>IFERROR(VLOOKUP($A343,ورقة1!$A$9:$N$1000,MATCH('دور ثان'!K$5,ورقة1!$A$5:$N$5,0),0),"")</f>
        <v/>
      </c>
      <c r="L343" t="str">
        <f>IFERROR(VLOOKUP($A343,ورقة1!$A$9:$N$1000,MATCH('دور ثان'!L$5,ورقة1!$A$5:$N$5,0),0),"")</f>
        <v/>
      </c>
      <c r="M343" t="str">
        <f>IFERROR(VLOOKUP($A343,ورقة1!$A$9:$N$1000,MATCH('دور ثان'!M$5,ورقة1!$A$5:$N$5,0),0),"")</f>
        <v/>
      </c>
      <c r="N343" t="str">
        <f>IFERROR(VLOOKUP($A343,ورقة1!$A$9:$N$1000,MATCH('دور ثان'!N$5,ورقة1!$A$5:$N$5,0),0),"")</f>
        <v/>
      </c>
    </row>
    <row r="344" spans="1:14">
      <c r="A344" t="str">
        <f t="array" ref="A344">IFERROR(SMALL(IF(ورقة1!$BD$9:$BD$1000="ناجح",ROW(ورقة1!$BD$9:$BD$1000)-8,""),ROW()-8),"")</f>
        <v/>
      </c>
      <c r="B344" t="str">
        <f>IFERROR(VLOOKUP($A344,ورقة1!$A$9:$N$1000,MATCH('دور ثان'!B$5,ورقة1!$A$5:$N$5,0),0),"")</f>
        <v/>
      </c>
      <c r="C344" t="str">
        <f>IFERROR(VLOOKUP($A344,ورقة1!$A$9:$N$1000,MATCH('دور ثان'!C$5,ورقة1!$A$5:$N$5,0),0),"")</f>
        <v/>
      </c>
      <c r="D344" t="str">
        <f>IFERROR(VLOOKUP($A344,ورقة1!$A$9:$N$1000,MATCH('دور ثان'!D$5,ورقة1!$A$5:$N$5,0),0),"")</f>
        <v/>
      </c>
      <c r="E344" t="str">
        <f>IFERROR(VLOOKUP($A344,ورقة1!$A$9:$N$1000,MATCH('دور ثان'!E$5,ورقة1!$A$5:$N$5,0),0),"")</f>
        <v/>
      </c>
      <c r="F344" t="str">
        <f>IFERROR(VLOOKUP($A344,ورقة1!$A$9:$N$1000,MATCH('دور ثان'!F$5,ورقة1!$A$5:$N$5,0),0),"")</f>
        <v/>
      </c>
      <c r="G344" t="str">
        <f>IFERROR(VLOOKUP($A344,ورقة1!$A$9:$N$1000,MATCH('دور ثان'!G$5,ورقة1!$A$5:$N$5,0),0),"")</f>
        <v/>
      </c>
      <c r="H344" t="str">
        <f>IFERROR(VLOOKUP($A344,ورقة1!$A$9:$N$1000,MATCH('دور ثان'!H$5,ورقة1!$A$5:$N$5,0),0),"")</f>
        <v/>
      </c>
      <c r="I344" t="str">
        <f>IFERROR(VLOOKUP($A344,ورقة1!$A$9:$N$1000,MATCH('دور ثان'!I$5,ورقة1!$A$5:$N$5,0),0),"")</f>
        <v/>
      </c>
      <c r="J344" t="str">
        <f>IFERROR(VLOOKUP($A344,ورقة1!$A$9:$N$1000,MATCH('دور ثان'!J$5,ورقة1!$A$5:$N$5,0),0),"")</f>
        <v/>
      </c>
      <c r="K344" t="str">
        <f>IFERROR(VLOOKUP($A344,ورقة1!$A$9:$N$1000,MATCH('دور ثان'!K$5,ورقة1!$A$5:$N$5,0),0),"")</f>
        <v/>
      </c>
      <c r="L344" t="str">
        <f>IFERROR(VLOOKUP($A344,ورقة1!$A$9:$N$1000,MATCH('دور ثان'!L$5,ورقة1!$A$5:$N$5,0),0),"")</f>
        <v/>
      </c>
      <c r="M344" t="str">
        <f>IFERROR(VLOOKUP($A344,ورقة1!$A$9:$N$1000,MATCH('دور ثان'!M$5,ورقة1!$A$5:$N$5,0),0),"")</f>
        <v/>
      </c>
      <c r="N344" t="str">
        <f>IFERROR(VLOOKUP($A344,ورقة1!$A$9:$N$1000,MATCH('دور ثان'!N$5,ورقة1!$A$5:$N$5,0),0),"")</f>
        <v/>
      </c>
    </row>
    <row r="345" spans="1:14">
      <c r="A345" t="str">
        <f t="array" ref="A345">IFERROR(SMALL(IF(ورقة1!$BD$9:$BD$1000="ناجح",ROW(ورقة1!$BD$9:$BD$1000)-8,""),ROW()-8),"")</f>
        <v/>
      </c>
      <c r="B345" t="str">
        <f>IFERROR(VLOOKUP($A345,ورقة1!$A$9:$N$1000,MATCH('دور ثان'!B$5,ورقة1!$A$5:$N$5,0),0),"")</f>
        <v/>
      </c>
      <c r="C345" t="str">
        <f>IFERROR(VLOOKUP($A345,ورقة1!$A$9:$N$1000,MATCH('دور ثان'!C$5,ورقة1!$A$5:$N$5,0),0),"")</f>
        <v/>
      </c>
      <c r="D345" t="str">
        <f>IFERROR(VLOOKUP($A345,ورقة1!$A$9:$N$1000,MATCH('دور ثان'!D$5,ورقة1!$A$5:$N$5,0),0),"")</f>
        <v/>
      </c>
      <c r="E345" t="str">
        <f>IFERROR(VLOOKUP($A345,ورقة1!$A$9:$N$1000,MATCH('دور ثان'!E$5,ورقة1!$A$5:$N$5,0),0),"")</f>
        <v/>
      </c>
      <c r="F345" t="str">
        <f>IFERROR(VLOOKUP($A345,ورقة1!$A$9:$N$1000,MATCH('دور ثان'!F$5,ورقة1!$A$5:$N$5,0),0),"")</f>
        <v/>
      </c>
      <c r="G345" t="str">
        <f>IFERROR(VLOOKUP($A345,ورقة1!$A$9:$N$1000,MATCH('دور ثان'!G$5,ورقة1!$A$5:$N$5,0),0),"")</f>
        <v/>
      </c>
      <c r="H345" t="str">
        <f>IFERROR(VLOOKUP($A345,ورقة1!$A$9:$N$1000,MATCH('دور ثان'!H$5,ورقة1!$A$5:$N$5,0),0),"")</f>
        <v/>
      </c>
      <c r="I345" t="str">
        <f>IFERROR(VLOOKUP($A345,ورقة1!$A$9:$N$1000,MATCH('دور ثان'!I$5,ورقة1!$A$5:$N$5,0),0),"")</f>
        <v/>
      </c>
      <c r="J345" t="str">
        <f>IFERROR(VLOOKUP($A345,ورقة1!$A$9:$N$1000,MATCH('دور ثان'!J$5,ورقة1!$A$5:$N$5,0),0),"")</f>
        <v/>
      </c>
      <c r="K345" t="str">
        <f>IFERROR(VLOOKUP($A345,ورقة1!$A$9:$N$1000,MATCH('دور ثان'!K$5,ورقة1!$A$5:$N$5,0),0),"")</f>
        <v/>
      </c>
      <c r="L345" t="str">
        <f>IFERROR(VLOOKUP($A345,ورقة1!$A$9:$N$1000,MATCH('دور ثان'!L$5,ورقة1!$A$5:$N$5,0),0),"")</f>
        <v/>
      </c>
      <c r="M345" t="str">
        <f>IFERROR(VLOOKUP($A345,ورقة1!$A$9:$N$1000,MATCH('دور ثان'!M$5,ورقة1!$A$5:$N$5,0),0),"")</f>
        <v/>
      </c>
      <c r="N345" t="str">
        <f>IFERROR(VLOOKUP($A345,ورقة1!$A$9:$N$1000,MATCH('دور ثان'!N$5,ورقة1!$A$5:$N$5,0),0),"")</f>
        <v/>
      </c>
    </row>
    <row r="346" spans="1:14">
      <c r="A346" t="str">
        <f t="array" ref="A346">IFERROR(SMALL(IF(ورقة1!$BD$9:$BD$1000="ناجح",ROW(ورقة1!$BD$9:$BD$1000)-8,""),ROW()-8),"")</f>
        <v/>
      </c>
      <c r="B346" t="str">
        <f>IFERROR(VLOOKUP($A346,ورقة1!$A$9:$N$1000,MATCH('دور ثان'!B$5,ورقة1!$A$5:$N$5,0),0),"")</f>
        <v/>
      </c>
      <c r="C346" t="str">
        <f>IFERROR(VLOOKUP($A346,ورقة1!$A$9:$N$1000,MATCH('دور ثان'!C$5,ورقة1!$A$5:$N$5,0),0),"")</f>
        <v/>
      </c>
      <c r="D346" t="str">
        <f>IFERROR(VLOOKUP($A346,ورقة1!$A$9:$N$1000,MATCH('دور ثان'!D$5,ورقة1!$A$5:$N$5,0),0),"")</f>
        <v/>
      </c>
      <c r="E346" t="str">
        <f>IFERROR(VLOOKUP($A346,ورقة1!$A$9:$N$1000,MATCH('دور ثان'!E$5,ورقة1!$A$5:$N$5,0),0),"")</f>
        <v/>
      </c>
      <c r="F346" t="str">
        <f>IFERROR(VLOOKUP($A346,ورقة1!$A$9:$N$1000,MATCH('دور ثان'!F$5,ورقة1!$A$5:$N$5,0),0),"")</f>
        <v/>
      </c>
      <c r="G346" t="str">
        <f>IFERROR(VLOOKUP($A346,ورقة1!$A$9:$N$1000,MATCH('دور ثان'!G$5,ورقة1!$A$5:$N$5,0),0),"")</f>
        <v/>
      </c>
      <c r="H346" t="str">
        <f>IFERROR(VLOOKUP($A346,ورقة1!$A$9:$N$1000,MATCH('دور ثان'!H$5,ورقة1!$A$5:$N$5,0),0),"")</f>
        <v/>
      </c>
      <c r="I346" t="str">
        <f>IFERROR(VLOOKUP($A346,ورقة1!$A$9:$N$1000,MATCH('دور ثان'!I$5,ورقة1!$A$5:$N$5,0),0),"")</f>
        <v/>
      </c>
      <c r="J346" t="str">
        <f>IFERROR(VLOOKUP($A346,ورقة1!$A$9:$N$1000,MATCH('دور ثان'!J$5,ورقة1!$A$5:$N$5,0),0),"")</f>
        <v/>
      </c>
      <c r="K346" t="str">
        <f>IFERROR(VLOOKUP($A346,ورقة1!$A$9:$N$1000,MATCH('دور ثان'!K$5,ورقة1!$A$5:$N$5,0),0),"")</f>
        <v/>
      </c>
      <c r="L346" t="str">
        <f>IFERROR(VLOOKUP($A346,ورقة1!$A$9:$N$1000,MATCH('دور ثان'!L$5,ورقة1!$A$5:$N$5,0),0),"")</f>
        <v/>
      </c>
      <c r="M346" t="str">
        <f>IFERROR(VLOOKUP($A346,ورقة1!$A$9:$N$1000,MATCH('دور ثان'!M$5,ورقة1!$A$5:$N$5,0),0),"")</f>
        <v/>
      </c>
      <c r="N346" t="str">
        <f>IFERROR(VLOOKUP($A346,ورقة1!$A$9:$N$1000,MATCH('دور ثان'!N$5,ورقة1!$A$5:$N$5,0),0),"")</f>
        <v/>
      </c>
    </row>
    <row r="347" spans="1:14">
      <c r="A347" t="str">
        <f t="array" ref="A347">IFERROR(SMALL(IF(ورقة1!$BD$9:$BD$1000="ناجح",ROW(ورقة1!$BD$9:$BD$1000)-8,""),ROW()-8),"")</f>
        <v/>
      </c>
      <c r="B347" t="str">
        <f>IFERROR(VLOOKUP($A347,ورقة1!$A$9:$N$1000,MATCH('دور ثان'!B$5,ورقة1!$A$5:$N$5,0),0),"")</f>
        <v/>
      </c>
      <c r="C347" t="str">
        <f>IFERROR(VLOOKUP($A347,ورقة1!$A$9:$N$1000,MATCH('دور ثان'!C$5,ورقة1!$A$5:$N$5,0),0),"")</f>
        <v/>
      </c>
      <c r="D347" t="str">
        <f>IFERROR(VLOOKUP($A347,ورقة1!$A$9:$N$1000,MATCH('دور ثان'!D$5,ورقة1!$A$5:$N$5,0),0),"")</f>
        <v/>
      </c>
      <c r="E347" t="str">
        <f>IFERROR(VLOOKUP($A347,ورقة1!$A$9:$N$1000,MATCH('دور ثان'!E$5,ورقة1!$A$5:$N$5,0),0),"")</f>
        <v/>
      </c>
      <c r="F347" t="str">
        <f>IFERROR(VLOOKUP($A347,ورقة1!$A$9:$N$1000,MATCH('دور ثان'!F$5,ورقة1!$A$5:$N$5,0),0),"")</f>
        <v/>
      </c>
      <c r="G347" t="str">
        <f>IFERROR(VLOOKUP($A347,ورقة1!$A$9:$N$1000,MATCH('دور ثان'!G$5,ورقة1!$A$5:$N$5,0),0),"")</f>
        <v/>
      </c>
      <c r="H347" t="str">
        <f>IFERROR(VLOOKUP($A347,ورقة1!$A$9:$N$1000,MATCH('دور ثان'!H$5,ورقة1!$A$5:$N$5,0),0),"")</f>
        <v/>
      </c>
      <c r="I347" t="str">
        <f>IFERROR(VLOOKUP($A347,ورقة1!$A$9:$N$1000,MATCH('دور ثان'!I$5,ورقة1!$A$5:$N$5,0),0),"")</f>
        <v/>
      </c>
      <c r="J347" t="str">
        <f>IFERROR(VLOOKUP($A347,ورقة1!$A$9:$N$1000,MATCH('دور ثان'!J$5,ورقة1!$A$5:$N$5,0),0),"")</f>
        <v/>
      </c>
      <c r="K347" t="str">
        <f>IFERROR(VLOOKUP($A347,ورقة1!$A$9:$N$1000,MATCH('دور ثان'!K$5,ورقة1!$A$5:$N$5,0),0),"")</f>
        <v/>
      </c>
      <c r="L347" t="str">
        <f>IFERROR(VLOOKUP($A347,ورقة1!$A$9:$N$1000,MATCH('دور ثان'!L$5,ورقة1!$A$5:$N$5,0),0),"")</f>
        <v/>
      </c>
      <c r="M347" t="str">
        <f>IFERROR(VLOOKUP($A347,ورقة1!$A$9:$N$1000,MATCH('دور ثان'!M$5,ورقة1!$A$5:$N$5,0),0),"")</f>
        <v/>
      </c>
      <c r="N347" t="str">
        <f>IFERROR(VLOOKUP($A347,ورقة1!$A$9:$N$1000,MATCH('دور ثان'!N$5,ورقة1!$A$5:$N$5,0),0),"")</f>
        <v/>
      </c>
    </row>
    <row r="348" spans="1:14">
      <c r="A348" t="str">
        <f t="array" ref="A348">IFERROR(SMALL(IF(ورقة1!$BD$9:$BD$1000="ناجح",ROW(ورقة1!$BD$9:$BD$1000)-8,""),ROW()-8),"")</f>
        <v/>
      </c>
      <c r="B348" t="str">
        <f>IFERROR(VLOOKUP($A348,ورقة1!$A$9:$N$1000,MATCH('دور ثان'!B$5,ورقة1!$A$5:$N$5,0),0),"")</f>
        <v/>
      </c>
      <c r="C348" t="str">
        <f>IFERROR(VLOOKUP($A348,ورقة1!$A$9:$N$1000,MATCH('دور ثان'!C$5,ورقة1!$A$5:$N$5,0),0),"")</f>
        <v/>
      </c>
      <c r="D348" t="str">
        <f>IFERROR(VLOOKUP($A348,ورقة1!$A$9:$N$1000,MATCH('دور ثان'!D$5,ورقة1!$A$5:$N$5,0),0),"")</f>
        <v/>
      </c>
      <c r="E348" t="str">
        <f>IFERROR(VLOOKUP($A348,ورقة1!$A$9:$N$1000,MATCH('دور ثان'!E$5,ورقة1!$A$5:$N$5,0),0),"")</f>
        <v/>
      </c>
      <c r="F348" t="str">
        <f>IFERROR(VLOOKUP($A348,ورقة1!$A$9:$N$1000,MATCH('دور ثان'!F$5,ورقة1!$A$5:$N$5,0),0),"")</f>
        <v/>
      </c>
      <c r="G348" t="str">
        <f>IFERROR(VLOOKUP($A348,ورقة1!$A$9:$N$1000,MATCH('دور ثان'!G$5,ورقة1!$A$5:$N$5,0),0),"")</f>
        <v/>
      </c>
      <c r="H348" t="str">
        <f>IFERROR(VLOOKUP($A348,ورقة1!$A$9:$N$1000,MATCH('دور ثان'!H$5,ورقة1!$A$5:$N$5,0),0),"")</f>
        <v/>
      </c>
      <c r="I348" t="str">
        <f>IFERROR(VLOOKUP($A348,ورقة1!$A$9:$N$1000,MATCH('دور ثان'!I$5,ورقة1!$A$5:$N$5,0),0),"")</f>
        <v/>
      </c>
      <c r="J348" t="str">
        <f>IFERROR(VLOOKUP($A348,ورقة1!$A$9:$N$1000,MATCH('دور ثان'!J$5,ورقة1!$A$5:$N$5,0),0),"")</f>
        <v/>
      </c>
      <c r="K348" t="str">
        <f>IFERROR(VLOOKUP($A348,ورقة1!$A$9:$N$1000,MATCH('دور ثان'!K$5,ورقة1!$A$5:$N$5,0),0),"")</f>
        <v/>
      </c>
      <c r="L348" t="str">
        <f>IFERROR(VLOOKUP($A348,ورقة1!$A$9:$N$1000,MATCH('دور ثان'!L$5,ورقة1!$A$5:$N$5,0),0),"")</f>
        <v/>
      </c>
      <c r="M348" t="str">
        <f>IFERROR(VLOOKUP($A348,ورقة1!$A$9:$N$1000,MATCH('دور ثان'!M$5,ورقة1!$A$5:$N$5,0),0),"")</f>
        <v/>
      </c>
      <c r="N348" t="str">
        <f>IFERROR(VLOOKUP($A348,ورقة1!$A$9:$N$1000,MATCH('دور ثان'!N$5,ورقة1!$A$5:$N$5,0),0),"")</f>
        <v/>
      </c>
    </row>
    <row r="349" spans="1:14">
      <c r="A349" t="str">
        <f t="array" ref="A349">IFERROR(SMALL(IF(ورقة1!$BD$9:$BD$1000="ناجح",ROW(ورقة1!$BD$9:$BD$1000)-8,""),ROW()-8),"")</f>
        <v/>
      </c>
      <c r="B349" t="str">
        <f>IFERROR(VLOOKUP($A349,ورقة1!$A$9:$N$1000,MATCH('دور ثان'!B$5,ورقة1!$A$5:$N$5,0),0),"")</f>
        <v/>
      </c>
      <c r="C349" t="str">
        <f>IFERROR(VLOOKUP($A349,ورقة1!$A$9:$N$1000,MATCH('دور ثان'!C$5,ورقة1!$A$5:$N$5,0),0),"")</f>
        <v/>
      </c>
      <c r="D349" t="str">
        <f>IFERROR(VLOOKUP($A349,ورقة1!$A$9:$N$1000,MATCH('دور ثان'!D$5,ورقة1!$A$5:$N$5,0),0),"")</f>
        <v/>
      </c>
      <c r="E349" t="str">
        <f>IFERROR(VLOOKUP($A349,ورقة1!$A$9:$N$1000,MATCH('دور ثان'!E$5,ورقة1!$A$5:$N$5,0),0),"")</f>
        <v/>
      </c>
      <c r="F349" t="str">
        <f>IFERROR(VLOOKUP($A349,ورقة1!$A$9:$N$1000,MATCH('دور ثان'!F$5,ورقة1!$A$5:$N$5,0),0),"")</f>
        <v/>
      </c>
      <c r="G349" t="str">
        <f>IFERROR(VLOOKUP($A349,ورقة1!$A$9:$N$1000,MATCH('دور ثان'!G$5,ورقة1!$A$5:$N$5,0),0),"")</f>
        <v/>
      </c>
      <c r="H349" t="str">
        <f>IFERROR(VLOOKUP($A349,ورقة1!$A$9:$N$1000,MATCH('دور ثان'!H$5,ورقة1!$A$5:$N$5,0),0),"")</f>
        <v/>
      </c>
      <c r="I349" t="str">
        <f>IFERROR(VLOOKUP($A349,ورقة1!$A$9:$N$1000,MATCH('دور ثان'!I$5,ورقة1!$A$5:$N$5,0),0),"")</f>
        <v/>
      </c>
      <c r="J349" t="str">
        <f>IFERROR(VLOOKUP($A349,ورقة1!$A$9:$N$1000,MATCH('دور ثان'!J$5,ورقة1!$A$5:$N$5,0),0),"")</f>
        <v/>
      </c>
      <c r="K349" t="str">
        <f>IFERROR(VLOOKUP($A349,ورقة1!$A$9:$N$1000,MATCH('دور ثان'!K$5,ورقة1!$A$5:$N$5,0),0),"")</f>
        <v/>
      </c>
      <c r="L349" t="str">
        <f>IFERROR(VLOOKUP($A349,ورقة1!$A$9:$N$1000,MATCH('دور ثان'!L$5,ورقة1!$A$5:$N$5,0),0),"")</f>
        <v/>
      </c>
      <c r="M349" t="str">
        <f>IFERROR(VLOOKUP($A349,ورقة1!$A$9:$N$1000,MATCH('دور ثان'!M$5,ورقة1!$A$5:$N$5,0),0),"")</f>
        <v/>
      </c>
      <c r="N349" t="str">
        <f>IFERROR(VLOOKUP($A349,ورقة1!$A$9:$N$1000,MATCH('دور ثان'!N$5,ورقة1!$A$5:$N$5,0),0),"")</f>
        <v/>
      </c>
    </row>
    <row r="350" spans="1:14">
      <c r="A350" t="str">
        <f t="array" ref="A350">IFERROR(SMALL(IF(ورقة1!$BD$9:$BD$1000="ناجح",ROW(ورقة1!$BD$9:$BD$1000)-8,""),ROW()-8),"")</f>
        <v/>
      </c>
      <c r="B350" t="str">
        <f>IFERROR(VLOOKUP($A350,ورقة1!$A$9:$N$1000,MATCH('دور ثان'!B$5,ورقة1!$A$5:$N$5,0),0),"")</f>
        <v/>
      </c>
      <c r="C350" t="str">
        <f>IFERROR(VLOOKUP($A350,ورقة1!$A$9:$N$1000,MATCH('دور ثان'!C$5,ورقة1!$A$5:$N$5,0),0),"")</f>
        <v/>
      </c>
      <c r="D350" t="str">
        <f>IFERROR(VLOOKUP($A350,ورقة1!$A$9:$N$1000,MATCH('دور ثان'!D$5,ورقة1!$A$5:$N$5,0),0),"")</f>
        <v/>
      </c>
      <c r="E350" t="str">
        <f>IFERROR(VLOOKUP($A350,ورقة1!$A$9:$N$1000,MATCH('دور ثان'!E$5,ورقة1!$A$5:$N$5,0),0),"")</f>
        <v/>
      </c>
      <c r="F350" t="str">
        <f>IFERROR(VLOOKUP($A350,ورقة1!$A$9:$N$1000,MATCH('دور ثان'!F$5,ورقة1!$A$5:$N$5,0),0),"")</f>
        <v/>
      </c>
      <c r="G350" t="str">
        <f>IFERROR(VLOOKUP($A350,ورقة1!$A$9:$N$1000,MATCH('دور ثان'!G$5,ورقة1!$A$5:$N$5,0),0),"")</f>
        <v/>
      </c>
      <c r="H350" t="str">
        <f>IFERROR(VLOOKUP($A350,ورقة1!$A$9:$N$1000,MATCH('دور ثان'!H$5,ورقة1!$A$5:$N$5,0),0),"")</f>
        <v/>
      </c>
      <c r="I350" t="str">
        <f>IFERROR(VLOOKUP($A350,ورقة1!$A$9:$N$1000,MATCH('دور ثان'!I$5,ورقة1!$A$5:$N$5,0),0),"")</f>
        <v/>
      </c>
      <c r="J350" t="str">
        <f>IFERROR(VLOOKUP($A350,ورقة1!$A$9:$N$1000,MATCH('دور ثان'!J$5,ورقة1!$A$5:$N$5,0),0),"")</f>
        <v/>
      </c>
      <c r="K350" t="str">
        <f>IFERROR(VLOOKUP($A350,ورقة1!$A$9:$N$1000,MATCH('دور ثان'!K$5,ورقة1!$A$5:$N$5,0),0),"")</f>
        <v/>
      </c>
      <c r="L350" t="str">
        <f>IFERROR(VLOOKUP($A350,ورقة1!$A$9:$N$1000,MATCH('دور ثان'!L$5,ورقة1!$A$5:$N$5,0),0),"")</f>
        <v/>
      </c>
      <c r="M350" t="str">
        <f>IFERROR(VLOOKUP($A350,ورقة1!$A$9:$N$1000,MATCH('دور ثان'!M$5,ورقة1!$A$5:$N$5,0),0),"")</f>
        <v/>
      </c>
      <c r="N350" t="str">
        <f>IFERROR(VLOOKUP($A350,ورقة1!$A$9:$N$1000,MATCH('دور ثان'!N$5,ورقة1!$A$5:$N$5,0),0),"")</f>
        <v/>
      </c>
    </row>
    <row r="351" spans="1:14">
      <c r="A351" t="str">
        <f t="array" ref="A351">IFERROR(SMALL(IF(ورقة1!$BD$9:$BD$1000="ناجح",ROW(ورقة1!$BD$9:$BD$1000)-8,""),ROW()-8),"")</f>
        <v/>
      </c>
      <c r="B351" t="str">
        <f>IFERROR(VLOOKUP($A351,ورقة1!$A$9:$N$1000,MATCH('دور ثان'!B$5,ورقة1!$A$5:$N$5,0),0),"")</f>
        <v/>
      </c>
      <c r="C351" t="str">
        <f>IFERROR(VLOOKUP($A351,ورقة1!$A$9:$N$1000,MATCH('دور ثان'!C$5,ورقة1!$A$5:$N$5,0),0),"")</f>
        <v/>
      </c>
      <c r="D351" t="str">
        <f>IFERROR(VLOOKUP($A351,ورقة1!$A$9:$N$1000,MATCH('دور ثان'!D$5,ورقة1!$A$5:$N$5,0),0),"")</f>
        <v/>
      </c>
      <c r="E351" t="str">
        <f>IFERROR(VLOOKUP($A351,ورقة1!$A$9:$N$1000,MATCH('دور ثان'!E$5,ورقة1!$A$5:$N$5,0),0),"")</f>
        <v/>
      </c>
      <c r="F351" t="str">
        <f>IFERROR(VLOOKUP($A351,ورقة1!$A$9:$N$1000,MATCH('دور ثان'!F$5,ورقة1!$A$5:$N$5,0),0),"")</f>
        <v/>
      </c>
      <c r="G351" t="str">
        <f>IFERROR(VLOOKUP($A351,ورقة1!$A$9:$N$1000,MATCH('دور ثان'!G$5,ورقة1!$A$5:$N$5,0),0),"")</f>
        <v/>
      </c>
      <c r="H351" t="str">
        <f>IFERROR(VLOOKUP($A351,ورقة1!$A$9:$N$1000,MATCH('دور ثان'!H$5,ورقة1!$A$5:$N$5,0),0),"")</f>
        <v/>
      </c>
      <c r="I351" t="str">
        <f>IFERROR(VLOOKUP($A351,ورقة1!$A$9:$N$1000,MATCH('دور ثان'!I$5,ورقة1!$A$5:$N$5,0),0),"")</f>
        <v/>
      </c>
      <c r="J351" t="str">
        <f>IFERROR(VLOOKUP($A351,ورقة1!$A$9:$N$1000,MATCH('دور ثان'!J$5,ورقة1!$A$5:$N$5,0),0),"")</f>
        <v/>
      </c>
      <c r="K351" t="str">
        <f>IFERROR(VLOOKUP($A351,ورقة1!$A$9:$N$1000,MATCH('دور ثان'!K$5,ورقة1!$A$5:$N$5,0),0),"")</f>
        <v/>
      </c>
      <c r="L351" t="str">
        <f>IFERROR(VLOOKUP($A351,ورقة1!$A$9:$N$1000,MATCH('دور ثان'!L$5,ورقة1!$A$5:$N$5,0),0),"")</f>
        <v/>
      </c>
      <c r="M351" t="str">
        <f>IFERROR(VLOOKUP($A351,ورقة1!$A$9:$N$1000,MATCH('دور ثان'!M$5,ورقة1!$A$5:$N$5,0),0),"")</f>
        <v/>
      </c>
      <c r="N351" t="str">
        <f>IFERROR(VLOOKUP($A351,ورقة1!$A$9:$N$1000,MATCH('دور ثان'!N$5,ورقة1!$A$5:$N$5,0),0),"")</f>
        <v/>
      </c>
    </row>
    <row r="352" spans="1:14">
      <c r="A352" t="str">
        <f t="array" ref="A352">IFERROR(SMALL(IF(ورقة1!$BD$9:$BD$1000="ناجح",ROW(ورقة1!$BD$9:$BD$1000)-8,""),ROW()-8),"")</f>
        <v/>
      </c>
      <c r="B352" t="str">
        <f>IFERROR(VLOOKUP($A352,ورقة1!$A$9:$N$1000,MATCH('دور ثان'!B$5,ورقة1!$A$5:$N$5,0),0),"")</f>
        <v/>
      </c>
      <c r="C352" t="str">
        <f>IFERROR(VLOOKUP($A352,ورقة1!$A$9:$N$1000,MATCH('دور ثان'!C$5,ورقة1!$A$5:$N$5,0),0),"")</f>
        <v/>
      </c>
      <c r="D352" t="str">
        <f>IFERROR(VLOOKUP($A352,ورقة1!$A$9:$N$1000,MATCH('دور ثان'!D$5,ورقة1!$A$5:$N$5,0),0),"")</f>
        <v/>
      </c>
      <c r="E352" t="str">
        <f>IFERROR(VLOOKUP($A352,ورقة1!$A$9:$N$1000,MATCH('دور ثان'!E$5,ورقة1!$A$5:$N$5,0),0),"")</f>
        <v/>
      </c>
      <c r="F352" t="str">
        <f>IFERROR(VLOOKUP($A352,ورقة1!$A$9:$N$1000,MATCH('دور ثان'!F$5,ورقة1!$A$5:$N$5,0),0),"")</f>
        <v/>
      </c>
      <c r="G352" t="str">
        <f>IFERROR(VLOOKUP($A352,ورقة1!$A$9:$N$1000,MATCH('دور ثان'!G$5,ورقة1!$A$5:$N$5,0),0),"")</f>
        <v/>
      </c>
      <c r="H352" t="str">
        <f>IFERROR(VLOOKUP($A352,ورقة1!$A$9:$N$1000,MATCH('دور ثان'!H$5,ورقة1!$A$5:$N$5,0),0),"")</f>
        <v/>
      </c>
      <c r="I352" t="str">
        <f>IFERROR(VLOOKUP($A352,ورقة1!$A$9:$N$1000,MATCH('دور ثان'!I$5,ورقة1!$A$5:$N$5,0),0),"")</f>
        <v/>
      </c>
      <c r="J352" t="str">
        <f>IFERROR(VLOOKUP($A352,ورقة1!$A$9:$N$1000,MATCH('دور ثان'!J$5,ورقة1!$A$5:$N$5,0),0),"")</f>
        <v/>
      </c>
      <c r="K352" t="str">
        <f>IFERROR(VLOOKUP($A352,ورقة1!$A$9:$N$1000,MATCH('دور ثان'!K$5,ورقة1!$A$5:$N$5,0),0),"")</f>
        <v/>
      </c>
      <c r="L352" t="str">
        <f>IFERROR(VLOOKUP($A352,ورقة1!$A$9:$N$1000,MATCH('دور ثان'!L$5,ورقة1!$A$5:$N$5,0),0),"")</f>
        <v/>
      </c>
      <c r="M352" t="str">
        <f>IFERROR(VLOOKUP($A352,ورقة1!$A$9:$N$1000,MATCH('دور ثان'!M$5,ورقة1!$A$5:$N$5,0),0),"")</f>
        <v/>
      </c>
      <c r="N352" t="str">
        <f>IFERROR(VLOOKUP($A352,ورقة1!$A$9:$N$1000,MATCH('دور ثان'!N$5,ورقة1!$A$5:$N$5,0),0),"")</f>
        <v/>
      </c>
    </row>
    <row r="353" spans="1:14">
      <c r="A353" t="str">
        <f t="array" ref="A353">IFERROR(SMALL(IF(ورقة1!$BD$9:$BD$1000="ناجح",ROW(ورقة1!$BD$9:$BD$1000)-8,""),ROW()-8),"")</f>
        <v/>
      </c>
      <c r="B353" t="str">
        <f>IFERROR(VLOOKUP($A353,ورقة1!$A$9:$N$1000,MATCH('دور ثان'!B$5,ورقة1!$A$5:$N$5,0),0),"")</f>
        <v/>
      </c>
      <c r="C353" t="str">
        <f>IFERROR(VLOOKUP($A353,ورقة1!$A$9:$N$1000,MATCH('دور ثان'!C$5,ورقة1!$A$5:$N$5,0),0),"")</f>
        <v/>
      </c>
      <c r="D353" t="str">
        <f>IFERROR(VLOOKUP($A353,ورقة1!$A$9:$N$1000,MATCH('دور ثان'!D$5,ورقة1!$A$5:$N$5,0),0),"")</f>
        <v/>
      </c>
      <c r="E353" t="str">
        <f>IFERROR(VLOOKUP($A353,ورقة1!$A$9:$N$1000,MATCH('دور ثان'!E$5,ورقة1!$A$5:$N$5,0),0),"")</f>
        <v/>
      </c>
      <c r="F353" t="str">
        <f>IFERROR(VLOOKUP($A353,ورقة1!$A$9:$N$1000,MATCH('دور ثان'!F$5,ورقة1!$A$5:$N$5,0),0),"")</f>
        <v/>
      </c>
      <c r="G353" t="str">
        <f>IFERROR(VLOOKUP($A353,ورقة1!$A$9:$N$1000,MATCH('دور ثان'!G$5,ورقة1!$A$5:$N$5,0),0),"")</f>
        <v/>
      </c>
      <c r="H353" t="str">
        <f>IFERROR(VLOOKUP($A353,ورقة1!$A$9:$N$1000,MATCH('دور ثان'!H$5,ورقة1!$A$5:$N$5,0),0),"")</f>
        <v/>
      </c>
      <c r="I353" t="str">
        <f>IFERROR(VLOOKUP($A353,ورقة1!$A$9:$N$1000,MATCH('دور ثان'!I$5,ورقة1!$A$5:$N$5,0),0),"")</f>
        <v/>
      </c>
      <c r="J353" t="str">
        <f>IFERROR(VLOOKUP($A353,ورقة1!$A$9:$N$1000,MATCH('دور ثان'!J$5,ورقة1!$A$5:$N$5,0),0),"")</f>
        <v/>
      </c>
      <c r="K353" t="str">
        <f>IFERROR(VLOOKUP($A353,ورقة1!$A$9:$N$1000,MATCH('دور ثان'!K$5,ورقة1!$A$5:$N$5,0),0),"")</f>
        <v/>
      </c>
      <c r="L353" t="str">
        <f>IFERROR(VLOOKUP($A353,ورقة1!$A$9:$N$1000,MATCH('دور ثان'!L$5,ورقة1!$A$5:$N$5,0),0),"")</f>
        <v/>
      </c>
      <c r="M353" t="str">
        <f>IFERROR(VLOOKUP($A353,ورقة1!$A$9:$N$1000,MATCH('دور ثان'!M$5,ورقة1!$A$5:$N$5,0),0),"")</f>
        <v/>
      </c>
      <c r="N353" t="str">
        <f>IFERROR(VLOOKUP($A353,ورقة1!$A$9:$N$1000,MATCH('دور ثان'!N$5,ورقة1!$A$5:$N$5,0),0),"")</f>
        <v/>
      </c>
    </row>
    <row r="354" spans="1:14">
      <c r="A354" t="str">
        <f t="array" ref="A354">IFERROR(SMALL(IF(ورقة1!$BD$9:$BD$1000="ناجح",ROW(ورقة1!$BD$9:$BD$1000)-8,""),ROW()-8),"")</f>
        <v/>
      </c>
      <c r="B354" t="str">
        <f>IFERROR(VLOOKUP($A354,ورقة1!$A$9:$N$1000,MATCH('دور ثان'!B$5,ورقة1!$A$5:$N$5,0),0),"")</f>
        <v/>
      </c>
      <c r="C354" t="str">
        <f>IFERROR(VLOOKUP($A354,ورقة1!$A$9:$N$1000,MATCH('دور ثان'!C$5,ورقة1!$A$5:$N$5,0),0),"")</f>
        <v/>
      </c>
      <c r="D354" t="str">
        <f>IFERROR(VLOOKUP($A354,ورقة1!$A$9:$N$1000,MATCH('دور ثان'!D$5,ورقة1!$A$5:$N$5,0),0),"")</f>
        <v/>
      </c>
      <c r="E354" t="str">
        <f>IFERROR(VLOOKUP($A354,ورقة1!$A$9:$N$1000,MATCH('دور ثان'!E$5,ورقة1!$A$5:$N$5,0),0),"")</f>
        <v/>
      </c>
      <c r="F354" t="str">
        <f>IFERROR(VLOOKUP($A354,ورقة1!$A$9:$N$1000,MATCH('دور ثان'!F$5,ورقة1!$A$5:$N$5,0),0),"")</f>
        <v/>
      </c>
      <c r="G354" t="str">
        <f>IFERROR(VLOOKUP($A354,ورقة1!$A$9:$N$1000,MATCH('دور ثان'!G$5,ورقة1!$A$5:$N$5,0),0),"")</f>
        <v/>
      </c>
      <c r="H354" t="str">
        <f>IFERROR(VLOOKUP($A354,ورقة1!$A$9:$N$1000,MATCH('دور ثان'!H$5,ورقة1!$A$5:$N$5,0),0),"")</f>
        <v/>
      </c>
      <c r="I354" t="str">
        <f>IFERROR(VLOOKUP($A354,ورقة1!$A$9:$N$1000,MATCH('دور ثان'!I$5,ورقة1!$A$5:$N$5,0),0),"")</f>
        <v/>
      </c>
      <c r="J354" t="str">
        <f>IFERROR(VLOOKUP($A354,ورقة1!$A$9:$N$1000,MATCH('دور ثان'!J$5,ورقة1!$A$5:$N$5,0),0),"")</f>
        <v/>
      </c>
      <c r="K354" t="str">
        <f>IFERROR(VLOOKUP($A354,ورقة1!$A$9:$N$1000,MATCH('دور ثان'!K$5,ورقة1!$A$5:$N$5,0),0),"")</f>
        <v/>
      </c>
      <c r="L354" t="str">
        <f>IFERROR(VLOOKUP($A354,ورقة1!$A$9:$N$1000,MATCH('دور ثان'!L$5,ورقة1!$A$5:$N$5,0),0),"")</f>
        <v/>
      </c>
      <c r="M354" t="str">
        <f>IFERROR(VLOOKUP($A354,ورقة1!$A$9:$N$1000,MATCH('دور ثان'!M$5,ورقة1!$A$5:$N$5,0),0),"")</f>
        <v/>
      </c>
      <c r="N354" t="str">
        <f>IFERROR(VLOOKUP($A354,ورقة1!$A$9:$N$1000,MATCH('دور ثان'!N$5,ورقة1!$A$5:$N$5,0),0),"")</f>
        <v/>
      </c>
    </row>
    <row r="355" spans="1:14">
      <c r="A355" t="str">
        <f t="array" ref="A355">IFERROR(SMALL(IF(ورقة1!$BD$9:$BD$1000="ناجح",ROW(ورقة1!$BD$9:$BD$1000)-8,""),ROW()-8),"")</f>
        <v/>
      </c>
      <c r="B355" t="str">
        <f>IFERROR(VLOOKUP($A355,ورقة1!$A$9:$N$1000,MATCH('دور ثان'!B$5,ورقة1!$A$5:$N$5,0),0),"")</f>
        <v/>
      </c>
      <c r="C355" t="str">
        <f>IFERROR(VLOOKUP($A355,ورقة1!$A$9:$N$1000,MATCH('دور ثان'!C$5,ورقة1!$A$5:$N$5,0),0),"")</f>
        <v/>
      </c>
      <c r="D355" t="str">
        <f>IFERROR(VLOOKUP($A355,ورقة1!$A$9:$N$1000,MATCH('دور ثان'!D$5,ورقة1!$A$5:$N$5,0),0),"")</f>
        <v/>
      </c>
      <c r="E355" t="str">
        <f>IFERROR(VLOOKUP($A355,ورقة1!$A$9:$N$1000,MATCH('دور ثان'!E$5,ورقة1!$A$5:$N$5,0),0),"")</f>
        <v/>
      </c>
      <c r="F355" t="str">
        <f>IFERROR(VLOOKUP($A355,ورقة1!$A$9:$N$1000,MATCH('دور ثان'!F$5,ورقة1!$A$5:$N$5,0),0),"")</f>
        <v/>
      </c>
      <c r="G355" t="str">
        <f>IFERROR(VLOOKUP($A355,ورقة1!$A$9:$N$1000,MATCH('دور ثان'!G$5,ورقة1!$A$5:$N$5,0),0),"")</f>
        <v/>
      </c>
      <c r="H355" t="str">
        <f>IFERROR(VLOOKUP($A355,ورقة1!$A$9:$N$1000,MATCH('دور ثان'!H$5,ورقة1!$A$5:$N$5,0),0),"")</f>
        <v/>
      </c>
      <c r="I355" t="str">
        <f>IFERROR(VLOOKUP($A355,ورقة1!$A$9:$N$1000,MATCH('دور ثان'!I$5,ورقة1!$A$5:$N$5,0),0),"")</f>
        <v/>
      </c>
      <c r="J355" t="str">
        <f>IFERROR(VLOOKUP($A355,ورقة1!$A$9:$N$1000,MATCH('دور ثان'!J$5,ورقة1!$A$5:$N$5,0),0),"")</f>
        <v/>
      </c>
      <c r="K355" t="str">
        <f>IFERROR(VLOOKUP($A355,ورقة1!$A$9:$N$1000,MATCH('دور ثان'!K$5,ورقة1!$A$5:$N$5,0),0),"")</f>
        <v/>
      </c>
      <c r="L355" t="str">
        <f>IFERROR(VLOOKUP($A355,ورقة1!$A$9:$N$1000,MATCH('دور ثان'!L$5,ورقة1!$A$5:$N$5,0),0),"")</f>
        <v/>
      </c>
      <c r="M355" t="str">
        <f>IFERROR(VLOOKUP($A355,ورقة1!$A$9:$N$1000,MATCH('دور ثان'!M$5,ورقة1!$A$5:$N$5,0),0),"")</f>
        <v/>
      </c>
      <c r="N355" t="str">
        <f>IFERROR(VLOOKUP($A355,ورقة1!$A$9:$N$1000,MATCH('دور ثان'!N$5,ورقة1!$A$5:$N$5,0),0),"")</f>
        <v/>
      </c>
    </row>
    <row r="356" spans="1:14">
      <c r="A356" t="str">
        <f t="array" ref="A356">IFERROR(SMALL(IF(ورقة1!$BD$9:$BD$1000="ناجح",ROW(ورقة1!$BD$9:$BD$1000)-8,""),ROW()-8),"")</f>
        <v/>
      </c>
      <c r="B356" t="str">
        <f>IFERROR(VLOOKUP($A356,ورقة1!$A$9:$N$1000,MATCH('دور ثان'!B$5,ورقة1!$A$5:$N$5,0),0),"")</f>
        <v/>
      </c>
      <c r="C356" t="str">
        <f>IFERROR(VLOOKUP($A356,ورقة1!$A$9:$N$1000,MATCH('دور ثان'!C$5,ورقة1!$A$5:$N$5,0),0),"")</f>
        <v/>
      </c>
      <c r="D356" t="str">
        <f>IFERROR(VLOOKUP($A356,ورقة1!$A$9:$N$1000,MATCH('دور ثان'!D$5,ورقة1!$A$5:$N$5,0),0),"")</f>
        <v/>
      </c>
      <c r="E356" t="str">
        <f>IFERROR(VLOOKUP($A356,ورقة1!$A$9:$N$1000,MATCH('دور ثان'!E$5,ورقة1!$A$5:$N$5,0),0),"")</f>
        <v/>
      </c>
      <c r="F356" t="str">
        <f>IFERROR(VLOOKUP($A356,ورقة1!$A$9:$N$1000,MATCH('دور ثان'!F$5,ورقة1!$A$5:$N$5,0),0),"")</f>
        <v/>
      </c>
      <c r="G356" t="str">
        <f>IFERROR(VLOOKUP($A356,ورقة1!$A$9:$N$1000,MATCH('دور ثان'!G$5,ورقة1!$A$5:$N$5,0),0),"")</f>
        <v/>
      </c>
      <c r="H356" t="str">
        <f>IFERROR(VLOOKUP($A356,ورقة1!$A$9:$N$1000,MATCH('دور ثان'!H$5,ورقة1!$A$5:$N$5,0),0),"")</f>
        <v/>
      </c>
      <c r="I356" t="str">
        <f>IFERROR(VLOOKUP($A356,ورقة1!$A$9:$N$1000,MATCH('دور ثان'!I$5,ورقة1!$A$5:$N$5,0),0),"")</f>
        <v/>
      </c>
      <c r="J356" t="str">
        <f>IFERROR(VLOOKUP($A356,ورقة1!$A$9:$N$1000,MATCH('دور ثان'!J$5,ورقة1!$A$5:$N$5,0),0),"")</f>
        <v/>
      </c>
      <c r="K356" t="str">
        <f>IFERROR(VLOOKUP($A356,ورقة1!$A$9:$N$1000,MATCH('دور ثان'!K$5,ورقة1!$A$5:$N$5,0),0),"")</f>
        <v/>
      </c>
      <c r="L356" t="str">
        <f>IFERROR(VLOOKUP($A356,ورقة1!$A$9:$N$1000,MATCH('دور ثان'!L$5,ورقة1!$A$5:$N$5,0),0),"")</f>
        <v/>
      </c>
      <c r="M356" t="str">
        <f>IFERROR(VLOOKUP($A356,ورقة1!$A$9:$N$1000,MATCH('دور ثان'!M$5,ورقة1!$A$5:$N$5,0),0),"")</f>
        <v/>
      </c>
      <c r="N356" t="str">
        <f>IFERROR(VLOOKUP($A356,ورقة1!$A$9:$N$1000,MATCH('دور ثان'!N$5,ورقة1!$A$5:$N$5,0),0),"")</f>
        <v/>
      </c>
    </row>
    <row r="357" spans="1:14">
      <c r="A357" t="str">
        <f t="array" ref="A357">IFERROR(SMALL(IF(ورقة1!$BD$9:$BD$1000="ناجح",ROW(ورقة1!$BD$9:$BD$1000)-8,""),ROW()-8),"")</f>
        <v/>
      </c>
      <c r="B357" t="str">
        <f>IFERROR(VLOOKUP($A357,ورقة1!$A$9:$N$1000,MATCH('دور ثان'!B$5,ورقة1!$A$5:$N$5,0),0),"")</f>
        <v/>
      </c>
      <c r="C357" t="str">
        <f>IFERROR(VLOOKUP($A357,ورقة1!$A$9:$N$1000,MATCH('دور ثان'!C$5,ورقة1!$A$5:$N$5,0),0),"")</f>
        <v/>
      </c>
      <c r="D357" t="str">
        <f>IFERROR(VLOOKUP($A357,ورقة1!$A$9:$N$1000,MATCH('دور ثان'!D$5,ورقة1!$A$5:$N$5,0),0),"")</f>
        <v/>
      </c>
      <c r="E357" t="str">
        <f>IFERROR(VLOOKUP($A357,ورقة1!$A$9:$N$1000,MATCH('دور ثان'!E$5,ورقة1!$A$5:$N$5,0),0),"")</f>
        <v/>
      </c>
      <c r="F357" t="str">
        <f>IFERROR(VLOOKUP($A357,ورقة1!$A$9:$N$1000,MATCH('دور ثان'!F$5,ورقة1!$A$5:$N$5,0),0),"")</f>
        <v/>
      </c>
      <c r="G357" t="str">
        <f>IFERROR(VLOOKUP($A357,ورقة1!$A$9:$N$1000,MATCH('دور ثان'!G$5,ورقة1!$A$5:$N$5,0),0),"")</f>
        <v/>
      </c>
      <c r="H357" t="str">
        <f>IFERROR(VLOOKUP($A357,ورقة1!$A$9:$N$1000,MATCH('دور ثان'!H$5,ورقة1!$A$5:$N$5,0),0),"")</f>
        <v/>
      </c>
      <c r="I357" t="str">
        <f>IFERROR(VLOOKUP($A357,ورقة1!$A$9:$N$1000,MATCH('دور ثان'!I$5,ورقة1!$A$5:$N$5,0),0),"")</f>
        <v/>
      </c>
      <c r="J357" t="str">
        <f>IFERROR(VLOOKUP($A357,ورقة1!$A$9:$N$1000,MATCH('دور ثان'!J$5,ورقة1!$A$5:$N$5,0),0),"")</f>
        <v/>
      </c>
      <c r="K357" t="str">
        <f>IFERROR(VLOOKUP($A357,ورقة1!$A$9:$N$1000,MATCH('دور ثان'!K$5,ورقة1!$A$5:$N$5,0),0),"")</f>
        <v/>
      </c>
      <c r="L357" t="str">
        <f>IFERROR(VLOOKUP($A357,ورقة1!$A$9:$N$1000,MATCH('دور ثان'!L$5,ورقة1!$A$5:$N$5,0),0),"")</f>
        <v/>
      </c>
      <c r="M357" t="str">
        <f>IFERROR(VLOOKUP($A357,ورقة1!$A$9:$N$1000,MATCH('دور ثان'!M$5,ورقة1!$A$5:$N$5,0),0),"")</f>
        <v/>
      </c>
      <c r="N357" t="str">
        <f>IFERROR(VLOOKUP($A357,ورقة1!$A$9:$N$1000,MATCH('دور ثان'!N$5,ورقة1!$A$5:$N$5,0),0),"")</f>
        <v/>
      </c>
    </row>
    <row r="358" spans="1:14">
      <c r="A358" t="str">
        <f t="array" ref="A358">IFERROR(SMALL(IF(ورقة1!$BD$9:$BD$1000="ناجح",ROW(ورقة1!$BD$9:$BD$1000)-8,""),ROW()-8),"")</f>
        <v/>
      </c>
      <c r="B358" t="str">
        <f>IFERROR(VLOOKUP($A358,ورقة1!$A$9:$N$1000,MATCH('دور ثان'!B$5,ورقة1!$A$5:$N$5,0),0),"")</f>
        <v/>
      </c>
      <c r="C358" t="str">
        <f>IFERROR(VLOOKUP($A358,ورقة1!$A$9:$N$1000,MATCH('دور ثان'!C$5,ورقة1!$A$5:$N$5,0),0),"")</f>
        <v/>
      </c>
      <c r="D358" t="str">
        <f>IFERROR(VLOOKUP($A358,ورقة1!$A$9:$N$1000,MATCH('دور ثان'!D$5,ورقة1!$A$5:$N$5,0),0),"")</f>
        <v/>
      </c>
      <c r="E358" t="str">
        <f>IFERROR(VLOOKUP($A358,ورقة1!$A$9:$N$1000,MATCH('دور ثان'!E$5,ورقة1!$A$5:$N$5,0),0),"")</f>
        <v/>
      </c>
      <c r="F358" t="str">
        <f>IFERROR(VLOOKUP($A358,ورقة1!$A$9:$N$1000,MATCH('دور ثان'!F$5,ورقة1!$A$5:$N$5,0),0),"")</f>
        <v/>
      </c>
      <c r="G358" t="str">
        <f>IFERROR(VLOOKUP($A358,ورقة1!$A$9:$N$1000,MATCH('دور ثان'!G$5,ورقة1!$A$5:$N$5,0),0),"")</f>
        <v/>
      </c>
      <c r="H358" t="str">
        <f>IFERROR(VLOOKUP($A358,ورقة1!$A$9:$N$1000,MATCH('دور ثان'!H$5,ورقة1!$A$5:$N$5,0),0),"")</f>
        <v/>
      </c>
      <c r="I358" t="str">
        <f>IFERROR(VLOOKUP($A358,ورقة1!$A$9:$N$1000,MATCH('دور ثان'!I$5,ورقة1!$A$5:$N$5,0),0),"")</f>
        <v/>
      </c>
      <c r="J358" t="str">
        <f>IFERROR(VLOOKUP($A358,ورقة1!$A$9:$N$1000,MATCH('دور ثان'!J$5,ورقة1!$A$5:$N$5,0),0),"")</f>
        <v/>
      </c>
      <c r="K358" t="str">
        <f>IFERROR(VLOOKUP($A358,ورقة1!$A$9:$N$1000,MATCH('دور ثان'!K$5,ورقة1!$A$5:$N$5,0),0),"")</f>
        <v/>
      </c>
      <c r="L358" t="str">
        <f>IFERROR(VLOOKUP($A358,ورقة1!$A$9:$N$1000,MATCH('دور ثان'!L$5,ورقة1!$A$5:$N$5,0),0),"")</f>
        <v/>
      </c>
      <c r="M358" t="str">
        <f>IFERROR(VLOOKUP($A358,ورقة1!$A$9:$N$1000,MATCH('دور ثان'!M$5,ورقة1!$A$5:$N$5,0),0),"")</f>
        <v/>
      </c>
      <c r="N358" t="str">
        <f>IFERROR(VLOOKUP($A358,ورقة1!$A$9:$N$1000,MATCH('دور ثان'!N$5,ورقة1!$A$5:$N$5,0),0),"")</f>
        <v/>
      </c>
    </row>
    <row r="359" spans="1:14">
      <c r="A359" t="str">
        <f t="array" ref="A359">IFERROR(SMALL(IF(ورقة1!$BD$9:$BD$1000="ناجح",ROW(ورقة1!$BD$9:$BD$1000)-8,""),ROW()-8),"")</f>
        <v/>
      </c>
      <c r="B359" t="str">
        <f>IFERROR(VLOOKUP($A359,ورقة1!$A$9:$N$1000,MATCH('دور ثان'!B$5,ورقة1!$A$5:$N$5,0),0),"")</f>
        <v/>
      </c>
      <c r="C359" t="str">
        <f>IFERROR(VLOOKUP($A359,ورقة1!$A$9:$N$1000,MATCH('دور ثان'!C$5,ورقة1!$A$5:$N$5,0),0),"")</f>
        <v/>
      </c>
      <c r="D359" t="str">
        <f>IFERROR(VLOOKUP($A359,ورقة1!$A$9:$N$1000,MATCH('دور ثان'!D$5,ورقة1!$A$5:$N$5,0),0),"")</f>
        <v/>
      </c>
      <c r="E359" t="str">
        <f>IFERROR(VLOOKUP($A359,ورقة1!$A$9:$N$1000,MATCH('دور ثان'!E$5,ورقة1!$A$5:$N$5,0),0),"")</f>
        <v/>
      </c>
      <c r="F359" t="str">
        <f>IFERROR(VLOOKUP($A359,ورقة1!$A$9:$N$1000,MATCH('دور ثان'!F$5,ورقة1!$A$5:$N$5,0),0),"")</f>
        <v/>
      </c>
      <c r="G359" t="str">
        <f>IFERROR(VLOOKUP($A359,ورقة1!$A$9:$N$1000,MATCH('دور ثان'!G$5,ورقة1!$A$5:$N$5,0),0),"")</f>
        <v/>
      </c>
      <c r="H359" t="str">
        <f>IFERROR(VLOOKUP($A359,ورقة1!$A$9:$N$1000,MATCH('دور ثان'!H$5,ورقة1!$A$5:$N$5,0),0),"")</f>
        <v/>
      </c>
      <c r="I359" t="str">
        <f>IFERROR(VLOOKUP($A359,ورقة1!$A$9:$N$1000,MATCH('دور ثان'!I$5,ورقة1!$A$5:$N$5,0),0),"")</f>
        <v/>
      </c>
      <c r="J359" t="str">
        <f>IFERROR(VLOOKUP($A359,ورقة1!$A$9:$N$1000,MATCH('دور ثان'!J$5,ورقة1!$A$5:$N$5,0),0),"")</f>
        <v/>
      </c>
      <c r="K359" t="str">
        <f>IFERROR(VLOOKUP($A359,ورقة1!$A$9:$N$1000,MATCH('دور ثان'!K$5,ورقة1!$A$5:$N$5,0),0),"")</f>
        <v/>
      </c>
      <c r="L359" t="str">
        <f>IFERROR(VLOOKUP($A359,ورقة1!$A$9:$N$1000,MATCH('دور ثان'!L$5,ورقة1!$A$5:$N$5,0),0),"")</f>
        <v/>
      </c>
      <c r="M359" t="str">
        <f>IFERROR(VLOOKUP($A359,ورقة1!$A$9:$N$1000,MATCH('دور ثان'!M$5,ورقة1!$A$5:$N$5,0),0),"")</f>
        <v/>
      </c>
      <c r="N359" t="str">
        <f>IFERROR(VLOOKUP($A359,ورقة1!$A$9:$N$1000,MATCH('دور ثان'!N$5,ورقة1!$A$5:$N$5,0),0),"")</f>
        <v/>
      </c>
    </row>
    <row r="360" spans="1:14">
      <c r="A360" t="str">
        <f t="array" ref="A360">IFERROR(SMALL(IF(ورقة1!$BD$9:$BD$1000="ناجح",ROW(ورقة1!$BD$9:$BD$1000)-8,""),ROW()-8),"")</f>
        <v/>
      </c>
      <c r="B360" t="str">
        <f>IFERROR(VLOOKUP($A360,ورقة1!$A$9:$N$1000,MATCH('دور ثان'!B$5,ورقة1!$A$5:$N$5,0),0),"")</f>
        <v/>
      </c>
      <c r="C360" t="str">
        <f>IFERROR(VLOOKUP($A360,ورقة1!$A$9:$N$1000,MATCH('دور ثان'!C$5,ورقة1!$A$5:$N$5,0),0),"")</f>
        <v/>
      </c>
      <c r="D360" t="str">
        <f>IFERROR(VLOOKUP($A360,ورقة1!$A$9:$N$1000,MATCH('دور ثان'!D$5,ورقة1!$A$5:$N$5,0),0),"")</f>
        <v/>
      </c>
      <c r="E360" t="str">
        <f>IFERROR(VLOOKUP($A360,ورقة1!$A$9:$N$1000,MATCH('دور ثان'!E$5,ورقة1!$A$5:$N$5,0),0),"")</f>
        <v/>
      </c>
      <c r="F360" t="str">
        <f>IFERROR(VLOOKUP($A360,ورقة1!$A$9:$N$1000,MATCH('دور ثان'!F$5,ورقة1!$A$5:$N$5,0),0),"")</f>
        <v/>
      </c>
      <c r="G360" t="str">
        <f>IFERROR(VLOOKUP($A360,ورقة1!$A$9:$N$1000,MATCH('دور ثان'!G$5,ورقة1!$A$5:$N$5,0),0),"")</f>
        <v/>
      </c>
      <c r="H360" t="str">
        <f>IFERROR(VLOOKUP($A360,ورقة1!$A$9:$N$1000,MATCH('دور ثان'!H$5,ورقة1!$A$5:$N$5,0),0),"")</f>
        <v/>
      </c>
      <c r="I360" t="str">
        <f>IFERROR(VLOOKUP($A360,ورقة1!$A$9:$N$1000,MATCH('دور ثان'!I$5,ورقة1!$A$5:$N$5,0),0),"")</f>
        <v/>
      </c>
      <c r="J360" t="str">
        <f>IFERROR(VLOOKUP($A360,ورقة1!$A$9:$N$1000,MATCH('دور ثان'!J$5,ورقة1!$A$5:$N$5,0),0),"")</f>
        <v/>
      </c>
      <c r="K360" t="str">
        <f>IFERROR(VLOOKUP($A360,ورقة1!$A$9:$N$1000,MATCH('دور ثان'!K$5,ورقة1!$A$5:$N$5,0),0),"")</f>
        <v/>
      </c>
      <c r="L360" t="str">
        <f>IFERROR(VLOOKUP($A360,ورقة1!$A$9:$N$1000,MATCH('دور ثان'!L$5,ورقة1!$A$5:$N$5,0),0),"")</f>
        <v/>
      </c>
      <c r="M360" t="str">
        <f>IFERROR(VLOOKUP($A360,ورقة1!$A$9:$N$1000,MATCH('دور ثان'!M$5,ورقة1!$A$5:$N$5,0),0),"")</f>
        <v/>
      </c>
      <c r="N360" t="str">
        <f>IFERROR(VLOOKUP($A360,ورقة1!$A$9:$N$1000,MATCH('دور ثان'!N$5,ورقة1!$A$5:$N$5,0),0),"")</f>
        <v/>
      </c>
    </row>
    <row r="361" spans="1:14">
      <c r="A361" t="str">
        <f t="array" ref="A361">IFERROR(SMALL(IF(ورقة1!$BD$9:$BD$1000="ناجح",ROW(ورقة1!$BD$9:$BD$1000)-8,""),ROW()-8),"")</f>
        <v/>
      </c>
      <c r="B361" t="str">
        <f>IFERROR(VLOOKUP($A361,ورقة1!$A$9:$N$1000,MATCH('دور ثان'!B$5,ورقة1!$A$5:$N$5,0),0),"")</f>
        <v/>
      </c>
      <c r="C361" t="str">
        <f>IFERROR(VLOOKUP($A361,ورقة1!$A$9:$N$1000,MATCH('دور ثان'!C$5,ورقة1!$A$5:$N$5,0),0),"")</f>
        <v/>
      </c>
      <c r="D361" t="str">
        <f>IFERROR(VLOOKUP($A361,ورقة1!$A$9:$N$1000,MATCH('دور ثان'!D$5,ورقة1!$A$5:$N$5,0),0),"")</f>
        <v/>
      </c>
      <c r="E361" t="str">
        <f>IFERROR(VLOOKUP($A361,ورقة1!$A$9:$N$1000,MATCH('دور ثان'!E$5,ورقة1!$A$5:$N$5,0),0),"")</f>
        <v/>
      </c>
      <c r="F361" t="str">
        <f>IFERROR(VLOOKUP($A361,ورقة1!$A$9:$N$1000,MATCH('دور ثان'!F$5,ورقة1!$A$5:$N$5,0),0),"")</f>
        <v/>
      </c>
      <c r="G361" t="str">
        <f>IFERROR(VLOOKUP($A361,ورقة1!$A$9:$N$1000,MATCH('دور ثان'!G$5,ورقة1!$A$5:$N$5,0),0),"")</f>
        <v/>
      </c>
      <c r="H361" t="str">
        <f>IFERROR(VLOOKUP($A361,ورقة1!$A$9:$N$1000,MATCH('دور ثان'!H$5,ورقة1!$A$5:$N$5,0),0),"")</f>
        <v/>
      </c>
      <c r="I361" t="str">
        <f>IFERROR(VLOOKUP($A361,ورقة1!$A$9:$N$1000,MATCH('دور ثان'!I$5,ورقة1!$A$5:$N$5,0),0),"")</f>
        <v/>
      </c>
      <c r="J361" t="str">
        <f>IFERROR(VLOOKUP($A361,ورقة1!$A$9:$N$1000,MATCH('دور ثان'!J$5,ورقة1!$A$5:$N$5,0),0),"")</f>
        <v/>
      </c>
      <c r="K361" t="str">
        <f>IFERROR(VLOOKUP($A361,ورقة1!$A$9:$N$1000,MATCH('دور ثان'!K$5,ورقة1!$A$5:$N$5,0),0),"")</f>
        <v/>
      </c>
      <c r="L361" t="str">
        <f>IFERROR(VLOOKUP($A361,ورقة1!$A$9:$N$1000,MATCH('دور ثان'!L$5,ورقة1!$A$5:$N$5,0),0),"")</f>
        <v/>
      </c>
      <c r="M361" t="str">
        <f>IFERROR(VLOOKUP($A361,ورقة1!$A$9:$N$1000,MATCH('دور ثان'!M$5,ورقة1!$A$5:$N$5,0),0),"")</f>
        <v/>
      </c>
      <c r="N361" t="str">
        <f>IFERROR(VLOOKUP($A361,ورقة1!$A$9:$N$1000,MATCH('دور ثان'!N$5,ورقة1!$A$5:$N$5,0),0),"")</f>
        <v/>
      </c>
    </row>
    <row r="362" spans="1:14">
      <c r="A362" t="str">
        <f t="array" ref="A362">IFERROR(SMALL(IF(ورقة1!$BD$9:$BD$1000="ناجح",ROW(ورقة1!$BD$9:$BD$1000)-8,""),ROW()-8),"")</f>
        <v/>
      </c>
      <c r="B362" t="str">
        <f>IFERROR(VLOOKUP($A362,ورقة1!$A$9:$N$1000,MATCH('دور ثان'!B$5,ورقة1!$A$5:$N$5,0),0),"")</f>
        <v/>
      </c>
      <c r="C362" t="str">
        <f>IFERROR(VLOOKUP($A362,ورقة1!$A$9:$N$1000,MATCH('دور ثان'!C$5,ورقة1!$A$5:$N$5,0),0),"")</f>
        <v/>
      </c>
      <c r="D362" t="str">
        <f>IFERROR(VLOOKUP($A362,ورقة1!$A$9:$N$1000,MATCH('دور ثان'!D$5,ورقة1!$A$5:$N$5,0),0),"")</f>
        <v/>
      </c>
      <c r="E362" t="str">
        <f>IFERROR(VLOOKUP($A362,ورقة1!$A$9:$N$1000,MATCH('دور ثان'!E$5,ورقة1!$A$5:$N$5,0),0),"")</f>
        <v/>
      </c>
      <c r="F362" t="str">
        <f>IFERROR(VLOOKUP($A362,ورقة1!$A$9:$N$1000,MATCH('دور ثان'!F$5,ورقة1!$A$5:$N$5,0),0),"")</f>
        <v/>
      </c>
      <c r="G362" t="str">
        <f>IFERROR(VLOOKUP($A362,ورقة1!$A$9:$N$1000,MATCH('دور ثان'!G$5,ورقة1!$A$5:$N$5,0),0),"")</f>
        <v/>
      </c>
      <c r="H362" t="str">
        <f>IFERROR(VLOOKUP($A362,ورقة1!$A$9:$N$1000,MATCH('دور ثان'!H$5,ورقة1!$A$5:$N$5,0),0),"")</f>
        <v/>
      </c>
      <c r="I362" t="str">
        <f>IFERROR(VLOOKUP($A362,ورقة1!$A$9:$N$1000,MATCH('دور ثان'!I$5,ورقة1!$A$5:$N$5,0),0),"")</f>
        <v/>
      </c>
      <c r="J362" t="str">
        <f>IFERROR(VLOOKUP($A362,ورقة1!$A$9:$N$1000,MATCH('دور ثان'!J$5,ورقة1!$A$5:$N$5,0),0),"")</f>
        <v/>
      </c>
      <c r="K362" t="str">
        <f>IFERROR(VLOOKUP($A362,ورقة1!$A$9:$N$1000,MATCH('دور ثان'!K$5,ورقة1!$A$5:$N$5,0),0),"")</f>
        <v/>
      </c>
      <c r="L362" t="str">
        <f>IFERROR(VLOOKUP($A362,ورقة1!$A$9:$N$1000,MATCH('دور ثان'!L$5,ورقة1!$A$5:$N$5,0),0),"")</f>
        <v/>
      </c>
      <c r="M362" t="str">
        <f>IFERROR(VLOOKUP($A362,ورقة1!$A$9:$N$1000,MATCH('دور ثان'!M$5,ورقة1!$A$5:$N$5,0),0),"")</f>
        <v/>
      </c>
      <c r="N362" t="str">
        <f>IFERROR(VLOOKUP($A362,ورقة1!$A$9:$N$1000,MATCH('دور ثان'!N$5,ورقة1!$A$5:$N$5,0),0),"")</f>
        <v/>
      </c>
    </row>
    <row r="363" spans="1:14">
      <c r="A363" t="str">
        <f t="array" ref="A363">IFERROR(SMALL(IF(ورقة1!$BD$9:$BD$1000="ناجح",ROW(ورقة1!$BD$9:$BD$1000)-8,""),ROW()-8),"")</f>
        <v/>
      </c>
      <c r="B363" t="str">
        <f>IFERROR(VLOOKUP($A363,ورقة1!$A$9:$N$1000,MATCH('دور ثان'!B$5,ورقة1!$A$5:$N$5,0),0),"")</f>
        <v/>
      </c>
      <c r="C363" t="str">
        <f>IFERROR(VLOOKUP($A363,ورقة1!$A$9:$N$1000,MATCH('دور ثان'!C$5,ورقة1!$A$5:$N$5,0),0),"")</f>
        <v/>
      </c>
      <c r="D363" t="str">
        <f>IFERROR(VLOOKUP($A363,ورقة1!$A$9:$N$1000,MATCH('دور ثان'!D$5,ورقة1!$A$5:$N$5,0),0),"")</f>
        <v/>
      </c>
      <c r="E363" t="str">
        <f>IFERROR(VLOOKUP($A363,ورقة1!$A$9:$N$1000,MATCH('دور ثان'!E$5,ورقة1!$A$5:$N$5,0),0),"")</f>
        <v/>
      </c>
      <c r="F363" t="str">
        <f>IFERROR(VLOOKUP($A363,ورقة1!$A$9:$N$1000,MATCH('دور ثان'!F$5,ورقة1!$A$5:$N$5,0),0),"")</f>
        <v/>
      </c>
      <c r="G363" t="str">
        <f>IFERROR(VLOOKUP($A363,ورقة1!$A$9:$N$1000,MATCH('دور ثان'!G$5,ورقة1!$A$5:$N$5,0),0),"")</f>
        <v/>
      </c>
      <c r="H363" t="str">
        <f>IFERROR(VLOOKUP($A363,ورقة1!$A$9:$N$1000,MATCH('دور ثان'!H$5,ورقة1!$A$5:$N$5,0),0),"")</f>
        <v/>
      </c>
      <c r="I363" t="str">
        <f>IFERROR(VLOOKUP($A363,ورقة1!$A$9:$N$1000,MATCH('دور ثان'!I$5,ورقة1!$A$5:$N$5,0),0),"")</f>
        <v/>
      </c>
      <c r="J363" t="str">
        <f>IFERROR(VLOOKUP($A363,ورقة1!$A$9:$N$1000,MATCH('دور ثان'!J$5,ورقة1!$A$5:$N$5,0),0),"")</f>
        <v/>
      </c>
      <c r="K363" t="str">
        <f>IFERROR(VLOOKUP($A363,ورقة1!$A$9:$N$1000,MATCH('دور ثان'!K$5,ورقة1!$A$5:$N$5,0),0),"")</f>
        <v/>
      </c>
      <c r="L363" t="str">
        <f>IFERROR(VLOOKUP($A363,ورقة1!$A$9:$N$1000,MATCH('دور ثان'!L$5,ورقة1!$A$5:$N$5,0),0),"")</f>
        <v/>
      </c>
      <c r="M363" t="str">
        <f>IFERROR(VLOOKUP($A363,ورقة1!$A$9:$N$1000,MATCH('دور ثان'!M$5,ورقة1!$A$5:$N$5,0),0),"")</f>
        <v/>
      </c>
      <c r="N363" t="str">
        <f>IFERROR(VLOOKUP($A363,ورقة1!$A$9:$N$1000,MATCH('دور ثان'!N$5,ورقة1!$A$5:$N$5,0),0),"")</f>
        <v/>
      </c>
    </row>
    <row r="364" spans="1:14">
      <c r="A364" t="str">
        <f t="array" ref="A364">IFERROR(SMALL(IF(ورقة1!$BD$9:$BD$1000="ناجح",ROW(ورقة1!$BD$9:$BD$1000)-8,""),ROW()-8),"")</f>
        <v/>
      </c>
      <c r="B364" t="str">
        <f>IFERROR(VLOOKUP($A364,ورقة1!$A$9:$N$1000,MATCH('دور ثان'!B$5,ورقة1!$A$5:$N$5,0),0),"")</f>
        <v/>
      </c>
      <c r="C364" t="str">
        <f>IFERROR(VLOOKUP($A364,ورقة1!$A$9:$N$1000,MATCH('دور ثان'!C$5,ورقة1!$A$5:$N$5,0),0),"")</f>
        <v/>
      </c>
      <c r="D364" t="str">
        <f>IFERROR(VLOOKUP($A364,ورقة1!$A$9:$N$1000,MATCH('دور ثان'!D$5,ورقة1!$A$5:$N$5,0),0),"")</f>
        <v/>
      </c>
      <c r="E364" t="str">
        <f>IFERROR(VLOOKUP($A364,ورقة1!$A$9:$N$1000,MATCH('دور ثان'!E$5,ورقة1!$A$5:$N$5,0),0),"")</f>
        <v/>
      </c>
      <c r="F364" t="str">
        <f>IFERROR(VLOOKUP($A364,ورقة1!$A$9:$N$1000,MATCH('دور ثان'!F$5,ورقة1!$A$5:$N$5,0),0),"")</f>
        <v/>
      </c>
      <c r="G364" t="str">
        <f>IFERROR(VLOOKUP($A364,ورقة1!$A$9:$N$1000,MATCH('دور ثان'!G$5,ورقة1!$A$5:$N$5,0),0),"")</f>
        <v/>
      </c>
      <c r="H364" t="str">
        <f>IFERROR(VLOOKUP($A364,ورقة1!$A$9:$N$1000,MATCH('دور ثان'!H$5,ورقة1!$A$5:$N$5,0),0),"")</f>
        <v/>
      </c>
      <c r="I364" t="str">
        <f>IFERROR(VLOOKUP($A364,ورقة1!$A$9:$N$1000,MATCH('دور ثان'!I$5,ورقة1!$A$5:$N$5,0),0),"")</f>
        <v/>
      </c>
      <c r="J364" t="str">
        <f>IFERROR(VLOOKUP($A364,ورقة1!$A$9:$N$1000,MATCH('دور ثان'!J$5,ورقة1!$A$5:$N$5,0),0),"")</f>
        <v/>
      </c>
      <c r="K364" t="str">
        <f>IFERROR(VLOOKUP($A364,ورقة1!$A$9:$N$1000,MATCH('دور ثان'!K$5,ورقة1!$A$5:$N$5,0),0),"")</f>
        <v/>
      </c>
      <c r="L364" t="str">
        <f>IFERROR(VLOOKUP($A364,ورقة1!$A$9:$N$1000,MATCH('دور ثان'!L$5,ورقة1!$A$5:$N$5,0),0),"")</f>
        <v/>
      </c>
      <c r="M364" t="str">
        <f>IFERROR(VLOOKUP($A364,ورقة1!$A$9:$N$1000,MATCH('دور ثان'!M$5,ورقة1!$A$5:$N$5,0),0),"")</f>
        <v/>
      </c>
      <c r="N364" t="str">
        <f>IFERROR(VLOOKUP($A364,ورقة1!$A$9:$N$1000,MATCH('دور ثان'!N$5,ورقة1!$A$5:$N$5,0),0),"")</f>
        <v/>
      </c>
    </row>
    <row r="365" spans="1:14">
      <c r="A365" t="str">
        <f t="array" ref="A365">IFERROR(SMALL(IF(ورقة1!$BD$9:$BD$1000="ناجح",ROW(ورقة1!$BD$9:$BD$1000)-8,""),ROW()-8),"")</f>
        <v/>
      </c>
      <c r="B365" t="str">
        <f>IFERROR(VLOOKUP($A365,ورقة1!$A$9:$N$1000,MATCH('دور ثان'!B$5,ورقة1!$A$5:$N$5,0),0),"")</f>
        <v/>
      </c>
      <c r="C365" t="str">
        <f>IFERROR(VLOOKUP($A365,ورقة1!$A$9:$N$1000,MATCH('دور ثان'!C$5,ورقة1!$A$5:$N$5,0),0),"")</f>
        <v/>
      </c>
      <c r="D365" t="str">
        <f>IFERROR(VLOOKUP($A365,ورقة1!$A$9:$N$1000,MATCH('دور ثان'!D$5,ورقة1!$A$5:$N$5,0),0),"")</f>
        <v/>
      </c>
      <c r="E365" t="str">
        <f>IFERROR(VLOOKUP($A365,ورقة1!$A$9:$N$1000,MATCH('دور ثان'!E$5,ورقة1!$A$5:$N$5,0),0),"")</f>
        <v/>
      </c>
      <c r="F365" t="str">
        <f>IFERROR(VLOOKUP($A365,ورقة1!$A$9:$N$1000,MATCH('دور ثان'!F$5,ورقة1!$A$5:$N$5,0),0),"")</f>
        <v/>
      </c>
      <c r="G365" t="str">
        <f>IFERROR(VLOOKUP($A365,ورقة1!$A$9:$N$1000,MATCH('دور ثان'!G$5,ورقة1!$A$5:$N$5,0),0),"")</f>
        <v/>
      </c>
      <c r="H365" t="str">
        <f>IFERROR(VLOOKUP($A365,ورقة1!$A$9:$N$1000,MATCH('دور ثان'!H$5,ورقة1!$A$5:$N$5,0),0),"")</f>
        <v/>
      </c>
      <c r="I365" t="str">
        <f>IFERROR(VLOOKUP($A365,ورقة1!$A$9:$N$1000,MATCH('دور ثان'!I$5,ورقة1!$A$5:$N$5,0),0),"")</f>
        <v/>
      </c>
      <c r="J365" t="str">
        <f>IFERROR(VLOOKUP($A365,ورقة1!$A$9:$N$1000,MATCH('دور ثان'!J$5,ورقة1!$A$5:$N$5,0),0),"")</f>
        <v/>
      </c>
      <c r="K365" t="str">
        <f>IFERROR(VLOOKUP($A365,ورقة1!$A$9:$N$1000,MATCH('دور ثان'!K$5,ورقة1!$A$5:$N$5,0),0),"")</f>
        <v/>
      </c>
      <c r="L365" t="str">
        <f>IFERROR(VLOOKUP($A365,ورقة1!$A$9:$N$1000,MATCH('دور ثان'!L$5,ورقة1!$A$5:$N$5,0),0),"")</f>
        <v/>
      </c>
      <c r="M365" t="str">
        <f>IFERROR(VLOOKUP($A365,ورقة1!$A$9:$N$1000,MATCH('دور ثان'!M$5,ورقة1!$A$5:$N$5,0),0),"")</f>
        <v/>
      </c>
      <c r="N365" t="str">
        <f>IFERROR(VLOOKUP($A365,ورقة1!$A$9:$N$1000,MATCH('دور ثان'!N$5,ورقة1!$A$5:$N$5,0),0),"")</f>
        <v/>
      </c>
    </row>
    <row r="366" spans="1:14">
      <c r="A366" t="str">
        <f t="array" ref="A366">IFERROR(SMALL(IF(ورقة1!$BD$9:$BD$1000="ناجح",ROW(ورقة1!$BD$9:$BD$1000)-8,""),ROW()-8),"")</f>
        <v/>
      </c>
      <c r="B366" t="str">
        <f>IFERROR(VLOOKUP($A366,ورقة1!$A$9:$N$1000,MATCH('دور ثان'!B$5,ورقة1!$A$5:$N$5,0),0),"")</f>
        <v/>
      </c>
      <c r="C366" t="str">
        <f>IFERROR(VLOOKUP($A366,ورقة1!$A$9:$N$1000,MATCH('دور ثان'!C$5,ورقة1!$A$5:$N$5,0),0),"")</f>
        <v/>
      </c>
      <c r="D366" t="str">
        <f>IFERROR(VLOOKUP($A366,ورقة1!$A$9:$N$1000,MATCH('دور ثان'!D$5,ورقة1!$A$5:$N$5,0),0),"")</f>
        <v/>
      </c>
      <c r="E366" t="str">
        <f>IFERROR(VLOOKUP($A366,ورقة1!$A$9:$N$1000,MATCH('دور ثان'!E$5,ورقة1!$A$5:$N$5,0),0),"")</f>
        <v/>
      </c>
      <c r="F366" t="str">
        <f>IFERROR(VLOOKUP($A366,ورقة1!$A$9:$N$1000,MATCH('دور ثان'!F$5,ورقة1!$A$5:$N$5,0),0),"")</f>
        <v/>
      </c>
      <c r="G366" t="str">
        <f>IFERROR(VLOOKUP($A366,ورقة1!$A$9:$N$1000,MATCH('دور ثان'!G$5,ورقة1!$A$5:$N$5,0),0),"")</f>
        <v/>
      </c>
      <c r="H366" t="str">
        <f>IFERROR(VLOOKUP($A366,ورقة1!$A$9:$N$1000,MATCH('دور ثان'!H$5,ورقة1!$A$5:$N$5,0),0),"")</f>
        <v/>
      </c>
      <c r="I366" t="str">
        <f>IFERROR(VLOOKUP($A366,ورقة1!$A$9:$N$1000,MATCH('دور ثان'!I$5,ورقة1!$A$5:$N$5,0),0),"")</f>
        <v/>
      </c>
      <c r="J366" t="str">
        <f>IFERROR(VLOOKUP($A366,ورقة1!$A$9:$N$1000,MATCH('دور ثان'!J$5,ورقة1!$A$5:$N$5,0),0),"")</f>
        <v/>
      </c>
      <c r="K366" t="str">
        <f>IFERROR(VLOOKUP($A366,ورقة1!$A$9:$N$1000,MATCH('دور ثان'!K$5,ورقة1!$A$5:$N$5,0),0),"")</f>
        <v/>
      </c>
      <c r="L366" t="str">
        <f>IFERROR(VLOOKUP($A366,ورقة1!$A$9:$N$1000,MATCH('دور ثان'!L$5,ورقة1!$A$5:$N$5,0),0),"")</f>
        <v/>
      </c>
      <c r="M366" t="str">
        <f>IFERROR(VLOOKUP($A366,ورقة1!$A$9:$N$1000,MATCH('دور ثان'!M$5,ورقة1!$A$5:$N$5,0),0),"")</f>
        <v/>
      </c>
      <c r="N366" t="str">
        <f>IFERROR(VLOOKUP($A366,ورقة1!$A$9:$N$1000,MATCH('دور ثان'!N$5,ورقة1!$A$5:$N$5,0),0),"")</f>
        <v/>
      </c>
    </row>
    <row r="367" spans="1:14">
      <c r="A367" t="str">
        <f t="array" ref="A367">IFERROR(SMALL(IF(ورقة1!$BD$9:$BD$1000="ناجح",ROW(ورقة1!$BD$9:$BD$1000)-8,""),ROW()-8),"")</f>
        <v/>
      </c>
      <c r="B367" t="str">
        <f>IFERROR(VLOOKUP($A367,ورقة1!$A$9:$N$1000,MATCH('دور ثان'!B$5,ورقة1!$A$5:$N$5,0),0),"")</f>
        <v/>
      </c>
      <c r="C367" t="str">
        <f>IFERROR(VLOOKUP($A367,ورقة1!$A$9:$N$1000,MATCH('دور ثان'!C$5,ورقة1!$A$5:$N$5,0),0),"")</f>
        <v/>
      </c>
      <c r="D367" t="str">
        <f>IFERROR(VLOOKUP($A367,ورقة1!$A$9:$N$1000,MATCH('دور ثان'!D$5,ورقة1!$A$5:$N$5,0),0),"")</f>
        <v/>
      </c>
      <c r="E367" t="str">
        <f>IFERROR(VLOOKUP($A367,ورقة1!$A$9:$N$1000,MATCH('دور ثان'!E$5,ورقة1!$A$5:$N$5,0),0),"")</f>
        <v/>
      </c>
      <c r="F367" t="str">
        <f>IFERROR(VLOOKUP($A367,ورقة1!$A$9:$N$1000,MATCH('دور ثان'!F$5,ورقة1!$A$5:$N$5,0),0),"")</f>
        <v/>
      </c>
      <c r="G367" t="str">
        <f>IFERROR(VLOOKUP($A367,ورقة1!$A$9:$N$1000,MATCH('دور ثان'!G$5,ورقة1!$A$5:$N$5,0),0),"")</f>
        <v/>
      </c>
      <c r="H367" t="str">
        <f>IFERROR(VLOOKUP($A367,ورقة1!$A$9:$N$1000,MATCH('دور ثان'!H$5,ورقة1!$A$5:$N$5,0),0),"")</f>
        <v/>
      </c>
      <c r="I367" t="str">
        <f>IFERROR(VLOOKUP($A367,ورقة1!$A$9:$N$1000,MATCH('دور ثان'!I$5,ورقة1!$A$5:$N$5,0),0),"")</f>
        <v/>
      </c>
      <c r="J367" t="str">
        <f>IFERROR(VLOOKUP($A367,ورقة1!$A$9:$N$1000,MATCH('دور ثان'!J$5,ورقة1!$A$5:$N$5,0),0),"")</f>
        <v/>
      </c>
      <c r="K367" t="str">
        <f>IFERROR(VLOOKUP($A367,ورقة1!$A$9:$N$1000,MATCH('دور ثان'!K$5,ورقة1!$A$5:$N$5,0),0),"")</f>
        <v/>
      </c>
      <c r="L367" t="str">
        <f>IFERROR(VLOOKUP($A367,ورقة1!$A$9:$N$1000,MATCH('دور ثان'!L$5,ورقة1!$A$5:$N$5,0),0),"")</f>
        <v/>
      </c>
      <c r="M367" t="str">
        <f>IFERROR(VLOOKUP($A367,ورقة1!$A$9:$N$1000,MATCH('دور ثان'!M$5,ورقة1!$A$5:$N$5,0),0),"")</f>
        <v/>
      </c>
      <c r="N367" t="str">
        <f>IFERROR(VLOOKUP($A367,ورقة1!$A$9:$N$1000,MATCH('دور ثان'!N$5,ورقة1!$A$5:$N$5,0),0),"")</f>
        <v/>
      </c>
    </row>
    <row r="368" spans="1:14">
      <c r="A368" t="str">
        <f t="array" ref="A368">IFERROR(SMALL(IF(ورقة1!$BD$9:$BD$1000="ناجح",ROW(ورقة1!$BD$9:$BD$1000)-8,""),ROW()-8),"")</f>
        <v/>
      </c>
      <c r="B368" t="str">
        <f>IFERROR(VLOOKUP($A368,ورقة1!$A$9:$N$1000,MATCH('دور ثان'!B$5,ورقة1!$A$5:$N$5,0),0),"")</f>
        <v/>
      </c>
      <c r="C368" t="str">
        <f>IFERROR(VLOOKUP($A368,ورقة1!$A$9:$N$1000,MATCH('دور ثان'!C$5,ورقة1!$A$5:$N$5,0),0),"")</f>
        <v/>
      </c>
      <c r="D368" t="str">
        <f>IFERROR(VLOOKUP($A368,ورقة1!$A$9:$N$1000,MATCH('دور ثان'!D$5,ورقة1!$A$5:$N$5,0),0),"")</f>
        <v/>
      </c>
      <c r="E368" t="str">
        <f>IFERROR(VLOOKUP($A368,ورقة1!$A$9:$N$1000,MATCH('دور ثان'!E$5,ورقة1!$A$5:$N$5,0),0),"")</f>
        <v/>
      </c>
      <c r="F368" t="str">
        <f>IFERROR(VLOOKUP($A368,ورقة1!$A$9:$N$1000,MATCH('دور ثان'!F$5,ورقة1!$A$5:$N$5,0),0),"")</f>
        <v/>
      </c>
      <c r="G368" t="str">
        <f>IFERROR(VLOOKUP($A368,ورقة1!$A$9:$N$1000,MATCH('دور ثان'!G$5,ورقة1!$A$5:$N$5,0),0),"")</f>
        <v/>
      </c>
      <c r="H368" t="str">
        <f>IFERROR(VLOOKUP($A368,ورقة1!$A$9:$N$1000,MATCH('دور ثان'!H$5,ورقة1!$A$5:$N$5,0),0),"")</f>
        <v/>
      </c>
      <c r="I368" t="str">
        <f>IFERROR(VLOOKUP($A368,ورقة1!$A$9:$N$1000,MATCH('دور ثان'!I$5,ورقة1!$A$5:$N$5,0),0),"")</f>
        <v/>
      </c>
      <c r="J368" t="str">
        <f>IFERROR(VLOOKUP($A368,ورقة1!$A$9:$N$1000,MATCH('دور ثان'!J$5,ورقة1!$A$5:$N$5,0),0),"")</f>
        <v/>
      </c>
      <c r="K368" t="str">
        <f>IFERROR(VLOOKUP($A368,ورقة1!$A$9:$N$1000,MATCH('دور ثان'!K$5,ورقة1!$A$5:$N$5,0),0),"")</f>
        <v/>
      </c>
      <c r="L368" t="str">
        <f>IFERROR(VLOOKUP($A368,ورقة1!$A$9:$N$1000,MATCH('دور ثان'!L$5,ورقة1!$A$5:$N$5,0),0),"")</f>
        <v/>
      </c>
      <c r="M368" t="str">
        <f>IFERROR(VLOOKUP($A368,ورقة1!$A$9:$N$1000,MATCH('دور ثان'!M$5,ورقة1!$A$5:$N$5,0),0),"")</f>
        <v/>
      </c>
      <c r="N368" t="str">
        <f>IFERROR(VLOOKUP($A368,ورقة1!$A$9:$N$1000,MATCH('دور ثان'!N$5,ورقة1!$A$5:$N$5,0),0),"")</f>
        <v/>
      </c>
    </row>
    <row r="369" spans="1:14">
      <c r="A369" t="str">
        <f t="array" ref="A369">IFERROR(SMALL(IF(ورقة1!$BD$9:$BD$1000="ناجح",ROW(ورقة1!$BD$9:$BD$1000)-8,""),ROW()-8),"")</f>
        <v/>
      </c>
      <c r="B369" t="str">
        <f>IFERROR(VLOOKUP($A369,ورقة1!$A$9:$N$1000,MATCH('دور ثان'!B$5,ورقة1!$A$5:$N$5,0),0),"")</f>
        <v/>
      </c>
      <c r="C369" t="str">
        <f>IFERROR(VLOOKUP($A369,ورقة1!$A$9:$N$1000,MATCH('دور ثان'!C$5,ورقة1!$A$5:$N$5,0),0),"")</f>
        <v/>
      </c>
      <c r="D369" t="str">
        <f>IFERROR(VLOOKUP($A369,ورقة1!$A$9:$N$1000,MATCH('دور ثان'!D$5,ورقة1!$A$5:$N$5,0),0),"")</f>
        <v/>
      </c>
      <c r="E369" t="str">
        <f>IFERROR(VLOOKUP($A369,ورقة1!$A$9:$N$1000,MATCH('دور ثان'!E$5,ورقة1!$A$5:$N$5,0),0),"")</f>
        <v/>
      </c>
      <c r="F369" t="str">
        <f>IFERROR(VLOOKUP($A369,ورقة1!$A$9:$N$1000,MATCH('دور ثان'!F$5,ورقة1!$A$5:$N$5,0),0),"")</f>
        <v/>
      </c>
      <c r="G369" t="str">
        <f>IFERROR(VLOOKUP($A369,ورقة1!$A$9:$N$1000,MATCH('دور ثان'!G$5,ورقة1!$A$5:$N$5,0),0),"")</f>
        <v/>
      </c>
      <c r="H369" t="str">
        <f>IFERROR(VLOOKUP($A369,ورقة1!$A$9:$N$1000,MATCH('دور ثان'!H$5,ورقة1!$A$5:$N$5,0),0),"")</f>
        <v/>
      </c>
      <c r="I369" t="str">
        <f>IFERROR(VLOOKUP($A369,ورقة1!$A$9:$N$1000,MATCH('دور ثان'!I$5,ورقة1!$A$5:$N$5,0),0),"")</f>
        <v/>
      </c>
      <c r="J369" t="str">
        <f>IFERROR(VLOOKUP($A369,ورقة1!$A$9:$N$1000,MATCH('دور ثان'!J$5,ورقة1!$A$5:$N$5,0),0),"")</f>
        <v/>
      </c>
      <c r="K369" t="str">
        <f>IFERROR(VLOOKUP($A369,ورقة1!$A$9:$N$1000,MATCH('دور ثان'!K$5,ورقة1!$A$5:$N$5,0),0),"")</f>
        <v/>
      </c>
      <c r="L369" t="str">
        <f>IFERROR(VLOOKUP($A369,ورقة1!$A$9:$N$1000,MATCH('دور ثان'!L$5,ورقة1!$A$5:$N$5,0),0),"")</f>
        <v/>
      </c>
      <c r="M369" t="str">
        <f>IFERROR(VLOOKUP($A369,ورقة1!$A$9:$N$1000,MATCH('دور ثان'!M$5,ورقة1!$A$5:$N$5,0),0),"")</f>
        <v/>
      </c>
      <c r="N369" t="str">
        <f>IFERROR(VLOOKUP($A369,ورقة1!$A$9:$N$1000,MATCH('دور ثان'!N$5,ورقة1!$A$5:$N$5,0),0),"")</f>
        <v/>
      </c>
    </row>
    <row r="370" spans="1:14">
      <c r="A370" t="str">
        <f t="array" ref="A370">IFERROR(SMALL(IF(ورقة1!$BD$9:$BD$1000="ناجح",ROW(ورقة1!$BD$9:$BD$1000)-8,""),ROW()-8),"")</f>
        <v/>
      </c>
      <c r="B370" t="str">
        <f>IFERROR(VLOOKUP($A370,ورقة1!$A$9:$N$1000,MATCH('دور ثان'!B$5,ورقة1!$A$5:$N$5,0),0),"")</f>
        <v/>
      </c>
      <c r="C370" t="str">
        <f>IFERROR(VLOOKUP($A370,ورقة1!$A$9:$N$1000,MATCH('دور ثان'!C$5,ورقة1!$A$5:$N$5,0),0),"")</f>
        <v/>
      </c>
      <c r="D370" t="str">
        <f>IFERROR(VLOOKUP($A370,ورقة1!$A$9:$N$1000,MATCH('دور ثان'!D$5,ورقة1!$A$5:$N$5,0),0),"")</f>
        <v/>
      </c>
      <c r="E370" t="str">
        <f>IFERROR(VLOOKUP($A370,ورقة1!$A$9:$N$1000,MATCH('دور ثان'!E$5,ورقة1!$A$5:$N$5,0),0),"")</f>
        <v/>
      </c>
      <c r="F370" t="str">
        <f>IFERROR(VLOOKUP($A370,ورقة1!$A$9:$N$1000,MATCH('دور ثان'!F$5,ورقة1!$A$5:$N$5,0),0),"")</f>
        <v/>
      </c>
      <c r="G370" t="str">
        <f>IFERROR(VLOOKUP($A370,ورقة1!$A$9:$N$1000,MATCH('دور ثان'!G$5,ورقة1!$A$5:$N$5,0),0),"")</f>
        <v/>
      </c>
      <c r="H370" t="str">
        <f>IFERROR(VLOOKUP($A370,ورقة1!$A$9:$N$1000,MATCH('دور ثان'!H$5,ورقة1!$A$5:$N$5,0),0),"")</f>
        <v/>
      </c>
      <c r="I370" t="str">
        <f>IFERROR(VLOOKUP($A370,ورقة1!$A$9:$N$1000,MATCH('دور ثان'!I$5,ورقة1!$A$5:$N$5,0),0),"")</f>
        <v/>
      </c>
      <c r="J370" t="str">
        <f>IFERROR(VLOOKUP($A370,ورقة1!$A$9:$N$1000,MATCH('دور ثان'!J$5,ورقة1!$A$5:$N$5,0),0),"")</f>
        <v/>
      </c>
      <c r="K370" t="str">
        <f>IFERROR(VLOOKUP($A370,ورقة1!$A$9:$N$1000,MATCH('دور ثان'!K$5,ورقة1!$A$5:$N$5,0),0),"")</f>
        <v/>
      </c>
      <c r="L370" t="str">
        <f>IFERROR(VLOOKUP($A370,ورقة1!$A$9:$N$1000,MATCH('دور ثان'!L$5,ورقة1!$A$5:$N$5,0),0),"")</f>
        <v/>
      </c>
      <c r="M370" t="str">
        <f>IFERROR(VLOOKUP($A370,ورقة1!$A$9:$N$1000,MATCH('دور ثان'!M$5,ورقة1!$A$5:$N$5,0),0),"")</f>
        <v/>
      </c>
      <c r="N370" t="str">
        <f>IFERROR(VLOOKUP($A370,ورقة1!$A$9:$N$1000,MATCH('دور ثان'!N$5,ورقة1!$A$5:$N$5,0),0),"")</f>
        <v/>
      </c>
    </row>
    <row r="371" spans="1:14">
      <c r="A371" t="str">
        <f t="array" ref="A371">IFERROR(SMALL(IF(ورقة1!$BD$9:$BD$1000="ناجح",ROW(ورقة1!$BD$9:$BD$1000)-8,""),ROW()-8),"")</f>
        <v/>
      </c>
      <c r="B371" t="str">
        <f>IFERROR(VLOOKUP($A371,ورقة1!$A$9:$N$1000,MATCH('دور ثان'!B$5,ورقة1!$A$5:$N$5,0),0),"")</f>
        <v/>
      </c>
      <c r="C371" t="str">
        <f>IFERROR(VLOOKUP($A371,ورقة1!$A$9:$N$1000,MATCH('دور ثان'!C$5,ورقة1!$A$5:$N$5,0),0),"")</f>
        <v/>
      </c>
      <c r="D371" t="str">
        <f>IFERROR(VLOOKUP($A371,ورقة1!$A$9:$N$1000,MATCH('دور ثان'!D$5,ورقة1!$A$5:$N$5,0),0),"")</f>
        <v/>
      </c>
      <c r="E371" t="str">
        <f>IFERROR(VLOOKUP($A371,ورقة1!$A$9:$N$1000,MATCH('دور ثان'!E$5,ورقة1!$A$5:$N$5,0),0),"")</f>
        <v/>
      </c>
      <c r="F371" t="str">
        <f>IFERROR(VLOOKUP($A371,ورقة1!$A$9:$N$1000,MATCH('دور ثان'!F$5,ورقة1!$A$5:$N$5,0),0),"")</f>
        <v/>
      </c>
      <c r="G371" t="str">
        <f>IFERROR(VLOOKUP($A371,ورقة1!$A$9:$N$1000,MATCH('دور ثان'!G$5,ورقة1!$A$5:$N$5,0),0),"")</f>
        <v/>
      </c>
      <c r="H371" t="str">
        <f>IFERROR(VLOOKUP($A371,ورقة1!$A$9:$N$1000,MATCH('دور ثان'!H$5,ورقة1!$A$5:$N$5,0),0),"")</f>
        <v/>
      </c>
      <c r="I371" t="str">
        <f>IFERROR(VLOOKUP($A371,ورقة1!$A$9:$N$1000,MATCH('دور ثان'!I$5,ورقة1!$A$5:$N$5,0),0),"")</f>
        <v/>
      </c>
      <c r="J371" t="str">
        <f>IFERROR(VLOOKUP($A371,ورقة1!$A$9:$N$1000,MATCH('دور ثان'!J$5,ورقة1!$A$5:$N$5,0),0),"")</f>
        <v/>
      </c>
      <c r="K371" t="str">
        <f>IFERROR(VLOOKUP($A371,ورقة1!$A$9:$N$1000,MATCH('دور ثان'!K$5,ورقة1!$A$5:$N$5,0),0),"")</f>
        <v/>
      </c>
      <c r="L371" t="str">
        <f>IFERROR(VLOOKUP($A371,ورقة1!$A$9:$N$1000,MATCH('دور ثان'!L$5,ورقة1!$A$5:$N$5,0),0),"")</f>
        <v/>
      </c>
      <c r="M371" t="str">
        <f>IFERROR(VLOOKUP($A371,ورقة1!$A$9:$N$1000,MATCH('دور ثان'!M$5,ورقة1!$A$5:$N$5,0),0),"")</f>
        <v/>
      </c>
      <c r="N371" t="str">
        <f>IFERROR(VLOOKUP($A371,ورقة1!$A$9:$N$1000,MATCH('دور ثان'!N$5,ورقة1!$A$5:$N$5,0),0),"")</f>
        <v/>
      </c>
    </row>
    <row r="372" spans="1:14">
      <c r="A372" t="str">
        <f t="array" ref="A372">IFERROR(SMALL(IF(ورقة1!$BD$9:$BD$1000="ناجح",ROW(ورقة1!$BD$9:$BD$1000)-8,""),ROW()-8),"")</f>
        <v/>
      </c>
      <c r="B372" t="str">
        <f>IFERROR(VLOOKUP($A372,ورقة1!$A$9:$N$1000,MATCH('دور ثان'!B$5,ورقة1!$A$5:$N$5,0),0),"")</f>
        <v/>
      </c>
      <c r="C372" t="str">
        <f>IFERROR(VLOOKUP($A372,ورقة1!$A$9:$N$1000,MATCH('دور ثان'!C$5,ورقة1!$A$5:$N$5,0),0),"")</f>
        <v/>
      </c>
      <c r="D372" t="str">
        <f>IFERROR(VLOOKUP($A372,ورقة1!$A$9:$N$1000,MATCH('دور ثان'!D$5,ورقة1!$A$5:$N$5,0),0),"")</f>
        <v/>
      </c>
      <c r="E372" t="str">
        <f>IFERROR(VLOOKUP($A372,ورقة1!$A$9:$N$1000,MATCH('دور ثان'!E$5,ورقة1!$A$5:$N$5,0),0),"")</f>
        <v/>
      </c>
      <c r="F372" t="str">
        <f>IFERROR(VLOOKUP($A372,ورقة1!$A$9:$N$1000,MATCH('دور ثان'!F$5,ورقة1!$A$5:$N$5,0),0),"")</f>
        <v/>
      </c>
      <c r="G372" t="str">
        <f>IFERROR(VLOOKUP($A372,ورقة1!$A$9:$N$1000,MATCH('دور ثان'!G$5,ورقة1!$A$5:$N$5,0),0),"")</f>
        <v/>
      </c>
      <c r="H372" t="str">
        <f>IFERROR(VLOOKUP($A372,ورقة1!$A$9:$N$1000,MATCH('دور ثان'!H$5,ورقة1!$A$5:$N$5,0),0),"")</f>
        <v/>
      </c>
      <c r="I372" t="str">
        <f>IFERROR(VLOOKUP($A372,ورقة1!$A$9:$N$1000,MATCH('دور ثان'!I$5,ورقة1!$A$5:$N$5,0),0),"")</f>
        <v/>
      </c>
      <c r="J372" t="str">
        <f>IFERROR(VLOOKUP($A372,ورقة1!$A$9:$N$1000,MATCH('دور ثان'!J$5,ورقة1!$A$5:$N$5,0),0),"")</f>
        <v/>
      </c>
      <c r="K372" t="str">
        <f>IFERROR(VLOOKUP($A372,ورقة1!$A$9:$N$1000,MATCH('دور ثان'!K$5,ورقة1!$A$5:$N$5,0),0),"")</f>
        <v/>
      </c>
      <c r="L372" t="str">
        <f>IFERROR(VLOOKUP($A372,ورقة1!$A$9:$N$1000,MATCH('دور ثان'!L$5,ورقة1!$A$5:$N$5,0),0),"")</f>
        <v/>
      </c>
      <c r="M372" t="str">
        <f>IFERROR(VLOOKUP($A372,ورقة1!$A$9:$N$1000,MATCH('دور ثان'!M$5,ورقة1!$A$5:$N$5,0),0),"")</f>
        <v/>
      </c>
      <c r="N372" t="str">
        <f>IFERROR(VLOOKUP($A372,ورقة1!$A$9:$N$1000,MATCH('دور ثان'!N$5,ورقة1!$A$5:$N$5,0),0),"")</f>
        <v/>
      </c>
    </row>
    <row r="373" spans="1:14">
      <c r="A373" t="str">
        <f t="array" ref="A373">IFERROR(SMALL(IF(ورقة1!$BD$9:$BD$1000="ناجح",ROW(ورقة1!$BD$9:$BD$1000)-8,""),ROW()-8),"")</f>
        <v/>
      </c>
      <c r="B373" t="str">
        <f>IFERROR(VLOOKUP($A373,ورقة1!$A$9:$N$1000,MATCH('دور ثان'!B$5,ورقة1!$A$5:$N$5,0),0),"")</f>
        <v/>
      </c>
      <c r="C373" t="str">
        <f>IFERROR(VLOOKUP($A373,ورقة1!$A$9:$N$1000,MATCH('دور ثان'!C$5,ورقة1!$A$5:$N$5,0),0),"")</f>
        <v/>
      </c>
      <c r="D373" t="str">
        <f>IFERROR(VLOOKUP($A373,ورقة1!$A$9:$N$1000,MATCH('دور ثان'!D$5,ورقة1!$A$5:$N$5,0),0),"")</f>
        <v/>
      </c>
      <c r="E373" t="str">
        <f>IFERROR(VLOOKUP($A373,ورقة1!$A$9:$N$1000,MATCH('دور ثان'!E$5,ورقة1!$A$5:$N$5,0),0),"")</f>
        <v/>
      </c>
      <c r="F373" t="str">
        <f>IFERROR(VLOOKUP($A373,ورقة1!$A$9:$N$1000,MATCH('دور ثان'!F$5,ورقة1!$A$5:$N$5,0),0),"")</f>
        <v/>
      </c>
      <c r="G373" t="str">
        <f>IFERROR(VLOOKUP($A373,ورقة1!$A$9:$N$1000,MATCH('دور ثان'!G$5,ورقة1!$A$5:$N$5,0),0),"")</f>
        <v/>
      </c>
      <c r="H373" t="str">
        <f>IFERROR(VLOOKUP($A373,ورقة1!$A$9:$N$1000,MATCH('دور ثان'!H$5,ورقة1!$A$5:$N$5,0),0),"")</f>
        <v/>
      </c>
      <c r="I373" t="str">
        <f>IFERROR(VLOOKUP($A373,ورقة1!$A$9:$N$1000,MATCH('دور ثان'!I$5,ورقة1!$A$5:$N$5,0),0),"")</f>
        <v/>
      </c>
      <c r="J373" t="str">
        <f>IFERROR(VLOOKUP($A373,ورقة1!$A$9:$N$1000,MATCH('دور ثان'!J$5,ورقة1!$A$5:$N$5,0),0),"")</f>
        <v/>
      </c>
      <c r="K373" t="str">
        <f>IFERROR(VLOOKUP($A373,ورقة1!$A$9:$N$1000,MATCH('دور ثان'!K$5,ورقة1!$A$5:$N$5,0),0),"")</f>
        <v/>
      </c>
      <c r="L373" t="str">
        <f>IFERROR(VLOOKUP($A373,ورقة1!$A$9:$N$1000,MATCH('دور ثان'!L$5,ورقة1!$A$5:$N$5,0),0),"")</f>
        <v/>
      </c>
      <c r="M373" t="str">
        <f>IFERROR(VLOOKUP($A373,ورقة1!$A$9:$N$1000,MATCH('دور ثان'!M$5,ورقة1!$A$5:$N$5,0),0),"")</f>
        <v/>
      </c>
      <c r="N373" t="str">
        <f>IFERROR(VLOOKUP($A373,ورقة1!$A$9:$N$1000,MATCH('دور ثان'!N$5,ورقة1!$A$5:$N$5,0),0),"")</f>
        <v/>
      </c>
    </row>
    <row r="374" spans="1:14">
      <c r="A374" t="str">
        <f t="array" ref="A374">IFERROR(SMALL(IF(ورقة1!$BD$9:$BD$1000="ناجح",ROW(ورقة1!$BD$9:$BD$1000)-8,""),ROW()-8),"")</f>
        <v/>
      </c>
      <c r="B374" t="str">
        <f>IFERROR(VLOOKUP($A374,ورقة1!$A$9:$N$1000,MATCH('دور ثان'!B$5,ورقة1!$A$5:$N$5,0),0),"")</f>
        <v/>
      </c>
      <c r="C374" t="str">
        <f>IFERROR(VLOOKUP($A374,ورقة1!$A$9:$N$1000,MATCH('دور ثان'!C$5,ورقة1!$A$5:$N$5,0),0),"")</f>
        <v/>
      </c>
      <c r="D374" t="str">
        <f>IFERROR(VLOOKUP($A374,ورقة1!$A$9:$N$1000,MATCH('دور ثان'!D$5,ورقة1!$A$5:$N$5,0),0),"")</f>
        <v/>
      </c>
      <c r="E374" t="str">
        <f>IFERROR(VLOOKUP($A374,ورقة1!$A$9:$N$1000,MATCH('دور ثان'!E$5,ورقة1!$A$5:$N$5,0),0),"")</f>
        <v/>
      </c>
      <c r="F374" t="str">
        <f>IFERROR(VLOOKUP($A374,ورقة1!$A$9:$N$1000,MATCH('دور ثان'!F$5,ورقة1!$A$5:$N$5,0),0),"")</f>
        <v/>
      </c>
      <c r="G374" t="str">
        <f>IFERROR(VLOOKUP($A374,ورقة1!$A$9:$N$1000,MATCH('دور ثان'!G$5,ورقة1!$A$5:$N$5,0),0),"")</f>
        <v/>
      </c>
      <c r="H374" t="str">
        <f>IFERROR(VLOOKUP($A374,ورقة1!$A$9:$N$1000,MATCH('دور ثان'!H$5,ورقة1!$A$5:$N$5,0),0),"")</f>
        <v/>
      </c>
      <c r="I374" t="str">
        <f>IFERROR(VLOOKUP($A374,ورقة1!$A$9:$N$1000,MATCH('دور ثان'!I$5,ورقة1!$A$5:$N$5,0),0),"")</f>
        <v/>
      </c>
      <c r="J374" t="str">
        <f>IFERROR(VLOOKUP($A374,ورقة1!$A$9:$N$1000,MATCH('دور ثان'!J$5,ورقة1!$A$5:$N$5,0),0),"")</f>
        <v/>
      </c>
      <c r="K374" t="str">
        <f>IFERROR(VLOOKUP($A374,ورقة1!$A$9:$N$1000,MATCH('دور ثان'!K$5,ورقة1!$A$5:$N$5,0),0),"")</f>
        <v/>
      </c>
      <c r="L374" t="str">
        <f>IFERROR(VLOOKUP($A374,ورقة1!$A$9:$N$1000,MATCH('دور ثان'!L$5,ورقة1!$A$5:$N$5,0),0),"")</f>
        <v/>
      </c>
      <c r="M374" t="str">
        <f>IFERROR(VLOOKUP($A374,ورقة1!$A$9:$N$1000,MATCH('دور ثان'!M$5,ورقة1!$A$5:$N$5,0),0),"")</f>
        <v/>
      </c>
      <c r="N374" t="str">
        <f>IFERROR(VLOOKUP($A374,ورقة1!$A$9:$N$1000,MATCH('دور ثان'!N$5,ورقة1!$A$5:$N$5,0),0),"")</f>
        <v/>
      </c>
    </row>
    <row r="375" spans="1:14">
      <c r="A375" t="str">
        <f t="array" ref="A375">IFERROR(SMALL(IF(ورقة1!$BD$9:$BD$1000="ناجح",ROW(ورقة1!$BD$9:$BD$1000)-8,""),ROW()-8),"")</f>
        <v/>
      </c>
      <c r="B375" t="str">
        <f>IFERROR(VLOOKUP($A375,ورقة1!$A$9:$N$1000,MATCH('دور ثان'!B$5,ورقة1!$A$5:$N$5,0),0),"")</f>
        <v/>
      </c>
      <c r="C375" t="str">
        <f>IFERROR(VLOOKUP($A375,ورقة1!$A$9:$N$1000,MATCH('دور ثان'!C$5,ورقة1!$A$5:$N$5,0),0),"")</f>
        <v/>
      </c>
      <c r="D375" t="str">
        <f>IFERROR(VLOOKUP($A375,ورقة1!$A$9:$N$1000,MATCH('دور ثان'!D$5,ورقة1!$A$5:$N$5,0),0),"")</f>
        <v/>
      </c>
      <c r="E375" t="str">
        <f>IFERROR(VLOOKUP($A375,ورقة1!$A$9:$N$1000,MATCH('دور ثان'!E$5,ورقة1!$A$5:$N$5,0),0),"")</f>
        <v/>
      </c>
      <c r="F375" t="str">
        <f>IFERROR(VLOOKUP($A375,ورقة1!$A$9:$N$1000,MATCH('دور ثان'!F$5,ورقة1!$A$5:$N$5,0),0),"")</f>
        <v/>
      </c>
      <c r="G375" t="str">
        <f>IFERROR(VLOOKUP($A375,ورقة1!$A$9:$N$1000,MATCH('دور ثان'!G$5,ورقة1!$A$5:$N$5,0),0),"")</f>
        <v/>
      </c>
      <c r="H375" t="str">
        <f>IFERROR(VLOOKUP($A375,ورقة1!$A$9:$N$1000,MATCH('دور ثان'!H$5,ورقة1!$A$5:$N$5,0),0),"")</f>
        <v/>
      </c>
      <c r="I375" t="str">
        <f>IFERROR(VLOOKUP($A375,ورقة1!$A$9:$N$1000,MATCH('دور ثان'!I$5,ورقة1!$A$5:$N$5,0),0),"")</f>
        <v/>
      </c>
      <c r="J375" t="str">
        <f>IFERROR(VLOOKUP($A375,ورقة1!$A$9:$N$1000,MATCH('دور ثان'!J$5,ورقة1!$A$5:$N$5,0),0),"")</f>
        <v/>
      </c>
      <c r="K375" t="str">
        <f>IFERROR(VLOOKUP($A375,ورقة1!$A$9:$N$1000,MATCH('دور ثان'!K$5,ورقة1!$A$5:$N$5,0),0),"")</f>
        <v/>
      </c>
      <c r="L375" t="str">
        <f>IFERROR(VLOOKUP($A375,ورقة1!$A$9:$N$1000,MATCH('دور ثان'!L$5,ورقة1!$A$5:$N$5,0),0),"")</f>
        <v/>
      </c>
      <c r="M375" t="str">
        <f>IFERROR(VLOOKUP($A375,ورقة1!$A$9:$N$1000,MATCH('دور ثان'!M$5,ورقة1!$A$5:$N$5,0),0),"")</f>
        <v/>
      </c>
      <c r="N375" t="str">
        <f>IFERROR(VLOOKUP($A375,ورقة1!$A$9:$N$1000,MATCH('دور ثان'!N$5,ورقة1!$A$5:$N$5,0),0),"")</f>
        <v/>
      </c>
    </row>
    <row r="376" spans="1:14">
      <c r="A376" t="str">
        <f t="array" ref="A376">IFERROR(SMALL(IF(ورقة1!$BD$9:$BD$1000="ناجح",ROW(ورقة1!$BD$9:$BD$1000)-8,""),ROW()-8),"")</f>
        <v/>
      </c>
      <c r="B376" t="str">
        <f>IFERROR(VLOOKUP($A376,ورقة1!$A$9:$N$1000,MATCH('دور ثان'!B$5,ورقة1!$A$5:$N$5,0),0),"")</f>
        <v/>
      </c>
      <c r="C376" t="str">
        <f>IFERROR(VLOOKUP($A376,ورقة1!$A$9:$N$1000,MATCH('دور ثان'!C$5,ورقة1!$A$5:$N$5,0),0),"")</f>
        <v/>
      </c>
      <c r="D376" t="str">
        <f>IFERROR(VLOOKUP($A376,ورقة1!$A$9:$N$1000,MATCH('دور ثان'!D$5,ورقة1!$A$5:$N$5,0),0),"")</f>
        <v/>
      </c>
      <c r="E376" t="str">
        <f>IFERROR(VLOOKUP($A376,ورقة1!$A$9:$N$1000,MATCH('دور ثان'!E$5,ورقة1!$A$5:$N$5,0),0),"")</f>
        <v/>
      </c>
      <c r="F376" t="str">
        <f>IFERROR(VLOOKUP($A376,ورقة1!$A$9:$N$1000,MATCH('دور ثان'!F$5,ورقة1!$A$5:$N$5,0),0),"")</f>
        <v/>
      </c>
      <c r="G376" t="str">
        <f>IFERROR(VLOOKUP($A376,ورقة1!$A$9:$N$1000,MATCH('دور ثان'!G$5,ورقة1!$A$5:$N$5,0),0),"")</f>
        <v/>
      </c>
      <c r="H376" t="str">
        <f>IFERROR(VLOOKUP($A376,ورقة1!$A$9:$N$1000,MATCH('دور ثان'!H$5,ورقة1!$A$5:$N$5,0),0),"")</f>
        <v/>
      </c>
      <c r="I376" t="str">
        <f>IFERROR(VLOOKUP($A376,ورقة1!$A$9:$N$1000,MATCH('دور ثان'!I$5,ورقة1!$A$5:$N$5,0),0),"")</f>
        <v/>
      </c>
      <c r="J376" t="str">
        <f>IFERROR(VLOOKUP($A376,ورقة1!$A$9:$N$1000,MATCH('دور ثان'!J$5,ورقة1!$A$5:$N$5,0),0),"")</f>
        <v/>
      </c>
      <c r="K376" t="str">
        <f>IFERROR(VLOOKUP($A376,ورقة1!$A$9:$N$1000,MATCH('دور ثان'!K$5,ورقة1!$A$5:$N$5,0),0),"")</f>
        <v/>
      </c>
      <c r="L376" t="str">
        <f>IFERROR(VLOOKUP($A376,ورقة1!$A$9:$N$1000,MATCH('دور ثان'!L$5,ورقة1!$A$5:$N$5,0),0),"")</f>
        <v/>
      </c>
      <c r="M376" t="str">
        <f>IFERROR(VLOOKUP($A376,ورقة1!$A$9:$N$1000,MATCH('دور ثان'!M$5,ورقة1!$A$5:$N$5,0),0),"")</f>
        <v/>
      </c>
      <c r="N376" t="str">
        <f>IFERROR(VLOOKUP($A376,ورقة1!$A$9:$N$1000,MATCH('دور ثان'!N$5,ورقة1!$A$5:$N$5,0),0),"")</f>
        <v/>
      </c>
    </row>
    <row r="377" spans="1:14">
      <c r="A377" t="str">
        <f t="array" ref="A377">IFERROR(SMALL(IF(ورقة1!$BD$9:$BD$1000="ناجح",ROW(ورقة1!$BD$9:$BD$1000)-8,""),ROW()-8),"")</f>
        <v/>
      </c>
      <c r="B377" t="str">
        <f>IFERROR(VLOOKUP($A377,ورقة1!$A$9:$N$1000,MATCH('دور ثان'!B$5,ورقة1!$A$5:$N$5,0),0),"")</f>
        <v/>
      </c>
      <c r="C377" t="str">
        <f>IFERROR(VLOOKUP($A377,ورقة1!$A$9:$N$1000,MATCH('دور ثان'!C$5,ورقة1!$A$5:$N$5,0),0),"")</f>
        <v/>
      </c>
      <c r="D377" t="str">
        <f>IFERROR(VLOOKUP($A377,ورقة1!$A$9:$N$1000,MATCH('دور ثان'!D$5,ورقة1!$A$5:$N$5,0),0),"")</f>
        <v/>
      </c>
      <c r="E377" t="str">
        <f>IFERROR(VLOOKUP($A377,ورقة1!$A$9:$N$1000,MATCH('دور ثان'!E$5,ورقة1!$A$5:$N$5,0),0),"")</f>
        <v/>
      </c>
      <c r="F377" t="str">
        <f>IFERROR(VLOOKUP($A377,ورقة1!$A$9:$N$1000,MATCH('دور ثان'!F$5,ورقة1!$A$5:$N$5,0),0),"")</f>
        <v/>
      </c>
      <c r="G377" t="str">
        <f>IFERROR(VLOOKUP($A377,ورقة1!$A$9:$N$1000,MATCH('دور ثان'!G$5,ورقة1!$A$5:$N$5,0),0),"")</f>
        <v/>
      </c>
      <c r="H377" t="str">
        <f>IFERROR(VLOOKUP($A377,ورقة1!$A$9:$N$1000,MATCH('دور ثان'!H$5,ورقة1!$A$5:$N$5,0),0),"")</f>
        <v/>
      </c>
      <c r="I377" t="str">
        <f>IFERROR(VLOOKUP($A377,ورقة1!$A$9:$N$1000,MATCH('دور ثان'!I$5,ورقة1!$A$5:$N$5,0),0),"")</f>
        <v/>
      </c>
      <c r="J377" t="str">
        <f>IFERROR(VLOOKUP($A377,ورقة1!$A$9:$N$1000,MATCH('دور ثان'!J$5,ورقة1!$A$5:$N$5,0),0),"")</f>
        <v/>
      </c>
      <c r="K377" t="str">
        <f>IFERROR(VLOOKUP($A377,ورقة1!$A$9:$N$1000,MATCH('دور ثان'!K$5,ورقة1!$A$5:$N$5,0),0),"")</f>
        <v/>
      </c>
      <c r="L377" t="str">
        <f>IFERROR(VLOOKUP($A377,ورقة1!$A$9:$N$1000,MATCH('دور ثان'!L$5,ورقة1!$A$5:$N$5,0),0),"")</f>
        <v/>
      </c>
      <c r="M377" t="str">
        <f>IFERROR(VLOOKUP($A377,ورقة1!$A$9:$N$1000,MATCH('دور ثان'!M$5,ورقة1!$A$5:$N$5,0),0),"")</f>
        <v/>
      </c>
      <c r="N377" t="str">
        <f>IFERROR(VLOOKUP($A377,ورقة1!$A$9:$N$1000,MATCH('دور ثان'!N$5,ورقة1!$A$5:$N$5,0),0),"")</f>
        <v/>
      </c>
    </row>
    <row r="378" spans="1:14">
      <c r="A378" t="str">
        <f t="array" ref="A378">IFERROR(SMALL(IF(ورقة1!$BD$9:$BD$1000="ناجح",ROW(ورقة1!$BD$9:$BD$1000)-8,""),ROW()-8),"")</f>
        <v/>
      </c>
      <c r="B378" t="str">
        <f>IFERROR(VLOOKUP($A378,ورقة1!$A$9:$N$1000,MATCH('دور ثان'!B$5,ورقة1!$A$5:$N$5,0),0),"")</f>
        <v/>
      </c>
      <c r="C378" t="str">
        <f>IFERROR(VLOOKUP($A378,ورقة1!$A$9:$N$1000,MATCH('دور ثان'!C$5,ورقة1!$A$5:$N$5,0),0),"")</f>
        <v/>
      </c>
      <c r="D378" t="str">
        <f>IFERROR(VLOOKUP($A378,ورقة1!$A$9:$N$1000,MATCH('دور ثان'!D$5,ورقة1!$A$5:$N$5,0),0),"")</f>
        <v/>
      </c>
      <c r="E378" t="str">
        <f>IFERROR(VLOOKUP($A378,ورقة1!$A$9:$N$1000,MATCH('دور ثان'!E$5,ورقة1!$A$5:$N$5,0),0),"")</f>
        <v/>
      </c>
      <c r="F378" t="str">
        <f>IFERROR(VLOOKUP($A378,ورقة1!$A$9:$N$1000,MATCH('دور ثان'!F$5,ورقة1!$A$5:$N$5,0),0),"")</f>
        <v/>
      </c>
      <c r="G378" t="str">
        <f>IFERROR(VLOOKUP($A378,ورقة1!$A$9:$N$1000,MATCH('دور ثان'!G$5,ورقة1!$A$5:$N$5,0),0),"")</f>
        <v/>
      </c>
      <c r="H378" t="str">
        <f>IFERROR(VLOOKUP($A378,ورقة1!$A$9:$N$1000,MATCH('دور ثان'!H$5,ورقة1!$A$5:$N$5,0),0),"")</f>
        <v/>
      </c>
      <c r="I378" t="str">
        <f>IFERROR(VLOOKUP($A378,ورقة1!$A$9:$N$1000,MATCH('دور ثان'!I$5,ورقة1!$A$5:$N$5,0),0),"")</f>
        <v/>
      </c>
      <c r="J378" t="str">
        <f>IFERROR(VLOOKUP($A378,ورقة1!$A$9:$N$1000,MATCH('دور ثان'!J$5,ورقة1!$A$5:$N$5,0),0),"")</f>
        <v/>
      </c>
      <c r="K378" t="str">
        <f>IFERROR(VLOOKUP($A378,ورقة1!$A$9:$N$1000,MATCH('دور ثان'!K$5,ورقة1!$A$5:$N$5,0),0),"")</f>
        <v/>
      </c>
      <c r="L378" t="str">
        <f>IFERROR(VLOOKUP($A378,ورقة1!$A$9:$N$1000,MATCH('دور ثان'!L$5,ورقة1!$A$5:$N$5,0),0),"")</f>
        <v/>
      </c>
      <c r="M378" t="str">
        <f>IFERROR(VLOOKUP($A378,ورقة1!$A$9:$N$1000,MATCH('دور ثان'!M$5,ورقة1!$A$5:$N$5,0),0),"")</f>
        <v/>
      </c>
      <c r="N378" t="str">
        <f>IFERROR(VLOOKUP($A378,ورقة1!$A$9:$N$1000,MATCH('دور ثان'!N$5,ورقة1!$A$5:$N$5,0),0),"")</f>
        <v/>
      </c>
    </row>
    <row r="379" spans="1:14">
      <c r="A379" t="str">
        <f t="array" ref="A379">IFERROR(SMALL(IF(ورقة1!$BD$9:$BD$1000="ناجح",ROW(ورقة1!$BD$9:$BD$1000)-8,""),ROW()-8),"")</f>
        <v/>
      </c>
      <c r="B379" t="str">
        <f>IFERROR(VLOOKUP($A379,ورقة1!$A$9:$N$1000,MATCH('دور ثان'!B$5,ورقة1!$A$5:$N$5,0),0),"")</f>
        <v/>
      </c>
      <c r="C379" t="str">
        <f>IFERROR(VLOOKUP($A379,ورقة1!$A$9:$N$1000,MATCH('دور ثان'!C$5,ورقة1!$A$5:$N$5,0),0),"")</f>
        <v/>
      </c>
      <c r="D379" t="str">
        <f>IFERROR(VLOOKUP($A379,ورقة1!$A$9:$N$1000,MATCH('دور ثان'!D$5,ورقة1!$A$5:$N$5,0),0),"")</f>
        <v/>
      </c>
      <c r="E379" t="str">
        <f>IFERROR(VLOOKUP($A379,ورقة1!$A$9:$N$1000,MATCH('دور ثان'!E$5,ورقة1!$A$5:$N$5,0),0),"")</f>
        <v/>
      </c>
      <c r="F379" t="str">
        <f>IFERROR(VLOOKUP($A379,ورقة1!$A$9:$N$1000,MATCH('دور ثان'!F$5,ورقة1!$A$5:$N$5,0),0),"")</f>
        <v/>
      </c>
      <c r="G379" t="str">
        <f>IFERROR(VLOOKUP($A379,ورقة1!$A$9:$N$1000,MATCH('دور ثان'!G$5,ورقة1!$A$5:$N$5,0),0),"")</f>
        <v/>
      </c>
      <c r="H379" t="str">
        <f>IFERROR(VLOOKUP($A379,ورقة1!$A$9:$N$1000,MATCH('دور ثان'!H$5,ورقة1!$A$5:$N$5,0),0),"")</f>
        <v/>
      </c>
      <c r="I379" t="str">
        <f>IFERROR(VLOOKUP($A379,ورقة1!$A$9:$N$1000,MATCH('دور ثان'!I$5,ورقة1!$A$5:$N$5,0),0),"")</f>
        <v/>
      </c>
      <c r="J379" t="str">
        <f>IFERROR(VLOOKUP($A379,ورقة1!$A$9:$N$1000,MATCH('دور ثان'!J$5,ورقة1!$A$5:$N$5,0),0),"")</f>
        <v/>
      </c>
      <c r="K379" t="str">
        <f>IFERROR(VLOOKUP($A379,ورقة1!$A$9:$N$1000,MATCH('دور ثان'!K$5,ورقة1!$A$5:$N$5,0),0),"")</f>
        <v/>
      </c>
      <c r="L379" t="str">
        <f>IFERROR(VLOOKUP($A379,ورقة1!$A$9:$N$1000,MATCH('دور ثان'!L$5,ورقة1!$A$5:$N$5,0),0),"")</f>
        <v/>
      </c>
      <c r="M379" t="str">
        <f>IFERROR(VLOOKUP($A379,ورقة1!$A$9:$N$1000,MATCH('دور ثان'!M$5,ورقة1!$A$5:$N$5,0),0),"")</f>
        <v/>
      </c>
      <c r="N379" t="str">
        <f>IFERROR(VLOOKUP($A379,ورقة1!$A$9:$N$1000,MATCH('دور ثان'!N$5,ورقة1!$A$5:$N$5,0),0),"")</f>
        <v/>
      </c>
    </row>
    <row r="380" spans="1:14">
      <c r="A380" t="str">
        <f t="array" ref="A380">IFERROR(SMALL(IF(ورقة1!$BD$9:$BD$1000="ناجح",ROW(ورقة1!$BD$9:$BD$1000)-8,""),ROW()-8),"")</f>
        <v/>
      </c>
      <c r="B380" t="str">
        <f>IFERROR(VLOOKUP($A380,ورقة1!$A$9:$N$1000,MATCH('دور ثان'!B$5,ورقة1!$A$5:$N$5,0),0),"")</f>
        <v/>
      </c>
      <c r="C380" t="str">
        <f>IFERROR(VLOOKUP($A380,ورقة1!$A$9:$N$1000,MATCH('دور ثان'!C$5,ورقة1!$A$5:$N$5,0),0),"")</f>
        <v/>
      </c>
      <c r="D380" t="str">
        <f>IFERROR(VLOOKUP($A380,ورقة1!$A$9:$N$1000,MATCH('دور ثان'!D$5,ورقة1!$A$5:$N$5,0),0),"")</f>
        <v/>
      </c>
      <c r="E380" t="str">
        <f>IFERROR(VLOOKUP($A380,ورقة1!$A$9:$N$1000,MATCH('دور ثان'!E$5,ورقة1!$A$5:$N$5,0),0),"")</f>
        <v/>
      </c>
      <c r="F380" t="str">
        <f>IFERROR(VLOOKUP($A380,ورقة1!$A$9:$N$1000,MATCH('دور ثان'!F$5,ورقة1!$A$5:$N$5,0),0),"")</f>
        <v/>
      </c>
      <c r="G380" t="str">
        <f>IFERROR(VLOOKUP($A380,ورقة1!$A$9:$N$1000,MATCH('دور ثان'!G$5,ورقة1!$A$5:$N$5,0),0),"")</f>
        <v/>
      </c>
      <c r="H380" t="str">
        <f>IFERROR(VLOOKUP($A380,ورقة1!$A$9:$N$1000,MATCH('دور ثان'!H$5,ورقة1!$A$5:$N$5,0),0),"")</f>
        <v/>
      </c>
      <c r="I380" t="str">
        <f>IFERROR(VLOOKUP($A380,ورقة1!$A$9:$N$1000,MATCH('دور ثان'!I$5,ورقة1!$A$5:$N$5,0),0),"")</f>
        <v/>
      </c>
      <c r="J380" t="str">
        <f>IFERROR(VLOOKUP($A380,ورقة1!$A$9:$N$1000,MATCH('دور ثان'!J$5,ورقة1!$A$5:$N$5,0),0),"")</f>
        <v/>
      </c>
      <c r="K380" t="str">
        <f>IFERROR(VLOOKUP($A380,ورقة1!$A$9:$N$1000,MATCH('دور ثان'!K$5,ورقة1!$A$5:$N$5,0),0),"")</f>
        <v/>
      </c>
      <c r="L380" t="str">
        <f>IFERROR(VLOOKUP($A380,ورقة1!$A$9:$N$1000,MATCH('دور ثان'!L$5,ورقة1!$A$5:$N$5,0),0),"")</f>
        <v/>
      </c>
      <c r="M380" t="str">
        <f>IFERROR(VLOOKUP($A380,ورقة1!$A$9:$N$1000,MATCH('دور ثان'!M$5,ورقة1!$A$5:$N$5,0),0),"")</f>
        <v/>
      </c>
      <c r="N380" t="str">
        <f>IFERROR(VLOOKUP($A380,ورقة1!$A$9:$N$1000,MATCH('دور ثان'!N$5,ورقة1!$A$5:$N$5,0),0),"")</f>
        <v/>
      </c>
    </row>
    <row r="381" spans="1:14">
      <c r="A381" t="str">
        <f t="array" ref="A381">IFERROR(SMALL(IF(ورقة1!$BD$9:$BD$1000="ناجح",ROW(ورقة1!$BD$9:$BD$1000)-8,""),ROW()-8),"")</f>
        <v/>
      </c>
      <c r="B381" t="str">
        <f>IFERROR(VLOOKUP($A381,ورقة1!$A$9:$N$1000,MATCH('دور ثان'!B$5,ورقة1!$A$5:$N$5,0),0),"")</f>
        <v/>
      </c>
      <c r="C381" t="str">
        <f>IFERROR(VLOOKUP($A381,ورقة1!$A$9:$N$1000,MATCH('دور ثان'!C$5,ورقة1!$A$5:$N$5,0),0),"")</f>
        <v/>
      </c>
      <c r="D381" t="str">
        <f>IFERROR(VLOOKUP($A381,ورقة1!$A$9:$N$1000,MATCH('دور ثان'!D$5,ورقة1!$A$5:$N$5,0),0),"")</f>
        <v/>
      </c>
      <c r="E381" t="str">
        <f>IFERROR(VLOOKUP($A381,ورقة1!$A$9:$N$1000,MATCH('دور ثان'!E$5,ورقة1!$A$5:$N$5,0),0),"")</f>
        <v/>
      </c>
      <c r="F381" t="str">
        <f>IFERROR(VLOOKUP($A381,ورقة1!$A$9:$N$1000,MATCH('دور ثان'!F$5,ورقة1!$A$5:$N$5,0),0),"")</f>
        <v/>
      </c>
      <c r="G381" t="str">
        <f>IFERROR(VLOOKUP($A381,ورقة1!$A$9:$N$1000,MATCH('دور ثان'!G$5,ورقة1!$A$5:$N$5,0),0),"")</f>
        <v/>
      </c>
      <c r="H381" t="str">
        <f>IFERROR(VLOOKUP($A381,ورقة1!$A$9:$N$1000,MATCH('دور ثان'!H$5,ورقة1!$A$5:$N$5,0),0),"")</f>
        <v/>
      </c>
      <c r="I381" t="str">
        <f>IFERROR(VLOOKUP($A381,ورقة1!$A$9:$N$1000,MATCH('دور ثان'!I$5,ورقة1!$A$5:$N$5,0),0),"")</f>
        <v/>
      </c>
      <c r="J381" t="str">
        <f>IFERROR(VLOOKUP($A381,ورقة1!$A$9:$N$1000,MATCH('دور ثان'!J$5,ورقة1!$A$5:$N$5,0),0),"")</f>
        <v/>
      </c>
      <c r="K381" t="str">
        <f>IFERROR(VLOOKUP($A381,ورقة1!$A$9:$N$1000,MATCH('دور ثان'!K$5,ورقة1!$A$5:$N$5,0),0),"")</f>
        <v/>
      </c>
      <c r="L381" t="str">
        <f>IFERROR(VLOOKUP($A381,ورقة1!$A$9:$N$1000,MATCH('دور ثان'!L$5,ورقة1!$A$5:$N$5,0),0),"")</f>
        <v/>
      </c>
      <c r="M381" t="str">
        <f>IFERROR(VLOOKUP($A381,ورقة1!$A$9:$N$1000,MATCH('دور ثان'!M$5,ورقة1!$A$5:$N$5,0),0),"")</f>
        <v/>
      </c>
      <c r="N381" t="str">
        <f>IFERROR(VLOOKUP($A381,ورقة1!$A$9:$N$1000,MATCH('دور ثان'!N$5,ورقة1!$A$5:$N$5,0),0),"")</f>
        <v/>
      </c>
    </row>
    <row r="382" spans="1:14">
      <c r="A382" t="str">
        <f t="array" ref="A382">IFERROR(SMALL(IF(ورقة1!$BD$9:$BD$1000="ناجح",ROW(ورقة1!$BD$9:$BD$1000)-8,""),ROW()-8),"")</f>
        <v/>
      </c>
      <c r="B382" t="str">
        <f>IFERROR(VLOOKUP($A382,ورقة1!$A$9:$N$1000,MATCH('دور ثان'!B$5,ورقة1!$A$5:$N$5,0),0),"")</f>
        <v/>
      </c>
      <c r="C382" t="str">
        <f>IFERROR(VLOOKUP($A382,ورقة1!$A$9:$N$1000,MATCH('دور ثان'!C$5,ورقة1!$A$5:$N$5,0),0),"")</f>
        <v/>
      </c>
      <c r="D382" t="str">
        <f>IFERROR(VLOOKUP($A382,ورقة1!$A$9:$N$1000,MATCH('دور ثان'!D$5,ورقة1!$A$5:$N$5,0),0),"")</f>
        <v/>
      </c>
      <c r="E382" t="str">
        <f>IFERROR(VLOOKUP($A382,ورقة1!$A$9:$N$1000,MATCH('دور ثان'!E$5,ورقة1!$A$5:$N$5,0),0),"")</f>
        <v/>
      </c>
      <c r="F382" t="str">
        <f>IFERROR(VLOOKUP($A382,ورقة1!$A$9:$N$1000,MATCH('دور ثان'!F$5,ورقة1!$A$5:$N$5,0),0),"")</f>
        <v/>
      </c>
      <c r="G382" t="str">
        <f>IFERROR(VLOOKUP($A382,ورقة1!$A$9:$N$1000,MATCH('دور ثان'!G$5,ورقة1!$A$5:$N$5,0),0),"")</f>
        <v/>
      </c>
      <c r="H382" t="str">
        <f>IFERROR(VLOOKUP($A382,ورقة1!$A$9:$N$1000,MATCH('دور ثان'!H$5,ورقة1!$A$5:$N$5,0),0),"")</f>
        <v/>
      </c>
      <c r="I382" t="str">
        <f>IFERROR(VLOOKUP($A382,ورقة1!$A$9:$N$1000,MATCH('دور ثان'!I$5,ورقة1!$A$5:$N$5,0),0),"")</f>
        <v/>
      </c>
      <c r="J382" t="str">
        <f>IFERROR(VLOOKUP($A382,ورقة1!$A$9:$N$1000,MATCH('دور ثان'!J$5,ورقة1!$A$5:$N$5,0),0),"")</f>
        <v/>
      </c>
      <c r="K382" t="str">
        <f>IFERROR(VLOOKUP($A382,ورقة1!$A$9:$N$1000,MATCH('دور ثان'!K$5,ورقة1!$A$5:$N$5,0),0),"")</f>
        <v/>
      </c>
      <c r="L382" t="str">
        <f>IFERROR(VLOOKUP($A382,ورقة1!$A$9:$N$1000,MATCH('دور ثان'!L$5,ورقة1!$A$5:$N$5,0),0),"")</f>
        <v/>
      </c>
      <c r="M382" t="str">
        <f>IFERROR(VLOOKUP($A382,ورقة1!$A$9:$N$1000,MATCH('دور ثان'!M$5,ورقة1!$A$5:$N$5,0),0),"")</f>
        <v/>
      </c>
      <c r="N382" t="str">
        <f>IFERROR(VLOOKUP($A382,ورقة1!$A$9:$N$1000,MATCH('دور ثان'!N$5,ورقة1!$A$5:$N$5,0),0),"")</f>
        <v/>
      </c>
    </row>
    <row r="383" spans="1:14">
      <c r="A383" t="str">
        <f t="array" ref="A383">IFERROR(SMALL(IF(ورقة1!$BD$9:$BD$1000="ناجح",ROW(ورقة1!$BD$9:$BD$1000)-8,""),ROW()-8),"")</f>
        <v/>
      </c>
      <c r="B383" t="str">
        <f>IFERROR(VLOOKUP($A383,ورقة1!$A$9:$N$1000,MATCH('دور ثان'!B$5,ورقة1!$A$5:$N$5,0),0),"")</f>
        <v/>
      </c>
      <c r="C383" t="str">
        <f>IFERROR(VLOOKUP($A383,ورقة1!$A$9:$N$1000,MATCH('دور ثان'!C$5,ورقة1!$A$5:$N$5,0),0),"")</f>
        <v/>
      </c>
      <c r="D383" t="str">
        <f>IFERROR(VLOOKUP($A383,ورقة1!$A$9:$N$1000,MATCH('دور ثان'!D$5,ورقة1!$A$5:$N$5,0),0),"")</f>
        <v/>
      </c>
      <c r="E383" t="str">
        <f>IFERROR(VLOOKUP($A383,ورقة1!$A$9:$N$1000,MATCH('دور ثان'!E$5,ورقة1!$A$5:$N$5,0),0),"")</f>
        <v/>
      </c>
      <c r="F383" t="str">
        <f>IFERROR(VLOOKUP($A383,ورقة1!$A$9:$N$1000,MATCH('دور ثان'!F$5,ورقة1!$A$5:$N$5,0),0),"")</f>
        <v/>
      </c>
      <c r="G383" t="str">
        <f>IFERROR(VLOOKUP($A383,ورقة1!$A$9:$N$1000,MATCH('دور ثان'!G$5,ورقة1!$A$5:$N$5,0),0),"")</f>
        <v/>
      </c>
      <c r="H383" t="str">
        <f>IFERROR(VLOOKUP($A383,ورقة1!$A$9:$N$1000,MATCH('دور ثان'!H$5,ورقة1!$A$5:$N$5,0),0),"")</f>
        <v/>
      </c>
      <c r="I383" t="str">
        <f>IFERROR(VLOOKUP($A383,ورقة1!$A$9:$N$1000,MATCH('دور ثان'!I$5,ورقة1!$A$5:$N$5,0),0),"")</f>
        <v/>
      </c>
      <c r="J383" t="str">
        <f>IFERROR(VLOOKUP($A383,ورقة1!$A$9:$N$1000,MATCH('دور ثان'!J$5,ورقة1!$A$5:$N$5,0),0),"")</f>
        <v/>
      </c>
      <c r="K383" t="str">
        <f>IFERROR(VLOOKUP($A383,ورقة1!$A$9:$N$1000,MATCH('دور ثان'!K$5,ورقة1!$A$5:$N$5,0),0),"")</f>
        <v/>
      </c>
      <c r="L383" t="str">
        <f>IFERROR(VLOOKUP($A383,ورقة1!$A$9:$N$1000,MATCH('دور ثان'!L$5,ورقة1!$A$5:$N$5,0),0),"")</f>
        <v/>
      </c>
      <c r="M383" t="str">
        <f>IFERROR(VLOOKUP($A383,ورقة1!$A$9:$N$1000,MATCH('دور ثان'!M$5,ورقة1!$A$5:$N$5,0),0),"")</f>
        <v/>
      </c>
      <c r="N383" t="str">
        <f>IFERROR(VLOOKUP($A383,ورقة1!$A$9:$N$1000,MATCH('دور ثان'!N$5,ورقة1!$A$5:$N$5,0),0),"")</f>
        <v/>
      </c>
    </row>
    <row r="384" spans="1:14">
      <c r="A384" t="str">
        <f t="array" ref="A384">IFERROR(SMALL(IF(ورقة1!$BD$9:$BD$1000="ناجح",ROW(ورقة1!$BD$9:$BD$1000)-8,""),ROW()-8),"")</f>
        <v/>
      </c>
      <c r="B384" t="str">
        <f>IFERROR(VLOOKUP($A384,ورقة1!$A$9:$N$1000,MATCH('دور ثان'!B$5,ورقة1!$A$5:$N$5,0),0),"")</f>
        <v/>
      </c>
      <c r="C384" t="str">
        <f>IFERROR(VLOOKUP($A384,ورقة1!$A$9:$N$1000,MATCH('دور ثان'!C$5,ورقة1!$A$5:$N$5,0),0),"")</f>
        <v/>
      </c>
      <c r="D384" t="str">
        <f>IFERROR(VLOOKUP($A384,ورقة1!$A$9:$N$1000,MATCH('دور ثان'!D$5,ورقة1!$A$5:$N$5,0),0),"")</f>
        <v/>
      </c>
      <c r="E384" t="str">
        <f>IFERROR(VLOOKUP($A384,ورقة1!$A$9:$N$1000,MATCH('دور ثان'!E$5,ورقة1!$A$5:$N$5,0),0),"")</f>
        <v/>
      </c>
      <c r="F384" t="str">
        <f>IFERROR(VLOOKUP($A384,ورقة1!$A$9:$N$1000,MATCH('دور ثان'!F$5,ورقة1!$A$5:$N$5,0),0),"")</f>
        <v/>
      </c>
      <c r="G384" t="str">
        <f>IFERROR(VLOOKUP($A384,ورقة1!$A$9:$N$1000,MATCH('دور ثان'!G$5,ورقة1!$A$5:$N$5,0),0),"")</f>
        <v/>
      </c>
      <c r="H384" t="str">
        <f>IFERROR(VLOOKUP($A384,ورقة1!$A$9:$N$1000,MATCH('دور ثان'!H$5,ورقة1!$A$5:$N$5,0),0),"")</f>
        <v/>
      </c>
      <c r="I384" t="str">
        <f>IFERROR(VLOOKUP($A384,ورقة1!$A$9:$N$1000,MATCH('دور ثان'!I$5,ورقة1!$A$5:$N$5,0),0),"")</f>
        <v/>
      </c>
      <c r="J384" t="str">
        <f>IFERROR(VLOOKUP($A384,ورقة1!$A$9:$N$1000,MATCH('دور ثان'!J$5,ورقة1!$A$5:$N$5,0),0),"")</f>
        <v/>
      </c>
      <c r="K384" t="str">
        <f>IFERROR(VLOOKUP($A384,ورقة1!$A$9:$N$1000,MATCH('دور ثان'!K$5,ورقة1!$A$5:$N$5,0),0),"")</f>
        <v/>
      </c>
      <c r="L384" t="str">
        <f>IFERROR(VLOOKUP($A384,ورقة1!$A$9:$N$1000,MATCH('دور ثان'!L$5,ورقة1!$A$5:$N$5,0),0),"")</f>
        <v/>
      </c>
      <c r="M384" t="str">
        <f>IFERROR(VLOOKUP($A384,ورقة1!$A$9:$N$1000,MATCH('دور ثان'!M$5,ورقة1!$A$5:$N$5,0),0),"")</f>
        <v/>
      </c>
      <c r="N384" t="str">
        <f>IFERROR(VLOOKUP($A384,ورقة1!$A$9:$N$1000,MATCH('دور ثان'!N$5,ورقة1!$A$5:$N$5,0),0),"")</f>
        <v/>
      </c>
    </row>
    <row r="385" spans="1:14">
      <c r="A385" t="str">
        <f t="array" ref="A385">IFERROR(SMALL(IF(ورقة1!$BD$9:$BD$1000="ناجح",ROW(ورقة1!$BD$9:$BD$1000)-8,""),ROW()-8),"")</f>
        <v/>
      </c>
      <c r="B385" t="str">
        <f>IFERROR(VLOOKUP($A385,ورقة1!$A$9:$N$1000,MATCH('دور ثان'!B$5,ورقة1!$A$5:$N$5,0),0),"")</f>
        <v/>
      </c>
      <c r="C385" t="str">
        <f>IFERROR(VLOOKUP($A385,ورقة1!$A$9:$N$1000,MATCH('دور ثان'!C$5,ورقة1!$A$5:$N$5,0),0),"")</f>
        <v/>
      </c>
      <c r="D385" t="str">
        <f>IFERROR(VLOOKUP($A385,ورقة1!$A$9:$N$1000,MATCH('دور ثان'!D$5,ورقة1!$A$5:$N$5,0),0),"")</f>
        <v/>
      </c>
      <c r="E385" t="str">
        <f>IFERROR(VLOOKUP($A385,ورقة1!$A$9:$N$1000,MATCH('دور ثان'!E$5,ورقة1!$A$5:$N$5,0),0),"")</f>
        <v/>
      </c>
      <c r="F385" t="str">
        <f>IFERROR(VLOOKUP($A385,ورقة1!$A$9:$N$1000,MATCH('دور ثان'!F$5,ورقة1!$A$5:$N$5,0),0),"")</f>
        <v/>
      </c>
      <c r="G385" t="str">
        <f>IFERROR(VLOOKUP($A385,ورقة1!$A$9:$N$1000,MATCH('دور ثان'!G$5,ورقة1!$A$5:$N$5,0),0),"")</f>
        <v/>
      </c>
      <c r="H385" t="str">
        <f>IFERROR(VLOOKUP($A385,ورقة1!$A$9:$N$1000,MATCH('دور ثان'!H$5,ورقة1!$A$5:$N$5,0),0),"")</f>
        <v/>
      </c>
      <c r="I385" t="str">
        <f>IFERROR(VLOOKUP($A385,ورقة1!$A$9:$N$1000,MATCH('دور ثان'!I$5,ورقة1!$A$5:$N$5,0),0),"")</f>
        <v/>
      </c>
      <c r="J385" t="str">
        <f>IFERROR(VLOOKUP($A385,ورقة1!$A$9:$N$1000,MATCH('دور ثان'!J$5,ورقة1!$A$5:$N$5,0),0),"")</f>
        <v/>
      </c>
      <c r="K385" t="str">
        <f>IFERROR(VLOOKUP($A385,ورقة1!$A$9:$N$1000,MATCH('دور ثان'!K$5,ورقة1!$A$5:$N$5,0),0),"")</f>
        <v/>
      </c>
      <c r="L385" t="str">
        <f>IFERROR(VLOOKUP($A385,ورقة1!$A$9:$N$1000,MATCH('دور ثان'!L$5,ورقة1!$A$5:$N$5,0),0),"")</f>
        <v/>
      </c>
      <c r="M385" t="str">
        <f>IFERROR(VLOOKUP($A385,ورقة1!$A$9:$N$1000,MATCH('دور ثان'!M$5,ورقة1!$A$5:$N$5,0),0),"")</f>
        <v/>
      </c>
      <c r="N385" t="str">
        <f>IFERROR(VLOOKUP($A385,ورقة1!$A$9:$N$1000,MATCH('دور ثان'!N$5,ورقة1!$A$5:$N$5,0),0),"")</f>
        <v/>
      </c>
    </row>
    <row r="386" spans="1:14">
      <c r="A386" t="str">
        <f t="array" ref="A386">IFERROR(SMALL(IF(ورقة1!$BD$9:$BD$1000="ناجح",ROW(ورقة1!$BD$9:$BD$1000)-8,""),ROW()-8),"")</f>
        <v/>
      </c>
      <c r="B386" t="str">
        <f>IFERROR(VLOOKUP($A386,ورقة1!$A$9:$N$1000,MATCH('دور ثان'!B$5,ورقة1!$A$5:$N$5,0),0),"")</f>
        <v/>
      </c>
      <c r="C386" t="str">
        <f>IFERROR(VLOOKUP($A386,ورقة1!$A$9:$N$1000,MATCH('دور ثان'!C$5,ورقة1!$A$5:$N$5,0),0),"")</f>
        <v/>
      </c>
      <c r="D386" t="str">
        <f>IFERROR(VLOOKUP($A386,ورقة1!$A$9:$N$1000,MATCH('دور ثان'!D$5,ورقة1!$A$5:$N$5,0),0),"")</f>
        <v/>
      </c>
      <c r="E386" t="str">
        <f>IFERROR(VLOOKUP($A386,ورقة1!$A$9:$N$1000,MATCH('دور ثان'!E$5,ورقة1!$A$5:$N$5,0),0),"")</f>
        <v/>
      </c>
      <c r="F386" t="str">
        <f>IFERROR(VLOOKUP($A386,ورقة1!$A$9:$N$1000,MATCH('دور ثان'!F$5,ورقة1!$A$5:$N$5,0),0),"")</f>
        <v/>
      </c>
      <c r="G386" t="str">
        <f>IFERROR(VLOOKUP($A386,ورقة1!$A$9:$N$1000,MATCH('دور ثان'!G$5,ورقة1!$A$5:$N$5,0),0),"")</f>
        <v/>
      </c>
      <c r="H386" t="str">
        <f>IFERROR(VLOOKUP($A386,ورقة1!$A$9:$N$1000,MATCH('دور ثان'!H$5,ورقة1!$A$5:$N$5,0),0),"")</f>
        <v/>
      </c>
      <c r="I386" t="str">
        <f>IFERROR(VLOOKUP($A386,ورقة1!$A$9:$N$1000,MATCH('دور ثان'!I$5,ورقة1!$A$5:$N$5,0),0),"")</f>
        <v/>
      </c>
      <c r="J386" t="str">
        <f>IFERROR(VLOOKUP($A386,ورقة1!$A$9:$N$1000,MATCH('دور ثان'!J$5,ورقة1!$A$5:$N$5,0),0),"")</f>
        <v/>
      </c>
      <c r="K386" t="str">
        <f>IFERROR(VLOOKUP($A386,ورقة1!$A$9:$N$1000,MATCH('دور ثان'!K$5,ورقة1!$A$5:$N$5,0),0),"")</f>
        <v/>
      </c>
      <c r="L386" t="str">
        <f>IFERROR(VLOOKUP($A386,ورقة1!$A$9:$N$1000,MATCH('دور ثان'!L$5,ورقة1!$A$5:$N$5,0),0),"")</f>
        <v/>
      </c>
      <c r="M386" t="str">
        <f>IFERROR(VLOOKUP($A386,ورقة1!$A$9:$N$1000,MATCH('دور ثان'!M$5,ورقة1!$A$5:$N$5,0),0),"")</f>
        <v/>
      </c>
      <c r="N386" t="str">
        <f>IFERROR(VLOOKUP($A386,ورقة1!$A$9:$N$1000,MATCH('دور ثان'!N$5,ورقة1!$A$5:$N$5,0),0),"")</f>
        <v/>
      </c>
    </row>
    <row r="387" spans="1:14">
      <c r="A387" t="str">
        <f t="array" ref="A387">IFERROR(SMALL(IF(ورقة1!$BD$9:$BD$1000="ناجح",ROW(ورقة1!$BD$9:$BD$1000)-8,""),ROW()-8),"")</f>
        <v/>
      </c>
      <c r="B387" t="str">
        <f>IFERROR(VLOOKUP($A387,ورقة1!$A$9:$N$1000,MATCH('دور ثان'!B$5,ورقة1!$A$5:$N$5,0),0),"")</f>
        <v/>
      </c>
      <c r="C387" t="str">
        <f>IFERROR(VLOOKUP($A387,ورقة1!$A$9:$N$1000,MATCH('دور ثان'!C$5,ورقة1!$A$5:$N$5,0),0),"")</f>
        <v/>
      </c>
      <c r="D387" t="str">
        <f>IFERROR(VLOOKUP($A387,ورقة1!$A$9:$N$1000,MATCH('دور ثان'!D$5,ورقة1!$A$5:$N$5,0),0),"")</f>
        <v/>
      </c>
      <c r="E387" t="str">
        <f>IFERROR(VLOOKUP($A387,ورقة1!$A$9:$N$1000,MATCH('دور ثان'!E$5,ورقة1!$A$5:$N$5,0),0),"")</f>
        <v/>
      </c>
      <c r="F387" t="str">
        <f>IFERROR(VLOOKUP($A387,ورقة1!$A$9:$N$1000,MATCH('دور ثان'!F$5,ورقة1!$A$5:$N$5,0),0),"")</f>
        <v/>
      </c>
      <c r="G387" t="str">
        <f>IFERROR(VLOOKUP($A387,ورقة1!$A$9:$N$1000,MATCH('دور ثان'!G$5,ورقة1!$A$5:$N$5,0),0),"")</f>
        <v/>
      </c>
      <c r="H387" t="str">
        <f>IFERROR(VLOOKUP($A387,ورقة1!$A$9:$N$1000,MATCH('دور ثان'!H$5,ورقة1!$A$5:$N$5,0),0),"")</f>
        <v/>
      </c>
      <c r="I387" t="str">
        <f>IFERROR(VLOOKUP($A387,ورقة1!$A$9:$N$1000,MATCH('دور ثان'!I$5,ورقة1!$A$5:$N$5,0),0),"")</f>
        <v/>
      </c>
      <c r="J387" t="str">
        <f>IFERROR(VLOOKUP($A387,ورقة1!$A$9:$N$1000,MATCH('دور ثان'!J$5,ورقة1!$A$5:$N$5,0),0),"")</f>
        <v/>
      </c>
      <c r="K387" t="str">
        <f>IFERROR(VLOOKUP($A387,ورقة1!$A$9:$N$1000,MATCH('دور ثان'!K$5,ورقة1!$A$5:$N$5,0),0),"")</f>
        <v/>
      </c>
      <c r="L387" t="str">
        <f>IFERROR(VLOOKUP($A387,ورقة1!$A$9:$N$1000,MATCH('دور ثان'!L$5,ورقة1!$A$5:$N$5,0),0),"")</f>
        <v/>
      </c>
      <c r="M387" t="str">
        <f>IFERROR(VLOOKUP($A387,ورقة1!$A$9:$N$1000,MATCH('دور ثان'!M$5,ورقة1!$A$5:$N$5,0),0),"")</f>
        <v/>
      </c>
      <c r="N387" t="str">
        <f>IFERROR(VLOOKUP($A387,ورقة1!$A$9:$N$1000,MATCH('دور ثان'!N$5,ورقة1!$A$5:$N$5,0),0),"")</f>
        <v/>
      </c>
    </row>
    <row r="388" spans="1:14">
      <c r="A388" t="str">
        <f t="array" ref="A388">IFERROR(SMALL(IF(ورقة1!$BD$9:$BD$1000="ناجح",ROW(ورقة1!$BD$9:$BD$1000)-8,""),ROW()-8),"")</f>
        <v/>
      </c>
      <c r="B388" t="str">
        <f>IFERROR(VLOOKUP($A388,ورقة1!$A$9:$N$1000,MATCH('دور ثان'!B$5,ورقة1!$A$5:$N$5,0),0),"")</f>
        <v/>
      </c>
      <c r="C388" t="str">
        <f>IFERROR(VLOOKUP($A388,ورقة1!$A$9:$N$1000,MATCH('دور ثان'!C$5,ورقة1!$A$5:$N$5,0),0),"")</f>
        <v/>
      </c>
      <c r="D388" t="str">
        <f>IFERROR(VLOOKUP($A388,ورقة1!$A$9:$N$1000,MATCH('دور ثان'!D$5,ورقة1!$A$5:$N$5,0),0),"")</f>
        <v/>
      </c>
      <c r="E388" t="str">
        <f>IFERROR(VLOOKUP($A388,ورقة1!$A$9:$N$1000,MATCH('دور ثان'!E$5,ورقة1!$A$5:$N$5,0),0),"")</f>
        <v/>
      </c>
      <c r="F388" t="str">
        <f>IFERROR(VLOOKUP($A388,ورقة1!$A$9:$N$1000,MATCH('دور ثان'!F$5,ورقة1!$A$5:$N$5,0),0),"")</f>
        <v/>
      </c>
      <c r="G388" t="str">
        <f>IFERROR(VLOOKUP($A388,ورقة1!$A$9:$N$1000,MATCH('دور ثان'!G$5,ورقة1!$A$5:$N$5,0),0),"")</f>
        <v/>
      </c>
      <c r="H388" t="str">
        <f>IFERROR(VLOOKUP($A388,ورقة1!$A$9:$N$1000,MATCH('دور ثان'!H$5,ورقة1!$A$5:$N$5,0),0),"")</f>
        <v/>
      </c>
      <c r="I388" t="str">
        <f>IFERROR(VLOOKUP($A388,ورقة1!$A$9:$N$1000,MATCH('دور ثان'!I$5,ورقة1!$A$5:$N$5,0),0),"")</f>
        <v/>
      </c>
      <c r="J388" t="str">
        <f>IFERROR(VLOOKUP($A388,ورقة1!$A$9:$N$1000,MATCH('دور ثان'!J$5,ورقة1!$A$5:$N$5,0),0),"")</f>
        <v/>
      </c>
      <c r="K388" t="str">
        <f>IFERROR(VLOOKUP($A388,ورقة1!$A$9:$N$1000,MATCH('دور ثان'!K$5,ورقة1!$A$5:$N$5,0),0),"")</f>
        <v/>
      </c>
      <c r="L388" t="str">
        <f>IFERROR(VLOOKUP($A388,ورقة1!$A$9:$N$1000,MATCH('دور ثان'!L$5,ورقة1!$A$5:$N$5,0),0),"")</f>
        <v/>
      </c>
      <c r="M388" t="str">
        <f>IFERROR(VLOOKUP($A388,ورقة1!$A$9:$N$1000,MATCH('دور ثان'!M$5,ورقة1!$A$5:$N$5,0),0),"")</f>
        <v/>
      </c>
      <c r="N388" t="str">
        <f>IFERROR(VLOOKUP($A388,ورقة1!$A$9:$N$1000,MATCH('دور ثان'!N$5,ورقة1!$A$5:$N$5,0),0),"")</f>
        <v/>
      </c>
    </row>
    <row r="389" spans="1:14">
      <c r="A389" t="str">
        <f t="array" ref="A389">IFERROR(SMALL(IF(ورقة1!$BD$9:$BD$1000="ناجح",ROW(ورقة1!$BD$9:$BD$1000)-8,""),ROW()-8),"")</f>
        <v/>
      </c>
      <c r="B389" t="str">
        <f>IFERROR(VLOOKUP($A389,ورقة1!$A$9:$N$1000,MATCH('دور ثان'!B$5,ورقة1!$A$5:$N$5,0),0),"")</f>
        <v/>
      </c>
      <c r="C389" t="str">
        <f>IFERROR(VLOOKUP($A389,ورقة1!$A$9:$N$1000,MATCH('دور ثان'!C$5,ورقة1!$A$5:$N$5,0),0),"")</f>
        <v/>
      </c>
      <c r="D389" t="str">
        <f>IFERROR(VLOOKUP($A389,ورقة1!$A$9:$N$1000,MATCH('دور ثان'!D$5,ورقة1!$A$5:$N$5,0),0),"")</f>
        <v/>
      </c>
      <c r="E389" t="str">
        <f>IFERROR(VLOOKUP($A389,ورقة1!$A$9:$N$1000,MATCH('دور ثان'!E$5,ورقة1!$A$5:$N$5,0),0),"")</f>
        <v/>
      </c>
      <c r="F389" t="str">
        <f>IFERROR(VLOOKUP($A389,ورقة1!$A$9:$N$1000,MATCH('دور ثان'!F$5,ورقة1!$A$5:$N$5,0),0),"")</f>
        <v/>
      </c>
      <c r="G389" t="str">
        <f>IFERROR(VLOOKUP($A389,ورقة1!$A$9:$N$1000,MATCH('دور ثان'!G$5,ورقة1!$A$5:$N$5,0),0),"")</f>
        <v/>
      </c>
      <c r="H389" t="str">
        <f>IFERROR(VLOOKUP($A389,ورقة1!$A$9:$N$1000,MATCH('دور ثان'!H$5,ورقة1!$A$5:$N$5,0),0),"")</f>
        <v/>
      </c>
      <c r="I389" t="str">
        <f>IFERROR(VLOOKUP($A389,ورقة1!$A$9:$N$1000,MATCH('دور ثان'!I$5,ورقة1!$A$5:$N$5,0),0),"")</f>
        <v/>
      </c>
      <c r="J389" t="str">
        <f>IFERROR(VLOOKUP($A389,ورقة1!$A$9:$N$1000,MATCH('دور ثان'!J$5,ورقة1!$A$5:$N$5,0),0),"")</f>
        <v/>
      </c>
      <c r="K389" t="str">
        <f>IFERROR(VLOOKUP($A389,ورقة1!$A$9:$N$1000,MATCH('دور ثان'!K$5,ورقة1!$A$5:$N$5,0),0),"")</f>
        <v/>
      </c>
      <c r="L389" t="str">
        <f>IFERROR(VLOOKUP($A389,ورقة1!$A$9:$N$1000,MATCH('دور ثان'!L$5,ورقة1!$A$5:$N$5,0),0),"")</f>
        <v/>
      </c>
      <c r="M389" t="str">
        <f>IFERROR(VLOOKUP($A389,ورقة1!$A$9:$N$1000,MATCH('دور ثان'!M$5,ورقة1!$A$5:$N$5,0),0),"")</f>
        <v/>
      </c>
      <c r="N389" t="str">
        <f>IFERROR(VLOOKUP($A389,ورقة1!$A$9:$N$1000,MATCH('دور ثان'!N$5,ورقة1!$A$5:$N$5,0),0),"")</f>
        <v/>
      </c>
    </row>
    <row r="390" spans="1:14">
      <c r="A390" t="str">
        <f t="array" ref="A390">IFERROR(SMALL(IF(ورقة1!$BD$9:$BD$1000="ناجح",ROW(ورقة1!$BD$9:$BD$1000)-8,""),ROW()-8),"")</f>
        <v/>
      </c>
      <c r="B390" t="str">
        <f>IFERROR(VLOOKUP($A390,ورقة1!$A$9:$N$1000,MATCH('دور ثان'!B$5,ورقة1!$A$5:$N$5,0),0),"")</f>
        <v/>
      </c>
      <c r="C390" t="str">
        <f>IFERROR(VLOOKUP($A390,ورقة1!$A$9:$N$1000,MATCH('دور ثان'!C$5,ورقة1!$A$5:$N$5,0),0),"")</f>
        <v/>
      </c>
      <c r="D390" t="str">
        <f>IFERROR(VLOOKUP($A390,ورقة1!$A$9:$N$1000,MATCH('دور ثان'!D$5,ورقة1!$A$5:$N$5,0),0),"")</f>
        <v/>
      </c>
      <c r="E390" t="str">
        <f>IFERROR(VLOOKUP($A390,ورقة1!$A$9:$N$1000,MATCH('دور ثان'!E$5,ورقة1!$A$5:$N$5,0),0),"")</f>
        <v/>
      </c>
      <c r="F390" t="str">
        <f>IFERROR(VLOOKUP($A390,ورقة1!$A$9:$N$1000,MATCH('دور ثان'!F$5,ورقة1!$A$5:$N$5,0),0),"")</f>
        <v/>
      </c>
      <c r="G390" t="str">
        <f>IFERROR(VLOOKUP($A390,ورقة1!$A$9:$N$1000,MATCH('دور ثان'!G$5,ورقة1!$A$5:$N$5,0),0),"")</f>
        <v/>
      </c>
      <c r="H390" t="str">
        <f>IFERROR(VLOOKUP($A390,ورقة1!$A$9:$N$1000,MATCH('دور ثان'!H$5,ورقة1!$A$5:$N$5,0),0),"")</f>
        <v/>
      </c>
      <c r="I390" t="str">
        <f>IFERROR(VLOOKUP($A390,ورقة1!$A$9:$N$1000,MATCH('دور ثان'!I$5,ورقة1!$A$5:$N$5,0),0),"")</f>
        <v/>
      </c>
      <c r="J390" t="str">
        <f>IFERROR(VLOOKUP($A390,ورقة1!$A$9:$N$1000,MATCH('دور ثان'!J$5,ورقة1!$A$5:$N$5,0),0),"")</f>
        <v/>
      </c>
      <c r="K390" t="str">
        <f>IFERROR(VLOOKUP($A390,ورقة1!$A$9:$N$1000,MATCH('دور ثان'!K$5,ورقة1!$A$5:$N$5,0),0),"")</f>
        <v/>
      </c>
      <c r="L390" t="str">
        <f>IFERROR(VLOOKUP($A390,ورقة1!$A$9:$N$1000,MATCH('دور ثان'!L$5,ورقة1!$A$5:$N$5,0),0),"")</f>
        <v/>
      </c>
      <c r="M390" t="str">
        <f>IFERROR(VLOOKUP($A390,ورقة1!$A$9:$N$1000,MATCH('دور ثان'!M$5,ورقة1!$A$5:$N$5,0),0),"")</f>
        <v/>
      </c>
      <c r="N390" t="str">
        <f>IFERROR(VLOOKUP($A390,ورقة1!$A$9:$N$1000,MATCH('دور ثان'!N$5,ورقة1!$A$5:$N$5,0),0),"")</f>
        <v/>
      </c>
    </row>
    <row r="391" spans="1:14">
      <c r="A391" t="str">
        <f t="array" ref="A391">IFERROR(SMALL(IF(ورقة1!$BD$9:$BD$1000="ناجح",ROW(ورقة1!$BD$9:$BD$1000)-8,""),ROW()-8),"")</f>
        <v/>
      </c>
      <c r="B391" t="str">
        <f>IFERROR(VLOOKUP($A391,ورقة1!$A$9:$N$1000,MATCH('دور ثان'!B$5,ورقة1!$A$5:$N$5,0),0),"")</f>
        <v/>
      </c>
      <c r="C391" t="str">
        <f>IFERROR(VLOOKUP($A391,ورقة1!$A$9:$N$1000,MATCH('دور ثان'!C$5,ورقة1!$A$5:$N$5,0),0),"")</f>
        <v/>
      </c>
      <c r="D391" t="str">
        <f>IFERROR(VLOOKUP($A391,ورقة1!$A$9:$N$1000,MATCH('دور ثان'!D$5,ورقة1!$A$5:$N$5,0),0),"")</f>
        <v/>
      </c>
      <c r="E391" t="str">
        <f>IFERROR(VLOOKUP($A391,ورقة1!$A$9:$N$1000,MATCH('دور ثان'!E$5,ورقة1!$A$5:$N$5,0),0),"")</f>
        <v/>
      </c>
      <c r="F391" t="str">
        <f>IFERROR(VLOOKUP($A391,ورقة1!$A$9:$N$1000,MATCH('دور ثان'!F$5,ورقة1!$A$5:$N$5,0),0),"")</f>
        <v/>
      </c>
      <c r="G391" t="str">
        <f>IFERROR(VLOOKUP($A391,ورقة1!$A$9:$N$1000,MATCH('دور ثان'!G$5,ورقة1!$A$5:$N$5,0),0),"")</f>
        <v/>
      </c>
      <c r="H391" t="str">
        <f>IFERROR(VLOOKUP($A391,ورقة1!$A$9:$N$1000,MATCH('دور ثان'!H$5,ورقة1!$A$5:$N$5,0),0),"")</f>
        <v/>
      </c>
      <c r="I391" t="str">
        <f>IFERROR(VLOOKUP($A391,ورقة1!$A$9:$N$1000,MATCH('دور ثان'!I$5,ورقة1!$A$5:$N$5,0),0),"")</f>
        <v/>
      </c>
      <c r="J391" t="str">
        <f>IFERROR(VLOOKUP($A391,ورقة1!$A$9:$N$1000,MATCH('دور ثان'!J$5,ورقة1!$A$5:$N$5,0),0),"")</f>
        <v/>
      </c>
      <c r="K391" t="str">
        <f>IFERROR(VLOOKUP($A391,ورقة1!$A$9:$N$1000,MATCH('دور ثان'!K$5,ورقة1!$A$5:$N$5,0),0),"")</f>
        <v/>
      </c>
      <c r="L391" t="str">
        <f>IFERROR(VLOOKUP($A391,ورقة1!$A$9:$N$1000,MATCH('دور ثان'!L$5,ورقة1!$A$5:$N$5,0),0),"")</f>
        <v/>
      </c>
      <c r="M391" t="str">
        <f>IFERROR(VLOOKUP($A391,ورقة1!$A$9:$N$1000,MATCH('دور ثان'!M$5,ورقة1!$A$5:$N$5,0),0),"")</f>
        <v/>
      </c>
      <c r="N391" t="str">
        <f>IFERROR(VLOOKUP($A391,ورقة1!$A$9:$N$1000,MATCH('دور ثان'!N$5,ورقة1!$A$5:$N$5,0),0),"")</f>
        <v/>
      </c>
    </row>
    <row r="392" spans="1:14">
      <c r="A392" t="str">
        <f t="array" ref="A392">IFERROR(SMALL(IF(ورقة1!$BD$9:$BD$1000="ناجح",ROW(ورقة1!$BD$9:$BD$1000)-8,""),ROW()-8),"")</f>
        <v/>
      </c>
      <c r="B392" t="str">
        <f>IFERROR(VLOOKUP($A392,ورقة1!$A$9:$N$1000,MATCH('دور ثان'!B$5,ورقة1!$A$5:$N$5,0),0),"")</f>
        <v/>
      </c>
      <c r="C392" t="str">
        <f>IFERROR(VLOOKUP($A392,ورقة1!$A$9:$N$1000,MATCH('دور ثان'!C$5,ورقة1!$A$5:$N$5,0),0),"")</f>
        <v/>
      </c>
      <c r="D392" t="str">
        <f>IFERROR(VLOOKUP($A392,ورقة1!$A$9:$N$1000,MATCH('دور ثان'!D$5,ورقة1!$A$5:$N$5,0),0),"")</f>
        <v/>
      </c>
      <c r="E392" t="str">
        <f>IFERROR(VLOOKUP($A392,ورقة1!$A$9:$N$1000,MATCH('دور ثان'!E$5,ورقة1!$A$5:$N$5,0),0),"")</f>
        <v/>
      </c>
      <c r="F392" t="str">
        <f>IFERROR(VLOOKUP($A392,ورقة1!$A$9:$N$1000,MATCH('دور ثان'!F$5,ورقة1!$A$5:$N$5,0),0),"")</f>
        <v/>
      </c>
      <c r="G392" t="str">
        <f>IFERROR(VLOOKUP($A392,ورقة1!$A$9:$N$1000,MATCH('دور ثان'!G$5,ورقة1!$A$5:$N$5,0),0),"")</f>
        <v/>
      </c>
      <c r="H392" t="str">
        <f>IFERROR(VLOOKUP($A392,ورقة1!$A$9:$N$1000,MATCH('دور ثان'!H$5,ورقة1!$A$5:$N$5,0),0),"")</f>
        <v/>
      </c>
      <c r="I392" t="str">
        <f>IFERROR(VLOOKUP($A392,ورقة1!$A$9:$N$1000,MATCH('دور ثان'!I$5,ورقة1!$A$5:$N$5,0),0),"")</f>
        <v/>
      </c>
      <c r="J392" t="str">
        <f>IFERROR(VLOOKUP($A392,ورقة1!$A$9:$N$1000,MATCH('دور ثان'!J$5,ورقة1!$A$5:$N$5,0),0),"")</f>
        <v/>
      </c>
      <c r="K392" t="str">
        <f>IFERROR(VLOOKUP($A392,ورقة1!$A$9:$N$1000,MATCH('دور ثان'!K$5,ورقة1!$A$5:$N$5,0),0),"")</f>
        <v/>
      </c>
      <c r="L392" t="str">
        <f>IFERROR(VLOOKUP($A392,ورقة1!$A$9:$N$1000,MATCH('دور ثان'!L$5,ورقة1!$A$5:$N$5,0),0),"")</f>
        <v/>
      </c>
      <c r="M392" t="str">
        <f>IFERROR(VLOOKUP($A392,ورقة1!$A$9:$N$1000,MATCH('دور ثان'!M$5,ورقة1!$A$5:$N$5,0),0),"")</f>
        <v/>
      </c>
      <c r="N392" t="str">
        <f>IFERROR(VLOOKUP($A392,ورقة1!$A$9:$N$1000,MATCH('دور ثان'!N$5,ورقة1!$A$5:$N$5,0),0),"")</f>
        <v/>
      </c>
    </row>
    <row r="393" spans="1:14">
      <c r="A393" t="str">
        <f t="array" ref="A393">IFERROR(SMALL(IF(ورقة1!$BD$9:$BD$1000="ناجح",ROW(ورقة1!$BD$9:$BD$1000)-8,""),ROW()-8),"")</f>
        <v/>
      </c>
      <c r="B393" t="str">
        <f>IFERROR(VLOOKUP($A393,ورقة1!$A$9:$N$1000,MATCH('دور ثان'!B$5,ورقة1!$A$5:$N$5,0),0),"")</f>
        <v/>
      </c>
      <c r="C393" t="str">
        <f>IFERROR(VLOOKUP($A393,ورقة1!$A$9:$N$1000,MATCH('دور ثان'!C$5,ورقة1!$A$5:$N$5,0),0),"")</f>
        <v/>
      </c>
      <c r="D393" t="str">
        <f>IFERROR(VLOOKUP($A393,ورقة1!$A$9:$N$1000,MATCH('دور ثان'!D$5,ورقة1!$A$5:$N$5,0),0),"")</f>
        <v/>
      </c>
      <c r="E393" t="str">
        <f>IFERROR(VLOOKUP($A393,ورقة1!$A$9:$N$1000,MATCH('دور ثان'!E$5,ورقة1!$A$5:$N$5,0),0),"")</f>
        <v/>
      </c>
      <c r="F393" t="str">
        <f>IFERROR(VLOOKUP($A393,ورقة1!$A$9:$N$1000,MATCH('دور ثان'!F$5,ورقة1!$A$5:$N$5,0),0),"")</f>
        <v/>
      </c>
      <c r="G393" t="str">
        <f>IFERROR(VLOOKUP($A393,ورقة1!$A$9:$N$1000,MATCH('دور ثان'!G$5,ورقة1!$A$5:$N$5,0),0),"")</f>
        <v/>
      </c>
      <c r="H393" t="str">
        <f>IFERROR(VLOOKUP($A393,ورقة1!$A$9:$N$1000,MATCH('دور ثان'!H$5,ورقة1!$A$5:$N$5,0),0),"")</f>
        <v/>
      </c>
      <c r="I393" t="str">
        <f>IFERROR(VLOOKUP($A393,ورقة1!$A$9:$N$1000,MATCH('دور ثان'!I$5,ورقة1!$A$5:$N$5,0),0),"")</f>
        <v/>
      </c>
      <c r="J393" t="str">
        <f>IFERROR(VLOOKUP($A393,ورقة1!$A$9:$N$1000,MATCH('دور ثان'!J$5,ورقة1!$A$5:$N$5,0),0),"")</f>
        <v/>
      </c>
      <c r="K393" t="str">
        <f>IFERROR(VLOOKUP($A393,ورقة1!$A$9:$N$1000,MATCH('دور ثان'!K$5,ورقة1!$A$5:$N$5,0),0),"")</f>
        <v/>
      </c>
      <c r="L393" t="str">
        <f>IFERROR(VLOOKUP($A393,ورقة1!$A$9:$N$1000,MATCH('دور ثان'!L$5,ورقة1!$A$5:$N$5,0),0),"")</f>
        <v/>
      </c>
      <c r="M393" t="str">
        <f>IFERROR(VLOOKUP($A393,ورقة1!$A$9:$N$1000,MATCH('دور ثان'!M$5,ورقة1!$A$5:$N$5,0),0),"")</f>
        <v/>
      </c>
      <c r="N393" t="str">
        <f>IFERROR(VLOOKUP($A393,ورقة1!$A$9:$N$1000,MATCH('دور ثان'!N$5,ورقة1!$A$5:$N$5,0),0),"")</f>
        <v/>
      </c>
    </row>
    <row r="394" spans="1:14">
      <c r="A394" t="str">
        <f t="array" ref="A394">IFERROR(SMALL(IF(ورقة1!$BD$9:$BD$1000="ناجح",ROW(ورقة1!$BD$9:$BD$1000)-8,""),ROW()-8),"")</f>
        <v/>
      </c>
      <c r="B394" t="str">
        <f>IFERROR(VLOOKUP($A394,ورقة1!$A$9:$N$1000,MATCH('دور ثان'!B$5,ورقة1!$A$5:$N$5,0),0),"")</f>
        <v/>
      </c>
      <c r="C394" t="str">
        <f>IFERROR(VLOOKUP($A394,ورقة1!$A$9:$N$1000,MATCH('دور ثان'!C$5,ورقة1!$A$5:$N$5,0),0),"")</f>
        <v/>
      </c>
      <c r="D394" t="str">
        <f>IFERROR(VLOOKUP($A394,ورقة1!$A$9:$N$1000,MATCH('دور ثان'!D$5,ورقة1!$A$5:$N$5,0),0),"")</f>
        <v/>
      </c>
      <c r="E394" t="str">
        <f>IFERROR(VLOOKUP($A394,ورقة1!$A$9:$N$1000,MATCH('دور ثان'!E$5,ورقة1!$A$5:$N$5,0),0),"")</f>
        <v/>
      </c>
      <c r="F394" t="str">
        <f>IFERROR(VLOOKUP($A394,ورقة1!$A$9:$N$1000,MATCH('دور ثان'!F$5,ورقة1!$A$5:$N$5,0),0),"")</f>
        <v/>
      </c>
      <c r="G394" t="str">
        <f>IFERROR(VLOOKUP($A394,ورقة1!$A$9:$N$1000,MATCH('دور ثان'!G$5,ورقة1!$A$5:$N$5,0),0),"")</f>
        <v/>
      </c>
      <c r="H394" t="str">
        <f>IFERROR(VLOOKUP($A394,ورقة1!$A$9:$N$1000,MATCH('دور ثان'!H$5,ورقة1!$A$5:$N$5,0),0),"")</f>
        <v/>
      </c>
      <c r="I394" t="str">
        <f>IFERROR(VLOOKUP($A394,ورقة1!$A$9:$N$1000,MATCH('دور ثان'!I$5,ورقة1!$A$5:$N$5,0),0),"")</f>
        <v/>
      </c>
      <c r="J394" t="str">
        <f>IFERROR(VLOOKUP($A394,ورقة1!$A$9:$N$1000,MATCH('دور ثان'!J$5,ورقة1!$A$5:$N$5,0),0),"")</f>
        <v/>
      </c>
      <c r="K394" t="str">
        <f>IFERROR(VLOOKUP($A394,ورقة1!$A$9:$N$1000,MATCH('دور ثان'!K$5,ورقة1!$A$5:$N$5,0),0),"")</f>
        <v/>
      </c>
      <c r="L394" t="str">
        <f>IFERROR(VLOOKUP($A394,ورقة1!$A$9:$N$1000,MATCH('دور ثان'!L$5,ورقة1!$A$5:$N$5,0),0),"")</f>
        <v/>
      </c>
      <c r="M394" t="str">
        <f>IFERROR(VLOOKUP($A394,ورقة1!$A$9:$N$1000,MATCH('دور ثان'!M$5,ورقة1!$A$5:$N$5,0),0),"")</f>
        <v/>
      </c>
      <c r="N394" t="str">
        <f>IFERROR(VLOOKUP($A394,ورقة1!$A$9:$N$1000,MATCH('دور ثان'!N$5,ورقة1!$A$5:$N$5,0),0),"")</f>
        <v/>
      </c>
    </row>
    <row r="395" spans="1:14">
      <c r="A395" t="str">
        <f t="array" ref="A395">IFERROR(SMALL(IF(ورقة1!$BD$9:$BD$1000="ناجح",ROW(ورقة1!$BD$9:$BD$1000)-8,""),ROW()-8),"")</f>
        <v/>
      </c>
      <c r="B395" t="str">
        <f>IFERROR(VLOOKUP($A395,ورقة1!$A$9:$N$1000,MATCH('دور ثان'!B$5,ورقة1!$A$5:$N$5,0),0),"")</f>
        <v/>
      </c>
      <c r="C395" t="str">
        <f>IFERROR(VLOOKUP($A395,ورقة1!$A$9:$N$1000,MATCH('دور ثان'!C$5,ورقة1!$A$5:$N$5,0),0),"")</f>
        <v/>
      </c>
      <c r="D395" t="str">
        <f>IFERROR(VLOOKUP($A395,ورقة1!$A$9:$N$1000,MATCH('دور ثان'!D$5,ورقة1!$A$5:$N$5,0),0),"")</f>
        <v/>
      </c>
      <c r="E395" t="str">
        <f>IFERROR(VLOOKUP($A395,ورقة1!$A$9:$N$1000,MATCH('دور ثان'!E$5,ورقة1!$A$5:$N$5,0),0),"")</f>
        <v/>
      </c>
      <c r="F395" t="str">
        <f>IFERROR(VLOOKUP($A395,ورقة1!$A$9:$N$1000,MATCH('دور ثان'!F$5,ورقة1!$A$5:$N$5,0),0),"")</f>
        <v/>
      </c>
      <c r="G395" t="str">
        <f>IFERROR(VLOOKUP($A395,ورقة1!$A$9:$N$1000,MATCH('دور ثان'!G$5,ورقة1!$A$5:$N$5,0),0),"")</f>
        <v/>
      </c>
      <c r="H395" t="str">
        <f>IFERROR(VLOOKUP($A395,ورقة1!$A$9:$N$1000,MATCH('دور ثان'!H$5,ورقة1!$A$5:$N$5,0),0),"")</f>
        <v/>
      </c>
      <c r="I395" t="str">
        <f>IFERROR(VLOOKUP($A395,ورقة1!$A$9:$N$1000,MATCH('دور ثان'!I$5,ورقة1!$A$5:$N$5,0),0),"")</f>
        <v/>
      </c>
      <c r="J395" t="str">
        <f>IFERROR(VLOOKUP($A395,ورقة1!$A$9:$N$1000,MATCH('دور ثان'!J$5,ورقة1!$A$5:$N$5,0),0),"")</f>
        <v/>
      </c>
      <c r="K395" t="str">
        <f>IFERROR(VLOOKUP($A395,ورقة1!$A$9:$N$1000,MATCH('دور ثان'!K$5,ورقة1!$A$5:$N$5,0),0),"")</f>
        <v/>
      </c>
      <c r="L395" t="str">
        <f>IFERROR(VLOOKUP($A395,ورقة1!$A$9:$N$1000,MATCH('دور ثان'!L$5,ورقة1!$A$5:$N$5,0),0),"")</f>
        <v/>
      </c>
      <c r="M395" t="str">
        <f>IFERROR(VLOOKUP($A395,ورقة1!$A$9:$N$1000,MATCH('دور ثان'!M$5,ورقة1!$A$5:$N$5,0),0),"")</f>
        <v/>
      </c>
      <c r="N395" t="str">
        <f>IFERROR(VLOOKUP($A395,ورقة1!$A$9:$N$1000,MATCH('دور ثان'!N$5,ورقة1!$A$5:$N$5,0),0),"")</f>
        <v/>
      </c>
    </row>
    <row r="396" spans="1:14">
      <c r="A396" t="str">
        <f t="array" ref="A396">IFERROR(SMALL(IF(ورقة1!$BD$9:$BD$1000="ناجح",ROW(ورقة1!$BD$9:$BD$1000)-8,""),ROW()-8),"")</f>
        <v/>
      </c>
      <c r="B396" t="str">
        <f>IFERROR(VLOOKUP($A396,ورقة1!$A$9:$N$1000,MATCH('دور ثان'!B$5,ورقة1!$A$5:$N$5,0),0),"")</f>
        <v/>
      </c>
      <c r="C396" t="str">
        <f>IFERROR(VLOOKUP($A396,ورقة1!$A$9:$N$1000,MATCH('دور ثان'!C$5,ورقة1!$A$5:$N$5,0),0),"")</f>
        <v/>
      </c>
      <c r="D396" t="str">
        <f>IFERROR(VLOOKUP($A396,ورقة1!$A$9:$N$1000,MATCH('دور ثان'!D$5,ورقة1!$A$5:$N$5,0),0),"")</f>
        <v/>
      </c>
      <c r="E396" t="str">
        <f>IFERROR(VLOOKUP($A396,ورقة1!$A$9:$N$1000,MATCH('دور ثان'!E$5,ورقة1!$A$5:$N$5,0),0),"")</f>
        <v/>
      </c>
      <c r="F396" t="str">
        <f>IFERROR(VLOOKUP($A396,ورقة1!$A$9:$N$1000,MATCH('دور ثان'!F$5,ورقة1!$A$5:$N$5,0),0),"")</f>
        <v/>
      </c>
      <c r="G396" t="str">
        <f>IFERROR(VLOOKUP($A396,ورقة1!$A$9:$N$1000,MATCH('دور ثان'!G$5,ورقة1!$A$5:$N$5,0),0),"")</f>
        <v/>
      </c>
      <c r="H396" t="str">
        <f>IFERROR(VLOOKUP($A396,ورقة1!$A$9:$N$1000,MATCH('دور ثان'!H$5,ورقة1!$A$5:$N$5,0),0),"")</f>
        <v/>
      </c>
      <c r="I396" t="str">
        <f>IFERROR(VLOOKUP($A396,ورقة1!$A$9:$N$1000,MATCH('دور ثان'!I$5,ورقة1!$A$5:$N$5,0),0),"")</f>
        <v/>
      </c>
      <c r="J396" t="str">
        <f>IFERROR(VLOOKUP($A396,ورقة1!$A$9:$N$1000,MATCH('دور ثان'!J$5,ورقة1!$A$5:$N$5,0),0),"")</f>
        <v/>
      </c>
      <c r="K396" t="str">
        <f>IFERROR(VLOOKUP($A396,ورقة1!$A$9:$N$1000,MATCH('دور ثان'!K$5,ورقة1!$A$5:$N$5,0),0),"")</f>
        <v/>
      </c>
      <c r="L396" t="str">
        <f>IFERROR(VLOOKUP($A396,ورقة1!$A$9:$N$1000,MATCH('دور ثان'!L$5,ورقة1!$A$5:$N$5,0),0),"")</f>
        <v/>
      </c>
      <c r="M396" t="str">
        <f>IFERROR(VLOOKUP($A396,ورقة1!$A$9:$N$1000,MATCH('دور ثان'!M$5,ورقة1!$A$5:$N$5,0),0),"")</f>
        <v/>
      </c>
      <c r="N396" t="str">
        <f>IFERROR(VLOOKUP($A396,ورقة1!$A$9:$N$1000,MATCH('دور ثان'!N$5,ورقة1!$A$5:$N$5,0),0),"")</f>
        <v/>
      </c>
    </row>
    <row r="397" spans="1:14">
      <c r="A397" t="str">
        <f t="array" ref="A397">IFERROR(SMALL(IF(ورقة1!$BD$9:$BD$1000="ناجح",ROW(ورقة1!$BD$9:$BD$1000)-8,""),ROW()-8),"")</f>
        <v/>
      </c>
      <c r="B397" t="str">
        <f>IFERROR(VLOOKUP($A397,ورقة1!$A$9:$N$1000,MATCH('دور ثان'!B$5,ورقة1!$A$5:$N$5,0),0),"")</f>
        <v/>
      </c>
      <c r="C397" t="str">
        <f>IFERROR(VLOOKUP($A397,ورقة1!$A$9:$N$1000,MATCH('دور ثان'!C$5,ورقة1!$A$5:$N$5,0),0),"")</f>
        <v/>
      </c>
      <c r="D397" t="str">
        <f>IFERROR(VLOOKUP($A397,ورقة1!$A$9:$N$1000,MATCH('دور ثان'!D$5,ورقة1!$A$5:$N$5,0),0),"")</f>
        <v/>
      </c>
      <c r="E397" t="str">
        <f>IFERROR(VLOOKUP($A397,ورقة1!$A$9:$N$1000,MATCH('دور ثان'!E$5,ورقة1!$A$5:$N$5,0),0),"")</f>
        <v/>
      </c>
      <c r="F397" t="str">
        <f>IFERROR(VLOOKUP($A397,ورقة1!$A$9:$N$1000,MATCH('دور ثان'!F$5,ورقة1!$A$5:$N$5,0),0),"")</f>
        <v/>
      </c>
      <c r="G397" t="str">
        <f>IFERROR(VLOOKUP($A397,ورقة1!$A$9:$N$1000,MATCH('دور ثان'!G$5,ورقة1!$A$5:$N$5,0),0),"")</f>
        <v/>
      </c>
      <c r="H397" t="str">
        <f>IFERROR(VLOOKUP($A397,ورقة1!$A$9:$N$1000,MATCH('دور ثان'!H$5,ورقة1!$A$5:$N$5,0),0),"")</f>
        <v/>
      </c>
      <c r="I397" t="str">
        <f>IFERROR(VLOOKUP($A397,ورقة1!$A$9:$N$1000,MATCH('دور ثان'!I$5,ورقة1!$A$5:$N$5,0),0),"")</f>
        <v/>
      </c>
      <c r="J397" t="str">
        <f>IFERROR(VLOOKUP($A397,ورقة1!$A$9:$N$1000,MATCH('دور ثان'!J$5,ورقة1!$A$5:$N$5,0),0),"")</f>
        <v/>
      </c>
      <c r="K397" t="str">
        <f>IFERROR(VLOOKUP($A397,ورقة1!$A$9:$N$1000,MATCH('دور ثان'!K$5,ورقة1!$A$5:$N$5,0),0),"")</f>
        <v/>
      </c>
      <c r="L397" t="str">
        <f>IFERROR(VLOOKUP($A397,ورقة1!$A$9:$N$1000,MATCH('دور ثان'!L$5,ورقة1!$A$5:$N$5,0),0),"")</f>
        <v/>
      </c>
      <c r="M397" t="str">
        <f>IFERROR(VLOOKUP($A397,ورقة1!$A$9:$N$1000,MATCH('دور ثان'!M$5,ورقة1!$A$5:$N$5,0),0),"")</f>
        <v/>
      </c>
      <c r="N397" t="str">
        <f>IFERROR(VLOOKUP($A397,ورقة1!$A$9:$N$1000,MATCH('دور ثان'!N$5,ورقة1!$A$5:$N$5,0),0),"")</f>
        <v/>
      </c>
    </row>
    <row r="398" spans="1:14">
      <c r="A398" t="str">
        <f t="array" ref="A398">IFERROR(SMALL(IF(ورقة1!$BD$9:$BD$1000="ناجح",ROW(ورقة1!$BD$9:$BD$1000)-8,""),ROW()-8),"")</f>
        <v/>
      </c>
      <c r="B398" t="str">
        <f>IFERROR(VLOOKUP($A398,ورقة1!$A$9:$N$1000,MATCH('دور ثان'!B$5,ورقة1!$A$5:$N$5,0),0),"")</f>
        <v/>
      </c>
      <c r="C398" t="str">
        <f>IFERROR(VLOOKUP($A398,ورقة1!$A$9:$N$1000,MATCH('دور ثان'!C$5,ورقة1!$A$5:$N$5,0),0),"")</f>
        <v/>
      </c>
      <c r="D398" t="str">
        <f>IFERROR(VLOOKUP($A398,ورقة1!$A$9:$N$1000,MATCH('دور ثان'!D$5,ورقة1!$A$5:$N$5,0),0),"")</f>
        <v/>
      </c>
      <c r="E398" t="str">
        <f>IFERROR(VLOOKUP($A398,ورقة1!$A$9:$N$1000,MATCH('دور ثان'!E$5,ورقة1!$A$5:$N$5,0),0),"")</f>
        <v/>
      </c>
      <c r="F398" t="str">
        <f>IFERROR(VLOOKUP($A398,ورقة1!$A$9:$N$1000,MATCH('دور ثان'!F$5,ورقة1!$A$5:$N$5,0),0),"")</f>
        <v/>
      </c>
      <c r="G398" t="str">
        <f>IFERROR(VLOOKUP($A398,ورقة1!$A$9:$N$1000,MATCH('دور ثان'!G$5,ورقة1!$A$5:$N$5,0),0),"")</f>
        <v/>
      </c>
      <c r="H398" t="str">
        <f>IFERROR(VLOOKUP($A398,ورقة1!$A$9:$N$1000,MATCH('دور ثان'!H$5,ورقة1!$A$5:$N$5,0),0),"")</f>
        <v/>
      </c>
      <c r="I398" t="str">
        <f>IFERROR(VLOOKUP($A398,ورقة1!$A$9:$N$1000,MATCH('دور ثان'!I$5,ورقة1!$A$5:$N$5,0),0),"")</f>
        <v/>
      </c>
      <c r="J398" t="str">
        <f>IFERROR(VLOOKUP($A398,ورقة1!$A$9:$N$1000,MATCH('دور ثان'!J$5,ورقة1!$A$5:$N$5,0),0),"")</f>
        <v/>
      </c>
      <c r="K398" t="str">
        <f>IFERROR(VLOOKUP($A398,ورقة1!$A$9:$N$1000,MATCH('دور ثان'!K$5,ورقة1!$A$5:$N$5,0),0),"")</f>
        <v/>
      </c>
      <c r="L398" t="str">
        <f>IFERROR(VLOOKUP($A398,ورقة1!$A$9:$N$1000,MATCH('دور ثان'!L$5,ورقة1!$A$5:$N$5,0),0),"")</f>
        <v/>
      </c>
      <c r="M398" t="str">
        <f>IFERROR(VLOOKUP($A398,ورقة1!$A$9:$N$1000,MATCH('دور ثان'!M$5,ورقة1!$A$5:$N$5,0),0),"")</f>
        <v/>
      </c>
      <c r="N398" t="str">
        <f>IFERROR(VLOOKUP($A398,ورقة1!$A$9:$N$1000,MATCH('دور ثان'!N$5,ورقة1!$A$5:$N$5,0),0),"")</f>
        <v/>
      </c>
    </row>
    <row r="399" spans="1:14">
      <c r="A399" t="str">
        <f t="array" ref="A399">IFERROR(SMALL(IF(ورقة1!$BD$9:$BD$1000="ناجح",ROW(ورقة1!$BD$9:$BD$1000)-8,""),ROW()-8),"")</f>
        <v/>
      </c>
      <c r="B399" t="str">
        <f>IFERROR(VLOOKUP($A399,ورقة1!$A$9:$N$1000,MATCH('دور ثان'!B$5,ورقة1!$A$5:$N$5,0),0),"")</f>
        <v/>
      </c>
      <c r="C399" t="str">
        <f>IFERROR(VLOOKUP($A399,ورقة1!$A$9:$N$1000,MATCH('دور ثان'!C$5,ورقة1!$A$5:$N$5,0),0),"")</f>
        <v/>
      </c>
      <c r="D399" t="str">
        <f>IFERROR(VLOOKUP($A399,ورقة1!$A$9:$N$1000,MATCH('دور ثان'!D$5,ورقة1!$A$5:$N$5,0),0),"")</f>
        <v/>
      </c>
      <c r="E399" t="str">
        <f>IFERROR(VLOOKUP($A399,ورقة1!$A$9:$N$1000,MATCH('دور ثان'!E$5,ورقة1!$A$5:$N$5,0),0),"")</f>
        <v/>
      </c>
      <c r="F399" t="str">
        <f>IFERROR(VLOOKUP($A399,ورقة1!$A$9:$N$1000,MATCH('دور ثان'!F$5,ورقة1!$A$5:$N$5,0),0),"")</f>
        <v/>
      </c>
      <c r="G399" t="str">
        <f>IFERROR(VLOOKUP($A399,ورقة1!$A$9:$N$1000,MATCH('دور ثان'!G$5,ورقة1!$A$5:$N$5,0),0),"")</f>
        <v/>
      </c>
      <c r="H399" t="str">
        <f>IFERROR(VLOOKUP($A399,ورقة1!$A$9:$N$1000,MATCH('دور ثان'!H$5,ورقة1!$A$5:$N$5,0),0),"")</f>
        <v/>
      </c>
      <c r="I399" t="str">
        <f>IFERROR(VLOOKUP($A399,ورقة1!$A$9:$N$1000,MATCH('دور ثان'!I$5,ورقة1!$A$5:$N$5,0),0),"")</f>
        <v/>
      </c>
      <c r="J399" t="str">
        <f>IFERROR(VLOOKUP($A399,ورقة1!$A$9:$N$1000,MATCH('دور ثان'!J$5,ورقة1!$A$5:$N$5,0),0),"")</f>
        <v/>
      </c>
      <c r="K399" t="str">
        <f>IFERROR(VLOOKUP($A399,ورقة1!$A$9:$N$1000,MATCH('دور ثان'!K$5,ورقة1!$A$5:$N$5,0),0),"")</f>
        <v/>
      </c>
      <c r="L399" t="str">
        <f>IFERROR(VLOOKUP($A399,ورقة1!$A$9:$N$1000,MATCH('دور ثان'!L$5,ورقة1!$A$5:$N$5,0),0),"")</f>
        <v/>
      </c>
      <c r="M399" t="str">
        <f>IFERROR(VLOOKUP($A399,ورقة1!$A$9:$N$1000,MATCH('دور ثان'!M$5,ورقة1!$A$5:$N$5,0),0),"")</f>
        <v/>
      </c>
      <c r="N399" t="str">
        <f>IFERROR(VLOOKUP($A399,ورقة1!$A$9:$N$1000,MATCH('دور ثان'!N$5,ورقة1!$A$5:$N$5,0),0),"")</f>
        <v/>
      </c>
    </row>
    <row r="400" spans="1:14">
      <c r="A400" t="str">
        <f t="array" ref="A400">IFERROR(SMALL(IF(ورقة1!$BD$9:$BD$1000="ناجح",ROW(ورقة1!$BD$9:$BD$1000)-8,""),ROW()-8),"")</f>
        <v/>
      </c>
      <c r="B400" t="str">
        <f>IFERROR(VLOOKUP($A400,ورقة1!$A$9:$N$1000,MATCH('دور ثان'!B$5,ورقة1!$A$5:$N$5,0),0),"")</f>
        <v/>
      </c>
      <c r="C400" t="str">
        <f>IFERROR(VLOOKUP($A400,ورقة1!$A$9:$N$1000,MATCH('دور ثان'!C$5,ورقة1!$A$5:$N$5,0),0),"")</f>
        <v/>
      </c>
      <c r="D400" t="str">
        <f>IFERROR(VLOOKUP($A400,ورقة1!$A$9:$N$1000,MATCH('دور ثان'!D$5,ورقة1!$A$5:$N$5,0),0),"")</f>
        <v/>
      </c>
      <c r="E400" t="str">
        <f>IFERROR(VLOOKUP($A400,ورقة1!$A$9:$N$1000,MATCH('دور ثان'!E$5,ورقة1!$A$5:$N$5,0),0),"")</f>
        <v/>
      </c>
      <c r="F400" t="str">
        <f>IFERROR(VLOOKUP($A400,ورقة1!$A$9:$N$1000,MATCH('دور ثان'!F$5,ورقة1!$A$5:$N$5,0),0),"")</f>
        <v/>
      </c>
      <c r="G400" t="str">
        <f>IFERROR(VLOOKUP($A400,ورقة1!$A$9:$N$1000,MATCH('دور ثان'!G$5,ورقة1!$A$5:$N$5,0),0),"")</f>
        <v/>
      </c>
      <c r="H400" t="str">
        <f>IFERROR(VLOOKUP($A400,ورقة1!$A$9:$N$1000,MATCH('دور ثان'!H$5,ورقة1!$A$5:$N$5,0),0),"")</f>
        <v/>
      </c>
      <c r="I400" t="str">
        <f>IFERROR(VLOOKUP($A400,ورقة1!$A$9:$N$1000,MATCH('دور ثان'!I$5,ورقة1!$A$5:$N$5,0),0),"")</f>
        <v/>
      </c>
      <c r="J400" t="str">
        <f>IFERROR(VLOOKUP($A400,ورقة1!$A$9:$N$1000,MATCH('دور ثان'!J$5,ورقة1!$A$5:$N$5,0),0),"")</f>
        <v/>
      </c>
      <c r="K400" t="str">
        <f>IFERROR(VLOOKUP($A400,ورقة1!$A$9:$N$1000,MATCH('دور ثان'!K$5,ورقة1!$A$5:$N$5,0),0),"")</f>
        <v/>
      </c>
      <c r="L400" t="str">
        <f>IFERROR(VLOOKUP($A400,ورقة1!$A$9:$N$1000,MATCH('دور ثان'!L$5,ورقة1!$A$5:$N$5,0),0),"")</f>
        <v/>
      </c>
      <c r="M400" t="str">
        <f>IFERROR(VLOOKUP($A400,ورقة1!$A$9:$N$1000,MATCH('دور ثان'!M$5,ورقة1!$A$5:$N$5,0),0),"")</f>
        <v/>
      </c>
      <c r="N400" t="str">
        <f>IFERROR(VLOOKUP($A400,ورقة1!$A$9:$N$1000,MATCH('دور ثان'!N$5,ورقة1!$A$5:$N$5,0),0),"")</f>
        <v/>
      </c>
    </row>
    <row r="401" spans="1:14">
      <c r="A401" t="str">
        <f t="array" ref="A401">IFERROR(SMALL(IF(ورقة1!$BD$9:$BD$1000="ناجح",ROW(ورقة1!$BD$9:$BD$1000)-8,""),ROW()-8),"")</f>
        <v/>
      </c>
      <c r="B401" t="str">
        <f>IFERROR(VLOOKUP($A401,ورقة1!$A$9:$N$1000,MATCH('دور ثان'!B$5,ورقة1!$A$5:$N$5,0),0),"")</f>
        <v/>
      </c>
      <c r="C401" t="str">
        <f>IFERROR(VLOOKUP($A401,ورقة1!$A$9:$N$1000,MATCH('دور ثان'!C$5,ورقة1!$A$5:$N$5,0),0),"")</f>
        <v/>
      </c>
      <c r="D401" t="str">
        <f>IFERROR(VLOOKUP($A401,ورقة1!$A$9:$N$1000,MATCH('دور ثان'!D$5,ورقة1!$A$5:$N$5,0),0),"")</f>
        <v/>
      </c>
      <c r="E401" t="str">
        <f>IFERROR(VLOOKUP($A401,ورقة1!$A$9:$N$1000,MATCH('دور ثان'!E$5,ورقة1!$A$5:$N$5,0),0),"")</f>
        <v/>
      </c>
      <c r="F401" t="str">
        <f>IFERROR(VLOOKUP($A401,ورقة1!$A$9:$N$1000,MATCH('دور ثان'!F$5,ورقة1!$A$5:$N$5,0),0),"")</f>
        <v/>
      </c>
      <c r="G401" t="str">
        <f>IFERROR(VLOOKUP($A401,ورقة1!$A$9:$N$1000,MATCH('دور ثان'!G$5,ورقة1!$A$5:$N$5,0),0),"")</f>
        <v/>
      </c>
      <c r="H401" t="str">
        <f>IFERROR(VLOOKUP($A401,ورقة1!$A$9:$N$1000,MATCH('دور ثان'!H$5,ورقة1!$A$5:$N$5,0),0),"")</f>
        <v/>
      </c>
      <c r="I401" t="str">
        <f>IFERROR(VLOOKUP($A401,ورقة1!$A$9:$N$1000,MATCH('دور ثان'!I$5,ورقة1!$A$5:$N$5,0),0),"")</f>
        <v/>
      </c>
      <c r="J401" t="str">
        <f>IFERROR(VLOOKUP($A401,ورقة1!$A$9:$N$1000,MATCH('دور ثان'!J$5,ورقة1!$A$5:$N$5,0),0),"")</f>
        <v/>
      </c>
      <c r="K401" t="str">
        <f>IFERROR(VLOOKUP($A401,ورقة1!$A$9:$N$1000,MATCH('دور ثان'!K$5,ورقة1!$A$5:$N$5,0),0),"")</f>
        <v/>
      </c>
      <c r="L401" t="str">
        <f>IFERROR(VLOOKUP($A401,ورقة1!$A$9:$N$1000,MATCH('دور ثان'!L$5,ورقة1!$A$5:$N$5,0),0),"")</f>
        <v/>
      </c>
      <c r="M401" t="str">
        <f>IFERROR(VLOOKUP($A401,ورقة1!$A$9:$N$1000,MATCH('دور ثان'!M$5,ورقة1!$A$5:$N$5,0),0),"")</f>
        <v/>
      </c>
      <c r="N401" t="str">
        <f>IFERROR(VLOOKUP($A401,ورقة1!$A$9:$N$1000,MATCH('دور ثان'!N$5,ورقة1!$A$5:$N$5,0),0),"")</f>
        <v/>
      </c>
    </row>
    <row r="402" spans="1:14">
      <c r="A402" t="str">
        <f t="array" ref="A402">IFERROR(SMALL(IF(ورقة1!$BD$9:$BD$1000="ناجح",ROW(ورقة1!$BD$9:$BD$1000)-8,""),ROW()-8),"")</f>
        <v/>
      </c>
      <c r="B402" t="str">
        <f>IFERROR(VLOOKUP($A402,ورقة1!$A$9:$N$1000,MATCH('دور ثان'!B$5,ورقة1!$A$5:$N$5,0),0),"")</f>
        <v/>
      </c>
      <c r="C402" t="str">
        <f>IFERROR(VLOOKUP($A402,ورقة1!$A$9:$N$1000,MATCH('دور ثان'!C$5,ورقة1!$A$5:$N$5,0),0),"")</f>
        <v/>
      </c>
      <c r="D402" t="str">
        <f>IFERROR(VLOOKUP($A402,ورقة1!$A$9:$N$1000,MATCH('دور ثان'!D$5,ورقة1!$A$5:$N$5,0),0),"")</f>
        <v/>
      </c>
      <c r="E402" t="str">
        <f>IFERROR(VLOOKUP($A402,ورقة1!$A$9:$N$1000,MATCH('دور ثان'!E$5,ورقة1!$A$5:$N$5,0),0),"")</f>
        <v/>
      </c>
      <c r="F402" t="str">
        <f>IFERROR(VLOOKUP($A402,ورقة1!$A$9:$N$1000,MATCH('دور ثان'!F$5,ورقة1!$A$5:$N$5,0),0),"")</f>
        <v/>
      </c>
      <c r="G402" t="str">
        <f>IFERROR(VLOOKUP($A402,ورقة1!$A$9:$N$1000,MATCH('دور ثان'!G$5,ورقة1!$A$5:$N$5,0),0),"")</f>
        <v/>
      </c>
      <c r="H402" t="str">
        <f>IFERROR(VLOOKUP($A402,ورقة1!$A$9:$N$1000,MATCH('دور ثان'!H$5,ورقة1!$A$5:$N$5,0),0),"")</f>
        <v/>
      </c>
      <c r="I402" t="str">
        <f>IFERROR(VLOOKUP($A402,ورقة1!$A$9:$N$1000,MATCH('دور ثان'!I$5,ورقة1!$A$5:$N$5,0),0),"")</f>
        <v/>
      </c>
      <c r="J402" t="str">
        <f>IFERROR(VLOOKUP($A402,ورقة1!$A$9:$N$1000,MATCH('دور ثان'!J$5,ورقة1!$A$5:$N$5,0),0),"")</f>
        <v/>
      </c>
      <c r="K402" t="str">
        <f>IFERROR(VLOOKUP($A402,ورقة1!$A$9:$N$1000,MATCH('دور ثان'!K$5,ورقة1!$A$5:$N$5,0),0),"")</f>
        <v/>
      </c>
      <c r="L402" t="str">
        <f>IFERROR(VLOOKUP($A402,ورقة1!$A$9:$N$1000,MATCH('دور ثان'!L$5,ورقة1!$A$5:$N$5,0),0),"")</f>
        <v/>
      </c>
      <c r="M402" t="str">
        <f>IFERROR(VLOOKUP($A402,ورقة1!$A$9:$N$1000,MATCH('دور ثان'!M$5,ورقة1!$A$5:$N$5,0),0),"")</f>
        <v/>
      </c>
      <c r="N402" t="str">
        <f>IFERROR(VLOOKUP($A402,ورقة1!$A$9:$N$1000,MATCH('دور ثان'!N$5,ورقة1!$A$5:$N$5,0),0),"")</f>
        <v/>
      </c>
    </row>
    <row r="403" spans="1:14">
      <c r="A403" t="str">
        <f t="array" ref="A403">IFERROR(SMALL(IF(ورقة1!$BD$9:$BD$1000="ناجح",ROW(ورقة1!$BD$9:$BD$1000)-8,""),ROW()-8),"")</f>
        <v/>
      </c>
      <c r="B403" t="str">
        <f>IFERROR(VLOOKUP($A403,ورقة1!$A$9:$N$1000,MATCH('دور ثان'!B$5,ورقة1!$A$5:$N$5,0),0),"")</f>
        <v/>
      </c>
      <c r="C403" t="str">
        <f>IFERROR(VLOOKUP($A403,ورقة1!$A$9:$N$1000,MATCH('دور ثان'!C$5,ورقة1!$A$5:$N$5,0),0),"")</f>
        <v/>
      </c>
      <c r="D403" t="str">
        <f>IFERROR(VLOOKUP($A403,ورقة1!$A$9:$N$1000,MATCH('دور ثان'!D$5,ورقة1!$A$5:$N$5,0),0),"")</f>
        <v/>
      </c>
      <c r="E403" t="str">
        <f>IFERROR(VLOOKUP($A403,ورقة1!$A$9:$N$1000,MATCH('دور ثان'!E$5,ورقة1!$A$5:$N$5,0),0),"")</f>
        <v/>
      </c>
      <c r="F403" t="str">
        <f>IFERROR(VLOOKUP($A403,ورقة1!$A$9:$N$1000,MATCH('دور ثان'!F$5,ورقة1!$A$5:$N$5,0),0),"")</f>
        <v/>
      </c>
      <c r="G403" t="str">
        <f>IFERROR(VLOOKUP($A403,ورقة1!$A$9:$N$1000,MATCH('دور ثان'!G$5,ورقة1!$A$5:$N$5,0),0),"")</f>
        <v/>
      </c>
      <c r="H403" t="str">
        <f>IFERROR(VLOOKUP($A403,ورقة1!$A$9:$N$1000,MATCH('دور ثان'!H$5,ورقة1!$A$5:$N$5,0),0),"")</f>
        <v/>
      </c>
      <c r="I403" t="str">
        <f>IFERROR(VLOOKUP($A403,ورقة1!$A$9:$N$1000,MATCH('دور ثان'!I$5,ورقة1!$A$5:$N$5,0),0),"")</f>
        <v/>
      </c>
      <c r="J403" t="str">
        <f>IFERROR(VLOOKUP($A403,ورقة1!$A$9:$N$1000,MATCH('دور ثان'!J$5,ورقة1!$A$5:$N$5,0),0),"")</f>
        <v/>
      </c>
      <c r="K403" t="str">
        <f>IFERROR(VLOOKUP($A403,ورقة1!$A$9:$N$1000,MATCH('دور ثان'!K$5,ورقة1!$A$5:$N$5,0),0),"")</f>
        <v/>
      </c>
      <c r="L403" t="str">
        <f>IFERROR(VLOOKUP($A403,ورقة1!$A$9:$N$1000,MATCH('دور ثان'!L$5,ورقة1!$A$5:$N$5,0),0),"")</f>
        <v/>
      </c>
      <c r="M403" t="str">
        <f>IFERROR(VLOOKUP($A403,ورقة1!$A$9:$N$1000,MATCH('دور ثان'!M$5,ورقة1!$A$5:$N$5,0),0),"")</f>
        <v/>
      </c>
      <c r="N403" t="str">
        <f>IFERROR(VLOOKUP($A403,ورقة1!$A$9:$N$1000,MATCH('دور ثان'!N$5,ورقة1!$A$5:$N$5,0),0),"")</f>
        <v/>
      </c>
    </row>
    <row r="404" spans="1:14">
      <c r="A404" t="str">
        <f t="array" ref="A404">IFERROR(SMALL(IF(ورقة1!$BD$9:$BD$1000="ناجح",ROW(ورقة1!$BD$9:$BD$1000)-8,""),ROW()-8),"")</f>
        <v/>
      </c>
      <c r="B404" t="str">
        <f>IFERROR(VLOOKUP($A404,ورقة1!$A$9:$N$1000,MATCH('دور ثان'!B$5,ورقة1!$A$5:$N$5,0),0),"")</f>
        <v/>
      </c>
      <c r="C404" t="str">
        <f>IFERROR(VLOOKUP($A404,ورقة1!$A$9:$N$1000,MATCH('دور ثان'!C$5,ورقة1!$A$5:$N$5,0),0),"")</f>
        <v/>
      </c>
      <c r="D404" t="str">
        <f>IFERROR(VLOOKUP($A404,ورقة1!$A$9:$N$1000,MATCH('دور ثان'!D$5,ورقة1!$A$5:$N$5,0),0),"")</f>
        <v/>
      </c>
      <c r="E404" t="str">
        <f>IFERROR(VLOOKUP($A404,ورقة1!$A$9:$N$1000,MATCH('دور ثان'!E$5,ورقة1!$A$5:$N$5,0),0),"")</f>
        <v/>
      </c>
      <c r="F404" t="str">
        <f>IFERROR(VLOOKUP($A404,ورقة1!$A$9:$N$1000,MATCH('دور ثان'!F$5,ورقة1!$A$5:$N$5,0),0),"")</f>
        <v/>
      </c>
      <c r="G404" t="str">
        <f>IFERROR(VLOOKUP($A404,ورقة1!$A$9:$N$1000,MATCH('دور ثان'!G$5,ورقة1!$A$5:$N$5,0),0),"")</f>
        <v/>
      </c>
      <c r="H404" t="str">
        <f>IFERROR(VLOOKUP($A404,ورقة1!$A$9:$N$1000,MATCH('دور ثان'!H$5,ورقة1!$A$5:$N$5,0),0),"")</f>
        <v/>
      </c>
      <c r="I404" t="str">
        <f>IFERROR(VLOOKUP($A404,ورقة1!$A$9:$N$1000,MATCH('دور ثان'!I$5,ورقة1!$A$5:$N$5,0),0),"")</f>
        <v/>
      </c>
      <c r="J404" t="str">
        <f>IFERROR(VLOOKUP($A404,ورقة1!$A$9:$N$1000,MATCH('دور ثان'!J$5,ورقة1!$A$5:$N$5,0),0),"")</f>
        <v/>
      </c>
      <c r="K404" t="str">
        <f>IFERROR(VLOOKUP($A404,ورقة1!$A$9:$N$1000,MATCH('دور ثان'!K$5,ورقة1!$A$5:$N$5,0),0),"")</f>
        <v/>
      </c>
      <c r="L404" t="str">
        <f>IFERROR(VLOOKUP($A404,ورقة1!$A$9:$N$1000,MATCH('دور ثان'!L$5,ورقة1!$A$5:$N$5,0),0),"")</f>
        <v/>
      </c>
      <c r="M404" t="str">
        <f>IFERROR(VLOOKUP($A404,ورقة1!$A$9:$N$1000,MATCH('دور ثان'!M$5,ورقة1!$A$5:$N$5,0),0),"")</f>
        <v/>
      </c>
      <c r="N404" t="str">
        <f>IFERROR(VLOOKUP($A404,ورقة1!$A$9:$N$1000,MATCH('دور ثان'!N$5,ورقة1!$A$5:$N$5,0),0),"")</f>
        <v/>
      </c>
    </row>
    <row r="405" spans="1:14">
      <c r="A405" t="str">
        <f t="array" ref="A405">IFERROR(SMALL(IF(ورقة1!$BD$9:$BD$1000="ناجح",ROW(ورقة1!$BD$9:$BD$1000)-8,""),ROW()-8),"")</f>
        <v/>
      </c>
      <c r="B405" t="str">
        <f>IFERROR(VLOOKUP($A405,ورقة1!$A$9:$N$1000,MATCH('دور ثان'!B$5,ورقة1!$A$5:$N$5,0),0),"")</f>
        <v/>
      </c>
      <c r="C405" t="str">
        <f>IFERROR(VLOOKUP($A405,ورقة1!$A$9:$N$1000,MATCH('دور ثان'!C$5,ورقة1!$A$5:$N$5,0),0),"")</f>
        <v/>
      </c>
      <c r="D405" t="str">
        <f>IFERROR(VLOOKUP($A405,ورقة1!$A$9:$N$1000,MATCH('دور ثان'!D$5,ورقة1!$A$5:$N$5,0),0),"")</f>
        <v/>
      </c>
      <c r="E405" t="str">
        <f>IFERROR(VLOOKUP($A405,ورقة1!$A$9:$N$1000,MATCH('دور ثان'!E$5,ورقة1!$A$5:$N$5,0),0),"")</f>
        <v/>
      </c>
      <c r="F405" t="str">
        <f>IFERROR(VLOOKUP($A405,ورقة1!$A$9:$N$1000,MATCH('دور ثان'!F$5,ورقة1!$A$5:$N$5,0),0),"")</f>
        <v/>
      </c>
      <c r="G405" t="str">
        <f>IFERROR(VLOOKUP($A405,ورقة1!$A$9:$N$1000,MATCH('دور ثان'!G$5,ورقة1!$A$5:$N$5,0),0),"")</f>
        <v/>
      </c>
      <c r="H405" t="str">
        <f>IFERROR(VLOOKUP($A405,ورقة1!$A$9:$N$1000,MATCH('دور ثان'!H$5,ورقة1!$A$5:$N$5,0),0),"")</f>
        <v/>
      </c>
      <c r="I405" t="str">
        <f>IFERROR(VLOOKUP($A405,ورقة1!$A$9:$N$1000,MATCH('دور ثان'!I$5,ورقة1!$A$5:$N$5,0),0),"")</f>
        <v/>
      </c>
      <c r="J405" t="str">
        <f>IFERROR(VLOOKUP($A405,ورقة1!$A$9:$N$1000,MATCH('دور ثان'!J$5,ورقة1!$A$5:$N$5,0),0),"")</f>
        <v/>
      </c>
      <c r="K405" t="str">
        <f>IFERROR(VLOOKUP($A405,ورقة1!$A$9:$N$1000,MATCH('دور ثان'!K$5,ورقة1!$A$5:$N$5,0),0),"")</f>
        <v/>
      </c>
      <c r="L405" t="str">
        <f>IFERROR(VLOOKUP($A405,ورقة1!$A$9:$N$1000,MATCH('دور ثان'!L$5,ورقة1!$A$5:$N$5,0),0),"")</f>
        <v/>
      </c>
      <c r="M405" t="str">
        <f>IFERROR(VLOOKUP($A405,ورقة1!$A$9:$N$1000,MATCH('دور ثان'!M$5,ورقة1!$A$5:$N$5,0),0),"")</f>
        <v/>
      </c>
      <c r="N405" t="str">
        <f>IFERROR(VLOOKUP($A405,ورقة1!$A$9:$N$1000,MATCH('دور ثان'!N$5,ورقة1!$A$5:$N$5,0),0),"")</f>
        <v/>
      </c>
    </row>
    <row r="406" spans="1:14">
      <c r="A406" t="str">
        <f t="array" ref="A406">IFERROR(SMALL(IF(ورقة1!$BD$9:$BD$1000="ناجح",ROW(ورقة1!$BD$9:$BD$1000)-8,""),ROW()-8),"")</f>
        <v/>
      </c>
      <c r="B406" t="str">
        <f>IFERROR(VLOOKUP($A406,ورقة1!$A$9:$N$1000,MATCH('دور ثان'!B$5,ورقة1!$A$5:$N$5,0),0),"")</f>
        <v/>
      </c>
      <c r="C406" t="str">
        <f>IFERROR(VLOOKUP($A406,ورقة1!$A$9:$N$1000,MATCH('دور ثان'!C$5,ورقة1!$A$5:$N$5,0),0),"")</f>
        <v/>
      </c>
      <c r="D406" t="str">
        <f>IFERROR(VLOOKUP($A406,ورقة1!$A$9:$N$1000,MATCH('دور ثان'!D$5,ورقة1!$A$5:$N$5,0),0),"")</f>
        <v/>
      </c>
      <c r="E406" t="str">
        <f>IFERROR(VLOOKUP($A406,ورقة1!$A$9:$N$1000,MATCH('دور ثان'!E$5,ورقة1!$A$5:$N$5,0),0),"")</f>
        <v/>
      </c>
      <c r="F406" t="str">
        <f>IFERROR(VLOOKUP($A406,ورقة1!$A$9:$N$1000,MATCH('دور ثان'!F$5,ورقة1!$A$5:$N$5,0),0),"")</f>
        <v/>
      </c>
      <c r="G406" t="str">
        <f>IFERROR(VLOOKUP($A406,ورقة1!$A$9:$N$1000,MATCH('دور ثان'!G$5,ورقة1!$A$5:$N$5,0),0),"")</f>
        <v/>
      </c>
      <c r="H406" t="str">
        <f>IFERROR(VLOOKUP($A406,ورقة1!$A$9:$N$1000,MATCH('دور ثان'!H$5,ورقة1!$A$5:$N$5,0),0),"")</f>
        <v/>
      </c>
      <c r="I406" t="str">
        <f>IFERROR(VLOOKUP($A406,ورقة1!$A$9:$N$1000,MATCH('دور ثان'!I$5,ورقة1!$A$5:$N$5,0),0),"")</f>
        <v/>
      </c>
      <c r="J406" t="str">
        <f>IFERROR(VLOOKUP($A406,ورقة1!$A$9:$N$1000,MATCH('دور ثان'!J$5,ورقة1!$A$5:$N$5,0),0),"")</f>
        <v/>
      </c>
      <c r="K406" t="str">
        <f>IFERROR(VLOOKUP($A406,ورقة1!$A$9:$N$1000,MATCH('دور ثان'!K$5,ورقة1!$A$5:$N$5,0),0),"")</f>
        <v/>
      </c>
      <c r="L406" t="str">
        <f>IFERROR(VLOOKUP($A406,ورقة1!$A$9:$N$1000,MATCH('دور ثان'!L$5,ورقة1!$A$5:$N$5,0),0),"")</f>
        <v/>
      </c>
      <c r="M406" t="str">
        <f>IFERROR(VLOOKUP($A406,ورقة1!$A$9:$N$1000,MATCH('دور ثان'!M$5,ورقة1!$A$5:$N$5,0),0),"")</f>
        <v/>
      </c>
      <c r="N406" t="str">
        <f>IFERROR(VLOOKUP($A406,ورقة1!$A$9:$N$1000,MATCH('دور ثان'!N$5,ورقة1!$A$5:$N$5,0),0),"")</f>
        <v/>
      </c>
    </row>
    <row r="407" spans="1:14">
      <c r="A407" t="str">
        <f t="array" ref="A407">IFERROR(SMALL(IF(ورقة1!$BD$9:$BD$1000="ناجح",ROW(ورقة1!$BD$9:$BD$1000)-8,""),ROW()-8),"")</f>
        <v/>
      </c>
      <c r="B407" t="str">
        <f>IFERROR(VLOOKUP($A407,ورقة1!$A$9:$N$1000,MATCH('دور ثان'!B$5,ورقة1!$A$5:$N$5,0),0),"")</f>
        <v/>
      </c>
      <c r="C407" t="str">
        <f>IFERROR(VLOOKUP($A407,ورقة1!$A$9:$N$1000,MATCH('دور ثان'!C$5,ورقة1!$A$5:$N$5,0),0),"")</f>
        <v/>
      </c>
      <c r="D407" t="str">
        <f>IFERROR(VLOOKUP($A407,ورقة1!$A$9:$N$1000,MATCH('دور ثان'!D$5,ورقة1!$A$5:$N$5,0),0),"")</f>
        <v/>
      </c>
      <c r="E407" t="str">
        <f>IFERROR(VLOOKUP($A407,ورقة1!$A$9:$N$1000,MATCH('دور ثان'!E$5,ورقة1!$A$5:$N$5,0),0),"")</f>
        <v/>
      </c>
      <c r="F407" t="str">
        <f>IFERROR(VLOOKUP($A407,ورقة1!$A$9:$N$1000,MATCH('دور ثان'!F$5,ورقة1!$A$5:$N$5,0),0),"")</f>
        <v/>
      </c>
      <c r="G407" t="str">
        <f>IFERROR(VLOOKUP($A407,ورقة1!$A$9:$N$1000,MATCH('دور ثان'!G$5,ورقة1!$A$5:$N$5,0),0),"")</f>
        <v/>
      </c>
      <c r="H407" t="str">
        <f>IFERROR(VLOOKUP($A407,ورقة1!$A$9:$N$1000,MATCH('دور ثان'!H$5,ورقة1!$A$5:$N$5,0),0),"")</f>
        <v/>
      </c>
      <c r="I407" t="str">
        <f>IFERROR(VLOOKUP($A407,ورقة1!$A$9:$N$1000,MATCH('دور ثان'!I$5,ورقة1!$A$5:$N$5,0),0),"")</f>
        <v/>
      </c>
      <c r="J407" t="str">
        <f>IFERROR(VLOOKUP($A407,ورقة1!$A$9:$N$1000,MATCH('دور ثان'!J$5,ورقة1!$A$5:$N$5,0),0),"")</f>
        <v/>
      </c>
      <c r="K407" t="str">
        <f>IFERROR(VLOOKUP($A407,ورقة1!$A$9:$N$1000,MATCH('دور ثان'!K$5,ورقة1!$A$5:$N$5,0),0),"")</f>
        <v/>
      </c>
      <c r="L407" t="str">
        <f>IFERROR(VLOOKUP($A407,ورقة1!$A$9:$N$1000,MATCH('دور ثان'!L$5,ورقة1!$A$5:$N$5,0),0),"")</f>
        <v/>
      </c>
      <c r="M407" t="str">
        <f>IFERROR(VLOOKUP($A407,ورقة1!$A$9:$N$1000,MATCH('دور ثان'!M$5,ورقة1!$A$5:$N$5,0),0),"")</f>
        <v/>
      </c>
      <c r="N407" t="str">
        <f>IFERROR(VLOOKUP($A407,ورقة1!$A$9:$N$1000,MATCH('دور ثان'!N$5,ورقة1!$A$5:$N$5,0),0),"")</f>
        <v/>
      </c>
    </row>
    <row r="408" spans="1:14">
      <c r="A408" t="str">
        <f t="array" ref="A408">IFERROR(SMALL(IF(ورقة1!$BD$9:$BD$1000="ناجح",ROW(ورقة1!$BD$9:$BD$1000)-8,""),ROW()-8),"")</f>
        <v/>
      </c>
      <c r="B408" t="str">
        <f>IFERROR(VLOOKUP($A408,ورقة1!$A$9:$N$1000,MATCH('دور ثان'!B$5,ورقة1!$A$5:$N$5,0),0),"")</f>
        <v/>
      </c>
      <c r="C408" t="str">
        <f>IFERROR(VLOOKUP($A408,ورقة1!$A$9:$N$1000,MATCH('دور ثان'!C$5,ورقة1!$A$5:$N$5,0),0),"")</f>
        <v/>
      </c>
      <c r="D408" t="str">
        <f>IFERROR(VLOOKUP($A408,ورقة1!$A$9:$N$1000,MATCH('دور ثان'!D$5,ورقة1!$A$5:$N$5,0),0),"")</f>
        <v/>
      </c>
      <c r="E408" t="str">
        <f>IFERROR(VLOOKUP($A408,ورقة1!$A$9:$N$1000,MATCH('دور ثان'!E$5,ورقة1!$A$5:$N$5,0),0),"")</f>
        <v/>
      </c>
      <c r="F408" t="str">
        <f>IFERROR(VLOOKUP($A408,ورقة1!$A$9:$N$1000,MATCH('دور ثان'!F$5,ورقة1!$A$5:$N$5,0),0),"")</f>
        <v/>
      </c>
      <c r="G408" t="str">
        <f>IFERROR(VLOOKUP($A408,ورقة1!$A$9:$N$1000,MATCH('دور ثان'!G$5,ورقة1!$A$5:$N$5,0),0),"")</f>
        <v/>
      </c>
      <c r="H408" t="str">
        <f>IFERROR(VLOOKUP($A408,ورقة1!$A$9:$N$1000,MATCH('دور ثان'!H$5,ورقة1!$A$5:$N$5,0),0),"")</f>
        <v/>
      </c>
      <c r="I408" t="str">
        <f>IFERROR(VLOOKUP($A408,ورقة1!$A$9:$N$1000,MATCH('دور ثان'!I$5,ورقة1!$A$5:$N$5,0),0),"")</f>
        <v/>
      </c>
      <c r="J408" t="str">
        <f>IFERROR(VLOOKUP($A408,ورقة1!$A$9:$N$1000,MATCH('دور ثان'!J$5,ورقة1!$A$5:$N$5,0),0),"")</f>
        <v/>
      </c>
      <c r="K408" t="str">
        <f>IFERROR(VLOOKUP($A408,ورقة1!$A$9:$N$1000,MATCH('دور ثان'!K$5,ورقة1!$A$5:$N$5,0),0),"")</f>
        <v/>
      </c>
      <c r="L408" t="str">
        <f>IFERROR(VLOOKUP($A408,ورقة1!$A$9:$N$1000,MATCH('دور ثان'!L$5,ورقة1!$A$5:$N$5,0),0),"")</f>
        <v/>
      </c>
      <c r="M408" t="str">
        <f>IFERROR(VLOOKUP($A408,ورقة1!$A$9:$N$1000,MATCH('دور ثان'!M$5,ورقة1!$A$5:$N$5,0),0),"")</f>
        <v/>
      </c>
      <c r="N408" t="str">
        <f>IFERROR(VLOOKUP($A408,ورقة1!$A$9:$N$1000,MATCH('دور ثان'!N$5,ورقة1!$A$5:$N$5,0),0),"")</f>
        <v/>
      </c>
    </row>
    <row r="409" spans="1:14">
      <c r="A409" t="str">
        <f t="array" ref="A409">IFERROR(SMALL(IF(ورقة1!$BD$9:$BD$1000="ناجح",ROW(ورقة1!$BD$9:$BD$1000)-8,""),ROW()-8),"")</f>
        <v/>
      </c>
      <c r="B409" t="str">
        <f>IFERROR(VLOOKUP($A409,ورقة1!$A$9:$N$1000,MATCH('دور ثان'!B$5,ورقة1!$A$5:$N$5,0),0),"")</f>
        <v/>
      </c>
      <c r="C409" t="str">
        <f>IFERROR(VLOOKUP($A409,ورقة1!$A$9:$N$1000,MATCH('دور ثان'!C$5,ورقة1!$A$5:$N$5,0),0),"")</f>
        <v/>
      </c>
      <c r="D409" t="str">
        <f>IFERROR(VLOOKUP($A409,ورقة1!$A$9:$N$1000,MATCH('دور ثان'!D$5,ورقة1!$A$5:$N$5,0),0),"")</f>
        <v/>
      </c>
      <c r="E409" t="str">
        <f>IFERROR(VLOOKUP($A409,ورقة1!$A$9:$N$1000,MATCH('دور ثان'!E$5,ورقة1!$A$5:$N$5,0),0),"")</f>
        <v/>
      </c>
      <c r="F409" t="str">
        <f>IFERROR(VLOOKUP($A409,ورقة1!$A$9:$N$1000,MATCH('دور ثان'!F$5,ورقة1!$A$5:$N$5,0),0),"")</f>
        <v/>
      </c>
      <c r="G409" t="str">
        <f>IFERROR(VLOOKUP($A409,ورقة1!$A$9:$N$1000,MATCH('دور ثان'!G$5,ورقة1!$A$5:$N$5,0),0),"")</f>
        <v/>
      </c>
      <c r="H409" t="str">
        <f>IFERROR(VLOOKUP($A409,ورقة1!$A$9:$N$1000,MATCH('دور ثان'!H$5,ورقة1!$A$5:$N$5,0),0),"")</f>
        <v/>
      </c>
      <c r="I409" t="str">
        <f>IFERROR(VLOOKUP($A409,ورقة1!$A$9:$N$1000,MATCH('دور ثان'!I$5,ورقة1!$A$5:$N$5,0),0),"")</f>
        <v/>
      </c>
      <c r="J409" t="str">
        <f>IFERROR(VLOOKUP($A409,ورقة1!$A$9:$N$1000,MATCH('دور ثان'!J$5,ورقة1!$A$5:$N$5,0),0),"")</f>
        <v/>
      </c>
      <c r="K409" t="str">
        <f>IFERROR(VLOOKUP($A409,ورقة1!$A$9:$N$1000,MATCH('دور ثان'!K$5,ورقة1!$A$5:$N$5,0),0),"")</f>
        <v/>
      </c>
      <c r="L409" t="str">
        <f>IFERROR(VLOOKUP($A409,ورقة1!$A$9:$N$1000,MATCH('دور ثان'!L$5,ورقة1!$A$5:$N$5,0),0),"")</f>
        <v/>
      </c>
      <c r="M409" t="str">
        <f>IFERROR(VLOOKUP($A409,ورقة1!$A$9:$N$1000,MATCH('دور ثان'!M$5,ورقة1!$A$5:$N$5,0),0),"")</f>
        <v/>
      </c>
      <c r="N409" t="str">
        <f>IFERROR(VLOOKUP($A409,ورقة1!$A$9:$N$1000,MATCH('دور ثان'!N$5,ورقة1!$A$5:$N$5,0),0),"")</f>
        <v/>
      </c>
    </row>
    <row r="410" spans="1:14">
      <c r="A410" t="str">
        <f t="array" ref="A410">IFERROR(SMALL(IF(ورقة1!$BD$9:$BD$1000="ناجح",ROW(ورقة1!$BD$9:$BD$1000)-8,""),ROW()-8),"")</f>
        <v/>
      </c>
      <c r="B410" t="str">
        <f>IFERROR(VLOOKUP($A410,ورقة1!$A$9:$N$1000,MATCH('دور ثان'!B$5,ورقة1!$A$5:$N$5,0),0),"")</f>
        <v/>
      </c>
      <c r="C410" t="str">
        <f>IFERROR(VLOOKUP($A410,ورقة1!$A$9:$N$1000,MATCH('دور ثان'!C$5,ورقة1!$A$5:$N$5,0),0),"")</f>
        <v/>
      </c>
      <c r="D410" t="str">
        <f>IFERROR(VLOOKUP($A410,ورقة1!$A$9:$N$1000,MATCH('دور ثان'!D$5,ورقة1!$A$5:$N$5,0),0),"")</f>
        <v/>
      </c>
      <c r="E410" t="str">
        <f>IFERROR(VLOOKUP($A410,ورقة1!$A$9:$N$1000,MATCH('دور ثان'!E$5,ورقة1!$A$5:$N$5,0),0),"")</f>
        <v/>
      </c>
      <c r="F410" t="str">
        <f>IFERROR(VLOOKUP($A410,ورقة1!$A$9:$N$1000,MATCH('دور ثان'!F$5,ورقة1!$A$5:$N$5,0),0),"")</f>
        <v/>
      </c>
      <c r="G410" t="str">
        <f>IFERROR(VLOOKUP($A410,ورقة1!$A$9:$N$1000,MATCH('دور ثان'!G$5,ورقة1!$A$5:$N$5,0),0),"")</f>
        <v/>
      </c>
      <c r="H410" t="str">
        <f>IFERROR(VLOOKUP($A410,ورقة1!$A$9:$N$1000,MATCH('دور ثان'!H$5,ورقة1!$A$5:$N$5,0),0),"")</f>
        <v/>
      </c>
      <c r="I410" t="str">
        <f>IFERROR(VLOOKUP($A410,ورقة1!$A$9:$N$1000,MATCH('دور ثان'!I$5,ورقة1!$A$5:$N$5,0),0),"")</f>
        <v/>
      </c>
      <c r="J410" t="str">
        <f>IFERROR(VLOOKUP($A410,ورقة1!$A$9:$N$1000,MATCH('دور ثان'!J$5,ورقة1!$A$5:$N$5,0),0),"")</f>
        <v/>
      </c>
      <c r="K410" t="str">
        <f>IFERROR(VLOOKUP($A410,ورقة1!$A$9:$N$1000,MATCH('دور ثان'!K$5,ورقة1!$A$5:$N$5,0),0),"")</f>
        <v/>
      </c>
      <c r="L410" t="str">
        <f>IFERROR(VLOOKUP($A410,ورقة1!$A$9:$N$1000,MATCH('دور ثان'!L$5,ورقة1!$A$5:$N$5,0),0),"")</f>
        <v/>
      </c>
      <c r="M410" t="str">
        <f>IFERROR(VLOOKUP($A410,ورقة1!$A$9:$N$1000,MATCH('دور ثان'!M$5,ورقة1!$A$5:$N$5,0),0),"")</f>
        <v/>
      </c>
      <c r="N410" t="str">
        <f>IFERROR(VLOOKUP($A410,ورقة1!$A$9:$N$1000,MATCH('دور ثان'!N$5,ورقة1!$A$5:$N$5,0),0),"")</f>
        <v/>
      </c>
    </row>
    <row r="411" spans="1:14">
      <c r="A411" t="str">
        <f t="array" ref="A411">IFERROR(SMALL(IF(ورقة1!$BD$9:$BD$1000="ناجح",ROW(ورقة1!$BD$9:$BD$1000)-8,""),ROW()-8),"")</f>
        <v/>
      </c>
      <c r="B411" t="str">
        <f>IFERROR(VLOOKUP($A411,ورقة1!$A$9:$N$1000,MATCH('دور ثان'!B$5,ورقة1!$A$5:$N$5,0),0),"")</f>
        <v/>
      </c>
      <c r="C411" t="str">
        <f>IFERROR(VLOOKUP($A411,ورقة1!$A$9:$N$1000,MATCH('دور ثان'!C$5,ورقة1!$A$5:$N$5,0),0),"")</f>
        <v/>
      </c>
      <c r="D411" t="str">
        <f>IFERROR(VLOOKUP($A411,ورقة1!$A$9:$N$1000,MATCH('دور ثان'!D$5,ورقة1!$A$5:$N$5,0),0),"")</f>
        <v/>
      </c>
      <c r="E411" t="str">
        <f>IFERROR(VLOOKUP($A411,ورقة1!$A$9:$N$1000,MATCH('دور ثان'!E$5,ورقة1!$A$5:$N$5,0),0),"")</f>
        <v/>
      </c>
      <c r="F411" t="str">
        <f>IFERROR(VLOOKUP($A411,ورقة1!$A$9:$N$1000,MATCH('دور ثان'!F$5,ورقة1!$A$5:$N$5,0),0),"")</f>
        <v/>
      </c>
      <c r="G411" t="str">
        <f>IFERROR(VLOOKUP($A411,ورقة1!$A$9:$N$1000,MATCH('دور ثان'!G$5,ورقة1!$A$5:$N$5,0),0),"")</f>
        <v/>
      </c>
      <c r="H411" t="str">
        <f>IFERROR(VLOOKUP($A411,ورقة1!$A$9:$N$1000,MATCH('دور ثان'!H$5,ورقة1!$A$5:$N$5,0),0),"")</f>
        <v/>
      </c>
      <c r="I411" t="str">
        <f>IFERROR(VLOOKUP($A411,ورقة1!$A$9:$N$1000,MATCH('دور ثان'!I$5,ورقة1!$A$5:$N$5,0),0),"")</f>
        <v/>
      </c>
      <c r="J411" t="str">
        <f>IFERROR(VLOOKUP($A411,ورقة1!$A$9:$N$1000,MATCH('دور ثان'!J$5,ورقة1!$A$5:$N$5,0),0),"")</f>
        <v/>
      </c>
      <c r="K411" t="str">
        <f>IFERROR(VLOOKUP($A411,ورقة1!$A$9:$N$1000,MATCH('دور ثان'!K$5,ورقة1!$A$5:$N$5,0),0),"")</f>
        <v/>
      </c>
      <c r="L411" t="str">
        <f>IFERROR(VLOOKUP($A411,ورقة1!$A$9:$N$1000,MATCH('دور ثان'!L$5,ورقة1!$A$5:$N$5,0),0),"")</f>
        <v/>
      </c>
      <c r="M411" t="str">
        <f>IFERROR(VLOOKUP($A411,ورقة1!$A$9:$N$1000,MATCH('دور ثان'!M$5,ورقة1!$A$5:$N$5,0),0),"")</f>
        <v/>
      </c>
      <c r="N411" t="str">
        <f>IFERROR(VLOOKUP($A411,ورقة1!$A$9:$N$1000,MATCH('دور ثان'!N$5,ورقة1!$A$5:$N$5,0),0),"")</f>
        <v/>
      </c>
    </row>
    <row r="412" spans="1:14">
      <c r="A412" t="str">
        <f t="array" ref="A412">IFERROR(SMALL(IF(ورقة1!$BD$9:$BD$1000="ناجح",ROW(ورقة1!$BD$9:$BD$1000)-8,""),ROW()-8),"")</f>
        <v/>
      </c>
      <c r="B412" t="str">
        <f>IFERROR(VLOOKUP($A412,ورقة1!$A$9:$N$1000,MATCH('دور ثان'!B$5,ورقة1!$A$5:$N$5,0),0),"")</f>
        <v/>
      </c>
      <c r="C412" t="str">
        <f>IFERROR(VLOOKUP($A412,ورقة1!$A$9:$N$1000,MATCH('دور ثان'!C$5,ورقة1!$A$5:$N$5,0),0),"")</f>
        <v/>
      </c>
      <c r="D412" t="str">
        <f>IFERROR(VLOOKUP($A412,ورقة1!$A$9:$N$1000,MATCH('دور ثان'!D$5,ورقة1!$A$5:$N$5,0),0),"")</f>
        <v/>
      </c>
      <c r="E412" t="str">
        <f>IFERROR(VLOOKUP($A412,ورقة1!$A$9:$N$1000,MATCH('دور ثان'!E$5,ورقة1!$A$5:$N$5,0),0),"")</f>
        <v/>
      </c>
      <c r="F412" t="str">
        <f>IFERROR(VLOOKUP($A412,ورقة1!$A$9:$N$1000,MATCH('دور ثان'!F$5,ورقة1!$A$5:$N$5,0),0),"")</f>
        <v/>
      </c>
      <c r="G412" t="str">
        <f>IFERROR(VLOOKUP($A412,ورقة1!$A$9:$N$1000,MATCH('دور ثان'!G$5,ورقة1!$A$5:$N$5,0),0),"")</f>
        <v/>
      </c>
      <c r="H412" t="str">
        <f>IFERROR(VLOOKUP($A412,ورقة1!$A$9:$N$1000,MATCH('دور ثان'!H$5,ورقة1!$A$5:$N$5,0),0),"")</f>
        <v/>
      </c>
      <c r="I412" t="str">
        <f>IFERROR(VLOOKUP($A412,ورقة1!$A$9:$N$1000,MATCH('دور ثان'!I$5,ورقة1!$A$5:$N$5,0),0),"")</f>
        <v/>
      </c>
      <c r="J412" t="str">
        <f>IFERROR(VLOOKUP($A412,ورقة1!$A$9:$N$1000,MATCH('دور ثان'!J$5,ورقة1!$A$5:$N$5,0),0),"")</f>
        <v/>
      </c>
      <c r="K412" t="str">
        <f>IFERROR(VLOOKUP($A412,ورقة1!$A$9:$N$1000,MATCH('دور ثان'!K$5,ورقة1!$A$5:$N$5,0),0),"")</f>
        <v/>
      </c>
      <c r="L412" t="str">
        <f>IFERROR(VLOOKUP($A412,ورقة1!$A$9:$N$1000,MATCH('دور ثان'!L$5,ورقة1!$A$5:$N$5,0),0),"")</f>
        <v/>
      </c>
      <c r="M412" t="str">
        <f>IFERROR(VLOOKUP($A412,ورقة1!$A$9:$N$1000,MATCH('دور ثان'!M$5,ورقة1!$A$5:$N$5,0),0),"")</f>
        <v/>
      </c>
      <c r="N412" t="str">
        <f>IFERROR(VLOOKUP($A412,ورقة1!$A$9:$N$1000,MATCH('دور ثان'!N$5,ورقة1!$A$5:$N$5,0),0),"")</f>
        <v/>
      </c>
    </row>
    <row r="413" spans="1:14">
      <c r="A413" t="str">
        <f t="array" ref="A413">IFERROR(SMALL(IF(ورقة1!$BD$9:$BD$1000="ناجح",ROW(ورقة1!$BD$9:$BD$1000)-8,""),ROW()-8),"")</f>
        <v/>
      </c>
      <c r="B413" t="str">
        <f>IFERROR(VLOOKUP($A413,ورقة1!$A$9:$N$1000,MATCH('دور ثان'!B$5,ورقة1!$A$5:$N$5,0),0),"")</f>
        <v/>
      </c>
      <c r="C413" t="str">
        <f>IFERROR(VLOOKUP($A413,ورقة1!$A$9:$N$1000,MATCH('دور ثان'!C$5,ورقة1!$A$5:$N$5,0),0),"")</f>
        <v/>
      </c>
      <c r="D413" t="str">
        <f>IFERROR(VLOOKUP($A413,ورقة1!$A$9:$N$1000,MATCH('دور ثان'!D$5,ورقة1!$A$5:$N$5,0),0),"")</f>
        <v/>
      </c>
      <c r="E413" t="str">
        <f>IFERROR(VLOOKUP($A413,ورقة1!$A$9:$N$1000,MATCH('دور ثان'!E$5,ورقة1!$A$5:$N$5,0),0),"")</f>
        <v/>
      </c>
      <c r="F413" t="str">
        <f>IFERROR(VLOOKUP($A413,ورقة1!$A$9:$N$1000,MATCH('دور ثان'!F$5,ورقة1!$A$5:$N$5,0),0),"")</f>
        <v/>
      </c>
      <c r="G413" t="str">
        <f>IFERROR(VLOOKUP($A413,ورقة1!$A$9:$N$1000,MATCH('دور ثان'!G$5,ورقة1!$A$5:$N$5,0),0),"")</f>
        <v/>
      </c>
      <c r="H413" t="str">
        <f>IFERROR(VLOOKUP($A413,ورقة1!$A$9:$N$1000,MATCH('دور ثان'!H$5,ورقة1!$A$5:$N$5,0),0),"")</f>
        <v/>
      </c>
      <c r="I413" t="str">
        <f>IFERROR(VLOOKUP($A413,ورقة1!$A$9:$N$1000,MATCH('دور ثان'!I$5,ورقة1!$A$5:$N$5,0),0),"")</f>
        <v/>
      </c>
      <c r="J413" t="str">
        <f>IFERROR(VLOOKUP($A413,ورقة1!$A$9:$N$1000,MATCH('دور ثان'!J$5,ورقة1!$A$5:$N$5,0),0),"")</f>
        <v/>
      </c>
      <c r="K413" t="str">
        <f>IFERROR(VLOOKUP($A413,ورقة1!$A$9:$N$1000,MATCH('دور ثان'!K$5,ورقة1!$A$5:$N$5,0),0),"")</f>
        <v/>
      </c>
      <c r="L413" t="str">
        <f>IFERROR(VLOOKUP($A413,ورقة1!$A$9:$N$1000,MATCH('دور ثان'!L$5,ورقة1!$A$5:$N$5,0),0),"")</f>
        <v/>
      </c>
      <c r="M413" t="str">
        <f>IFERROR(VLOOKUP($A413,ورقة1!$A$9:$N$1000,MATCH('دور ثان'!M$5,ورقة1!$A$5:$N$5,0),0),"")</f>
        <v/>
      </c>
      <c r="N413" t="str">
        <f>IFERROR(VLOOKUP($A413,ورقة1!$A$9:$N$1000,MATCH('دور ثان'!N$5,ورقة1!$A$5:$N$5,0),0),"")</f>
        <v/>
      </c>
    </row>
    <row r="414" spans="1:14">
      <c r="A414" t="str">
        <f t="array" ref="A414">IFERROR(SMALL(IF(ورقة1!$BD$9:$BD$1000="ناجح",ROW(ورقة1!$BD$9:$BD$1000)-8,""),ROW()-8),"")</f>
        <v/>
      </c>
      <c r="B414" t="str">
        <f>IFERROR(VLOOKUP($A414,ورقة1!$A$9:$N$1000,MATCH('دور ثان'!B$5,ورقة1!$A$5:$N$5,0),0),"")</f>
        <v/>
      </c>
      <c r="C414" t="str">
        <f>IFERROR(VLOOKUP($A414,ورقة1!$A$9:$N$1000,MATCH('دور ثان'!C$5,ورقة1!$A$5:$N$5,0),0),"")</f>
        <v/>
      </c>
      <c r="D414" t="str">
        <f>IFERROR(VLOOKUP($A414,ورقة1!$A$9:$N$1000,MATCH('دور ثان'!D$5,ورقة1!$A$5:$N$5,0),0),"")</f>
        <v/>
      </c>
      <c r="E414" t="str">
        <f>IFERROR(VLOOKUP($A414,ورقة1!$A$9:$N$1000,MATCH('دور ثان'!E$5,ورقة1!$A$5:$N$5,0),0),"")</f>
        <v/>
      </c>
      <c r="F414" t="str">
        <f>IFERROR(VLOOKUP($A414,ورقة1!$A$9:$N$1000,MATCH('دور ثان'!F$5,ورقة1!$A$5:$N$5,0),0),"")</f>
        <v/>
      </c>
      <c r="G414" t="str">
        <f>IFERROR(VLOOKUP($A414,ورقة1!$A$9:$N$1000,MATCH('دور ثان'!G$5,ورقة1!$A$5:$N$5,0),0),"")</f>
        <v/>
      </c>
      <c r="H414" t="str">
        <f>IFERROR(VLOOKUP($A414,ورقة1!$A$9:$N$1000,MATCH('دور ثان'!H$5,ورقة1!$A$5:$N$5,0),0),"")</f>
        <v/>
      </c>
      <c r="I414" t="str">
        <f>IFERROR(VLOOKUP($A414,ورقة1!$A$9:$N$1000,MATCH('دور ثان'!I$5,ورقة1!$A$5:$N$5,0),0),"")</f>
        <v/>
      </c>
      <c r="J414" t="str">
        <f>IFERROR(VLOOKUP($A414,ورقة1!$A$9:$N$1000,MATCH('دور ثان'!J$5,ورقة1!$A$5:$N$5,0),0),"")</f>
        <v/>
      </c>
      <c r="K414" t="str">
        <f>IFERROR(VLOOKUP($A414,ورقة1!$A$9:$N$1000,MATCH('دور ثان'!K$5,ورقة1!$A$5:$N$5,0),0),"")</f>
        <v/>
      </c>
      <c r="L414" t="str">
        <f>IFERROR(VLOOKUP($A414,ورقة1!$A$9:$N$1000,MATCH('دور ثان'!L$5,ورقة1!$A$5:$N$5,0),0),"")</f>
        <v/>
      </c>
      <c r="M414" t="str">
        <f>IFERROR(VLOOKUP($A414,ورقة1!$A$9:$N$1000,MATCH('دور ثان'!M$5,ورقة1!$A$5:$N$5,0),0),"")</f>
        <v/>
      </c>
      <c r="N414" t="str">
        <f>IFERROR(VLOOKUP($A414,ورقة1!$A$9:$N$1000,MATCH('دور ثان'!N$5,ورقة1!$A$5:$N$5,0),0),"")</f>
        <v/>
      </c>
    </row>
    <row r="415" spans="1:14">
      <c r="A415" t="str">
        <f t="array" ref="A415">IFERROR(SMALL(IF(ورقة1!$BD$9:$BD$1000="ناجح",ROW(ورقة1!$BD$9:$BD$1000)-8,""),ROW()-8),"")</f>
        <v/>
      </c>
      <c r="B415" t="str">
        <f>IFERROR(VLOOKUP($A415,ورقة1!$A$9:$N$1000,MATCH('دور ثان'!B$5,ورقة1!$A$5:$N$5,0),0),"")</f>
        <v/>
      </c>
      <c r="C415" t="str">
        <f>IFERROR(VLOOKUP($A415,ورقة1!$A$9:$N$1000,MATCH('دور ثان'!C$5,ورقة1!$A$5:$N$5,0),0),"")</f>
        <v/>
      </c>
      <c r="D415" t="str">
        <f>IFERROR(VLOOKUP($A415,ورقة1!$A$9:$N$1000,MATCH('دور ثان'!D$5,ورقة1!$A$5:$N$5,0),0),"")</f>
        <v/>
      </c>
      <c r="E415" t="str">
        <f>IFERROR(VLOOKUP($A415,ورقة1!$A$9:$N$1000,MATCH('دور ثان'!E$5,ورقة1!$A$5:$N$5,0),0),"")</f>
        <v/>
      </c>
      <c r="F415" t="str">
        <f>IFERROR(VLOOKUP($A415,ورقة1!$A$9:$N$1000,MATCH('دور ثان'!F$5,ورقة1!$A$5:$N$5,0),0),"")</f>
        <v/>
      </c>
      <c r="G415" t="str">
        <f>IFERROR(VLOOKUP($A415,ورقة1!$A$9:$N$1000,MATCH('دور ثان'!G$5,ورقة1!$A$5:$N$5,0),0),"")</f>
        <v/>
      </c>
      <c r="H415" t="str">
        <f>IFERROR(VLOOKUP($A415,ورقة1!$A$9:$N$1000,MATCH('دور ثان'!H$5,ورقة1!$A$5:$N$5,0),0),"")</f>
        <v/>
      </c>
      <c r="I415" t="str">
        <f>IFERROR(VLOOKUP($A415,ورقة1!$A$9:$N$1000,MATCH('دور ثان'!I$5,ورقة1!$A$5:$N$5,0),0),"")</f>
        <v/>
      </c>
      <c r="J415" t="str">
        <f>IFERROR(VLOOKUP($A415,ورقة1!$A$9:$N$1000,MATCH('دور ثان'!J$5,ورقة1!$A$5:$N$5,0),0),"")</f>
        <v/>
      </c>
      <c r="K415" t="str">
        <f>IFERROR(VLOOKUP($A415,ورقة1!$A$9:$N$1000,MATCH('دور ثان'!K$5,ورقة1!$A$5:$N$5,0),0),"")</f>
        <v/>
      </c>
      <c r="L415" t="str">
        <f>IFERROR(VLOOKUP($A415,ورقة1!$A$9:$N$1000,MATCH('دور ثان'!L$5,ورقة1!$A$5:$N$5,0),0),"")</f>
        <v/>
      </c>
      <c r="M415" t="str">
        <f>IFERROR(VLOOKUP($A415,ورقة1!$A$9:$N$1000,MATCH('دور ثان'!M$5,ورقة1!$A$5:$N$5,0),0),"")</f>
        <v/>
      </c>
      <c r="N415" t="str">
        <f>IFERROR(VLOOKUP($A415,ورقة1!$A$9:$N$1000,MATCH('دور ثان'!N$5,ورقة1!$A$5:$N$5,0),0),"")</f>
        <v/>
      </c>
    </row>
    <row r="416" spans="1:14">
      <c r="A416" t="str">
        <f t="array" ref="A416">IFERROR(SMALL(IF(ورقة1!$BD$9:$BD$1000="ناجح",ROW(ورقة1!$BD$9:$BD$1000)-8,""),ROW()-8),"")</f>
        <v/>
      </c>
      <c r="B416" t="str">
        <f>IFERROR(VLOOKUP($A416,ورقة1!$A$9:$N$1000,MATCH('دور ثان'!B$5,ورقة1!$A$5:$N$5,0),0),"")</f>
        <v/>
      </c>
      <c r="C416" t="str">
        <f>IFERROR(VLOOKUP($A416,ورقة1!$A$9:$N$1000,MATCH('دور ثان'!C$5,ورقة1!$A$5:$N$5,0),0),"")</f>
        <v/>
      </c>
      <c r="D416" t="str">
        <f>IFERROR(VLOOKUP($A416,ورقة1!$A$9:$N$1000,MATCH('دور ثان'!D$5,ورقة1!$A$5:$N$5,0),0),"")</f>
        <v/>
      </c>
      <c r="E416" t="str">
        <f>IFERROR(VLOOKUP($A416,ورقة1!$A$9:$N$1000,MATCH('دور ثان'!E$5,ورقة1!$A$5:$N$5,0),0),"")</f>
        <v/>
      </c>
      <c r="F416" t="str">
        <f>IFERROR(VLOOKUP($A416,ورقة1!$A$9:$N$1000,MATCH('دور ثان'!F$5,ورقة1!$A$5:$N$5,0),0),"")</f>
        <v/>
      </c>
      <c r="G416" t="str">
        <f>IFERROR(VLOOKUP($A416,ورقة1!$A$9:$N$1000,MATCH('دور ثان'!G$5,ورقة1!$A$5:$N$5,0),0),"")</f>
        <v/>
      </c>
      <c r="H416" t="str">
        <f>IFERROR(VLOOKUP($A416,ورقة1!$A$9:$N$1000,MATCH('دور ثان'!H$5,ورقة1!$A$5:$N$5,0),0),"")</f>
        <v/>
      </c>
      <c r="I416" t="str">
        <f>IFERROR(VLOOKUP($A416,ورقة1!$A$9:$N$1000,MATCH('دور ثان'!I$5,ورقة1!$A$5:$N$5,0),0),"")</f>
        <v/>
      </c>
      <c r="J416" t="str">
        <f>IFERROR(VLOOKUP($A416,ورقة1!$A$9:$N$1000,MATCH('دور ثان'!J$5,ورقة1!$A$5:$N$5,0),0),"")</f>
        <v/>
      </c>
      <c r="K416" t="str">
        <f>IFERROR(VLOOKUP($A416,ورقة1!$A$9:$N$1000,MATCH('دور ثان'!K$5,ورقة1!$A$5:$N$5,0),0),"")</f>
        <v/>
      </c>
      <c r="L416" t="str">
        <f>IFERROR(VLOOKUP($A416,ورقة1!$A$9:$N$1000,MATCH('دور ثان'!L$5,ورقة1!$A$5:$N$5,0),0),"")</f>
        <v/>
      </c>
      <c r="M416" t="str">
        <f>IFERROR(VLOOKUP($A416,ورقة1!$A$9:$N$1000,MATCH('دور ثان'!M$5,ورقة1!$A$5:$N$5,0),0),"")</f>
        <v/>
      </c>
      <c r="N416" t="str">
        <f>IFERROR(VLOOKUP($A416,ورقة1!$A$9:$N$1000,MATCH('دور ثان'!N$5,ورقة1!$A$5:$N$5,0),0),"")</f>
        <v/>
      </c>
    </row>
    <row r="417" spans="1:14">
      <c r="A417" t="str">
        <f t="array" ref="A417">IFERROR(SMALL(IF(ورقة1!$BD$9:$BD$1000="ناجح",ROW(ورقة1!$BD$9:$BD$1000)-8,""),ROW()-8),"")</f>
        <v/>
      </c>
      <c r="B417" t="str">
        <f>IFERROR(VLOOKUP($A417,ورقة1!$A$9:$N$1000,MATCH('دور ثان'!B$5,ورقة1!$A$5:$N$5,0),0),"")</f>
        <v/>
      </c>
      <c r="C417" t="str">
        <f>IFERROR(VLOOKUP($A417,ورقة1!$A$9:$N$1000,MATCH('دور ثان'!C$5,ورقة1!$A$5:$N$5,0),0),"")</f>
        <v/>
      </c>
      <c r="D417" t="str">
        <f>IFERROR(VLOOKUP($A417,ورقة1!$A$9:$N$1000,MATCH('دور ثان'!D$5,ورقة1!$A$5:$N$5,0),0),"")</f>
        <v/>
      </c>
      <c r="E417" t="str">
        <f>IFERROR(VLOOKUP($A417,ورقة1!$A$9:$N$1000,MATCH('دور ثان'!E$5,ورقة1!$A$5:$N$5,0),0),"")</f>
        <v/>
      </c>
      <c r="F417" t="str">
        <f>IFERROR(VLOOKUP($A417,ورقة1!$A$9:$N$1000,MATCH('دور ثان'!F$5,ورقة1!$A$5:$N$5,0),0),"")</f>
        <v/>
      </c>
      <c r="G417" t="str">
        <f>IFERROR(VLOOKUP($A417,ورقة1!$A$9:$N$1000,MATCH('دور ثان'!G$5,ورقة1!$A$5:$N$5,0),0),"")</f>
        <v/>
      </c>
      <c r="H417" t="str">
        <f>IFERROR(VLOOKUP($A417,ورقة1!$A$9:$N$1000,MATCH('دور ثان'!H$5,ورقة1!$A$5:$N$5,0),0),"")</f>
        <v/>
      </c>
      <c r="I417" t="str">
        <f>IFERROR(VLOOKUP($A417,ورقة1!$A$9:$N$1000,MATCH('دور ثان'!I$5,ورقة1!$A$5:$N$5,0),0),"")</f>
        <v/>
      </c>
      <c r="J417" t="str">
        <f>IFERROR(VLOOKUP($A417,ورقة1!$A$9:$N$1000,MATCH('دور ثان'!J$5,ورقة1!$A$5:$N$5,0),0),"")</f>
        <v/>
      </c>
      <c r="K417" t="str">
        <f>IFERROR(VLOOKUP($A417,ورقة1!$A$9:$N$1000,MATCH('دور ثان'!K$5,ورقة1!$A$5:$N$5,0),0),"")</f>
        <v/>
      </c>
      <c r="L417" t="str">
        <f>IFERROR(VLOOKUP($A417,ورقة1!$A$9:$N$1000,MATCH('دور ثان'!L$5,ورقة1!$A$5:$N$5,0),0),"")</f>
        <v/>
      </c>
      <c r="M417" t="str">
        <f>IFERROR(VLOOKUP($A417,ورقة1!$A$9:$N$1000,MATCH('دور ثان'!M$5,ورقة1!$A$5:$N$5,0),0),"")</f>
        <v/>
      </c>
      <c r="N417" t="str">
        <f>IFERROR(VLOOKUP($A417,ورقة1!$A$9:$N$1000,MATCH('دور ثان'!N$5,ورقة1!$A$5:$N$5,0),0),"")</f>
        <v/>
      </c>
    </row>
    <row r="418" spans="1:14">
      <c r="A418" t="str">
        <f t="array" ref="A418">IFERROR(SMALL(IF(ورقة1!$BD$9:$BD$1000="ناجح",ROW(ورقة1!$BD$9:$BD$1000)-8,""),ROW()-8),"")</f>
        <v/>
      </c>
      <c r="B418" t="str">
        <f>IFERROR(VLOOKUP($A418,ورقة1!$A$9:$N$1000,MATCH('دور ثان'!B$5,ورقة1!$A$5:$N$5,0),0),"")</f>
        <v/>
      </c>
      <c r="C418" t="str">
        <f>IFERROR(VLOOKUP($A418,ورقة1!$A$9:$N$1000,MATCH('دور ثان'!C$5,ورقة1!$A$5:$N$5,0),0),"")</f>
        <v/>
      </c>
      <c r="D418" t="str">
        <f>IFERROR(VLOOKUP($A418,ورقة1!$A$9:$N$1000,MATCH('دور ثان'!D$5,ورقة1!$A$5:$N$5,0),0),"")</f>
        <v/>
      </c>
      <c r="E418" t="str">
        <f>IFERROR(VLOOKUP($A418,ورقة1!$A$9:$N$1000,MATCH('دور ثان'!E$5,ورقة1!$A$5:$N$5,0),0),"")</f>
        <v/>
      </c>
      <c r="F418" t="str">
        <f>IFERROR(VLOOKUP($A418,ورقة1!$A$9:$N$1000,MATCH('دور ثان'!F$5,ورقة1!$A$5:$N$5,0),0),"")</f>
        <v/>
      </c>
      <c r="G418" t="str">
        <f>IFERROR(VLOOKUP($A418,ورقة1!$A$9:$N$1000,MATCH('دور ثان'!G$5,ورقة1!$A$5:$N$5,0),0),"")</f>
        <v/>
      </c>
      <c r="H418" t="str">
        <f>IFERROR(VLOOKUP($A418,ورقة1!$A$9:$N$1000,MATCH('دور ثان'!H$5,ورقة1!$A$5:$N$5,0),0),"")</f>
        <v/>
      </c>
      <c r="I418" t="str">
        <f>IFERROR(VLOOKUP($A418,ورقة1!$A$9:$N$1000,MATCH('دور ثان'!I$5,ورقة1!$A$5:$N$5,0),0),"")</f>
        <v/>
      </c>
      <c r="J418" t="str">
        <f>IFERROR(VLOOKUP($A418,ورقة1!$A$9:$N$1000,MATCH('دور ثان'!J$5,ورقة1!$A$5:$N$5,0),0),"")</f>
        <v/>
      </c>
      <c r="K418" t="str">
        <f>IFERROR(VLOOKUP($A418,ورقة1!$A$9:$N$1000,MATCH('دور ثان'!K$5,ورقة1!$A$5:$N$5,0),0),"")</f>
        <v/>
      </c>
      <c r="L418" t="str">
        <f>IFERROR(VLOOKUP($A418,ورقة1!$A$9:$N$1000,MATCH('دور ثان'!L$5,ورقة1!$A$5:$N$5,0),0),"")</f>
        <v/>
      </c>
      <c r="M418" t="str">
        <f>IFERROR(VLOOKUP($A418,ورقة1!$A$9:$N$1000,MATCH('دور ثان'!M$5,ورقة1!$A$5:$N$5,0),0),"")</f>
        <v/>
      </c>
      <c r="N418" t="str">
        <f>IFERROR(VLOOKUP($A418,ورقة1!$A$9:$N$1000,MATCH('دور ثان'!N$5,ورقة1!$A$5:$N$5,0),0),"")</f>
        <v/>
      </c>
    </row>
    <row r="419" spans="1:14">
      <c r="A419" t="str">
        <f t="array" ref="A419">IFERROR(SMALL(IF(ورقة1!$BD$9:$BD$1000="ناجح",ROW(ورقة1!$BD$9:$BD$1000)-8,""),ROW()-8),"")</f>
        <v/>
      </c>
      <c r="B419" t="str">
        <f>IFERROR(VLOOKUP($A419,ورقة1!$A$9:$N$1000,MATCH('دور ثان'!B$5,ورقة1!$A$5:$N$5,0),0),"")</f>
        <v/>
      </c>
      <c r="C419" t="str">
        <f>IFERROR(VLOOKUP($A419,ورقة1!$A$9:$N$1000,MATCH('دور ثان'!C$5,ورقة1!$A$5:$N$5,0),0),"")</f>
        <v/>
      </c>
      <c r="D419" t="str">
        <f>IFERROR(VLOOKUP($A419,ورقة1!$A$9:$N$1000,MATCH('دور ثان'!D$5,ورقة1!$A$5:$N$5,0),0),"")</f>
        <v/>
      </c>
      <c r="E419" t="str">
        <f>IFERROR(VLOOKUP($A419,ورقة1!$A$9:$N$1000,MATCH('دور ثان'!E$5,ورقة1!$A$5:$N$5,0),0),"")</f>
        <v/>
      </c>
      <c r="F419" t="str">
        <f>IFERROR(VLOOKUP($A419,ورقة1!$A$9:$N$1000,MATCH('دور ثان'!F$5,ورقة1!$A$5:$N$5,0),0),"")</f>
        <v/>
      </c>
      <c r="G419" t="str">
        <f>IFERROR(VLOOKUP($A419,ورقة1!$A$9:$N$1000,MATCH('دور ثان'!G$5,ورقة1!$A$5:$N$5,0),0),"")</f>
        <v/>
      </c>
      <c r="H419" t="str">
        <f>IFERROR(VLOOKUP($A419,ورقة1!$A$9:$N$1000,MATCH('دور ثان'!H$5,ورقة1!$A$5:$N$5,0),0),"")</f>
        <v/>
      </c>
      <c r="I419" t="str">
        <f>IFERROR(VLOOKUP($A419,ورقة1!$A$9:$N$1000,MATCH('دور ثان'!I$5,ورقة1!$A$5:$N$5,0),0),"")</f>
        <v/>
      </c>
      <c r="J419" t="str">
        <f>IFERROR(VLOOKUP($A419,ورقة1!$A$9:$N$1000,MATCH('دور ثان'!J$5,ورقة1!$A$5:$N$5,0),0),"")</f>
        <v/>
      </c>
      <c r="K419" t="str">
        <f>IFERROR(VLOOKUP($A419,ورقة1!$A$9:$N$1000,MATCH('دور ثان'!K$5,ورقة1!$A$5:$N$5,0),0),"")</f>
        <v/>
      </c>
      <c r="L419" t="str">
        <f>IFERROR(VLOOKUP($A419,ورقة1!$A$9:$N$1000,MATCH('دور ثان'!L$5,ورقة1!$A$5:$N$5,0),0),"")</f>
        <v/>
      </c>
      <c r="M419" t="str">
        <f>IFERROR(VLOOKUP($A419,ورقة1!$A$9:$N$1000,MATCH('دور ثان'!M$5,ورقة1!$A$5:$N$5,0),0),"")</f>
        <v/>
      </c>
      <c r="N419" t="str">
        <f>IFERROR(VLOOKUP($A419,ورقة1!$A$9:$N$1000,MATCH('دور ثان'!N$5,ورقة1!$A$5:$N$5,0),0),"")</f>
        <v/>
      </c>
    </row>
    <row r="420" spans="1:14">
      <c r="A420" t="str">
        <f t="array" ref="A420">IFERROR(SMALL(IF(ورقة1!$BD$9:$BD$1000="ناجح",ROW(ورقة1!$BD$9:$BD$1000)-8,""),ROW()-8),"")</f>
        <v/>
      </c>
      <c r="B420" t="str">
        <f>IFERROR(VLOOKUP($A420,ورقة1!$A$9:$N$1000,MATCH('دور ثان'!B$5,ورقة1!$A$5:$N$5,0),0),"")</f>
        <v/>
      </c>
      <c r="C420" t="str">
        <f>IFERROR(VLOOKUP($A420,ورقة1!$A$9:$N$1000,MATCH('دور ثان'!C$5,ورقة1!$A$5:$N$5,0),0),"")</f>
        <v/>
      </c>
      <c r="D420" t="str">
        <f>IFERROR(VLOOKUP($A420,ورقة1!$A$9:$N$1000,MATCH('دور ثان'!D$5,ورقة1!$A$5:$N$5,0),0),"")</f>
        <v/>
      </c>
      <c r="E420" t="str">
        <f>IFERROR(VLOOKUP($A420,ورقة1!$A$9:$N$1000,MATCH('دور ثان'!E$5,ورقة1!$A$5:$N$5,0),0),"")</f>
        <v/>
      </c>
      <c r="F420" t="str">
        <f>IFERROR(VLOOKUP($A420,ورقة1!$A$9:$N$1000,MATCH('دور ثان'!F$5,ورقة1!$A$5:$N$5,0),0),"")</f>
        <v/>
      </c>
      <c r="G420" t="str">
        <f>IFERROR(VLOOKUP($A420,ورقة1!$A$9:$N$1000,MATCH('دور ثان'!G$5,ورقة1!$A$5:$N$5,0),0),"")</f>
        <v/>
      </c>
      <c r="H420" t="str">
        <f>IFERROR(VLOOKUP($A420,ورقة1!$A$9:$N$1000,MATCH('دور ثان'!H$5,ورقة1!$A$5:$N$5,0),0),"")</f>
        <v/>
      </c>
      <c r="I420" t="str">
        <f>IFERROR(VLOOKUP($A420,ورقة1!$A$9:$N$1000,MATCH('دور ثان'!I$5,ورقة1!$A$5:$N$5,0),0),"")</f>
        <v/>
      </c>
      <c r="J420" t="str">
        <f>IFERROR(VLOOKUP($A420,ورقة1!$A$9:$N$1000,MATCH('دور ثان'!J$5,ورقة1!$A$5:$N$5,0),0),"")</f>
        <v/>
      </c>
      <c r="K420" t="str">
        <f>IFERROR(VLOOKUP($A420,ورقة1!$A$9:$N$1000,MATCH('دور ثان'!K$5,ورقة1!$A$5:$N$5,0),0),"")</f>
        <v/>
      </c>
      <c r="L420" t="str">
        <f>IFERROR(VLOOKUP($A420,ورقة1!$A$9:$N$1000,MATCH('دور ثان'!L$5,ورقة1!$A$5:$N$5,0),0),"")</f>
        <v/>
      </c>
      <c r="M420" t="str">
        <f>IFERROR(VLOOKUP($A420,ورقة1!$A$9:$N$1000,MATCH('دور ثان'!M$5,ورقة1!$A$5:$N$5,0),0),"")</f>
        <v/>
      </c>
      <c r="N420" t="str">
        <f>IFERROR(VLOOKUP($A420,ورقة1!$A$9:$N$1000,MATCH('دور ثان'!N$5,ورقة1!$A$5:$N$5,0),0),"")</f>
        <v/>
      </c>
    </row>
    <row r="421" spans="1:14">
      <c r="A421" t="str">
        <f t="array" ref="A421">IFERROR(SMALL(IF(ورقة1!$BD$9:$BD$1000="ناجح",ROW(ورقة1!$BD$9:$BD$1000)-8,""),ROW()-8),"")</f>
        <v/>
      </c>
      <c r="B421" t="str">
        <f>IFERROR(VLOOKUP($A421,ورقة1!$A$9:$N$1000,MATCH('دور ثان'!B$5,ورقة1!$A$5:$N$5,0),0),"")</f>
        <v/>
      </c>
      <c r="C421" t="str">
        <f>IFERROR(VLOOKUP($A421,ورقة1!$A$9:$N$1000,MATCH('دور ثان'!C$5,ورقة1!$A$5:$N$5,0),0),"")</f>
        <v/>
      </c>
      <c r="D421" t="str">
        <f>IFERROR(VLOOKUP($A421,ورقة1!$A$9:$N$1000,MATCH('دور ثان'!D$5,ورقة1!$A$5:$N$5,0),0),"")</f>
        <v/>
      </c>
      <c r="E421" t="str">
        <f>IFERROR(VLOOKUP($A421,ورقة1!$A$9:$N$1000,MATCH('دور ثان'!E$5,ورقة1!$A$5:$N$5,0),0),"")</f>
        <v/>
      </c>
      <c r="F421" t="str">
        <f>IFERROR(VLOOKUP($A421,ورقة1!$A$9:$N$1000,MATCH('دور ثان'!F$5,ورقة1!$A$5:$N$5,0),0),"")</f>
        <v/>
      </c>
      <c r="G421" t="str">
        <f>IFERROR(VLOOKUP($A421,ورقة1!$A$9:$N$1000,MATCH('دور ثان'!G$5,ورقة1!$A$5:$N$5,0),0),"")</f>
        <v/>
      </c>
      <c r="H421" t="str">
        <f>IFERROR(VLOOKUP($A421,ورقة1!$A$9:$N$1000,MATCH('دور ثان'!H$5,ورقة1!$A$5:$N$5,0),0),"")</f>
        <v/>
      </c>
      <c r="I421" t="str">
        <f>IFERROR(VLOOKUP($A421,ورقة1!$A$9:$N$1000,MATCH('دور ثان'!I$5,ورقة1!$A$5:$N$5,0),0),"")</f>
        <v/>
      </c>
      <c r="J421" t="str">
        <f>IFERROR(VLOOKUP($A421,ورقة1!$A$9:$N$1000,MATCH('دور ثان'!J$5,ورقة1!$A$5:$N$5,0),0),"")</f>
        <v/>
      </c>
      <c r="K421" t="str">
        <f>IFERROR(VLOOKUP($A421,ورقة1!$A$9:$N$1000,MATCH('دور ثان'!K$5,ورقة1!$A$5:$N$5,0),0),"")</f>
        <v/>
      </c>
      <c r="L421" t="str">
        <f>IFERROR(VLOOKUP($A421,ورقة1!$A$9:$N$1000,MATCH('دور ثان'!L$5,ورقة1!$A$5:$N$5,0),0),"")</f>
        <v/>
      </c>
      <c r="M421" t="str">
        <f>IFERROR(VLOOKUP($A421,ورقة1!$A$9:$N$1000,MATCH('دور ثان'!M$5,ورقة1!$A$5:$N$5,0),0),"")</f>
        <v/>
      </c>
      <c r="N421" t="str">
        <f>IFERROR(VLOOKUP($A421,ورقة1!$A$9:$N$1000,MATCH('دور ثان'!N$5,ورقة1!$A$5:$N$5,0),0),"")</f>
        <v/>
      </c>
    </row>
    <row r="422" spans="1:14">
      <c r="A422" t="str">
        <f t="array" ref="A422">IFERROR(SMALL(IF(ورقة1!$BD$9:$BD$1000="ناجح",ROW(ورقة1!$BD$9:$BD$1000)-8,""),ROW()-8),"")</f>
        <v/>
      </c>
      <c r="B422" t="str">
        <f>IFERROR(VLOOKUP($A422,ورقة1!$A$9:$N$1000,MATCH('دور ثان'!B$5,ورقة1!$A$5:$N$5,0),0),"")</f>
        <v/>
      </c>
      <c r="C422" t="str">
        <f>IFERROR(VLOOKUP($A422,ورقة1!$A$9:$N$1000,MATCH('دور ثان'!C$5,ورقة1!$A$5:$N$5,0),0),"")</f>
        <v/>
      </c>
      <c r="D422" t="str">
        <f>IFERROR(VLOOKUP($A422,ورقة1!$A$9:$N$1000,MATCH('دور ثان'!D$5,ورقة1!$A$5:$N$5,0),0),"")</f>
        <v/>
      </c>
      <c r="E422" t="str">
        <f>IFERROR(VLOOKUP($A422,ورقة1!$A$9:$N$1000,MATCH('دور ثان'!E$5,ورقة1!$A$5:$N$5,0),0),"")</f>
        <v/>
      </c>
      <c r="F422" t="str">
        <f>IFERROR(VLOOKUP($A422,ورقة1!$A$9:$N$1000,MATCH('دور ثان'!F$5,ورقة1!$A$5:$N$5,0),0),"")</f>
        <v/>
      </c>
      <c r="G422" t="str">
        <f>IFERROR(VLOOKUP($A422,ورقة1!$A$9:$N$1000,MATCH('دور ثان'!G$5,ورقة1!$A$5:$N$5,0),0),"")</f>
        <v/>
      </c>
      <c r="H422" t="str">
        <f>IFERROR(VLOOKUP($A422,ورقة1!$A$9:$N$1000,MATCH('دور ثان'!H$5,ورقة1!$A$5:$N$5,0),0),"")</f>
        <v/>
      </c>
      <c r="I422" t="str">
        <f>IFERROR(VLOOKUP($A422,ورقة1!$A$9:$N$1000,MATCH('دور ثان'!I$5,ورقة1!$A$5:$N$5,0),0),"")</f>
        <v/>
      </c>
      <c r="J422" t="str">
        <f>IFERROR(VLOOKUP($A422,ورقة1!$A$9:$N$1000,MATCH('دور ثان'!J$5,ورقة1!$A$5:$N$5,0),0),"")</f>
        <v/>
      </c>
      <c r="K422" t="str">
        <f>IFERROR(VLOOKUP($A422,ورقة1!$A$9:$N$1000,MATCH('دور ثان'!K$5,ورقة1!$A$5:$N$5,0),0),"")</f>
        <v/>
      </c>
      <c r="L422" t="str">
        <f>IFERROR(VLOOKUP($A422,ورقة1!$A$9:$N$1000,MATCH('دور ثان'!L$5,ورقة1!$A$5:$N$5,0),0),"")</f>
        <v/>
      </c>
      <c r="M422" t="str">
        <f>IFERROR(VLOOKUP($A422,ورقة1!$A$9:$N$1000,MATCH('دور ثان'!M$5,ورقة1!$A$5:$N$5,0),0),"")</f>
        <v/>
      </c>
      <c r="N422" t="str">
        <f>IFERROR(VLOOKUP($A422,ورقة1!$A$9:$N$1000,MATCH('دور ثان'!N$5,ورقة1!$A$5:$N$5,0),0),"")</f>
        <v/>
      </c>
    </row>
    <row r="423" spans="1:14">
      <c r="A423" t="str">
        <f t="array" ref="A423">IFERROR(SMALL(IF(ورقة1!$BD$9:$BD$1000="ناجح",ROW(ورقة1!$BD$9:$BD$1000)-8,""),ROW()-8),"")</f>
        <v/>
      </c>
      <c r="B423" t="str">
        <f>IFERROR(VLOOKUP($A423,ورقة1!$A$9:$N$1000,MATCH('دور ثان'!B$5,ورقة1!$A$5:$N$5,0),0),"")</f>
        <v/>
      </c>
      <c r="C423" t="str">
        <f>IFERROR(VLOOKUP($A423,ورقة1!$A$9:$N$1000,MATCH('دور ثان'!C$5,ورقة1!$A$5:$N$5,0),0),"")</f>
        <v/>
      </c>
      <c r="D423" t="str">
        <f>IFERROR(VLOOKUP($A423,ورقة1!$A$9:$N$1000,MATCH('دور ثان'!D$5,ورقة1!$A$5:$N$5,0),0),"")</f>
        <v/>
      </c>
      <c r="E423" t="str">
        <f>IFERROR(VLOOKUP($A423,ورقة1!$A$9:$N$1000,MATCH('دور ثان'!E$5,ورقة1!$A$5:$N$5,0),0),"")</f>
        <v/>
      </c>
      <c r="F423" t="str">
        <f>IFERROR(VLOOKUP($A423,ورقة1!$A$9:$N$1000,MATCH('دور ثان'!F$5,ورقة1!$A$5:$N$5,0),0),"")</f>
        <v/>
      </c>
      <c r="G423" t="str">
        <f>IFERROR(VLOOKUP($A423,ورقة1!$A$9:$N$1000,MATCH('دور ثان'!G$5,ورقة1!$A$5:$N$5,0),0),"")</f>
        <v/>
      </c>
      <c r="H423" t="str">
        <f>IFERROR(VLOOKUP($A423,ورقة1!$A$9:$N$1000,MATCH('دور ثان'!H$5,ورقة1!$A$5:$N$5,0),0),"")</f>
        <v/>
      </c>
      <c r="I423" t="str">
        <f>IFERROR(VLOOKUP($A423,ورقة1!$A$9:$N$1000,MATCH('دور ثان'!I$5,ورقة1!$A$5:$N$5,0),0),"")</f>
        <v/>
      </c>
      <c r="J423" t="str">
        <f>IFERROR(VLOOKUP($A423,ورقة1!$A$9:$N$1000,MATCH('دور ثان'!J$5,ورقة1!$A$5:$N$5,0),0),"")</f>
        <v/>
      </c>
      <c r="K423" t="str">
        <f>IFERROR(VLOOKUP($A423,ورقة1!$A$9:$N$1000,MATCH('دور ثان'!K$5,ورقة1!$A$5:$N$5,0),0),"")</f>
        <v/>
      </c>
      <c r="L423" t="str">
        <f>IFERROR(VLOOKUP($A423,ورقة1!$A$9:$N$1000,MATCH('دور ثان'!L$5,ورقة1!$A$5:$N$5,0),0),"")</f>
        <v/>
      </c>
      <c r="M423" t="str">
        <f>IFERROR(VLOOKUP($A423,ورقة1!$A$9:$N$1000,MATCH('دور ثان'!M$5,ورقة1!$A$5:$N$5,0),0),"")</f>
        <v/>
      </c>
      <c r="N423" t="str">
        <f>IFERROR(VLOOKUP($A423,ورقة1!$A$9:$N$1000,MATCH('دور ثان'!N$5,ورقة1!$A$5:$N$5,0),0),"")</f>
        <v/>
      </c>
    </row>
    <row r="424" spans="1:14">
      <c r="A424" t="str">
        <f t="array" ref="A424">IFERROR(SMALL(IF(ورقة1!$BD$9:$BD$1000="ناجح",ROW(ورقة1!$BD$9:$BD$1000)-8,""),ROW()-8),"")</f>
        <v/>
      </c>
      <c r="B424" t="str">
        <f>IFERROR(VLOOKUP($A424,ورقة1!$A$9:$N$1000,MATCH('دور ثان'!B$5,ورقة1!$A$5:$N$5,0),0),"")</f>
        <v/>
      </c>
      <c r="C424" t="str">
        <f>IFERROR(VLOOKUP($A424,ورقة1!$A$9:$N$1000,MATCH('دور ثان'!C$5,ورقة1!$A$5:$N$5,0),0),"")</f>
        <v/>
      </c>
      <c r="D424" t="str">
        <f>IFERROR(VLOOKUP($A424,ورقة1!$A$9:$N$1000,MATCH('دور ثان'!D$5,ورقة1!$A$5:$N$5,0),0),"")</f>
        <v/>
      </c>
      <c r="E424" t="str">
        <f>IFERROR(VLOOKUP($A424,ورقة1!$A$9:$N$1000,MATCH('دور ثان'!E$5,ورقة1!$A$5:$N$5,0),0),"")</f>
        <v/>
      </c>
      <c r="F424" t="str">
        <f>IFERROR(VLOOKUP($A424,ورقة1!$A$9:$N$1000,MATCH('دور ثان'!F$5,ورقة1!$A$5:$N$5,0),0),"")</f>
        <v/>
      </c>
      <c r="G424" t="str">
        <f>IFERROR(VLOOKUP($A424,ورقة1!$A$9:$N$1000,MATCH('دور ثان'!G$5,ورقة1!$A$5:$N$5,0),0),"")</f>
        <v/>
      </c>
      <c r="H424" t="str">
        <f>IFERROR(VLOOKUP($A424,ورقة1!$A$9:$N$1000,MATCH('دور ثان'!H$5,ورقة1!$A$5:$N$5,0),0),"")</f>
        <v/>
      </c>
      <c r="I424" t="str">
        <f>IFERROR(VLOOKUP($A424,ورقة1!$A$9:$N$1000,MATCH('دور ثان'!I$5,ورقة1!$A$5:$N$5,0),0),"")</f>
        <v/>
      </c>
      <c r="J424" t="str">
        <f>IFERROR(VLOOKUP($A424,ورقة1!$A$9:$N$1000,MATCH('دور ثان'!J$5,ورقة1!$A$5:$N$5,0),0),"")</f>
        <v/>
      </c>
      <c r="K424" t="str">
        <f>IFERROR(VLOOKUP($A424,ورقة1!$A$9:$N$1000,MATCH('دور ثان'!K$5,ورقة1!$A$5:$N$5,0),0),"")</f>
        <v/>
      </c>
      <c r="L424" t="str">
        <f>IFERROR(VLOOKUP($A424,ورقة1!$A$9:$N$1000,MATCH('دور ثان'!L$5,ورقة1!$A$5:$N$5,0),0),"")</f>
        <v/>
      </c>
      <c r="M424" t="str">
        <f>IFERROR(VLOOKUP($A424,ورقة1!$A$9:$N$1000,MATCH('دور ثان'!M$5,ورقة1!$A$5:$N$5,0),0),"")</f>
        <v/>
      </c>
      <c r="N424" t="str">
        <f>IFERROR(VLOOKUP($A424,ورقة1!$A$9:$N$1000,MATCH('دور ثان'!N$5,ورقة1!$A$5:$N$5,0),0),"")</f>
        <v/>
      </c>
    </row>
    <row r="425" spans="1:14">
      <c r="A425" t="str">
        <f t="array" ref="A425">IFERROR(SMALL(IF(ورقة1!$BD$9:$BD$1000="ناجح",ROW(ورقة1!$BD$9:$BD$1000)-8,""),ROW()-8),"")</f>
        <v/>
      </c>
      <c r="B425" t="str">
        <f>IFERROR(VLOOKUP($A425,ورقة1!$A$9:$N$1000,MATCH('دور ثان'!B$5,ورقة1!$A$5:$N$5,0),0),"")</f>
        <v/>
      </c>
      <c r="C425" t="str">
        <f>IFERROR(VLOOKUP($A425,ورقة1!$A$9:$N$1000,MATCH('دور ثان'!C$5,ورقة1!$A$5:$N$5,0),0),"")</f>
        <v/>
      </c>
      <c r="D425" t="str">
        <f>IFERROR(VLOOKUP($A425,ورقة1!$A$9:$N$1000,MATCH('دور ثان'!D$5,ورقة1!$A$5:$N$5,0),0),"")</f>
        <v/>
      </c>
      <c r="E425" t="str">
        <f>IFERROR(VLOOKUP($A425,ورقة1!$A$9:$N$1000,MATCH('دور ثان'!E$5,ورقة1!$A$5:$N$5,0),0),"")</f>
        <v/>
      </c>
      <c r="F425" t="str">
        <f>IFERROR(VLOOKUP($A425,ورقة1!$A$9:$N$1000,MATCH('دور ثان'!F$5,ورقة1!$A$5:$N$5,0),0),"")</f>
        <v/>
      </c>
      <c r="G425" t="str">
        <f>IFERROR(VLOOKUP($A425,ورقة1!$A$9:$N$1000,MATCH('دور ثان'!G$5,ورقة1!$A$5:$N$5,0),0),"")</f>
        <v/>
      </c>
      <c r="H425" t="str">
        <f>IFERROR(VLOOKUP($A425,ورقة1!$A$9:$N$1000,MATCH('دور ثان'!H$5,ورقة1!$A$5:$N$5,0),0),"")</f>
        <v/>
      </c>
      <c r="I425" t="str">
        <f>IFERROR(VLOOKUP($A425,ورقة1!$A$9:$N$1000,MATCH('دور ثان'!I$5,ورقة1!$A$5:$N$5,0),0),"")</f>
        <v/>
      </c>
      <c r="J425" t="str">
        <f>IFERROR(VLOOKUP($A425,ورقة1!$A$9:$N$1000,MATCH('دور ثان'!J$5,ورقة1!$A$5:$N$5,0),0),"")</f>
        <v/>
      </c>
      <c r="K425" t="str">
        <f>IFERROR(VLOOKUP($A425,ورقة1!$A$9:$N$1000,MATCH('دور ثان'!K$5,ورقة1!$A$5:$N$5,0),0),"")</f>
        <v/>
      </c>
      <c r="L425" t="str">
        <f>IFERROR(VLOOKUP($A425,ورقة1!$A$9:$N$1000,MATCH('دور ثان'!L$5,ورقة1!$A$5:$N$5,0),0),"")</f>
        <v/>
      </c>
      <c r="M425" t="str">
        <f>IFERROR(VLOOKUP($A425,ورقة1!$A$9:$N$1000,MATCH('دور ثان'!M$5,ورقة1!$A$5:$N$5,0),0),"")</f>
        <v/>
      </c>
      <c r="N425" t="str">
        <f>IFERROR(VLOOKUP($A425,ورقة1!$A$9:$N$1000,MATCH('دور ثان'!N$5,ورقة1!$A$5:$N$5,0),0),"")</f>
        <v/>
      </c>
    </row>
    <row r="426" spans="1:14">
      <c r="A426" t="str">
        <f t="array" ref="A426">IFERROR(SMALL(IF(ورقة1!$BD$9:$BD$1000="ناجح",ROW(ورقة1!$BD$9:$BD$1000)-8,""),ROW()-8),"")</f>
        <v/>
      </c>
      <c r="B426" t="str">
        <f>IFERROR(VLOOKUP($A426,ورقة1!$A$9:$N$1000,MATCH('دور ثان'!B$5,ورقة1!$A$5:$N$5,0),0),"")</f>
        <v/>
      </c>
      <c r="C426" t="str">
        <f>IFERROR(VLOOKUP($A426,ورقة1!$A$9:$N$1000,MATCH('دور ثان'!C$5,ورقة1!$A$5:$N$5,0),0),"")</f>
        <v/>
      </c>
      <c r="D426" t="str">
        <f>IFERROR(VLOOKUP($A426,ورقة1!$A$9:$N$1000,MATCH('دور ثان'!D$5,ورقة1!$A$5:$N$5,0),0),"")</f>
        <v/>
      </c>
      <c r="E426" t="str">
        <f>IFERROR(VLOOKUP($A426,ورقة1!$A$9:$N$1000,MATCH('دور ثان'!E$5,ورقة1!$A$5:$N$5,0),0),"")</f>
        <v/>
      </c>
      <c r="F426" t="str">
        <f>IFERROR(VLOOKUP($A426,ورقة1!$A$9:$N$1000,MATCH('دور ثان'!F$5,ورقة1!$A$5:$N$5,0),0),"")</f>
        <v/>
      </c>
      <c r="G426" t="str">
        <f>IFERROR(VLOOKUP($A426,ورقة1!$A$9:$N$1000,MATCH('دور ثان'!G$5,ورقة1!$A$5:$N$5,0),0),"")</f>
        <v/>
      </c>
      <c r="H426" t="str">
        <f>IFERROR(VLOOKUP($A426,ورقة1!$A$9:$N$1000,MATCH('دور ثان'!H$5,ورقة1!$A$5:$N$5,0),0),"")</f>
        <v/>
      </c>
      <c r="I426" t="str">
        <f>IFERROR(VLOOKUP($A426,ورقة1!$A$9:$N$1000,MATCH('دور ثان'!I$5,ورقة1!$A$5:$N$5,0),0),"")</f>
        <v/>
      </c>
      <c r="J426" t="str">
        <f>IFERROR(VLOOKUP($A426,ورقة1!$A$9:$N$1000,MATCH('دور ثان'!J$5,ورقة1!$A$5:$N$5,0),0),"")</f>
        <v/>
      </c>
      <c r="K426" t="str">
        <f>IFERROR(VLOOKUP($A426,ورقة1!$A$9:$N$1000,MATCH('دور ثان'!K$5,ورقة1!$A$5:$N$5,0),0),"")</f>
        <v/>
      </c>
      <c r="L426" t="str">
        <f>IFERROR(VLOOKUP($A426,ورقة1!$A$9:$N$1000,MATCH('دور ثان'!L$5,ورقة1!$A$5:$N$5,0),0),"")</f>
        <v/>
      </c>
      <c r="M426" t="str">
        <f>IFERROR(VLOOKUP($A426,ورقة1!$A$9:$N$1000,MATCH('دور ثان'!M$5,ورقة1!$A$5:$N$5,0),0),"")</f>
        <v/>
      </c>
      <c r="N426" t="str">
        <f>IFERROR(VLOOKUP($A426,ورقة1!$A$9:$N$1000,MATCH('دور ثان'!N$5,ورقة1!$A$5:$N$5,0),0),"")</f>
        <v/>
      </c>
    </row>
    <row r="427" spans="1:14">
      <c r="A427" t="str">
        <f t="array" ref="A427">IFERROR(SMALL(IF(ورقة1!$BD$9:$BD$1000="ناجح",ROW(ورقة1!$BD$9:$BD$1000)-8,""),ROW()-8),"")</f>
        <v/>
      </c>
      <c r="B427" t="str">
        <f>IFERROR(VLOOKUP($A427,ورقة1!$A$9:$N$1000,MATCH('دور ثان'!B$5,ورقة1!$A$5:$N$5,0),0),"")</f>
        <v/>
      </c>
      <c r="C427" t="str">
        <f>IFERROR(VLOOKUP($A427,ورقة1!$A$9:$N$1000,MATCH('دور ثان'!C$5,ورقة1!$A$5:$N$5,0),0),"")</f>
        <v/>
      </c>
      <c r="D427" t="str">
        <f>IFERROR(VLOOKUP($A427,ورقة1!$A$9:$N$1000,MATCH('دور ثان'!D$5,ورقة1!$A$5:$N$5,0),0),"")</f>
        <v/>
      </c>
      <c r="E427" t="str">
        <f>IFERROR(VLOOKUP($A427,ورقة1!$A$9:$N$1000,MATCH('دور ثان'!E$5,ورقة1!$A$5:$N$5,0),0),"")</f>
        <v/>
      </c>
      <c r="F427" t="str">
        <f>IFERROR(VLOOKUP($A427,ورقة1!$A$9:$N$1000,MATCH('دور ثان'!F$5,ورقة1!$A$5:$N$5,0),0),"")</f>
        <v/>
      </c>
      <c r="G427" t="str">
        <f>IFERROR(VLOOKUP($A427,ورقة1!$A$9:$N$1000,MATCH('دور ثان'!G$5,ورقة1!$A$5:$N$5,0),0),"")</f>
        <v/>
      </c>
      <c r="H427" t="str">
        <f>IFERROR(VLOOKUP($A427,ورقة1!$A$9:$N$1000,MATCH('دور ثان'!H$5,ورقة1!$A$5:$N$5,0),0),"")</f>
        <v/>
      </c>
      <c r="I427" t="str">
        <f>IFERROR(VLOOKUP($A427,ورقة1!$A$9:$N$1000,MATCH('دور ثان'!I$5,ورقة1!$A$5:$N$5,0),0),"")</f>
        <v/>
      </c>
      <c r="J427" t="str">
        <f>IFERROR(VLOOKUP($A427,ورقة1!$A$9:$N$1000,MATCH('دور ثان'!J$5,ورقة1!$A$5:$N$5,0),0),"")</f>
        <v/>
      </c>
      <c r="K427" t="str">
        <f>IFERROR(VLOOKUP($A427,ورقة1!$A$9:$N$1000,MATCH('دور ثان'!K$5,ورقة1!$A$5:$N$5,0),0),"")</f>
        <v/>
      </c>
      <c r="L427" t="str">
        <f>IFERROR(VLOOKUP($A427,ورقة1!$A$9:$N$1000,MATCH('دور ثان'!L$5,ورقة1!$A$5:$N$5,0),0),"")</f>
        <v/>
      </c>
      <c r="M427" t="str">
        <f>IFERROR(VLOOKUP($A427,ورقة1!$A$9:$N$1000,MATCH('دور ثان'!M$5,ورقة1!$A$5:$N$5,0),0),"")</f>
        <v/>
      </c>
      <c r="N427" t="str">
        <f>IFERROR(VLOOKUP($A427,ورقة1!$A$9:$N$1000,MATCH('دور ثان'!N$5,ورقة1!$A$5:$N$5,0),0),"")</f>
        <v/>
      </c>
    </row>
    <row r="428" spans="1:14">
      <c r="A428" t="str">
        <f t="array" ref="A428">IFERROR(SMALL(IF(ورقة1!$BD$9:$BD$1000="ناجح",ROW(ورقة1!$BD$9:$BD$1000)-8,""),ROW()-8),"")</f>
        <v/>
      </c>
      <c r="B428" t="str">
        <f>IFERROR(VLOOKUP($A428,ورقة1!$A$9:$N$1000,MATCH('دور ثان'!B$5,ورقة1!$A$5:$N$5,0),0),"")</f>
        <v/>
      </c>
      <c r="C428" t="str">
        <f>IFERROR(VLOOKUP($A428,ورقة1!$A$9:$N$1000,MATCH('دور ثان'!C$5,ورقة1!$A$5:$N$5,0),0),"")</f>
        <v/>
      </c>
      <c r="D428" t="str">
        <f>IFERROR(VLOOKUP($A428,ورقة1!$A$9:$N$1000,MATCH('دور ثان'!D$5,ورقة1!$A$5:$N$5,0),0),"")</f>
        <v/>
      </c>
      <c r="E428" t="str">
        <f>IFERROR(VLOOKUP($A428,ورقة1!$A$9:$N$1000,MATCH('دور ثان'!E$5,ورقة1!$A$5:$N$5,0),0),"")</f>
        <v/>
      </c>
      <c r="F428" t="str">
        <f>IFERROR(VLOOKUP($A428,ورقة1!$A$9:$N$1000,MATCH('دور ثان'!F$5,ورقة1!$A$5:$N$5,0),0),"")</f>
        <v/>
      </c>
      <c r="G428" t="str">
        <f>IFERROR(VLOOKUP($A428,ورقة1!$A$9:$N$1000,MATCH('دور ثان'!G$5,ورقة1!$A$5:$N$5,0),0),"")</f>
        <v/>
      </c>
      <c r="H428" t="str">
        <f>IFERROR(VLOOKUP($A428,ورقة1!$A$9:$N$1000,MATCH('دور ثان'!H$5,ورقة1!$A$5:$N$5,0),0),"")</f>
        <v/>
      </c>
      <c r="I428" t="str">
        <f>IFERROR(VLOOKUP($A428,ورقة1!$A$9:$N$1000,MATCH('دور ثان'!I$5,ورقة1!$A$5:$N$5,0),0),"")</f>
        <v/>
      </c>
      <c r="J428" t="str">
        <f>IFERROR(VLOOKUP($A428,ورقة1!$A$9:$N$1000,MATCH('دور ثان'!J$5,ورقة1!$A$5:$N$5,0),0),"")</f>
        <v/>
      </c>
      <c r="K428" t="str">
        <f>IFERROR(VLOOKUP($A428,ورقة1!$A$9:$N$1000,MATCH('دور ثان'!K$5,ورقة1!$A$5:$N$5,0),0),"")</f>
        <v/>
      </c>
      <c r="L428" t="str">
        <f>IFERROR(VLOOKUP($A428,ورقة1!$A$9:$N$1000,MATCH('دور ثان'!L$5,ورقة1!$A$5:$N$5,0),0),"")</f>
        <v/>
      </c>
      <c r="M428" t="str">
        <f>IFERROR(VLOOKUP($A428,ورقة1!$A$9:$N$1000,MATCH('دور ثان'!M$5,ورقة1!$A$5:$N$5,0),0),"")</f>
        <v/>
      </c>
      <c r="N428" t="str">
        <f>IFERROR(VLOOKUP($A428,ورقة1!$A$9:$N$1000,MATCH('دور ثان'!N$5,ورقة1!$A$5:$N$5,0),0),"")</f>
        <v/>
      </c>
    </row>
    <row r="429" spans="1:14">
      <c r="A429" t="str">
        <f t="array" ref="A429">IFERROR(SMALL(IF(ورقة1!$BD$9:$BD$1000="ناجح",ROW(ورقة1!$BD$9:$BD$1000)-8,""),ROW()-8),"")</f>
        <v/>
      </c>
      <c r="B429" t="str">
        <f>IFERROR(VLOOKUP($A429,ورقة1!$A$9:$N$1000,MATCH('دور ثان'!B$5,ورقة1!$A$5:$N$5,0),0),"")</f>
        <v/>
      </c>
      <c r="C429" t="str">
        <f>IFERROR(VLOOKUP($A429,ورقة1!$A$9:$N$1000,MATCH('دور ثان'!C$5,ورقة1!$A$5:$N$5,0),0),"")</f>
        <v/>
      </c>
      <c r="D429" t="str">
        <f>IFERROR(VLOOKUP($A429,ورقة1!$A$9:$N$1000,MATCH('دور ثان'!D$5,ورقة1!$A$5:$N$5,0),0),"")</f>
        <v/>
      </c>
      <c r="E429" t="str">
        <f>IFERROR(VLOOKUP($A429,ورقة1!$A$9:$N$1000,MATCH('دور ثان'!E$5,ورقة1!$A$5:$N$5,0),0),"")</f>
        <v/>
      </c>
      <c r="F429" t="str">
        <f>IFERROR(VLOOKUP($A429,ورقة1!$A$9:$N$1000,MATCH('دور ثان'!F$5,ورقة1!$A$5:$N$5,0),0),"")</f>
        <v/>
      </c>
      <c r="G429" t="str">
        <f>IFERROR(VLOOKUP($A429,ورقة1!$A$9:$N$1000,MATCH('دور ثان'!G$5,ورقة1!$A$5:$N$5,0),0),"")</f>
        <v/>
      </c>
      <c r="H429" t="str">
        <f>IFERROR(VLOOKUP($A429,ورقة1!$A$9:$N$1000,MATCH('دور ثان'!H$5,ورقة1!$A$5:$N$5,0),0),"")</f>
        <v/>
      </c>
      <c r="I429" t="str">
        <f>IFERROR(VLOOKUP($A429,ورقة1!$A$9:$N$1000,MATCH('دور ثان'!I$5,ورقة1!$A$5:$N$5,0),0),"")</f>
        <v/>
      </c>
      <c r="J429" t="str">
        <f>IFERROR(VLOOKUP($A429,ورقة1!$A$9:$N$1000,MATCH('دور ثان'!J$5,ورقة1!$A$5:$N$5,0),0),"")</f>
        <v/>
      </c>
      <c r="K429" t="str">
        <f>IFERROR(VLOOKUP($A429,ورقة1!$A$9:$N$1000,MATCH('دور ثان'!K$5,ورقة1!$A$5:$N$5,0),0),"")</f>
        <v/>
      </c>
      <c r="L429" t="str">
        <f>IFERROR(VLOOKUP($A429,ورقة1!$A$9:$N$1000,MATCH('دور ثان'!L$5,ورقة1!$A$5:$N$5,0),0),"")</f>
        <v/>
      </c>
      <c r="M429" t="str">
        <f>IFERROR(VLOOKUP($A429,ورقة1!$A$9:$N$1000,MATCH('دور ثان'!M$5,ورقة1!$A$5:$N$5,0),0),"")</f>
        <v/>
      </c>
      <c r="N429" t="str">
        <f>IFERROR(VLOOKUP($A429,ورقة1!$A$9:$N$1000,MATCH('دور ثان'!N$5,ورقة1!$A$5:$N$5,0),0),"")</f>
        <v/>
      </c>
    </row>
    <row r="430" spans="1:14">
      <c r="A430" t="str">
        <f t="array" ref="A430">IFERROR(SMALL(IF(ورقة1!$BD$9:$BD$1000="ناجح",ROW(ورقة1!$BD$9:$BD$1000)-8,""),ROW()-8),"")</f>
        <v/>
      </c>
      <c r="B430" t="str">
        <f>IFERROR(VLOOKUP($A430,ورقة1!$A$9:$N$1000,MATCH('دور ثان'!B$5,ورقة1!$A$5:$N$5,0),0),"")</f>
        <v/>
      </c>
      <c r="C430" t="str">
        <f>IFERROR(VLOOKUP($A430,ورقة1!$A$9:$N$1000,MATCH('دور ثان'!C$5,ورقة1!$A$5:$N$5,0),0),"")</f>
        <v/>
      </c>
      <c r="D430" t="str">
        <f>IFERROR(VLOOKUP($A430,ورقة1!$A$9:$N$1000,MATCH('دور ثان'!D$5,ورقة1!$A$5:$N$5,0),0),"")</f>
        <v/>
      </c>
      <c r="E430" t="str">
        <f>IFERROR(VLOOKUP($A430,ورقة1!$A$9:$N$1000,MATCH('دور ثان'!E$5,ورقة1!$A$5:$N$5,0),0),"")</f>
        <v/>
      </c>
      <c r="F430" t="str">
        <f>IFERROR(VLOOKUP($A430,ورقة1!$A$9:$N$1000,MATCH('دور ثان'!F$5,ورقة1!$A$5:$N$5,0),0),"")</f>
        <v/>
      </c>
      <c r="G430" t="str">
        <f>IFERROR(VLOOKUP($A430,ورقة1!$A$9:$N$1000,MATCH('دور ثان'!G$5,ورقة1!$A$5:$N$5,0),0),"")</f>
        <v/>
      </c>
      <c r="H430" t="str">
        <f>IFERROR(VLOOKUP($A430,ورقة1!$A$9:$N$1000,MATCH('دور ثان'!H$5,ورقة1!$A$5:$N$5,0),0),"")</f>
        <v/>
      </c>
      <c r="I430" t="str">
        <f>IFERROR(VLOOKUP($A430,ورقة1!$A$9:$N$1000,MATCH('دور ثان'!I$5,ورقة1!$A$5:$N$5,0),0),"")</f>
        <v/>
      </c>
      <c r="J430" t="str">
        <f>IFERROR(VLOOKUP($A430,ورقة1!$A$9:$N$1000,MATCH('دور ثان'!J$5,ورقة1!$A$5:$N$5,0),0),"")</f>
        <v/>
      </c>
      <c r="K430" t="str">
        <f>IFERROR(VLOOKUP($A430,ورقة1!$A$9:$N$1000,MATCH('دور ثان'!K$5,ورقة1!$A$5:$N$5,0),0),"")</f>
        <v/>
      </c>
      <c r="L430" t="str">
        <f>IFERROR(VLOOKUP($A430,ورقة1!$A$9:$N$1000,MATCH('دور ثان'!L$5,ورقة1!$A$5:$N$5,0),0),"")</f>
        <v/>
      </c>
      <c r="M430" t="str">
        <f>IFERROR(VLOOKUP($A430,ورقة1!$A$9:$N$1000,MATCH('دور ثان'!M$5,ورقة1!$A$5:$N$5,0),0),"")</f>
        <v/>
      </c>
      <c r="N430" t="str">
        <f>IFERROR(VLOOKUP($A430,ورقة1!$A$9:$N$1000,MATCH('دور ثان'!N$5,ورقة1!$A$5:$N$5,0),0),"")</f>
        <v/>
      </c>
    </row>
    <row r="431" spans="1:14">
      <c r="A431" t="str">
        <f t="array" ref="A431">IFERROR(SMALL(IF(ورقة1!$BD$9:$BD$1000="ناجح",ROW(ورقة1!$BD$9:$BD$1000)-8,""),ROW()-8),"")</f>
        <v/>
      </c>
      <c r="B431" t="str">
        <f>IFERROR(VLOOKUP($A431,ورقة1!$A$9:$N$1000,MATCH('دور ثان'!B$5,ورقة1!$A$5:$N$5,0),0),"")</f>
        <v/>
      </c>
      <c r="C431" t="str">
        <f>IFERROR(VLOOKUP($A431,ورقة1!$A$9:$N$1000,MATCH('دور ثان'!C$5,ورقة1!$A$5:$N$5,0),0),"")</f>
        <v/>
      </c>
      <c r="D431" t="str">
        <f>IFERROR(VLOOKUP($A431,ورقة1!$A$9:$N$1000,MATCH('دور ثان'!D$5,ورقة1!$A$5:$N$5,0),0),"")</f>
        <v/>
      </c>
      <c r="E431" t="str">
        <f>IFERROR(VLOOKUP($A431,ورقة1!$A$9:$N$1000,MATCH('دور ثان'!E$5,ورقة1!$A$5:$N$5,0),0),"")</f>
        <v/>
      </c>
      <c r="F431" t="str">
        <f>IFERROR(VLOOKUP($A431,ورقة1!$A$9:$N$1000,MATCH('دور ثان'!F$5,ورقة1!$A$5:$N$5,0),0),"")</f>
        <v/>
      </c>
      <c r="G431" t="str">
        <f>IFERROR(VLOOKUP($A431,ورقة1!$A$9:$N$1000,MATCH('دور ثان'!G$5,ورقة1!$A$5:$N$5,0),0),"")</f>
        <v/>
      </c>
      <c r="H431" t="str">
        <f>IFERROR(VLOOKUP($A431,ورقة1!$A$9:$N$1000,MATCH('دور ثان'!H$5,ورقة1!$A$5:$N$5,0),0),"")</f>
        <v/>
      </c>
      <c r="I431" t="str">
        <f>IFERROR(VLOOKUP($A431,ورقة1!$A$9:$N$1000,MATCH('دور ثان'!I$5,ورقة1!$A$5:$N$5,0),0),"")</f>
        <v/>
      </c>
      <c r="J431" t="str">
        <f>IFERROR(VLOOKUP($A431,ورقة1!$A$9:$N$1000,MATCH('دور ثان'!J$5,ورقة1!$A$5:$N$5,0),0),"")</f>
        <v/>
      </c>
      <c r="K431" t="str">
        <f>IFERROR(VLOOKUP($A431,ورقة1!$A$9:$N$1000,MATCH('دور ثان'!K$5,ورقة1!$A$5:$N$5,0),0),"")</f>
        <v/>
      </c>
      <c r="L431" t="str">
        <f>IFERROR(VLOOKUP($A431,ورقة1!$A$9:$N$1000,MATCH('دور ثان'!L$5,ورقة1!$A$5:$N$5,0),0),"")</f>
        <v/>
      </c>
      <c r="M431" t="str">
        <f>IFERROR(VLOOKUP($A431,ورقة1!$A$9:$N$1000,MATCH('دور ثان'!M$5,ورقة1!$A$5:$N$5,0),0),"")</f>
        <v/>
      </c>
      <c r="N431" t="str">
        <f>IFERROR(VLOOKUP($A431,ورقة1!$A$9:$N$1000,MATCH('دور ثان'!N$5,ورقة1!$A$5:$N$5,0),0),"")</f>
        <v/>
      </c>
    </row>
    <row r="432" spans="1:14">
      <c r="A432" t="str">
        <f t="array" ref="A432">IFERROR(SMALL(IF(ورقة1!$BD$9:$BD$1000="ناجح",ROW(ورقة1!$BD$9:$BD$1000)-8,""),ROW()-8),"")</f>
        <v/>
      </c>
      <c r="B432" t="str">
        <f>IFERROR(VLOOKUP($A432,ورقة1!$A$9:$N$1000,MATCH('دور ثان'!B$5,ورقة1!$A$5:$N$5,0),0),"")</f>
        <v/>
      </c>
      <c r="C432" t="str">
        <f>IFERROR(VLOOKUP($A432,ورقة1!$A$9:$N$1000,MATCH('دور ثان'!C$5,ورقة1!$A$5:$N$5,0),0),"")</f>
        <v/>
      </c>
      <c r="D432" t="str">
        <f>IFERROR(VLOOKUP($A432,ورقة1!$A$9:$N$1000,MATCH('دور ثان'!D$5,ورقة1!$A$5:$N$5,0),0),"")</f>
        <v/>
      </c>
      <c r="E432" t="str">
        <f>IFERROR(VLOOKUP($A432,ورقة1!$A$9:$N$1000,MATCH('دور ثان'!E$5,ورقة1!$A$5:$N$5,0),0),"")</f>
        <v/>
      </c>
      <c r="F432" t="str">
        <f>IFERROR(VLOOKUP($A432,ورقة1!$A$9:$N$1000,MATCH('دور ثان'!F$5,ورقة1!$A$5:$N$5,0),0),"")</f>
        <v/>
      </c>
      <c r="G432" t="str">
        <f>IFERROR(VLOOKUP($A432,ورقة1!$A$9:$N$1000,MATCH('دور ثان'!G$5,ورقة1!$A$5:$N$5,0),0),"")</f>
        <v/>
      </c>
      <c r="H432" t="str">
        <f>IFERROR(VLOOKUP($A432,ورقة1!$A$9:$N$1000,MATCH('دور ثان'!H$5,ورقة1!$A$5:$N$5,0),0),"")</f>
        <v/>
      </c>
      <c r="I432" t="str">
        <f>IFERROR(VLOOKUP($A432,ورقة1!$A$9:$N$1000,MATCH('دور ثان'!I$5,ورقة1!$A$5:$N$5,0),0),"")</f>
        <v/>
      </c>
      <c r="J432" t="str">
        <f>IFERROR(VLOOKUP($A432,ورقة1!$A$9:$N$1000,MATCH('دور ثان'!J$5,ورقة1!$A$5:$N$5,0),0),"")</f>
        <v/>
      </c>
      <c r="K432" t="str">
        <f>IFERROR(VLOOKUP($A432,ورقة1!$A$9:$N$1000,MATCH('دور ثان'!K$5,ورقة1!$A$5:$N$5,0),0),"")</f>
        <v/>
      </c>
      <c r="L432" t="str">
        <f>IFERROR(VLOOKUP($A432,ورقة1!$A$9:$N$1000,MATCH('دور ثان'!L$5,ورقة1!$A$5:$N$5,0),0),"")</f>
        <v/>
      </c>
      <c r="M432" t="str">
        <f>IFERROR(VLOOKUP($A432,ورقة1!$A$9:$N$1000,MATCH('دور ثان'!M$5,ورقة1!$A$5:$N$5,0),0),"")</f>
        <v/>
      </c>
      <c r="N432" t="str">
        <f>IFERROR(VLOOKUP($A432,ورقة1!$A$9:$N$1000,MATCH('دور ثان'!N$5,ورقة1!$A$5:$N$5,0),0),"")</f>
        <v/>
      </c>
    </row>
    <row r="433" spans="1:14">
      <c r="A433" t="str">
        <f t="array" ref="A433">IFERROR(SMALL(IF(ورقة1!$BD$9:$BD$1000="ناجح",ROW(ورقة1!$BD$9:$BD$1000)-8,""),ROW()-8),"")</f>
        <v/>
      </c>
      <c r="B433" t="str">
        <f>IFERROR(VLOOKUP($A433,ورقة1!$A$9:$N$1000,MATCH('دور ثان'!B$5,ورقة1!$A$5:$N$5,0),0),"")</f>
        <v/>
      </c>
      <c r="C433" t="str">
        <f>IFERROR(VLOOKUP($A433,ورقة1!$A$9:$N$1000,MATCH('دور ثان'!C$5,ورقة1!$A$5:$N$5,0),0),"")</f>
        <v/>
      </c>
      <c r="D433" t="str">
        <f>IFERROR(VLOOKUP($A433,ورقة1!$A$9:$N$1000,MATCH('دور ثان'!D$5,ورقة1!$A$5:$N$5,0),0),"")</f>
        <v/>
      </c>
      <c r="E433" t="str">
        <f>IFERROR(VLOOKUP($A433,ورقة1!$A$9:$N$1000,MATCH('دور ثان'!E$5,ورقة1!$A$5:$N$5,0),0),"")</f>
        <v/>
      </c>
      <c r="F433" t="str">
        <f>IFERROR(VLOOKUP($A433,ورقة1!$A$9:$N$1000,MATCH('دور ثان'!F$5,ورقة1!$A$5:$N$5,0),0),"")</f>
        <v/>
      </c>
      <c r="G433" t="str">
        <f>IFERROR(VLOOKUP($A433,ورقة1!$A$9:$N$1000,MATCH('دور ثان'!G$5,ورقة1!$A$5:$N$5,0),0),"")</f>
        <v/>
      </c>
      <c r="H433" t="str">
        <f>IFERROR(VLOOKUP($A433,ورقة1!$A$9:$N$1000,MATCH('دور ثان'!H$5,ورقة1!$A$5:$N$5,0),0),"")</f>
        <v/>
      </c>
      <c r="I433" t="str">
        <f>IFERROR(VLOOKUP($A433,ورقة1!$A$9:$N$1000,MATCH('دور ثان'!I$5,ورقة1!$A$5:$N$5,0),0),"")</f>
        <v/>
      </c>
      <c r="J433" t="str">
        <f>IFERROR(VLOOKUP($A433,ورقة1!$A$9:$N$1000,MATCH('دور ثان'!J$5,ورقة1!$A$5:$N$5,0),0),"")</f>
        <v/>
      </c>
      <c r="K433" t="str">
        <f>IFERROR(VLOOKUP($A433,ورقة1!$A$9:$N$1000,MATCH('دور ثان'!K$5,ورقة1!$A$5:$N$5,0),0),"")</f>
        <v/>
      </c>
      <c r="L433" t="str">
        <f>IFERROR(VLOOKUP($A433,ورقة1!$A$9:$N$1000,MATCH('دور ثان'!L$5,ورقة1!$A$5:$N$5,0),0),"")</f>
        <v/>
      </c>
      <c r="M433" t="str">
        <f>IFERROR(VLOOKUP($A433,ورقة1!$A$9:$N$1000,MATCH('دور ثان'!M$5,ورقة1!$A$5:$N$5,0),0),"")</f>
        <v/>
      </c>
      <c r="N433" t="str">
        <f>IFERROR(VLOOKUP($A433,ورقة1!$A$9:$N$1000,MATCH('دور ثان'!N$5,ورقة1!$A$5:$N$5,0),0),"")</f>
        <v/>
      </c>
    </row>
    <row r="434" spans="1:14">
      <c r="A434" t="str">
        <f t="array" ref="A434">IFERROR(SMALL(IF(ورقة1!$BD$9:$BD$1000="ناجح",ROW(ورقة1!$BD$9:$BD$1000)-8,""),ROW()-8),"")</f>
        <v/>
      </c>
      <c r="B434" t="str">
        <f>IFERROR(VLOOKUP($A434,ورقة1!$A$9:$N$1000,MATCH('دور ثان'!B$5,ورقة1!$A$5:$N$5,0),0),"")</f>
        <v/>
      </c>
      <c r="C434" t="str">
        <f>IFERROR(VLOOKUP($A434,ورقة1!$A$9:$N$1000,MATCH('دور ثان'!C$5,ورقة1!$A$5:$N$5,0),0),"")</f>
        <v/>
      </c>
      <c r="D434" t="str">
        <f>IFERROR(VLOOKUP($A434,ورقة1!$A$9:$N$1000,MATCH('دور ثان'!D$5,ورقة1!$A$5:$N$5,0),0),"")</f>
        <v/>
      </c>
      <c r="E434" t="str">
        <f>IFERROR(VLOOKUP($A434,ورقة1!$A$9:$N$1000,MATCH('دور ثان'!E$5,ورقة1!$A$5:$N$5,0),0),"")</f>
        <v/>
      </c>
      <c r="F434" t="str">
        <f>IFERROR(VLOOKUP($A434,ورقة1!$A$9:$N$1000,MATCH('دور ثان'!F$5,ورقة1!$A$5:$N$5,0),0),"")</f>
        <v/>
      </c>
      <c r="G434" t="str">
        <f>IFERROR(VLOOKUP($A434,ورقة1!$A$9:$N$1000,MATCH('دور ثان'!G$5,ورقة1!$A$5:$N$5,0),0),"")</f>
        <v/>
      </c>
      <c r="H434" t="str">
        <f>IFERROR(VLOOKUP($A434,ورقة1!$A$9:$N$1000,MATCH('دور ثان'!H$5,ورقة1!$A$5:$N$5,0),0),"")</f>
        <v/>
      </c>
      <c r="I434" t="str">
        <f>IFERROR(VLOOKUP($A434,ورقة1!$A$9:$N$1000,MATCH('دور ثان'!I$5,ورقة1!$A$5:$N$5,0),0),"")</f>
        <v/>
      </c>
      <c r="J434" t="str">
        <f>IFERROR(VLOOKUP($A434,ورقة1!$A$9:$N$1000,MATCH('دور ثان'!J$5,ورقة1!$A$5:$N$5,0),0),"")</f>
        <v/>
      </c>
      <c r="K434" t="str">
        <f>IFERROR(VLOOKUP($A434,ورقة1!$A$9:$N$1000,MATCH('دور ثان'!K$5,ورقة1!$A$5:$N$5,0),0),"")</f>
        <v/>
      </c>
      <c r="L434" t="str">
        <f>IFERROR(VLOOKUP($A434,ورقة1!$A$9:$N$1000,MATCH('دور ثان'!L$5,ورقة1!$A$5:$N$5,0),0),"")</f>
        <v/>
      </c>
      <c r="M434" t="str">
        <f>IFERROR(VLOOKUP($A434,ورقة1!$A$9:$N$1000,MATCH('دور ثان'!M$5,ورقة1!$A$5:$N$5,0),0),"")</f>
        <v/>
      </c>
      <c r="N434" t="str">
        <f>IFERROR(VLOOKUP($A434,ورقة1!$A$9:$N$1000,MATCH('دور ثان'!N$5,ورقة1!$A$5:$N$5,0),0),"")</f>
        <v/>
      </c>
    </row>
    <row r="435" spans="1:14">
      <c r="A435" t="str">
        <f t="array" ref="A435">IFERROR(SMALL(IF(ورقة1!$BD$9:$BD$1000="ناجح",ROW(ورقة1!$BD$9:$BD$1000)-8,""),ROW()-8),"")</f>
        <v/>
      </c>
      <c r="B435" t="str">
        <f>IFERROR(VLOOKUP($A435,ورقة1!$A$9:$N$1000,MATCH('دور ثان'!B$5,ورقة1!$A$5:$N$5,0),0),"")</f>
        <v/>
      </c>
      <c r="C435" t="str">
        <f>IFERROR(VLOOKUP($A435,ورقة1!$A$9:$N$1000,MATCH('دور ثان'!C$5,ورقة1!$A$5:$N$5,0),0),"")</f>
        <v/>
      </c>
      <c r="D435" t="str">
        <f>IFERROR(VLOOKUP($A435,ورقة1!$A$9:$N$1000,MATCH('دور ثان'!D$5,ورقة1!$A$5:$N$5,0),0),"")</f>
        <v/>
      </c>
      <c r="E435" t="str">
        <f>IFERROR(VLOOKUP($A435,ورقة1!$A$9:$N$1000,MATCH('دور ثان'!E$5,ورقة1!$A$5:$N$5,0),0),"")</f>
        <v/>
      </c>
      <c r="F435" t="str">
        <f>IFERROR(VLOOKUP($A435,ورقة1!$A$9:$N$1000,MATCH('دور ثان'!F$5,ورقة1!$A$5:$N$5,0),0),"")</f>
        <v/>
      </c>
      <c r="G435" t="str">
        <f>IFERROR(VLOOKUP($A435,ورقة1!$A$9:$N$1000,MATCH('دور ثان'!G$5,ورقة1!$A$5:$N$5,0),0),"")</f>
        <v/>
      </c>
      <c r="H435" t="str">
        <f>IFERROR(VLOOKUP($A435,ورقة1!$A$9:$N$1000,MATCH('دور ثان'!H$5,ورقة1!$A$5:$N$5,0),0),"")</f>
        <v/>
      </c>
      <c r="I435" t="str">
        <f>IFERROR(VLOOKUP($A435,ورقة1!$A$9:$N$1000,MATCH('دور ثان'!I$5,ورقة1!$A$5:$N$5,0),0),"")</f>
        <v/>
      </c>
      <c r="J435" t="str">
        <f>IFERROR(VLOOKUP($A435,ورقة1!$A$9:$N$1000,MATCH('دور ثان'!J$5,ورقة1!$A$5:$N$5,0),0),"")</f>
        <v/>
      </c>
      <c r="K435" t="str">
        <f>IFERROR(VLOOKUP($A435,ورقة1!$A$9:$N$1000,MATCH('دور ثان'!K$5,ورقة1!$A$5:$N$5,0),0),"")</f>
        <v/>
      </c>
      <c r="L435" t="str">
        <f>IFERROR(VLOOKUP($A435,ورقة1!$A$9:$N$1000,MATCH('دور ثان'!L$5,ورقة1!$A$5:$N$5,0),0),"")</f>
        <v/>
      </c>
      <c r="M435" t="str">
        <f>IFERROR(VLOOKUP($A435,ورقة1!$A$9:$N$1000,MATCH('دور ثان'!M$5,ورقة1!$A$5:$N$5,0),0),"")</f>
        <v/>
      </c>
      <c r="N435" t="str">
        <f>IFERROR(VLOOKUP($A435,ورقة1!$A$9:$N$1000,MATCH('دور ثان'!N$5,ورقة1!$A$5:$N$5,0),0),"")</f>
        <v/>
      </c>
    </row>
    <row r="436" spans="1:14">
      <c r="A436" t="str">
        <f t="array" ref="A436">IFERROR(SMALL(IF(ورقة1!$BD$9:$BD$1000="ناجح",ROW(ورقة1!$BD$9:$BD$1000)-8,""),ROW()-8),"")</f>
        <v/>
      </c>
      <c r="B436" t="str">
        <f>IFERROR(VLOOKUP($A436,ورقة1!$A$9:$N$1000,MATCH('دور ثان'!B$5,ورقة1!$A$5:$N$5,0),0),"")</f>
        <v/>
      </c>
      <c r="C436" t="str">
        <f>IFERROR(VLOOKUP($A436,ورقة1!$A$9:$N$1000,MATCH('دور ثان'!C$5,ورقة1!$A$5:$N$5,0),0),"")</f>
        <v/>
      </c>
      <c r="D436" t="str">
        <f>IFERROR(VLOOKUP($A436,ورقة1!$A$9:$N$1000,MATCH('دور ثان'!D$5,ورقة1!$A$5:$N$5,0),0),"")</f>
        <v/>
      </c>
      <c r="E436" t="str">
        <f>IFERROR(VLOOKUP($A436,ورقة1!$A$9:$N$1000,MATCH('دور ثان'!E$5,ورقة1!$A$5:$N$5,0),0),"")</f>
        <v/>
      </c>
      <c r="F436" t="str">
        <f>IFERROR(VLOOKUP($A436,ورقة1!$A$9:$N$1000,MATCH('دور ثان'!F$5,ورقة1!$A$5:$N$5,0),0),"")</f>
        <v/>
      </c>
      <c r="G436" t="str">
        <f>IFERROR(VLOOKUP($A436,ورقة1!$A$9:$N$1000,MATCH('دور ثان'!G$5,ورقة1!$A$5:$N$5,0),0),"")</f>
        <v/>
      </c>
      <c r="H436" t="str">
        <f>IFERROR(VLOOKUP($A436,ورقة1!$A$9:$N$1000,MATCH('دور ثان'!H$5,ورقة1!$A$5:$N$5,0),0),"")</f>
        <v/>
      </c>
      <c r="I436" t="str">
        <f>IFERROR(VLOOKUP($A436,ورقة1!$A$9:$N$1000,MATCH('دور ثان'!I$5,ورقة1!$A$5:$N$5,0),0),"")</f>
        <v/>
      </c>
      <c r="J436" t="str">
        <f>IFERROR(VLOOKUP($A436,ورقة1!$A$9:$N$1000,MATCH('دور ثان'!J$5,ورقة1!$A$5:$N$5,0),0),"")</f>
        <v/>
      </c>
      <c r="K436" t="str">
        <f>IFERROR(VLOOKUP($A436,ورقة1!$A$9:$N$1000,MATCH('دور ثان'!K$5,ورقة1!$A$5:$N$5,0),0),"")</f>
        <v/>
      </c>
      <c r="L436" t="str">
        <f>IFERROR(VLOOKUP($A436,ورقة1!$A$9:$N$1000,MATCH('دور ثان'!L$5,ورقة1!$A$5:$N$5,0),0),"")</f>
        <v/>
      </c>
      <c r="M436" t="str">
        <f>IFERROR(VLOOKUP($A436,ورقة1!$A$9:$N$1000,MATCH('دور ثان'!M$5,ورقة1!$A$5:$N$5,0),0),"")</f>
        <v/>
      </c>
      <c r="N436" t="str">
        <f>IFERROR(VLOOKUP($A436,ورقة1!$A$9:$N$1000,MATCH('دور ثان'!N$5,ورقة1!$A$5:$N$5,0),0),"")</f>
        <v/>
      </c>
    </row>
    <row r="437" spans="1:14">
      <c r="A437" t="str">
        <f t="array" ref="A437">IFERROR(SMALL(IF(ورقة1!$BD$9:$BD$1000="ناجح",ROW(ورقة1!$BD$9:$BD$1000)-8,""),ROW()-8),"")</f>
        <v/>
      </c>
      <c r="B437" t="str">
        <f>IFERROR(VLOOKUP($A437,ورقة1!$A$9:$N$1000,MATCH('دور ثان'!B$5,ورقة1!$A$5:$N$5,0),0),"")</f>
        <v/>
      </c>
      <c r="C437" t="str">
        <f>IFERROR(VLOOKUP($A437,ورقة1!$A$9:$N$1000,MATCH('دور ثان'!C$5,ورقة1!$A$5:$N$5,0),0),"")</f>
        <v/>
      </c>
      <c r="D437" t="str">
        <f>IFERROR(VLOOKUP($A437,ورقة1!$A$9:$N$1000,MATCH('دور ثان'!D$5,ورقة1!$A$5:$N$5,0),0),"")</f>
        <v/>
      </c>
      <c r="E437" t="str">
        <f>IFERROR(VLOOKUP($A437,ورقة1!$A$9:$N$1000,MATCH('دور ثان'!E$5,ورقة1!$A$5:$N$5,0),0),"")</f>
        <v/>
      </c>
      <c r="F437" t="str">
        <f>IFERROR(VLOOKUP($A437,ورقة1!$A$9:$N$1000,MATCH('دور ثان'!F$5,ورقة1!$A$5:$N$5,0),0),"")</f>
        <v/>
      </c>
      <c r="G437" t="str">
        <f>IFERROR(VLOOKUP($A437,ورقة1!$A$9:$N$1000,MATCH('دور ثان'!G$5,ورقة1!$A$5:$N$5,0),0),"")</f>
        <v/>
      </c>
      <c r="H437" t="str">
        <f>IFERROR(VLOOKUP($A437,ورقة1!$A$9:$N$1000,MATCH('دور ثان'!H$5,ورقة1!$A$5:$N$5,0),0),"")</f>
        <v/>
      </c>
      <c r="I437" t="str">
        <f>IFERROR(VLOOKUP($A437,ورقة1!$A$9:$N$1000,MATCH('دور ثان'!I$5,ورقة1!$A$5:$N$5,0),0),"")</f>
        <v/>
      </c>
      <c r="J437" t="str">
        <f>IFERROR(VLOOKUP($A437,ورقة1!$A$9:$N$1000,MATCH('دور ثان'!J$5,ورقة1!$A$5:$N$5,0),0),"")</f>
        <v/>
      </c>
      <c r="K437" t="str">
        <f>IFERROR(VLOOKUP($A437,ورقة1!$A$9:$N$1000,MATCH('دور ثان'!K$5,ورقة1!$A$5:$N$5,0),0),"")</f>
        <v/>
      </c>
      <c r="L437" t="str">
        <f>IFERROR(VLOOKUP($A437,ورقة1!$A$9:$N$1000,MATCH('دور ثان'!L$5,ورقة1!$A$5:$N$5,0),0),"")</f>
        <v/>
      </c>
      <c r="M437" t="str">
        <f>IFERROR(VLOOKUP($A437,ورقة1!$A$9:$N$1000,MATCH('دور ثان'!M$5,ورقة1!$A$5:$N$5,0),0),"")</f>
        <v/>
      </c>
      <c r="N437" t="str">
        <f>IFERROR(VLOOKUP($A437,ورقة1!$A$9:$N$1000,MATCH('دور ثان'!N$5,ورقة1!$A$5:$N$5,0),0),"")</f>
        <v/>
      </c>
    </row>
    <row r="438" spans="1:14">
      <c r="A438" t="str">
        <f t="array" ref="A438">IFERROR(SMALL(IF(ورقة1!$BD$9:$BD$1000="ناجح",ROW(ورقة1!$BD$9:$BD$1000)-8,""),ROW()-8),"")</f>
        <v/>
      </c>
      <c r="B438" t="str">
        <f>IFERROR(VLOOKUP($A438,ورقة1!$A$9:$N$1000,MATCH('دور ثان'!B$5,ورقة1!$A$5:$N$5,0),0),"")</f>
        <v/>
      </c>
      <c r="C438" t="str">
        <f>IFERROR(VLOOKUP($A438,ورقة1!$A$9:$N$1000,MATCH('دور ثان'!C$5,ورقة1!$A$5:$N$5,0),0),"")</f>
        <v/>
      </c>
      <c r="D438" t="str">
        <f>IFERROR(VLOOKUP($A438,ورقة1!$A$9:$N$1000,MATCH('دور ثان'!D$5,ورقة1!$A$5:$N$5,0),0),"")</f>
        <v/>
      </c>
      <c r="E438" t="str">
        <f>IFERROR(VLOOKUP($A438,ورقة1!$A$9:$N$1000,MATCH('دور ثان'!E$5,ورقة1!$A$5:$N$5,0),0),"")</f>
        <v/>
      </c>
      <c r="F438" t="str">
        <f>IFERROR(VLOOKUP($A438,ورقة1!$A$9:$N$1000,MATCH('دور ثان'!F$5,ورقة1!$A$5:$N$5,0),0),"")</f>
        <v/>
      </c>
      <c r="G438" t="str">
        <f>IFERROR(VLOOKUP($A438,ورقة1!$A$9:$N$1000,MATCH('دور ثان'!G$5,ورقة1!$A$5:$N$5,0),0),"")</f>
        <v/>
      </c>
      <c r="H438" t="str">
        <f>IFERROR(VLOOKUP($A438,ورقة1!$A$9:$N$1000,MATCH('دور ثان'!H$5,ورقة1!$A$5:$N$5,0),0),"")</f>
        <v/>
      </c>
      <c r="I438" t="str">
        <f>IFERROR(VLOOKUP($A438,ورقة1!$A$9:$N$1000,MATCH('دور ثان'!I$5,ورقة1!$A$5:$N$5,0),0),"")</f>
        <v/>
      </c>
      <c r="J438" t="str">
        <f>IFERROR(VLOOKUP($A438,ورقة1!$A$9:$N$1000,MATCH('دور ثان'!J$5,ورقة1!$A$5:$N$5,0),0),"")</f>
        <v/>
      </c>
      <c r="K438" t="str">
        <f>IFERROR(VLOOKUP($A438,ورقة1!$A$9:$N$1000,MATCH('دور ثان'!K$5,ورقة1!$A$5:$N$5,0),0),"")</f>
        <v/>
      </c>
      <c r="L438" t="str">
        <f>IFERROR(VLOOKUP($A438,ورقة1!$A$9:$N$1000,MATCH('دور ثان'!L$5,ورقة1!$A$5:$N$5,0),0),"")</f>
        <v/>
      </c>
      <c r="M438" t="str">
        <f>IFERROR(VLOOKUP($A438,ورقة1!$A$9:$N$1000,MATCH('دور ثان'!M$5,ورقة1!$A$5:$N$5,0),0),"")</f>
        <v/>
      </c>
      <c r="N438" t="str">
        <f>IFERROR(VLOOKUP($A438,ورقة1!$A$9:$N$1000,MATCH('دور ثان'!N$5,ورقة1!$A$5:$N$5,0),0),"")</f>
        <v/>
      </c>
    </row>
    <row r="439" spans="1:14">
      <c r="A439" t="str">
        <f t="array" ref="A439">IFERROR(SMALL(IF(ورقة1!$BD$9:$BD$1000="ناجح",ROW(ورقة1!$BD$9:$BD$1000)-8,""),ROW()-8),"")</f>
        <v/>
      </c>
      <c r="B439" t="str">
        <f>IFERROR(VLOOKUP($A439,ورقة1!$A$9:$N$1000,MATCH('دور ثان'!B$5,ورقة1!$A$5:$N$5,0),0),"")</f>
        <v/>
      </c>
      <c r="C439" t="str">
        <f>IFERROR(VLOOKUP($A439,ورقة1!$A$9:$N$1000,MATCH('دور ثان'!C$5,ورقة1!$A$5:$N$5,0),0),"")</f>
        <v/>
      </c>
      <c r="D439" t="str">
        <f>IFERROR(VLOOKUP($A439,ورقة1!$A$9:$N$1000,MATCH('دور ثان'!D$5,ورقة1!$A$5:$N$5,0),0),"")</f>
        <v/>
      </c>
      <c r="E439" t="str">
        <f>IFERROR(VLOOKUP($A439,ورقة1!$A$9:$N$1000,MATCH('دور ثان'!E$5,ورقة1!$A$5:$N$5,0),0),"")</f>
        <v/>
      </c>
      <c r="F439" t="str">
        <f>IFERROR(VLOOKUP($A439,ورقة1!$A$9:$N$1000,MATCH('دور ثان'!F$5,ورقة1!$A$5:$N$5,0),0),"")</f>
        <v/>
      </c>
      <c r="G439" t="str">
        <f>IFERROR(VLOOKUP($A439,ورقة1!$A$9:$N$1000,MATCH('دور ثان'!G$5,ورقة1!$A$5:$N$5,0),0),"")</f>
        <v/>
      </c>
      <c r="H439" t="str">
        <f>IFERROR(VLOOKUP($A439,ورقة1!$A$9:$N$1000,MATCH('دور ثان'!H$5,ورقة1!$A$5:$N$5,0),0),"")</f>
        <v/>
      </c>
      <c r="I439" t="str">
        <f>IFERROR(VLOOKUP($A439,ورقة1!$A$9:$N$1000,MATCH('دور ثان'!I$5,ورقة1!$A$5:$N$5,0),0),"")</f>
        <v/>
      </c>
      <c r="J439" t="str">
        <f>IFERROR(VLOOKUP($A439,ورقة1!$A$9:$N$1000,MATCH('دور ثان'!J$5,ورقة1!$A$5:$N$5,0),0),"")</f>
        <v/>
      </c>
      <c r="K439" t="str">
        <f>IFERROR(VLOOKUP($A439,ورقة1!$A$9:$N$1000,MATCH('دور ثان'!K$5,ورقة1!$A$5:$N$5,0),0),"")</f>
        <v/>
      </c>
      <c r="L439" t="str">
        <f>IFERROR(VLOOKUP($A439,ورقة1!$A$9:$N$1000,MATCH('دور ثان'!L$5,ورقة1!$A$5:$N$5,0),0),"")</f>
        <v/>
      </c>
      <c r="M439" t="str">
        <f>IFERROR(VLOOKUP($A439,ورقة1!$A$9:$N$1000,MATCH('دور ثان'!M$5,ورقة1!$A$5:$N$5,0),0),"")</f>
        <v/>
      </c>
      <c r="N439" t="str">
        <f>IFERROR(VLOOKUP($A439,ورقة1!$A$9:$N$1000,MATCH('دور ثان'!N$5,ورقة1!$A$5:$N$5,0),0),"")</f>
        <v/>
      </c>
    </row>
    <row r="440" spans="1:14">
      <c r="A440" t="str">
        <f t="array" ref="A440">IFERROR(SMALL(IF(ورقة1!$BD$9:$BD$1000="ناجح",ROW(ورقة1!$BD$9:$BD$1000)-8,""),ROW()-8),"")</f>
        <v/>
      </c>
      <c r="B440" t="str">
        <f>IFERROR(VLOOKUP($A440,ورقة1!$A$9:$N$1000,MATCH('دور ثان'!B$5,ورقة1!$A$5:$N$5,0),0),"")</f>
        <v/>
      </c>
      <c r="C440" t="str">
        <f>IFERROR(VLOOKUP($A440,ورقة1!$A$9:$N$1000,MATCH('دور ثان'!C$5,ورقة1!$A$5:$N$5,0),0),"")</f>
        <v/>
      </c>
      <c r="D440" t="str">
        <f>IFERROR(VLOOKUP($A440,ورقة1!$A$9:$N$1000,MATCH('دور ثان'!D$5,ورقة1!$A$5:$N$5,0),0),"")</f>
        <v/>
      </c>
      <c r="E440" t="str">
        <f>IFERROR(VLOOKUP($A440,ورقة1!$A$9:$N$1000,MATCH('دور ثان'!E$5,ورقة1!$A$5:$N$5,0),0),"")</f>
        <v/>
      </c>
      <c r="F440" t="str">
        <f>IFERROR(VLOOKUP($A440,ورقة1!$A$9:$N$1000,MATCH('دور ثان'!F$5,ورقة1!$A$5:$N$5,0),0),"")</f>
        <v/>
      </c>
      <c r="G440" t="str">
        <f>IFERROR(VLOOKUP($A440,ورقة1!$A$9:$N$1000,MATCH('دور ثان'!G$5,ورقة1!$A$5:$N$5,0),0),"")</f>
        <v/>
      </c>
      <c r="H440" t="str">
        <f>IFERROR(VLOOKUP($A440,ورقة1!$A$9:$N$1000,MATCH('دور ثان'!H$5,ورقة1!$A$5:$N$5,0),0),"")</f>
        <v/>
      </c>
      <c r="I440" t="str">
        <f>IFERROR(VLOOKUP($A440,ورقة1!$A$9:$N$1000,MATCH('دور ثان'!I$5,ورقة1!$A$5:$N$5,0),0),"")</f>
        <v/>
      </c>
      <c r="J440" t="str">
        <f>IFERROR(VLOOKUP($A440,ورقة1!$A$9:$N$1000,MATCH('دور ثان'!J$5,ورقة1!$A$5:$N$5,0),0),"")</f>
        <v/>
      </c>
      <c r="K440" t="str">
        <f>IFERROR(VLOOKUP($A440,ورقة1!$A$9:$N$1000,MATCH('دور ثان'!K$5,ورقة1!$A$5:$N$5,0),0),"")</f>
        <v/>
      </c>
      <c r="L440" t="str">
        <f>IFERROR(VLOOKUP($A440,ورقة1!$A$9:$N$1000,MATCH('دور ثان'!L$5,ورقة1!$A$5:$N$5,0),0),"")</f>
        <v/>
      </c>
      <c r="M440" t="str">
        <f>IFERROR(VLOOKUP($A440,ورقة1!$A$9:$N$1000,MATCH('دور ثان'!M$5,ورقة1!$A$5:$N$5,0),0),"")</f>
        <v/>
      </c>
      <c r="N440" t="str">
        <f>IFERROR(VLOOKUP($A440,ورقة1!$A$9:$N$1000,MATCH('دور ثان'!N$5,ورقة1!$A$5:$N$5,0),0),"")</f>
        <v/>
      </c>
    </row>
    <row r="441" spans="1:14">
      <c r="A441" t="str">
        <f t="array" ref="A441">IFERROR(SMALL(IF(ورقة1!$BD$9:$BD$1000="ناجح",ROW(ورقة1!$BD$9:$BD$1000)-8,""),ROW()-8),"")</f>
        <v/>
      </c>
      <c r="B441" t="str">
        <f>IFERROR(VLOOKUP($A441,ورقة1!$A$9:$N$1000,MATCH('دور ثان'!B$5,ورقة1!$A$5:$N$5,0),0),"")</f>
        <v/>
      </c>
      <c r="C441" t="str">
        <f>IFERROR(VLOOKUP($A441,ورقة1!$A$9:$N$1000,MATCH('دور ثان'!C$5,ورقة1!$A$5:$N$5,0),0),"")</f>
        <v/>
      </c>
      <c r="D441" t="str">
        <f>IFERROR(VLOOKUP($A441,ورقة1!$A$9:$N$1000,MATCH('دور ثان'!D$5,ورقة1!$A$5:$N$5,0),0),"")</f>
        <v/>
      </c>
      <c r="E441" t="str">
        <f>IFERROR(VLOOKUP($A441,ورقة1!$A$9:$N$1000,MATCH('دور ثان'!E$5,ورقة1!$A$5:$N$5,0),0),"")</f>
        <v/>
      </c>
      <c r="F441" t="str">
        <f>IFERROR(VLOOKUP($A441,ورقة1!$A$9:$N$1000,MATCH('دور ثان'!F$5,ورقة1!$A$5:$N$5,0),0),"")</f>
        <v/>
      </c>
      <c r="G441" t="str">
        <f>IFERROR(VLOOKUP($A441,ورقة1!$A$9:$N$1000,MATCH('دور ثان'!G$5,ورقة1!$A$5:$N$5,0),0),"")</f>
        <v/>
      </c>
      <c r="H441" t="str">
        <f>IFERROR(VLOOKUP($A441,ورقة1!$A$9:$N$1000,MATCH('دور ثان'!H$5,ورقة1!$A$5:$N$5,0),0),"")</f>
        <v/>
      </c>
      <c r="I441" t="str">
        <f>IFERROR(VLOOKUP($A441,ورقة1!$A$9:$N$1000,MATCH('دور ثان'!I$5,ورقة1!$A$5:$N$5,0),0),"")</f>
        <v/>
      </c>
      <c r="J441" t="str">
        <f>IFERROR(VLOOKUP($A441,ورقة1!$A$9:$N$1000,MATCH('دور ثان'!J$5,ورقة1!$A$5:$N$5,0),0),"")</f>
        <v/>
      </c>
      <c r="K441" t="str">
        <f>IFERROR(VLOOKUP($A441,ورقة1!$A$9:$N$1000,MATCH('دور ثان'!K$5,ورقة1!$A$5:$N$5,0),0),"")</f>
        <v/>
      </c>
      <c r="L441" t="str">
        <f>IFERROR(VLOOKUP($A441,ورقة1!$A$9:$N$1000,MATCH('دور ثان'!L$5,ورقة1!$A$5:$N$5,0),0),"")</f>
        <v/>
      </c>
      <c r="M441" t="str">
        <f>IFERROR(VLOOKUP($A441,ورقة1!$A$9:$N$1000,MATCH('دور ثان'!M$5,ورقة1!$A$5:$N$5,0),0),"")</f>
        <v/>
      </c>
      <c r="N441" t="str">
        <f>IFERROR(VLOOKUP($A441,ورقة1!$A$9:$N$1000,MATCH('دور ثان'!N$5,ورقة1!$A$5:$N$5,0),0),"")</f>
        <v/>
      </c>
    </row>
    <row r="442" spans="1:14">
      <c r="A442" t="str">
        <f t="array" ref="A442">IFERROR(SMALL(IF(ورقة1!$BD$9:$BD$1000="ناجح",ROW(ورقة1!$BD$9:$BD$1000)-8,""),ROW()-8),"")</f>
        <v/>
      </c>
      <c r="B442" t="str">
        <f>IFERROR(VLOOKUP($A442,ورقة1!$A$9:$N$1000,MATCH('دور ثان'!B$5,ورقة1!$A$5:$N$5,0),0),"")</f>
        <v/>
      </c>
      <c r="C442" t="str">
        <f>IFERROR(VLOOKUP($A442,ورقة1!$A$9:$N$1000,MATCH('دور ثان'!C$5,ورقة1!$A$5:$N$5,0),0),"")</f>
        <v/>
      </c>
      <c r="D442" t="str">
        <f>IFERROR(VLOOKUP($A442,ورقة1!$A$9:$N$1000,MATCH('دور ثان'!D$5,ورقة1!$A$5:$N$5,0),0),"")</f>
        <v/>
      </c>
      <c r="E442" t="str">
        <f>IFERROR(VLOOKUP($A442,ورقة1!$A$9:$N$1000,MATCH('دور ثان'!E$5,ورقة1!$A$5:$N$5,0),0),"")</f>
        <v/>
      </c>
      <c r="F442" t="str">
        <f>IFERROR(VLOOKUP($A442,ورقة1!$A$9:$N$1000,MATCH('دور ثان'!F$5,ورقة1!$A$5:$N$5,0),0),"")</f>
        <v/>
      </c>
      <c r="G442" t="str">
        <f>IFERROR(VLOOKUP($A442,ورقة1!$A$9:$N$1000,MATCH('دور ثان'!G$5,ورقة1!$A$5:$N$5,0),0),"")</f>
        <v/>
      </c>
      <c r="H442" t="str">
        <f>IFERROR(VLOOKUP($A442,ورقة1!$A$9:$N$1000,MATCH('دور ثان'!H$5,ورقة1!$A$5:$N$5,0),0),"")</f>
        <v/>
      </c>
      <c r="I442" t="str">
        <f>IFERROR(VLOOKUP($A442,ورقة1!$A$9:$N$1000,MATCH('دور ثان'!I$5,ورقة1!$A$5:$N$5,0),0),"")</f>
        <v/>
      </c>
      <c r="J442" t="str">
        <f>IFERROR(VLOOKUP($A442,ورقة1!$A$9:$N$1000,MATCH('دور ثان'!J$5,ورقة1!$A$5:$N$5,0),0),"")</f>
        <v/>
      </c>
      <c r="K442" t="str">
        <f>IFERROR(VLOOKUP($A442,ورقة1!$A$9:$N$1000,MATCH('دور ثان'!K$5,ورقة1!$A$5:$N$5,0),0),"")</f>
        <v/>
      </c>
      <c r="L442" t="str">
        <f>IFERROR(VLOOKUP($A442,ورقة1!$A$9:$N$1000,MATCH('دور ثان'!L$5,ورقة1!$A$5:$N$5,0),0),"")</f>
        <v/>
      </c>
      <c r="M442" t="str">
        <f>IFERROR(VLOOKUP($A442,ورقة1!$A$9:$N$1000,MATCH('دور ثان'!M$5,ورقة1!$A$5:$N$5,0),0),"")</f>
        <v/>
      </c>
      <c r="N442" t="str">
        <f>IFERROR(VLOOKUP($A442,ورقة1!$A$9:$N$1000,MATCH('دور ثان'!N$5,ورقة1!$A$5:$N$5,0),0),"")</f>
        <v/>
      </c>
    </row>
    <row r="443" spans="1:14">
      <c r="A443" t="str">
        <f t="array" ref="A443">IFERROR(SMALL(IF(ورقة1!$BD$9:$BD$1000="ناجح",ROW(ورقة1!$BD$9:$BD$1000)-8,""),ROW()-8),"")</f>
        <v/>
      </c>
      <c r="B443" t="str">
        <f>IFERROR(VLOOKUP($A443,ورقة1!$A$9:$N$1000,MATCH('دور ثان'!B$5,ورقة1!$A$5:$N$5,0),0),"")</f>
        <v/>
      </c>
      <c r="C443" t="str">
        <f>IFERROR(VLOOKUP($A443,ورقة1!$A$9:$N$1000,MATCH('دور ثان'!C$5,ورقة1!$A$5:$N$5,0),0),"")</f>
        <v/>
      </c>
      <c r="D443" t="str">
        <f>IFERROR(VLOOKUP($A443,ورقة1!$A$9:$N$1000,MATCH('دور ثان'!D$5,ورقة1!$A$5:$N$5,0),0),"")</f>
        <v/>
      </c>
      <c r="E443" t="str">
        <f>IFERROR(VLOOKUP($A443,ورقة1!$A$9:$N$1000,MATCH('دور ثان'!E$5,ورقة1!$A$5:$N$5,0),0),"")</f>
        <v/>
      </c>
      <c r="F443" t="str">
        <f>IFERROR(VLOOKUP($A443,ورقة1!$A$9:$N$1000,MATCH('دور ثان'!F$5,ورقة1!$A$5:$N$5,0),0),"")</f>
        <v/>
      </c>
      <c r="G443" t="str">
        <f>IFERROR(VLOOKUP($A443,ورقة1!$A$9:$N$1000,MATCH('دور ثان'!G$5,ورقة1!$A$5:$N$5,0),0),"")</f>
        <v/>
      </c>
      <c r="H443" t="str">
        <f>IFERROR(VLOOKUP($A443,ورقة1!$A$9:$N$1000,MATCH('دور ثان'!H$5,ورقة1!$A$5:$N$5,0),0),"")</f>
        <v/>
      </c>
      <c r="I443" t="str">
        <f>IFERROR(VLOOKUP($A443,ورقة1!$A$9:$N$1000,MATCH('دور ثان'!I$5,ورقة1!$A$5:$N$5,0),0),"")</f>
        <v/>
      </c>
      <c r="J443" t="str">
        <f>IFERROR(VLOOKUP($A443,ورقة1!$A$9:$N$1000,MATCH('دور ثان'!J$5,ورقة1!$A$5:$N$5,0),0),"")</f>
        <v/>
      </c>
      <c r="K443" t="str">
        <f>IFERROR(VLOOKUP($A443,ورقة1!$A$9:$N$1000,MATCH('دور ثان'!K$5,ورقة1!$A$5:$N$5,0),0),"")</f>
        <v/>
      </c>
      <c r="L443" t="str">
        <f>IFERROR(VLOOKUP($A443,ورقة1!$A$9:$N$1000,MATCH('دور ثان'!L$5,ورقة1!$A$5:$N$5,0),0),"")</f>
        <v/>
      </c>
      <c r="M443" t="str">
        <f>IFERROR(VLOOKUP($A443,ورقة1!$A$9:$N$1000,MATCH('دور ثان'!M$5,ورقة1!$A$5:$N$5,0),0),"")</f>
        <v/>
      </c>
      <c r="N443" t="str">
        <f>IFERROR(VLOOKUP($A443,ورقة1!$A$9:$N$1000,MATCH('دور ثان'!N$5,ورقة1!$A$5:$N$5,0),0),"")</f>
        <v/>
      </c>
    </row>
    <row r="444" spans="1:14">
      <c r="A444" t="str">
        <f t="array" ref="A444">IFERROR(SMALL(IF(ورقة1!$BD$9:$BD$1000="ناجح",ROW(ورقة1!$BD$9:$BD$1000)-8,""),ROW()-8),"")</f>
        <v/>
      </c>
      <c r="B444" t="str">
        <f>IFERROR(VLOOKUP($A444,ورقة1!$A$9:$N$1000,MATCH('دور ثان'!B$5,ورقة1!$A$5:$N$5,0),0),"")</f>
        <v/>
      </c>
      <c r="C444" t="str">
        <f>IFERROR(VLOOKUP($A444,ورقة1!$A$9:$N$1000,MATCH('دور ثان'!C$5,ورقة1!$A$5:$N$5,0),0),"")</f>
        <v/>
      </c>
      <c r="D444" t="str">
        <f>IFERROR(VLOOKUP($A444,ورقة1!$A$9:$N$1000,MATCH('دور ثان'!D$5,ورقة1!$A$5:$N$5,0),0),"")</f>
        <v/>
      </c>
      <c r="E444" t="str">
        <f>IFERROR(VLOOKUP($A444,ورقة1!$A$9:$N$1000,MATCH('دور ثان'!E$5,ورقة1!$A$5:$N$5,0),0),"")</f>
        <v/>
      </c>
      <c r="F444" t="str">
        <f>IFERROR(VLOOKUP($A444,ورقة1!$A$9:$N$1000,MATCH('دور ثان'!F$5,ورقة1!$A$5:$N$5,0),0),"")</f>
        <v/>
      </c>
      <c r="G444" t="str">
        <f>IFERROR(VLOOKUP($A444,ورقة1!$A$9:$N$1000,MATCH('دور ثان'!G$5,ورقة1!$A$5:$N$5,0),0),"")</f>
        <v/>
      </c>
      <c r="H444" t="str">
        <f>IFERROR(VLOOKUP($A444,ورقة1!$A$9:$N$1000,MATCH('دور ثان'!H$5,ورقة1!$A$5:$N$5,0),0),"")</f>
        <v/>
      </c>
      <c r="I444" t="str">
        <f>IFERROR(VLOOKUP($A444,ورقة1!$A$9:$N$1000,MATCH('دور ثان'!I$5,ورقة1!$A$5:$N$5,0),0),"")</f>
        <v/>
      </c>
      <c r="J444" t="str">
        <f>IFERROR(VLOOKUP($A444,ورقة1!$A$9:$N$1000,MATCH('دور ثان'!J$5,ورقة1!$A$5:$N$5,0),0),"")</f>
        <v/>
      </c>
      <c r="K444" t="str">
        <f>IFERROR(VLOOKUP($A444,ورقة1!$A$9:$N$1000,MATCH('دور ثان'!K$5,ورقة1!$A$5:$N$5,0),0),"")</f>
        <v/>
      </c>
      <c r="L444" t="str">
        <f>IFERROR(VLOOKUP($A444,ورقة1!$A$9:$N$1000,MATCH('دور ثان'!L$5,ورقة1!$A$5:$N$5,0),0),"")</f>
        <v/>
      </c>
      <c r="M444" t="str">
        <f>IFERROR(VLOOKUP($A444,ورقة1!$A$9:$N$1000,MATCH('دور ثان'!M$5,ورقة1!$A$5:$N$5,0),0),"")</f>
        <v/>
      </c>
      <c r="N444" t="str">
        <f>IFERROR(VLOOKUP($A444,ورقة1!$A$9:$N$1000,MATCH('دور ثان'!N$5,ورقة1!$A$5:$N$5,0),0),"")</f>
        <v/>
      </c>
    </row>
    <row r="445" spans="1:14">
      <c r="A445" t="str">
        <f t="array" ref="A445">IFERROR(SMALL(IF(ورقة1!$BD$9:$BD$1000="ناجح",ROW(ورقة1!$BD$9:$BD$1000)-8,""),ROW()-8),"")</f>
        <v/>
      </c>
      <c r="B445" t="str">
        <f>IFERROR(VLOOKUP($A445,ورقة1!$A$9:$N$1000,MATCH('دور ثان'!B$5,ورقة1!$A$5:$N$5,0),0),"")</f>
        <v/>
      </c>
      <c r="C445" t="str">
        <f>IFERROR(VLOOKUP($A445,ورقة1!$A$9:$N$1000,MATCH('دور ثان'!C$5,ورقة1!$A$5:$N$5,0),0),"")</f>
        <v/>
      </c>
      <c r="D445" t="str">
        <f>IFERROR(VLOOKUP($A445,ورقة1!$A$9:$N$1000,MATCH('دور ثان'!D$5,ورقة1!$A$5:$N$5,0),0),"")</f>
        <v/>
      </c>
      <c r="E445" t="str">
        <f>IFERROR(VLOOKUP($A445,ورقة1!$A$9:$N$1000,MATCH('دور ثان'!E$5,ورقة1!$A$5:$N$5,0),0),"")</f>
        <v/>
      </c>
      <c r="F445" t="str">
        <f>IFERROR(VLOOKUP($A445,ورقة1!$A$9:$N$1000,MATCH('دور ثان'!F$5,ورقة1!$A$5:$N$5,0),0),"")</f>
        <v/>
      </c>
      <c r="G445" t="str">
        <f>IFERROR(VLOOKUP($A445,ورقة1!$A$9:$N$1000,MATCH('دور ثان'!G$5,ورقة1!$A$5:$N$5,0),0),"")</f>
        <v/>
      </c>
      <c r="H445" t="str">
        <f>IFERROR(VLOOKUP($A445,ورقة1!$A$9:$N$1000,MATCH('دور ثان'!H$5,ورقة1!$A$5:$N$5,0),0),"")</f>
        <v/>
      </c>
      <c r="I445" t="str">
        <f>IFERROR(VLOOKUP($A445,ورقة1!$A$9:$N$1000,MATCH('دور ثان'!I$5,ورقة1!$A$5:$N$5,0),0),"")</f>
        <v/>
      </c>
      <c r="J445" t="str">
        <f>IFERROR(VLOOKUP($A445,ورقة1!$A$9:$N$1000,MATCH('دور ثان'!J$5,ورقة1!$A$5:$N$5,0),0),"")</f>
        <v/>
      </c>
      <c r="K445" t="str">
        <f>IFERROR(VLOOKUP($A445,ورقة1!$A$9:$N$1000,MATCH('دور ثان'!K$5,ورقة1!$A$5:$N$5,0),0),"")</f>
        <v/>
      </c>
      <c r="L445" t="str">
        <f>IFERROR(VLOOKUP($A445,ورقة1!$A$9:$N$1000,MATCH('دور ثان'!L$5,ورقة1!$A$5:$N$5,0),0),"")</f>
        <v/>
      </c>
      <c r="M445" t="str">
        <f>IFERROR(VLOOKUP($A445,ورقة1!$A$9:$N$1000,MATCH('دور ثان'!M$5,ورقة1!$A$5:$N$5,0),0),"")</f>
        <v/>
      </c>
      <c r="N445" t="str">
        <f>IFERROR(VLOOKUP($A445,ورقة1!$A$9:$N$1000,MATCH('دور ثان'!N$5,ورقة1!$A$5:$N$5,0),0),"")</f>
        <v/>
      </c>
    </row>
    <row r="446" spans="1:14">
      <c r="A446" t="str">
        <f t="array" ref="A446">IFERROR(SMALL(IF(ورقة1!$BD$9:$BD$1000="ناجح",ROW(ورقة1!$BD$9:$BD$1000)-8,""),ROW()-8),"")</f>
        <v/>
      </c>
      <c r="B446" t="str">
        <f>IFERROR(VLOOKUP($A446,ورقة1!$A$9:$N$1000,MATCH('دور ثان'!B$5,ورقة1!$A$5:$N$5,0),0),"")</f>
        <v/>
      </c>
      <c r="C446" t="str">
        <f>IFERROR(VLOOKUP($A446,ورقة1!$A$9:$N$1000,MATCH('دور ثان'!C$5,ورقة1!$A$5:$N$5,0),0),"")</f>
        <v/>
      </c>
      <c r="D446" t="str">
        <f>IFERROR(VLOOKUP($A446,ورقة1!$A$9:$N$1000,MATCH('دور ثان'!D$5,ورقة1!$A$5:$N$5,0),0),"")</f>
        <v/>
      </c>
      <c r="E446" t="str">
        <f>IFERROR(VLOOKUP($A446,ورقة1!$A$9:$N$1000,MATCH('دور ثان'!E$5,ورقة1!$A$5:$N$5,0),0),"")</f>
        <v/>
      </c>
      <c r="F446" t="str">
        <f>IFERROR(VLOOKUP($A446,ورقة1!$A$9:$N$1000,MATCH('دور ثان'!F$5,ورقة1!$A$5:$N$5,0),0),"")</f>
        <v/>
      </c>
      <c r="G446" t="str">
        <f>IFERROR(VLOOKUP($A446,ورقة1!$A$9:$N$1000,MATCH('دور ثان'!G$5,ورقة1!$A$5:$N$5,0),0),"")</f>
        <v/>
      </c>
      <c r="H446" t="str">
        <f>IFERROR(VLOOKUP($A446,ورقة1!$A$9:$N$1000,MATCH('دور ثان'!H$5,ورقة1!$A$5:$N$5,0),0),"")</f>
        <v/>
      </c>
      <c r="I446" t="str">
        <f>IFERROR(VLOOKUP($A446,ورقة1!$A$9:$N$1000,MATCH('دور ثان'!I$5,ورقة1!$A$5:$N$5,0),0),"")</f>
        <v/>
      </c>
      <c r="J446" t="str">
        <f>IFERROR(VLOOKUP($A446,ورقة1!$A$9:$N$1000,MATCH('دور ثان'!J$5,ورقة1!$A$5:$N$5,0),0),"")</f>
        <v/>
      </c>
      <c r="K446" t="str">
        <f>IFERROR(VLOOKUP($A446,ورقة1!$A$9:$N$1000,MATCH('دور ثان'!K$5,ورقة1!$A$5:$N$5,0),0),"")</f>
        <v/>
      </c>
      <c r="L446" t="str">
        <f>IFERROR(VLOOKUP($A446,ورقة1!$A$9:$N$1000,MATCH('دور ثان'!L$5,ورقة1!$A$5:$N$5,0),0),"")</f>
        <v/>
      </c>
      <c r="M446" t="str">
        <f>IFERROR(VLOOKUP($A446,ورقة1!$A$9:$N$1000,MATCH('دور ثان'!M$5,ورقة1!$A$5:$N$5,0),0),"")</f>
        <v/>
      </c>
      <c r="N446" t="str">
        <f>IFERROR(VLOOKUP($A446,ورقة1!$A$9:$N$1000,MATCH('دور ثان'!N$5,ورقة1!$A$5:$N$5,0),0),"")</f>
        <v/>
      </c>
    </row>
    <row r="447" spans="1:14">
      <c r="A447" t="str">
        <f t="array" ref="A447">IFERROR(SMALL(IF(ورقة1!$BD$9:$BD$1000="ناجح",ROW(ورقة1!$BD$9:$BD$1000)-8,""),ROW()-8),"")</f>
        <v/>
      </c>
      <c r="B447" t="str">
        <f>IFERROR(VLOOKUP($A447,ورقة1!$A$9:$N$1000,MATCH('دور ثان'!B$5,ورقة1!$A$5:$N$5,0),0),"")</f>
        <v/>
      </c>
      <c r="C447" t="str">
        <f>IFERROR(VLOOKUP($A447,ورقة1!$A$9:$N$1000,MATCH('دور ثان'!C$5,ورقة1!$A$5:$N$5,0),0),"")</f>
        <v/>
      </c>
      <c r="D447" t="str">
        <f>IFERROR(VLOOKUP($A447,ورقة1!$A$9:$N$1000,MATCH('دور ثان'!D$5,ورقة1!$A$5:$N$5,0),0),"")</f>
        <v/>
      </c>
      <c r="E447" t="str">
        <f>IFERROR(VLOOKUP($A447,ورقة1!$A$9:$N$1000,MATCH('دور ثان'!E$5,ورقة1!$A$5:$N$5,0),0),"")</f>
        <v/>
      </c>
      <c r="F447" t="str">
        <f>IFERROR(VLOOKUP($A447,ورقة1!$A$9:$N$1000,MATCH('دور ثان'!F$5,ورقة1!$A$5:$N$5,0),0),"")</f>
        <v/>
      </c>
      <c r="G447" t="str">
        <f>IFERROR(VLOOKUP($A447,ورقة1!$A$9:$N$1000,MATCH('دور ثان'!G$5,ورقة1!$A$5:$N$5,0),0),"")</f>
        <v/>
      </c>
      <c r="H447" t="str">
        <f>IFERROR(VLOOKUP($A447,ورقة1!$A$9:$N$1000,MATCH('دور ثان'!H$5,ورقة1!$A$5:$N$5,0),0),"")</f>
        <v/>
      </c>
      <c r="I447" t="str">
        <f>IFERROR(VLOOKUP($A447,ورقة1!$A$9:$N$1000,MATCH('دور ثان'!I$5,ورقة1!$A$5:$N$5,0),0),"")</f>
        <v/>
      </c>
      <c r="J447" t="str">
        <f>IFERROR(VLOOKUP($A447,ورقة1!$A$9:$N$1000,MATCH('دور ثان'!J$5,ورقة1!$A$5:$N$5,0),0),"")</f>
        <v/>
      </c>
      <c r="K447" t="str">
        <f>IFERROR(VLOOKUP($A447,ورقة1!$A$9:$N$1000,MATCH('دور ثان'!K$5,ورقة1!$A$5:$N$5,0),0),"")</f>
        <v/>
      </c>
      <c r="L447" t="str">
        <f>IFERROR(VLOOKUP($A447,ورقة1!$A$9:$N$1000,MATCH('دور ثان'!L$5,ورقة1!$A$5:$N$5,0),0),"")</f>
        <v/>
      </c>
      <c r="M447" t="str">
        <f>IFERROR(VLOOKUP($A447,ورقة1!$A$9:$N$1000,MATCH('دور ثان'!M$5,ورقة1!$A$5:$N$5,0),0),"")</f>
        <v/>
      </c>
      <c r="N447" t="str">
        <f>IFERROR(VLOOKUP($A447,ورقة1!$A$9:$N$1000,MATCH('دور ثان'!N$5,ورقة1!$A$5:$N$5,0),0),"")</f>
        <v/>
      </c>
    </row>
    <row r="448" spans="1:14">
      <c r="A448" t="str">
        <f t="array" ref="A448">IFERROR(SMALL(IF(ورقة1!$BD$9:$BD$1000="ناجح",ROW(ورقة1!$BD$9:$BD$1000)-8,""),ROW()-8),"")</f>
        <v/>
      </c>
      <c r="B448" t="str">
        <f>IFERROR(VLOOKUP($A448,ورقة1!$A$9:$N$1000,MATCH('دور ثان'!B$5,ورقة1!$A$5:$N$5,0),0),"")</f>
        <v/>
      </c>
      <c r="C448" t="str">
        <f>IFERROR(VLOOKUP($A448,ورقة1!$A$9:$N$1000,MATCH('دور ثان'!C$5,ورقة1!$A$5:$N$5,0),0),"")</f>
        <v/>
      </c>
      <c r="D448" t="str">
        <f>IFERROR(VLOOKUP($A448,ورقة1!$A$9:$N$1000,MATCH('دور ثان'!D$5,ورقة1!$A$5:$N$5,0),0),"")</f>
        <v/>
      </c>
      <c r="E448" t="str">
        <f>IFERROR(VLOOKUP($A448,ورقة1!$A$9:$N$1000,MATCH('دور ثان'!E$5,ورقة1!$A$5:$N$5,0),0),"")</f>
        <v/>
      </c>
      <c r="F448" t="str">
        <f>IFERROR(VLOOKUP($A448,ورقة1!$A$9:$N$1000,MATCH('دور ثان'!F$5,ورقة1!$A$5:$N$5,0),0),"")</f>
        <v/>
      </c>
      <c r="G448" t="str">
        <f>IFERROR(VLOOKUP($A448,ورقة1!$A$9:$N$1000,MATCH('دور ثان'!G$5,ورقة1!$A$5:$N$5,0),0),"")</f>
        <v/>
      </c>
      <c r="H448" t="str">
        <f>IFERROR(VLOOKUP($A448,ورقة1!$A$9:$N$1000,MATCH('دور ثان'!H$5,ورقة1!$A$5:$N$5,0),0),"")</f>
        <v/>
      </c>
      <c r="I448" t="str">
        <f>IFERROR(VLOOKUP($A448,ورقة1!$A$9:$N$1000,MATCH('دور ثان'!I$5,ورقة1!$A$5:$N$5,0),0),"")</f>
        <v/>
      </c>
      <c r="J448" t="str">
        <f>IFERROR(VLOOKUP($A448,ورقة1!$A$9:$N$1000,MATCH('دور ثان'!J$5,ورقة1!$A$5:$N$5,0),0),"")</f>
        <v/>
      </c>
      <c r="K448" t="str">
        <f>IFERROR(VLOOKUP($A448,ورقة1!$A$9:$N$1000,MATCH('دور ثان'!K$5,ورقة1!$A$5:$N$5,0),0),"")</f>
        <v/>
      </c>
      <c r="L448" t="str">
        <f>IFERROR(VLOOKUP($A448,ورقة1!$A$9:$N$1000,MATCH('دور ثان'!L$5,ورقة1!$A$5:$N$5,0),0),"")</f>
        <v/>
      </c>
      <c r="M448" t="str">
        <f>IFERROR(VLOOKUP($A448,ورقة1!$A$9:$N$1000,MATCH('دور ثان'!M$5,ورقة1!$A$5:$N$5,0),0),"")</f>
        <v/>
      </c>
      <c r="N448" t="str">
        <f>IFERROR(VLOOKUP($A448,ورقة1!$A$9:$N$1000,MATCH('دور ثان'!N$5,ورقة1!$A$5:$N$5,0),0),"")</f>
        <v/>
      </c>
    </row>
    <row r="449" spans="1:14">
      <c r="A449" t="str">
        <f t="array" ref="A449">IFERROR(SMALL(IF(ورقة1!$BD$9:$BD$1000="ناجح",ROW(ورقة1!$BD$9:$BD$1000)-8,""),ROW()-8),"")</f>
        <v/>
      </c>
      <c r="B449" t="str">
        <f>IFERROR(VLOOKUP($A449,ورقة1!$A$9:$N$1000,MATCH('دور ثان'!B$5,ورقة1!$A$5:$N$5,0),0),"")</f>
        <v/>
      </c>
      <c r="C449" t="str">
        <f>IFERROR(VLOOKUP($A449,ورقة1!$A$9:$N$1000,MATCH('دور ثان'!C$5,ورقة1!$A$5:$N$5,0),0),"")</f>
        <v/>
      </c>
      <c r="D449" t="str">
        <f>IFERROR(VLOOKUP($A449,ورقة1!$A$9:$N$1000,MATCH('دور ثان'!D$5,ورقة1!$A$5:$N$5,0),0),"")</f>
        <v/>
      </c>
      <c r="E449" t="str">
        <f>IFERROR(VLOOKUP($A449,ورقة1!$A$9:$N$1000,MATCH('دور ثان'!E$5,ورقة1!$A$5:$N$5,0),0),"")</f>
        <v/>
      </c>
      <c r="F449" t="str">
        <f>IFERROR(VLOOKUP($A449,ورقة1!$A$9:$N$1000,MATCH('دور ثان'!F$5,ورقة1!$A$5:$N$5,0),0),"")</f>
        <v/>
      </c>
      <c r="G449" t="str">
        <f>IFERROR(VLOOKUP($A449,ورقة1!$A$9:$N$1000,MATCH('دور ثان'!G$5,ورقة1!$A$5:$N$5,0),0),"")</f>
        <v/>
      </c>
      <c r="H449" t="str">
        <f>IFERROR(VLOOKUP($A449,ورقة1!$A$9:$N$1000,MATCH('دور ثان'!H$5,ورقة1!$A$5:$N$5,0),0),"")</f>
        <v/>
      </c>
      <c r="I449" t="str">
        <f>IFERROR(VLOOKUP($A449,ورقة1!$A$9:$N$1000,MATCH('دور ثان'!I$5,ورقة1!$A$5:$N$5,0),0),"")</f>
        <v/>
      </c>
      <c r="J449" t="str">
        <f>IFERROR(VLOOKUP($A449,ورقة1!$A$9:$N$1000,MATCH('دور ثان'!J$5,ورقة1!$A$5:$N$5,0),0),"")</f>
        <v/>
      </c>
      <c r="K449" t="str">
        <f>IFERROR(VLOOKUP($A449,ورقة1!$A$9:$N$1000,MATCH('دور ثان'!K$5,ورقة1!$A$5:$N$5,0),0),"")</f>
        <v/>
      </c>
      <c r="L449" t="str">
        <f>IFERROR(VLOOKUP($A449,ورقة1!$A$9:$N$1000,MATCH('دور ثان'!L$5,ورقة1!$A$5:$N$5,0),0),"")</f>
        <v/>
      </c>
      <c r="M449" t="str">
        <f>IFERROR(VLOOKUP($A449,ورقة1!$A$9:$N$1000,MATCH('دور ثان'!M$5,ورقة1!$A$5:$N$5,0),0),"")</f>
        <v/>
      </c>
      <c r="N449" t="str">
        <f>IFERROR(VLOOKUP($A449,ورقة1!$A$9:$N$1000,MATCH('دور ثان'!N$5,ورقة1!$A$5:$N$5,0),0),"")</f>
        <v/>
      </c>
    </row>
    <row r="450" spans="1:14">
      <c r="A450" t="str">
        <f t="array" ref="A450">IFERROR(SMALL(IF(ورقة1!$BD$9:$BD$1000="ناجح",ROW(ورقة1!$BD$9:$BD$1000)-8,""),ROW()-8),"")</f>
        <v/>
      </c>
      <c r="B450" t="str">
        <f>IFERROR(VLOOKUP($A450,ورقة1!$A$9:$N$1000,MATCH('دور ثان'!B$5,ورقة1!$A$5:$N$5,0),0),"")</f>
        <v/>
      </c>
      <c r="C450" t="str">
        <f>IFERROR(VLOOKUP($A450,ورقة1!$A$9:$N$1000,MATCH('دور ثان'!C$5,ورقة1!$A$5:$N$5,0),0),"")</f>
        <v/>
      </c>
      <c r="D450" t="str">
        <f>IFERROR(VLOOKUP($A450,ورقة1!$A$9:$N$1000,MATCH('دور ثان'!D$5,ورقة1!$A$5:$N$5,0),0),"")</f>
        <v/>
      </c>
      <c r="E450" t="str">
        <f>IFERROR(VLOOKUP($A450,ورقة1!$A$9:$N$1000,MATCH('دور ثان'!E$5,ورقة1!$A$5:$N$5,0),0),"")</f>
        <v/>
      </c>
      <c r="F450" t="str">
        <f>IFERROR(VLOOKUP($A450,ورقة1!$A$9:$N$1000,MATCH('دور ثان'!F$5,ورقة1!$A$5:$N$5,0),0),"")</f>
        <v/>
      </c>
      <c r="G450" t="str">
        <f>IFERROR(VLOOKUP($A450,ورقة1!$A$9:$N$1000,MATCH('دور ثان'!G$5,ورقة1!$A$5:$N$5,0),0),"")</f>
        <v/>
      </c>
      <c r="H450" t="str">
        <f>IFERROR(VLOOKUP($A450,ورقة1!$A$9:$N$1000,MATCH('دور ثان'!H$5,ورقة1!$A$5:$N$5,0),0),"")</f>
        <v/>
      </c>
      <c r="I450" t="str">
        <f>IFERROR(VLOOKUP($A450,ورقة1!$A$9:$N$1000,MATCH('دور ثان'!I$5,ورقة1!$A$5:$N$5,0),0),"")</f>
        <v/>
      </c>
      <c r="J450" t="str">
        <f>IFERROR(VLOOKUP($A450,ورقة1!$A$9:$N$1000,MATCH('دور ثان'!J$5,ورقة1!$A$5:$N$5,0),0),"")</f>
        <v/>
      </c>
      <c r="K450" t="str">
        <f>IFERROR(VLOOKUP($A450,ورقة1!$A$9:$N$1000,MATCH('دور ثان'!K$5,ورقة1!$A$5:$N$5,0),0),"")</f>
        <v/>
      </c>
      <c r="L450" t="str">
        <f>IFERROR(VLOOKUP($A450,ورقة1!$A$9:$N$1000,MATCH('دور ثان'!L$5,ورقة1!$A$5:$N$5,0),0),"")</f>
        <v/>
      </c>
      <c r="M450" t="str">
        <f>IFERROR(VLOOKUP($A450,ورقة1!$A$9:$N$1000,MATCH('دور ثان'!M$5,ورقة1!$A$5:$N$5,0),0),"")</f>
        <v/>
      </c>
      <c r="N450" t="str">
        <f>IFERROR(VLOOKUP($A450,ورقة1!$A$9:$N$1000,MATCH('دور ثان'!N$5,ورقة1!$A$5:$N$5,0),0),"")</f>
        <v/>
      </c>
    </row>
    <row r="451" spans="1:14">
      <c r="A451" t="str">
        <f t="array" ref="A451">IFERROR(SMALL(IF(ورقة1!$BD$9:$BD$1000="ناجح",ROW(ورقة1!$BD$9:$BD$1000)-8,""),ROW()-8),"")</f>
        <v/>
      </c>
      <c r="B451" t="str">
        <f>IFERROR(VLOOKUP($A451,ورقة1!$A$9:$N$1000,MATCH('دور ثان'!B$5,ورقة1!$A$5:$N$5,0),0),"")</f>
        <v/>
      </c>
      <c r="C451" t="str">
        <f>IFERROR(VLOOKUP($A451,ورقة1!$A$9:$N$1000,MATCH('دور ثان'!C$5,ورقة1!$A$5:$N$5,0),0),"")</f>
        <v/>
      </c>
      <c r="D451" t="str">
        <f>IFERROR(VLOOKUP($A451,ورقة1!$A$9:$N$1000,MATCH('دور ثان'!D$5,ورقة1!$A$5:$N$5,0),0),"")</f>
        <v/>
      </c>
      <c r="E451" t="str">
        <f>IFERROR(VLOOKUP($A451,ورقة1!$A$9:$N$1000,MATCH('دور ثان'!E$5,ورقة1!$A$5:$N$5,0),0),"")</f>
        <v/>
      </c>
      <c r="F451" t="str">
        <f>IFERROR(VLOOKUP($A451,ورقة1!$A$9:$N$1000,MATCH('دور ثان'!F$5,ورقة1!$A$5:$N$5,0),0),"")</f>
        <v/>
      </c>
      <c r="G451" t="str">
        <f>IFERROR(VLOOKUP($A451,ورقة1!$A$9:$N$1000,MATCH('دور ثان'!G$5,ورقة1!$A$5:$N$5,0),0),"")</f>
        <v/>
      </c>
      <c r="H451" t="str">
        <f>IFERROR(VLOOKUP($A451,ورقة1!$A$9:$N$1000,MATCH('دور ثان'!H$5,ورقة1!$A$5:$N$5,0),0),"")</f>
        <v/>
      </c>
      <c r="I451" t="str">
        <f>IFERROR(VLOOKUP($A451,ورقة1!$A$9:$N$1000,MATCH('دور ثان'!I$5,ورقة1!$A$5:$N$5,0),0),"")</f>
        <v/>
      </c>
      <c r="J451" t="str">
        <f>IFERROR(VLOOKUP($A451,ورقة1!$A$9:$N$1000,MATCH('دور ثان'!J$5,ورقة1!$A$5:$N$5,0),0),"")</f>
        <v/>
      </c>
      <c r="K451" t="str">
        <f>IFERROR(VLOOKUP($A451,ورقة1!$A$9:$N$1000,MATCH('دور ثان'!K$5,ورقة1!$A$5:$N$5,0),0),"")</f>
        <v/>
      </c>
      <c r="L451" t="str">
        <f>IFERROR(VLOOKUP($A451,ورقة1!$A$9:$N$1000,MATCH('دور ثان'!L$5,ورقة1!$A$5:$N$5,0),0),"")</f>
        <v/>
      </c>
      <c r="M451" t="str">
        <f>IFERROR(VLOOKUP($A451,ورقة1!$A$9:$N$1000,MATCH('دور ثان'!M$5,ورقة1!$A$5:$N$5,0),0),"")</f>
        <v/>
      </c>
      <c r="N451" t="str">
        <f>IFERROR(VLOOKUP($A451,ورقة1!$A$9:$N$1000,MATCH('دور ثان'!N$5,ورقة1!$A$5:$N$5,0),0),"")</f>
        <v/>
      </c>
    </row>
    <row r="452" spans="1:14">
      <c r="A452" t="str">
        <f t="array" ref="A452">IFERROR(SMALL(IF(ورقة1!$BD$9:$BD$1000="ناجح",ROW(ورقة1!$BD$9:$BD$1000)-8,""),ROW()-8),"")</f>
        <v/>
      </c>
      <c r="B452" t="str">
        <f>IFERROR(VLOOKUP($A452,ورقة1!$A$9:$N$1000,MATCH('دور ثان'!B$5,ورقة1!$A$5:$N$5,0),0),"")</f>
        <v/>
      </c>
      <c r="C452" t="str">
        <f>IFERROR(VLOOKUP($A452,ورقة1!$A$9:$N$1000,MATCH('دور ثان'!C$5,ورقة1!$A$5:$N$5,0),0),"")</f>
        <v/>
      </c>
      <c r="D452" t="str">
        <f>IFERROR(VLOOKUP($A452,ورقة1!$A$9:$N$1000,MATCH('دور ثان'!D$5,ورقة1!$A$5:$N$5,0),0),"")</f>
        <v/>
      </c>
      <c r="E452" t="str">
        <f>IFERROR(VLOOKUP($A452,ورقة1!$A$9:$N$1000,MATCH('دور ثان'!E$5,ورقة1!$A$5:$N$5,0),0),"")</f>
        <v/>
      </c>
      <c r="F452" t="str">
        <f>IFERROR(VLOOKUP($A452,ورقة1!$A$9:$N$1000,MATCH('دور ثان'!F$5,ورقة1!$A$5:$N$5,0),0),"")</f>
        <v/>
      </c>
      <c r="G452" t="str">
        <f>IFERROR(VLOOKUP($A452,ورقة1!$A$9:$N$1000,MATCH('دور ثان'!G$5,ورقة1!$A$5:$N$5,0),0),"")</f>
        <v/>
      </c>
      <c r="H452" t="str">
        <f>IFERROR(VLOOKUP($A452,ورقة1!$A$9:$N$1000,MATCH('دور ثان'!H$5,ورقة1!$A$5:$N$5,0),0),"")</f>
        <v/>
      </c>
      <c r="I452" t="str">
        <f>IFERROR(VLOOKUP($A452,ورقة1!$A$9:$N$1000,MATCH('دور ثان'!I$5,ورقة1!$A$5:$N$5,0),0),"")</f>
        <v/>
      </c>
      <c r="J452" t="str">
        <f>IFERROR(VLOOKUP($A452,ورقة1!$A$9:$N$1000,MATCH('دور ثان'!J$5,ورقة1!$A$5:$N$5,0),0),"")</f>
        <v/>
      </c>
      <c r="K452" t="str">
        <f>IFERROR(VLOOKUP($A452,ورقة1!$A$9:$N$1000,MATCH('دور ثان'!K$5,ورقة1!$A$5:$N$5,0),0),"")</f>
        <v/>
      </c>
      <c r="L452" t="str">
        <f>IFERROR(VLOOKUP($A452,ورقة1!$A$9:$N$1000,MATCH('دور ثان'!L$5,ورقة1!$A$5:$N$5,0),0),"")</f>
        <v/>
      </c>
      <c r="M452" t="str">
        <f>IFERROR(VLOOKUP($A452,ورقة1!$A$9:$N$1000,MATCH('دور ثان'!M$5,ورقة1!$A$5:$N$5,0),0),"")</f>
        <v/>
      </c>
      <c r="N452" t="str">
        <f>IFERROR(VLOOKUP($A452,ورقة1!$A$9:$N$1000,MATCH('دور ثان'!N$5,ورقة1!$A$5:$N$5,0),0),"")</f>
        <v/>
      </c>
    </row>
    <row r="453" spans="1:14">
      <c r="A453" t="str">
        <f t="array" ref="A453">IFERROR(SMALL(IF(ورقة1!$BD$9:$BD$1000="ناجح",ROW(ورقة1!$BD$9:$BD$1000)-8,""),ROW()-8),"")</f>
        <v/>
      </c>
      <c r="B453" t="str">
        <f>IFERROR(VLOOKUP($A453,ورقة1!$A$9:$N$1000,MATCH('دور ثان'!B$5,ورقة1!$A$5:$N$5,0),0),"")</f>
        <v/>
      </c>
      <c r="C453" t="str">
        <f>IFERROR(VLOOKUP($A453,ورقة1!$A$9:$N$1000,MATCH('دور ثان'!C$5,ورقة1!$A$5:$N$5,0),0),"")</f>
        <v/>
      </c>
      <c r="D453" t="str">
        <f>IFERROR(VLOOKUP($A453,ورقة1!$A$9:$N$1000,MATCH('دور ثان'!D$5,ورقة1!$A$5:$N$5,0),0),"")</f>
        <v/>
      </c>
      <c r="E453" t="str">
        <f>IFERROR(VLOOKUP($A453,ورقة1!$A$9:$N$1000,MATCH('دور ثان'!E$5,ورقة1!$A$5:$N$5,0),0),"")</f>
        <v/>
      </c>
      <c r="F453" t="str">
        <f>IFERROR(VLOOKUP($A453,ورقة1!$A$9:$N$1000,MATCH('دور ثان'!F$5,ورقة1!$A$5:$N$5,0),0),"")</f>
        <v/>
      </c>
      <c r="G453" t="str">
        <f>IFERROR(VLOOKUP($A453,ورقة1!$A$9:$N$1000,MATCH('دور ثان'!G$5,ورقة1!$A$5:$N$5,0),0),"")</f>
        <v/>
      </c>
      <c r="H453" t="str">
        <f>IFERROR(VLOOKUP($A453,ورقة1!$A$9:$N$1000,MATCH('دور ثان'!H$5,ورقة1!$A$5:$N$5,0),0),"")</f>
        <v/>
      </c>
      <c r="I453" t="str">
        <f>IFERROR(VLOOKUP($A453,ورقة1!$A$9:$N$1000,MATCH('دور ثان'!I$5,ورقة1!$A$5:$N$5,0),0),"")</f>
        <v/>
      </c>
      <c r="J453" t="str">
        <f>IFERROR(VLOOKUP($A453,ورقة1!$A$9:$N$1000,MATCH('دور ثان'!J$5,ورقة1!$A$5:$N$5,0),0),"")</f>
        <v/>
      </c>
      <c r="K453" t="str">
        <f>IFERROR(VLOOKUP($A453,ورقة1!$A$9:$N$1000,MATCH('دور ثان'!K$5,ورقة1!$A$5:$N$5,0),0),"")</f>
        <v/>
      </c>
      <c r="L453" t="str">
        <f>IFERROR(VLOOKUP($A453,ورقة1!$A$9:$N$1000,MATCH('دور ثان'!L$5,ورقة1!$A$5:$N$5,0),0),"")</f>
        <v/>
      </c>
      <c r="M453" t="str">
        <f>IFERROR(VLOOKUP($A453,ورقة1!$A$9:$N$1000,MATCH('دور ثان'!M$5,ورقة1!$A$5:$N$5,0),0),"")</f>
        <v/>
      </c>
      <c r="N453" t="str">
        <f>IFERROR(VLOOKUP($A453,ورقة1!$A$9:$N$1000,MATCH('دور ثان'!N$5,ورقة1!$A$5:$N$5,0),0),"")</f>
        <v/>
      </c>
    </row>
    <row r="454" spans="1:14">
      <c r="A454" t="str">
        <f t="array" ref="A454">IFERROR(SMALL(IF(ورقة1!$BD$9:$BD$1000="ناجح",ROW(ورقة1!$BD$9:$BD$1000)-8,""),ROW()-8),"")</f>
        <v/>
      </c>
      <c r="B454" t="str">
        <f>IFERROR(VLOOKUP($A454,ورقة1!$A$9:$N$1000,MATCH('دور ثان'!B$5,ورقة1!$A$5:$N$5,0),0),"")</f>
        <v/>
      </c>
      <c r="C454" t="str">
        <f>IFERROR(VLOOKUP($A454,ورقة1!$A$9:$N$1000,MATCH('دور ثان'!C$5,ورقة1!$A$5:$N$5,0),0),"")</f>
        <v/>
      </c>
      <c r="D454" t="str">
        <f>IFERROR(VLOOKUP($A454,ورقة1!$A$9:$N$1000,MATCH('دور ثان'!D$5,ورقة1!$A$5:$N$5,0),0),"")</f>
        <v/>
      </c>
      <c r="E454" t="str">
        <f>IFERROR(VLOOKUP($A454,ورقة1!$A$9:$N$1000,MATCH('دور ثان'!E$5,ورقة1!$A$5:$N$5,0),0),"")</f>
        <v/>
      </c>
      <c r="F454" t="str">
        <f>IFERROR(VLOOKUP($A454,ورقة1!$A$9:$N$1000,MATCH('دور ثان'!F$5,ورقة1!$A$5:$N$5,0),0),"")</f>
        <v/>
      </c>
      <c r="G454" t="str">
        <f>IFERROR(VLOOKUP($A454,ورقة1!$A$9:$N$1000,MATCH('دور ثان'!G$5,ورقة1!$A$5:$N$5,0),0),"")</f>
        <v/>
      </c>
      <c r="H454" t="str">
        <f>IFERROR(VLOOKUP($A454,ورقة1!$A$9:$N$1000,MATCH('دور ثان'!H$5,ورقة1!$A$5:$N$5,0),0),"")</f>
        <v/>
      </c>
      <c r="I454" t="str">
        <f>IFERROR(VLOOKUP($A454,ورقة1!$A$9:$N$1000,MATCH('دور ثان'!I$5,ورقة1!$A$5:$N$5,0),0),"")</f>
        <v/>
      </c>
      <c r="J454" t="str">
        <f>IFERROR(VLOOKUP($A454,ورقة1!$A$9:$N$1000,MATCH('دور ثان'!J$5,ورقة1!$A$5:$N$5,0),0),"")</f>
        <v/>
      </c>
      <c r="K454" t="str">
        <f>IFERROR(VLOOKUP($A454,ورقة1!$A$9:$N$1000,MATCH('دور ثان'!K$5,ورقة1!$A$5:$N$5,0),0),"")</f>
        <v/>
      </c>
      <c r="L454" t="str">
        <f>IFERROR(VLOOKUP($A454,ورقة1!$A$9:$N$1000,MATCH('دور ثان'!L$5,ورقة1!$A$5:$N$5,0),0),"")</f>
        <v/>
      </c>
      <c r="M454" t="str">
        <f>IFERROR(VLOOKUP($A454,ورقة1!$A$9:$N$1000,MATCH('دور ثان'!M$5,ورقة1!$A$5:$N$5,0),0),"")</f>
        <v/>
      </c>
      <c r="N454" t="str">
        <f>IFERROR(VLOOKUP($A454,ورقة1!$A$9:$N$1000,MATCH('دور ثان'!N$5,ورقة1!$A$5:$N$5,0),0),"")</f>
        <v/>
      </c>
    </row>
    <row r="455" spans="1:14">
      <c r="A455" t="str">
        <f t="array" ref="A455">IFERROR(SMALL(IF(ورقة1!$BD$9:$BD$1000="ناجح",ROW(ورقة1!$BD$9:$BD$1000)-8,""),ROW()-8),"")</f>
        <v/>
      </c>
      <c r="B455" t="str">
        <f>IFERROR(VLOOKUP($A455,ورقة1!$A$9:$N$1000,MATCH('دور ثان'!B$5,ورقة1!$A$5:$N$5,0),0),"")</f>
        <v/>
      </c>
      <c r="C455" t="str">
        <f>IFERROR(VLOOKUP($A455,ورقة1!$A$9:$N$1000,MATCH('دور ثان'!C$5,ورقة1!$A$5:$N$5,0),0),"")</f>
        <v/>
      </c>
      <c r="D455" t="str">
        <f>IFERROR(VLOOKUP($A455,ورقة1!$A$9:$N$1000,MATCH('دور ثان'!D$5,ورقة1!$A$5:$N$5,0),0),"")</f>
        <v/>
      </c>
      <c r="E455" t="str">
        <f>IFERROR(VLOOKUP($A455,ورقة1!$A$9:$N$1000,MATCH('دور ثان'!E$5,ورقة1!$A$5:$N$5,0),0),"")</f>
        <v/>
      </c>
      <c r="F455" t="str">
        <f>IFERROR(VLOOKUP($A455,ورقة1!$A$9:$N$1000,MATCH('دور ثان'!F$5,ورقة1!$A$5:$N$5,0),0),"")</f>
        <v/>
      </c>
      <c r="G455" t="str">
        <f>IFERROR(VLOOKUP($A455,ورقة1!$A$9:$N$1000,MATCH('دور ثان'!G$5,ورقة1!$A$5:$N$5,0),0),"")</f>
        <v/>
      </c>
      <c r="H455" t="str">
        <f>IFERROR(VLOOKUP($A455,ورقة1!$A$9:$N$1000,MATCH('دور ثان'!H$5,ورقة1!$A$5:$N$5,0),0),"")</f>
        <v/>
      </c>
      <c r="I455" t="str">
        <f>IFERROR(VLOOKUP($A455,ورقة1!$A$9:$N$1000,MATCH('دور ثان'!I$5,ورقة1!$A$5:$N$5,0),0),"")</f>
        <v/>
      </c>
      <c r="J455" t="str">
        <f>IFERROR(VLOOKUP($A455,ورقة1!$A$9:$N$1000,MATCH('دور ثان'!J$5,ورقة1!$A$5:$N$5,0),0),"")</f>
        <v/>
      </c>
      <c r="K455" t="str">
        <f>IFERROR(VLOOKUP($A455,ورقة1!$A$9:$N$1000,MATCH('دور ثان'!K$5,ورقة1!$A$5:$N$5,0),0),"")</f>
        <v/>
      </c>
      <c r="L455" t="str">
        <f>IFERROR(VLOOKUP($A455,ورقة1!$A$9:$N$1000,MATCH('دور ثان'!L$5,ورقة1!$A$5:$N$5,0),0),"")</f>
        <v/>
      </c>
      <c r="M455" t="str">
        <f>IFERROR(VLOOKUP($A455,ورقة1!$A$9:$N$1000,MATCH('دور ثان'!M$5,ورقة1!$A$5:$N$5,0),0),"")</f>
        <v/>
      </c>
      <c r="N455" t="str">
        <f>IFERROR(VLOOKUP($A455,ورقة1!$A$9:$N$1000,MATCH('دور ثان'!N$5,ورقة1!$A$5:$N$5,0),0),"")</f>
        <v/>
      </c>
    </row>
    <row r="456" spans="1:14">
      <c r="A456" t="str">
        <f t="array" ref="A456">IFERROR(SMALL(IF(ورقة1!$BD$9:$BD$1000="ناجح",ROW(ورقة1!$BD$9:$BD$1000)-8,""),ROW()-8),"")</f>
        <v/>
      </c>
      <c r="B456" t="str">
        <f>IFERROR(VLOOKUP($A456,ورقة1!$A$9:$N$1000,MATCH('دور ثان'!B$5,ورقة1!$A$5:$N$5,0),0),"")</f>
        <v/>
      </c>
      <c r="C456" t="str">
        <f>IFERROR(VLOOKUP($A456,ورقة1!$A$9:$N$1000,MATCH('دور ثان'!C$5,ورقة1!$A$5:$N$5,0),0),"")</f>
        <v/>
      </c>
      <c r="D456" t="str">
        <f>IFERROR(VLOOKUP($A456,ورقة1!$A$9:$N$1000,MATCH('دور ثان'!D$5,ورقة1!$A$5:$N$5,0),0),"")</f>
        <v/>
      </c>
      <c r="E456" t="str">
        <f>IFERROR(VLOOKUP($A456,ورقة1!$A$9:$N$1000,MATCH('دور ثان'!E$5,ورقة1!$A$5:$N$5,0),0),"")</f>
        <v/>
      </c>
      <c r="F456" t="str">
        <f>IFERROR(VLOOKUP($A456,ورقة1!$A$9:$N$1000,MATCH('دور ثان'!F$5,ورقة1!$A$5:$N$5,0),0),"")</f>
        <v/>
      </c>
      <c r="G456" t="str">
        <f>IFERROR(VLOOKUP($A456,ورقة1!$A$9:$N$1000,MATCH('دور ثان'!G$5,ورقة1!$A$5:$N$5,0),0),"")</f>
        <v/>
      </c>
      <c r="H456" t="str">
        <f>IFERROR(VLOOKUP($A456,ورقة1!$A$9:$N$1000,MATCH('دور ثان'!H$5,ورقة1!$A$5:$N$5,0),0),"")</f>
        <v/>
      </c>
      <c r="I456" t="str">
        <f>IFERROR(VLOOKUP($A456,ورقة1!$A$9:$N$1000,MATCH('دور ثان'!I$5,ورقة1!$A$5:$N$5,0),0),"")</f>
        <v/>
      </c>
      <c r="J456" t="str">
        <f>IFERROR(VLOOKUP($A456,ورقة1!$A$9:$N$1000,MATCH('دور ثان'!J$5,ورقة1!$A$5:$N$5,0),0),"")</f>
        <v/>
      </c>
      <c r="K456" t="str">
        <f>IFERROR(VLOOKUP($A456,ورقة1!$A$9:$N$1000,MATCH('دور ثان'!K$5,ورقة1!$A$5:$N$5,0),0),"")</f>
        <v/>
      </c>
      <c r="L456" t="str">
        <f>IFERROR(VLOOKUP($A456,ورقة1!$A$9:$N$1000,MATCH('دور ثان'!L$5,ورقة1!$A$5:$N$5,0),0),"")</f>
        <v/>
      </c>
      <c r="M456" t="str">
        <f>IFERROR(VLOOKUP($A456,ورقة1!$A$9:$N$1000,MATCH('دور ثان'!M$5,ورقة1!$A$5:$N$5,0),0),"")</f>
        <v/>
      </c>
      <c r="N456" t="str">
        <f>IFERROR(VLOOKUP($A456,ورقة1!$A$9:$N$1000,MATCH('دور ثان'!N$5,ورقة1!$A$5:$N$5,0),0),"")</f>
        <v/>
      </c>
    </row>
    <row r="457" spans="1:14">
      <c r="A457" t="str">
        <f t="array" ref="A457">IFERROR(SMALL(IF(ورقة1!$BD$9:$BD$1000="ناجح",ROW(ورقة1!$BD$9:$BD$1000)-8,""),ROW()-8),"")</f>
        <v/>
      </c>
      <c r="B457" t="str">
        <f>IFERROR(VLOOKUP($A457,ورقة1!$A$9:$N$1000,MATCH('دور ثان'!B$5,ورقة1!$A$5:$N$5,0),0),"")</f>
        <v/>
      </c>
      <c r="C457" t="str">
        <f>IFERROR(VLOOKUP($A457,ورقة1!$A$9:$N$1000,MATCH('دور ثان'!C$5,ورقة1!$A$5:$N$5,0),0),"")</f>
        <v/>
      </c>
      <c r="D457" t="str">
        <f>IFERROR(VLOOKUP($A457,ورقة1!$A$9:$N$1000,MATCH('دور ثان'!D$5,ورقة1!$A$5:$N$5,0),0),"")</f>
        <v/>
      </c>
      <c r="E457" t="str">
        <f>IFERROR(VLOOKUP($A457,ورقة1!$A$9:$N$1000,MATCH('دور ثان'!E$5,ورقة1!$A$5:$N$5,0),0),"")</f>
        <v/>
      </c>
      <c r="F457" t="str">
        <f>IFERROR(VLOOKUP($A457,ورقة1!$A$9:$N$1000,MATCH('دور ثان'!F$5,ورقة1!$A$5:$N$5,0),0),"")</f>
        <v/>
      </c>
      <c r="G457" t="str">
        <f>IFERROR(VLOOKUP($A457,ورقة1!$A$9:$N$1000,MATCH('دور ثان'!G$5,ورقة1!$A$5:$N$5,0),0),"")</f>
        <v/>
      </c>
      <c r="H457" t="str">
        <f>IFERROR(VLOOKUP($A457,ورقة1!$A$9:$N$1000,MATCH('دور ثان'!H$5,ورقة1!$A$5:$N$5,0),0),"")</f>
        <v/>
      </c>
      <c r="I457" t="str">
        <f>IFERROR(VLOOKUP($A457,ورقة1!$A$9:$N$1000,MATCH('دور ثان'!I$5,ورقة1!$A$5:$N$5,0),0),"")</f>
        <v/>
      </c>
      <c r="J457" t="str">
        <f>IFERROR(VLOOKUP($A457,ورقة1!$A$9:$N$1000,MATCH('دور ثان'!J$5,ورقة1!$A$5:$N$5,0),0),"")</f>
        <v/>
      </c>
      <c r="K457" t="str">
        <f>IFERROR(VLOOKUP($A457,ورقة1!$A$9:$N$1000,MATCH('دور ثان'!K$5,ورقة1!$A$5:$N$5,0),0),"")</f>
        <v/>
      </c>
      <c r="L457" t="str">
        <f>IFERROR(VLOOKUP($A457,ورقة1!$A$9:$N$1000,MATCH('دور ثان'!L$5,ورقة1!$A$5:$N$5,0),0),"")</f>
        <v/>
      </c>
      <c r="M457" t="str">
        <f>IFERROR(VLOOKUP($A457,ورقة1!$A$9:$N$1000,MATCH('دور ثان'!M$5,ورقة1!$A$5:$N$5,0),0),"")</f>
        <v/>
      </c>
      <c r="N457" t="str">
        <f>IFERROR(VLOOKUP($A457,ورقة1!$A$9:$N$1000,MATCH('دور ثان'!N$5,ورقة1!$A$5:$N$5,0),0),"")</f>
        <v/>
      </c>
    </row>
    <row r="458" spans="1:14">
      <c r="A458" t="str">
        <f t="array" ref="A458">IFERROR(SMALL(IF(ورقة1!$BD$9:$BD$1000="ناجح",ROW(ورقة1!$BD$9:$BD$1000)-8,""),ROW()-8),"")</f>
        <v/>
      </c>
      <c r="B458" t="str">
        <f>IFERROR(VLOOKUP($A458,ورقة1!$A$9:$N$1000,MATCH('دور ثان'!B$5,ورقة1!$A$5:$N$5,0),0),"")</f>
        <v/>
      </c>
      <c r="C458" t="str">
        <f>IFERROR(VLOOKUP($A458,ورقة1!$A$9:$N$1000,MATCH('دور ثان'!C$5,ورقة1!$A$5:$N$5,0),0),"")</f>
        <v/>
      </c>
      <c r="D458" t="str">
        <f>IFERROR(VLOOKUP($A458,ورقة1!$A$9:$N$1000,MATCH('دور ثان'!D$5,ورقة1!$A$5:$N$5,0),0),"")</f>
        <v/>
      </c>
      <c r="E458" t="str">
        <f>IFERROR(VLOOKUP($A458,ورقة1!$A$9:$N$1000,MATCH('دور ثان'!E$5,ورقة1!$A$5:$N$5,0),0),"")</f>
        <v/>
      </c>
      <c r="F458" t="str">
        <f>IFERROR(VLOOKUP($A458,ورقة1!$A$9:$N$1000,MATCH('دور ثان'!F$5,ورقة1!$A$5:$N$5,0),0),"")</f>
        <v/>
      </c>
      <c r="G458" t="str">
        <f>IFERROR(VLOOKUP($A458,ورقة1!$A$9:$N$1000,MATCH('دور ثان'!G$5,ورقة1!$A$5:$N$5,0),0),"")</f>
        <v/>
      </c>
      <c r="H458" t="str">
        <f>IFERROR(VLOOKUP($A458,ورقة1!$A$9:$N$1000,MATCH('دور ثان'!H$5,ورقة1!$A$5:$N$5,0),0),"")</f>
        <v/>
      </c>
      <c r="I458" t="str">
        <f>IFERROR(VLOOKUP($A458,ورقة1!$A$9:$N$1000,MATCH('دور ثان'!I$5,ورقة1!$A$5:$N$5,0),0),"")</f>
        <v/>
      </c>
      <c r="J458" t="str">
        <f>IFERROR(VLOOKUP($A458,ورقة1!$A$9:$N$1000,MATCH('دور ثان'!J$5,ورقة1!$A$5:$N$5,0),0),"")</f>
        <v/>
      </c>
      <c r="K458" t="str">
        <f>IFERROR(VLOOKUP($A458,ورقة1!$A$9:$N$1000,MATCH('دور ثان'!K$5,ورقة1!$A$5:$N$5,0),0),"")</f>
        <v/>
      </c>
      <c r="L458" t="str">
        <f>IFERROR(VLOOKUP($A458,ورقة1!$A$9:$N$1000,MATCH('دور ثان'!L$5,ورقة1!$A$5:$N$5,0),0),"")</f>
        <v/>
      </c>
      <c r="M458" t="str">
        <f>IFERROR(VLOOKUP($A458,ورقة1!$A$9:$N$1000,MATCH('دور ثان'!M$5,ورقة1!$A$5:$N$5,0),0),"")</f>
        <v/>
      </c>
      <c r="N458" t="str">
        <f>IFERROR(VLOOKUP($A458,ورقة1!$A$9:$N$1000,MATCH('دور ثان'!N$5,ورقة1!$A$5:$N$5,0),0),"")</f>
        <v/>
      </c>
    </row>
    <row r="459" spans="1:14">
      <c r="A459" t="str">
        <f t="array" ref="A459">IFERROR(SMALL(IF(ورقة1!$BD$9:$BD$1000="ناجح",ROW(ورقة1!$BD$9:$BD$1000)-8,""),ROW()-8),"")</f>
        <v/>
      </c>
      <c r="B459" t="str">
        <f>IFERROR(VLOOKUP($A459,ورقة1!$A$9:$N$1000,MATCH('دور ثان'!B$5,ورقة1!$A$5:$N$5,0),0),"")</f>
        <v/>
      </c>
      <c r="C459" t="str">
        <f>IFERROR(VLOOKUP($A459,ورقة1!$A$9:$N$1000,MATCH('دور ثان'!C$5,ورقة1!$A$5:$N$5,0),0),"")</f>
        <v/>
      </c>
      <c r="D459" t="str">
        <f>IFERROR(VLOOKUP($A459,ورقة1!$A$9:$N$1000,MATCH('دور ثان'!D$5,ورقة1!$A$5:$N$5,0),0),"")</f>
        <v/>
      </c>
      <c r="E459" t="str">
        <f>IFERROR(VLOOKUP($A459,ورقة1!$A$9:$N$1000,MATCH('دور ثان'!E$5,ورقة1!$A$5:$N$5,0),0),"")</f>
        <v/>
      </c>
      <c r="F459" t="str">
        <f>IFERROR(VLOOKUP($A459,ورقة1!$A$9:$N$1000,MATCH('دور ثان'!F$5,ورقة1!$A$5:$N$5,0),0),"")</f>
        <v/>
      </c>
      <c r="G459" t="str">
        <f>IFERROR(VLOOKUP($A459,ورقة1!$A$9:$N$1000,MATCH('دور ثان'!G$5,ورقة1!$A$5:$N$5,0),0),"")</f>
        <v/>
      </c>
      <c r="H459" t="str">
        <f>IFERROR(VLOOKUP($A459,ورقة1!$A$9:$N$1000,MATCH('دور ثان'!H$5,ورقة1!$A$5:$N$5,0),0),"")</f>
        <v/>
      </c>
      <c r="I459" t="str">
        <f>IFERROR(VLOOKUP($A459,ورقة1!$A$9:$N$1000,MATCH('دور ثان'!I$5,ورقة1!$A$5:$N$5,0),0),"")</f>
        <v/>
      </c>
      <c r="J459" t="str">
        <f>IFERROR(VLOOKUP($A459,ورقة1!$A$9:$N$1000,MATCH('دور ثان'!J$5,ورقة1!$A$5:$N$5,0),0),"")</f>
        <v/>
      </c>
      <c r="K459" t="str">
        <f>IFERROR(VLOOKUP($A459,ورقة1!$A$9:$N$1000,MATCH('دور ثان'!K$5,ورقة1!$A$5:$N$5,0),0),"")</f>
        <v/>
      </c>
      <c r="L459" t="str">
        <f>IFERROR(VLOOKUP($A459,ورقة1!$A$9:$N$1000,MATCH('دور ثان'!L$5,ورقة1!$A$5:$N$5,0),0),"")</f>
        <v/>
      </c>
      <c r="M459" t="str">
        <f>IFERROR(VLOOKUP($A459,ورقة1!$A$9:$N$1000,MATCH('دور ثان'!M$5,ورقة1!$A$5:$N$5,0),0),"")</f>
        <v/>
      </c>
      <c r="N459" t="str">
        <f>IFERROR(VLOOKUP($A459,ورقة1!$A$9:$N$1000,MATCH('دور ثان'!N$5,ورقة1!$A$5:$N$5,0),0),"")</f>
        <v/>
      </c>
    </row>
    <row r="460" spans="1:14">
      <c r="A460" t="str">
        <f t="array" ref="A460">IFERROR(SMALL(IF(ورقة1!$BD$9:$BD$1000="ناجح",ROW(ورقة1!$BD$9:$BD$1000)-8,""),ROW()-8),"")</f>
        <v/>
      </c>
      <c r="B460" t="str">
        <f>IFERROR(VLOOKUP($A460,ورقة1!$A$9:$N$1000,MATCH('دور ثان'!B$5,ورقة1!$A$5:$N$5,0),0),"")</f>
        <v/>
      </c>
      <c r="C460" t="str">
        <f>IFERROR(VLOOKUP($A460,ورقة1!$A$9:$N$1000,MATCH('دور ثان'!C$5,ورقة1!$A$5:$N$5,0),0),"")</f>
        <v/>
      </c>
      <c r="D460" t="str">
        <f>IFERROR(VLOOKUP($A460,ورقة1!$A$9:$N$1000,MATCH('دور ثان'!D$5,ورقة1!$A$5:$N$5,0),0),"")</f>
        <v/>
      </c>
      <c r="E460" t="str">
        <f>IFERROR(VLOOKUP($A460,ورقة1!$A$9:$N$1000,MATCH('دور ثان'!E$5,ورقة1!$A$5:$N$5,0),0),"")</f>
        <v/>
      </c>
      <c r="F460" t="str">
        <f>IFERROR(VLOOKUP($A460,ورقة1!$A$9:$N$1000,MATCH('دور ثان'!F$5,ورقة1!$A$5:$N$5,0),0),"")</f>
        <v/>
      </c>
      <c r="G460" t="str">
        <f>IFERROR(VLOOKUP($A460,ورقة1!$A$9:$N$1000,MATCH('دور ثان'!G$5,ورقة1!$A$5:$N$5,0),0),"")</f>
        <v/>
      </c>
      <c r="H460" t="str">
        <f>IFERROR(VLOOKUP($A460,ورقة1!$A$9:$N$1000,MATCH('دور ثان'!H$5,ورقة1!$A$5:$N$5,0),0),"")</f>
        <v/>
      </c>
      <c r="I460" t="str">
        <f>IFERROR(VLOOKUP($A460,ورقة1!$A$9:$N$1000,MATCH('دور ثان'!I$5,ورقة1!$A$5:$N$5,0),0),"")</f>
        <v/>
      </c>
      <c r="J460" t="str">
        <f>IFERROR(VLOOKUP($A460,ورقة1!$A$9:$N$1000,MATCH('دور ثان'!J$5,ورقة1!$A$5:$N$5,0),0),"")</f>
        <v/>
      </c>
      <c r="K460" t="str">
        <f>IFERROR(VLOOKUP($A460,ورقة1!$A$9:$N$1000,MATCH('دور ثان'!K$5,ورقة1!$A$5:$N$5,0),0),"")</f>
        <v/>
      </c>
      <c r="L460" t="str">
        <f>IFERROR(VLOOKUP($A460,ورقة1!$A$9:$N$1000,MATCH('دور ثان'!L$5,ورقة1!$A$5:$N$5,0),0),"")</f>
        <v/>
      </c>
      <c r="M460" t="str">
        <f>IFERROR(VLOOKUP($A460,ورقة1!$A$9:$N$1000,MATCH('دور ثان'!M$5,ورقة1!$A$5:$N$5,0),0),"")</f>
        <v/>
      </c>
      <c r="N460" t="str">
        <f>IFERROR(VLOOKUP($A460,ورقة1!$A$9:$N$1000,MATCH('دور ثان'!N$5,ورقة1!$A$5:$N$5,0),0),"")</f>
        <v/>
      </c>
    </row>
    <row r="461" spans="1:14">
      <c r="A461" t="str">
        <f t="array" ref="A461">IFERROR(SMALL(IF(ورقة1!$BD$9:$BD$1000="ناجح",ROW(ورقة1!$BD$9:$BD$1000)-8,""),ROW()-8),"")</f>
        <v/>
      </c>
      <c r="B461" t="str">
        <f>IFERROR(VLOOKUP($A461,ورقة1!$A$9:$N$1000,MATCH('دور ثان'!B$5,ورقة1!$A$5:$N$5,0),0),"")</f>
        <v/>
      </c>
      <c r="C461" t="str">
        <f>IFERROR(VLOOKUP($A461,ورقة1!$A$9:$N$1000,MATCH('دور ثان'!C$5,ورقة1!$A$5:$N$5,0),0),"")</f>
        <v/>
      </c>
      <c r="D461" t="str">
        <f>IFERROR(VLOOKUP($A461,ورقة1!$A$9:$N$1000,MATCH('دور ثان'!D$5,ورقة1!$A$5:$N$5,0),0),"")</f>
        <v/>
      </c>
      <c r="E461" t="str">
        <f>IFERROR(VLOOKUP($A461,ورقة1!$A$9:$N$1000,MATCH('دور ثان'!E$5,ورقة1!$A$5:$N$5,0),0),"")</f>
        <v/>
      </c>
      <c r="F461" t="str">
        <f>IFERROR(VLOOKUP($A461,ورقة1!$A$9:$N$1000,MATCH('دور ثان'!F$5,ورقة1!$A$5:$N$5,0),0),"")</f>
        <v/>
      </c>
      <c r="G461" t="str">
        <f>IFERROR(VLOOKUP($A461,ورقة1!$A$9:$N$1000,MATCH('دور ثان'!G$5,ورقة1!$A$5:$N$5,0),0),"")</f>
        <v/>
      </c>
      <c r="H461" t="str">
        <f>IFERROR(VLOOKUP($A461,ورقة1!$A$9:$N$1000,MATCH('دور ثان'!H$5,ورقة1!$A$5:$N$5,0),0),"")</f>
        <v/>
      </c>
      <c r="I461" t="str">
        <f>IFERROR(VLOOKUP($A461,ورقة1!$A$9:$N$1000,MATCH('دور ثان'!I$5,ورقة1!$A$5:$N$5,0),0),"")</f>
        <v/>
      </c>
      <c r="J461" t="str">
        <f>IFERROR(VLOOKUP($A461,ورقة1!$A$9:$N$1000,MATCH('دور ثان'!J$5,ورقة1!$A$5:$N$5,0),0),"")</f>
        <v/>
      </c>
      <c r="K461" t="str">
        <f>IFERROR(VLOOKUP($A461,ورقة1!$A$9:$N$1000,MATCH('دور ثان'!K$5,ورقة1!$A$5:$N$5,0),0),"")</f>
        <v/>
      </c>
      <c r="L461" t="str">
        <f>IFERROR(VLOOKUP($A461,ورقة1!$A$9:$N$1000,MATCH('دور ثان'!L$5,ورقة1!$A$5:$N$5,0),0),"")</f>
        <v/>
      </c>
      <c r="M461" t="str">
        <f>IFERROR(VLOOKUP($A461,ورقة1!$A$9:$N$1000,MATCH('دور ثان'!M$5,ورقة1!$A$5:$N$5,0),0),"")</f>
        <v/>
      </c>
      <c r="N461" t="str">
        <f>IFERROR(VLOOKUP($A461,ورقة1!$A$9:$N$1000,MATCH('دور ثان'!N$5,ورقة1!$A$5:$N$5,0),0),"")</f>
        <v/>
      </c>
    </row>
    <row r="462" spans="1:14">
      <c r="A462" t="str">
        <f t="array" ref="A462">IFERROR(SMALL(IF(ورقة1!$BD$9:$BD$1000="ناجح",ROW(ورقة1!$BD$9:$BD$1000)-8,""),ROW()-8),"")</f>
        <v/>
      </c>
      <c r="B462" t="str">
        <f>IFERROR(VLOOKUP($A462,ورقة1!$A$9:$N$1000,MATCH('دور ثان'!B$5,ورقة1!$A$5:$N$5,0),0),"")</f>
        <v/>
      </c>
      <c r="C462" t="str">
        <f>IFERROR(VLOOKUP($A462,ورقة1!$A$9:$N$1000,MATCH('دور ثان'!C$5,ورقة1!$A$5:$N$5,0),0),"")</f>
        <v/>
      </c>
      <c r="D462" t="str">
        <f>IFERROR(VLOOKUP($A462,ورقة1!$A$9:$N$1000,MATCH('دور ثان'!D$5,ورقة1!$A$5:$N$5,0),0),"")</f>
        <v/>
      </c>
      <c r="E462" t="str">
        <f>IFERROR(VLOOKUP($A462,ورقة1!$A$9:$N$1000,MATCH('دور ثان'!E$5,ورقة1!$A$5:$N$5,0),0),"")</f>
        <v/>
      </c>
      <c r="F462" t="str">
        <f>IFERROR(VLOOKUP($A462,ورقة1!$A$9:$N$1000,MATCH('دور ثان'!F$5,ورقة1!$A$5:$N$5,0),0),"")</f>
        <v/>
      </c>
      <c r="G462" t="str">
        <f>IFERROR(VLOOKUP($A462,ورقة1!$A$9:$N$1000,MATCH('دور ثان'!G$5,ورقة1!$A$5:$N$5,0),0),"")</f>
        <v/>
      </c>
      <c r="H462" t="str">
        <f>IFERROR(VLOOKUP($A462,ورقة1!$A$9:$N$1000,MATCH('دور ثان'!H$5,ورقة1!$A$5:$N$5,0),0),"")</f>
        <v/>
      </c>
      <c r="I462" t="str">
        <f>IFERROR(VLOOKUP($A462,ورقة1!$A$9:$N$1000,MATCH('دور ثان'!I$5,ورقة1!$A$5:$N$5,0),0),"")</f>
        <v/>
      </c>
      <c r="J462" t="str">
        <f>IFERROR(VLOOKUP($A462,ورقة1!$A$9:$N$1000,MATCH('دور ثان'!J$5,ورقة1!$A$5:$N$5,0),0),"")</f>
        <v/>
      </c>
      <c r="K462" t="str">
        <f>IFERROR(VLOOKUP($A462,ورقة1!$A$9:$N$1000,MATCH('دور ثان'!K$5,ورقة1!$A$5:$N$5,0),0),"")</f>
        <v/>
      </c>
      <c r="L462" t="str">
        <f>IFERROR(VLOOKUP($A462,ورقة1!$A$9:$N$1000,MATCH('دور ثان'!L$5,ورقة1!$A$5:$N$5,0),0),"")</f>
        <v/>
      </c>
      <c r="M462" t="str">
        <f>IFERROR(VLOOKUP($A462,ورقة1!$A$9:$N$1000,MATCH('دور ثان'!M$5,ورقة1!$A$5:$N$5,0),0),"")</f>
        <v/>
      </c>
      <c r="N462" t="str">
        <f>IFERROR(VLOOKUP($A462,ورقة1!$A$9:$N$1000,MATCH('دور ثان'!N$5,ورقة1!$A$5:$N$5,0),0),"")</f>
        <v/>
      </c>
    </row>
    <row r="463" spans="1:14">
      <c r="A463" t="str">
        <f t="array" ref="A463">IFERROR(SMALL(IF(ورقة1!$BD$9:$BD$1000="ناجح",ROW(ورقة1!$BD$9:$BD$1000)-8,""),ROW()-8),"")</f>
        <v/>
      </c>
      <c r="B463" t="str">
        <f>IFERROR(VLOOKUP($A463,ورقة1!$A$9:$N$1000,MATCH('دور ثان'!B$5,ورقة1!$A$5:$N$5,0),0),"")</f>
        <v/>
      </c>
      <c r="C463" t="str">
        <f>IFERROR(VLOOKUP($A463,ورقة1!$A$9:$N$1000,MATCH('دور ثان'!C$5,ورقة1!$A$5:$N$5,0),0),"")</f>
        <v/>
      </c>
      <c r="D463" t="str">
        <f>IFERROR(VLOOKUP($A463,ورقة1!$A$9:$N$1000,MATCH('دور ثان'!D$5,ورقة1!$A$5:$N$5,0),0),"")</f>
        <v/>
      </c>
      <c r="E463" t="str">
        <f>IFERROR(VLOOKUP($A463,ورقة1!$A$9:$N$1000,MATCH('دور ثان'!E$5,ورقة1!$A$5:$N$5,0),0),"")</f>
        <v/>
      </c>
      <c r="F463" t="str">
        <f>IFERROR(VLOOKUP($A463,ورقة1!$A$9:$N$1000,MATCH('دور ثان'!F$5,ورقة1!$A$5:$N$5,0),0),"")</f>
        <v/>
      </c>
      <c r="G463" t="str">
        <f>IFERROR(VLOOKUP($A463,ورقة1!$A$9:$N$1000,MATCH('دور ثان'!G$5,ورقة1!$A$5:$N$5,0),0),"")</f>
        <v/>
      </c>
      <c r="H463" t="str">
        <f>IFERROR(VLOOKUP($A463,ورقة1!$A$9:$N$1000,MATCH('دور ثان'!H$5,ورقة1!$A$5:$N$5,0),0),"")</f>
        <v/>
      </c>
      <c r="I463" t="str">
        <f>IFERROR(VLOOKUP($A463,ورقة1!$A$9:$N$1000,MATCH('دور ثان'!I$5,ورقة1!$A$5:$N$5,0),0),"")</f>
        <v/>
      </c>
      <c r="J463" t="str">
        <f>IFERROR(VLOOKUP($A463,ورقة1!$A$9:$N$1000,MATCH('دور ثان'!J$5,ورقة1!$A$5:$N$5,0),0),"")</f>
        <v/>
      </c>
      <c r="K463" t="str">
        <f>IFERROR(VLOOKUP($A463,ورقة1!$A$9:$N$1000,MATCH('دور ثان'!K$5,ورقة1!$A$5:$N$5,0),0),"")</f>
        <v/>
      </c>
      <c r="L463" t="str">
        <f>IFERROR(VLOOKUP($A463,ورقة1!$A$9:$N$1000,MATCH('دور ثان'!L$5,ورقة1!$A$5:$N$5,0),0),"")</f>
        <v/>
      </c>
      <c r="M463" t="str">
        <f>IFERROR(VLOOKUP($A463,ورقة1!$A$9:$N$1000,MATCH('دور ثان'!M$5,ورقة1!$A$5:$N$5,0),0),"")</f>
        <v/>
      </c>
      <c r="N463" t="str">
        <f>IFERROR(VLOOKUP($A463,ورقة1!$A$9:$N$1000,MATCH('دور ثان'!N$5,ورقة1!$A$5:$N$5,0),0),"")</f>
        <v/>
      </c>
    </row>
    <row r="464" spans="1:14">
      <c r="A464" t="str">
        <f t="array" ref="A464">IFERROR(SMALL(IF(ورقة1!$BD$9:$BD$1000="ناجح",ROW(ورقة1!$BD$9:$BD$1000)-8,""),ROW()-8),"")</f>
        <v/>
      </c>
      <c r="B464" t="str">
        <f>IFERROR(VLOOKUP($A464,ورقة1!$A$9:$N$1000,MATCH('دور ثان'!B$5,ورقة1!$A$5:$N$5,0),0),"")</f>
        <v/>
      </c>
      <c r="C464" t="str">
        <f>IFERROR(VLOOKUP($A464,ورقة1!$A$9:$N$1000,MATCH('دور ثان'!C$5,ورقة1!$A$5:$N$5,0),0),"")</f>
        <v/>
      </c>
      <c r="D464" t="str">
        <f>IFERROR(VLOOKUP($A464,ورقة1!$A$9:$N$1000,MATCH('دور ثان'!D$5,ورقة1!$A$5:$N$5,0),0),"")</f>
        <v/>
      </c>
      <c r="E464" t="str">
        <f>IFERROR(VLOOKUP($A464,ورقة1!$A$9:$N$1000,MATCH('دور ثان'!E$5,ورقة1!$A$5:$N$5,0),0),"")</f>
        <v/>
      </c>
      <c r="F464" t="str">
        <f>IFERROR(VLOOKUP($A464,ورقة1!$A$9:$N$1000,MATCH('دور ثان'!F$5,ورقة1!$A$5:$N$5,0),0),"")</f>
        <v/>
      </c>
      <c r="G464" t="str">
        <f>IFERROR(VLOOKUP($A464,ورقة1!$A$9:$N$1000,MATCH('دور ثان'!G$5,ورقة1!$A$5:$N$5,0),0),"")</f>
        <v/>
      </c>
      <c r="H464" t="str">
        <f>IFERROR(VLOOKUP($A464,ورقة1!$A$9:$N$1000,MATCH('دور ثان'!H$5,ورقة1!$A$5:$N$5,0),0),"")</f>
        <v/>
      </c>
      <c r="I464" t="str">
        <f>IFERROR(VLOOKUP($A464,ورقة1!$A$9:$N$1000,MATCH('دور ثان'!I$5,ورقة1!$A$5:$N$5,0),0),"")</f>
        <v/>
      </c>
      <c r="J464" t="str">
        <f>IFERROR(VLOOKUP($A464,ورقة1!$A$9:$N$1000,MATCH('دور ثان'!J$5,ورقة1!$A$5:$N$5,0),0),"")</f>
        <v/>
      </c>
      <c r="K464" t="str">
        <f>IFERROR(VLOOKUP($A464,ورقة1!$A$9:$N$1000,MATCH('دور ثان'!K$5,ورقة1!$A$5:$N$5,0),0),"")</f>
        <v/>
      </c>
      <c r="L464" t="str">
        <f>IFERROR(VLOOKUP($A464,ورقة1!$A$9:$N$1000,MATCH('دور ثان'!L$5,ورقة1!$A$5:$N$5,0),0),"")</f>
        <v/>
      </c>
      <c r="M464" t="str">
        <f>IFERROR(VLOOKUP($A464,ورقة1!$A$9:$N$1000,MATCH('دور ثان'!M$5,ورقة1!$A$5:$N$5,0),0),"")</f>
        <v/>
      </c>
      <c r="N464" t="str">
        <f>IFERROR(VLOOKUP($A464,ورقة1!$A$9:$N$1000,MATCH('دور ثان'!N$5,ورقة1!$A$5:$N$5,0),0),"")</f>
        <v/>
      </c>
    </row>
    <row r="465" spans="1:14">
      <c r="A465" t="str">
        <f t="array" ref="A465">IFERROR(SMALL(IF(ورقة1!$BD$9:$BD$1000="ناجح",ROW(ورقة1!$BD$9:$BD$1000)-8,""),ROW()-8),"")</f>
        <v/>
      </c>
      <c r="B465" t="str">
        <f>IFERROR(VLOOKUP($A465,ورقة1!$A$9:$N$1000,MATCH('دور ثان'!B$5,ورقة1!$A$5:$N$5,0),0),"")</f>
        <v/>
      </c>
      <c r="C465" t="str">
        <f>IFERROR(VLOOKUP($A465,ورقة1!$A$9:$N$1000,MATCH('دور ثان'!C$5,ورقة1!$A$5:$N$5,0),0),"")</f>
        <v/>
      </c>
      <c r="D465" t="str">
        <f>IFERROR(VLOOKUP($A465,ورقة1!$A$9:$N$1000,MATCH('دور ثان'!D$5,ورقة1!$A$5:$N$5,0),0),"")</f>
        <v/>
      </c>
      <c r="E465" t="str">
        <f>IFERROR(VLOOKUP($A465,ورقة1!$A$9:$N$1000,MATCH('دور ثان'!E$5,ورقة1!$A$5:$N$5,0),0),"")</f>
        <v/>
      </c>
      <c r="F465" t="str">
        <f>IFERROR(VLOOKUP($A465,ورقة1!$A$9:$N$1000,MATCH('دور ثان'!F$5,ورقة1!$A$5:$N$5,0),0),"")</f>
        <v/>
      </c>
      <c r="G465" t="str">
        <f>IFERROR(VLOOKUP($A465,ورقة1!$A$9:$N$1000,MATCH('دور ثان'!G$5,ورقة1!$A$5:$N$5,0),0),"")</f>
        <v/>
      </c>
      <c r="H465" t="str">
        <f>IFERROR(VLOOKUP($A465,ورقة1!$A$9:$N$1000,MATCH('دور ثان'!H$5,ورقة1!$A$5:$N$5,0),0),"")</f>
        <v/>
      </c>
      <c r="I465" t="str">
        <f>IFERROR(VLOOKUP($A465,ورقة1!$A$9:$N$1000,MATCH('دور ثان'!I$5,ورقة1!$A$5:$N$5,0),0),"")</f>
        <v/>
      </c>
      <c r="J465" t="str">
        <f>IFERROR(VLOOKUP($A465,ورقة1!$A$9:$N$1000,MATCH('دور ثان'!J$5,ورقة1!$A$5:$N$5,0),0),"")</f>
        <v/>
      </c>
      <c r="K465" t="str">
        <f>IFERROR(VLOOKUP($A465,ورقة1!$A$9:$N$1000,MATCH('دور ثان'!K$5,ورقة1!$A$5:$N$5,0),0),"")</f>
        <v/>
      </c>
      <c r="L465" t="str">
        <f>IFERROR(VLOOKUP($A465,ورقة1!$A$9:$N$1000,MATCH('دور ثان'!L$5,ورقة1!$A$5:$N$5,0),0),"")</f>
        <v/>
      </c>
      <c r="M465" t="str">
        <f>IFERROR(VLOOKUP($A465,ورقة1!$A$9:$N$1000,MATCH('دور ثان'!M$5,ورقة1!$A$5:$N$5,0),0),"")</f>
        <v/>
      </c>
      <c r="N465" t="str">
        <f>IFERROR(VLOOKUP($A465,ورقة1!$A$9:$N$1000,MATCH('دور ثان'!N$5,ورقة1!$A$5:$N$5,0),0),"")</f>
        <v/>
      </c>
    </row>
    <row r="466" spans="1:14">
      <c r="A466" t="str">
        <f t="array" ref="A466">IFERROR(SMALL(IF(ورقة1!$BD$9:$BD$1000="ناجح",ROW(ورقة1!$BD$9:$BD$1000)-8,""),ROW()-8),"")</f>
        <v/>
      </c>
      <c r="B466" t="str">
        <f>IFERROR(VLOOKUP($A466,ورقة1!$A$9:$N$1000,MATCH('دور ثان'!B$5,ورقة1!$A$5:$N$5,0),0),"")</f>
        <v/>
      </c>
      <c r="C466" t="str">
        <f>IFERROR(VLOOKUP($A466,ورقة1!$A$9:$N$1000,MATCH('دور ثان'!C$5,ورقة1!$A$5:$N$5,0),0),"")</f>
        <v/>
      </c>
      <c r="D466" t="str">
        <f>IFERROR(VLOOKUP($A466,ورقة1!$A$9:$N$1000,MATCH('دور ثان'!D$5,ورقة1!$A$5:$N$5,0),0),"")</f>
        <v/>
      </c>
      <c r="E466" t="str">
        <f>IFERROR(VLOOKUP($A466,ورقة1!$A$9:$N$1000,MATCH('دور ثان'!E$5,ورقة1!$A$5:$N$5,0),0),"")</f>
        <v/>
      </c>
      <c r="F466" t="str">
        <f>IFERROR(VLOOKUP($A466,ورقة1!$A$9:$N$1000,MATCH('دور ثان'!F$5,ورقة1!$A$5:$N$5,0),0),"")</f>
        <v/>
      </c>
      <c r="G466" t="str">
        <f>IFERROR(VLOOKUP($A466,ورقة1!$A$9:$N$1000,MATCH('دور ثان'!G$5,ورقة1!$A$5:$N$5,0),0),"")</f>
        <v/>
      </c>
      <c r="H466" t="str">
        <f>IFERROR(VLOOKUP($A466,ورقة1!$A$9:$N$1000,MATCH('دور ثان'!H$5,ورقة1!$A$5:$N$5,0),0),"")</f>
        <v/>
      </c>
      <c r="I466" t="str">
        <f>IFERROR(VLOOKUP($A466,ورقة1!$A$9:$N$1000,MATCH('دور ثان'!I$5,ورقة1!$A$5:$N$5,0),0),"")</f>
        <v/>
      </c>
      <c r="J466" t="str">
        <f>IFERROR(VLOOKUP($A466,ورقة1!$A$9:$N$1000,MATCH('دور ثان'!J$5,ورقة1!$A$5:$N$5,0),0),"")</f>
        <v/>
      </c>
      <c r="K466" t="str">
        <f>IFERROR(VLOOKUP($A466,ورقة1!$A$9:$N$1000,MATCH('دور ثان'!K$5,ورقة1!$A$5:$N$5,0),0),"")</f>
        <v/>
      </c>
      <c r="L466" t="str">
        <f>IFERROR(VLOOKUP($A466,ورقة1!$A$9:$N$1000,MATCH('دور ثان'!L$5,ورقة1!$A$5:$N$5,0),0),"")</f>
        <v/>
      </c>
      <c r="M466" t="str">
        <f>IFERROR(VLOOKUP($A466,ورقة1!$A$9:$N$1000,MATCH('دور ثان'!M$5,ورقة1!$A$5:$N$5,0),0),"")</f>
        <v/>
      </c>
      <c r="N466" t="str">
        <f>IFERROR(VLOOKUP($A466,ورقة1!$A$9:$N$1000,MATCH('دور ثان'!N$5,ورقة1!$A$5:$N$5,0),0),"")</f>
        <v/>
      </c>
    </row>
    <row r="467" spans="1:14">
      <c r="A467" t="str">
        <f t="array" ref="A467">IFERROR(SMALL(IF(ورقة1!$BD$9:$BD$1000="ناجح",ROW(ورقة1!$BD$9:$BD$1000)-8,""),ROW()-8),"")</f>
        <v/>
      </c>
      <c r="B467" t="str">
        <f>IFERROR(VLOOKUP($A467,ورقة1!$A$9:$N$1000,MATCH('دور ثان'!B$5,ورقة1!$A$5:$N$5,0),0),"")</f>
        <v/>
      </c>
      <c r="C467" t="str">
        <f>IFERROR(VLOOKUP($A467,ورقة1!$A$9:$N$1000,MATCH('دور ثان'!C$5,ورقة1!$A$5:$N$5,0),0),"")</f>
        <v/>
      </c>
      <c r="D467" t="str">
        <f>IFERROR(VLOOKUP($A467,ورقة1!$A$9:$N$1000,MATCH('دور ثان'!D$5,ورقة1!$A$5:$N$5,0),0),"")</f>
        <v/>
      </c>
      <c r="E467" t="str">
        <f>IFERROR(VLOOKUP($A467,ورقة1!$A$9:$N$1000,MATCH('دور ثان'!E$5,ورقة1!$A$5:$N$5,0),0),"")</f>
        <v/>
      </c>
      <c r="F467" t="str">
        <f>IFERROR(VLOOKUP($A467,ورقة1!$A$9:$N$1000,MATCH('دور ثان'!F$5,ورقة1!$A$5:$N$5,0),0),"")</f>
        <v/>
      </c>
      <c r="G467" t="str">
        <f>IFERROR(VLOOKUP($A467,ورقة1!$A$9:$N$1000,MATCH('دور ثان'!G$5,ورقة1!$A$5:$N$5,0),0),"")</f>
        <v/>
      </c>
      <c r="H467" t="str">
        <f>IFERROR(VLOOKUP($A467,ورقة1!$A$9:$N$1000,MATCH('دور ثان'!H$5,ورقة1!$A$5:$N$5,0),0),"")</f>
        <v/>
      </c>
      <c r="I467" t="str">
        <f>IFERROR(VLOOKUP($A467,ورقة1!$A$9:$N$1000,MATCH('دور ثان'!I$5,ورقة1!$A$5:$N$5,0),0),"")</f>
        <v/>
      </c>
      <c r="J467" t="str">
        <f>IFERROR(VLOOKUP($A467,ورقة1!$A$9:$N$1000,MATCH('دور ثان'!J$5,ورقة1!$A$5:$N$5,0),0),"")</f>
        <v/>
      </c>
      <c r="K467" t="str">
        <f>IFERROR(VLOOKUP($A467,ورقة1!$A$9:$N$1000,MATCH('دور ثان'!K$5,ورقة1!$A$5:$N$5,0),0),"")</f>
        <v/>
      </c>
      <c r="L467" t="str">
        <f>IFERROR(VLOOKUP($A467,ورقة1!$A$9:$N$1000,MATCH('دور ثان'!L$5,ورقة1!$A$5:$N$5,0),0),"")</f>
        <v/>
      </c>
      <c r="M467" t="str">
        <f>IFERROR(VLOOKUP($A467,ورقة1!$A$9:$N$1000,MATCH('دور ثان'!M$5,ورقة1!$A$5:$N$5,0),0),"")</f>
        <v/>
      </c>
      <c r="N467" t="str">
        <f>IFERROR(VLOOKUP($A467,ورقة1!$A$9:$N$1000,MATCH('دور ثان'!N$5,ورقة1!$A$5:$N$5,0),0),"")</f>
        <v/>
      </c>
    </row>
    <row r="468" spans="1:14">
      <c r="A468" t="str">
        <f t="array" ref="A468">IFERROR(SMALL(IF(ورقة1!$BD$9:$BD$1000="ناجح",ROW(ورقة1!$BD$9:$BD$1000)-8,""),ROW()-8),"")</f>
        <v/>
      </c>
      <c r="B468" t="str">
        <f>IFERROR(VLOOKUP($A468,ورقة1!$A$9:$N$1000,MATCH('دور ثان'!B$5,ورقة1!$A$5:$N$5,0),0),"")</f>
        <v/>
      </c>
      <c r="C468" t="str">
        <f>IFERROR(VLOOKUP($A468,ورقة1!$A$9:$N$1000,MATCH('دور ثان'!C$5,ورقة1!$A$5:$N$5,0),0),"")</f>
        <v/>
      </c>
      <c r="D468" t="str">
        <f>IFERROR(VLOOKUP($A468,ورقة1!$A$9:$N$1000,MATCH('دور ثان'!D$5,ورقة1!$A$5:$N$5,0),0),"")</f>
        <v/>
      </c>
      <c r="E468" t="str">
        <f>IFERROR(VLOOKUP($A468,ورقة1!$A$9:$N$1000,MATCH('دور ثان'!E$5,ورقة1!$A$5:$N$5,0),0),"")</f>
        <v/>
      </c>
      <c r="F468" t="str">
        <f>IFERROR(VLOOKUP($A468,ورقة1!$A$9:$N$1000,MATCH('دور ثان'!F$5,ورقة1!$A$5:$N$5,0),0),"")</f>
        <v/>
      </c>
      <c r="G468" t="str">
        <f>IFERROR(VLOOKUP($A468,ورقة1!$A$9:$N$1000,MATCH('دور ثان'!G$5,ورقة1!$A$5:$N$5,0),0),"")</f>
        <v/>
      </c>
      <c r="H468" t="str">
        <f>IFERROR(VLOOKUP($A468,ورقة1!$A$9:$N$1000,MATCH('دور ثان'!H$5,ورقة1!$A$5:$N$5,0),0),"")</f>
        <v/>
      </c>
      <c r="I468" t="str">
        <f>IFERROR(VLOOKUP($A468,ورقة1!$A$9:$N$1000,MATCH('دور ثان'!I$5,ورقة1!$A$5:$N$5,0),0),"")</f>
        <v/>
      </c>
      <c r="J468" t="str">
        <f>IFERROR(VLOOKUP($A468,ورقة1!$A$9:$N$1000,MATCH('دور ثان'!J$5,ورقة1!$A$5:$N$5,0),0),"")</f>
        <v/>
      </c>
      <c r="K468" t="str">
        <f>IFERROR(VLOOKUP($A468,ورقة1!$A$9:$N$1000,MATCH('دور ثان'!K$5,ورقة1!$A$5:$N$5,0),0),"")</f>
        <v/>
      </c>
      <c r="L468" t="str">
        <f>IFERROR(VLOOKUP($A468,ورقة1!$A$9:$N$1000,MATCH('دور ثان'!L$5,ورقة1!$A$5:$N$5,0),0),"")</f>
        <v/>
      </c>
      <c r="M468" t="str">
        <f>IFERROR(VLOOKUP($A468,ورقة1!$A$9:$N$1000,MATCH('دور ثان'!M$5,ورقة1!$A$5:$N$5,0),0),"")</f>
        <v/>
      </c>
      <c r="N468" t="str">
        <f>IFERROR(VLOOKUP($A468,ورقة1!$A$9:$N$1000,MATCH('دور ثان'!N$5,ورقة1!$A$5:$N$5,0),0),"")</f>
        <v/>
      </c>
    </row>
    <row r="469" spans="1:14">
      <c r="A469" t="str">
        <f t="array" ref="A469">IFERROR(SMALL(IF(ورقة1!$BD$9:$BD$1000="ناجح",ROW(ورقة1!$BD$9:$BD$1000)-8,""),ROW()-8),"")</f>
        <v/>
      </c>
      <c r="B469" t="str">
        <f>IFERROR(VLOOKUP($A469,ورقة1!$A$9:$N$1000,MATCH('دور ثان'!B$5,ورقة1!$A$5:$N$5,0),0),"")</f>
        <v/>
      </c>
      <c r="C469" t="str">
        <f>IFERROR(VLOOKUP($A469,ورقة1!$A$9:$N$1000,MATCH('دور ثان'!C$5,ورقة1!$A$5:$N$5,0),0),"")</f>
        <v/>
      </c>
      <c r="D469" t="str">
        <f>IFERROR(VLOOKUP($A469,ورقة1!$A$9:$N$1000,MATCH('دور ثان'!D$5,ورقة1!$A$5:$N$5,0),0),"")</f>
        <v/>
      </c>
      <c r="E469" t="str">
        <f>IFERROR(VLOOKUP($A469,ورقة1!$A$9:$N$1000,MATCH('دور ثان'!E$5,ورقة1!$A$5:$N$5,0),0),"")</f>
        <v/>
      </c>
      <c r="F469" t="str">
        <f>IFERROR(VLOOKUP($A469,ورقة1!$A$9:$N$1000,MATCH('دور ثان'!F$5,ورقة1!$A$5:$N$5,0),0),"")</f>
        <v/>
      </c>
      <c r="G469" t="str">
        <f>IFERROR(VLOOKUP($A469,ورقة1!$A$9:$N$1000,MATCH('دور ثان'!G$5,ورقة1!$A$5:$N$5,0),0),"")</f>
        <v/>
      </c>
      <c r="H469" t="str">
        <f>IFERROR(VLOOKUP($A469,ورقة1!$A$9:$N$1000,MATCH('دور ثان'!H$5,ورقة1!$A$5:$N$5,0),0),"")</f>
        <v/>
      </c>
      <c r="I469" t="str">
        <f>IFERROR(VLOOKUP($A469,ورقة1!$A$9:$N$1000,MATCH('دور ثان'!I$5,ورقة1!$A$5:$N$5,0),0),"")</f>
        <v/>
      </c>
      <c r="J469" t="str">
        <f>IFERROR(VLOOKUP($A469,ورقة1!$A$9:$N$1000,MATCH('دور ثان'!J$5,ورقة1!$A$5:$N$5,0),0),"")</f>
        <v/>
      </c>
      <c r="K469" t="str">
        <f>IFERROR(VLOOKUP($A469,ورقة1!$A$9:$N$1000,MATCH('دور ثان'!K$5,ورقة1!$A$5:$N$5,0),0),"")</f>
        <v/>
      </c>
      <c r="L469" t="str">
        <f>IFERROR(VLOOKUP($A469,ورقة1!$A$9:$N$1000,MATCH('دور ثان'!L$5,ورقة1!$A$5:$N$5,0),0),"")</f>
        <v/>
      </c>
      <c r="M469" t="str">
        <f>IFERROR(VLOOKUP($A469,ورقة1!$A$9:$N$1000,MATCH('دور ثان'!M$5,ورقة1!$A$5:$N$5,0),0),"")</f>
        <v/>
      </c>
      <c r="N469" t="str">
        <f>IFERROR(VLOOKUP($A469,ورقة1!$A$9:$N$1000,MATCH('دور ثان'!N$5,ورقة1!$A$5:$N$5,0),0),"")</f>
        <v/>
      </c>
    </row>
    <row r="470" spans="1:14">
      <c r="A470" t="str">
        <f t="array" ref="A470">IFERROR(SMALL(IF(ورقة1!$BD$9:$BD$1000="ناجح",ROW(ورقة1!$BD$9:$BD$1000)-8,""),ROW()-8),"")</f>
        <v/>
      </c>
      <c r="B470" t="str">
        <f>IFERROR(VLOOKUP($A470,ورقة1!$A$9:$N$1000,MATCH('دور ثان'!B$5,ورقة1!$A$5:$N$5,0),0),"")</f>
        <v/>
      </c>
      <c r="C470" t="str">
        <f>IFERROR(VLOOKUP($A470,ورقة1!$A$9:$N$1000,MATCH('دور ثان'!C$5,ورقة1!$A$5:$N$5,0),0),"")</f>
        <v/>
      </c>
      <c r="D470" t="str">
        <f>IFERROR(VLOOKUP($A470,ورقة1!$A$9:$N$1000,MATCH('دور ثان'!D$5,ورقة1!$A$5:$N$5,0),0),"")</f>
        <v/>
      </c>
      <c r="E470" t="str">
        <f>IFERROR(VLOOKUP($A470,ورقة1!$A$9:$N$1000,MATCH('دور ثان'!E$5,ورقة1!$A$5:$N$5,0),0),"")</f>
        <v/>
      </c>
      <c r="F470" t="str">
        <f>IFERROR(VLOOKUP($A470,ورقة1!$A$9:$N$1000,MATCH('دور ثان'!F$5,ورقة1!$A$5:$N$5,0),0),"")</f>
        <v/>
      </c>
      <c r="G470" t="str">
        <f>IFERROR(VLOOKUP($A470,ورقة1!$A$9:$N$1000,MATCH('دور ثان'!G$5,ورقة1!$A$5:$N$5,0),0),"")</f>
        <v/>
      </c>
      <c r="H470" t="str">
        <f>IFERROR(VLOOKUP($A470,ورقة1!$A$9:$N$1000,MATCH('دور ثان'!H$5,ورقة1!$A$5:$N$5,0),0),"")</f>
        <v/>
      </c>
      <c r="I470" t="str">
        <f>IFERROR(VLOOKUP($A470,ورقة1!$A$9:$N$1000,MATCH('دور ثان'!I$5,ورقة1!$A$5:$N$5,0),0),"")</f>
        <v/>
      </c>
      <c r="J470" t="str">
        <f>IFERROR(VLOOKUP($A470,ورقة1!$A$9:$N$1000,MATCH('دور ثان'!J$5,ورقة1!$A$5:$N$5,0),0),"")</f>
        <v/>
      </c>
      <c r="K470" t="str">
        <f>IFERROR(VLOOKUP($A470,ورقة1!$A$9:$N$1000,MATCH('دور ثان'!K$5,ورقة1!$A$5:$N$5,0),0),"")</f>
        <v/>
      </c>
      <c r="L470" t="str">
        <f>IFERROR(VLOOKUP($A470,ورقة1!$A$9:$N$1000,MATCH('دور ثان'!L$5,ورقة1!$A$5:$N$5,0),0),"")</f>
        <v/>
      </c>
      <c r="M470" t="str">
        <f>IFERROR(VLOOKUP($A470,ورقة1!$A$9:$N$1000,MATCH('دور ثان'!M$5,ورقة1!$A$5:$N$5,0),0),"")</f>
        <v/>
      </c>
      <c r="N470" t="str">
        <f>IFERROR(VLOOKUP($A470,ورقة1!$A$9:$N$1000,MATCH('دور ثان'!N$5,ورقة1!$A$5:$N$5,0),0),"")</f>
        <v/>
      </c>
    </row>
    <row r="471" spans="1:14">
      <c r="A471" t="str">
        <f t="array" ref="A471">IFERROR(SMALL(IF(ورقة1!$BD$9:$BD$1000="ناجح",ROW(ورقة1!$BD$9:$BD$1000)-8,""),ROW()-8),"")</f>
        <v/>
      </c>
      <c r="B471" t="str">
        <f>IFERROR(VLOOKUP($A471,ورقة1!$A$9:$N$1000,MATCH('دور ثان'!B$5,ورقة1!$A$5:$N$5,0),0),"")</f>
        <v/>
      </c>
      <c r="C471" t="str">
        <f>IFERROR(VLOOKUP($A471,ورقة1!$A$9:$N$1000,MATCH('دور ثان'!C$5,ورقة1!$A$5:$N$5,0),0),"")</f>
        <v/>
      </c>
      <c r="D471" t="str">
        <f>IFERROR(VLOOKUP($A471,ورقة1!$A$9:$N$1000,MATCH('دور ثان'!D$5,ورقة1!$A$5:$N$5,0),0),"")</f>
        <v/>
      </c>
      <c r="E471" t="str">
        <f>IFERROR(VLOOKUP($A471,ورقة1!$A$9:$N$1000,MATCH('دور ثان'!E$5,ورقة1!$A$5:$N$5,0),0),"")</f>
        <v/>
      </c>
      <c r="F471" t="str">
        <f>IFERROR(VLOOKUP($A471,ورقة1!$A$9:$N$1000,MATCH('دور ثان'!F$5,ورقة1!$A$5:$N$5,0),0),"")</f>
        <v/>
      </c>
      <c r="G471" t="str">
        <f>IFERROR(VLOOKUP($A471,ورقة1!$A$9:$N$1000,MATCH('دور ثان'!G$5,ورقة1!$A$5:$N$5,0),0),"")</f>
        <v/>
      </c>
      <c r="H471" t="str">
        <f>IFERROR(VLOOKUP($A471,ورقة1!$A$9:$N$1000,MATCH('دور ثان'!H$5,ورقة1!$A$5:$N$5,0),0),"")</f>
        <v/>
      </c>
      <c r="I471" t="str">
        <f>IFERROR(VLOOKUP($A471,ورقة1!$A$9:$N$1000,MATCH('دور ثان'!I$5,ورقة1!$A$5:$N$5,0),0),"")</f>
        <v/>
      </c>
      <c r="J471" t="str">
        <f>IFERROR(VLOOKUP($A471,ورقة1!$A$9:$N$1000,MATCH('دور ثان'!J$5,ورقة1!$A$5:$N$5,0),0),"")</f>
        <v/>
      </c>
      <c r="K471" t="str">
        <f>IFERROR(VLOOKUP($A471,ورقة1!$A$9:$N$1000,MATCH('دور ثان'!K$5,ورقة1!$A$5:$N$5,0),0),"")</f>
        <v/>
      </c>
      <c r="L471" t="str">
        <f>IFERROR(VLOOKUP($A471,ورقة1!$A$9:$N$1000,MATCH('دور ثان'!L$5,ورقة1!$A$5:$N$5,0),0),"")</f>
        <v/>
      </c>
      <c r="M471" t="str">
        <f>IFERROR(VLOOKUP($A471,ورقة1!$A$9:$N$1000,MATCH('دور ثان'!M$5,ورقة1!$A$5:$N$5,0),0),"")</f>
        <v/>
      </c>
      <c r="N471" t="str">
        <f>IFERROR(VLOOKUP($A471,ورقة1!$A$9:$N$1000,MATCH('دور ثان'!N$5,ورقة1!$A$5:$N$5,0),0),"")</f>
        <v/>
      </c>
    </row>
    <row r="472" spans="1:14">
      <c r="A472" t="str">
        <f t="array" ref="A472">IFERROR(SMALL(IF(ورقة1!$BD$9:$BD$1000="ناجح",ROW(ورقة1!$BD$9:$BD$1000)-8,""),ROW()-8),"")</f>
        <v/>
      </c>
      <c r="B472" t="str">
        <f>IFERROR(VLOOKUP($A472,ورقة1!$A$9:$N$1000,MATCH('دور ثان'!B$5,ورقة1!$A$5:$N$5,0),0),"")</f>
        <v/>
      </c>
      <c r="C472" t="str">
        <f>IFERROR(VLOOKUP($A472,ورقة1!$A$9:$N$1000,MATCH('دور ثان'!C$5,ورقة1!$A$5:$N$5,0),0),"")</f>
        <v/>
      </c>
      <c r="D472" t="str">
        <f>IFERROR(VLOOKUP($A472,ورقة1!$A$9:$N$1000,MATCH('دور ثان'!D$5,ورقة1!$A$5:$N$5,0),0),"")</f>
        <v/>
      </c>
      <c r="E472" t="str">
        <f>IFERROR(VLOOKUP($A472,ورقة1!$A$9:$N$1000,MATCH('دور ثان'!E$5,ورقة1!$A$5:$N$5,0),0),"")</f>
        <v/>
      </c>
      <c r="F472" t="str">
        <f>IFERROR(VLOOKUP($A472,ورقة1!$A$9:$N$1000,MATCH('دور ثان'!F$5,ورقة1!$A$5:$N$5,0),0),"")</f>
        <v/>
      </c>
      <c r="G472" t="str">
        <f>IFERROR(VLOOKUP($A472,ورقة1!$A$9:$N$1000,MATCH('دور ثان'!G$5,ورقة1!$A$5:$N$5,0),0),"")</f>
        <v/>
      </c>
      <c r="H472" t="str">
        <f>IFERROR(VLOOKUP($A472,ورقة1!$A$9:$N$1000,MATCH('دور ثان'!H$5,ورقة1!$A$5:$N$5,0),0),"")</f>
        <v/>
      </c>
      <c r="I472" t="str">
        <f>IFERROR(VLOOKUP($A472,ورقة1!$A$9:$N$1000,MATCH('دور ثان'!I$5,ورقة1!$A$5:$N$5,0),0),"")</f>
        <v/>
      </c>
      <c r="J472" t="str">
        <f>IFERROR(VLOOKUP($A472,ورقة1!$A$9:$N$1000,MATCH('دور ثان'!J$5,ورقة1!$A$5:$N$5,0),0),"")</f>
        <v/>
      </c>
      <c r="K472" t="str">
        <f>IFERROR(VLOOKUP($A472,ورقة1!$A$9:$N$1000,MATCH('دور ثان'!K$5,ورقة1!$A$5:$N$5,0),0),"")</f>
        <v/>
      </c>
      <c r="L472" t="str">
        <f>IFERROR(VLOOKUP($A472,ورقة1!$A$9:$N$1000,MATCH('دور ثان'!L$5,ورقة1!$A$5:$N$5,0),0),"")</f>
        <v/>
      </c>
      <c r="M472" t="str">
        <f>IFERROR(VLOOKUP($A472,ورقة1!$A$9:$N$1000,MATCH('دور ثان'!M$5,ورقة1!$A$5:$N$5,0),0),"")</f>
        <v/>
      </c>
      <c r="N472" t="str">
        <f>IFERROR(VLOOKUP($A472,ورقة1!$A$9:$N$1000,MATCH('دور ثان'!N$5,ورقة1!$A$5:$N$5,0),0),"")</f>
        <v/>
      </c>
    </row>
    <row r="473" spans="1:14">
      <c r="A473" t="str">
        <f t="array" ref="A473">IFERROR(SMALL(IF(ورقة1!$BD$9:$BD$1000="ناجح",ROW(ورقة1!$BD$9:$BD$1000)-8,""),ROW()-8),"")</f>
        <v/>
      </c>
      <c r="B473" t="str">
        <f>IFERROR(VLOOKUP($A473,ورقة1!$A$9:$N$1000,MATCH('دور ثان'!B$5,ورقة1!$A$5:$N$5,0),0),"")</f>
        <v/>
      </c>
      <c r="C473" t="str">
        <f>IFERROR(VLOOKUP($A473,ورقة1!$A$9:$N$1000,MATCH('دور ثان'!C$5,ورقة1!$A$5:$N$5,0),0),"")</f>
        <v/>
      </c>
      <c r="D473" t="str">
        <f>IFERROR(VLOOKUP($A473,ورقة1!$A$9:$N$1000,MATCH('دور ثان'!D$5,ورقة1!$A$5:$N$5,0),0),"")</f>
        <v/>
      </c>
      <c r="E473" t="str">
        <f>IFERROR(VLOOKUP($A473,ورقة1!$A$9:$N$1000,MATCH('دور ثان'!E$5,ورقة1!$A$5:$N$5,0),0),"")</f>
        <v/>
      </c>
      <c r="F473" t="str">
        <f>IFERROR(VLOOKUP($A473,ورقة1!$A$9:$N$1000,MATCH('دور ثان'!F$5,ورقة1!$A$5:$N$5,0),0),"")</f>
        <v/>
      </c>
      <c r="G473" t="str">
        <f>IFERROR(VLOOKUP($A473,ورقة1!$A$9:$N$1000,MATCH('دور ثان'!G$5,ورقة1!$A$5:$N$5,0),0),"")</f>
        <v/>
      </c>
      <c r="H473" t="str">
        <f>IFERROR(VLOOKUP($A473,ورقة1!$A$9:$N$1000,MATCH('دور ثان'!H$5,ورقة1!$A$5:$N$5,0),0),"")</f>
        <v/>
      </c>
      <c r="I473" t="str">
        <f>IFERROR(VLOOKUP($A473,ورقة1!$A$9:$N$1000,MATCH('دور ثان'!I$5,ورقة1!$A$5:$N$5,0),0),"")</f>
        <v/>
      </c>
      <c r="J473" t="str">
        <f>IFERROR(VLOOKUP($A473,ورقة1!$A$9:$N$1000,MATCH('دور ثان'!J$5,ورقة1!$A$5:$N$5,0),0),"")</f>
        <v/>
      </c>
      <c r="K473" t="str">
        <f>IFERROR(VLOOKUP($A473,ورقة1!$A$9:$N$1000,MATCH('دور ثان'!K$5,ورقة1!$A$5:$N$5,0),0),"")</f>
        <v/>
      </c>
      <c r="L473" t="str">
        <f>IFERROR(VLOOKUP($A473,ورقة1!$A$9:$N$1000,MATCH('دور ثان'!L$5,ورقة1!$A$5:$N$5,0),0),"")</f>
        <v/>
      </c>
      <c r="M473" t="str">
        <f>IFERROR(VLOOKUP($A473,ورقة1!$A$9:$N$1000,MATCH('دور ثان'!M$5,ورقة1!$A$5:$N$5,0),0),"")</f>
        <v/>
      </c>
      <c r="N473" t="str">
        <f>IFERROR(VLOOKUP($A473,ورقة1!$A$9:$N$1000,MATCH('دور ثان'!N$5,ورقة1!$A$5:$N$5,0),0),"")</f>
        <v/>
      </c>
    </row>
    <row r="474" spans="1:14">
      <c r="A474" t="str">
        <f t="array" ref="A474">IFERROR(SMALL(IF(ورقة1!$BD$9:$BD$1000="ناجح",ROW(ورقة1!$BD$9:$BD$1000)-8,""),ROW()-8),"")</f>
        <v/>
      </c>
      <c r="B474" t="str">
        <f>IFERROR(VLOOKUP($A474,ورقة1!$A$9:$N$1000,MATCH('دور ثان'!B$5,ورقة1!$A$5:$N$5,0),0),"")</f>
        <v/>
      </c>
      <c r="C474" t="str">
        <f>IFERROR(VLOOKUP($A474,ورقة1!$A$9:$N$1000,MATCH('دور ثان'!C$5,ورقة1!$A$5:$N$5,0),0),"")</f>
        <v/>
      </c>
      <c r="D474" t="str">
        <f>IFERROR(VLOOKUP($A474,ورقة1!$A$9:$N$1000,MATCH('دور ثان'!D$5,ورقة1!$A$5:$N$5,0),0),"")</f>
        <v/>
      </c>
      <c r="E474" t="str">
        <f>IFERROR(VLOOKUP($A474,ورقة1!$A$9:$N$1000,MATCH('دور ثان'!E$5,ورقة1!$A$5:$N$5,0),0),"")</f>
        <v/>
      </c>
      <c r="F474" t="str">
        <f>IFERROR(VLOOKUP($A474,ورقة1!$A$9:$N$1000,MATCH('دور ثان'!F$5,ورقة1!$A$5:$N$5,0),0),"")</f>
        <v/>
      </c>
      <c r="G474" t="str">
        <f>IFERROR(VLOOKUP($A474,ورقة1!$A$9:$N$1000,MATCH('دور ثان'!G$5,ورقة1!$A$5:$N$5,0),0),"")</f>
        <v/>
      </c>
      <c r="H474" t="str">
        <f>IFERROR(VLOOKUP($A474,ورقة1!$A$9:$N$1000,MATCH('دور ثان'!H$5,ورقة1!$A$5:$N$5,0),0),"")</f>
        <v/>
      </c>
      <c r="I474" t="str">
        <f>IFERROR(VLOOKUP($A474,ورقة1!$A$9:$N$1000,MATCH('دور ثان'!I$5,ورقة1!$A$5:$N$5,0),0),"")</f>
        <v/>
      </c>
      <c r="J474" t="str">
        <f>IFERROR(VLOOKUP($A474,ورقة1!$A$9:$N$1000,MATCH('دور ثان'!J$5,ورقة1!$A$5:$N$5,0),0),"")</f>
        <v/>
      </c>
      <c r="K474" t="str">
        <f>IFERROR(VLOOKUP($A474,ورقة1!$A$9:$N$1000,MATCH('دور ثان'!K$5,ورقة1!$A$5:$N$5,0),0),"")</f>
        <v/>
      </c>
      <c r="L474" t="str">
        <f>IFERROR(VLOOKUP($A474,ورقة1!$A$9:$N$1000,MATCH('دور ثان'!L$5,ورقة1!$A$5:$N$5,0),0),"")</f>
        <v/>
      </c>
      <c r="M474" t="str">
        <f>IFERROR(VLOOKUP($A474,ورقة1!$A$9:$N$1000,MATCH('دور ثان'!M$5,ورقة1!$A$5:$N$5,0),0),"")</f>
        <v/>
      </c>
      <c r="N474" t="str">
        <f>IFERROR(VLOOKUP($A474,ورقة1!$A$9:$N$1000,MATCH('دور ثان'!N$5,ورقة1!$A$5:$N$5,0),0),"")</f>
        <v/>
      </c>
    </row>
    <row r="475" spans="1:14">
      <c r="A475" t="str">
        <f t="array" ref="A475">IFERROR(SMALL(IF(ورقة1!$BD$9:$BD$1000="ناجح",ROW(ورقة1!$BD$9:$BD$1000)-8,""),ROW()-8),"")</f>
        <v/>
      </c>
      <c r="B475" t="str">
        <f>IFERROR(VLOOKUP($A475,ورقة1!$A$9:$N$1000,MATCH('دور ثان'!B$5,ورقة1!$A$5:$N$5,0),0),"")</f>
        <v/>
      </c>
      <c r="C475" t="str">
        <f>IFERROR(VLOOKUP($A475,ورقة1!$A$9:$N$1000,MATCH('دور ثان'!C$5,ورقة1!$A$5:$N$5,0),0),"")</f>
        <v/>
      </c>
      <c r="D475" t="str">
        <f>IFERROR(VLOOKUP($A475,ورقة1!$A$9:$N$1000,MATCH('دور ثان'!D$5,ورقة1!$A$5:$N$5,0),0),"")</f>
        <v/>
      </c>
      <c r="E475" t="str">
        <f>IFERROR(VLOOKUP($A475,ورقة1!$A$9:$N$1000,MATCH('دور ثان'!E$5,ورقة1!$A$5:$N$5,0),0),"")</f>
        <v/>
      </c>
      <c r="F475" t="str">
        <f>IFERROR(VLOOKUP($A475,ورقة1!$A$9:$N$1000,MATCH('دور ثان'!F$5,ورقة1!$A$5:$N$5,0),0),"")</f>
        <v/>
      </c>
      <c r="G475" t="str">
        <f>IFERROR(VLOOKUP($A475,ورقة1!$A$9:$N$1000,MATCH('دور ثان'!G$5,ورقة1!$A$5:$N$5,0),0),"")</f>
        <v/>
      </c>
      <c r="H475" t="str">
        <f>IFERROR(VLOOKUP($A475,ورقة1!$A$9:$N$1000,MATCH('دور ثان'!H$5,ورقة1!$A$5:$N$5,0),0),"")</f>
        <v/>
      </c>
      <c r="I475" t="str">
        <f>IFERROR(VLOOKUP($A475,ورقة1!$A$9:$N$1000,MATCH('دور ثان'!I$5,ورقة1!$A$5:$N$5,0),0),"")</f>
        <v/>
      </c>
      <c r="J475" t="str">
        <f>IFERROR(VLOOKUP($A475,ورقة1!$A$9:$N$1000,MATCH('دور ثان'!J$5,ورقة1!$A$5:$N$5,0),0),"")</f>
        <v/>
      </c>
      <c r="K475" t="str">
        <f>IFERROR(VLOOKUP($A475,ورقة1!$A$9:$N$1000,MATCH('دور ثان'!K$5,ورقة1!$A$5:$N$5,0),0),"")</f>
        <v/>
      </c>
      <c r="L475" t="str">
        <f>IFERROR(VLOOKUP($A475,ورقة1!$A$9:$N$1000,MATCH('دور ثان'!L$5,ورقة1!$A$5:$N$5,0),0),"")</f>
        <v/>
      </c>
      <c r="M475" t="str">
        <f>IFERROR(VLOOKUP($A475,ورقة1!$A$9:$N$1000,MATCH('دور ثان'!M$5,ورقة1!$A$5:$N$5,0),0),"")</f>
        <v/>
      </c>
      <c r="N475" t="str">
        <f>IFERROR(VLOOKUP($A475,ورقة1!$A$9:$N$1000,MATCH('دور ثان'!N$5,ورقة1!$A$5:$N$5,0),0),"")</f>
        <v/>
      </c>
    </row>
    <row r="476" spans="1:14">
      <c r="A476" t="str">
        <f t="array" ref="A476">IFERROR(SMALL(IF(ورقة1!$BD$9:$BD$1000="ناجح",ROW(ورقة1!$BD$9:$BD$1000)-8,""),ROW()-8),"")</f>
        <v/>
      </c>
      <c r="B476" t="str">
        <f>IFERROR(VLOOKUP($A476,ورقة1!$A$9:$N$1000,MATCH('دور ثان'!B$5,ورقة1!$A$5:$N$5,0),0),"")</f>
        <v/>
      </c>
      <c r="C476" t="str">
        <f>IFERROR(VLOOKUP($A476,ورقة1!$A$9:$N$1000,MATCH('دور ثان'!C$5,ورقة1!$A$5:$N$5,0),0),"")</f>
        <v/>
      </c>
      <c r="D476" t="str">
        <f>IFERROR(VLOOKUP($A476,ورقة1!$A$9:$N$1000,MATCH('دور ثان'!D$5,ورقة1!$A$5:$N$5,0),0),"")</f>
        <v/>
      </c>
      <c r="E476" t="str">
        <f>IFERROR(VLOOKUP($A476,ورقة1!$A$9:$N$1000,MATCH('دور ثان'!E$5,ورقة1!$A$5:$N$5,0),0),"")</f>
        <v/>
      </c>
      <c r="F476" t="str">
        <f>IFERROR(VLOOKUP($A476,ورقة1!$A$9:$N$1000,MATCH('دور ثان'!F$5,ورقة1!$A$5:$N$5,0),0),"")</f>
        <v/>
      </c>
      <c r="G476" t="str">
        <f>IFERROR(VLOOKUP($A476,ورقة1!$A$9:$N$1000,MATCH('دور ثان'!G$5,ورقة1!$A$5:$N$5,0),0),"")</f>
        <v/>
      </c>
      <c r="H476" t="str">
        <f>IFERROR(VLOOKUP($A476,ورقة1!$A$9:$N$1000,MATCH('دور ثان'!H$5,ورقة1!$A$5:$N$5,0),0),"")</f>
        <v/>
      </c>
      <c r="I476" t="str">
        <f>IFERROR(VLOOKUP($A476,ورقة1!$A$9:$N$1000,MATCH('دور ثان'!I$5,ورقة1!$A$5:$N$5,0),0),"")</f>
        <v/>
      </c>
      <c r="J476" t="str">
        <f>IFERROR(VLOOKUP($A476,ورقة1!$A$9:$N$1000,MATCH('دور ثان'!J$5,ورقة1!$A$5:$N$5,0),0),"")</f>
        <v/>
      </c>
      <c r="K476" t="str">
        <f>IFERROR(VLOOKUP($A476,ورقة1!$A$9:$N$1000,MATCH('دور ثان'!K$5,ورقة1!$A$5:$N$5,0),0),"")</f>
        <v/>
      </c>
      <c r="L476" t="str">
        <f>IFERROR(VLOOKUP($A476,ورقة1!$A$9:$N$1000,MATCH('دور ثان'!L$5,ورقة1!$A$5:$N$5,0),0),"")</f>
        <v/>
      </c>
      <c r="M476" t="str">
        <f>IFERROR(VLOOKUP($A476,ورقة1!$A$9:$N$1000,MATCH('دور ثان'!M$5,ورقة1!$A$5:$N$5,0),0),"")</f>
        <v/>
      </c>
      <c r="N476" t="str">
        <f>IFERROR(VLOOKUP($A476,ورقة1!$A$9:$N$1000,MATCH('دور ثان'!N$5,ورقة1!$A$5:$N$5,0),0),"")</f>
        <v/>
      </c>
    </row>
    <row r="477" spans="1:14">
      <c r="A477" t="str">
        <f t="array" ref="A477">IFERROR(SMALL(IF(ورقة1!$BD$9:$BD$1000="ناجح",ROW(ورقة1!$BD$9:$BD$1000)-8,""),ROW()-8),"")</f>
        <v/>
      </c>
      <c r="B477" t="str">
        <f>IFERROR(VLOOKUP($A477,ورقة1!$A$9:$N$1000,MATCH('دور ثان'!B$5,ورقة1!$A$5:$N$5,0),0),"")</f>
        <v/>
      </c>
      <c r="C477" t="str">
        <f>IFERROR(VLOOKUP($A477,ورقة1!$A$9:$N$1000,MATCH('دور ثان'!C$5,ورقة1!$A$5:$N$5,0),0),"")</f>
        <v/>
      </c>
      <c r="D477" t="str">
        <f>IFERROR(VLOOKUP($A477,ورقة1!$A$9:$N$1000,MATCH('دور ثان'!D$5,ورقة1!$A$5:$N$5,0),0),"")</f>
        <v/>
      </c>
      <c r="E477" t="str">
        <f>IFERROR(VLOOKUP($A477,ورقة1!$A$9:$N$1000,MATCH('دور ثان'!E$5,ورقة1!$A$5:$N$5,0),0),"")</f>
        <v/>
      </c>
      <c r="F477" t="str">
        <f>IFERROR(VLOOKUP($A477,ورقة1!$A$9:$N$1000,MATCH('دور ثان'!F$5,ورقة1!$A$5:$N$5,0),0),"")</f>
        <v/>
      </c>
      <c r="G477" t="str">
        <f>IFERROR(VLOOKUP($A477,ورقة1!$A$9:$N$1000,MATCH('دور ثان'!G$5,ورقة1!$A$5:$N$5,0),0),"")</f>
        <v/>
      </c>
      <c r="H477" t="str">
        <f>IFERROR(VLOOKUP($A477,ورقة1!$A$9:$N$1000,MATCH('دور ثان'!H$5,ورقة1!$A$5:$N$5,0),0),"")</f>
        <v/>
      </c>
      <c r="I477" t="str">
        <f>IFERROR(VLOOKUP($A477,ورقة1!$A$9:$N$1000,MATCH('دور ثان'!I$5,ورقة1!$A$5:$N$5,0),0),"")</f>
        <v/>
      </c>
      <c r="J477" t="str">
        <f>IFERROR(VLOOKUP($A477,ورقة1!$A$9:$N$1000,MATCH('دور ثان'!J$5,ورقة1!$A$5:$N$5,0),0),"")</f>
        <v/>
      </c>
      <c r="K477" t="str">
        <f>IFERROR(VLOOKUP($A477,ورقة1!$A$9:$N$1000,MATCH('دور ثان'!K$5,ورقة1!$A$5:$N$5,0),0),"")</f>
        <v/>
      </c>
      <c r="L477" t="str">
        <f>IFERROR(VLOOKUP($A477,ورقة1!$A$9:$N$1000,MATCH('دور ثان'!L$5,ورقة1!$A$5:$N$5,0),0),"")</f>
        <v/>
      </c>
      <c r="M477" t="str">
        <f>IFERROR(VLOOKUP($A477,ورقة1!$A$9:$N$1000,MATCH('دور ثان'!M$5,ورقة1!$A$5:$N$5,0),0),"")</f>
        <v/>
      </c>
      <c r="N477" t="str">
        <f>IFERROR(VLOOKUP($A477,ورقة1!$A$9:$N$1000,MATCH('دور ثان'!N$5,ورقة1!$A$5:$N$5,0),0),"")</f>
        <v/>
      </c>
    </row>
    <row r="478" spans="1:14">
      <c r="A478" t="str">
        <f t="array" ref="A478">IFERROR(SMALL(IF(ورقة1!$BD$9:$BD$1000="ناجح",ROW(ورقة1!$BD$9:$BD$1000)-8,""),ROW()-8),"")</f>
        <v/>
      </c>
      <c r="B478" t="str">
        <f>IFERROR(VLOOKUP($A478,ورقة1!$A$9:$N$1000,MATCH('دور ثان'!B$5,ورقة1!$A$5:$N$5,0),0),"")</f>
        <v/>
      </c>
      <c r="C478" t="str">
        <f>IFERROR(VLOOKUP($A478,ورقة1!$A$9:$N$1000,MATCH('دور ثان'!C$5,ورقة1!$A$5:$N$5,0),0),"")</f>
        <v/>
      </c>
      <c r="D478" t="str">
        <f>IFERROR(VLOOKUP($A478,ورقة1!$A$9:$N$1000,MATCH('دور ثان'!D$5,ورقة1!$A$5:$N$5,0),0),"")</f>
        <v/>
      </c>
      <c r="E478" t="str">
        <f>IFERROR(VLOOKUP($A478,ورقة1!$A$9:$N$1000,MATCH('دور ثان'!E$5,ورقة1!$A$5:$N$5,0),0),"")</f>
        <v/>
      </c>
      <c r="F478" t="str">
        <f>IFERROR(VLOOKUP($A478,ورقة1!$A$9:$N$1000,MATCH('دور ثان'!F$5,ورقة1!$A$5:$N$5,0),0),"")</f>
        <v/>
      </c>
      <c r="G478" t="str">
        <f>IFERROR(VLOOKUP($A478,ورقة1!$A$9:$N$1000,MATCH('دور ثان'!G$5,ورقة1!$A$5:$N$5,0),0),"")</f>
        <v/>
      </c>
      <c r="H478" t="str">
        <f>IFERROR(VLOOKUP($A478,ورقة1!$A$9:$N$1000,MATCH('دور ثان'!H$5,ورقة1!$A$5:$N$5,0),0),"")</f>
        <v/>
      </c>
      <c r="I478" t="str">
        <f>IFERROR(VLOOKUP($A478,ورقة1!$A$9:$N$1000,MATCH('دور ثان'!I$5,ورقة1!$A$5:$N$5,0),0),"")</f>
        <v/>
      </c>
      <c r="J478" t="str">
        <f>IFERROR(VLOOKUP($A478,ورقة1!$A$9:$N$1000,MATCH('دور ثان'!J$5,ورقة1!$A$5:$N$5,0),0),"")</f>
        <v/>
      </c>
      <c r="K478" t="str">
        <f>IFERROR(VLOOKUP($A478,ورقة1!$A$9:$N$1000,MATCH('دور ثان'!K$5,ورقة1!$A$5:$N$5,0),0),"")</f>
        <v/>
      </c>
      <c r="L478" t="str">
        <f>IFERROR(VLOOKUP($A478,ورقة1!$A$9:$N$1000,MATCH('دور ثان'!L$5,ورقة1!$A$5:$N$5,0),0),"")</f>
        <v/>
      </c>
      <c r="M478" t="str">
        <f>IFERROR(VLOOKUP($A478,ورقة1!$A$9:$N$1000,MATCH('دور ثان'!M$5,ورقة1!$A$5:$N$5,0),0),"")</f>
        <v/>
      </c>
      <c r="N478" t="str">
        <f>IFERROR(VLOOKUP($A478,ورقة1!$A$9:$N$1000,MATCH('دور ثان'!N$5,ورقة1!$A$5:$N$5,0),0),"")</f>
        <v/>
      </c>
    </row>
    <row r="479" spans="1:14">
      <c r="A479" t="str">
        <f t="array" ref="A479">IFERROR(SMALL(IF(ورقة1!$BD$9:$BD$1000="ناجح",ROW(ورقة1!$BD$9:$BD$1000)-8,""),ROW()-8),"")</f>
        <v/>
      </c>
      <c r="B479" t="str">
        <f>IFERROR(VLOOKUP($A479,ورقة1!$A$9:$N$1000,MATCH('دور ثان'!B$5,ورقة1!$A$5:$N$5,0),0),"")</f>
        <v/>
      </c>
      <c r="C479" t="str">
        <f>IFERROR(VLOOKUP($A479,ورقة1!$A$9:$N$1000,MATCH('دور ثان'!C$5,ورقة1!$A$5:$N$5,0),0),"")</f>
        <v/>
      </c>
      <c r="D479" t="str">
        <f>IFERROR(VLOOKUP($A479,ورقة1!$A$9:$N$1000,MATCH('دور ثان'!D$5,ورقة1!$A$5:$N$5,0),0),"")</f>
        <v/>
      </c>
      <c r="E479" t="str">
        <f>IFERROR(VLOOKUP($A479,ورقة1!$A$9:$N$1000,MATCH('دور ثان'!E$5,ورقة1!$A$5:$N$5,0),0),"")</f>
        <v/>
      </c>
      <c r="F479" t="str">
        <f>IFERROR(VLOOKUP($A479,ورقة1!$A$9:$N$1000,MATCH('دور ثان'!F$5,ورقة1!$A$5:$N$5,0),0),"")</f>
        <v/>
      </c>
      <c r="G479" t="str">
        <f>IFERROR(VLOOKUP($A479,ورقة1!$A$9:$N$1000,MATCH('دور ثان'!G$5,ورقة1!$A$5:$N$5,0),0),"")</f>
        <v/>
      </c>
      <c r="H479" t="str">
        <f>IFERROR(VLOOKUP($A479,ورقة1!$A$9:$N$1000,MATCH('دور ثان'!H$5,ورقة1!$A$5:$N$5,0),0),"")</f>
        <v/>
      </c>
      <c r="I479" t="str">
        <f>IFERROR(VLOOKUP($A479,ورقة1!$A$9:$N$1000,MATCH('دور ثان'!I$5,ورقة1!$A$5:$N$5,0),0),"")</f>
        <v/>
      </c>
      <c r="J479" t="str">
        <f>IFERROR(VLOOKUP($A479,ورقة1!$A$9:$N$1000,MATCH('دور ثان'!J$5,ورقة1!$A$5:$N$5,0),0),"")</f>
        <v/>
      </c>
      <c r="K479" t="str">
        <f>IFERROR(VLOOKUP($A479,ورقة1!$A$9:$N$1000,MATCH('دور ثان'!K$5,ورقة1!$A$5:$N$5,0),0),"")</f>
        <v/>
      </c>
      <c r="L479" t="str">
        <f>IFERROR(VLOOKUP($A479,ورقة1!$A$9:$N$1000,MATCH('دور ثان'!L$5,ورقة1!$A$5:$N$5,0),0),"")</f>
        <v/>
      </c>
      <c r="M479" t="str">
        <f>IFERROR(VLOOKUP($A479,ورقة1!$A$9:$N$1000,MATCH('دور ثان'!M$5,ورقة1!$A$5:$N$5,0),0),"")</f>
        <v/>
      </c>
      <c r="N479" t="str">
        <f>IFERROR(VLOOKUP($A479,ورقة1!$A$9:$N$1000,MATCH('دور ثان'!N$5,ورقة1!$A$5:$N$5,0),0),"")</f>
        <v/>
      </c>
    </row>
    <row r="480" spans="1:14">
      <c r="A480" t="str">
        <f t="array" ref="A480">IFERROR(SMALL(IF(ورقة1!$BD$9:$BD$1000="ناجح",ROW(ورقة1!$BD$9:$BD$1000)-8,""),ROW()-8),"")</f>
        <v/>
      </c>
      <c r="B480" t="str">
        <f>IFERROR(VLOOKUP($A480,ورقة1!$A$9:$N$1000,MATCH('دور ثان'!B$5,ورقة1!$A$5:$N$5,0),0),"")</f>
        <v/>
      </c>
      <c r="C480" t="str">
        <f>IFERROR(VLOOKUP($A480,ورقة1!$A$9:$N$1000,MATCH('دور ثان'!C$5,ورقة1!$A$5:$N$5,0),0),"")</f>
        <v/>
      </c>
      <c r="D480" t="str">
        <f>IFERROR(VLOOKUP($A480,ورقة1!$A$9:$N$1000,MATCH('دور ثان'!D$5,ورقة1!$A$5:$N$5,0),0),"")</f>
        <v/>
      </c>
      <c r="E480" t="str">
        <f>IFERROR(VLOOKUP($A480,ورقة1!$A$9:$N$1000,MATCH('دور ثان'!E$5,ورقة1!$A$5:$N$5,0),0),"")</f>
        <v/>
      </c>
      <c r="F480" t="str">
        <f>IFERROR(VLOOKUP($A480,ورقة1!$A$9:$N$1000,MATCH('دور ثان'!F$5,ورقة1!$A$5:$N$5,0),0),"")</f>
        <v/>
      </c>
      <c r="G480" t="str">
        <f>IFERROR(VLOOKUP($A480,ورقة1!$A$9:$N$1000,MATCH('دور ثان'!G$5,ورقة1!$A$5:$N$5,0),0),"")</f>
        <v/>
      </c>
      <c r="H480" t="str">
        <f>IFERROR(VLOOKUP($A480,ورقة1!$A$9:$N$1000,MATCH('دور ثان'!H$5,ورقة1!$A$5:$N$5,0),0),"")</f>
        <v/>
      </c>
      <c r="I480" t="str">
        <f>IFERROR(VLOOKUP($A480,ورقة1!$A$9:$N$1000,MATCH('دور ثان'!I$5,ورقة1!$A$5:$N$5,0),0),"")</f>
        <v/>
      </c>
      <c r="J480" t="str">
        <f>IFERROR(VLOOKUP($A480,ورقة1!$A$9:$N$1000,MATCH('دور ثان'!J$5,ورقة1!$A$5:$N$5,0),0),"")</f>
        <v/>
      </c>
      <c r="K480" t="str">
        <f>IFERROR(VLOOKUP($A480,ورقة1!$A$9:$N$1000,MATCH('دور ثان'!K$5,ورقة1!$A$5:$N$5,0),0),"")</f>
        <v/>
      </c>
      <c r="L480" t="str">
        <f>IFERROR(VLOOKUP($A480,ورقة1!$A$9:$N$1000,MATCH('دور ثان'!L$5,ورقة1!$A$5:$N$5,0),0),"")</f>
        <v/>
      </c>
      <c r="M480" t="str">
        <f>IFERROR(VLOOKUP($A480,ورقة1!$A$9:$N$1000,MATCH('دور ثان'!M$5,ورقة1!$A$5:$N$5,0),0),"")</f>
        <v/>
      </c>
      <c r="N480" t="str">
        <f>IFERROR(VLOOKUP($A480,ورقة1!$A$9:$N$1000,MATCH('دور ثان'!N$5,ورقة1!$A$5:$N$5,0),0),"")</f>
        <v/>
      </c>
    </row>
    <row r="481" spans="1:14">
      <c r="A481" t="str">
        <f t="array" ref="A481">IFERROR(SMALL(IF(ورقة1!$BD$9:$BD$1000="ناجح",ROW(ورقة1!$BD$9:$BD$1000)-8,""),ROW()-8),"")</f>
        <v/>
      </c>
      <c r="B481" t="str">
        <f>IFERROR(VLOOKUP($A481,ورقة1!$A$9:$N$1000,MATCH('دور ثان'!B$5,ورقة1!$A$5:$N$5,0),0),"")</f>
        <v/>
      </c>
      <c r="C481" t="str">
        <f>IFERROR(VLOOKUP($A481,ورقة1!$A$9:$N$1000,MATCH('دور ثان'!C$5,ورقة1!$A$5:$N$5,0),0),"")</f>
        <v/>
      </c>
      <c r="D481" t="str">
        <f>IFERROR(VLOOKUP($A481,ورقة1!$A$9:$N$1000,MATCH('دور ثان'!D$5,ورقة1!$A$5:$N$5,0),0),"")</f>
        <v/>
      </c>
      <c r="E481" t="str">
        <f>IFERROR(VLOOKUP($A481,ورقة1!$A$9:$N$1000,MATCH('دور ثان'!E$5,ورقة1!$A$5:$N$5,0),0),"")</f>
        <v/>
      </c>
      <c r="F481" t="str">
        <f>IFERROR(VLOOKUP($A481,ورقة1!$A$9:$N$1000,MATCH('دور ثان'!F$5,ورقة1!$A$5:$N$5,0),0),"")</f>
        <v/>
      </c>
      <c r="G481" t="str">
        <f>IFERROR(VLOOKUP($A481,ورقة1!$A$9:$N$1000,MATCH('دور ثان'!G$5,ورقة1!$A$5:$N$5,0),0),"")</f>
        <v/>
      </c>
      <c r="H481" t="str">
        <f>IFERROR(VLOOKUP($A481,ورقة1!$A$9:$N$1000,MATCH('دور ثان'!H$5,ورقة1!$A$5:$N$5,0),0),"")</f>
        <v/>
      </c>
      <c r="I481" t="str">
        <f>IFERROR(VLOOKUP($A481,ورقة1!$A$9:$N$1000,MATCH('دور ثان'!I$5,ورقة1!$A$5:$N$5,0),0),"")</f>
        <v/>
      </c>
      <c r="J481" t="str">
        <f>IFERROR(VLOOKUP($A481,ورقة1!$A$9:$N$1000,MATCH('دور ثان'!J$5,ورقة1!$A$5:$N$5,0),0),"")</f>
        <v/>
      </c>
      <c r="K481" t="str">
        <f>IFERROR(VLOOKUP($A481,ورقة1!$A$9:$N$1000,MATCH('دور ثان'!K$5,ورقة1!$A$5:$N$5,0),0),"")</f>
        <v/>
      </c>
      <c r="L481" t="str">
        <f>IFERROR(VLOOKUP($A481,ورقة1!$A$9:$N$1000,MATCH('دور ثان'!L$5,ورقة1!$A$5:$N$5,0),0),"")</f>
        <v/>
      </c>
      <c r="M481" t="str">
        <f>IFERROR(VLOOKUP($A481,ورقة1!$A$9:$N$1000,MATCH('دور ثان'!M$5,ورقة1!$A$5:$N$5,0),0),"")</f>
        <v/>
      </c>
      <c r="N481" t="str">
        <f>IFERROR(VLOOKUP($A481,ورقة1!$A$9:$N$1000,MATCH('دور ثان'!N$5,ورقة1!$A$5:$N$5,0),0),"")</f>
        <v/>
      </c>
    </row>
    <row r="482" spans="1:14">
      <c r="A482" t="str">
        <f t="array" ref="A482">IFERROR(SMALL(IF(ورقة1!$BD$9:$BD$1000="ناجح",ROW(ورقة1!$BD$9:$BD$1000)-8,""),ROW()-8),"")</f>
        <v/>
      </c>
      <c r="B482" t="str">
        <f>IFERROR(VLOOKUP($A482,ورقة1!$A$9:$N$1000,MATCH('دور ثان'!B$5,ورقة1!$A$5:$N$5,0),0),"")</f>
        <v/>
      </c>
      <c r="C482" t="str">
        <f>IFERROR(VLOOKUP($A482,ورقة1!$A$9:$N$1000,MATCH('دور ثان'!C$5,ورقة1!$A$5:$N$5,0),0),"")</f>
        <v/>
      </c>
      <c r="D482" t="str">
        <f>IFERROR(VLOOKUP($A482,ورقة1!$A$9:$N$1000,MATCH('دور ثان'!D$5,ورقة1!$A$5:$N$5,0),0),"")</f>
        <v/>
      </c>
      <c r="E482" t="str">
        <f>IFERROR(VLOOKUP($A482,ورقة1!$A$9:$N$1000,MATCH('دور ثان'!E$5,ورقة1!$A$5:$N$5,0),0),"")</f>
        <v/>
      </c>
      <c r="F482" t="str">
        <f>IFERROR(VLOOKUP($A482,ورقة1!$A$9:$N$1000,MATCH('دور ثان'!F$5,ورقة1!$A$5:$N$5,0),0),"")</f>
        <v/>
      </c>
      <c r="G482" t="str">
        <f>IFERROR(VLOOKUP($A482,ورقة1!$A$9:$N$1000,MATCH('دور ثان'!G$5,ورقة1!$A$5:$N$5,0),0),"")</f>
        <v/>
      </c>
      <c r="H482" t="str">
        <f>IFERROR(VLOOKUP($A482,ورقة1!$A$9:$N$1000,MATCH('دور ثان'!H$5,ورقة1!$A$5:$N$5,0),0),"")</f>
        <v/>
      </c>
      <c r="I482" t="str">
        <f>IFERROR(VLOOKUP($A482,ورقة1!$A$9:$N$1000,MATCH('دور ثان'!I$5,ورقة1!$A$5:$N$5,0),0),"")</f>
        <v/>
      </c>
      <c r="J482" t="str">
        <f>IFERROR(VLOOKUP($A482,ورقة1!$A$9:$N$1000,MATCH('دور ثان'!J$5,ورقة1!$A$5:$N$5,0),0),"")</f>
        <v/>
      </c>
      <c r="K482" t="str">
        <f>IFERROR(VLOOKUP($A482,ورقة1!$A$9:$N$1000,MATCH('دور ثان'!K$5,ورقة1!$A$5:$N$5,0),0),"")</f>
        <v/>
      </c>
      <c r="L482" t="str">
        <f>IFERROR(VLOOKUP($A482,ورقة1!$A$9:$N$1000,MATCH('دور ثان'!L$5,ورقة1!$A$5:$N$5,0),0),"")</f>
        <v/>
      </c>
      <c r="M482" t="str">
        <f>IFERROR(VLOOKUP($A482,ورقة1!$A$9:$N$1000,MATCH('دور ثان'!M$5,ورقة1!$A$5:$N$5,0),0),"")</f>
        <v/>
      </c>
      <c r="N482" t="str">
        <f>IFERROR(VLOOKUP($A482,ورقة1!$A$9:$N$1000,MATCH('دور ثان'!N$5,ورقة1!$A$5:$N$5,0),0),"")</f>
        <v/>
      </c>
    </row>
    <row r="483" spans="1:14">
      <c r="A483" t="str">
        <f t="array" ref="A483">IFERROR(SMALL(IF(ورقة1!$BD$9:$BD$1000="ناجح",ROW(ورقة1!$BD$9:$BD$1000)-8,""),ROW()-8),"")</f>
        <v/>
      </c>
      <c r="B483" t="str">
        <f>IFERROR(VLOOKUP($A483,ورقة1!$A$9:$N$1000,MATCH('دور ثان'!B$5,ورقة1!$A$5:$N$5,0),0),"")</f>
        <v/>
      </c>
      <c r="C483" t="str">
        <f>IFERROR(VLOOKUP($A483,ورقة1!$A$9:$N$1000,MATCH('دور ثان'!C$5,ورقة1!$A$5:$N$5,0),0),"")</f>
        <v/>
      </c>
      <c r="D483" t="str">
        <f>IFERROR(VLOOKUP($A483,ورقة1!$A$9:$N$1000,MATCH('دور ثان'!D$5,ورقة1!$A$5:$N$5,0),0),"")</f>
        <v/>
      </c>
      <c r="E483" t="str">
        <f>IFERROR(VLOOKUP($A483,ورقة1!$A$9:$N$1000,MATCH('دور ثان'!E$5,ورقة1!$A$5:$N$5,0),0),"")</f>
        <v/>
      </c>
      <c r="F483" t="str">
        <f>IFERROR(VLOOKUP($A483,ورقة1!$A$9:$N$1000,MATCH('دور ثان'!F$5,ورقة1!$A$5:$N$5,0),0),"")</f>
        <v/>
      </c>
      <c r="G483" t="str">
        <f>IFERROR(VLOOKUP($A483,ورقة1!$A$9:$N$1000,MATCH('دور ثان'!G$5,ورقة1!$A$5:$N$5,0),0),"")</f>
        <v/>
      </c>
      <c r="H483" t="str">
        <f>IFERROR(VLOOKUP($A483,ورقة1!$A$9:$N$1000,MATCH('دور ثان'!H$5,ورقة1!$A$5:$N$5,0),0),"")</f>
        <v/>
      </c>
      <c r="I483" t="str">
        <f>IFERROR(VLOOKUP($A483,ورقة1!$A$9:$N$1000,MATCH('دور ثان'!I$5,ورقة1!$A$5:$N$5,0),0),"")</f>
        <v/>
      </c>
      <c r="J483" t="str">
        <f>IFERROR(VLOOKUP($A483,ورقة1!$A$9:$N$1000,MATCH('دور ثان'!J$5,ورقة1!$A$5:$N$5,0),0),"")</f>
        <v/>
      </c>
      <c r="K483" t="str">
        <f>IFERROR(VLOOKUP($A483,ورقة1!$A$9:$N$1000,MATCH('دور ثان'!K$5,ورقة1!$A$5:$N$5,0),0),"")</f>
        <v/>
      </c>
      <c r="L483" t="str">
        <f>IFERROR(VLOOKUP($A483,ورقة1!$A$9:$N$1000,MATCH('دور ثان'!L$5,ورقة1!$A$5:$N$5,0),0),"")</f>
        <v/>
      </c>
      <c r="M483" t="str">
        <f>IFERROR(VLOOKUP($A483,ورقة1!$A$9:$N$1000,MATCH('دور ثان'!M$5,ورقة1!$A$5:$N$5,0),0),"")</f>
        <v/>
      </c>
      <c r="N483" t="str">
        <f>IFERROR(VLOOKUP($A483,ورقة1!$A$9:$N$1000,MATCH('دور ثان'!N$5,ورقة1!$A$5:$N$5,0),0),"")</f>
        <v/>
      </c>
    </row>
    <row r="484" spans="1:14">
      <c r="A484" t="str">
        <f t="array" ref="A484">IFERROR(SMALL(IF(ورقة1!$BD$9:$BD$1000="ناجح",ROW(ورقة1!$BD$9:$BD$1000)-8,""),ROW()-8),"")</f>
        <v/>
      </c>
      <c r="B484" t="str">
        <f>IFERROR(VLOOKUP($A484,ورقة1!$A$9:$N$1000,MATCH('دور ثان'!B$5,ورقة1!$A$5:$N$5,0),0),"")</f>
        <v/>
      </c>
      <c r="C484" t="str">
        <f>IFERROR(VLOOKUP($A484,ورقة1!$A$9:$N$1000,MATCH('دور ثان'!C$5,ورقة1!$A$5:$N$5,0),0),"")</f>
        <v/>
      </c>
      <c r="D484" t="str">
        <f>IFERROR(VLOOKUP($A484,ورقة1!$A$9:$N$1000,MATCH('دور ثان'!D$5,ورقة1!$A$5:$N$5,0),0),"")</f>
        <v/>
      </c>
      <c r="E484" t="str">
        <f>IFERROR(VLOOKUP($A484,ورقة1!$A$9:$N$1000,MATCH('دور ثان'!E$5,ورقة1!$A$5:$N$5,0),0),"")</f>
        <v/>
      </c>
      <c r="F484" t="str">
        <f>IFERROR(VLOOKUP($A484,ورقة1!$A$9:$N$1000,MATCH('دور ثان'!F$5,ورقة1!$A$5:$N$5,0),0),"")</f>
        <v/>
      </c>
      <c r="G484" t="str">
        <f>IFERROR(VLOOKUP($A484,ورقة1!$A$9:$N$1000,MATCH('دور ثان'!G$5,ورقة1!$A$5:$N$5,0),0),"")</f>
        <v/>
      </c>
      <c r="H484" t="str">
        <f>IFERROR(VLOOKUP($A484,ورقة1!$A$9:$N$1000,MATCH('دور ثان'!H$5,ورقة1!$A$5:$N$5,0),0),"")</f>
        <v/>
      </c>
      <c r="I484" t="str">
        <f>IFERROR(VLOOKUP($A484,ورقة1!$A$9:$N$1000,MATCH('دور ثان'!I$5,ورقة1!$A$5:$N$5,0),0),"")</f>
        <v/>
      </c>
      <c r="J484" t="str">
        <f>IFERROR(VLOOKUP($A484,ورقة1!$A$9:$N$1000,MATCH('دور ثان'!J$5,ورقة1!$A$5:$N$5,0),0),"")</f>
        <v/>
      </c>
      <c r="K484" t="str">
        <f>IFERROR(VLOOKUP($A484,ورقة1!$A$9:$N$1000,MATCH('دور ثان'!K$5,ورقة1!$A$5:$N$5,0),0),"")</f>
        <v/>
      </c>
      <c r="L484" t="str">
        <f>IFERROR(VLOOKUP($A484,ورقة1!$A$9:$N$1000,MATCH('دور ثان'!L$5,ورقة1!$A$5:$N$5,0),0),"")</f>
        <v/>
      </c>
      <c r="M484" t="str">
        <f>IFERROR(VLOOKUP($A484,ورقة1!$A$9:$N$1000,MATCH('دور ثان'!M$5,ورقة1!$A$5:$N$5,0),0),"")</f>
        <v/>
      </c>
      <c r="N484" t="str">
        <f>IFERROR(VLOOKUP($A484,ورقة1!$A$9:$N$1000,MATCH('دور ثان'!N$5,ورقة1!$A$5:$N$5,0),0),"")</f>
        <v/>
      </c>
    </row>
    <row r="485" spans="1:14">
      <c r="A485" t="str">
        <f t="array" ref="A485">IFERROR(SMALL(IF(ورقة1!$BD$9:$BD$1000="ناجح",ROW(ورقة1!$BD$9:$BD$1000)-8,""),ROW()-8),"")</f>
        <v/>
      </c>
      <c r="B485" t="str">
        <f>IFERROR(VLOOKUP($A485,ورقة1!$A$9:$N$1000,MATCH('دور ثان'!B$5,ورقة1!$A$5:$N$5,0),0),"")</f>
        <v/>
      </c>
      <c r="C485" t="str">
        <f>IFERROR(VLOOKUP($A485,ورقة1!$A$9:$N$1000,MATCH('دور ثان'!C$5,ورقة1!$A$5:$N$5,0),0),"")</f>
        <v/>
      </c>
      <c r="D485" t="str">
        <f>IFERROR(VLOOKUP($A485,ورقة1!$A$9:$N$1000,MATCH('دور ثان'!D$5,ورقة1!$A$5:$N$5,0),0),"")</f>
        <v/>
      </c>
      <c r="E485" t="str">
        <f>IFERROR(VLOOKUP($A485,ورقة1!$A$9:$N$1000,MATCH('دور ثان'!E$5,ورقة1!$A$5:$N$5,0),0),"")</f>
        <v/>
      </c>
      <c r="F485" t="str">
        <f>IFERROR(VLOOKUP($A485,ورقة1!$A$9:$N$1000,MATCH('دور ثان'!F$5,ورقة1!$A$5:$N$5,0),0),"")</f>
        <v/>
      </c>
      <c r="G485" t="str">
        <f>IFERROR(VLOOKUP($A485,ورقة1!$A$9:$N$1000,MATCH('دور ثان'!G$5,ورقة1!$A$5:$N$5,0),0),"")</f>
        <v/>
      </c>
      <c r="H485" t="str">
        <f>IFERROR(VLOOKUP($A485,ورقة1!$A$9:$N$1000,MATCH('دور ثان'!H$5,ورقة1!$A$5:$N$5,0),0),"")</f>
        <v/>
      </c>
      <c r="I485" t="str">
        <f>IFERROR(VLOOKUP($A485,ورقة1!$A$9:$N$1000,MATCH('دور ثان'!I$5,ورقة1!$A$5:$N$5,0),0),"")</f>
        <v/>
      </c>
      <c r="J485" t="str">
        <f>IFERROR(VLOOKUP($A485,ورقة1!$A$9:$N$1000,MATCH('دور ثان'!J$5,ورقة1!$A$5:$N$5,0),0),"")</f>
        <v/>
      </c>
      <c r="K485" t="str">
        <f>IFERROR(VLOOKUP($A485,ورقة1!$A$9:$N$1000,MATCH('دور ثان'!K$5,ورقة1!$A$5:$N$5,0),0),"")</f>
        <v/>
      </c>
      <c r="L485" t="str">
        <f>IFERROR(VLOOKUP($A485,ورقة1!$A$9:$N$1000,MATCH('دور ثان'!L$5,ورقة1!$A$5:$N$5,0),0),"")</f>
        <v/>
      </c>
      <c r="M485" t="str">
        <f>IFERROR(VLOOKUP($A485,ورقة1!$A$9:$N$1000,MATCH('دور ثان'!M$5,ورقة1!$A$5:$N$5,0),0),"")</f>
        <v/>
      </c>
      <c r="N485" t="str">
        <f>IFERROR(VLOOKUP($A485,ورقة1!$A$9:$N$1000,MATCH('دور ثان'!N$5,ورقة1!$A$5:$N$5,0),0),"")</f>
        <v/>
      </c>
    </row>
    <row r="486" spans="1:14">
      <c r="A486" t="str">
        <f t="array" ref="A486">IFERROR(SMALL(IF(ورقة1!$BD$9:$BD$1000="ناجح",ROW(ورقة1!$BD$9:$BD$1000)-8,""),ROW()-8),"")</f>
        <v/>
      </c>
      <c r="B486" t="str">
        <f>IFERROR(VLOOKUP($A486,ورقة1!$A$9:$N$1000,MATCH('دور ثان'!B$5,ورقة1!$A$5:$N$5,0),0),"")</f>
        <v/>
      </c>
      <c r="C486" t="str">
        <f>IFERROR(VLOOKUP($A486,ورقة1!$A$9:$N$1000,MATCH('دور ثان'!C$5,ورقة1!$A$5:$N$5,0),0),"")</f>
        <v/>
      </c>
      <c r="D486" t="str">
        <f>IFERROR(VLOOKUP($A486,ورقة1!$A$9:$N$1000,MATCH('دور ثان'!D$5,ورقة1!$A$5:$N$5,0),0),"")</f>
        <v/>
      </c>
      <c r="E486" t="str">
        <f>IFERROR(VLOOKUP($A486,ورقة1!$A$9:$N$1000,MATCH('دور ثان'!E$5,ورقة1!$A$5:$N$5,0),0),"")</f>
        <v/>
      </c>
      <c r="F486" t="str">
        <f>IFERROR(VLOOKUP($A486,ورقة1!$A$9:$N$1000,MATCH('دور ثان'!F$5,ورقة1!$A$5:$N$5,0),0),"")</f>
        <v/>
      </c>
      <c r="G486" t="str">
        <f>IFERROR(VLOOKUP($A486,ورقة1!$A$9:$N$1000,MATCH('دور ثان'!G$5,ورقة1!$A$5:$N$5,0),0),"")</f>
        <v/>
      </c>
      <c r="H486" t="str">
        <f>IFERROR(VLOOKUP($A486,ورقة1!$A$9:$N$1000,MATCH('دور ثان'!H$5,ورقة1!$A$5:$N$5,0),0),"")</f>
        <v/>
      </c>
      <c r="I486" t="str">
        <f>IFERROR(VLOOKUP($A486,ورقة1!$A$9:$N$1000,MATCH('دور ثان'!I$5,ورقة1!$A$5:$N$5,0),0),"")</f>
        <v/>
      </c>
      <c r="J486" t="str">
        <f>IFERROR(VLOOKUP($A486,ورقة1!$A$9:$N$1000,MATCH('دور ثان'!J$5,ورقة1!$A$5:$N$5,0),0),"")</f>
        <v/>
      </c>
      <c r="K486" t="str">
        <f>IFERROR(VLOOKUP($A486,ورقة1!$A$9:$N$1000,MATCH('دور ثان'!K$5,ورقة1!$A$5:$N$5,0),0),"")</f>
        <v/>
      </c>
      <c r="L486" t="str">
        <f>IFERROR(VLOOKUP($A486,ورقة1!$A$9:$N$1000,MATCH('دور ثان'!L$5,ورقة1!$A$5:$N$5,0),0),"")</f>
        <v/>
      </c>
      <c r="M486" t="str">
        <f>IFERROR(VLOOKUP($A486,ورقة1!$A$9:$N$1000,MATCH('دور ثان'!M$5,ورقة1!$A$5:$N$5,0),0),"")</f>
        <v/>
      </c>
      <c r="N486" t="str">
        <f>IFERROR(VLOOKUP($A486,ورقة1!$A$9:$N$1000,MATCH('دور ثان'!N$5,ورقة1!$A$5:$N$5,0),0),"")</f>
        <v/>
      </c>
    </row>
    <row r="487" spans="1:14">
      <c r="A487" t="str">
        <f t="array" ref="A487">IFERROR(SMALL(IF(ورقة1!$BD$9:$BD$1000="ناجح",ROW(ورقة1!$BD$9:$BD$1000)-8,""),ROW()-8),"")</f>
        <v/>
      </c>
      <c r="B487" t="str">
        <f>IFERROR(VLOOKUP($A487,ورقة1!$A$9:$N$1000,MATCH('دور ثان'!B$5,ورقة1!$A$5:$N$5,0),0),"")</f>
        <v/>
      </c>
      <c r="C487" t="str">
        <f>IFERROR(VLOOKUP($A487,ورقة1!$A$9:$N$1000,MATCH('دور ثان'!C$5,ورقة1!$A$5:$N$5,0),0),"")</f>
        <v/>
      </c>
      <c r="D487" t="str">
        <f>IFERROR(VLOOKUP($A487,ورقة1!$A$9:$N$1000,MATCH('دور ثان'!D$5,ورقة1!$A$5:$N$5,0),0),"")</f>
        <v/>
      </c>
      <c r="E487" t="str">
        <f>IFERROR(VLOOKUP($A487,ورقة1!$A$9:$N$1000,MATCH('دور ثان'!E$5,ورقة1!$A$5:$N$5,0),0),"")</f>
        <v/>
      </c>
      <c r="F487" t="str">
        <f>IFERROR(VLOOKUP($A487,ورقة1!$A$9:$N$1000,MATCH('دور ثان'!F$5,ورقة1!$A$5:$N$5,0),0),"")</f>
        <v/>
      </c>
      <c r="G487" t="str">
        <f>IFERROR(VLOOKUP($A487,ورقة1!$A$9:$N$1000,MATCH('دور ثان'!G$5,ورقة1!$A$5:$N$5,0),0),"")</f>
        <v/>
      </c>
      <c r="H487" t="str">
        <f>IFERROR(VLOOKUP($A487,ورقة1!$A$9:$N$1000,MATCH('دور ثان'!H$5,ورقة1!$A$5:$N$5,0),0),"")</f>
        <v/>
      </c>
      <c r="I487" t="str">
        <f>IFERROR(VLOOKUP($A487,ورقة1!$A$9:$N$1000,MATCH('دور ثان'!I$5,ورقة1!$A$5:$N$5,0),0),"")</f>
        <v/>
      </c>
      <c r="J487" t="str">
        <f>IFERROR(VLOOKUP($A487,ورقة1!$A$9:$N$1000,MATCH('دور ثان'!J$5,ورقة1!$A$5:$N$5,0),0),"")</f>
        <v/>
      </c>
      <c r="K487" t="str">
        <f>IFERROR(VLOOKUP($A487,ورقة1!$A$9:$N$1000,MATCH('دور ثان'!K$5,ورقة1!$A$5:$N$5,0),0),"")</f>
        <v/>
      </c>
      <c r="L487" t="str">
        <f>IFERROR(VLOOKUP($A487,ورقة1!$A$9:$N$1000,MATCH('دور ثان'!L$5,ورقة1!$A$5:$N$5,0),0),"")</f>
        <v/>
      </c>
      <c r="M487" t="str">
        <f>IFERROR(VLOOKUP($A487,ورقة1!$A$9:$N$1000,MATCH('دور ثان'!M$5,ورقة1!$A$5:$N$5,0),0),"")</f>
        <v/>
      </c>
      <c r="N487" t="str">
        <f>IFERROR(VLOOKUP($A487,ورقة1!$A$9:$N$1000,MATCH('دور ثان'!N$5,ورقة1!$A$5:$N$5,0),0),"")</f>
        <v/>
      </c>
    </row>
    <row r="488" spans="1:14">
      <c r="A488" t="str">
        <f t="array" ref="A488">IFERROR(SMALL(IF(ورقة1!$BD$9:$BD$1000="ناجح",ROW(ورقة1!$BD$9:$BD$1000)-8,""),ROW()-8),"")</f>
        <v/>
      </c>
      <c r="B488" t="str">
        <f>IFERROR(VLOOKUP($A488,ورقة1!$A$9:$N$1000,MATCH('دور ثان'!B$5,ورقة1!$A$5:$N$5,0),0),"")</f>
        <v/>
      </c>
      <c r="C488" t="str">
        <f>IFERROR(VLOOKUP($A488,ورقة1!$A$9:$N$1000,MATCH('دور ثان'!C$5,ورقة1!$A$5:$N$5,0),0),"")</f>
        <v/>
      </c>
      <c r="D488" t="str">
        <f>IFERROR(VLOOKUP($A488,ورقة1!$A$9:$N$1000,MATCH('دور ثان'!D$5,ورقة1!$A$5:$N$5,0),0),"")</f>
        <v/>
      </c>
      <c r="E488" t="str">
        <f>IFERROR(VLOOKUP($A488,ورقة1!$A$9:$N$1000,MATCH('دور ثان'!E$5,ورقة1!$A$5:$N$5,0),0),"")</f>
        <v/>
      </c>
      <c r="F488" t="str">
        <f>IFERROR(VLOOKUP($A488,ورقة1!$A$9:$N$1000,MATCH('دور ثان'!F$5,ورقة1!$A$5:$N$5,0),0),"")</f>
        <v/>
      </c>
      <c r="G488" t="str">
        <f>IFERROR(VLOOKUP($A488,ورقة1!$A$9:$N$1000,MATCH('دور ثان'!G$5,ورقة1!$A$5:$N$5,0),0),"")</f>
        <v/>
      </c>
      <c r="H488" t="str">
        <f>IFERROR(VLOOKUP($A488,ورقة1!$A$9:$N$1000,MATCH('دور ثان'!H$5,ورقة1!$A$5:$N$5,0),0),"")</f>
        <v/>
      </c>
      <c r="I488" t="str">
        <f>IFERROR(VLOOKUP($A488,ورقة1!$A$9:$N$1000,MATCH('دور ثان'!I$5,ورقة1!$A$5:$N$5,0),0),"")</f>
        <v/>
      </c>
      <c r="J488" t="str">
        <f>IFERROR(VLOOKUP($A488,ورقة1!$A$9:$N$1000,MATCH('دور ثان'!J$5,ورقة1!$A$5:$N$5,0),0),"")</f>
        <v/>
      </c>
      <c r="K488" t="str">
        <f>IFERROR(VLOOKUP($A488,ورقة1!$A$9:$N$1000,MATCH('دور ثان'!K$5,ورقة1!$A$5:$N$5,0),0),"")</f>
        <v/>
      </c>
      <c r="L488" t="str">
        <f>IFERROR(VLOOKUP($A488,ورقة1!$A$9:$N$1000,MATCH('دور ثان'!L$5,ورقة1!$A$5:$N$5,0),0),"")</f>
        <v/>
      </c>
      <c r="M488" t="str">
        <f>IFERROR(VLOOKUP($A488,ورقة1!$A$9:$N$1000,MATCH('دور ثان'!M$5,ورقة1!$A$5:$N$5,0),0),"")</f>
        <v/>
      </c>
      <c r="N488" t="str">
        <f>IFERROR(VLOOKUP($A488,ورقة1!$A$9:$N$1000,MATCH('دور ثان'!N$5,ورقة1!$A$5:$N$5,0),0),"")</f>
        <v/>
      </c>
    </row>
    <row r="489" spans="1:14">
      <c r="A489" t="str">
        <f t="array" ref="A489">IFERROR(SMALL(IF(ورقة1!$BD$9:$BD$1000="ناجح",ROW(ورقة1!$BD$9:$BD$1000)-8,""),ROW()-8),"")</f>
        <v/>
      </c>
      <c r="B489" t="str">
        <f>IFERROR(VLOOKUP($A489,ورقة1!$A$9:$N$1000,MATCH('دور ثان'!B$5,ورقة1!$A$5:$N$5,0),0),"")</f>
        <v/>
      </c>
      <c r="C489" t="str">
        <f>IFERROR(VLOOKUP($A489,ورقة1!$A$9:$N$1000,MATCH('دور ثان'!C$5,ورقة1!$A$5:$N$5,0),0),"")</f>
        <v/>
      </c>
      <c r="D489" t="str">
        <f>IFERROR(VLOOKUP($A489,ورقة1!$A$9:$N$1000,MATCH('دور ثان'!D$5,ورقة1!$A$5:$N$5,0),0),"")</f>
        <v/>
      </c>
      <c r="E489" t="str">
        <f>IFERROR(VLOOKUP($A489,ورقة1!$A$9:$N$1000,MATCH('دور ثان'!E$5,ورقة1!$A$5:$N$5,0),0),"")</f>
        <v/>
      </c>
      <c r="F489" t="str">
        <f>IFERROR(VLOOKUP($A489,ورقة1!$A$9:$N$1000,MATCH('دور ثان'!F$5,ورقة1!$A$5:$N$5,0),0),"")</f>
        <v/>
      </c>
      <c r="G489" t="str">
        <f>IFERROR(VLOOKUP($A489,ورقة1!$A$9:$N$1000,MATCH('دور ثان'!G$5,ورقة1!$A$5:$N$5,0),0),"")</f>
        <v/>
      </c>
      <c r="H489" t="str">
        <f>IFERROR(VLOOKUP($A489,ورقة1!$A$9:$N$1000,MATCH('دور ثان'!H$5,ورقة1!$A$5:$N$5,0),0),"")</f>
        <v/>
      </c>
      <c r="I489" t="str">
        <f>IFERROR(VLOOKUP($A489,ورقة1!$A$9:$N$1000,MATCH('دور ثان'!I$5,ورقة1!$A$5:$N$5,0),0),"")</f>
        <v/>
      </c>
      <c r="J489" t="str">
        <f>IFERROR(VLOOKUP($A489,ورقة1!$A$9:$N$1000,MATCH('دور ثان'!J$5,ورقة1!$A$5:$N$5,0),0),"")</f>
        <v/>
      </c>
      <c r="K489" t="str">
        <f>IFERROR(VLOOKUP($A489,ورقة1!$A$9:$N$1000,MATCH('دور ثان'!K$5,ورقة1!$A$5:$N$5,0),0),"")</f>
        <v/>
      </c>
      <c r="L489" t="str">
        <f>IFERROR(VLOOKUP($A489,ورقة1!$A$9:$N$1000,MATCH('دور ثان'!L$5,ورقة1!$A$5:$N$5,0),0),"")</f>
        <v/>
      </c>
      <c r="M489" t="str">
        <f>IFERROR(VLOOKUP($A489,ورقة1!$A$9:$N$1000,MATCH('دور ثان'!M$5,ورقة1!$A$5:$N$5,0),0),"")</f>
        <v/>
      </c>
      <c r="N489" t="str">
        <f>IFERROR(VLOOKUP($A489,ورقة1!$A$9:$N$1000,MATCH('دور ثان'!N$5,ورقة1!$A$5:$N$5,0),0),"")</f>
        <v/>
      </c>
    </row>
    <row r="490" spans="1:14">
      <c r="A490" t="str">
        <f t="array" ref="A490">IFERROR(SMALL(IF(ورقة1!$BD$9:$BD$1000="ناجح",ROW(ورقة1!$BD$9:$BD$1000)-8,""),ROW()-8),"")</f>
        <v/>
      </c>
      <c r="B490" t="str">
        <f>IFERROR(VLOOKUP($A490,ورقة1!$A$9:$N$1000,MATCH('دور ثان'!B$5,ورقة1!$A$5:$N$5,0),0),"")</f>
        <v/>
      </c>
      <c r="C490" t="str">
        <f>IFERROR(VLOOKUP($A490,ورقة1!$A$9:$N$1000,MATCH('دور ثان'!C$5,ورقة1!$A$5:$N$5,0),0),"")</f>
        <v/>
      </c>
      <c r="D490" t="str">
        <f>IFERROR(VLOOKUP($A490,ورقة1!$A$9:$N$1000,MATCH('دور ثان'!D$5,ورقة1!$A$5:$N$5,0),0),"")</f>
        <v/>
      </c>
      <c r="E490" t="str">
        <f>IFERROR(VLOOKUP($A490,ورقة1!$A$9:$N$1000,MATCH('دور ثان'!E$5,ورقة1!$A$5:$N$5,0),0),"")</f>
        <v/>
      </c>
      <c r="F490" t="str">
        <f>IFERROR(VLOOKUP($A490,ورقة1!$A$9:$N$1000,MATCH('دور ثان'!F$5,ورقة1!$A$5:$N$5,0),0),"")</f>
        <v/>
      </c>
      <c r="G490" t="str">
        <f>IFERROR(VLOOKUP($A490,ورقة1!$A$9:$N$1000,MATCH('دور ثان'!G$5,ورقة1!$A$5:$N$5,0),0),"")</f>
        <v/>
      </c>
      <c r="H490" t="str">
        <f>IFERROR(VLOOKUP($A490,ورقة1!$A$9:$N$1000,MATCH('دور ثان'!H$5,ورقة1!$A$5:$N$5,0),0),"")</f>
        <v/>
      </c>
      <c r="I490" t="str">
        <f>IFERROR(VLOOKUP($A490,ورقة1!$A$9:$N$1000,MATCH('دور ثان'!I$5,ورقة1!$A$5:$N$5,0),0),"")</f>
        <v/>
      </c>
      <c r="J490" t="str">
        <f>IFERROR(VLOOKUP($A490,ورقة1!$A$9:$N$1000,MATCH('دور ثان'!J$5,ورقة1!$A$5:$N$5,0),0),"")</f>
        <v/>
      </c>
      <c r="K490" t="str">
        <f>IFERROR(VLOOKUP($A490,ورقة1!$A$9:$N$1000,MATCH('دور ثان'!K$5,ورقة1!$A$5:$N$5,0),0),"")</f>
        <v/>
      </c>
      <c r="L490" t="str">
        <f>IFERROR(VLOOKUP($A490,ورقة1!$A$9:$N$1000,MATCH('دور ثان'!L$5,ورقة1!$A$5:$N$5,0),0),"")</f>
        <v/>
      </c>
      <c r="M490" t="str">
        <f>IFERROR(VLOOKUP($A490,ورقة1!$A$9:$N$1000,MATCH('دور ثان'!M$5,ورقة1!$A$5:$N$5,0),0),"")</f>
        <v/>
      </c>
      <c r="N490" t="str">
        <f>IFERROR(VLOOKUP($A490,ورقة1!$A$9:$N$1000,MATCH('دور ثان'!N$5,ورقة1!$A$5:$N$5,0),0),"")</f>
        <v/>
      </c>
    </row>
    <row r="491" spans="1:14">
      <c r="A491" t="str">
        <f t="array" ref="A491">IFERROR(SMALL(IF(ورقة1!$BD$9:$BD$1000="ناجح",ROW(ورقة1!$BD$9:$BD$1000)-8,""),ROW()-8),"")</f>
        <v/>
      </c>
      <c r="B491" t="str">
        <f>IFERROR(VLOOKUP($A491,ورقة1!$A$9:$N$1000,MATCH('دور ثان'!B$5,ورقة1!$A$5:$N$5,0),0),"")</f>
        <v/>
      </c>
      <c r="C491" t="str">
        <f>IFERROR(VLOOKUP($A491,ورقة1!$A$9:$N$1000,MATCH('دور ثان'!C$5,ورقة1!$A$5:$N$5,0),0),"")</f>
        <v/>
      </c>
      <c r="D491" t="str">
        <f>IFERROR(VLOOKUP($A491,ورقة1!$A$9:$N$1000,MATCH('دور ثان'!D$5,ورقة1!$A$5:$N$5,0),0),"")</f>
        <v/>
      </c>
      <c r="E491" t="str">
        <f>IFERROR(VLOOKUP($A491,ورقة1!$A$9:$N$1000,MATCH('دور ثان'!E$5,ورقة1!$A$5:$N$5,0),0),"")</f>
        <v/>
      </c>
      <c r="F491" t="str">
        <f>IFERROR(VLOOKUP($A491,ورقة1!$A$9:$N$1000,MATCH('دور ثان'!F$5,ورقة1!$A$5:$N$5,0),0),"")</f>
        <v/>
      </c>
      <c r="G491" t="str">
        <f>IFERROR(VLOOKUP($A491,ورقة1!$A$9:$N$1000,MATCH('دور ثان'!G$5,ورقة1!$A$5:$N$5,0),0),"")</f>
        <v/>
      </c>
      <c r="H491" t="str">
        <f>IFERROR(VLOOKUP($A491,ورقة1!$A$9:$N$1000,MATCH('دور ثان'!H$5,ورقة1!$A$5:$N$5,0),0),"")</f>
        <v/>
      </c>
      <c r="I491" t="str">
        <f>IFERROR(VLOOKUP($A491,ورقة1!$A$9:$N$1000,MATCH('دور ثان'!I$5,ورقة1!$A$5:$N$5,0),0),"")</f>
        <v/>
      </c>
      <c r="J491" t="str">
        <f>IFERROR(VLOOKUP($A491,ورقة1!$A$9:$N$1000,MATCH('دور ثان'!J$5,ورقة1!$A$5:$N$5,0),0),"")</f>
        <v/>
      </c>
      <c r="K491" t="str">
        <f>IFERROR(VLOOKUP($A491,ورقة1!$A$9:$N$1000,MATCH('دور ثان'!K$5,ورقة1!$A$5:$N$5,0),0),"")</f>
        <v/>
      </c>
      <c r="L491" t="str">
        <f>IFERROR(VLOOKUP($A491,ورقة1!$A$9:$N$1000,MATCH('دور ثان'!L$5,ورقة1!$A$5:$N$5,0),0),"")</f>
        <v/>
      </c>
      <c r="M491" t="str">
        <f>IFERROR(VLOOKUP($A491,ورقة1!$A$9:$N$1000,MATCH('دور ثان'!M$5,ورقة1!$A$5:$N$5,0),0),"")</f>
        <v/>
      </c>
      <c r="N491" t="str">
        <f>IFERROR(VLOOKUP($A491,ورقة1!$A$9:$N$1000,MATCH('دور ثان'!N$5,ورقة1!$A$5:$N$5,0),0),"")</f>
        <v/>
      </c>
    </row>
    <row r="492" spans="1:14">
      <c r="A492" t="str">
        <f t="array" ref="A492">IFERROR(SMALL(IF(ورقة1!$BD$9:$BD$1000="ناجح",ROW(ورقة1!$BD$9:$BD$1000)-8,""),ROW()-8),"")</f>
        <v/>
      </c>
      <c r="B492" t="str">
        <f>IFERROR(VLOOKUP($A492,ورقة1!$A$9:$N$1000,MATCH('دور ثان'!B$5,ورقة1!$A$5:$N$5,0),0),"")</f>
        <v/>
      </c>
      <c r="C492" t="str">
        <f>IFERROR(VLOOKUP($A492,ورقة1!$A$9:$N$1000,MATCH('دور ثان'!C$5,ورقة1!$A$5:$N$5,0),0),"")</f>
        <v/>
      </c>
      <c r="D492" t="str">
        <f>IFERROR(VLOOKUP($A492,ورقة1!$A$9:$N$1000,MATCH('دور ثان'!D$5,ورقة1!$A$5:$N$5,0),0),"")</f>
        <v/>
      </c>
      <c r="E492" t="str">
        <f>IFERROR(VLOOKUP($A492,ورقة1!$A$9:$N$1000,MATCH('دور ثان'!E$5,ورقة1!$A$5:$N$5,0),0),"")</f>
        <v/>
      </c>
      <c r="F492" t="str">
        <f>IFERROR(VLOOKUP($A492,ورقة1!$A$9:$N$1000,MATCH('دور ثان'!F$5,ورقة1!$A$5:$N$5,0),0),"")</f>
        <v/>
      </c>
      <c r="G492" t="str">
        <f>IFERROR(VLOOKUP($A492,ورقة1!$A$9:$N$1000,MATCH('دور ثان'!G$5,ورقة1!$A$5:$N$5,0),0),"")</f>
        <v/>
      </c>
      <c r="H492" t="str">
        <f>IFERROR(VLOOKUP($A492,ورقة1!$A$9:$N$1000,MATCH('دور ثان'!H$5,ورقة1!$A$5:$N$5,0),0),"")</f>
        <v/>
      </c>
      <c r="I492" t="str">
        <f>IFERROR(VLOOKUP($A492,ورقة1!$A$9:$N$1000,MATCH('دور ثان'!I$5,ورقة1!$A$5:$N$5,0),0),"")</f>
        <v/>
      </c>
      <c r="J492" t="str">
        <f>IFERROR(VLOOKUP($A492,ورقة1!$A$9:$N$1000,MATCH('دور ثان'!J$5,ورقة1!$A$5:$N$5,0),0),"")</f>
        <v/>
      </c>
      <c r="K492" t="str">
        <f>IFERROR(VLOOKUP($A492,ورقة1!$A$9:$N$1000,MATCH('دور ثان'!K$5,ورقة1!$A$5:$N$5,0),0),"")</f>
        <v/>
      </c>
      <c r="L492" t="str">
        <f>IFERROR(VLOOKUP($A492,ورقة1!$A$9:$N$1000,MATCH('دور ثان'!L$5,ورقة1!$A$5:$N$5,0),0),"")</f>
        <v/>
      </c>
      <c r="M492" t="str">
        <f>IFERROR(VLOOKUP($A492,ورقة1!$A$9:$N$1000,MATCH('دور ثان'!M$5,ورقة1!$A$5:$N$5,0),0),"")</f>
        <v/>
      </c>
      <c r="N492" t="str">
        <f>IFERROR(VLOOKUP($A492,ورقة1!$A$9:$N$1000,MATCH('دور ثان'!N$5,ورقة1!$A$5:$N$5,0),0),"")</f>
        <v/>
      </c>
    </row>
    <row r="493" spans="1:14">
      <c r="A493" t="str">
        <f t="array" ref="A493">IFERROR(SMALL(IF(ورقة1!$BD$9:$BD$1000="ناجح",ROW(ورقة1!$BD$9:$BD$1000)-8,""),ROW()-8),"")</f>
        <v/>
      </c>
      <c r="B493" t="str">
        <f>IFERROR(VLOOKUP($A493,ورقة1!$A$9:$N$1000,MATCH('دور ثان'!B$5,ورقة1!$A$5:$N$5,0),0),"")</f>
        <v/>
      </c>
      <c r="C493" t="str">
        <f>IFERROR(VLOOKUP($A493,ورقة1!$A$9:$N$1000,MATCH('دور ثان'!C$5,ورقة1!$A$5:$N$5,0),0),"")</f>
        <v/>
      </c>
      <c r="D493" t="str">
        <f>IFERROR(VLOOKUP($A493,ورقة1!$A$9:$N$1000,MATCH('دور ثان'!D$5,ورقة1!$A$5:$N$5,0),0),"")</f>
        <v/>
      </c>
      <c r="E493" t="str">
        <f>IFERROR(VLOOKUP($A493,ورقة1!$A$9:$N$1000,MATCH('دور ثان'!E$5,ورقة1!$A$5:$N$5,0),0),"")</f>
        <v/>
      </c>
      <c r="F493" t="str">
        <f>IFERROR(VLOOKUP($A493,ورقة1!$A$9:$N$1000,MATCH('دور ثان'!F$5,ورقة1!$A$5:$N$5,0),0),"")</f>
        <v/>
      </c>
      <c r="G493" t="str">
        <f>IFERROR(VLOOKUP($A493,ورقة1!$A$9:$N$1000,MATCH('دور ثان'!G$5,ورقة1!$A$5:$N$5,0),0),"")</f>
        <v/>
      </c>
      <c r="H493" t="str">
        <f>IFERROR(VLOOKUP($A493,ورقة1!$A$9:$N$1000,MATCH('دور ثان'!H$5,ورقة1!$A$5:$N$5,0),0),"")</f>
        <v/>
      </c>
      <c r="I493" t="str">
        <f>IFERROR(VLOOKUP($A493,ورقة1!$A$9:$N$1000,MATCH('دور ثان'!I$5,ورقة1!$A$5:$N$5,0),0),"")</f>
        <v/>
      </c>
      <c r="J493" t="str">
        <f>IFERROR(VLOOKUP($A493,ورقة1!$A$9:$N$1000,MATCH('دور ثان'!J$5,ورقة1!$A$5:$N$5,0),0),"")</f>
        <v/>
      </c>
      <c r="K493" t="str">
        <f>IFERROR(VLOOKUP($A493,ورقة1!$A$9:$N$1000,MATCH('دور ثان'!K$5,ورقة1!$A$5:$N$5,0),0),"")</f>
        <v/>
      </c>
      <c r="L493" t="str">
        <f>IFERROR(VLOOKUP($A493,ورقة1!$A$9:$N$1000,MATCH('دور ثان'!L$5,ورقة1!$A$5:$N$5,0),0),"")</f>
        <v/>
      </c>
      <c r="M493" t="str">
        <f>IFERROR(VLOOKUP($A493,ورقة1!$A$9:$N$1000,MATCH('دور ثان'!M$5,ورقة1!$A$5:$N$5,0),0),"")</f>
        <v/>
      </c>
      <c r="N493" t="str">
        <f>IFERROR(VLOOKUP($A493,ورقة1!$A$9:$N$1000,MATCH('دور ثان'!N$5,ورقة1!$A$5:$N$5,0),0),"")</f>
        <v/>
      </c>
    </row>
    <row r="494" spans="1:14">
      <c r="A494" t="str">
        <f t="array" ref="A494">IFERROR(SMALL(IF(ورقة1!$BD$9:$BD$1000="ناجح",ROW(ورقة1!$BD$9:$BD$1000)-8,""),ROW()-8),"")</f>
        <v/>
      </c>
      <c r="B494" t="str">
        <f>IFERROR(VLOOKUP($A494,ورقة1!$A$9:$N$1000,MATCH('دور ثان'!B$5,ورقة1!$A$5:$N$5,0),0),"")</f>
        <v/>
      </c>
      <c r="C494" t="str">
        <f>IFERROR(VLOOKUP($A494,ورقة1!$A$9:$N$1000,MATCH('دور ثان'!C$5,ورقة1!$A$5:$N$5,0),0),"")</f>
        <v/>
      </c>
      <c r="D494" t="str">
        <f>IFERROR(VLOOKUP($A494,ورقة1!$A$9:$N$1000,MATCH('دور ثان'!D$5,ورقة1!$A$5:$N$5,0),0),"")</f>
        <v/>
      </c>
      <c r="E494" t="str">
        <f>IFERROR(VLOOKUP($A494,ورقة1!$A$9:$N$1000,MATCH('دور ثان'!E$5,ورقة1!$A$5:$N$5,0),0),"")</f>
        <v/>
      </c>
      <c r="F494" t="str">
        <f>IFERROR(VLOOKUP($A494,ورقة1!$A$9:$N$1000,MATCH('دور ثان'!F$5,ورقة1!$A$5:$N$5,0),0),"")</f>
        <v/>
      </c>
      <c r="G494" t="str">
        <f>IFERROR(VLOOKUP($A494,ورقة1!$A$9:$N$1000,MATCH('دور ثان'!G$5,ورقة1!$A$5:$N$5,0),0),"")</f>
        <v/>
      </c>
      <c r="H494" t="str">
        <f>IFERROR(VLOOKUP($A494,ورقة1!$A$9:$N$1000,MATCH('دور ثان'!H$5,ورقة1!$A$5:$N$5,0),0),"")</f>
        <v/>
      </c>
      <c r="I494" t="str">
        <f>IFERROR(VLOOKUP($A494,ورقة1!$A$9:$N$1000,MATCH('دور ثان'!I$5,ورقة1!$A$5:$N$5,0),0),"")</f>
        <v/>
      </c>
      <c r="J494" t="str">
        <f>IFERROR(VLOOKUP($A494,ورقة1!$A$9:$N$1000,MATCH('دور ثان'!J$5,ورقة1!$A$5:$N$5,0),0),"")</f>
        <v/>
      </c>
      <c r="K494" t="str">
        <f>IFERROR(VLOOKUP($A494,ورقة1!$A$9:$N$1000,MATCH('دور ثان'!K$5,ورقة1!$A$5:$N$5,0),0),"")</f>
        <v/>
      </c>
      <c r="L494" t="str">
        <f>IFERROR(VLOOKUP($A494,ورقة1!$A$9:$N$1000,MATCH('دور ثان'!L$5,ورقة1!$A$5:$N$5,0),0),"")</f>
        <v/>
      </c>
      <c r="M494" t="str">
        <f>IFERROR(VLOOKUP($A494,ورقة1!$A$9:$N$1000,MATCH('دور ثان'!M$5,ورقة1!$A$5:$N$5,0),0),"")</f>
        <v/>
      </c>
      <c r="N494" t="str">
        <f>IFERROR(VLOOKUP($A494,ورقة1!$A$9:$N$1000,MATCH('دور ثان'!N$5,ورقة1!$A$5:$N$5,0),0),"")</f>
        <v/>
      </c>
    </row>
    <row r="495" spans="1:14">
      <c r="A495" t="str">
        <f t="array" ref="A495">IFERROR(SMALL(IF(ورقة1!$BD$9:$BD$1000="ناجح",ROW(ورقة1!$BD$9:$BD$1000)-8,""),ROW()-8),"")</f>
        <v/>
      </c>
      <c r="B495" t="str">
        <f>IFERROR(VLOOKUP($A495,ورقة1!$A$9:$N$1000,MATCH('دور ثان'!B$5,ورقة1!$A$5:$N$5,0),0),"")</f>
        <v/>
      </c>
      <c r="C495" t="str">
        <f>IFERROR(VLOOKUP($A495,ورقة1!$A$9:$N$1000,MATCH('دور ثان'!C$5,ورقة1!$A$5:$N$5,0),0),"")</f>
        <v/>
      </c>
      <c r="D495" t="str">
        <f>IFERROR(VLOOKUP($A495,ورقة1!$A$9:$N$1000,MATCH('دور ثان'!D$5,ورقة1!$A$5:$N$5,0),0),"")</f>
        <v/>
      </c>
      <c r="E495" t="str">
        <f>IFERROR(VLOOKUP($A495,ورقة1!$A$9:$N$1000,MATCH('دور ثان'!E$5,ورقة1!$A$5:$N$5,0),0),"")</f>
        <v/>
      </c>
      <c r="F495" t="str">
        <f>IFERROR(VLOOKUP($A495,ورقة1!$A$9:$N$1000,MATCH('دور ثان'!F$5,ورقة1!$A$5:$N$5,0),0),"")</f>
        <v/>
      </c>
      <c r="G495" t="str">
        <f>IFERROR(VLOOKUP($A495,ورقة1!$A$9:$N$1000,MATCH('دور ثان'!G$5,ورقة1!$A$5:$N$5,0),0),"")</f>
        <v/>
      </c>
      <c r="H495" t="str">
        <f>IFERROR(VLOOKUP($A495,ورقة1!$A$9:$N$1000,MATCH('دور ثان'!H$5,ورقة1!$A$5:$N$5,0),0),"")</f>
        <v/>
      </c>
      <c r="I495" t="str">
        <f>IFERROR(VLOOKUP($A495,ورقة1!$A$9:$N$1000,MATCH('دور ثان'!I$5,ورقة1!$A$5:$N$5,0),0),"")</f>
        <v/>
      </c>
      <c r="J495" t="str">
        <f>IFERROR(VLOOKUP($A495,ورقة1!$A$9:$N$1000,MATCH('دور ثان'!J$5,ورقة1!$A$5:$N$5,0),0),"")</f>
        <v/>
      </c>
      <c r="K495" t="str">
        <f>IFERROR(VLOOKUP($A495,ورقة1!$A$9:$N$1000,MATCH('دور ثان'!K$5,ورقة1!$A$5:$N$5,0),0),"")</f>
        <v/>
      </c>
      <c r="L495" t="str">
        <f>IFERROR(VLOOKUP($A495,ورقة1!$A$9:$N$1000,MATCH('دور ثان'!L$5,ورقة1!$A$5:$N$5,0),0),"")</f>
        <v/>
      </c>
      <c r="M495" t="str">
        <f>IFERROR(VLOOKUP($A495,ورقة1!$A$9:$N$1000,MATCH('دور ثان'!M$5,ورقة1!$A$5:$N$5,0),0),"")</f>
        <v/>
      </c>
      <c r="N495" t="str">
        <f>IFERROR(VLOOKUP($A495,ورقة1!$A$9:$N$1000,MATCH('دور ثان'!N$5,ورقة1!$A$5:$N$5,0),0),"")</f>
        <v/>
      </c>
    </row>
    <row r="496" spans="1:14">
      <c r="A496" t="str">
        <f t="array" ref="A496">IFERROR(SMALL(IF(ورقة1!$BD$9:$BD$1000="ناجح",ROW(ورقة1!$BD$9:$BD$1000)-8,""),ROW()-8),"")</f>
        <v/>
      </c>
      <c r="B496" t="str">
        <f>IFERROR(VLOOKUP($A496,ورقة1!$A$9:$N$1000,MATCH('دور ثان'!B$5,ورقة1!$A$5:$N$5,0),0),"")</f>
        <v/>
      </c>
      <c r="C496" t="str">
        <f>IFERROR(VLOOKUP($A496,ورقة1!$A$9:$N$1000,MATCH('دور ثان'!C$5,ورقة1!$A$5:$N$5,0),0),"")</f>
        <v/>
      </c>
      <c r="D496" t="str">
        <f>IFERROR(VLOOKUP($A496,ورقة1!$A$9:$N$1000,MATCH('دور ثان'!D$5,ورقة1!$A$5:$N$5,0),0),"")</f>
        <v/>
      </c>
      <c r="E496" t="str">
        <f>IFERROR(VLOOKUP($A496,ورقة1!$A$9:$N$1000,MATCH('دور ثان'!E$5,ورقة1!$A$5:$N$5,0),0),"")</f>
        <v/>
      </c>
      <c r="F496" t="str">
        <f>IFERROR(VLOOKUP($A496,ورقة1!$A$9:$N$1000,MATCH('دور ثان'!F$5,ورقة1!$A$5:$N$5,0),0),"")</f>
        <v/>
      </c>
      <c r="G496" t="str">
        <f>IFERROR(VLOOKUP($A496,ورقة1!$A$9:$N$1000,MATCH('دور ثان'!G$5,ورقة1!$A$5:$N$5,0),0),"")</f>
        <v/>
      </c>
      <c r="H496" t="str">
        <f>IFERROR(VLOOKUP($A496,ورقة1!$A$9:$N$1000,MATCH('دور ثان'!H$5,ورقة1!$A$5:$N$5,0),0),"")</f>
        <v/>
      </c>
      <c r="I496" t="str">
        <f>IFERROR(VLOOKUP($A496,ورقة1!$A$9:$N$1000,MATCH('دور ثان'!I$5,ورقة1!$A$5:$N$5,0),0),"")</f>
        <v/>
      </c>
      <c r="J496" t="str">
        <f>IFERROR(VLOOKUP($A496,ورقة1!$A$9:$N$1000,MATCH('دور ثان'!J$5,ورقة1!$A$5:$N$5,0),0),"")</f>
        <v/>
      </c>
      <c r="K496" t="str">
        <f>IFERROR(VLOOKUP($A496,ورقة1!$A$9:$N$1000,MATCH('دور ثان'!K$5,ورقة1!$A$5:$N$5,0),0),"")</f>
        <v/>
      </c>
      <c r="L496" t="str">
        <f>IFERROR(VLOOKUP($A496,ورقة1!$A$9:$N$1000,MATCH('دور ثان'!L$5,ورقة1!$A$5:$N$5,0),0),"")</f>
        <v/>
      </c>
      <c r="M496" t="str">
        <f>IFERROR(VLOOKUP($A496,ورقة1!$A$9:$N$1000,MATCH('دور ثان'!M$5,ورقة1!$A$5:$N$5,0),0),"")</f>
        <v/>
      </c>
      <c r="N496" t="str">
        <f>IFERROR(VLOOKUP($A496,ورقة1!$A$9:$N$1000,MATCH('دور ثان'!N$5,ورقة1!$A$5:$N$5,0),0),"")</f>
        <v/>
      </c>
    </row>
    <row r="497" spans="1:14">
      <c r="A497" t="str">
        <f t="array" ref="A497">IFERROR(SMALL(IF(ورقة1!$BD$9:$BD$1000="ناجح",ROW(ورقة1!$BD$9:$BD$1000)-8,""),ROW()-8),"")</f>
        <v/>
      </c>
      <c r="B497" t="str">
        <f>IFERROR(VLOOKUP($A497,ورقة1!$A$9:$N$1000,MATCH('دور ثان'!B$5,ورقة1!$A$5:$N$5,0),0),"")</f>
        <v/>
      </c>
      <c r="C497" t="str">
        <f>IFERROR(VLOOKUP($A497,ورقة1!$A$9:$N$1000,MATCH('دور ثان'!C$5,ورقة1!$A$5:$N$5,0),0),"")</f>
        <v/>
      </c>
      <c r="D497" t="str">
        <f>IFERROR(VLOOKUP($A497,ورقة1!$A$9:$N$1000,MATCH('دور ثان'!D$5,ورقة1!$A$5:$N$5,0),0),"")</f>
        <v/>
      </c>
      <c r="E497" t="str">
        <f>IFERROR(VLOOKUP($A497,ورقة1!$A$9:$N$1000,MATCH('دور ثان'!E$5,ورقة1!$A$5:$N$5,0),0),"")</f>
        <v/>
      </c>
      <c r="F497" t="str">
        <f>IFERROR(VLOOKUP($A497,ورقة1!$A$9:$N$1000,MATCH('دور ثان'!F$5,ورقة1!$A$5:$N$5,0),0),"")</f>
        <v/>
      </c>
      <c r="G497" t="str">
        <f>IFERROR(VLOOKUP($A497,ورقة1!$A$9:$N$1000,MATCH('دور ثان'!G$5,ورقة1!$A$5:$N$5,0),0),"")</f>
        <v/>
      </c>
      <c r="H497" t="str">
        <f>IFERROR(VLOOKUP($A497,ورقة1!$A$9:$N$1000,MATCH('دور ثان'!H$5,ورقة1!$A$5:$N$5,0),0),"")</f>
        <v/>
      </c>
      <c r="I497" t="str">
        <f>IFERROR(VLOOKUP($A497,ورقة1!$A$9:$N$1000,MATCH('دور ثان'!I$5,ورقة1!$A$5:$N$5,0),0),"")</f>
        <v/>
      </c>
      <c r="J497" t="str">
        <f>IFERROR(VLOOKUP($A497,ورقة1!$A$9:$N$1000,MATCH('دور ثان'!J$5,ورقة1!$A$5:$N$5,0),0),"")</f>
        <v/>
      </c>
      <c r="K497" t="str">
        <f>IFERROR(VLOOKUP($A497,ورقة1!$A$9:$N$1000,MATCH('دور ثان'!K$5,ورقة1!$A$5:$N$5,0),0),"")</f>
        <v/>
      </c>
      <c r="L497" t="str">
        <f>IFERROR(VLOOKUP($A497,ورقة1!$A$9:$N$1000,MATCH('دور ثان'!L$5,ورقة1!$A$5:$N$5,0),0),"")</f>
        <v/>
      </c>
      <c r="M497" t="str">
        <f>IFERROR(VLOOKUP($A497,ورقة1!$A$9:$N$1000,MATCH('دور ثان'!M$5,ورقة1!$A$5:$N$5,0),0),"")</f>
        <v/>
      </c>
      <c r="N497" t="str">
        <f>IFERROR(VLOOKUP($A497,ورقة1!$A$9:$N$1000,MATCH('دور ثان'!N$5,ورقة1!$A$5:$N$5,0),0),"")</f>
        <v/>
      </c>
    </row>
    <row r="498" spans="1:14">
      <c r="A498" t="str">
        <f t="array" ref="A498">IFERROR(SMALL(IF(ورقة1!$BD$9:$BD$1000="ناجح",ROW(ورقة1!$BD$9:$BD$1000)-8,""),ROW()-8),"")</f>
        <v/>
      </c>
      <c r="B498" t="str">
        <f>IFERROR(VLOOKUP($A498,ورقة1!$A$9:$N$1000,MATCH('دور ثان'!B$5,ورقة1!$A$5:$N$5,0),0),"")</f>
        <v/>
      </c>
      <c r="C498" t="str">
        <f>IFERROR(VLOOKUP($A498,ورقة1!$A$9:$N$1000,MATCH('دور ثان'!C$5,ورقة1!$A$5:$N$5,0),0),"")</f>
        <v/>
      </c>
      <c r="D498" t="str">
        <f>IFERROR(VLOOKUP($A498,ورقة1!$A$9:$N$1000,MATCH('دور ثان'!D$5,ورقة1!$A$5:$N$5,0),0),"")</f>
        <v/>
      </c>
      <c r="E498" t="str">
        <f>IFERROR(VLOOKUP($A498,ورقة1!$A$9:$N$1000,MATCH('دور ثان'!E$5,ورقة1!$A$5:$N$5,0),0),"")</f>
        <v/>
      </c>
      <c r="F498" t="str">
        <f>IFERROR(VLOOKUP($A498,ورقة1!$A$9:$N$1000,MATCH('دور ثان'!F$5,ورقة1!$A$5:$N$5,0),0),"")</f>
        <v/>
      </c>
      <c r="G498" t="str">
        <f>IFERROR(VLOOKUP($A498,ورقة1!$A$9:$N$1000,MATCH('دور ثان'!G$5,ورقة1!$A$5:$N$5,0),0),"")</f>
        <v/>
      </c>
      <c r="H498" t="str">
        <f>IFERROR(VLOOKUP($A498,ورقة1!$A$9:$N$1000,MATCH('دور ثان'!H$5,ورقة1!$A$5:$N$5,0),0),"")</f>
        <v/>
      </c>
      <c r="I498" t="str">
        <f>IFERROR(VLOOKUP($A498,ورقة1!$A$9:$N$1000,MATCH('دور ثان'!I$5,ورقة1!$A$5:$N$5,0),0),"")</f>
        <v/>
      </c>
      <c r="J498" t="str">
        <f>IFERROR(VLOOKUP($A498,ورقة1!$A$9:$N$1000,MATCH('دور ثان'!J$5,ورقة1!$A$5:$N$5,0),0),"")</f>
        <v/>
      </c>
      <c r="K498" t="str">
        <f>IFERROR(VLOOKUP($A498,ورقة1!$A$9:$N$1000,MATCH('دور ثان'!K$5,ورقة1!$A$5:$N$5,0),0),"")</f>
        <v/>
      </c>
      <c r="L498" t="str">
        <f>IFERROR(VLOOKUP($A498,ورقة1!$A$9:$N$1000,MATCH('دور ثان'!L$5,ورقة1!$A$5:$N$5,0),0),"")</f>
        <v/>
      </c>
      <c r="M498" t="str">
        <f>IFERROR(VLOOKUP($A498,ورقة1!$A$9:$N$1000,MATCH('دور ثان'!M$5,ورقة1!$A$5:$N$5,0),0),"")</f>
        <v/>
      </c>
      <c r="N498" t="str">
        <f>IFERROR(VLOOKUP($A498,ورقة1!$A$9:$N$1000,MATCH('دور ثان'!N$5,ورقة1!$A$5:$N$5,0),0),"")</f>
        <v/>
      </c>
    </row>
    <row r="499" spans="1:14">
      <c r="A499" t="str">
        <f t="array" ref="A499">IFERROR(SMALL(IF(ورقة1!$BD$9:$BD$1000="ناجح",ROW(ورقة1!$BD$9:$BD$1000)-8,""),ROW()-8),"")</f>
        <v/>
      </c>
      <c r="B499" t="str">
        <f>IFERROR(VLOOKUP($A499,ورقة1!$A$9:$N$1000,MATCH('دور ثان'!B$5,ورقة1!$A$5:$N$5,0),0),"")</f>
        <v/>
      </c>
      <c r="C499" t="str">
        <f>IFERROR(VLOOKUP($A499,ورقة1!$A$9:$N$1000,MATCH('دور ثان'!C$5,ورقة1!$A$5:$N$5,0),0),"")</f>
        <v/>
      </c>
      <c r="D499" t="str">
        <f>IFERROR(VLOOKUP($A499,ورقة1!$A$9:$N$1000,MATCH('دور ثان'!D$5,ورقة1!$A$5:$N$5,0),0),"")</f>
        <v/>
      </c>
      <c r="E499" t="str">
        <f>IFERROR(VLOOKUP($A499,ورقة1!$A$9:$N$1000,MATCH('دور ثان'!E$5,ورقة1!$A$5:$N$5,0),0),"")</f>
        <v/>
      </c>
      <c r="F499" t="str">
        <f>IFERROR(VLOOKUP($A499,ورقة1!$A$9:$N$1000,MATCH('دور ثان'!F$5,ورقة1!$A$5:$N$5,0),0),"")</f>
        <v/>
      </c>
      <c r="G499" t="str">
        <f>IFERROR(VLOOKUP($A499,ورقة1!$A$9:$N$1000,MATCH('دور ثان'!G$5,ورقة1!$A$5:$N$5,0),0),"")</f>
        <v/>
      </c>
      <c r="H499" t="str">
        <f>IFERROR(VLOOKUP($A499,ورقة1!$A$9:$N$1000,MATCH('دور ثان'!H$5,ورقة1!$A$5:$N$5,0),0),"")</f>
        <v/>
      </c>
      <c r="I499" t="str">
        <f>IFERROR(VLOOKUP($A499,ورقة1!$A$9:$N$1000,MATCH('دور ثان'!I$5,ورقة1!$A$5:$N$5,0),0),"")</f>
        <v/>
      </c>
      <c r="J499" t="str">
        <f>IFERROR(VLOOKUP($A499,ورقة1!$A$9:$N$1000,MATCH('دور ثان'!J$5,ورقة1!$A$5:$N$5,0),0),"")</f>
        <v/>
      </c>
      <c r="K499" t="str">
        <f>IFERROR(VLOOKUP($A499,ورقة1!$A$9:$N$1000,MATCH('دور ثان'!K$5,ورقة1!$A$5:$N$5,0),0),"")</f>
        <v/>
      </c>
      <c r="L499" t="str">
        <f>IFERROR(VLOOKUP($A499,ورقة1!$A$9:$N$1000,MATCH('دور ثان'!L$5,ورقة1!$A$5:$N$5,0),0),"")</f>
        <v/>
      </c>
      <c r="M499" t="str">
        <f>IFERROR(VLOOKUP($A499,ورقة1!$A$9:$N$1000,MATCH('دور ثان'!M$5,ورقة1!$A$5:$N$5,0),0),"")</f>
        <v/>
      </c>
      <c r="N499" t="str">
        <f>IFERROR(VLOOKUP($A499,ورقة1!$A$9:$N$1000,MATCH('دور ثان'!N$5,ورقة1!$A$5:$N$5,0),0),"")</f>
        <v/>
      </c>
    </row>
    <row r="500" spans="1:14">
      <c r="A500" t="str">
        <f t="array" ref="A500">IFERROR(SMALL(IF(ورقة1!$BD$9:$BD$1000="ناجح",ROW(ورقة1!$BD$9:$BD$1000)-8,""),ROW()-8),"")</f>
        <v/>
      </c>
      <c r="B500" t="str">
        <f>IFERROR(VLOOKUP($A500,ورقة1!$A$9:$N$1000,MATCH('دور ثان'!B$5,ورقة1!$A$5:$N$5,0),0),"")</f>
        <v/>
      </c>
      <c r="C500" t="str">
        <f>IFERROR(VLOOKUP($A500,ورقة1!$A$9:$N$1000,MATCH('دور ثان'!C$5,ورقة1!$A$5:$N$5,0),0),"")</f>
        <v/>
      </c>
      <c r="D500" t="str">
        <f>IFERROR(VLOOKUP($A500,ورقة1!$A$9:$N$1000,MATCH('دور ثان'!D$5,ورقة1!$A$5:$N$5,0),0),"")</f>
        <v/>
      </c>
      <c r="E500" t="str">
        <f>IFERROR(VLOOKUP($A500,ورقة1!$A$9:$N$1000,MATCH('دور ثان'!E$5,ورقة1!$A$5:$N$5,0),0),"")</f>
        <v/>
      </c>
      <c r="F500" t="str">
        <f>IFERROR(VLOOKUP($A500,ورقة1!$A$9:$N$1000,MATCH('دور ثان'!F$5,ورقة1!$A$5:$N$5,0),0),"")</f>
        <v/>
      </c>
      <c r="G500" t="str">
        <f>IFERROR(VLOOKUP($A500,ورقة1!$A$9:$N$1000,MATCH('دور ثان'!G$5,ورقة1!$A$5:$N$5,0),0),"")</f>
        <v/>
      </c>
      <c r="H500" t="str">
        <f>IFERROR(VLOOKUP($A500,ورقة1!$A$9:$N$1000,MATCH('دور ثان'!H$5,ورقة1!$A$5:$N$5,0),0),"")</f>
        <v/>
      </c>
      <c r="I500" t="str">
        <f>IFERROR(VLOOKUP($A500,ورقة1!$A$9:$N$1000,MATCH('دور ثان'!I$5,ورقة1!$A$5:$N$5,0),0),"")</f>
        <v/>
      </c>
      <c r="J500" t="str">
        <f>IFERROR(VLOOKUP($A500,ورقة1!$A$9:$N$1000,MATCH('دور ثان'!J$5,ورقة1!$A$5:$N$5,0),0),"")</f>
        <v/>
      </c>
      <c r="K500" t="str">
        <f>IFERROR(VLOOKUP($A500,ورقة1!$A$9:$N$1000,MATCH('دور ثان'!K$5,ورقة1!$A$5:$N$5,0),0),"")</f>
        <v/>
      </c>
      <c r="L500" t="str">
        <f>IFERROR(VLOOKUP($A500,ورقة1!$A$9:$N$1000,MATCH('دور ثان'!L$5,ورقة1!$A$5:$N$5,0),0),"")</f>
        <v/>
      </c>
      <c r="M500" t="str">
        <f>IFERROR(VLOOKUP($A500,ورقة1!$A$9:$N$1000,MATCH('دور ثان'!M$5,ورقة1!$A$5:$N$5,0),0),"")</f>
        <v/>
      </c>
      <c r="N500" t="str">
        <f>IFERROR(VLOOKUP($A500,ورقة1!$A$9:$N$1000,MATCH('دور ثان'!N$5,ورقة1!$A$5:$N$5,0),0),"")</f>
        <v/>
      </c>
    </row>
    <row r="501" spans="1:14">
      <c r="A501" t="str">
        <f t="array" ref="A501">IFERROR(SMALL(IF(ورقة1!$BD$9:$BD$1000="ناجح",ROW(ورقة1!$BD$9:$BD$1000)-8,""),ROW()-8),"")</f>
        <v/>
      </c>
      <c r="B501" t="str">
        <f>IFERROR(VLOOKUP($A501,ورقة1!$A$9:$N$1000,MATCH('دور ثان'!B$5,ورقة1!$A$5:$N$5,0),0),"")</f>
        <v/>
      </c>
      <c r="C501" t="str">
        <f>IFERROR(VLOOKUP($A501,ورقة1!$A$9:$N$1000,MATCH('دور ثان'!C$5,ورقة1!$A$5:$N$5,0),0),"")</f>
        <v/>
      </c>
      <c r="D501" t="str">
        <f>IFERROR(VLOOKUP($A501,ورقة1!$A$9:$N$1000,MATCH('دور ثان'!D$5,ورقة1!$A$5:$N$5,0),0),"")</f>
        <v/>
      </c>
      <c r="E501" t="str">
        <f>IFERROR(VLOOKUP($A501,ورقة1!$A$9:$N$1000,MATCH('دور ثان'!E$5,ورقة1!$A$5:$N$5,0),0),"")</f>
        <v/>
      </c>
      <c r="F501" t="str">
        <f>IFERROR(VLOOKUP($A501,ورقة1!$A$9:$N$1000,MATCH('دور ثان'!F$5,ورقة1!$A$5:$N$5,0),0),"")</f>
        <v/>
      </c>
      <c r="G501" t="str">
        <f>IFERROR(VLOOKUP($A501,ورقة1!$A$9:$N$1000,MATCH('دور ثان'!G$5,ورقة1!$A$5:$N$5,0),0),"")</f>
        <v/>
      </c>
      <c r="H501" t="str">
        <f>IFERROR(VLOOKUP($A501,ورقة1!$A$9:$N$1000,MATCH('دور ثان'!H$5,ورقة1!$A$5:$N$5,0),0),"")</f>
        <v/>
      </c>
      <c r="I501" t="str">
        <f>IFERROR(VLOOKUP($A501,ورقة1!$A$9:$N$1000,MATCH('دور ثان'!I$5,ورقة1!$A$5:$N$5,0),0),"")</f>
        <v/>
      </c>
      <c r="J501" t="str">
        <f>IFERROR(VLOOKUP($A501,ورقة1!$A$9:$N$1000,MATCH('دور ثان'!J$5,ورقة1!$A$5:$N$5,0),0),"")</f>
        <v/>
      </c>
      <c r="K501" t="str">
        <f>IFERROR(VLOOKUP($A501,ورقة1!$A$9:$N$1000,MATCH('دور ثان'!K$5,ورقة1!$A$5:$N$5,0),0),"")</f>
        <v/>
      </c>
      <c r="L501" t="str">
        <f>IFERROR(VLOOKUP($A501,ورقة1!$A$9:$N$1000,MATCH('دور ثان'!L$5,ورقة1!$A$5:$N$5,0),0),"")</f>
        <v/>
      </c>
      <c r="M501" t="str">
        <f>IFERROR(VLOOKUP($A501,ورقة1!$A$9:$N$1000,MATCH('دور ثان'!M$5,ورقة1!$A$5:$N$5,0),0),"")</f>
        <v/>
      </c>
      <c r="N501" t="str">
        <f>IFERROR(VLOOKUP($A501,ورقة1!$A$9:$N$1000,MATCH('دور ثان'!N$5,ورقة1!$A$5:$N$5,0),0),"")</f>
        <v/>
      </c>
    </row>
    <row r="502" spans="1:14">
      <c r="A502" t="str">
        <f t="array" ref="A502">IFERROR(SMALL(IF(ورقة1!$BD$9:$BD$1000="ناجح",ROW(ورقة1!$BD$9:$BD$1000)-8,""),ROW()-8),"")</f>
        <v/>
      </c>
      <c r="B502" t="str">
        <f>IFERROR(VLOOKUP($A502,ورقة1!$A$9:$N$1000,MATCH('دور ثان'!B$5,ورقة1!$A$5:$N$5,0),0),"")</f>
        <v/>
      </c>
      <c r="C502" t="str">
        <f>IFERROR(VLOOKUP($A502,ورقة1!$A$9:$N$1000,MATCH('دور ثان'!C$5,ورقة1!$A$5:$N$5,0),0),"")</f>
        <v/>
      </c>
      <c r="D502" t="str">
        <f>IFERROR(VLOOKUP($A502,ورقة1!$A$9:$N$1000,MATCH('دور ثان'!D$5,ورقة1!$A$5:$N$5,0),0),"")</f>
        <v/>
      </c>
      <c r="E502" t="str">
        <f>IFERROR(VLOOKUP($A502,ورقة1!$A$9:$N$1000,MATCH('دور ثان'!E$5,ورقة1!$A$5:$N$5,0),0),"")</f>
        <v/>
      </c>
      <c r="F502" t="str">
        <f>IFERROR(VLOOKUP($A502,ورقة1!$A$9:$N$1000,MATCH('دور ثان'!F$5,ورقة1!$A$5:$N$5,0),0),"")</f>
        <v/>
      </c>
      <c r="G502" t="str">
        <f>IFERROR(VLOOKUP($A502,ورقة1!$A$9:$N$1000,MATCH('دور ثان'!G$5,ورقة1!$A$5:$N$5,0),0),"")</f>
        <v/>
      </c>
      <c r="H502" t="str">
        <f>IFERROR(VLOOKUP($A502,ورقة1!$A$9:$N$1000,MATCH('دور ثان'!H$5,ورقة1!$A$5:$N$5,0),0),"")</f>
        <v/>
      </c>
      <c r="I502" t="str">
        <f>IFERROR(VLOOKUP($A502,ورقة1!$A$9:$N$1000,MATCH('دور ثان'!I$5,ورقة1!$A$5:$N$5,0),0),"")</f>
        <v/>
      </c>
      <c r="J502" t="str">
        <f>IFERROR(VLOOKUP($A502,ورقة1!$A$9:$N$1000,MATCH('دور ثان'!J$5,ورقة1!$A$5:$N$5,0),0),"")</f>
        <v/>
      </c>
      <c r="K502" t="str">
        <f>IFERROR(VLOOKUP($A502,ورقة1!$A$9:$N$1000,MATCH('دور ثان'!K$5,ورقة1!$A$5:$N$5,0),0),"")</f>
        <v/>
      </c>
      <c r="L502" t="str">
        <f>IFERROR(VLOOKUP($A502,ورقة1!$A$9:$N$1000,MATCH('دور ثان'!L$5,ورقة1!$A$5:$N$5,0),0),"")</f>
        <v/>
      </c>
      <c r="M502" t="str">
        <f>IFERROR(VLOOKUP($A502,ورقة1!$A$9:$N$1000,MATCH('دور ثان'!M$5,ورقة1!$A$5:$N$5,0),0),"")</f>
        <v/>
      </c>
      <c r="N502" t="str">
        <f>IFERROR(VLOOKUP($A502,ورقة1!$A$9:$N$1000,MATCH('دور ثان'!N$5,ورقة1!$A$5:$N$5,0),0),"")</f>
        <v/>
      </c>
    </row>
    <row r="503" spans="1:14">
      <c r="A503" t="str">
        <f t="array" ref="A503">IFERROR(SMALL(IF(ورقة1!$BD$9:$BD$1000="ناجح",ROW(ورقة1!$BD$9:$BD$1000)-8,""),ROW()-8),"")</f>
        <v/>
      </c>
      <c r="B503" t="str">
        <f>IFERROR(VLOOKUP($A503,ورقة1!$A$9:$N$1000,MATCH('دور ثان'!B$5,ورقة1!$A$5:$N$5,0),0),"")</f>
        <v/>
      </c>
      <c r="C503" t="str">
        <f>IFERROR(VLOOKUP($A503,ورقة1!$A$9:$N$1000,MATCH('دور ثان'!C$5,ورقة1!$A$5:$N$5,0),0),"")</f>
        <v/>
      </c>
      <c r="D503" t="str">
        <f>IFERROR(VLOOKUP($A503,ورقة1!$A$9:$N$1000,MATCH('دور ثان'!D$5,ورقة1!$A$5:$N$5,0),0),"")</f>
        <v/>
      </c>
      <c r="E503" t="str">
        <f>IFERROR(VLOOKUP($A503,ورقة1!$A$9:$N$1000,MATCH('دور ثان'!E$5,ورقة1!$A$5:$N$5,0),0),"")</f>
        <v/>
      </c>
      <c r="F503" t="str">
        <f>IFERROR(VLOOKUP($A503,ورقة1!$A$9:$N$1000,MATCH('دور ثان'!F$5,ورقة1!$A$5:$N$5,0),0),"")</f>
        <v/>
      </c>
      <c r="G503" t="str">
        <f>IFERROR(VLOOKUP($A503,ورقة1!$A$9:$N$1000,MATCH('دور ثان'!G$5,ورقة1!$A$5:$N$5,0),0),"")</f>
        <v/>
      </c>
      <c r="H503" t="str">
        <f>IFERROR(VLOOKUP($A503,ورقة1!$A$9:$N$1000,MATCH('دور ثان'!H$5,ورقة1!$A$5:$N$5,0),0),"")</f>
        <v/>
      </c>
      <c r="I503" t="str">
        <f>IFERROR(VLOOKUP($A503,ورقة1!$A$9:$N$1000,MATCH('دور ثان'!I$5,ورقة1!$A$5:$N$5,0),0),"")</f>
        <v/>
      </c>
      <c r="J503" t="str">
        <f>IFERROR(VLOOKUP($A503,ورقة1!$A$9:$N$1000,MATCH('دور ثان'!J$5,ورقة1!$A$5:$N$5,0),0),"")</f>
        <v/>
      </c>
      <c r="K503" t="str">
        <f>IFERROR(VLOOKUP($A503,ورقة1!$A$9:$N$1000,MATCH('دور ثان'!K$5,ورقة1!$A$5:$N$5,0),0),"")</f>
        <v/>
      </c>
      <c r="L503" t="str">
        <f>IFERROR(VLOOKUP($A503,ورقة1!$A$9:$N$1000,MATCH('دور ثان'!L$5,ورقة1!$A$5:$N$5,0),0),"")</f>
        <v/>
      </c>
      <c r="M503" t="str">
        <f>IFERROR(VLOOKUP($A503,ورقة1!$A$9:$N$1000,MATCH('دور ثان'!M$5,ورقة1!$A$5:$N$5,0),0),"")</f>
        <v/>
      </c>
      <c r="N503" t="str">
        <f>IFERROR(VLOOKUP($A503,ورقة1!$A$9:$N$1000,MATCH('دور ثان'!N$5,ورقة1!$A$5:$N$5,0),0),"")</f>
        <v/>
      </c>
    </row>
    <row r="504" spans="1:14">
      <c r="A504" t="str">
        <f t="array" ref="A504">IFERROR(SMALL(IF(ورقة1!$BD$9:$BD$1000="ناجح",ROW(ورقة1!$BD$9:$BD$1000)-8,""),ROW()-8),"")</f>
        <v/>
      </c>
      <c r="B504" t="str">
        <f>IFERROR(VLOOKUP($A504,ورقة1!$A$9:$N$1000,MATCH('دور ثان'!B$5,ورقة1!$A$5:$N$5,0),0),"")</f>
        <v/>
      </c>
      <c r="C504" t="str">
        <f>IFERROR(VLOOKUP($A504,ورقة1!$A$9:$N$1000,MATCH('دور ثان'!C$5,ورقة1!$A$5:$N$5,0),0),"")</f>
        <v/>
      </c>
      <c r="D504" t="str">
        <f>IFERROR(VLOOKUP($A504,ورقة1!$A$9:$N$1000,MATCH('دور ثان'!D$5,ورقة1!$A$5:$N$5,0),0),"")</f>
        <v/>
      </c>
      <c r="E504" t="str">
        <f>IFERROR(VLOOKUP($A504,ورقة1!$A$9:$N$1000,MATCH('دور ثان'!E$5,ورقة1!$A$5:$N$5,0),0),"")</f>
        <v/>
      </c>
      <c r="F504" t="str">
        <f>IFERROR(VLOOKUP($A504,ورقة1!$A$9:$N$1000,MATCH('دور ثان'!F$5,ورقة1!$A$5:$N$5,0),0),"")</f>
        <v/>
      </c>
      <c r="G504" t="str">
        <f>IFERROR(VLOOKUP($A504,ورقة1!$A$9:$N$1000,MATCH('دور ثان'!G$5,ورقة1!$A$5:$N$5,0),0),"")</f>
        <v/>
      </c>
      <c r="H504" t="str">
        <f>IFERROR(VLOOKUP($A504,ورقة1!$A$9:$N$1000,MATCH('دور ثان'!H$5,ورقة1!$A$5:$N$5,0),0),"")</f>
        <v/>
      </c>
      <c r="I504" t="str">
        <f>IFERROR(VLOOKUP($A504,ورقة1!$A$9:$N$1000,MATCH('دور ثان'!I$5,ورقة1!$A$5:$N$5,0),0),"")</f>
        <v/>
      </c>
      <c r="J504" t="str">
        <f>IFERROR(VLOOKUP($A504,ورقة1!$A$9:$N$1000,MATCH('دور ثان'!J$5,ورقة1!$A$5:$N$5,0),0),"")</f>
        <v/>
      </c>
      <c r="K504" t="str">
        <f>IFERROR(VLOOKUP($A504,ورقة1!$A$9:$N$1000,MATCH('دور ثان'!K$5,ورقة1!$A$5:$N$5,0),0),"")</f>
        <v/>
      </c>
      <c r="L504" t="str">
        <f>IFERROR(VLOOKUP($A504,ورقة1!$A$9:$N$1000,MATCH('دور ثان'!L$5,ورقة1!$A$5:$N$5,0),0),"")</f>
        <v/>
      </c>
      <c r="M504" t="str">
        <f>IFERROR(VLOOKUP($A504,ورقة1!$A$9:$N$1000,MATCH('دور ثان'!M$5,ورقة1!$A$5:$N$5,0),0),"")</f>
        <v/>
      </c>
      <c r="N504" t="str">
        <f>IFERROR(VLOOKUP($A504,ورقة1!$A$9:$N$1000,MATCH('دور ثان'!N$5,ورقة1!$A$5:$N$5,0),0),"")</f>
        <v/>
      </c>
    </row>
    <row r="505" spans="1:14">
      <c r="A505" t="str">
        <f t="array" ref="A505">IFERROR(SMALL(IF(ورقة1!$BD$9:$BD$1000="ناجح",ROW(ورقة1!$BD$9:$BD$1000)-8,""),ROW()-8),"")</f>
        <v/>
      </c>
      <c r="B505" t="str">
        <f>IFERROR(VLOOKUP($A505,ورقة1!$A$9:$N$1000,MATCH('دور ثان'!B$5,ورقة1!$A$5:$N$5,0),0),"")</f>
        <v/>
      </c>
      <c r="C505" t="str">
        <f>IFERROR(VLOOKUP($A505,ورقة1!$A$9:$N$1000,MATCH('دور ثان'!C$5,ورقة1!$A$5:$N$5,0),0),"")</f>
        <v/>
      </c>
      <c r="D505" t="str">
        <f>IFERROR(VLOOKUP($A505,ورقة1!$A$9:$N$1000,MATCH('دور ثان'!D$5,ورقة1!$A$5:$N$5,0),0),"")</f>
        <v/>
      </c>
      <c r="E505" t="str">
        <f>IFERROR(VLOOKUP($A505,ورقة1!$A$9:$N$1000,MATCH('دور ثان'!E$5,ورقة1!$A$5:$N$5,0),0),"")</f>
        <v/>
      </c>
      <c r="F505" t="str">
        <f>IFERROR(VLOOKUP($A505,ورقة1!$A$9:$N$1000,MATCH('دور ثان'!F$5,ورقة1!$A$5:$N$5,0),0),"")</f>
        <v/>
      </c>
      <c r="G505" t="str">
        <f>IFERROR(VLOOKUP($A505,ورقة1!$A$9:$N$1000,MATCH('دور ثان'!G$5,ورقة1!$A$5:$N$5,0),0),"")</f>
        <v/>
      </c>
      <c r="H505" t="str">
        <f>IFERROR(VLOOKUP($A505,ورقة1!$A$9:$N$1000,MATCH('دور ثان'!H$5,ورقة1!$A$5:$N$5,0),0),"")</f>
        <v/>
      </c>
      <c r="I505" t="str">
        <f>IFERROR(VLOOKUP($A505,ورقة1!$A$9:$N$1000,MATCH('دور ثان'!I$5,ورقة1!$A$5:$N$5,0),0),"")</f>
        <v/>
      </c>
      <c r="J505" t="str">
        <f>IFERROR(VLOOKUP($A505,ورقة1!$A$9:$N$1000,MATCH('دور ثان'!J$5,ورقة1!$A$5:$N$5,0),0),"")</f>
        <v/>
      </c>
      <c r="K505" t="str">
        <f>IFERROR(VLOOKUP($A505,ورقة1!$A$9:$N$1000,MATCH('دور ثان'!K$5,ورقة1!$A$5:$N$5,0),0),"")</f>
        <v/>
      </c>
      <c r="L505" t="str">
        <f>IFERROR(VLOOKUP($A505,ورقة1!$A$9:$N$1000,MATCH('دور ثان'!L$5,ورقة1!$A$5:$N$5,0),0),"")</f>
        <v/>
      </c>
      <c r="M505" t="str">
        <f>IFERROR(VLOOKUP($A505,ورقة1!$A$9:$N$1000,MATCH('دور ثان'!M$5,ورقة1!$A$5:$N$5,0),0),"")</f>
        <v/>
      </c>
      <c r="N505" t="str">
        <f>IFERROR(VLOOKUP($A505,ورقة1!$A$9:$N$1000,MATCH('دور ثان'!N$5,ورقة1!$A$5:$N$5,0),0),"")</f>
        <v/>
      </c>
    </row>
    <row r="506" spans="1:14">
      <c r="A506" t="str">
        <f t="array" ref="A506">IFERROR(SMALL(IF(ورقة1!$BD$9:$BD$1000="ناجح",ROW(ورقة1!$BD$9:$BD$1000)-8,""),ROW()-8),"")</f>
        <v/>
      </c>
      <c r="B506" t="str">
        <f>IFERROR(VLOOKUP($A506,ورقة1!$A$9:$N$1000,MATCH('دور ثان'!B$5,ورقة1!$A$5:$N$5,0),0),"")</f>
        <v/>
      </c>
      <c r="C506" t="str">
        <f>IFERROR(VLOOKUP($A506,ورقة1!$A$9:$N$1000,MATCH('دور ثان'!C$5,ورقة1!$A$5:$N$5,0),0),"")</f>
        <v/>
      </c>
      <c r="D506" t="str">
        <f>IFERROR(VLOOKUP($A506,ورقة1!$A$9:$N$1000,MATCH('دور ثان'!D$5,ورقة1!$A$5:$N$5,0),0),"")</f>
        <v/>
      </c>
      <c r="E506" t="str">
        <f>IFERROR(VLOOKUP($A506,ورقة1!$A$9:$N$1000,MATCH('دور ثان'!E$5,ورقة1!$A$5:$N$5,0),0),"")</f>
        <v/>
      </c>
      <c r="F506" t="str">
        <f>IFERROR(VLOOKUP($A506,ورقة1!$A$9:$N$1000,MATCH('دور ثان'!F$5,ورقة1!$A$5:$N$5,0),0),"")</f>
        <v/>
      </c>
      <c r="G506" t="str">
        <f>IFERROR(VLOOKUP($A506,ورقة1!$A$9:$N$1000,MATCH('دور ثان'!G$5,ورقة1!$A$5:$N$5,0),0),"")</f>
        <v/>
      </c>
      <c r="H506" t="str">
        <f>IFERROR(VLOOKUP($A506,ورقة1!$A$9:$N$1000,MATCH('دور ثان'!H$5,ورقة1!$A$5:$N$5,0),0),"")</f>
        <v/>
      </c>
      <c r="I506" t="str">
        <f>IFERROR(VLOOKUP($A506,ورقة1!$A$9:$N$1000,MATCH('دور ثان'!I$5,ورقة1!$A$5:$N$5,0),0),"")</f>
        <v/>
      </c>
      <c r="J506" t="str">
        <f>IFERROR(VLOOKUP($A506,ورقة1!$A$9:$N$1000,MATCH('دور ثان'!J$5,ورقة1!$A$5:$N$5,0),0),"")</f>
        <v/>
      </c>
      <c r="K506" t="str">
        <f>IFERROR(VLOOKUP($A506,ورقة1!$A$9:$N$1000,MATCH('دور ثان'!K$5,ورقة1!$A$5:$N$5,0),0),"")</f>
        <v/>
      </c>
      <c r="L506" t="str">
        <f>IFERROR(VLOOKUP($A506,ورقة1!$A$9:$N$1000,MATCH('دور ثان'!L$5,ورقة1!$A$5:$N$5,0),0),"")</f>
        <v/>
      </c>
      <c r="M506" t="str">
        <f>IFERROR(VLOOKUP($A506,ورقة1!$A$9:$N$1000,MATCH('دور ثان'!M$5,ورقة1!$A$5:$N$5,0),0),"")</f>
        <v/>
      </c>
      <c r="N506" t="str">
        <f>IFERROR(VLOOKUP($A506,ورقة1!$A$9:$N$1000,MATCH('دور ثان'!N$5,ورقة1!$A$5:$N$5,0),0),"")</f>
        <v/>
      </c>
    </row>
    <row r="507" spans="1:14">
      <c r="A507" t="str">
        <f t="array" ref="A507">IFERROR(SMALL(IF(ورقة1!$BD$9:$BD$1000="ناجح",ROW(ورقة1!$BD$9:$BD$1000)-8,""),ROW()-8),"")</f>
        <v/>
      </c>
      <c r="B507" t="str">
        <f>IFERROR(VLOOKUP($A507,ورقة1!$A$9:$N$1000,MATCH('دور ثان'!B$5,ورقة1!$A$5:$N$5,0),0),"")</f>
        <v/>
      </c>
      <c r="C507" t="str">
        <f>IFERROR(VLOOKUP($A507,ورقة1!$A$9:$N$1000,MATCH('دور ثان'!C$5,ورقة1!$A$5:$N$5,0),0),"")</f>
        <v/>
      </c>
      <c r="D507" t="str">
        <f>IFERROR(VLOOKUP($A507,ورقة1!$A$9:$N$1000,MATCH('دور ثان'!D$5,ورقة1!$A$5:$N$5,0),0),"")</f>
        <v/>
      </c>
      <c r="E507" t="str">
        <f>IFERROR(VLOOKUP($A507,ورقة1!$A$9:$N$1000,MATCH('دور ثان'!E$5,ورقة1!$A$5:$N$5,0),0),"")</f>
        <v/>
      </c>
      <c r="F507" t="str">
        <f>IFERROR(VLOOKUP($A507,ورقة1!$A$9:$N$1000,MATCH('دور ثان'!F$5,ورقة1!$A$5:$N$5,0),0),"")</f>
        <v/>
      </c>
      <c r="G507" t="str">
        <f>IFERROR(VLOOKUP($A507,ورقة1!$A$9:$N$1000,MATCH('دور ثان'!G$5,ورقة1!$A$5:$N$5,0),0),"")</f>
        <v/>
      </c>
      <c r="H507" t="str">
        <f>IFERROR(VLOOKUP($A507,ورقة1!$A$9:$N$1000,MATCH('دور ثان'!H$5,ورقة1!$A$5:$N$5,0),0),"")</f>
        <v/>
      </c>
      <c r="I507" t="str">
        <f>IFERROR(VLOOKUP($A507,ورقة1!$A$9:$N$1000,MATCH('دور ثان'!I$5,ورقة1!$A$5:$N$5,0),0),"")</f>
        <v/>
      </c>
      <c r="J507" t="str">
        <f>IFERROR(VLOOKUP($A507,ورقة1!$A$9:$N$1000,MATCH('دور ثان'!J$5,ورقة1!$A$5:$N$5,0),0),"")</f>
        <v/>
      </c>
      <c r="K507" t="str">
        <f>IFERROR(VLOOKUP($A507,ورقة1!$A$9:$N$1000,MATCH('دور ثان'!K$5,ورقة1!$A$5:$N$5,0),0),"")</f>
        <v/>
      </c>
      <c r="L507" t="str">
        <f>IFERROR(VLOOKUP($A507,ورقة1!$A$9:$N$1000,MATCH('دور ثان'!L$5,ورقة1!$A$5:$N$5,0),0),"")</f>
        <v/>
      </c>
      <c r="M507" t="str">
        <f>IFERROR(VLOOKUP($A507,ورقة1!$A$9:$N$1000,MATCH('دور ثان'!M$5,ورقة1!$A$5:$N$5,0),0),"")</f>
        <v/>
      </c>
      <c r="N507" t="str">
        <f>IFERROR(VLOOKUP($A507,ورقة1!$A$9:$N$1000,MATCH('دور ثان'!N$5,ورقة1!$A$5:$N$5,0),0),"")</f>
        <v/>
      </c>
    </row>
    <row r="508" spans="1:14">
      <c r="A508" t="str">
        <f t="array" ref="A508">IFERROR(SMALL(IF(ورقة1!$BD$9:$BD$1000="ناجح",ROW(ورقة1!$BD$9:$BD$1000)-8,""),ROW()-8),"")</f>
        <v/>
      </c>
      <c r="B508" t="str">
        <f>IFERROR(VLOOKUP($A508,ورقة1!$A$9:$N$1000,MATCH('دور ثان'!B$5,ورقة1!$A$5:$N$5,0),0),"")</f>
        <v/>
      </c>
      <c r="C508" t="str">
        <f>IFERROR(VLOOKUP($A508,ورقة1!$A$9:$N$1000,MATCH('دور ثان'!C$5,ورقة1!$A$5:$N$5,0),0),"")</f>
        <v/>
      </c>
      <c r="D508" t="str">
        <f>IFERROR(VLOOKUP($A508,ورقة1!$A$9:$N$1000,MATCH('دور ثان'!D$5,ورقة1!$A$5:$N$5,0),0),"")</f>
        <v/>
      </c>
      <c r="E508" t="str">
        <f>IFERROR(VLOOKUP($A508,ورقة1!$A$9:$N$1000,MATCH('دور ثان'!E$5,ورقة1!$A$5:$N$5,0),0),"")</f>
        <v/>
      </c>
      <c r="F508" t="str">
        <f>IFERROR(VLOOKUP($A508,ورقة1!$A$9:$N$1000,MATCH('دور ثان'!F$5,ورقة1!$A$5:$N$5,0),0),"")</f>
        <v/>
      </c>
      <c r="G508" t="str">
        <f>IFERROR(VLOOKUP($A508,ورقة1!$A$9:$N$1000,MATCH('دور ثان'!G$5,ورقة1!$A$5:$N$5,0),0),"")</f>
        <v/>
      </c>
      <c r="H508" t="str">
        <f>IFERROR(VLOOKUP($A508,ورقة1!$A$9:$N$1000,MATCH('دور ثان'!H$5,ورقة1!$A$5:$N$5,0),0),"")</f>
        <v/>
      </c>
      <c r="I508" t="str">
        <f>IFERROR(VLOOKUP($A508,ورقة1!$A$9:$N$1000,MATCH('دور ثان'!I$5,ورقة1!$A$5:$N$5,0),0),"")</f>
        <v/>
      </c>
      <c r="J508" t="str">
        <f>IFERROR(VLOOKUP($A508,ورقة1!$A$9:$N$1000,MATCH('دور ثان'!J$5,ورقة1!$A$5:$N$5,0),0),"")</f>
        <v/>
      </c>
      <c r="K508" t="str">
        <f>IFERROR(VLOOKUP($A508,ورقة1!$A$9:$N$1000,MATCH('دور ثان'!K$5,ورقة1!$A$5:$N$5,0),0),"")</f>
        <v/>
      </c>
      <c r="L508" t="str">
        <f>IFERROR(VLOOKUP($A508,ورقة1!$A$9:$N$1000,MATCH('دور ثان'!L$5,ورقة1!$A$5:$N$5,0),0),"")</f>
        <v/>
      </c>
      <c r="M508" t="str">
        <f>IFERROR(VLOOKUP($A508,ورقة1!$A$9:$N$1000,MATCH('دور ثان'!M$5,ورقة1!$A$5:$N$5,0),0),"")</f>
        <v/>
      </c>
      <c r="N508" t="str">
        <f>IFERROR(VLOOKUP($A508,ورقة1!$A$9:$N$1000,MATCH('دور ثان'!N$5,ورقة1!$A$5:$N$5,0),0),"")</f>
        <v/>
      </c>
    </row>
    <row r="509" spans="1:14">
      <c r="A509" t="str">
        <f t="array" ref="A509">IFERROR(SMALL(IF(ورقة1!$BD$9:$BD$1000="ناجح",ROW(ورقة1!$BD$9:$BD$1000)-8,""),ROW()-8),"")</f>
        <v/>
      </c>
      <c r="B509" t="str">
        <f>IFERROR(VLOOKUP($A509,ورقة1!$A$9:$N$1000,MATCH('دور ثان'!B$5,ورقة1!$A$5:$N$5,0),0),"")</f>
        <v/>
      </c>
      <c r="C509" t="str">
        <f>IFERROR(VLOOKUP($A509,ورقة1!$A$9:$N$1000,MATCH('دور ثان'!C$5,ورقة1!$A$5:$N$5,0),0),"")</f>
        <v/>
      </c>
      <c r="D509" t="str">
        <f>IFERROR(VLOOKUP($A509,ورقة1!$A$9:$N$1000,MATCH('دور ثان'!D$5,ورقة1!$A$5:$N$5,0),0),"")</f>
        <v/>
      </c>
      <c r="E509" t="str">
        <f>IFERROR(VLOOKUP($A509,ورقة1!$A$9:$N$1000,MATCH('دور ثان'!E$5,ورقة1!$A$5:$N$5,0),0),"")</f>
        <v/>
      </c>
      <c r="F509" t="str">
        <f>IFERROR(VLOOKUP($A509,ورقة1!$A$9:$N$1000,MATCH('دور ثان'!F$5,ورقة1!$A$5:$N$5,0),0),"")</f>
        <v/>
      </c>
      <c r="G509" t="str">
        <f>IFERROR(VLOOKUP($A509,ورقة1!$A$9:$N$1000,MATCH('دور ثان'!G$5,ورقة1!$A$5:$N$5,0),0),"")</f>
        <v/>
      </c>
      <c r="H509" t="str">
        <f>IFERROR(VLOOKUP($A509,ورقة1!$A$9:$N$1000,MATCH('دور ثان'!H$5,ورقة1!$A$5:$N$5,0),0),"")</f>
        <v/>
      </c>
      <c r="I509" t="str">
        <f>IFERROR(VLOOKUP($A509,ورقة1!$A$9:$N$1000,MATCH('دور ثان'!I$5,ورقة1!$A$5:$N$5,0),0),"")</f>
        <v/>
      </c>
      <c r="J509" t="str">
        <f>IFERROR(VLOOKUP($A509,ورقة1!$A$9:$N$1000,MATCH('دور ثان'!J$5,ورقة1!$A$5:$N$5,0),0),"")</f>
        <v/>
      </c>
      <c r="K509" t="str">
        <f>IFERROR(VLOOKUP($A509,ورقة1!$A$9:$N$1000,MATCH('دور ثان'!K$5,ورقة1!$A$5:$N$5,0),0),"")</f>
        <v/>
      </c>
      <c r="L509" t="str">
        <f>IFERROR(VLOOKUP($A509,ورقة1!$A$9:$N$1000,MATCH('دور ثان'!L$5,ورقة1!$A$5:$N$5,0),0),"")</f>
        <v/>
      </c>
      <c r="M509" t="str">
        <f>IFERROR(VLOOKUP($A509,ورقة1!$A$9:$N$1000,MATCH('دور ثان'!M$5,ورقة1!$A$5:$N$5,0),0),"")</f>
        <v/>
      </c>
      <c r="N509" t="str">
        <f>IFERROR(VLOOKUP($A509,ورقة1!$A$9:$N$1000,MATCH('دور ثان'!N$5,ورقة1!$A$5:$N$5,0),0),"")</f>
        <v/>
      </c>
    </row>
    <row r="510" spans="1:14">
      <c r="A510" t="str">
        <f t="array" ref="A510">IFERROR(SMALL(IF(ورقة1!$BD$9:$BD$1000="ناجح",ROW(ورقة1!$BD$9:$BD$1000)-8,""),ROW()-8),"")</f>
        <v/>
      </c>
      <c r="B510" t="str">
        <f>IFERROR(VLOOKUP($A510,ورقة1!$A$9:$N$1000,MATCH('دور ثان'!B$5,ورقة1!$A$5:$N$5,0),0),"")</f>
        <v/>
      </c>
      <c r="C510" t="str">
        <f>IFERROR(VLOOKUP($A510,ورقة1!$A$9:$N$1000,MATCH('دور ثان'!C$5,ورقة1!$A$5:$N$5,0),0),"")</f>
        <v/>
      </c>
      <c r="D510" t="str">
        <f>IFERROR(VLOOKUP($A510,ورقة1!$A$9:$N$1000,MATCH('دور ثان'!D$5,ورقة1!$A$5:$N$5,0),0),"")</f>
        <v/>
      </c>
      <c r="E510" t="str">
        <f>IFERROR(VLOOKUP($A510,ورقة1!$A$9:$N$1000,MATCH('دور ثان'!E$5,ورقة1!$A$5:$N$5,0),0),"")</f>
        <v/>
      </c>
      <c r="F510" t="str">
        <f>IFERROR(VLOOKUP($A510,ورقة1!$A$9:$N$1000,MATCH('دور ثان'!F$5,ورقة1!$A$5:$N$5,0),0),"")</f>
        <v/>
      </c>
      <c r="G510" t="str">
        <f>IFERROR(VLOOKUP($A510,ورقة1!$A$9:$N$1000,MATCH('دور ثان'!G$5,ورقة1!$A$5:$N$5,0),0),"")</f>
        <v/>
      </c>
      <c r="H510" t="str">
        <f>IFERROR(VLOOKUP($A510,ورقة1!$A$9:$N$1000,MATCH('دور ثان'!H$5,ورقة1!$A$5:$N$5,0),0),"")</f>
        <v/>
      </c>
      <c r="I510" t="str">
        <f>IFERROR(VLOOKUP($A510,ورقة1!$A$9:$N$1000,MATCH('دور ثان'!I$5,ورقة1!$A$5:$N$5,0),0),"")</f>
        <v/>
      </c>
      <c r="J510" t="str">
        <f>IFERROR(VLOOKUP($A510,ورقة1!$A$9:$N$1000,MATCH('دور ثان'!J$5,ورقة1!$A$5:$N$5,0),0),"")</f>
        <v/>
      </c>
      <c r="K510" t="str">
        <f>IFERROR(VLOOKUP($A510,ورقة1!$A$9:$N$1000,MATCH('دور ثان'!K$5,ورقة1!$A$5:$N$5,0),0),"")</f>
        <v/>
      </c>
      <c r="L510" t="str">
        <f>IFERROR(VLOOKUP($A510,ورقة1!$A$9:$N$1000,MATCH('دور ثان'!L$5,ورقة1!$A$5:$N$5,0),0),"")</f>
        <v/>
      </c>
      <c r="M510" t="str">
        <f>IFERROR(VLOOKUP($A510,ورقة1!$A$9:$N$1000,MATCH('دور ثان'!M$5,ورقة1!$A$5:$N$5,0),0),"")</f>
        <v/>
      </c>
      <c r="N510" t="str">
        <f>IFERROR(VLOOKUP($A510,ورقة1!$A$9:$N$1000,MATCH('دور ثان'!N$5,ورقة1!$A$5:$N$5,0),0),"")</f>
        <v/>
      </c>
    </row>
    <row r="511" spans="1:14">
      <c r="A511" t="str">
        <f t="array" ref="A511">IFERROR(SMALL(IF(ورقة1!$BD$9:$BD$1000="ناجح",ROW(ورقة1!$BD$9:$BD$1000)-8,""),ROW()-8),"")</f>
        <v/>
      </c>
      <c r="B511" t="str">
        <f>IFERROR(VLOOKUP($A511,ورقة1!$A$9:$N$1000,MATCH('دور ثان'!B$5,ورقة1!$A$5:$N$5,0),0),"")</f>
        <v/>
      </c>
      <c r="C511" t="str">
        <f>IFERROR(VLOOKUP($A511,ورقة1!$A$9:$N$1000,MATCH('دور ثان'!C$5,ورقة1!$A$5:$N$5,0),0),"")</f>
        <v/>
      </c>
      <c r="D511" t="str">
        <f>IFERROR(VLOOKUP($A511,ورقة1!$A$9:$N$1000,MATCH('دور ثان'!D$5,ورقة1!$A$5:$N$5,0),0),"")</f>
        <v/>
      </c>
      <c r="E511" t="str">
        <f>IFERROR(VLOOKUP($A511,ورقة1!$A$9:$N$1000,MATCH('دور ثان'!E$5,ورقة1!$A$5:$N$5,0),0),"")</f>
        <v/>
      </c>
      <c r="F511" t="str">
        <f>IFERROR(VLOOKUP($A511,ورقة1!$A$9:$N$1000,MATCH('دور ثان'!F$5,ورقة1!$A$5:$N$5,0),0),"")</f>
        <v/>
      </c>
      <c r="G511" t="str">
        <f>IFERROR(VLOOKUP($A511,ورقة1!$A$9:$N$1000,MATCH('دور ثان'!G$5,ورقة1!$A$5:$N$5,0),0),"")</f>
        <v/>
      </c>
      <c r="H511" t="str">
        <f>IFERROR(VLOOKUP($A511,ورقة1!$A$9:$N$1000,MATCH('دور ثان'!H$5,ورقة1!$A$5:$N$5,0),0),"")</f>
        <v/>
      </c>
      <c r="I511" t="str">
        <f>IFERROR(VLOOKUP($A511,ورقة1!$A$9:$N$1000,MATCH('دور ثان'!I$5,ورقة1!$A$5:$N$5,0),0),"")</f>
        <v/>
      </c>
      <c r="J511" t="str">
        <f>IFERROR(VLOOKUP($A511,ورقة1!$A$9:$N$1000,MATCH('دور ثان'!J$5,ورقة1!$A$5:$N$5,0),0),"")</f>
        <v/>
      </c>
      <c r="K511" t="str">
        <f>IFERROR(VLOOKUP($A511,ورقة1!$A$9:$N$1000,MATCH('دور ثان'!K$5,ورقة1!$A$5:$N$5,0),0),"")</f>
        <v/>
      </c>
      <c r="L511" t="str">
        <f>IFERROR(VLOOKUP($A511,ورقة1!$A$9:$N$1000,MATCH('دور ثان'!L$5,ورقة1!$A$5:$N$5,0),0),"")</f>
        <v/>
      </c>
      <c r="M511" t="str">
        <f>IFERROR(VLOOKUP($A511,ورقة1!$A$9:$N$1000,MATCH('دور ثان'!M$5,ورقة1!$A$5:$N$5,0),0),"")</f>
        <v/>
      </c>
      <c r="N511" t="str">
        <f>IFERROR(VLOOKUP($A511,ورقة1!$A$9:$N$1000,MATCH('دور ثان'!N$5,ورقة1!$A$5:$N$5,0),0),"")</f>
        <v/>
      </c>
    </row>
    <row r="512" spans="1:14">
      <c r="A512" t="str">
        <f t="array" ref="A512">IFERROR(SMALL(IF(ورقة1!$BD$9:$BD$1000="ناجح",ROW(ورقة1!$BD$9:$BD$1000)-8,""),ROW()-8),"")</f>
        <v/>
      </c>
      <c r="B512" t="str">
        <f>IFERROR(VLOOKUP($A512,ورقة1!$A$9:$N$1000,MATCH('دور ثان'!B$5,ورقة1!$A$5:$N$5,0),0),"")</f>
        <v/>
      </c>
      <c r="C512" t="str">
        <f>IFERROR(VLOOKUP($A512,ورقة1!$A$9:$N$1000,MATCH('دور ثان'!C$5,ورقة1!$A$5:$N$5,0),0),"")</f>
        <v/>
      </c>
      <c r="D512" t="str">
        <f>IFERROR(VLOOKUP($A512,ورقة1!$A$9:$N$1000,MATCH('دور ثان'!D$5,ورقة1!$A$5:$N$5,0),0),"")</f>
        <v/>
      </c>
      <c r="E512" t="str">
        <f>IFERROR(VLOOKUP($A512,ورقة1!$A$9:$N$1000,MATCH('دور ثان'!E$5,ورقة1!$A$5:$N$5,0),0),"")</f>
        <v/>
      </c>
      <c r="F512" t="str">
        <f>IFERROR(VLOOKUP($A512,ورقة1!$A$9:$N$1000,MATCH('دور ثان'!F$5,ورقة1!$A$5:$N$5,0),0),"")</f>
        <v/>
      </c>
      <c r="G512" t="str">
        <f>IFERROR(VLOOKUP($A512,ورقة1!$A$9:$N$1000,MATCH('دور ثان'!G$5,ورقة1!$A$5:$N$5,0),0),"")</f>
        <v/>
      </c>
      <c r="H512" t="str">
        <f>IFERROR(VLOOKUP($A512,ورقة1!$A$9:$N$1000,MATCH('دور ثان'!H$5,ورقة1!$A$5:$N$5,0),0),"")</f>
        <v/>
      </c>
      <c r="I512" t="str">
        <f>IFERROR(VLOOKUP($A512,ورقة1!$A$9:$N$1000,MATCH('دور ثان'!I$5,ورقة1!$A$5:$N$5,0),0),"")</f>
        <v/>
      </c>
      <c r="J512" t="str">
        <f>IFERROR(VLOOKUP($A512,ورقة1!$A$9:$N$1000,MATCH('دور ثان'!J$5,ورقة1!$A$5:$N$5,0),0),"")</f>
        <v/>
      </c>
      <c r="K512" t="str">
        <f>IFERROR(VLOOKUP($A512,ورقة1!$A$9:$N$1000,MATCH('دور ثان'!K$5,ورقة1!$A$5:$N$5,0),0),"")</f>
        <v/>
      </c>
      <c r="L512" t="str">
        <f>IFERROR(VLOOKUP($A512,ورقة1!$A$9:$N$1000,MATCH('دور ثان'!L$5,ورقة1!$A$5:$N$5,0),0),"")</f>
        <v/>
      </c>
      <c r="M512" t="str">
        <f>IFERROR(VLOOKUP($A512,ورقة1!$A$9:$N$1000,MATCH('دور ثان'!M$5,ورقة1!$A$5:$N$5,0),0),"")</f>
        <v/>
      </c>
      <c r="N512" t="str">
        <f>IFERROR(VLOOKUP($A512,ورقة1!$A$9:$N$1000,MATCH('دور ثان'!N$5,ورقة1!$A$5:$N$5,0),0),"")</f>
        <v/>
      </c>
    </row>
    <row r="513" spans="1:14">
      <c r="A513" t="str">
        <f t="array" ref="A513">IFERROR(SMALL(IF(ورقة1!$BD$9:$BD$1000="ناجح",ROW(ورقة1!$BD$9:$BD$1000)-8,""),ROW()-8),"")</f>
        <v/>
      </c>
      <c r="B513" t="str">
        <f>IFERROR(VLOOKUP($A513,ورقة1!$A$9:$N$1000,MATCH('دور ثان'!B$5,ورقة1!$A$5:$N$5,0),0),"")</f>
        <v/>
      </c>
      <c r="C513" t="str">
        <f>IFERROR(VLOOKUP($A513,ورقة1!$A$9:$N$1000,MATCH('دور ثان'!C$5,ورقة1!$A$5:$N$5,0),0),"")</f>
        <v/>
      </c>
      <c r="D513" t="str">
        <f>IFERROR(VLOOKUP($A513,ورقة1!$A$9:$N$1000,MATCH('دور ثان'!D$5,ورقة1!$A$5:$N$5,0),0),"")</f>
        <v/>
      </c>
      <c r="E513" t="str">
        <f>IFERROR(VLOOKUP($A513,ورقة1!$A$9:$N$1000,MATCH('دور ثان'!E$5,ورقة1!$A$5:$N$5,0),0),"")</f>
        <v/>
      </c>
      <c r="F513" t="str">
        <f>IFERROR(VLOOKUP($A513,ورقة1!$A$9:$N$1000,MATCH('دور ثان'!F$5,ورقة1!$A$5:$N$5,0),0),"")</f>
        <v/>
      </c>
      <c r="G513" t="str">
        <f>IFERROR(VLOOKUP($A513,ورقة1!$A$9:$N$1000,MATCH('دور ثان'!G$5,ورقة1!$A$5:$N$5,0),0),"")</f>
        <v/>
      </c>
      <c r="H513" t="str">
        <f>IFERROR(VLOOKUP($A513,ورقة1!$A$9:$N$1000,MATCH('دور ثان'!H$5,ورقة1!$A$5:$N$5,0),0),"")</f>
        <v/>
      </c>
      <c r="I513" t="str">
        <f>IFERROR(VLOOKUP($A513,ورقة1!$A$9:$N$1000,MATCH('دور ثان'!I$5,ورقة1!$A$5:$N$5,0),0),"")</f>
        <v/>
      </c>
      <c r="J513" t="str">
        <f>IFERROR(VLOOKUP($A513,ورقة1!$A$9:$N$1000,MATCH('دور ثان'!J$5,ورقة1!$A$5:$N$5,0),0),"")</f>
        <v/>
      </c>
      <c r="K513" t="str">
        <f>IFERROR(VLOOKUP($A513,ورقة1!$A$9:$N$1000,MATCH('دور ثان'!K$5,ورقة1!$A$5:$N$5,0),0),"")</f>
        <v/>
      </c>
      <c r="L513" t="str">
        <f>IFERROR(VLOOKUP($A513,ورقة1!$A$9:$N$1000,MATCH('دور ثان'!L$5,ورقة1!$A$5:$N$5,0),0),"")</f>
        <v/>
      </c>
      <c r="M513" t="str">
        <f>IFERROR(VLOOKUP($A513,ورقة1!$A$9:$N$1000,MATCH('دور ثان'!M$5,ورقة1!$A$5:$N$5,0),0),"")</f>
        <v/>
      </c>
      <c r="N513" t="str">
        <f>IFERROR(VLOOKUP($A513,ورقة1!$A$9:$N$1000,MATCH('دور ثان'!N$5,ورقة1!$A$5:$N$5,0),0),"")</f>
        <v/>
      </c>
    </row>
    <row r="514" spans="1:14">
      <c r="A514" t="str">
        <f t="array" ref="A514">IFERROR(SMALL(IF(ورقة1!$BD$9:$BD$1000="ناجح",ROW(ورقة1!$BD$9:$BD$1000)-8,""),ROW()-8),"")</f>
        <v/>
      </c>
      <c r="B514" t="str">
        <f>IFERROR(VLOOKUP($A514,ورقة1!$A$9:$N$1000,MATCH('دور ثان'!B$5,ورقة1!$A$5:$N$5,0),0),"")</f>
        <v/>
      </c>
      <c r="C514" t="str">
        <f>IFERROR(VLOOKUP($A514,ورقة1!$A$9:$N$1000,MATCH('دور ثان'!C$5,ورقة1!$A$5:$N$5,0),0),"")</f>
        <v/>
      </c>
      <c r="D514" t="str">
        <f>IFERROR(VLOOKUP($A514,ورقة1!$A$9:$N$1000,MATCH('دور ثان'!D$5,ورقة1!$A$5:$N$5,0),0),"")</f>
        <v/>
      </c>
      <c r="E514" t="str">
        <f>IFERROR(VLOOKUP($A514,ورقة1!$A$9:$N$1000,MATCH('دور ثان'!E$5,ورقة1!$A$5:$N$5,0),0),"")</f>
        <v/>
      </c>
      <c r="F514" t="str">
        <f>IFERROR(VLOOKUP($A514,ورقة1!$A$9:$N$1000,MATCH('دور ثان'!F$5,ورقة1!$A$5:$N$5,0),0),"")</f>
        <v/>
      </c>
      <c r="G514" t="str">
        <f>IFERROR(VLOOKUP($A514,ورقة1!$A$9:$N$1000,MATCH('دور ثان'!G$5,ورقة1!$A$5:$N$5,0),0),"")</f>
        <v/>
      </c>
      <c r="H514" t="str">
        <f>IFERROR(VLOOKUP($A514,ورقة1!$A$9:$N$1000,MATCH('دور ثان'!H$5,ورقة1!$A$5:$N$5,0),0),"")</f>
        <v/>
      </c>
      <c r="I514" t="str">
        <f>IFERROR(VLOOKUP($A514,ورقة1!$A$9:$N$1000,MATCH('دور ثان'!I$5,ورقة1!$A$5:$N$5,0),0),"")</f>
        <v/>
      </c>
      <c r="J514" t="str">
        <f>IFERROR(VLOOKUP($A514,ورقة1!$A$9:$N$1000,MATCH('دور ثان'!J$5,ورقة1!$A$5:$N$5,0),0),"")</f>
        <v/>
      </c>
      <c r="K514" t="str">
        <f>IFERROR(VLOOKUP($A514,ورقة1!$A$9:$N$1000,MATCH('دور ثان'!K$5,ورقة1!$A$5:$N$5,0),0),"")</f>
        <v/>
      </c>
      <c r="L514" t="str">
        <f>IFERROR(VLOOKUP($A514,ورقة1!$A$9:$N$1000,MATCH('دور ثان'!L$5,ورقة1!$A$5:$N$5,0),0),"")</f>
        <v/>
      </c>
      <c r="M514" t="str">
        <f>IFERROR(VLOOKUP($A514,ورقة1!$A$9:$N$1000,MATCH('دور ثان'!M$5,ورقة1!$A$5:$N$5,0),0),"")</f>
        <v/>
      </c>
      <c r="N514" t="str">
        <f>IFERROR(VLOOKUP($A514,ورقة1!$A$9:$N$1000,MATCH('دور ثان'!N$5,ورقة1!$A$5:$N$5,0),0),"")</f>
        <v/>
      </c>
    </row>
    <row r="515" spans="1:14">
      <c r="A515" t="str">
        <f t="array" ref="A515">IFERROR(SMALL(IF(ورقة1!$BD$9:$BD$1000="ناجح",ROW(ورقة1!$BD$9:$BD$1000)-8,""),ROW()-8),"")</f>
        <v/>
      </c>
      <c r="B515" t="str">
        <f>IFERROR(VLOOKUP($A515,ورقة1!$A$9:$N$1000,MATCH('دور ثان'!B$5,ورقة1!$A$5:$N$5,0),0),"")</f>
        <v/>
      </c>
      <c r="C515" t="str">
        <f>IFERROR(VLOOKUP($A515,ورقة1!$A$9:$N$1000,MATCH('دور ثان'!C$5,ورقة1!$A$5:$N$5,0),0),"")</f>
        <v/>
      </c>
      <c r="D515" t="str">
        <f>IFERROR(VLOOKUP($A515,ورقة1!$A$9:$N$1000,MATCH('دور ثان'!D$5,ورقة1!$A$5:$N$5,0),0),"")</f>
        <v/>
      </c>
      <c r="E515" t="str">
        <f>IFERROR(VLOOKUP($A515,ورقة1!$A$9:$N$1000,MATCH('دور ثان'!E$5,ورقة1!$A$5:$N$5,0),0),"")</f>
        <v/>
      </c>
      <c r="F515" t="str">
        <f>IFERROR(VLOOKUP($A515,ورقة1!$A$9:$N$1000,MATCH('دور ثان'!F$5,ورقة1!$A$5:$N$5,0),0),"")</f>
        <v/>
      </c>
      <c r="G515" t="str">
        <f>IFERROR(VLOOKUP($A515,ورقة1!$A$9:$N$1000,MATCH('دور ثان'!G$5,ورقة1!$A$5:$N$5,0),0),"")</f>
        <v/>
      </c>
      <c r="H515" t="str">
        <f>IFERROR(VLOOKUP($A515,ورقة1!$A$9:$N$1000,MATCH('دور ثان'!H$5,ورقة1!$A$5:$N$5,0),0),"")</f>
        <v/>
      </c>
      <c r="I515" t="str">
        <f>IFERROR(VLOOKUP($A515,ورقة1!$A$9:$N$1000,MATCH('دور ثان'!I$5,ورقة1!$A$5:$N$5,0),0),"")</f>
        <v/>
      </c>
      <c r="J515" t="str">
        <f>IFERROR(VLOOKUP($A515,ورقة1!$A$9:$N$1000,MATCH('دور ثان'!J$5,ورقة1!$A$5:$N$5,0),0),"")</f>
        <v/>
      </c>
      <c r="K515" t="str">
        <f>IFERROR(VLOOKUP($A515,ورقة1!$A$9:$N$1000,MATCH('دور ثان'!K$5,ورقة1!$A$5:$N$5,0),0),"")</f>
        <v/>
      </c>
      <c r="L515" t="str">
        <f>IFERROR(VLOOKUP($A515,ورقة1!$A$9:$N$1000,MATCH('دور ثان'!L$5,ورقة1!$A$5:$N$5,0),0),"")</f>
        <v/>
      </c>
      <c r="M515" t="str">
        <f>IFERROR(VLOOKUP($A515,ورقة1!$A$9:$N$1000,MATCH('دور ثان'!M$5,ورقة1!$A$5:$N$5,0),0),"")</f>
        <v/>
      </c>
      <c r="N515" t="str">
        <f>IFERROR(VLOOKUP($A515,ورقة1!$A$9:$N$1000,MATCH('دور ثان'!N$5,ورقة1!$A$5:$N$5,0),0),"")</f>
        <v/>
      </c>
    </row>
    <row r="516" spans="1:14">
      <c r="A516" t="str">
        <f t="array" ref="A516">IFERROR(SMALL(IF(ورقة1!$BD$9:$BD$1000="ناجح",ROW(ورقة1!$BD$9:$BD$1000)-8,""),ROW()-8),"")</f>
        <v/>
      </c>
      <c r="B516" t="str">
        <f>IFERROR(VLOOKUP($A516,ورقة1!$A$9:$N$1000,MATCH('دور ثان'!B$5,ورقة1!$A$5:$N$5,0),0),"")</f>
        <v/>
      </c>
      <c r="C516" t="str">
        <f>IFERROR(VLOOKUP($A516,ورقة1!$A$9:$N$1000,MATCH('دور ثان'!C$5,ورقة1!$A$5:$N$5,0),0),"")</f>
        <v/>
      </c>
      <c r="D516" t="str">
        <f>IFERROR(VLOOKUP($A516,ورقة1!$A$9:$N$1000,MATCH('دور ثان'!D$5,ورقة1!$A$5:$N$5,0),0),"")</f>
        <v/>
      </c>
      <c r="E516" t="str">
        <f>IFERROR(VLOOKUP($A516,ورقة1!$A$9:$N$1000,MATCH('دور ثان'!E$5,ورقة1!$A$5:$N$5,0),0),"")</f>
        <v/>
      </c>
      <c r="F516" t="str">
        <f>IFERROR(VLOOKUP($A516,ورقة1!$A$9:$N$1000,MATCH('دور ثان'!F$5,ورقة1!$A$5:$N$5,0),0),"")</f>
        <v/>
      </c>
      <c r="G516" t="str">
        <f>IFERROR(VLOOKUP($A516,ورقة1!$A$9:$N$1000,MATCH('دور ثان'!G$5,ورقة1!$A$5:$N$5,0),0),"")</f>
        <v/>
      </c>
      <c r="H516" t="str">
        <f>IFERROR(VLOOKUP($A516,ورقة1!$A$9:$N$1000,MATCH('دور ثان'!H$5,ورقة1!$A$5:$N$5,0),0),"")</f>
        <v/>
      </c>
      <c r="I516" t="str">
        <f>IFERROR(VLOOKUP($A516,ورقة1!$A$9:$N$1000,MATCH('دور ثان'!I$5,ورقة1!$A$5:$N$5,0),0),"")</f>
        <v/>
      </c>
      <c r="J516" t="str">
        <f>IFERROR(VLOOKUP($A516,ورقة1!$A$9:$N$1000,MATCH('دور ثان'!J$5,ورقة1!$A$5:$N$5,0),0),"")</f>
        <v/>
      </c>
      <c r="K516" t="str">
        <f>IFERROR(VLOOKUP($A516,ورقة1!$A$9:$N$1000,MATCH('دور ثان'!K$5,ورقة1!$A$5:$N$5,0),0),"")</f>
        <v/>
      </c>
      <c r="L516" t="str">
        <f>IFERROR(VLOOKUP($A516,ورقة1!$A$9:$N$1000,MATCH('دور ثان'!L$5,ورقة1!$A$5:$N$5,0),0),"")</f>
        <v/>
      </c>
      <c r="M516" t="str">
        <f>IFERROR(VLOOKUP($A516,ورقة1!$A$9:$N$1000,MATCH('دور ثان'!M$5,ورقة1!$A$5:$N$5,0),0),"")</f>
        <v/>
      </c>
      <c r="N516" t="str">
        <f>IFERROR(VLOOKUP($A516,ورقة1!$A$9:$N$1000,MATCH('دور ثان'!N$5,ورقة1!$A$5:$N$5,0),0),"")</f>
        <v/>
      </c>
    </row>
    <row r="517" spans="1:14">
      <c r="A517" t="str">
        <f t="array" ref="A517">IFERROR(SMALL(IF(ورقة1!$BD$9:$BD$1000="ناجح",ROW(ورقة1!$BD$9:$BD$1000)-8,""),ROW()-8),"")</f>
        <v/>
      </c>
      <c r="B517" t="str">
        <f>IFERROR(VLOOKUP($A517,ورقة1!$A$9:$N$1000,MATCH('دور ثان'!B$5,ورقة1!$A$5:$N$5,0),0),"")</f>
        <v/>
      </c>
      <c r="C517" t="str">
        <f>IFERROR(VLOOKUP($A517,ورقة1!$A$9:$N$1000,MATCH('دور ثان'!C$5,ورقة1!$A$5:$N$5,0),0),"")</f>
        <v/>
      </c>
      <c r="D517" t="str">
        <f>IFERROR(VLOOKUP($A517,ورقة1!$A$9:$N$1000,MATCH('دور ثان'!D$5,ورقة1!$A$5:$N$5,0),0),"")</f>
        <v/>
      </c>
      <c r="E517" t="str">
        <f>IFERROR(VLOOKUP($A517,ورقة1!$A$9:$N$1000,MATCH('دور ثان'!E$5,ورقة1!$A$5:$N$5,0),0),"")</f>
        <v/>
      </c>
      <c r="F517" t="str">
        <f>IFERROR(VLOOKUP($A517,ورقة1!$A$9:$N$1000,MATCH('دور ثان'!F$5,ورقة1!$A$5:$N$5,0),0),"")</f>
        <v/>
      </c>
      <c r="G517" t="str">
        <f>IFERROR(VLOOKUP($A517,ورقة1!$A$9:$N$1000,MATCH('دور ثان'!G$5,ورقة1!$A$5:$N$5,0),0),"")</f>
        <v/>
      </c>
      <c r="H517" t="str">
        <f>IFERROR(VLOOKUP($A517,ورقة1!$A$9:$N$1000,MATCH('دور ثان'!H$5,ورقة1!$A$5:$N$5,0),0),"")</f>
        <v/>
      </c>
      <c r="I517" t="str">
        <f>IFERROR(VLOOKUP($A517,ورقة1!$A$9:$N$1000,MATCH('دور ثان'!I$5,ورقة1!$A$5:$N$5,0),0),"")</f>
        <v/>
      </c>
      <c r="J517" t="str">
        <f>IFERROR(VLOOKUP($A517,ورقة1!$A$9:$N$1000,MATCH('دور ثان'!J$5,ورقة1!$A$5:$N$5,0),0),"")</f>
        <v/>
      </c>
      <c r="K517" t="str">
        <f>IFERROR(VLOOKUP($A517,ورقة1!$A$9:$N$1000,MATCH('دور ثان'!K$5,ورقة1!$A$5:$N$5,0),0),"")</f>
        <v/>
      </c>
      <c r="L517" t="str">
        <f>IFERROR(VLOOKUP($A517,ورقة1!$A$9:$N$1000,MATCH('دور ثان'!L$5,ورقة1!$A$5:$N$5,0),0),"")</f>
        <v/>
      </c>
      <c r="M517" t="str">
        <f>IFERROR(VLOOKUP($A517,ورقة1!$A$9:$N$1000,MATCH('دور ثان'!M$5,ورقة1!$A$5:$N$5,0),0),"")</f>
        <v/>
      </c>
      <c r="N517" t="str">
        <f>IFERROR(VLOOKUP($A517,ورقة1!$A$9:$N$1000,MATCH('دور ثان'!N$5,ورقة1!$A$5:$N$5,0),0),"")</f>
        <v/>
      </c>
    </row>
    <row r="518" spans="1:14">
      <c r="A518" t="str">
        <f t="array" ref="A518">IFERROR(SMALL(IF(ورقة1!$BD$9:$BD$1000="ناجح",ROW(ورقة1!$BD$9:$BD$1000)-8,""),ROW()-8),"")</f>
        <v/>
      </c>
      <c r="B518" t="str">
        <f>IFERROR(VLOOKUP($A518,ورقة1!$A$9:$N$1000,MATCH('دور ثان'!B$5,ورقة1!$A$5:$N$5,0),0),"")</f>
        <v/>
      </c>
      <c r="C518" t="str">
        <f>IFERROR(VLOOKUP($A518,ورقة1!$A$9:$N$1000,MATCH('دور ثان'!C$5,ورقة1!$A$5:$N$5,0),0),"")</f>
        <v/>
      </c>
      <c r="D518" t="str">
        <f>IFERROR(VLOOKUP($A518,ورقة1!$A$9:$N$1000,MATCH('دور ثان'!D$5,ورقة1!$A$5:$N$5,0),0),"")</f>
        <v/>
      </c>
      <c r="E518" t="str">
        <f>IFERROR(VLOOKUP($A518,ورقة1!$A$9:$N$1000,MATCH('دور ثان'!E$5,ورقة1!$A$5:$N$5,0),0),"")</f>
        <v/>
      </c>
      <c r="F518" t="str">
        <f>IFERROR(VLOOKUP($A518,ورقة1!$A$9:$N$1000,MATCH('دور ثان'!F$5,ورقة1!$A$5:$N$5,0),0),"")</f>
        <v/>
      </c>
      <c r="G518" t="str">
        <f>IFERROR(VLOOKUP($A518,ورقة1!$A$9:$N$1000,MATCH('دور ثان'!G$5,ورقة1!$A$5:$N$5,0),0),"")</f>
        <v/>
      </c>
      <c r="H518" t="str">
        <f>IFERROR(VLOOKUP($A518,ورقة1!$A$9:$N$1000,MATCH('دور ثان'!H$5,ورقة1!$A$5:$N$5,0),0),"")</f>
        <v/>
      </c>
      <c r="I518" t="str">
        <f>IFERROR(VLOOKUP($A518,ورقة1!$A$9:$N$1000,MATCH('دور ثان'!I$5,ورقة1!$A$5:$N$5,0),0),"")</f>
        <v/>
      </c>
      <c r="J518" t="str">
        <f>IFERROR(VLOOKUP($A518,ورقة1!$A$9:$N$1000,MATCH('دور ثان'!J$5,ورقة1!$A$5:$N$5,0),0),"")</f>
        <v/>
      </c>
      <c r="K518" t="str">
        <f>IFERROR(VLOOKUP($A518,ورقة1!$A$9:$N$1000,MATCH('دور ثان'!K$5,ورقة1!$A$5:$N$5,0),0),"")</f>
        <v/>
      </c>
      <c r="L518" t="str">
        <f>IFERROR(VLOOKUP($A518,ورقة1!$A$9:$N$1000,MATCH('دور ثان'!L$5,ورقة1!$A$5:$N$5,0),0),"")</f>
        <v/>
      </c>
      <c r="M518" t="str">
        <f>IFERROR(VLOOKUP($A518,ورقة1!$A$9:$N$1000,MATCH('دور ثان'!M$5,ورقة1!$A$5:$N$5,0),0),"")</f>
        <v/>
      </c>
      <c r="N518" t="str">
        <f>IFERROR(VLOOKUP($A518,ورقة1!$A$9:$N$1000,MATCH('دور ثان'!N$5,ورقة1!$A$5:$N$5,0),0),"")</f>
        <v/>
      </c>
    </row>
    <row r="519" spans="1:14">
      <c r="A519" t="str">
        <f t="array" ref="A519">IFERROR(SMALL(IF(ورقة1!$BD$9:$BD$1000="ناجح",ROW(ورقة1!$BD$9:$BD$1000)-8,""),ROW()-8),"")</f>
        <v/>
      </c>
      <c r="B519" t="str">
        <f>IFERROR(VLOOKUP($A519,ورقة1!$A$9:$N$1000,MATCH('دور ثان'!B$5,ورقة1!$A$5:$N$5,0),0),"")</f>
        <v/>
      </c>
      <c r="C519" t="str">
        <f>IFERROR(VLOOKUP($A519,ورقة1!$A$9:$N$1000,MATCH('دور ثان'!C$5,ورقة1!$A$5:$N$5,0),0),"")</f>
        <v/>
      </c>
      <c r="D519" t="str">
        <f>IFERROR(VLOOKUP($A519,ورقة1!$A$9:$N$1000,MATCH('دور ثان'!D$5,ورقة1!$A$5:$N$5,0),0),"")</f>
        <v/>
      </c>
      <c r="E519" t="str">
        <f>IFERROR(VLOOKUP($A519,ورقة1!$A$9:$N$1000,MATCH('دور ثان'!E$5,ورقة1!$A$5:$N$5,0),0),"")</f>
        <v/>
      </c>
      <c r="F519" t="str">
        <f>IFERROR(VLOOKUP($A519,ورقة1!$A$9:$N$1000,MATCH('دور ثان'!F$5,ورقة1!$A$5:$N$5,0),0),"")</f>
        <v/>
      </c>
      <c r="G519" t="str">
        <f>IFERROR(VLOOKUP($A519,ورقة1!$A$9:$N$1000,MATCH('دور ثان'!G$5,ورقة1!$A$5:$N$5,0),0),"")</f>
        <v/>
      </c>
      <c r="H519" t="str">
        <f>IFERROR(VLOOKUP($A519,ورقة1!$A$9:$N$1000,MATCH('دور ثان'!H$5,ورقة1!$A$5:$N$5,0),0),"")</f>
        <v/>
      </c>
      <c r="I519" t="str">
        <f>IFERROR(VLOOKUP($A519,ورقة1!$A$9:$N$1000,MATCH('دور ثان'!I$5,ورقة1!$A$5:$N$5,0),0),"")</f>
        <v/>
      </c>
      <c r="J519" t="str">
        <f>IFERROR(VLOOKUP($A519,ورقة1!$A$9:$N$1000,MATCH('دور ثان'!J$5,ورقة1!$A$5:$N$5,0),0),"")</f>
        <v/>
      </c>
      <c r="K519" t="str">
        <f>IFERROR(VLOOKUP($A519,ورقة1!$A$9:$N$1000,MATCH('دور ثان'!K$5,ورقة1!$A$5:$N$5,0),0),"")</f>
        <v/>
      </c>
      <c r="L519" t="str">
        <f>IFERROR(VLOOKUP($A519,ورقة1!$A$9:$N$1000,MATCH('دور ثان'!L$5,ورقة1!$A$5:$N$5,0),0),"")</f>
        <v/>
      </c>
      <c r="M519" t="str">
        <f>IFERROR(VLOOKUP($A519,ورقة1!$A$9:$N$1000,MATCH('دور ثان'!M$5,ورقة1!$A$5:$N$5,0),0),"")</f>
        <v/>
      </c>
      <c r="N519" t="str">
        <f>IFERROR(VLOOKUP($A519,ورقة1!$A$9:$N$1000,MATCH('دور ثان'!N$5,ورقة1!$A$5:$N$5,0),0),"")</f>
        <v/>
      </c>
    </row>
    <row r="520" spans="1:14">
      <c r="A520" t="str">
        <f t="array" ref="A520">IFERROR(SMALL(IF(ورقة1!$BD$9:$BD$1000="ناجح",ROW(ورقة1!$BD$9:$BD$1000)-8,""),ROW()-8),"")</f>
        <v/>
      </c>
      <c r="B520" t="str">
        <f>IFERROR(VLOOKUP($A520,ورقة1!$A$9:$N$1000,MATCH('دور ثان'!B$5,ورقة1!$A$5:$N$5,0),0),"")</f>
        <v/>
      </c>
      <c r="C520" t="str">
        <f>IFERROR(VLOOKUP($A520,ورقة1!$A$9:$N$1000,MATCH('دور ثان'!C$5,ورقة1!$A$5:$N$5,0),0),"")</f>
        <v/>
      </c>
      <c r="D520" t="str">
        <f>IFERROR(VLOOKUP($A520,ورقة1!$A$9:$N$1000,MATCH('دور ثان'!D$5,ورقة1!$A$5:$N$5,0),0),"")</f>
        <v/>
      </c>
      <c r="E520" t="str">
        <f>IFERROR(VLOOKUP($A520,ورقة1!$A$9:$N$1000,MATCH('دور ثان'!E$5,ورقة1!$A$5:$N$5,0),0),"")</f>
        <v/>
      </c>
      <c r="F520" t="str">
        <f>IFERROR(VLOOKUP($A520,ورقة1!$A$9:$N$1000,MATCH('دور ثان'!F$5,ورقة1!$A$5:$N$5,0),0),"")</f>
        <v/>
      </c>
      <c r="G520" t="str">
        <f>IFERROR(VLOOKUP($A520,ورقة1!$A$9:$N$1000,MATCH('دور ثان'!G$5,ورقة1!$A$5:$N$5,0),0),"")</f>
        <v/>
      </c>
      <c r="H520" t="str">
        <f>IFERROR(VLOOKUP($A520,ورقة1!$A$9:$N$1000,MATCH('دور ثان'!H$5,ورقة1!$A$5:$N$5,0),0),"")</f>
        <v/>
      </c>
      <c r="I520" t="str">
        <f>IFERROR(VLOOKUP($A520,ورقة1!$A$9:$N$1000,MATCH('دور ثان'!I$5,ورقة1!$A$5:$N$5,0),0),"")</f>
        <v/>
      </c>
      <c r="J520" t="str">
        <f>IFERROR(VLOOKUP($A520,ورقة1!$A$9:$N$1000,MATCH('دور ثان'!J$5,ورقة1!$A$5:$N$5,0),0),"")</f>
        <v/>
      </c>
      <c r="K520" t="str">
        <f>IFERROR(VLOOKUP($A520,ورقة1!$A$9:$N$1000,MATCH('دور ثان'!K$5,ورقة1!$A$5:$N$5,0),0),"")</f>
        <v/>
      </c>
      <c r="L520" t="str">
        <f>IFERROR(VLOOKUP($A520,ورقة1!$A$9:$N$1000,MATCH('دور ثان'!L$5,ورقة1!$A$5:$N$5,0),0),"")</f>
        <v/>
      </c>
      <c r="M520" t="str">
        <f>IFERROR(VLOOKUP($A520,ورقة1!$A$9:$N$1000,MATCH('دور ثان'!M$5,ورقة1!$A$5:$N$5,0),0),"")</f>
        <v/>
      </c>
      <c r="N520" t="str">
        <f>IFERROR(VLOOKUP($A520,ورقة1!$A$9:$N$1000,MATCH('دور ثان'!N$5,ورقة1!$A$5:$N$5,0),0),"")</f>
        <v/>
      </c>
    </row>
    <row r="521" spans="1:14">
      <c r="A521" t="str">
        <f t="array" ref="A521">IFERROR(SMALL(IF(ورقة1!$BD$9:$BD$1000="ناجح",ROW(ورقة1!$BD$9:$BD$1000)-8,""),ROW()-8),"")</f>
        <v/>
      </c>
      <c r="B521" t="str">
        <f>IFERROR(VLOOKUP($A521,ورقة1!$A$9:$N$1000,MATCH('دور ثان'!B$5,ورقة1!$A$5:$N$5,0),0),"")</f>
        <v/>
      </c>
      <c r="C521" t="str">
        <f>IFERROR(VLOOKUP($A521,ورقة1!$A$9:$N$1000,MATCH('دور ثان'!C$5,ورقة1!$A$5:$N$5,0),0),"")</f>
        <v/>
      </c>
      <c r="D521" t="str">
        <f>IFERROR(VLOOKUP($A521,ورقة1!$A$9:$N$1000,MATCH('دور ثان'!D$5,ورقة1!$A$5:$N$5,0),0),"")</f>
        <v/>
      </c>
      <c r="E521" t="str">
        <f>IFERROR(VLOOKUP($A521,ورقة1!$A$9:$N$1000,MATCH('دور ثان'!E$5,ورقة1!$A$5:$N$5,0),0),"")</f>
        <v/>
      </c>
      <c r="F521" t="str">
        <f>IFERROR(VLOOKUP($A521,ورقة1!$A$9:$N$1000,MATCH('دور ثان'!F$5,ورقة1!$A$5:$N$5,0),0),"")</f>
        <v/>
      </c>
      <c r="G521" t="str">
        <f>IFERROR(VLOOKUP($A521,ورقة1!$A$9:$N$1000,MATCH('دور ثان'!G$5,ورقة1!$A$5:$N$5,0),0),"")</f>
        <v/>
      </c>
      <c r="H521" t="str">
        <f>IFERROR(VLOOKUP($A521,ورقة1!$A$9:$N$1000,MATCH('دور ثان'!H$5,ورقة1!$A$5:$N$5,0),0),"")</f>
        <v/>
      </c>
      <c r="I521" t="str">
        <f>IFERROR(VLOOKUP($A521,ورقة1!$A$9:$N$1000,MATCH('دور ثان'!I$5,ورقة1!$A$5:$N$5,0),0),"")</f>
        <v/>
      </c>
      <c r="J521" t="str">
        <f>IFERROR(VLOOKUP($A521,ورقة1!$A$9:$N$1000,MATCH('دور ثان'!J$5,ورقة1!$A$5:$N$5,0),0),"")</f>
        <v/>
      </c>
      <c r="K521" t="str">
        <f>IFERROR(VLOOKUP($A521,ورقة1!$A$9:$N$1000,MATCH('دور ثان'!K$5,ورقة1!$A$5:$N$5,0),0),"")</f>
        <v/>
      </c>
      <c r="L521" t="str">
        <f>IFERROR(VLOOKUP($A521,ورقة1!$A$9:$N$1000,MATCH('دور ثان'!L$5,ورقة1!$A$5:$N$5,0),0),"")</f>
        <v/>
      </c>
      <c r="M521" t="str">
        <f>IFERROR(VLOOKUP($A521,ورقة1!$A$9:$N$1000,MATCH('دور ثان'!M$5,ورقة1!$A$5:$N$5,0),0),"")</f>
        <v/>
      </c>
      <c r="N521" t="str">
        <f>IFERROR(VLOOKUP($A521,ورقة1!$A$9:$N$1000,MATCH('دور ثان'!N$5,ورقة1!$A$5:$N$5,0),0),"")</f>
        <v/>
      </c>
    </row>
    <row r="522" spans="1:14">
      <c r="A522" t="str">
        <f t="array" ref="A522">IFERROR(SMALL(IF(ورقة1!$BD$9:$BD$1000="ناجح",ROW(ورقة1!$BD$9:$BD$1000)-8,""),ROW()-8),"")</f>
        <v/>
      </c>
      <c r="B522" t="str">
        <f>IFERROR(VLOOKUP($A522,ورقة1!$A$9:$N$1000,MATCH('دور ثان'!B$5,ورقة1!$A$5:$N$5,0),0),"")</f>
        <v/>
      </c>
      <c r="C522" t="str">
        <f>IFERROR(VLOOKUP($A522,ورقة1!$A$9:$N$1000,MATCH('دور ثان'!C$5,ورقة1!$A$5:$N$5,0),0),"")</f>
        <v/>
      </c>
      <c r="D522" t="str">
        <f>IFERROR(VLOOKUP($A522,ورقة1!$A$9:$N$1000,MATCH('دور ثان'!D$5,ورقة1!$A$5:$N$5,0),0),"")</f>
        <v/>
      </c>
      <c r="E522" t="str">
        <f>IFERROR(VLOOKUP($A522,ورقة1!$A$9:$N$1000,MATCH('دور ثان'!E$5,ورقة1!$A$5:$N$5,0),0),"")</f>
        <v/>
      </c>
      <c r="F522" t="str">
        <f>IFERROR(VLOOKUP($A522,ورقة1!$A$9:$N$1000,MATCH('دور ثان'!F$5,ورقة1!$A$5:$N$5,0),0),"")</f>
        <v/>
      </c>
      <c r="G522" t="str">
        <f>IFERROR(VLOOKUP($A522,ورقة1!$A$9:$N$1000,MATCH('دور ثان'!G$5,ورقة1!$A$5:$N$5,0),0),"")</f>
        <v/>
      </c>
      <c r="H522" t="str">
        <f>IFERROR(VLOOKUP($A522,ورقة1!$A$9:$N$1000,MATCH('دور ثان'!H$5,ورقة1!$A$5:$N$5,0),0),"")</f>
        <v/>
      </c>
      <c r="I522" t="str">
        <f>IFERROR(VLOOKUP($A522,ورقة1!$A$9:$N$1000,MATCH('دور ثان'!I$5,ورقة1!$A$5:$N$5,0),0),"")</f>
        <v/>
      </c>
      <c r="J522" t="str">
        <f>IFERROR(VLOOKUP($A522,ورقة1!$A$9:$N$1000,MATCH('دور ثان'!J$5,ورقة1!$A$5:$N$5,0),0),"")</f>
        <v/>
      </c>
      <c r="K522" t="str">
        <f>IFERROR(VLOOKUP($A522,ورقة1!$A$9:$N$1000,MATCH('دور ثان'!K$5,ورقة1!$A$5:$N$5,0),0),"")</f>
        <v/>
      </c>
      <c r="L522" t="str">
        <f>IFERROR(VLOOKUP($A522,ورقة1!$A$9:$N$1000,MATCH('دور ثان'!L$5,ورقة1!$A$5:$N$5,0),0),"")</f>
        <v/>
      </c>
      <c r="M522" t="str">
        <f>IFERROR(VLOOKUP($A522,ورقة1!$A$9:$N$1000,MATCH('دور ثان'!M$5,ورقة1!$A$5:$N$5,0),0),"")</f>
        <v/>
      </c>
      <c r="N522" t="str">
        <f>IFERROR(VLOOKUP($A522,ورقة1!$A$9:$N$1000,MATCH('دور ثان'!N$5,ورقة1!$A$5:$N$5,0),0),"")</f>
        <v/>
      </c>
    </row>
    <row r="523" spans="1:14">
      <c r="A523" t="str">
        <f t="array" ref="A523">IFERROR(SMALL(IF(ورقة1!$BD$9:$BD$1000="ناجح",ROW(ورقة1!$BD$9:$BD$1000)-8,""),ROW()-8),"")</f>
        <v/>
      </c>
      <c r="B523" t="str">
        <f>IFERROR(VLOOKUP($A523,ورقة1!$A$9:$N$1000,MATCH('دور ثان'!B$5,ورقة1!$A$5:$N$5,0),0),"")</f>
        <v/>
      </c>
      <c r="C523" t="str">
        <f>IFERROR(VLOOKUP($A523,ورقة1!$A$9:$N$1000,MATCH('دور ثان'!C$5,ورقة1!$A$5:$N$5,0),0),"")</f>
        <v/>
      </c>
      <c r="D523" t="str">
        <f>IFERROR(VLOOKUP($A523,ورقة1!$A$9:$N$1000,MATCH('دور ثان'!D$5,ورقة1!$A$5:$N$5,0),0),"")</f>
        <v/>
      </c>
      <c r="E523" t="str">
        <f>IFERROR(VLOOKUP($A523,ورقة1!$A$9:$N$1000,MATCH('دور ثان'!E$5,ورقة1!$A$5:$N$5,0),0),"")</f>
        <v/>
      </c>
      <c r="F523" t="str">
        <f>IFERROR(VLOOKUP($A523,ورقة1!$A$9:$N$1000,MATCH('دور ثان'!F$5,ورقة1!$A$5:$N$5,0),0),"")</f>
        <v/>
      </c>
      <c r="G523" t="str">
        <f>IFERROR(VLOOKUP($A523,ورقة1!$A$9:$N$1000,MATCH('دور ثان'!G$5,ورقة1!$A$5:$N$5,0),0),"")</f>
        <v/>
      </c>
      <c r="H523" t="str">
        <f>IFERROR(VLOOKUP($A523,ورقة1!$A$9:$N$1000,MATCH('دور ثان'!H$5,ورقة1!$A$5:$N$5,0),0),"")</f>
        <v/>
      </c>
      <c r="I523" t="str">
        <f>IFERROR(VLOOKUP($A523,ورقة1!$A$9:$N$1000,MATCH('دور ثان'!I$5,ورقة1!$A$5:$N$5,0),0),"")</f>
        <v/>
      </c>
      <c r="J523" t="str">
        <f>IFERROR(VLOOKUP($A523,ورقة1!$A$9:$N$1000,MATCH('دور ثان'!J$5,ورقة1!$A$5:$N$5,0),0),"")</f>
        <v/>
      </c>
      <c r="K523" t="str">
        <f>IFERROR(VLOOKUP($A523,ورقة1!$A$9:$N$1000,MATCH('دور ثان'!K$5,ورقة1!$A$5:$N$5,0),0),"")</f>
        <v/>
      </c>
      <c r="L523" t="str">
        <f>IFERROR(VLOOKUP($A523,ورقة1!$A$9:$N$1000,MATCH('دور ثان'!L$5,ورقة1!$A$5:$N$5,0),0),"")</f>
        <v/>
      </c>
      <c r="M523" t="str">
        <f>IFERROR(VLOOKUP($A523,ورقة1!$A$9:$N$1000,MATCH('دور ثان'!M$5,ورقة1!$A$5:$N$5,0),0),"")</f>
        <v/>
      </c>
      <c r="N523" t="str">
        <f>IFERROR(VLOOKUP($A523,ورقة1!$A$9:$N$1000,MATCH('دور ثان'!N$5,ورقة1!$A$5:$N$5,0),0),"")</f>
        <v/>
      </c>
    </row>
    <row r="524" spans="1:14">
      <c r="A524" t="str">
        <f t="array" ref="A524">IFERROR(SMALL(IF(ورقة1!$BD$9:$BD$1000="ناجح",ROW(ورقة1!$BD$9:$BD$1000)-8,""),ROW()-8),"")</f>
        <v/>
      </c>
      <c r="B524" t="str">
        <f>IFERROR(VLOOKUP($A524,ورقة1!$A$9:$N$1000,MATCH('دور ثان'!B$5,ورقة1!$A$5:$N$5,0),0),"")</f>
        <v/>
      </c>
      <c r="C524" t="str">
        <f>IFERROR(VLOOKUP($A524,ورقة1!$A$9:$N$1000,MATCH('دور ثان'!C$5,ورقة1!$A$5:$N$5,0),0),"")</f>
        <v/>
      </c>
      <c r="D524" t="str">
        <f>IFERROR(VLOOKUP($A524,ورقة1!$A$9:$N$1000,MATCH('دور ثان'!D$5,ورقة1!$A$5:$N$5,0),0),"")</f>
        <v/>
      </c>
      <c r="E524" t="str">
        <f>IFERROR(VLOOKUP($A524,ورقة1!$A$9:$N$1000,MATCH('دور ثان'!E$5,ورقة1!$A$5:$N$5,0),0),"")</f>
        <v/>
      </c>
      <c r="F524" t="str">
        <f>IFERROR(VLOOKUP($A524,ورقة1!$A$9:$N$1000,MATCH('دور ثان'!F$5,ورقة1!$A$5:$N$5,0),0),"")</f>
        <v/>
      </c>
      <c r="G524" t="str">
        <f>IFERROR(VLOOKUP($A524,ورقة1!$A$9:$N$1000,MATCH('دور ثان'!G$5,ورقة1!$A$5:$N$5,0),0),"")</f>
        <v/>
      </c>
      <c r="H524" t="str">
        <f>IFERROR(VLOOKUP($A524,ورقة1!$A$9:$N$1000,MATCH('دور ثان'!H$5,ورقة1!$A$5:$N$5,0),0),"")</f>
        <v/>
      </c>
      <c r="I524" t="str">
        <f>IFERROR(VLOOKUP($A524,ورقة1!$A$9:$N$1000,MATCH('دور ثان'!I$5,ورقة1!$A$5:$N$5,0),0),"")</f>
        <v/>
      </c>
      <c r="J524" t="str">
        <f>IFERROR(VLOOKUP($A524,ورقة1!$A$9:$N$1000,MATCH('دور ثان'!J$5,ورقة1!$A$5:$N$5,0),0),"")</f>
        <v/>
      </c>
      <c r="K524" t="str">
        <f>IFERROR(VLOOKUP($A524,ورقة1!$A$9:$N$1000,MATCH('دور ثان'!K$5,ورقة1!$A$5:$N$5,0),0),"")</f>
        <v/>
      </c>
      <c r="L524" t="str">
        <f>IFERROR(VLOOKUP($A524,ورقة1!$A$9:$N$1000,MATCH('دور ثان'!L$5,ورقة1!$A$5:$N$5,0),0),"")</f>
        <v/>
      </c>
      <c r="M524" t="str">
        <f>IFERROR(VLOOKUP($A524,ورقة1!$A$9:$N$1000,MATCH('دور ثان'!M$5,ورقة1!$A$5:$N$5,0),0),"")</f>
        <v/>
      </c>
      <c r="N524" t="str">
        <f>IFERROR(VLOOKUP($A524,ورقة1!$A$9:$N$1000,MATCH('دور ثان'!N$5,ورقة1!$A$5:$N$5,0),0),"")</f>
        <v/>
      </c>
    </row>
    <row r="525" spans="1:14">
      <c r="A525" t="str">
        <f t="array" ref="A525">IFERROR(SMALL(IF(ورقة1!$BD$9:$BD$1000="ناجح",ROW(ورقة1!$BD$9:$BD$1000)-8,""),ROW()-8),"")</f>
        <v/>
      </c>
      <c r="B525" t="str">
        <f>IFERROR(VLOOKUP($A525,ورقة1!$A$9:$N$1000,MATCH('دور ثان'!B$5,ورقة1!$A$5:$N$5,0),0),"")</f>
        <v/>
      </c>
      <c r="C525" t="str">
        <f>IFERROR(VLOOKUP($A525,ورقة1!$A$9:$N$1000,MATCH('دور ثان'!C$5,ورقة1!$A$5:$N$5,0),0),"")</f>
        <v/>
      </c>
      <c r="D525" t="str">
        <f>IFERROR(VLOOKUP($A525,ورقة1!$A$9:$N$1000,MATCH('دور ثان'!D$5,ورقة1!$A$5:$N$5,0),0),"")</f>
        <v/>
      </c>
      <c r="E525" t="str">
        <f>IFERROR(VLOOKUP($A525,ورقة1!$A$9:$N$1000,MATCH('دور ثان'!E$5,ورقة1!$A$5:$N$5,0),0),"")</f>
        <v/>
      </c>
      <c r="F525" t="str">
        <f>IFERROR(VLOOKUP($A525,ورقة1!$A$9:$N$1000,MATCH('دور ثان'!F$5,ورقة1!$A$5:$N$5,0),0),"")</f>
        <v/>
      </c>
      <c r="G525" t="str">
        <f>IFERROR(VLOOKUP($A525,ورقة1!$A$9:$N$1000,MATCH('دور ثان'!G$5,ورقة1!$A$5:$N$5,0),0),"")</f>
        <v/>
      </c>
      <c r="H525" t="str">
        <f>IFERROR(VLOOKUP($A525,ورقة1!$A$9:$N$1000,MATCH('دور ثان'!H$5,ورقة1!$A$5:$N$5,0),0),"")</f>
        <v/>
      </c>
      <c r="I525" t="str">
        <f>IFERROR(VLOOKUP($A525,ورقة1!$A$9:$N$1000,MATCH('دور ثان'!I$5,ورقة1!$A$5:$N$5,0),0),"")</f>
        <v/>
      </c>
      <c r="J525" t="str">
        <f>IFERROR(VLOOKUP($A525,ورقة1!$A$9:$N$1000,MATCH('دور ثان'!J$5,ورقة1!$A$5:$N$5,0),0),"")</f>
        <v/>
      </c>
      <c r="K525" t="str">
        <f>IFERROR(VLOOKUP($A525,ورقة1!$A$9:$N$1000,MATCH('دور ثان'!K$5,ورقة1!$A$5:$N$5,0),0),"")</f>
        <v/>
      </c>
      <c r="L525" t="str">
        <f>IFERROR(VLOOKUP($A525,ورقة1!$A$9:$N$1000,MATCH('دور ثان'!L$5,ورقة1!$A$5:$N$5,0),0),"")</f>
        <v/>
      </c>
      <c r="M525" t="str">
        <f>IFERROR(VLOOKUP($A525,ورقة1!$A$9:$N$1000,MATCH('دور ثان'!M$5,ورقة1!$A$5:$N$5,0),0),"")</f>
        <v/>
      </c>
      <c r="N525" t="str">
        <f>IFERROR(VLOOKUP($A525,ورقة1!$A$9:$N$1000,MATCH('دور ثان'!N$5,ورقة1!$A$5:$N$5,0),0),"")</f>
        <v/>
      </c>
    </row>
    <row r="526" spans="1:14">
      <c r="A526" t="str">
        <f t="array" ref="A526">IFERROR(SMALL(IF(ورقة1!$BD$9:$BD$1000="ناجح",ROW(ورقة1!$BD$9:$BD$1000)-8,""),ROW()-8),"")</f>
        <v/>
      </c>
      <c r="B526" t="str">
        <f>IFERROR(VLOOKUP($A526,ورقة1!$A$9:$N$1000,MATCH('دور ثان'!B$5,ورقة1!$A$5:$N$5,0),0),"")</f>
        <v/>
      </c>
      <c r="C526" t="str">
        <f>IFERROR(VLOOKUP($A526,ورقة1!$A$9:$N$1000,MATCH('دور ثان'!C$5,ورقة1!$A$5:$N$5,0),0),"")</f>
        <v/>
      </c>
      <c r="D526" t="str">
        <f>IFERROR(VLOOKUP($A526,ورقة1!$A$9:$N$1000,MATCH('دور ثان'!D$5,ورقة1!$A$5:$N$5,0),0),"")</f>
        <v/>
      </c>
      <c r="E526" t="str">
        <f>IFERROR(VLOOKUP($A526,ورقة1!$A$9:$N$1000,MATCH('دور ثان'!E$5,ورقة1!$A$5:$N$5,0),0),"")</f>
        <v/>
      </c>
      <c r="F526" t="str">
        <f>IFERROR(VLOOKUP($A526,ورقة1!$A$9:$N$1000,MATCH('دور ثان'!F$5,ورقة1!$A$5:$N$5,0),0),"")</f>
        <v/>
      </c>
      <c r="G526" t="str">
        <f>IFERROR(VLOOKUP($A526,ورقة1!$A$9:$N$1000,MATCH('دور ثان'!G$5,ورقة1!$A$5:$N$5,0),0),"")</f>
        <v/>
      </c>
      <c r="H526" t="str">
        <f>IFERROR(VLOOKUP($A526,ورقة1!$A$9:$N$1000,MATCH('دور ثان'!H$5,ورقة1!$A$5:$N$5,0),0),"")</f>
        <v/>
      </c>
      <c r="I526" t="str">
        <f>IFERROR(VLOOKUP($A526,ورقة1!$A$9:$N$1000,MATCH('دور ثان'!I$5,ورقة1!$A$5:$N$5,0),0),"")</f>
        <v/>
      </c>
      <c r="J526" t="str">
        <f>IFERROR(VLOOKUP($A526,ورقة1!$A$9:$N$1000,MATCH('دور ثان'!J$5,ورقة1!$A$5:$N$5,0),0),"")</f>
        <v/>
      </c>
      <c r="K526" t="str">
        <f>IFERROR(VLOOKUP($A526,ورقة1!$A$9:$N$1000,MATCH('دور ثان'!K$5,ورقة1!$A$5:$N$5,0),0),"")</f>
        <v/>
      </c>
      <c r="L526" t="str">
        <f>IFERROR(VLOOKUP($A526,ورقة1!$A$9:$N$1000,MATCH('دور ثان'!L$5,ورقة1!$A$5:$N$5,0),0),"")</f>
        <v/>
      </c>
      <c r="M526" t="str">
        <f>IFERROR(VLOOKUP($A526,ورقة1!$A$9:$N$1000,MATCH('دور ثان'!M$5,ورقة1!$A$5:$N$5,0),0),"")</f>
        <v/>
      </c>
      <c r="N526" t="str">
        <f>IFERROR(VLOOKUP($A526,ورقة1!$A$9:$N$1000,MATCH('دور ثان'!N$5,ورقة1!$A$5:$N$5,0),0),"")</f>
        <v/>
      </c>
    </row>
    <row r="527" spans="1:14">
      <c r="A527" t="str">
        <f t="array" ref="A527">IFERROR(SMALL(IF(ورقة1!$BD$9:$BD$1000="ناجح",ROW(ورقة1!$BD$9:$BD$1000)-8,""),ROW()-8),"")</f>
        <v/>
      </c>
      <c r="B527" t="str">
        <f>IFERROR(VLOOKUP($A527,ورقة1!$A$9:$N$1000,MATCH('دور ثان'!B$5,ورقة1!$A$5:$N$5,0),0),"")</f>
        <v/>
      </c>
      <c r="C527" t="str">
        <f>IFERROR(VLOOKUP($A527,ورقة1!$A$9:$N$1000,MATCH('دور ثان'!C$5,ورقة1!$A$5:$N$5,0),0),"")</f>
        <v/>
      </c>
      <c r="D527" t="str">
        <f>IFERROR(VLOOKUP($A527,ورقة1!$A$9:$N$1000,MATCH('دور ثان'!D$5,ورقة1!$A$5:$N$5,0),0),"")</f>
        <v/>
      </c>
      <c r="E527" t="str">
        <f>IFERROR(VLOOKUP($A527,ورقة1!$A$9:$N$1000,MATCH('دور ثان'!E$5,ورقة1!$A$5:$N$5,0),0),"")</f>
        <v/>
      </c>
      <c r="F527" t="str">
        <f>IFERROR(VLOOKUP($A527,ورقة1!$A$9:$N$1000,MATCH('دور ثان'!F$5,ورقة1!$A$5:$N$5,0),0),"")</f>
        <v/>
      </c>
      <c r="G527" t="str">
        <f>IFERROR(VLOOKUP($A527,ورقة1!$A$9:$N$1000,MATCH('دور ثان'!G$5,ورقة1!$A$5:$N$5,0),0),"")</f>
        <v/>
      </c>
      <c r="H527" t="str">
        <f>IFERROR(VLOOKUP($A527,ورقة1!$A$9:$N$1000,MATCH('دور ثان'!H$5,ورقة1!$A$5:$N$5,0),0),"")</f>
        <v/>
      </c>
      <c r="I527" t="str">
        <f>IFERROR(VLOOKUP($A527,ورقة1!$A$9:$N$1000,MATCH('دور ثان'!I$5,ورقة1!$A$5:$N$5,0),0),"")</f>
        <v/>
      </c>
      <c r="J527" t="str">
        <f>IFERROR(VLOOKUP($A527,ورقة1!$A$9:$N$1000,MATCH('دور ثان'!J$5,ورقة1!$A$5:$N$5,0),0),"")</f>
        <v/>
      </c>
      <c r="K527" t="str">
        <f>IFERROR(VLOOKUP($A527,ورقة1!$A$9:$N$1000,MATCH('دور ثان'!K$5,ورقة1!$A$5:$N$5,0),0),"")</f>
        <v/>
      </c>
      <c r="L527" t="str">
        <f>IFERROR(VLOOKUP($A527,ورقة1!$A$9:$N$1000,MATCH('دور ثان'!L$5,ورقة1!$A$5:$N$5,0),0),"")</f>
        <v/>
      </c>
      <c r="M527" t="str">
        <f>IFERROR(VLOOKUP($A527,ورقة1!$A$9:$N$1000,MATCH('دور ثان'!M$5,ورقة1!$A$5:$N$5,0),0),"")</f>
        <v/>
      </c>
      <c r="N527" t="str">
        <f>IFERROR(VLOOKUP($A527,ورقة1!$A$9:$N$1000,MATCH('دور ثان'!N$5,ورقة1!$A$5:$N$5,0),0),"")</f>
        <v/>
      </c>
    </row>
    <row r="528" spans="1:14">
      <c r="A528" t="str">
        <f t="array" ref="A528">IFERROR(SMALL(IF(ورقة1!$BD$9:$BD$1000="ناجح",ROW(ورقة1!$BD$9:$BD$1000)-8,""),ROW()-8),"")</f>
        <v/>
      </c>
      <c r="B528" t="str">
        <f>IFERROR(VLOOKUP($A528,ورقة1!$A$9:$N$1000,MATCH('دور ثان'!B$5,ورقة1!$A$5:$N$5,0),0),"")</f>
        <v/>
      </c>
      <c r="C528" t="str">
        <f>IFERROR(VLOOKUP($A528,ورقة1!$A$9:$N$1000,MATCH('دور ثان'!C$5,ورقة1!$A$5:$N$5,0),0),"")</f>
        <v/>
      </c>
      <c r="D528" t="str">
        <f>IFERROR(VLOOKUP($A528,ورقة1!$A$9:$N$1000,MATCH('دور ثان'!D$5,ورقة1!$A$5:$N$5,0),0),"")</f>
        <v/>
      </c>
      <c r="E528" t="str">
        <f>IFERROR(VLOOKUP($A528,ورقة1!$A$9:$N$1000,MATCH('دور ثان'!E$5,ورقة1!$A$5:$N$5,0),0),"")</f>
        <v/>
      </c>
      <c r="F528" t="str">
        <f>IFERROR(VLOOKUP($A528,ورقة1!$A$9:$N$1000,MATCH('دور ثان'!F$5,ورقة1!$A$5:$N$5,0),0),"")</f>
        <v/>
      </c>
      <c r="G528" t="str">
        <f>IFERROR(VLOOKUP($A528,ورقة1!$A$9:$N$1000,MATCH('دور ثان'!G$5,ورقة1!$A$5:$N$5,0),0),"")</f>
        <v/>
      </c>
      <c r="H528" t="str">
        <f>IFERROR(VLOOKUP($A528,ورقة1!$A$9:$N$1000,MATCH('دور ثان'!H$5,ورقة1!$A$5:$N$5,0),0),"")</f>
        <v/>
      </c>
      <c r="I528" t="str">
        <f>IFERROR(VLOOKUP($A528,ورقة1!$A$9:$N$1000,MATCH('دور ثان'!I$5,ورقة1!$A$5:$N$5,0),0),"")</f>
        <v/>
      </c>
      <c r="J528" t="str">
        <f>IFERROR(VLOOKUP($A528,ورقة1!$A$9:$N$1000,MATCH('دور ثان'!J$5,ورقة1!$A$5:$N$5,0),0),"")</f>
        <v/>
      </c>
      <c r="K528" t="str">
        <f>IFERROR(VLOOKUP($A528,ورقة1!$A$9:$N$1000,MATCH('دور ثان'!K$5,ورقة1!$A$5:$N$5,0),0),"")</f>
        <v/>
      </c>
      <c r="L528" t="str">
        <f>IFERROR(VLOOKUP($A528,ورقة1!$A$9:$N$1000,MATCH('دور ثان'!L$5,ورقة1!$A$5:$N$5,0),0),"")</f>
        <v/>
      </c>
      <c r="M528" t="str">
        <f>IFERROR(VLOOKUP($A528,ورقة1!$A$9:$N$1000,MATCH('دور ثان'!M$5,ورقة1!$A$5:$N$5,0),0),"")</f>
        <v/>
      </c>
      <c r="N528" t="str">
        <f>IFERROR(VLOOKUP($A528,ورقة1!$A$9:$N$1000,MATCH('دور ثان'!N$5,ورقة1!$A$5:$N$5,0),0),"")</f>
        <v/>
      </c>
    </row>
    <row r="529" spans="1:14">
      <c r="A529" t="str">
        <f t="array" ref="A529">IFERROR(SMALL(IF(ورقة1!$BD$9:$BD$1000="ناجح",ROW(ورقة1!$BD$9:$BD$1000)-8,""),ROW()-8),"")</f>
        <v/>
      </c>
      <c r="B529" t="str">
        <f>IFERROR(VLOOKUP($A529,ورقة1!$A$9:$N$1000,MATCH('دور ثان'!B$5,ورقة1!$A$5:$N$5,0),0),"")</f>
        <v/>
      </c>
      <c r="C529" t="str">
        <f>IFERROR(VLOOKUP($A529,ورقة1!$A$9:$N$1000,MATCH('دور ثان'!C$5,ورقة1!$A$5:$N$5,0),0),"")</f>
        <v/>
      </c>
      <c r="D529" t="str">
        <f>IFERROR(VLOOKUP($A529,ورقة1!$A$9:$N$1000,MATCH('دور ثان'!D$5,ورقة1!$A$5:$N$5,0),0),"")</f>
        <v/>
      </c>
      <c r="E529" t="str">
        <f>IFERROR(VLOOKUP($A529,ورقة1!$A$9:$N$1000,MATCH('دور ثان'!E$5,ورقة1!$A$5:$N$5,0),0),"")</f>
        <v/>
      </c>
      <c r="F529" t="str">
        <f>IFERROR(VLOOKUP($A529,ورقة1!$A$9:$N$1000,MATCH('دور ثان'!F$5,ورقة1!$A$5:$N$5,0),0),"")</f>
        <v/>
      </c>
      <c r="G529" t="str">
        <f>IFERROR(VLOOKUP($A529,ورقة1!$A$9:$N$1000,MATCH('دور ثان'!G$5,ورقة1!$A$5:$N$5,0),0),"")</f>
        <v/>
      </c>
      <c r="H529" t="str">
        <f>IFERROR(VLOOKUP($A529,ورقة1!$A$9:$N$1000,MATCH('دور ثان'!H$5,ورقة1!$A$5:$N$5,0),0),"")</f>
        <v/>
      </c>
      <c r="I529" t="str">
        <f>IFERROR(VLOOKUP($A529,ورقة1!$A$9:$N$1000,MATCH('دور ثان'!I$5,ورقة1!$A$5:$N$5,0),0),"")</f>
        <v/>
      </c>
      <c r="J529" t="str">
        <f>IFERROR(VLOOKUP($A529,ورقة1!$A$9:$N$1000,MATCH('دور ثان'!J$5,ورقة1!$A$5:$N$5,0),0),"")</f>
        <v/>
      </c>
      <c r="K529" t="str">
        <f>IFERROR(VLOOKUP($A529,ورقة1!$A$9:$N$1000,MATCH('دور ثان'!K$5,ورقة1!$A$5:$N$5,0),0),"")</f>
        <v/>
      </c>
      <c r="L529" t="str">
        <f>IFERROR(VLOOKUP($A529,ورقة1!$A$9:$N$1000,MATCH('دور ثان'!L$5,ورقة1!$A$5:$N$5,0),0),"")</f>
        <v/>
      </c>
      <c r="M529" t="str">
        <f>IFERROR(VLOOKUP($A529,ورقة1!$A$9:$N$1000,MATCH('دور ثان'!M$5,ورقة1!$A$5:$N$5,0),0),"")</f>
        <v/>
      </c>
      <c r="N529" t="str">
        <f>IFERROR(VLOOKUP($A529,ورقة1!$A$9:$N$1000,MATCH('دور ثان'!N$5,ورقة1!$A$5:$N$5,0),0),"")</f>
        <v/>
      </c>
    </row>
    <row r="530" spans="1:14">
      <c r="A530" t="str">
        <f t="array" ref="A530">IFERROR(SMALL(IF(ورقة1!$BD$9:$BD$1000="ناجح",ROW(ورقة1!$BD$9:$BD$1000)-8,""),ROW()-8),"")</f>
        <v/>
      </c>
      <c r="B530" t="str">
        <f>IFERROR(VLOOKUP($A530,ورقة1!$A$9:$N$1000,MATCH('دور ثان'!B$5,ورقة1!$A$5:$N$5,0),0),"")</f>
        <v/>
      </c>
      <c r="C530" t="str">
        <f>IFERROR(VLOOKUP($A530,ورقة1!$A$9:$N$1000,MATCH('دور ثان'!C$5,ورقة1!$A$5:$N$5,0),0),"")</f>
        <v/>
      </c>
      <c r="D530" t="str">
        <f>IFERROR(VLOOKUP($A530,ورقة1!$A$9:$N$1000,MATCH('دور ثان'!D$5,ورقة1!$A$5:$N$5,0),0),"")</f>
        <v/>
      </c>
      <c r="E530" t="str">
        <f>IFERROR(VLOOKUP($A530,ورقة1!$A$9:$N$1000,MATCH('دور ثان'!E$5,ورقة1!$A$5:$N$5,0),0),"")</f>
        <v/>
      </c>
      <c r="F530" t="str">
        <f>IFERROR(VLOOKUP($A530,ورقة1!$A$9:$N$1000,MATCH('دور ثان'!F$5,ورقة1!$A$5:$N$5,0),0),"")</f>
        <v/>
      </c>
      <c r="G530" t="str">
        <f>IFERROR(VLOOKUP($A530,ورقة1!$A$9:$N$1000,MATCH('دور ثان'!G$5,ورقة1!$A$5:$N$5,0),0),"")</f>
        <v/>
      </c>
      <c r="H530" t="str">
        <f>IFERROR(VLOOKUP($A530,ورقة1!$A$9:$N$1000,MATCH('دور ثان'!H$5,ورقة1!$A$5:$N$5,0),0),"")</f>
        <v/>
      </c>
      <c r="I530" t="str">
        <f>IFERROR(VLOOKUP($A530,ورقة1!$A$9:$N$1000,MATCH('دور ثان'!I$5,ورقة1!$A$5:$N$5,0),0),"")</f>
        <v/>
      </c>
      <c r="J530" t="str">
        <f>IFERROR(VLOOKUP($A530,ورقة1!$A$9:$N$1000,MATCH('دور ثان'!J$5,ورقة1!$A$5:$N$5,0),0),"")</f>
        <v/>
      </c>
      <c r="K530" t="str">
        <f>IFERROR(VLOOKUP($A530,ورقة1!$A$9:$N$1000,MATCH('دور ثان'!K$5,ورقة1!$A$5:$N$5,0),0),"")</f>
        <v/>
      </c>
      <c r="L530" t="str">
        <f>IFERROR(VLOOKUP($A530,ورقة1!$A$9:$N$1000,MATCH('دور ثان'!L$5,ورقة1!$A$5:$N$5,0),0),"")</f>
        <v/>
      </c>
      <c r="M530" t="str">
        <f>IFERROR(VLOOKUP($A530,ورقة1!$A$9:$N$1000,MATCH('دور ثان'!M$5,ورقة1!$A$5:$N$5,0),0),"")</f>
        <v/>
      </c>
      <c r="N530" t="str">
        <f>IFERROR(VLOOKUP($A530,ورقة1!$A$9:$N$1000,MATCH('دور ثان'!N$5,ورقة1!$A$5:$N$5,0),0),"")</f>
        <v/>
      </c>
    </row>
    <row r="531" spans="1:14">
      <c r="A531" t="str">
        <f t="array" ref="A531">IFERROR(SMALL(IF(ورقة1!$BD$9:$BD$1000="ناجح",ROW(ورقة1!$BD$9:$BD$1000)-8,""),ROW()-8),"")</f>
        <v/>
      </c>
      <c r="B531" t="str">
        <f>IFERROR(VLOOKUP($A531,ورقة1!$A$9:$N$1000,MATCH('دور ثان'!B$5,ورقة1!$A$5:$N$5,0),0),"")</f>
        <v/>
      </c>
      <c r="C531" t="str">
        <f>IFERROR(VLOOKUP($A531,ورقة1!$A$9:$N$1000,MATCH('دور ثان'!C$5,ورقة1!$A$5:$N$5,0),0),"")</f>
        <v/>
      </c>
      <c r="D531" t="str">
        <f>IFERROR(VLOOKUP($A531,ورقة1!$A$9:$N$1000,MATCH('دور ثان'!D$5,ورقة1!$A$5:$N$5,0),0),"")</f>
        <v/>
      </c>
      <c r="E531" t="str">
        <f>IFERROR(VLOOKUP($A531,ورقة1!$A$9:$N$1000,MATCH('دور ثان'!E$5,ورقة1!$A$5:$N$5,0),0),"")</f>
        <v/>
      </c>
      <c r="F531" t="str">
        <f>IFERROR(VLOOKUP($A531,ورقة1!$A$9:$N$1000,MATCH('دور ثان'!F$5,ورقة1!$A$5:$N$5,0),0),"")</f>
        <v/>
      </c>
      <c r="G531" t="str">
        <f>IFERROR(VLOOKUP($A531,ورقة1!$A$9:$N$1000,MATCH('دور ثان'!G$5,ورقة1!$A$5:$N$5,0),0),"")</f>
        <v/>
      </c>
      <c r="H531" t="str">
        <f>IFERROR(VLOOKUP($A531,ورقة1!$A$9:$N$1000,MATCH('دور ثان'!H$5,ورقة1!$A$5:$N$5,0),0),"")</f>
        <v/>
      </c>
      <c r="I531" t="str">
        <f>IFERROR(VLOOKUP($A531,ورقة1!$A$9:$N$1000,MATCH('دور ثان'!I$5,ورقة1!$A$5:$N$5,0),0),"")</f>
        <v/>
      </c>
      <c r="J531" t="str">
        <f>IFERROR(VLOOKUP($A531,ورقة1!$A$9:$N$1000,MATCH('دور ثان'!J$5,ورقة1!$A$5:$N$5,0),0),"")</f>
        <v/>
      </c>
      <c r="K531" t="str">
        <f>IFERROR(VLOOKUP($A531,ورقة1!$A$9:$N$1000,MATCH('دور ثان'!K$5,ورقة1!$A$5:$N$5,0),0),"")</f>
        <v/>
      </c>
      <c r="L531" t="str">
        <f>IFERROR(VLOOKUP($A531,ورقة1!$A$9:$N$1000,MATCH('دور ثان'!L$5,ورقة1!$A$5:$N$5,0),0),"")</f>
        <v/>
      </c>
      <c r="M531" t="str">
        <f>IFERROR(VLOOKUP($A531,ورقة1!$A$9:$N$1000,MATCH('دور ثان'!M$5,ورقة1!$A$5:$N$5,0),0),"")</f>
        <v/>
      </c>
      <c r="N531" t="str">
        <f>IFERROR(VLOOKUP($A531,ورقة1!$A$9:$N$1000,MATCH('دور ثان'!N$5,ورقة1!$A$5:$N$5,0),0),"")</f>
        <v/>
      </c>
    </row>
    <row r="532" spans="1:14">
      <c r="A532" t="str">
        <f t="array" ref="A532">IFERROR(SMALL(IF(ورقة1!$BD$9:$BD$1000="ناجح",ROW(ورقة1!$BD$9:$BD$1000)-8,""),ROW()-8),"")</f>
        <v/>
      </c>
      <c r="B532" t="str">
        <f>IFERROR(VLOOKUP($A532,ورقة1!$A$9:$N$1000,MATCH('دور ثان'!B$5,ورقة1!$A$5:$N$5,0),0),"")</f>
        <v/>
      </c>
      <c r="C532" t="str">
        <f>IFERROR(VLOOKUP($A532,ورقة1!$A$9:$N$1000,MATCH('دور ثان'!C$5,ورقة1!$A$5:$N$5,0),0),"")</f>
        <v/>
      </c>
      <c r="D532" t="str">
        <f>IFERROR(VLOOKUP($A532,ورقة1!$A$9:$N$1000,MATCH('دور ثان'!D$5,ورقة1!$A$5:$N$5,0),0),"")</f>
        <v/>
      </c>
      <c r="E532" t="str">
        <f>IFERROR(VLOOKUP($A532,ورقة1!$A$9:$N$1000,MATCH('دور ثان'!E$5,ورقة1!$A$5:$N$5,0),0),"")</f>
        <v/>
      </c>
      <c r="F532" t="str">
        <f>IFERROR(VLOOKUP($A532,ورقة1!$A$9:$N$1000,MATCH('دور ثان'!F$5,ورقة1!$A$5:$N$5,0),0),"")</f>
        <v/>
      </c>
      <c r="G532" t="str">
        <f>IFERROR(VLOOKUP($A532,ورقة1!$A$9:$N$1000,MATCH('دور ثان'!G$5,ورقة1!$A$5:$N$5,0),0),"")</f>
        <v/>
      </c>
      <c r="H532" t="str">
        <f>IFERROR(VLOOKUP($A532,ورقة1!$A$9:$N$1000,MATCH('دور ثان'!H$5,ورقة1!$A$5:$N$5,0),0),"")</f>
        <v/>
      </c>
      <c r="I532" t="str">
        <f>IFERROR(VLOOKUP($A532,ورقة1!$A$9:$N$1000,MATCH('دور ثان'!I$5,ورقة1!$A$5:$N$5,0),0),"")</f>
        <v/>
      </c>
      <c r="J532" t="str">
        <f>IFERROR(VLOOKUP($A532,ورقة1!$A$9:$N$1000,MATCH('دور ثان'!J$5,ورقة1!$A$5:$N$5,0),0),"")</f>
        <v/>
      </c>
      <c r="K532" t="str">
        <f>IFERROR(VLOOKUP($A532,ورقة1!$A$9:$N$1000,MATCH('دور ثان'!K$5,ورقة1!$A$5:$N$5,0),0),"")</f>
        <v/>
      </c>
      <c r="L532" t="str">
        <f>IFERROR(VLOOKUP($A532,ورقة1!$A$9:$N$1000,MATCH('دور ثان'!L$5,ورقة1!$A$5:$N$5,0),0),"")</f>
        <v/>
      </c>
      <c r="M532" t="str">
        <f>IFERROR(VLOOKUP($A532,ورقة1!$A$9:$N$1000,MATCH('دور ثان'!M$5,ورقة1!$A$5:$N$5,0),0),"")</f>
        <v/>
      </c>
      <c r="N532" t="str">
        <f>IFERROR(VLOOKUP($A532,ورقة1!$A$9:$N$1000,MATCH('دور ثان'!N$5,ورقة1!$A$5:$N$5,0),0),"")</f>
        <v/>
      </c>
    </row>
    <row r="533" spans="1:14">
      <c r="A533" t="str">
        <f t="array" ref="A533">IFERROR(SMALL(IF(ورقة1!$BD$9:$BD$1000="ناجح",ROW(ورقة1!$BD$9:$BD$1000)-8,""),ROW()-8),"")</f>
        <v/>
      </c>
      <c r="B533" t="str">
        <f>IFERROR(VLOOKUP($A533,ورقة1!$A$9:$N$1000,MATCH('دور ثان'!B$5,ورقة1!$A$5:$N$5,0),0),"")</f>
        <v/>
      </c>
      <c r="C533" t="str">
        <f>IFERROR(VLOOKUP($A533,ورقة1!$A$9:$N$1000,MATCH('دور ثان'!C$5,ورقة1!$A$5:$N$5,0),0),"")</f>
        <v/>
      </c>
      <c r="D533" t="str">
        <f>IFERROR(VLOOKUP($A533,ورقة1!$A$9:$N$1000,MATCH('دور ثان'!D$5,ورقة1!$A$5:$N$5,0),0),"")</f>
        <v/>
      </c>
      <c r="E533" t="str">
        <f>IFERROR(VLOOKUP($A533,ورقة1!$A$9:$N$1000,MATCH('دور ثان'!E$5,ورقة1!$A$5:$N$5,0),0),"")</f>
        <v/>
      </c>
      <c r="F533" t="str">
        <f>IFERROR(VLOOKUP($A533,ورقة1!$A$9:$N$1000,MATCH('دور ثان'!F$5,ورقة1!$A$5:$N$5,0),0),"")</f>
        <v/>
      </c>
      <c r="G533" t="str">
        <f>IFERROR(VLOOKUP($A533,ورقة1!$A$9:$N$1000,MATCH('دور ثان'!G$5,ورقة1!$A$5:$N$5,0),0),"")</f>
        <v/>
      </c>
      <c r="H533" t="str">
        <f>IFERROR(VLOOKUP($A533,ورقة1!$A$9:$N$1000,MATCH('دور ثان'!H$5,ورقة1!$A$5:$N$5,0),0),"")</f>
        <v/>
      </c>
      <c r="I533" t="str">
        <f>IFERROR(VLOOKUP($A533,ورقة1!$A$9:$N$1000,MATCH('دور ثان'!I$5,ورقة1!$A$5:$N$5,0),0),"")</f>
        <v/>
      </c>
      <c r="J533" t="str">
        <f>IFERROR(VLOOKUP($A533,ورقة1!$A$9:$N$1000,MATCH('دور ثان'!J$5,ورقة1!$A$5:$N$5,0),0),"")</f>
        <v/>
      </c>
      <c r="K533" t="str">
        <f>IFERROR(VLOOKUP($A533,ورقة1!$A$9:$N$1000,MATCH('دور ثان'!K$5,ورقة1!$A$5:$N$5,0),0),"")</f>
        <v/>
      </c>
      <c r="L533" t="str">
        <f>IFERROR(VLOOKUP($A533,ورقة1!$A$9:$N$1000,MATCH('دور ثان'!L$5,ورقة1!$A$5:$N$5,0),0),"")</f>
        <v/>
      </c>
      <c r="M533" t="str">
        <f>IFERROR(VLOOKUP($A533,ورقة1!$A$9:$N$1000,MATCH('دور ثان'!M$5,ورقة1!$A$5:$N$5,0),0),"")</f>
        <v/>
      </c>
      <c r="N533" t="str">
        <f>IFERROR(VLOOKUP($A533,ورقة1!$A$9:$N$1000,MATCH('دور ثان'!N$5,ورقة1!$A$5:$N$5,0),0),"")</f>
        <v/>
      </c>
    </row>
    <row r="534" spans="1:14">
      <c r="A534" t="str">
        <f t="array" ref="A534">IFERROR(SMALL(IF(ورقة1!$BD$9:$BD$1000="ناجح",ROW(ورقة1!$BD$9:$BD$1000)-8,""),ROW()-8),"")</f>
        <v/>
      </c>
      <c r="B534" t="str">
        <f>IFERROR(VLOOKUP($A534,ورقة1!$A$9:$N$1000,MATCH('دور ثان'!B$5,ورقة1!$A$5:$N$5,0),0),"")</f>
        <v/>
      </c>
      <c r="C534" t="str">
        <f>IFERROR(VLOOKUP($A534,ورقة1!$A$9:$N$1000,MATCH('دور ثان'!C$5,ورقة1!$A$5:$N$5,0),0),"")</f>
        <v/>
      </c>
      <c r="D534" t="str">
        <f>IFERROR(VLOOKUP($A534,ورقة1!$A$9:$N$1000,MATCH('دور ثان'!D$5,ورقة1!$A$5:$N$5,0),0),"")</f>
        <v/>
      </c>
      <c r="E534" t="str">
        <f>IFERROR(VLOOKUP($A534,ورقة1!$A$9:$N$1000,MATCH('دور ثان'!E$5,ورقة1!$A$5:$N$5,0),0),"")</f>
        <v/>
      </c>
      <c r="F534" t="str">
        <f>IFERROR(VLOOKUP($A534,ورقة1!$A$9:$N$1000,MATCH('دور ثان'!F$5,ورقة1!$A$5:$N$5,0),0),"")</f>
        <v/>
      </c>
      <c r="G534" t="str">
        <f>IFERROR(VLOOKUP($A534,ورقة1!$A$9:$N$1000,MATCH('دور ثان'!G$5,ورقة1!$A$5:$N$5,0),0),"")</f>
        <v/>
      </c>
      <c r="H534" t="str">
        <f>IFERROR(VLOOKUP($A534,ورقة1!$A$9:$N$1000,MATCH('دور ثان'!H$5,ورقة1!$A$5:$N$5,0),0),"")</f>
        <v/>
      </c>
      <c r="I534" t="str">
        <f>IFERROR(VLOOKUP($A534,ورقة1!$A$9:$N$1000,MATCH('دور ثان'!I$5,ورقة1!$A$5:$N$5,0),0),"")</f>
        <v/>
      </c>
      <c r="J534" t="str">
        <f>IFERROR(VLOOKUP($A534,ورقة1!$A$9:$N$1000,MATCH('دور ثان'!J$5,ورقة1!$A$5:$N$5,0),0),"")</f>
        <v/>
      </c>
      <c r="K534" t="str">
        <f>IFERROR(VLOOKUP($A534,ورقة1!$A$9:$N$1000,MATCH('دور ثان'!K$5,ورقة1!$A$5:$N$5,0),0),"")</f>
        <v/>
      </c>
      <c r="L534" t="str">
        <f>IFERROR(VLOOKUP($A534,ورقة1!$A$9:$N$1000,MATCH('دور ثان'!L$5,ورقة1!$A$5:$N$5,0),0),"")</f>
        <v/>
      </c>
      <c r="M534" t="str">
        <f>IFERROR(VLOOKUP($A534,ورقة1!$A$9:$N$1000,MATCH('دور ثان'!M$5,ورقة1!$A$5:$N$5,0),0),"")</f>
        <v/>
      </c>
      <c r="N534" t="str">
        <f>IFERROR(VLOOKUP($A534,ورقة1!$A$9:$N$1000,MATCH('دور ثان'!N$5,ورقة1!$A$5:$N$5,0),0),"")</f>
        <v/>
      </c>
    </row>
    <row r="535" spans="1:14">
      <c r="A535" t="str">
        <f t="array" ref="A535">IFERROR(SMALL(IF(ورقة1!$BD$9:$BD$1000="ناجح",ROW(ورقة1!$BD$9:$BD$1000)-8,""),ROW()-8),"")</f>
        <v/>
      </c>
      <c r="B535" t="str">
        <f>IFERROR(VLOOKUP($A535,ورقة1!$A$9:$N$1000,MATCH('دور ثان'!B$5,ورقة1!$A$5:$N$5,0),0),"")</f>
        <v/>
      </c>
      <c r="C535" t="str">
        <f>IFERROR(VLOOKUP($A535,ورقة1!$A$9:$N$1000,MATCH('دور ثان'!C$5,ورقة1!$A$5:$N$5,0),0),"")</f>
        <v/>
      </c>
      <c r="D535" t="str">
        <f>IFERROR(VLOOKUP($A535,ورقة1!$A$9:$N$1000,MATCH('دور ثان'!D$5,ورقة1!$A$5:$N$5,0),0),"")</f>
        <v/>
      </c>
      <c r="E535" t="str">
        <f>IFERROR(VLOOKUP($A535,ورقة1!$A$9:$N$1000,MATCH('دور ثان'!E$5,ورقة1!$A$5:$N$5,0),0),"")</f>
        <v/>
      </c>
      <c r="F535" t="str">
        <f>IFERROR(VLOOKUP($A535,ورقة1!$A$9:$N$1000,MATCH('دور ثان'!F$5,ورقة1!$A$5:$N$5,0),0),"")</f>
        <v/>
      </c>
      <c r="G535" t="str">
        <f>IFERROR(VLOOKUP($A535,ورقة1!$A$9:$N$1000,MATCH('دور ثان'!G$5,ورقة1!$A$5:$N$5,0),0),"")</f>
        <v/>
      </c>
      <c r="H535" t="str">
        <f>IFERROR(VLOOKUP($A535,ورقة1!$A$9:$N$1000,MATCH('دور ثان'!H$5,ورقة1!$A$5:$N$5,0),0),"")</f>
        <v/>
      </c>
      <c r="I535" t="str">
        <f>IFERROR(VLOOKUP($A535,ورقة1!$A$9:$N$1000,MATCH('دور ثان'!I$5,ورقة1!$A$5:$N$5,0),0),"")</f>
        <v/>
      </c>
      <c r="J535" t="str">
        <f>IFERROR(VLOOKUP($A535,ورقة1!$A$9:$N$1000,MATCH('دور ثان'!J$5,ورقة1!$A$5:$N$5,0),0),"")</f>
        <v/>
      </c>
      <c r="K535" t="str">
        <f>IFERROR(VLOOKUP($A535,ورقة1!$A$9:$N$1000,MATCH('دور ثان'!K$5,ورقة1!$A$5:$N$5,0),0),"")</f>
        <v/>
      </c>
      <c r="L535" t="str">
        <f>IFERROR(VLOOKUP($A535,ورقة1!$A$9:$N$1000,MATCH('دور ثان'!L$5,ورقة1!$A$5:$N$5,0),0),"")</f>
        <v/>
      </c>
      <c r="M535" t="str">
        <f>IFERROR(VLOOKUP($A535,ورقة1!$A$9:$N$1000,MATCH('دور ثان'!M$5,ورقة1!$A$5:$N$5,0),0),"")</f>
        <v/>
      </c>
      <c r="N535" t="str">
        <f>IFERROR(VLOOKUP($A535,ورقة1!$A$9:$N$1000,MATCH('دور ثان'!N$5,ورقة1!$A$5:$N$5,0),0),"")</f>
        <v/>
      </c>
    </row>
    <row r="536" spans="1:14">
      <c r="A536" t="str">
        <f t="array" ref="A536">IFERROR(SMALL(IF(ورقة1!$BD$9:$BD$1000="ناجح",ROW(ورقة1!$BD$9:$BD$1000)-8,""),ROW()-8),"")</f>
        <v/>
      </c>
      <c r="B536" t="str">
        <f>IFERROR(VLOOKUP($A536,ورقة1!$A$9:$N$1000,MATCH('دور ثان'!B$5,ورقة1!$A$5:$N$5,0),0),"")</f>
        <v/>
      </c>
      <c r="C536" t="str">
        <f>IFERROR(VLOOKUP($A536,ورقة1!$A$9:$N$1000,MATCH('دور ثان'!C$5,ورقة1!$A$5:$N$5,0),0),"")</f>
        <v/>
      </c>
      <c r="D536" t="str">
        <f>IFERROR(VLOOKUP($A536,ورقة1!$A$9:$N$1000,MATCH('دور ثان'!D$5,ورقة1!$A$5:$N$5,0),0),"")</f>
        <v/>
      </c>
      <c r="E536" t="str">
        <f>IFERROR(VLOOKUP($A536,ورقة1!$A$9:$N$1000,MATCH('دور ثان'!E$5,ورقة1!$A$5:$N$5,0),0),"")</f>
        <v/>
      </c>
      <c r="F536" t="str">
        <f>IFERROR(VLOOKUP($A536,ورقة1!$A$9:$N$1000,MATCH('دور ثان'!F$5,ورقة1!$A$5:$N$5,0),0),"")</f>
        <v/>
      </c>
      <c r="G536" t="str">
        <f>IFERROR(VLOOKUP($A536,ورقة1!$A$9:$N$1000,MATCH('دور ثان'!G$5,ورقة1!$A$5:$N$5,0),0),"")</f>
        <v/>
      </c>
      <c r="H536" t="str">
        <f>IFERROR(VLOOKUP($A536,ورقة1!$A$9:$N$1000,MATCH('دور ثان'!H$5,ورقة1!$A$5:$N$5,0),0),"")</f>
        <v/>
      </c>
      <c r="I536" t="str">
        <f>IFERROR(VLOOKUP($A536,ورقة1!$A$9:$N$1000,MATCH('دور ثان'!I$5,ورقة1!$A$5:$N$5,0),0),"")</f>
        <v/>
      </c>
      <c r="J536" t="str">
        <f>IFERROR(VLOOKUP($A536,ورقة1!$A$9:$N$1000,MATCH('دور ثان'!J$5,ورقة1!$A$5:$N$5,0),0),"")</f>
        <v/>
      </c>
      <c r="K536" t="str">
        <f>IFERROR(VLOOKUP($A536,ورقة1!$A$9:$N$1000,MATCH('دور ثان'!K$5,ورقة1!$A$5:$N$5,0),0),"")</f>
        <v/>
      </c>
      <c r="L536" t="str">
        <f>IFERROR(VLOOKUP($A536,ورقة1!$A$9:$N$1000,MATCH('دور ثان'!L$5,ورقة1!$A$5:$N$5,0),0),"")</f>
        <v/>
      </c>
      <c r="M536" t="str">
        <f>IFERROR(VLOOKUP($A536,ورقة1!$A$9:$N$1000,MATCH('دور ثان'!M$5,ورقة1!$A$5:$N$5,0),0),"")</f>
        <v/>
      </c>
      <c r="N536" t="str">
        <f>IFERROR(VLOOKUP($A536,ورقة1!$A$9:$N$1000,MATCH('دور ثان'!N$5,ورقة1!$A$5:$N$5,0),0),"")</f>
        <v/>
      </c>
    </row>
    <row r="537" spans="1:14">
      <c r="A537" t="str">
        <f t="array" ref="A537">IFERROR(SMALL(IF(ورقة1!$BD$9:$BD$1000="ناجح",ROW(ورقة1!$BD$9:$BD$1000)-8,""),ROW()-8),"")</f>
        <v/>
      </c>
      <c r="B537" t="str">
        <f>IFERROR(VLOOKUP($A537,ورقة1!$A$9:$N$1000,MATCH('دور ثان'!B$5,ورقة1!$A$5:$N$5,0),0),"")</f>
        <v/>
      </c>
      <c r="C537" t="str">
        <f>IFERROR(VLOOKUP($A537,ورقة1!$A$9:$N$1000,MATCH('دور ثان'!C$5,ورقة1!$A$5:$N$5,0),0),"")</f>
        <v/>
      </c>
      <c r="D537" t="str">
        <f>IFERROR(VLOOKUP($A537,ورقة1!$A$9:$N$1000,MATCH('دور ثان'!D$5,ورقة1!$A$5:$N$5,0),0),"")</f>
        <v/>
      </c>
      <c r="E537" t="str">
        <f>IFERROR(VLOOKUP($A537,ورقة1!$A$9:$N$1000,MATCH('دور ثان'!E$5,ورقة1!$A$5:$N$5,0),0),"")</f>
        <v/>
      </c>
      <c r="F537" t="str">
        <f>IFERROR(VLOOKUP($A537,ورقة1!$A$9:$N$1000,MATCH('دور ثان'!F$5,ورقة1!$A$5:$N$5,0),0),"")</f>
        <v/>
      </c>
      <c r="G537" t="str">
        <f>IFERROR(VLOOKUP($A537,ورقة1!$A$9:$N$1000,MATCH('دور ثان'!G$5,ورقة1!$A$5:$N$5,0),0),"")</f>
        <v/>
      </c>
      <c r="H537" t="str">
        <f>IFERROR(VLOOKUP($A537,ورقة1!$A$9:$N$1000,MATCH('دور ثان'!H$5,ورقة1!$A$5:$N$5,0),0),"")</f>
        <v/>
      </c>
      <c r="I537" t="str">
        <f>IFERROR(VLOOKUP($A537,ورقة1!$A$9:$N$1000,MATCH('دور ثان'!I$5,ورقة1!$A$5:$N$5,0),0),"")</f>
        <v/>
      </c>
      <c r="J537" t="str">
        <f>IFERROR(VLOOKUP($A537,ورقة1!$A$9:$N$1000,MATCH('دور ثان'!J$5,ورقة1!$A$5:$N$5,0),0),"")</f>
        <v/>
      </c>
      <c r="K537" t="str">
        <f>IFERROR(VLOOKUP($A537,ورقة1!$A$9:$N$1000,MATCH('دور ثان'!K$5,ورقة1!$A$5:$N$5,0),0),"")</f>
        <v/>
      </c>
      <c r="L537" t="str">
        <f>IFERROR(VLOOKUP($A537,ورقة1!$A$9:$N$1000,MATCH('دور ثان'!L$5,ورقة1!$A$5:$N$5,0),0),"")</f>
        <v/>
      </c>
      <c r="M537" t="str">
        <f>IFERROR(VLOOKUP($A537,ورقة1!$A$9:$N$1000,MATCH('دور ثان'!M$5,ورقة1!$A$5:$N$5,0),0),"")</f>
        <v/>
      </c>
      <c r="N537" t="str">
        <f>IFERROR(VLOOKUP($A537,ورقة1!$A$9:$N$1000,MATCH('دور ثان'!N$5,ورقة1!$A$5:$N$5,0),0),"")</f>
        <v/>
      </c>
    </row>
    <row r="538" spans="1:14">
      <c r="A538" t="str">
        <f t="array" ref="A538">IFERROR(SMALL(IF(ورقة1!$BD$9:$BD$1000="ناجح",ROW(ورقة1!$BD$9:$BD$1000)-8,""),ROW()-8),"")</f>
        <v/>
      </c>
      <c r="B538" t="str">
        <f>IFERROR(VLOOKUP($A538,ورقة1!$A$9:$N$1000,MATCH('دور ثان'!B$5,ورقة1!$A$5:$N$5,0),0),"")</f>
        <v/>
      </c>
      <c r="C538" t="str">
        <f>IFERROR(VLOOKUP($A538,ورقة1!$A$9:$N$1000,MATCH('دور ثان'!C$5,ورقة1!$A$5:$N$5,0),0),"")</f>
        <v/>
      </c>
      <c r="D538" t="str">
        <f>IFERROR(VLOOKUP($A538,ورقة1!$A$9:$N$1000,MATCH('دور ثان'!D$5,ورقة1!$A$5:$N$5,0),0),"")</f>
        <v/>
      </c>
      <c r="E538" t="str">
        <f>IFERROR(VLOOKUP($A538,ورقة1!$A$9:$N$1000,MATCH('دور ثان'!E$5,ورقة1!$A$5:$N$5,0),0),"")</f>
        <v/>
      </c>
      <c r="F538" t="str">
        <f>IFERROR(VLOOKUP($A538,ورقة1!$A$9:$N$1000,MATCH('دور ثان'!F$5,ورقة1!$A$5:$N$5,0),0),"")</f>
        <v/>
      </c>
      <c r="G538" t="str">
        <f>IFERROR(VLOOKUP($A538,ورقة1!$A$9:$N$1000,MATCH('دور ثان'!G$5,ورقة1!$A$5:$N$5,0),0),"")</f>
        <v/>
      </c>
      <c r="H538" t="str">
        <f>IFERROR(VLOOKUP($A538,ورقة1!$A$9:$N$1000,MATCH('دور ثان'!H$5,ورقة1!$A$5:$N$5,0),0),"")</f>
        <v/>
      </c>
      <c r="I538" t="str">
        <f>IFERROR(VLOOKUP($A538,ورقة1!$A$9:$N$1000,MATCH('دور ثان'!I$5,ورقة1!$A$5:$N$5,0),0),"")</f>
        <v/>
      </c>
      <c r="J538" t="str">
        <f>IFERROR(VLOOKUP($A538,ورقة1!$A$9:$N$1000,MATCH('دور ثان'!J$5,ورقة1!$A$5:$N$5,0),0),"")</f>
        <v/>
      </c>
      <c r="K538" t="str">
        <f>IFERROR(VLOOKUP($A538,ورقة1!$A$9:$N$1000,MATCH('دور ثان'!K$5,ورقة1!$A$5:$N$5,0),0),"")</f>
        <v/>
      </c>
      <c r="L538" t="str">
        <f>IFERROR(VLOOKUP($A538,ورقة1!$A$9:$N$1000,MATCH('دور ثان'!L$5,ورقة1!$A$5:$N$5,0),0),"")</f>
        <v/>
      </c>
      <c r="M538" t="str">
        <f>IFERROR(VLOOKUP($A538,ورقة1!$A$9:$N$1000,MATCH('دور ثان'!M$5,ورقة1!$A$5:$N$5,0),0),"")</f>
        <v/>
      </c>
      <c r="N538" t="str">
        <f>IFERROR(VLOOKUP($A538,ورقة1!$A$9:$N$1000,MATCH('دور ثان'!N$5,ورقة1!$A$5:$N$5,0),0),"")</f>
        <v/>
      </c>
    </row>
    <row r="539" spans="1:14">
      <c r="A539" t="str">
        <f t="array" ref="A539">IFERROR(SMALL(IF(ورقة1!$BD$9:$BD$1000="ناجح",ROW(ورقة1!$BD$9:$BD$1000)-8,""),ROW()-8),"")</f>
        <v/>
      </c>
      <c r="B539" t="str">
        <f>IFERROR(VLOOKUP($A539,ورقة1!$A$9:$N$1000,MATCH('دور ثان'!B$5,ورقة1!$A$5:$N$5,0),0),"")</f>
        <v/>
      </c>
      <c r="C539" t="str">
        <f>IFERROR(VLOOKUP($A539,ورقة1!$A$9:$N$1000,MATCH('دور ثان'!C$5,ورقة1!$A$5:$N$5,0),0),"")</f>
        <v/>
      </c>
      <c r="D539" t="str">
        <f>IFERROR(VLOOKUP($A539,ورقة1!$A$9:$N$1000,MATCH('دور ثان'!D$5,ورقة1!$A$5:$N$5,0),0),"")</f>
        <v/>
      </c>
      <c r="E539" t="str">
        <f>IFERROR(VLOOKUP($A539,ورقة1!$A$9:$N$1000,MATCH('دور ثان'!E$5,ورقة1!$A$5:$N$5,0),0),"")</f>
        <v/>
      </c>
      <c r="F539" t="str">
        <f>IFERROR(VLOOKUP($A539,ورقة1!$A$9:$N$1000,MATCH('دور ثان'!F$5,ورقة1!$A$5:$N$5,0),0),"")</f>
        <v/>
      </c>
      <c r="G539" t="str">
        <f>IFERROR(VLOOKUP($A539,ورقة1!$A$9:$N$1000,MATCH('دور ثان'!G$5,ورقة1!$A$5:$N$5,0),0),"")</f>
        <v/>
      </c>
      <c r="H539" t="str">
        <f>IFERROR(VLOOKUP($A539,ورقة1!$A$9:$N$1000,MATCH('دور ثان'!H$5,ورقة1!$A$5:$N$5,0),0),"")</f>
        <v/>
      </c>
      <c r="I539" t="str">
        <f>IFERROR(VLOOKUP($A539,ورقة1!$A$9:$N$1000,MATCH('دور ثان'!I$5,ورقة1!$A$5:$N$5,0),0),"")</f>
        <v/>
      </c>
      <c r="J539" t="str">
        <f>IFERROR(VLOOKUP($A539,ورقة1!$A$9:$N$1000,MATCH('دور ثان'!J$5,ورقة1!$A$5:$N$5,0),0),"")</f>
        <v/>
      </c>
      <c r="K539" t="str">
        <f>IFERROR(VLOOKUP($A539,ورقة1!$A$9:$N$1000,MATCH('دور ثان'!K$5,ورقة1!$A$5:$N$5,0),0),"")</f>
        <v/>
      </c>
      <c r="L539" t="str">
        <f>IFERROR(VLOOKUP($A539,ورقة1!$A$9:$N$1000,MATCH('دور ثان'!L$5,ورقة1!$A$5:$N$5,0),0),"")</f>
        <v/>
      </c>
      <c r="M539" t="str">
        <f>IFERROR(VLOOKUP($A539,ورقة1!$A$9:$N$1000,MATCH('دور ثان'!M$5,ورقة1!$A$5:$N$5,0),0),"")</f>
        <v/>
      </c>
      <c r="N539" t="str">
        <f>IFERROR(VLOOKUP($A539,ورقة1!$A$9:$N$1000,MATCH('دور ثان'!N$5,ورقة1!$A$5:$N$5,0),0),"")</f>
        <v/>
      </c>
    </row>
    <row r="540" spans="1:14">
      <c r="A540" t="str">
        <f t="array" ref="A540">IFERROR(SMALL(IF(ورقة1!$BD$9:$BD$1000="ناجح",ROW(ورقة1!$BD$9:$BD$1000)-8,""),ROW()-8),"")</f>
        <v/>
      </c>
      <c r="B540" t="str">
        <f>IFERROR(VLOOKUP($A540,ورقة1!$A$9:$N$1000,MATCH('دور ثان'!B$5,ورقة1!$A$5:$N$5,0),0),"")</f>
        <v/>
      </c>
      <c r="C540" t="str">
        <f>IFERROR(VLOOKUP($A540,ورقة1!$A$9:$N$1000,MATCH('دور ثان'!C$5,ورقة1!$A$5:$N$5,0),0),"")</f>
        <v/>
      </c>
      <c r="D540" t="str">
        <f>IFERROR(VLOOKUP($A540,ورقة1!$A$9:$N$1000,MATCH('دور ثان'!D$5,ورقة1!$A$5:$N$5,0),0),"")</f>
        <v/>
      </c>
      <c r="E540" t="str">
        <f>IFERROR(VLOOKUP($A540,ورقة1!$A$9:$N$1000,MATCH('دور ثان'!E$5,ورقة1!$A$5:$N$5,0),0),"")</f>
        <v/>
      </c>
      <c r="F540" t="str">
        <f>IFERROR(VLOOKUP($A540,ورقة1!$A$9:$N$1000,MATCH('دور ثان'!F$5,ورقة1!$A$5:$N$5,0),0),"")</f>
        <v/>
      </c>
      <c r="G540" t="str">
        <f>IFERROR(VLOOKUP($A540,ورقة1!$A$9:$N$1000,MATCH('دور ثان'!G$5,ورقة1!$A$5:$N$5,0),0),"")</f>
        <v/>
      </c>
      <c r="H540" t="str">
        <f>IFERROR(VLOOKUP($A540,ورقة1!$A$9:$N$1000,MATCH('دور ثان'!H$5,ورقة1!$A$5:$N$5,0),0),"")</f>
        <v/>
      </c>
      <c r="I540" t="str">
        <f>IFERROR(VLOOKUP($A540,ورقة1!$A$9:$N$1000,MATCH('دور ثان'!I$5,ورقة1!$A$5:$N$5,0),0),"")</f>
        <v/>
      </c>
      <c r="J540" t="str">
        <f>IFERROR(VLOOKUP($A540,ورقة1!$A$9:$N$1000,MATCH('دور ثان'!J$5,ورقة1!$A$5:$N$5,0),0),"")</f>
        <v/>
      </c>
      <c r="K540" t="str">
        <f>IFERROR(VLOOKUP($A540,ورقة1!$A$9:$N$1000,MATCH('دور ثان'!K$5,ورقة1!$A$5:$N$5,0),0),"")</f>
        <v/>
      </c>
      <c r="L540" t="str">
        <f>IFERROR(VLOOKUP($A540,ورقة1!$A$9:$N$1000,MATCH('دور ثان'!L$5,ورقة1!$A$5:$N$5,0),0),"")</f>
        <v/>
      </c>
      <c r="M540" t="str">
        <f>IFERROR(VLOOKUP($A540,ورقة1!$A$9:$N$1000,MATCH('دور ثان'!M$5,ورقة1!$A$5:$N$5,0),0),"")</f>
        <v/>
      </c>
      <c r="N540" t="str">
        <f>IFERROR(VLOOKUP($A540,ورقة1!$A$9:$N$1000,MATCH('دور ثان'!N$5,ورقة1!$A$5:$N$5,0),0),"")</f>
        <v/>
      </c>
    </row>
    <row r="541" spans="1:14">
      <c r="A541" t="str">
        <f t="array" ref="A541">IFERROR(SMALL(IF(ورقة1!$BD$9:$BD$1000="ناجح",ROW(ورقة1!$BD$9:$BD$1000)-8,""),ROW()-8),"")</f>
        <v/>
      </c>
      <c r="B541" t="str">
        <f>IFERROR(VLOOKUP($A541,ورقة1!$A$9:$N$1000,MATCH('دور ثان'!B$5,ورقة1!$A$5:$N$5,0),0),"")</f>
        <v/>
      </c>
      <c r="C541" t="str">
        <f>IFERROR(VLOOKUP($A541,ورقة1!$A$9:$N$1000,MATCH('دور ثان'!C$5,ورقة1!$A$5:$N$5,0),0),"")</f>
        <v/>
      </c>
      <c r="D541" t="str">
        <f>IFERROR(VLOOKUP($A541,ورقة1!$A$9:$N$1000,MATCH('دور ثان'!D$5,ورقة1!$A$5:$N$5,0),0),"")</f>
        <v/>
      </c>
      <c r="E541" t="str">
        <f>IFERROR(VLOOKUP($A541,ورقة1!$A$9:$N$1000,MATCH('دور ثان'!E$5,ورقة1!$A$5:$N$5,0),0),"")</f>
        <v/>
      </c>
      <c r="F541" t="str">
        <f>IFERROR(VLOOKUP($A541,ورقة1!$A$9:$N$1000,MATCH('دور ثان'!F$5,ورقة1!$A$5:$N$5,0),0),"")</f>
        <v/>
      </c>
      <c r="G541" t="str">
        <f>IFERROR(VLOOKUP($A541,ورقة1!$A$9:$N$1000,MATCH('دور ثان'!G$5,ورقة1!$A$5:$N$5,0),0),"")</f>
        <v/>
      </c>
      <c r="H541" t="str">
        <f>IFERROR(VLOOKUP($A541,ورقة1!$A$9:$N$1000,MATCH('دور ثان'!H$5,ورقة1!$A$5:$N$5,0),0),"")</f>
        <v/>
      </c>
      <c r="I541" t="str">
        <f>IFERROR(VLOOKUP($A541,ورقة1!$A$9:$N$1000,MATCH('دور ثان'!I$5,ورقة1!$A$5:$N$5,0),0),"")</f>
        <v/>
      </c>
      <c r="J541" t="str">
        <f>IFERROR(VLOOKUP($A541,ورقة1!$A$9:$N$1000,MATCH('دور ثان'!J$5,ورقة1!$A$5:$N$5,0),0),"")</f>
        <v/>
      </c>
      <c r="K541" t="str">
        <f>IFERROR(VLOOKUP($A541,ورقة1!$A$9:$N$1000,MATCH('دور ثان'!K$5,ورقة1!$A$5:$N$5,0),0),"")</f>
        <v/>
      </c>
      <c r="L541" t="str">
        <f>IFERROR(VLOOKUP($A541,ورقة1!$A$9:$N$1000,MATCH('دور ثان'!L$5,ورقة1!$A$5:$N$5,0),0),"")</f>
        <v/>
      </c>
      <c r="M541" t="str">
        <f>IFERROR(VLOOKUP($A541,ورقة1!$A$9:$N$1000,MATCH('دور ثان'!M$5,ورقة1!$A$5:$N$5,0),0),"")</f>
        <v/>
      </c>
      <c r="N541" t="str">
        <f>IFERROR(VLOOKUP($A541,ورقة1!$A$9:$N$1000,MATCH('دور ثان'!N$5,ورقة1!$A$5:$N$5,0),0),"")</f>
        <v/>
      </c>
    </row>
    <row r="542" spans="1:14">
      <c r="A542" t="str">
        <f t="array" ref="A542">IFERROR(SMALL(IF(ورقة1!$BD$9:$BD$1000="ناجح",ROW(ورقة1!$BD$9:$BD$1000)-8,""),ROW()-8),"")</f>
        <v/>
      </c>
      <c r="B542" t="str">
        <f>IFERROR(VLOOKUP($A542,ورقة1!$A$9:$N$1000,MATCH('دور ثان'!B$5,ورقة1!$A$5:$N$5,0),0),"")</f>
        <v/>
      </c>
      <c r="C542" t="str">
        <f>IFERROR(VLOOKUP($A542,ورقة1!$A$9:$N$1000,MATCH('دور ثان'!C$5,ورقة1!$A$5:$N$5,0),0),"")</f>
        <v/>
      </c>
      <c r="D542" t="str">
        <f>IFERROR(VLOOKUP($A542,ورقة1!$A$9:$N$1000,MATCH('دور ثان'!D$5,ورقة1!$A$5:$N$5,0),0),"")</f>
        <v/>
      </c>
      <c r="E542" t="str">
        <f>IFERROR(VLOOKUP($A542,ورقة1!$A$9:$N$1000,MATCH('دور ثان'!E$5,ورقة1!$A$5:$N$5,0),0),"")</f>
        <v/>
      </c>
      <c r="F542" t="str">
        <f>IFERROR(VLOOKUP($A542,ورقة1!$A$9:$N$1000,MATCH('دور ثان'!F$5,ورقة1!$A$5:$N$5,0),0),"")</f>
        <v/>
      </c>
      <c r="G542" t="str">
        <f>IFERROR(VLOOKUP($A542,ورقة1!$A$9:$N$1000,MATCH('دور ثان'!G$5,ورقة1!$A$5:$N$5,0),0),"")</f>
        <v/>
      </c>
      <c r="H542" t="str">
        <f>IFERROR(VLOOKUP($A542,ورقة1!$A$9:$N$1000,MATCH('دور ثان'!H$5,ورقة1!$A$5:$N$5,0),0),"")</f>
        <v/>
      </c>
      <c r="I542" t="str">
        <f>IFERROR(VLOOKUP($A542,ورقة1!$A$9:$N$1000,MATCH('دور ثان'!I$5,ورقة1!$A$5:$N$5,0),0),"")</f>
        <v/>
      </c>
      <c r="J542" t="str">
        <f>IFERROR(VLOOKUP($A542,ورقة1!$A$9:$N$1000,MATCH('دور ثان'!J$5,ورقة1!$A$5:$N$5,0),0),"")</f>
        <v/>
      </c>
      <c r="K542" t="str">
        <f>IFERROR(VLOOKUP($A542,ورقة1!$A$9:$N$1000,MATCH('دور ثان'!K$5,ورقة1!$A$5:$N$5,0),0),"")</f>
        <v/>
      </c>
      <c r="L542" t="str">
        <f>IFERROR(VLOOKUP($A542,ورقة1!$A$9:$N$1000,MATCH('دور ثان'!L$5,ورقة1!$A$5:$N$5,0),0),"")</f>
        <v/>
      </c>
      <c r="M542" t="str">
        <f>IFERROR(VLOOKUP($A542,ورقة1!$A$9:$N$1000,MATCH('دور ثان'!M$5,ورقة1!$A$5:$N$5,0),0),"")</f>
        <v/>
      </c>
      <c r="N542" t="str">
        <f>IFERROR(VLOOKUP($A542,ورقة1!$A$9:$N$1000,MATCH('دور ثان'!N$5,ورقة1!$A$5:$N$5,0),0),"")</f>
        <v/>
      </c>
    </row>
    <row r="543" spans="1:14">
      <c r="A543" t="str">
        <f t="array" ref="A543">IFERROR(SMALL(IF(ورقة1!$BD$9:$BD$1000="ناجح",ROW(ورقة1!$BD$9:$BD$1000)-8,""),ROW()-8),"")</f>
        <v/>
      </c>
      <c r="B543" t="str">
        <f>IFERROR(VLOOKUP($A543,ورقة1!$A$9:$N$1000,MATCH('دور ثان'!B$5,ورقة1!$A$5:$N$5,0),0),"")</f>
        <v/>
      </c>
      <c r="C543" t="str">
        <f>IFERROR(VLOOKUP($A543,ورقة1!$A$9:$N$1000,MATCH('دور ثان'!C$5,ورقة1!$A$5:$N$5,0),0),"")</f>
        <v/>
      </c>
      <c r="D543" t="str">
        <f>IFERROR(VLOOKUP($A543,ورقة1!$A$9:$N$1000,MATCH('دور ثان'!D$5,ورقة1!$A$5:$N$5,0),0),"")</f>
        <v/>
      </c>
      <c r="E543" t="str">
        <f>IFERROR(VLOOKUP($A543,ورقة1!$A$9:$N$1000,MATCH('دور ثان'!E$5,ورقة1!$A$5:$N$5,0),0),"")</f>
        <v/>
      </c>
      <c r="F543" t="str">
        <f>IFERROR(VLOOKUP($A543,ورقة1!$A$9:$N$1000,MATCH('دور ثان'!F$5,ورقة1!$A$5:$N$5,0),0),"")</f>
        <v/>
      </c>
      <c r="G543" t="str">
        <f>IFERROR(VLOOKUP($A543,ورقة1!$A$9:$N$1000,MATCH('دور ثان'!G$5,ورقة1!$A$5:$N$5,0),0),"")</f>
        <v/>
      </c>
      <c r="H543" t="str">
        <f>IFERROR(VLOOKUP($A543,ورقة1!$A$9:$N$1000,MATCH('دور ثان'!H$5,ورقة1!$A$5:$N$5,0),0),"")</f>
        <v/>
      </c>
      <c r="I543" t="str">
        <f>IFERROR(VLOOKUP($A543,ورقة1!$A$9:$N$1000,MATCH('دور ثان'!I$5,ورقة1!$A$5:$N$5,0),0),"")</f>
        <v/>
      </c>
      <c r="J543" t="str">
        <f>IFERROR(VLOOKUP($A543,ورقة1!$A$9:$N$1000,MATCH('دور ثان'!J$5,ورقة1!$A$5:$N$5,0),0),"")</f>
        <v/>
      </c>
      <c r="K543" t="str">
        <f>IFERROR(VLOOKUP($A543,ورقة1!$A$9:$N$1000,MATCH('دور ثان'!K$5,ورقة1!$A$5:$N$5,0),0),"")</f>
        <v/>
      </c>
      <c r="L543" t="str">
        <f>IFERROR(VLOOKUP($A543,ورقة1!$A$9:$N$1000,MATCH('دور ثان'!L$5,ورقة1!$A$5:$N$5,0),0),"")</f>
        <v/>
      </c>
      <c r="M543" t="str">
        <f>IFERROR(VLOOKUP($A543,ورقة1!$A$9:$N$1000,MATCH('دور ثان'!M$5,ورقة1!$A$5:$N$5,0),0),"")</f>
        <v/>
      </c>
      <c r="N543" t="str">
        <f>IFERROR(VLOOKUP($A543,ورقة1!$A$9:$N$1000,MATCH('دور ثان'!N$5,ورقة1!$A$5:$N$5,0),0),"")</f>
        <v/>
      </c>
    </row>
    <row r="544" spans="1:14">
      <c r="A544" t="str">
        <f t="array" ref="A544">IFERROR(SMALL(IF(ورقة1!$BD$9:$BD$1000="ناجح",ROW(ورقة1!$BD$9:$BD$1000)-8,""),ROW()-8),"")</f>
        <v/>
      </c>
      <c r="B544" t="str">
        <f>IFERROR(VLOOKUP($A544,ورقة1!$A$9:$N$1000,MATCH('دور ثان'!B$5,ورقة1!$A$5:$N$5,0),0),"")</f>
        <v/>
      </c>
      <c r="C544" t="str">
        <f>IFERROR(VLOOKUP($A544,ورقة1!$A$9:$N$1000,MATCH('دور ثان'!C$5,ورقة1!$A$5:$N$5,0),0),"")</f>
        <v/>
      </c>
      <c r="D544" t="str">
        <f>IFERROR(VLOOKUP($A544,ورقة1!$A$9:$N$1000,MATCH('دور ثان'!D$5,ورقة1!$A$5:$N$5,0),0),"")</f>
        <v/>
      </c>
      <c r="E544" t="str">
        <f>IFERROR(VLOOKUP($A544,ورقة1!$A$9:$N$1000,MATCH('دور ثان'!E$5,ورقة1!$A$5:$N$5,0),0),"")</f>
        <v/>
      </c>
      <c r="F544" t="str">
        <f>IFERROR(VLOOKUP($A544,ورقة1!$A$9:$N$1000,MATCH('دور ثان'!F$5,ورقة1!$A$5:$N$5,0),0),"")</f>
        <v/>
      </c>
      <c r="G544" t="str">
        <f>IFERROR(VLOOKUP($A544,ورقة1!$A$9:$N$1000,MATCH('دور ثان'!G$5,ورقة1!$A$5:$N$5,0),0),"")</f>
        <v/>
      </c>
      <c r="H544" t="str">
        <f>IFERROR(VLOOKUP($A544,ورقة1!$A$9:$N$1000,MATCH('دور ثان'!H$5,ورقة1!$A$5:$N$5,0),0),"")</f>
        <v/>
      </c>
      <c r="I544" t="str">
        <f>IFERROR(VLOOKUP($A544,ورقة1!$A$9:$N$1000,MATCH('دور ثان'!I$5,ورقة1!$A$5:$N$5,0),0),"")</f>
        <v/>
      </c>
      <c r="J544" t="str">
        <f>IFERROR(VLOOKUP($A544,ورقة1!$A$9:$N$1000,MATCH('دور ثان'!J$5,ورقة1!$A$5:$N$5,0),0),"")</f>
        <v/>
      </c>
      <c r="K544" t="str">
        <f>IFERROR(VLOOKUP($A544,ورقة1!$A$9:$N$1000,MATCH('دور ثان'!K$5,ورقة1!$A$5:$N$5,0),0),"")</f>
        <v/>
      </c>
      <c r="L544" t="str">
        <f>IFERROR(VLOOKUP($A544,ورقة1!$A$9:$N$1000,MATCH('دور ثان'!L$5,ورقة1!$A$5:$N$5,0),0),"")</f>
        <v/>
      </c>
      <c r="M544" t="str">
        <f>IFERROR(VLOOKUP($A544,ورقة1!$A$9:$N$1000,MATCH('دور ثان'!M$5,ورقة1!$A$5:$N$5,0),0),"")</f>
        <v/>
      </c>
      <c r="N544" t="str">
        <f>IFERROR(VLOOKUP($A544,ورقة1!$A$9:$N$1000,MATCH('دور ثان'!N$5,ورقة1!$A$5:$N$5,0),0),"")</f>
        <v/>
      </c>
    </row>
    <row r="545" spans="1:14">
      <c r="A545" t="str">
        <f t="array" ref="A545">IFERROR(SMALL(IF(ورقة1!$BD$9:$BD$1000="ناجح",ROW(ورقة1!$BD$9:$BD$1000)-8,""),ROW()-8),"")</f>
        <v/>
      </c>
      <c r="B545" t="str">
        <f>IFERROR(VLOOKUP($A545,ورقة1!$A$9:$N$1000,MATCH('دور ثان'!B$5,ورقة1!$A$5:$N$5,0),0),"")</f>
        <v/>
      </c>
      <c r="C545" t="str">
        <f>IFERROR(VLOOKUP($A545,ورقة1!$A$9:$N$1000,MATCH('دور ثان'!C$5,ورقة1!$A$5:$N$5,0),0),"")</f>
        <v/>
      </c>
      <c r="D545" t="str">
        <f>IFERROR(VLOOKUP($A545,ورقة1!$A$9:$N$1000,MATCH('دور ثان'!D$5,ورقة1!$A$5:$N$5,0),0),"")</f>
        <v/>
      </c>
      <c r="E545" t="str">
        <f>IFERROR(VLOOKUP($A545,ورقة1!$A$9:$N$1000,MATCH('دور ثان'!E$5,ورقة1!$A$5:$N$5,0),0),"")</f>
        <v/>
      </c>
      <c r="F545" t="str">
        <f>IFERROR(VLOOKUP($A545,ورقة1!$A$9:$N$1000,MATCH('دور ثان'!F$5,ورقة1!$A$5:$N$5,0),0),"")</f>
        <v/>
      </c>
      <c r="G545" t="str">
        <f>IFERROR(VLOOKUP($A545,ورقة1!$A$9:$N$1000,MATCH('دور ثان'!G$5,ورقة1!$A$5:$N$5,0),0),"")</f>
        <v/>
      </c>
      <c r="H545" t="str">
        <f>IFERROR(VLOOKUP($A545,ورقة1!$A$9:$N$1000,MATCH('دور ثان'!H$5,ورقة1!$A$5:$N$5,0),0),"")</f>
        <v/>
      </c>
      <c r="I545" t="str">
        <f>IFERROR(VLOOKUP($A545,ورقة1!$A$9:$N$1000,MATCH('دور ثان'!I$5,ورقة1!$A$5:$N$5,0),0),"")</f>
        <v/>
      </c>
      <c r="J545" t="str">
        <f>IFERROR(VLOOKUP($A545,ورقة1!$A$9:$N$1000,MATCH('دور ثان'!J$5,ورقة1!$A$5:$N$5,0),0),"")</f>
        <v/>
      </c>
      <c r="K545" t="str">
        <f>IFERROR(VLOOKUP($A545,ورقة1!$A$9:$N$1000,MATCH('دور ثان'!K$5,ورقة1!$A$5:$N$5,0),0),"")</f>
        <v/>
      </c>
      <c r="L545" t="str">
        <f>IFERROR(VLOOKUP($A545,ورقة1!$A$9:$N$1000,MATCH('دور ثان'!L$5,ورقة1!$A$5:$N$5,0),0),"")</f>
        <v/>
      </c>
      <c r="M545" t="str">
        <f>IFERROR(VLOOKUP($A545,ورقة1!$A$9:$N$1000,MATCH('دور ثان'!M$5,ورقة1!$A$5:$N$5,0),0),"")</f>
        <v/>
      </c>
      <c r="N545" t="str">
        <f>IFERROR(VLOOKUP($A545,ورقة1!$A$9:$N$1000,MATCH('دور ثان'!N$5,ورقة1!$A$5:$N$5,0),0),"")</f>
        <v/>
      </c>
    </row>
    <row r="546" spans="1:14">
      <c r="A546" t="str">
        <f t="array" ref="A546">IFERROR(SMALL(IF(ورقة1!$BD$9:$BD$1000="ناجح",ROW(ورقة1!$BD$9:$BD$1000)-8,""),ROW()-8),"")</f>
        <v/>
      </c>
      <c r="B546" t="str">
        <f>IFERROR(VLOOKUP($A546,ورقة1!$A$9:$N$1000,MATCH('دور ثان'!B$5,ورقة1!$A$5:$N$5,0),0),"")</f>
        <v/>
      </c>
      <c r="C546" t="str">
        <f>IFERROR(VLOOKUP($A546,ورقة1!$A$9:$N$1000,MATCH('دور ثان'!C$5,ورقة1!$A$5:$N$5,0),0),"")</f>
        <v/>
      </c>
      <c r="D546" t="str">
        <f>IFERROR(VLOOKUP($A546,ورقة1!$A$9:$N$1000,MATCH('دور ثان'!D$5,ورقة1!$A$5:$N$5,0),0),"")</f>
        <v/>
      </c>
      <c r="E546" t="str">
        <f>IFERROR(VLOOKUP($A546,ورقة1!$A$9:$N$1000,MATCH('دور ثان'!E$5,ورقة1!$A$5:$N$5,0),0),"")</f>
        <v/>
      </c>
      <c r="F546" t="str">
        <f>IFERROR(VLOOKUP($A546,ورقة1!$A$9:$N$1000,MATCH('دور ثان'!F$5,ورقة1!$A$5:$N$5,0),0),"")</f>
        <v/>
      </c>
      <c r="G546" t="str">
        <f>IFERROR(VLOOKUP($A546,ورقة1!$A$9:$N$1000,MATCH('دور ثان'!G$5,ورقة1!$A$5:$N$5,0),0),"")</f>
        <v/>
      </c>
      <c r="H546" t="str">
        <f>IFERROR(VLOOKUP($A546,ورقة1!$A$9:$N$1000,MATCH('دور ثان'!H$5,ورقة1!$A$5:$N$5,0),0),"")</f>
        <v/>
      </c>
      <c r="I546" t="str">
        <f>IFERROR(VLOOKUP($A546,ورقة1!$A$9:$N$1000,MATCH('دور ثان'!I$5,ورقة1!$A$5:$N$5,0),0),"")</f>
        <v/>
      </c>
      <c r="J546" t="str">
        <f>IFERROR(VLOOKUP($A546,ورقة1!$A$9:$N$1000,MATCH('دور ثان'!J$5,ورقة1!$A$5:$N$5,0),0),"")</f>
        <v/>
      </c>
      <c r="K546" t="str">
        <f>IFERROR(VLOOKUP($A546,ورقة1!$A$9:$N$1000,MATCH('دور ثان'!K$5,ورقة1!$A$5:$N$5,0),0),"")</f>
        <v/>
      </c>
      <c r="L546" t="str">
        <f>IFERROR(VLOOKUP($A546,ورقة1!$A$9:$N$1000,MATCH('دور ثان'!L$5,ورقة1!$A$5:$N$5,0),0),"")</f>
        <v/>
      </c>
      <c r="M546" t="str">
        <f>IFERROR(VLOOKUP($A546,ورقة1!$A$9:$N$1000,MATCH('دور ثان'!M$5,ورقة1!$A$5:$N$5,0),0),"")</f>
        <v/>
      </c>
      <c r="N546" t="str">
        <f>IFERROR(VLOOKUP($A546,ورقة1!$A$9:$N$1000,MATCH('دور ثان'!N$5,ورقة1!$A$5:$N$5,0),0),"")</f>
        <v/>
      </c>
    </row>
    <row r="547" spans="1:14">
      <c r="A547" t="str">
        <f t="array" ref="A547">IFERROR(SMALL(IF(ورقة1!$BD$9:$BD$1000="ناجح",ROW(ورقة1!$BD$9:$BD$1000)-8,""),ROW()-8),"")</f>
        <v/>
      </c>
      <c r="B547" t="str">
        <f>IFERROR(VLOOKUP($A547,ورقة1!$A$9:$N$1000,MATCH('دور ثان'!B$5,ورقة1!$A$5:$N$5,0),0),"")</f>
        <v/>
      </c>
      <c r="C547" t="str">
        <f>IFERROR(VLOOKUP($A547,ورقة1!$A$9:$N$1000,MATCH('دور ثان'!C$5,ورقة1!$A$5:$N$5,0),0),"")</f>
        <v/>
      </c>
      <c r="D547" t="str">
        <f>IFERROR(VLOOKUP($A547,ورقة1!$A$9:$N$1000,MATCH('دور ثان'!D$5,ورقة1!$A$5:$N$5,0),0),"")</f>
        <v/>
      </c>
      <c r="E547" t="str">
        <f>IFERROR(VLOOKUP($A547,ورقة1!$A$9:$N$1000,MATCH('دور ثان'!E$5,ورقة1!$A$5:$N$5,0),0),"")</f>
        <v/>
      </c>
      <c r="F547" t="str">
        <f>IFERROR(VLOOKUP($A547,ورقة1!$A$9:$N$1000,MATCH('دور ثان'!F$5,ورقة1!$A$5:$N$5,0),0),"")</f>
        <v/>
      </c>
      <c r="G547" t="str">
        <f>IFERROR(VLOOKUP($A547,ورقة1!$A$9:$N$1000,MATCH('دور ثان'!G$5,ورقة1!$A$5:$N$5,0),0),"")</f>
        <v/>
      </c>
      <c r="H547" t="str">
        <f>IFERROR(VLOOKUP($A547,ورقة1!$A$9:$N$1000,MATCH('دور ثان'!H$5,ورقة1!$A$5:$N$5,0),0),"")</f>
        <v/>
      </c>
      <c r="I547" t="str">
        <f>IFERROR(VLOOKUP($A547,ورقة1!$A$9:$N$1000,MATCH('دور ثان'!I$5,ورقة1!$A$5:$N$5,0),0),"")</f>
        <v/>
      </c>
      <c r="J547" t="str">
        <f>IFERROR(VLOOKUP($A547,ورقة1!$A$9:$N$1000,MATCH('دور ثان'!J$5,ورقة1!$A$5:$N$5,0),0),"")</f>
        <v/>
      </c>
      <c r="K547" t="str">
        <f>IFERROR(VLOOKUP($A547,ورقة1!$A$9:$N$1000,MATCH('دور ثان'!K$5,ورقة1!$A$5:$N$5,0),0),"")</f>
        <v/>
      </c>
      <c r="L547" t="str">
        <f>IFERROR(VLOOKUP($A547,ورقة1!$A$9:$N$1000,MATCH('دور ثان'!L$5,ورقة1!$A$5:$N$5,0),0),"")</f>
        <v/>
      </c>
      <c r="M547" t="str">
        <f>IFERROR(VLOOKUP($A547,ورقة1!$A$9:$N$1000,MATCH('دور ثان'!M$5,ورقة1!$A$5:$N$5,0),0),"")</f>
        <v/>
      </c>
      <c r="N547" t="str">
        <f>IFERROR(VLOOKUP($A547,ورقة1!$A$9:$N$1000,MATCH('دور ثان'!N$5,ورقة1!$A$5:$N$5,0),0),"")</f>
        <v/>
      </c>
    </row>
    <row r="548" spans="1:14">
      <c r="A548" t="str">
        <f t="array" ref="A548">IFERROR(SMALL(IF(ورقة1!$BD$9:$BD$1000="ناجح",ROW(ورقة1!$BD$9:$BD$1000)-8,""),ROW()-8),"")</f>
        <v/>
      </c>
      <c r="B548" t="str">
        <f>IFERROR(VLOOKUP($A548,ورقة1!$A$9:$N$1000,MATCH('دور ثان'!B$5,ورقة1!$A$5:$N$5,0),0),"")</f>
        <v/>
      </c>
      <c r="C548" t="str">
        <f>IFERROR(VLOOKUP($A548,ورقة1!$A$9:$N$1000,MATCH('دور ثان'!C$5,ورقة1!$A$5:$N$5,0),0),"")</f>
        <v/>
      </c>
      <c r="D548" t="str">
        <f>IFERROR(VLOOKUP($A548,ورقة1!$A$9:$N$1000,MATCH('دور ثان'!D$5,ورقة1!$A$5:$N$5,0),0),"")</f>
        <v/>
      </c>
      <c r="E548" t="str">
        <f>IFERROR(VLOOKUP($A548,ورقة1!$A$9:$N$1000,MATCH('دور ثان'!E$5,ورقة1!$A$5:$N$5,0),0),"")</f>
        <v/>
      </c>
      <c r="F548" t="str">
        <f>IFERROR(VLOOKUP($A548,ورقة1!$A$9:$N$1000,MATCH('دور ثان'!F$5,ورقة1!$A$5:$N$5,0),0),"")</f>
        <v/>
      </c>
      <c r="G548" t="str">
        <f>IFERROR(VLOOKUP($A548,ورقة1!$A$9:$N$1000,MATCH('دور ثان'!G$5,ورقة1!$A$5:$N$5,0),0),"")</f>
        <v/>
      </c>
      <c r="H548" t="str">
        <f>IFERROR(VLOOKUP($A548,ورقة1!$A$9:$N$1000,MATCH('دور ثان'!H$5,ورقة1!$A$5:$N$5,0),0),"")</f>
        <v/>
      </c>
      <c r="I548" t="str">
        <f>IFERROR(VLOOKUP($A548,ورقة1!$A$9:$N$1000,MATCH('دور ثان'!I$5,ورقة1!$A$5:$N$5,0),0),"")</f>
        <v/>
      </c>
      <c r="J548" t="str">
        <f>IFERROR(VLOOKUP($A548,ورقة1!$A$9:$N$1000,MATCH('دور ثان'!J$5,ورقة1!$A$5:$N$5,0),0),"")</f>
        <v/>
      </c>
      <c r="K548" t="str">
        <f>IFERROR(VLOOKUP($A548,ورقة1!$A$9:$N$1000,MATCH('دور ثان'!K$5,ورقة1!$A$5:$N$5,0),0),"")</f>
        <v/>
      </c>
      <c r="L548" t="str">
        <f>IFERROR(VLOOKUP($A548,ورقة1!$A$9:$N$1000,MATCH('دور ثان'!L$5,ورقة1!$A$5:$N$5,0),0),"")</f>
        <v/>
      </c>
      <c r="M548" t="str">
        <f>IFERROR(VLOOKUP($A548,ورقة1!$A$9:$N$1000,MATCH('دور ثان'!M$5,ورقة1!$A$5:$N$5,0),0),"")</f>
        <v/>
      </c>
      <c r="N548" t="str">
        <f>IFERROR(VLOOKUP($A548,ورقة1!$A$9:$N$1000,MATCH('دور ثان'!N$5,ورقة1!$A$5:$N$5,0),0),"")</f>
        <v/>
      </c>
    </row>
    <row r="549" spans="1:14">
      <c r="A549" t="str">
        <f t="array" ref="A549">IFERROR(SMALL(IF(ورقة1!$BD$9:$BD$1000="ناجح",ROW(ورقة1!$BD$9:$BD$1000)-8,""),ROW()-8),"")</f>
        <v/>
      </c>
      <c r="B549" t="str">
        <f>IFERROR(VLOOKUP($A549,ورقة1!$A$9:$N$1000,MATCH('دور ثان'!B$5,ورقة1!$A$5:$N$5,0),0),"")</f>
        <v/>
      </c>
      <c r="C549" t="str">
        <f>IFERROR(VLOOKUP($A549,ورقة1!$A$9:$N$1000,MATCH('دور ثان'!C$5,ورقة1!$A$5:$N$5,0),0),"")</f>
        <v/>
      </c>
      <c r="D549" t="str">
        <f>IFERROR(VLOOKUP($A549,ورقة1!$A$9:$N$1000,MATCH('دور ثان'!D$5,ورقة1!$A$5:$N$5,0),0),"")</f>
        <v/>
      </c>
      <c r="E549" t="str">
        <f>IFERROR(VLOOKUP($A549,ورقة1!$A$9:$N$1000,MATCH('دور ثان'!E$5,ورقة1!$A$5:$N$5,0),0),"")</f>
        <v/>
      </c>
      <c r="F549" t="str">
        <f>IFERROR(VLOOKUP($A549,ورقة1!$A$9:$N$1000,MATCH('دور ثان'!F$5,ورقة1!$A$5:$N$5,0),0),"")</f>
        <v/>
      </c>
      <c r="G549" t="str">
        <f>IFERROR(VLOOKUP($A549,ورقة1!$A$9:$N$1000,MATCH('دور ثان'!G$5,ورقة1!$A$5:$N$5,0),0),"")</f>
        <v/>
      </c>
      <c r="H549" t="str">
        <f>IFERROR(VLOOKUP($A549,ورقة1!$A$9:$N$1000,MATCH('دور ثان'!H$5,ورقة1!$A$5:$N$5,0),0),"")</f>
        <v/>
      </c>
      <c r="I549" t="str">
        <f>IFERROR(VLOOKUP($A549,ورقة1!$A$9:$N$1000,MATCH('دور ثان'!I$5,ورقة1!$A$5:$N$5,0),0),"")</f>
        <v/>
      </c>
      <c r="J549" t="str">
        <f>IFERROR(VLOOKUP($A549,ورقة1!$A$9:$N$1000,MATCH('دور ثان'!J$5,ورقة1!$A$5:$N$5,0),0),"")</f>
        <v/>
      </c>
      <c r="K549" t="str">
        <f>IFERROR(VLOOKUP($A549,ورقة1!$A$9:$N$1000,MATCH('دور ثان'!K$5,ورقة1!$A$5:$N$5,0),0),"")</f>
        <v/>
      </c>
      <c r="L549" t="str">
        <f>IFERROR(VLOOKUP($A549,ورقة1!$A$9:$N$1000,MATCH('دور ثان'!L$5,ورقة1!$A$5:$N$5,0),0),"")</f>
        <v/>
      </c>
      <c r="M549" t="str">
        <f>IFERROR(VLOOKUP($A549,ورقة1!$A$9:$N$1000,MATCH('دور ثان'!M$5,ورقة1!$A$5:$N$5,0),0),"")</f>
        <v/>
      </c>
      <c r="N549" t="str">
        <f>IFERROR(VLOOKUP($A549,ورقة1!$A$9:$N$1000,MATCH('دور ثان'!N$5,ورقة1!$A$5:$N$5,0),0),"")</f>
        <v/>
      </c>
    </row>
    <row r="550" spans="1:14">
      <c r="A550" t="str">
        <f t="array" ref="A550">IFERROR(SMALL(IF(ورقة1!$BD$9:$BD$1000="ناجح",ROW(ورقة1!$BD$9:$BD$1000)-8,""),ROW()-8),"")</f>
        <v/>
      </c>
      <c r="B550" t="str">
        <f>IFERROR(VLOOKUP($A550,ورقة1!$A$9:$N$1000,MATCH('دور ثان'!B$5,ورقة1!$A$5:$N$5,0),0),"")</f>
        <v/>
      </c>
      <c r="C550" t="str">
        <f>IFERROR(VLOOKUP($A550,ورقة1!$A$9:$N$1000,MATCH('دور ثان'!C$5,ورقة1!$A$5:$N$5,0),0),"")</f>
        <v/>
      </c>
      <c r="D550" t="str">
        <f>IFERROR(VLOOKUP($A550,ورقة1!$A$9:$N$1000,MATCH('دور ثان'!D$5,ورقة1!$A$5:$N$5,0),0),"")</f>
        <v/>
      </c>
      <c r="E550" t="str">
        <f>IFERROR(VLOOKUP($A550,ورقة1!$A$9:$N$1000,MATCH('دور ثان'!E$5,ورقة1!$A$5:$N$5,0),0),"")</f>
        <v/>
      </c>
      <c r="F550" t="str">
        <f>IFERROR(VLOOKUP($A550,ورقة1!$A$9:$N$1000,MATCH('دور ثان'!F$5,ورقة1!$A$5:$N$5,0),0),"")</f>
        <v/>
      </c>
      <c r="G550" t="str">
        <f>IFERROR(VLOOKUP($A550,ورقة1!$A$9:$N$1000,MATCH('دور ثان'!G$5,ورقة1!$A$5:$N$5,0),0),"")</f>
        <v/>
      </c>
      <c r="H550" t="str">
        <f>IFERROR(VLOOKUP($A550,ورقة1!$A$9:$N$1000,MATCH('دور ثان'!H$5,ورقة1!$A$5:$N$5,0),0),"")</f>
        <v/>
      </c>
      <c r="I550" t="str">
        <f>IFERROR(VLOOKUP($A550,ورقة1!$A$9:$N$1000,MATCH('دور ثان'!I$5,ورقة1!$A$5:$N$5,0),0),"")</f>
        <v/>
      </c>
      <c r="J550" t="str">
        <f>IFERROR(VLOOKUP($A550,ورقة1!$A$9:$N$1000,MATCH('دور ثان'!J$5,ورقة1!$A$5:$N$5,0),0),"")</f>
        <v/>
      </c>
      <c r="K550" t="str">
        <f>IFERROR(VLOOKUP($A550,ورقة1!$A$9:$N$1000,MATCH('دور ثان'!K$5,ورقة1!$A$5:$N$5,0),0),"")</f>
        <v/>
      </c>
      <c r="L550" t="str">
        <f>IFERROR(VLOOKUP($A550,ورقة1!$A$9:$N$1000,MATCH('دور ثان'!L$5,ورقة1!$A$5:$N$5,0),0),"")</f>
        <v/>
      </c>
      <c r="M550" t="str">
        <f>IFERROR(VLOOKUP($A550,ورقة1!$A$9:$N$1000,MATCH('دور ثان'!M$5,ورقة1!$A$5:$N$5,0),0),"")</f>
        <v/>
      </c>
      <c r="N550" t="str">
        <f>IFERROR(VLOOKUP($A550,ورقة1!$A$9:$N$1000,MATCH('دور ثان'!N$5,ورقة1!$A$5:$N$5,0),0),"")</f>
        <v/>
      </c>
    </row>
    <row r="551" spans="1:14">
      <c r="A551" t="str">
        <f t="array" ref="A551">IFERROR(SMALL(IF(ورقة1!$BD$9:$BD$1000="ناجح",ROW(ورقة1!$BD$9:$BD$1000)-8,""),ROW()-8),"")</f>
        <v/>
      </c>
      <c r="B551" t="str">
        <f>IFERROR(VLOOKUP($A551,ورقة1!$A$9:$N$1000,MATCH('دور ثان'!B$5,ورقة1!$A$5:$N$5,0),0),"")</f>
        <v/>
      </c>
      <c r="C551" t="str">
        <f>IFERROR(VLOOKUP($A551,ورقة1!$A$9:$N$1000,MATCH('دور ثان'!C$5,ورقة1!$A$5:$N$5,0),0),"")</f>
        <v/>
      </c>
      <c r="D551" t="str">
        <f>IFERROR(VLOOKUP($A551,ورقة1!$A$9:$N$1000,MATCH('دور ثان'!D$5,ورقة1!$A$5:$N$5,0),0),"")</f>
        <v/>
      </c>
      <c r="E551" t="str">
        <f>IFERROR(VLOOKUP($A551,ورقة1!$A$9:$N$1000,MATCH('دور ثان'!E$5,ورقة1!$A$5:$N$5,0),0),"")</f>
        <v/>
      </c>
      <c r="F551" t="str">
        <f>IFERROR(VLOOKUP($A551,ورقة1!$A$9:$N$1000,MATCH('دور ثان'!F$5,ورقة1!$A$5:$N$5,0),0),"")</f>
        <v/>
      </c>
      <c r="G551" t="str">
        <f>IFERROR(VLOOKUP($A551,ورقة1!$A$9:$N$1000,MATCH('دور ثان'!G$5,ورقة1!$A$5:$N$5,0),0),"")</f>
        <v/>
      </c>
      <c r="H551" t="str">
        <f>IFERROR(VLOOKUP($A551,ورقة1!$A$9:$N$1000,MATCH('دور ثان'!H$5,ورقة1!$A$5:$N$5,0),0),"")</f>
        <v/>
      </c>
      <c r="I551" t="str">
        <f>IFERROR(VLOOKUP($A551,ورقة1!$A$9:$N$1000,MATCH('دور ثان'!I$5,ورقة1!$A$5:$N$5,0),0),"")</f>
        <v/>
      </c>
      <c r="J551" t="str">
        <f>IFERROR(VLOOKUP($A551,ورقة1!$A$9:$N$1000,MATCH('دور ثان'!J$5,ورقة1!$A$5:$N$5,0),0),"")</f>
        <v/>
      </c>
      <c r="K551" t="str">
        <f>IFERROR(VLOOKUP($A551,ورقة1!$A$9:$N$1000,MATCH('دور ثان'!K$5,ورقة1!$A$5:$N$5,0),0),"")</f>
        <v/>
      </c>
      <c r="L551" t="str">
        <f>IFERROR(VLOOKUP($A551,ورقة1!$A$9:$N$1000,MATCH('دور ثان'!L$5,ورقة1!$A$5:$N$5,0),0),"")</f>
        <v/>
      </c>
      <c r="M551" t="str">
        <f>IFERROR(VLOOKUP($A551,ورقة1!$A$9:$N$1000,MATCH('دور ثان'!M$5,ورقة1!$A$5:$N$5,0),0),"")</f>
        <v/>
      </c>
      <c r="N551" t="str">
        <f>IFERROR(VLOOKUP($A551,ورقة1!$A$9:$N$1000,MATCH('دور ثان'!N$5,ورقة1!$A$5:$N$5,0),0),"")</f>
        <v/>
      </c>
    </row>
    <row r="552" spans="1:14">
      <c r="A552" t="str">
        <f t="array" ref="A552">IFERROR(SMALL(IF(ورقة1!$BD$9:$BD$1000="ناجح",ROW(ورقة1!$BD$9:$BD$1000)-8,""),ROW()-8),"")</f>
        <v/>
      </c>
      <c r="B552" t="str">
        <f>IFERROR(VLOOKUP($A552,ورقة1!$A$9:$N$1000,MATCH('دور ثان'!B$5,ورقة1!$A$5:$N$5,0),0),"")</f>
        <v/>
      </c>
      <c r="C552" t="str">
        <f>IFERROR(VLOOKUP($A552,ورقة1!$A$9:$N$1000,MATCH('دور ثان'!C$5,ورقة1!$A$5:$N$5,0),0),"")</f>
        <v/>
      </c>
      <c r="D552" t="str">
        <f>IFERROR(VLOOKUP($A552,ورقة1!$A$9:$N$1000,MATCH('دور ثان'!D$5,ورقة1!$A$5:$N$5,0),0),"")</f>
        <v/>
      </c>
      <c r="E552" t="str">
        <f>IFERROR(VLOOKUP($A552,ورقة1!$A$9:$N$1000,MATCH('دور ثان'!E$5,ورقة1!$A$5:$N$5,0),0),"")</f>
        <v/>
      </c>
      <c r="F552" t="str">
        <f>IFERROR(VLOOKUP($A552,ورقة1!$A$9:$N$1000,MATCH('دور ثان'!F$5,ورقة1!$A$5:$N$5,0),0),"")</f>
        <v/>
      </c>
      <c r="G552" t="str">
        <f>IFERROR(VLOOKUP($A552,ورقة1!$A$9:$N$1000,MATCH('دور ثان'!G$5,ورقة1!$A$5:$N$5,0),0),"")</f>
        <v/>
      </c>
      <c r="H552" t="str">
        <f>IFERROR(VLOOKUP($A552,ورقة1!$A$9:$N$1000,MATCH('دور ثان'!H$5,ورقة1!$A$5:$N$5,0),0),"")</f>
        <v/>
      </c>
      <c r="I552" t="str">
        <f>IFERROR(VLOOKUP($A552,ورقة1!$A$9:$N$1000,MATCH('دور ثان'!I$5,ورقة1!$A$5:$N$5,0),0),"")</f>
        <v/>
      </c>
      <c r="J552" t="str">
        <f>IFERROR(VLOOKUP($A552,ورقة1!$A$9:$N$1000,MATCH('دور ثان'!J$5,ورقة1!$A$5:$N$5,0),0),"")</f>
        <v/>
      </c>
      <c r="K552" t="str">
        <f>IFERROR(VLOOKUP($A552,ورقة1!$A$9:$N$1000,MATCH('دور ثان'!K$5,ورقة1!$A$5:$N$5,0),0),"")</f>
        <v/>
      </c>
      <c r="L552" t="str">
        <f>IFERROR(VLOOKUP($A552,ورقة1!$A$9:$N$1000,MATCH('دور ثان'!L$5,ورقة1!$A$5:$N$5,0),0),"")</f>
        <v/>
      </c>
      <c r="M552" t="str">
        <f>IFERROR(VLOOKUP($A552,ورقة1!$A$9:$N$1000,MATCH('دور ثان'!M$5,ورقة1!$A$5:$N$5,0),0),"")</f>
        <v/>
      </c>
      <c r="N552" t="str">
        <f>IFERROR(VLOOKUP($A552,ورقة1!$A$9:$N$1000,MATCH('دور ثان'!N$5,ورقة1!$A$5:$N$5,0),0),"")</f>
        <v/>
      </c>
    </row>
    <row r="553" spans="1:14">
      <c r="A553" t="str">
        <f t="array" ref="A553">IFERROR(SMALL(IF(ورقة1!$BD$9:$BD$1000="ناجح",ROW(ورقة1!$BD$9:$BD$1000)-8,""),ROW()-8),"")</f>
        <v/>
      </c>
      <c r="B553" t="str">
        <f>IFERROR(VLOOKUP($A553,ورقة1!$A$9:$N$1000,MATCH('دور ثان'!B$5,ورقة1!$A$5:$N$5,0),0),"")</f>
        <v/>
      </c>
      <c r="C553" t="str">
        <f>IFERROR(VLOOKUP($A553,ورقة1!$A$9:$N$1000,MATCH('دور ثان'!C$5,ورقة1!$A$5:$N$5,0),0),"")</f>
        <v/>
      </c>
      <c r="D553" t="str">
        <f>IFERROR(VLOOKUP($A553,ورقة1!$A$9:$N$1000,MATCH('دور ثان'!D$5,ورقة1!$A$5:$N$5,0),0),"")</f>
        <v/>
      </c>
      <c r="E553" t="str">
        <f>IFERROR(VLOOKUP($A553,ورقة1!$A$9:$N$1000,MATCH('دور ثان'!E$5,ورقة1!$A$5:$N$5,0),0),"")</f>
        <v/>
      </c>
      <c r="F553" t="str">
        <f>IFERROR(VLOOKUP($A553,ورقة1!$A$9:$N$1000,MATCH('دور ثان'!F$5,ورقة1!$A$5:$N$5,0),0),"")</f>
        <v/>
      </c>
      <c r="G553" t="str">
        <f>IFERROR(VLOOKUP($A553,ورقة1!$A$9:$N$1000,MATCH('دور ثان'!G$5,ورقة1!$A$5:$N$5,0),0),"")</f>
        <v/>
      </c>
      <c r="H553" t="str">
        <f>IFERROR(VLOOKUP($A553,ورقة1!$A$9:$N$1000,MATCH('دور ثان'!H$5,ورقة1!$A$5:$N$5,0),0),"")</f>
        <v/>
      </c>
      <c r="I553" t="str">
        <f>IFERROR(VLOOKUP($A553,ورقة1!$A$9:$N$1000,MATCH('دور ثان'!I$5,ورقة1!$A$5:$N$5,0),0),"")</f>
        <v/>
      </c>
      <c r="J553" t="str">
        <f>IFERROR(VLOOKUP($A553,ورقة1!$A$9:$N$1000,MATCH('دور ثان'!J$5,ورقة1!$A$5:$N$5,0),0),"")</f>
        <v/>
      </c>
      <c r="K553" t="str">
        <f>IFERROR(VLOOKUP($A553,ورقة1!$A$9:$N$1000,MATCH('دور ثان'!K$5,ورقة1!$A$5:$N$5,0),0),"")</f>
        <v/>
      </c>
      <c r="L553" t="str">
        <f>IFERROR(VLOOKUP($A553,ورقة1!$A$9:$N$1000,MATCH('دور ثان'!L$5,ورقة1!$A$5:$N$5,0),0),"")</f>
        <v/>
      </c>
      <c r="M553" t="str">
        <f>IFERROR(VLOOKUP($A553,ورقة1!$A$9:$N$1000,MATCH('دور ثان'!M$5,ورقة1!$A$5:$N$5,0),0),"")</f>
        <v/>
      </c>
      <c r="N553" t="str">
        <f>IFERROR(VLOOKUP($A553,ورقة1!$A$9:$N$1000,MATCH('دور ثان'!N$5,ورقة1!$A$5:$N$5,0),0),"")</f>
        <v/>
      </c>
    </row>
    <row r="554" spans="1:14">
      <c r="A554" t="str">
        <f t="array" ref="A554">IFERROR(SMALL(IF(ورقة1!$BD$9:$BD$1000="ناجح",ROW(ورقة1!$BD$9:$BD$1000)-8,""),ROW()-8),"")</f>
        <v/>
      </c>
      <c r="B554" t="str">
        <f>IFERROR(VLOOKUP($A554,ورقة1!$A$9:$N$1000,MATCH('دور ثان'!B$5,ورقة1!$A$5:$N$5,0),0),"")</f>
        <v/>
      </c>
      <c r="C554" t="str">
        <f>IFERROR(VLOOKUP($A554,ورقة1!$A$9:$N$1000,MATCH('دور ثان'!C$5,ورقة1!$A$5:$N$5,0),0),"")</f>
        <v/>
      </c>
      <c r="D554" t="str">
        <f>IFERROR(VLOOKUP($A554,ورقة1!$A$9:$N$1000,MATCH('دور ثان'!D$5,ورقة1!$A$5:$N$5,0),0),"")</f>
        <v/>
      </c>
      <c r="E554" t="str">
        <f>IFERROR(VLOOKUP($A554,ورقة1!$A$9:$N$1000,MATCH('دور ثان'!E$5,ورقة1!$A$5:$N$5,0),0),"")</f>
        <v/>
      </c>
      <c r="F554" t="str">
        <f>IFERROR(VLOOKUP($A554,ورقة1!$A$9:$N$1000,MATCH('دور ثان'!F$5,ورقة1!$A$5:$N$5,0),0),"")</f>
        <v/>
      </c>
      <c r="G554" t="str">
        <f>IFERROR(VLOOKUP($A554,ورقة1!$A$9:$N$1000,MATCH('دور ثان'!G$5,ورقة1!$A$5:$N$5,0),0),"")</f>
        <v/>
      </c>
      <c r="H554" t="str">
        <f>IFERROR(VLOOKUP($A554,ورقة1!$A$9:$N$1000,MATCH('دور ثان'!H$5,ورقة1!$A$5:$N$5,0),0),"")</f>
        <v/>
      </c>
      <c r="I554" t="str">
        <f>IFERROR(VLOOKUP($A554,ورقة1!$A$9:$N$1000,MATCH('دور ثان'!I$5,ورقة1!$A$5:$N$5,0),0),"")</f>
        <v/>
      </c>
      <c r="J554" t="str">
        <f>IFERROR(VLOOKUP($A554,ورقة1!$A$9:$N$1000,MATCH('دور ثان'!J$5,ورقة1!$A$5:$N$5,0),0),"")</f>
        <v/>
      </c>
      <c r="K554" t="str">
        <f>IFERROR(VLOOKUP($A554,ورقة1!$A$9:$N$1000,MATCH('دور ثان'!K$5,ورقة1!$A$5:$N$5,0),0),"")</f>
        <v/>
      </c>
      <c r="L554" t="str">
        <f>IFERROR(VLOOKUP($A554,ورقة1!$A$9:$N$1000,MATCH('دور ثان'!L$5,ورقة1!$A$5:$N$5,0),0),"")</f>
        <v/>
      </c>
      <c r="M554" t="str">
        <f>IFERROR(VLOOKUP($A554,ورقة1!$A$9:$N$1000,MATCH('دور ثان'!M$5,ورقة1!$A$5:$N$5,0),0),"")</f>
        <v/>
      </c>
      <c r="N554" t="str">
        <f>IFERROR(VLOOKUP($A554,ورقة1!$A$9:$N$1000,MATCH('دور ثان'!N$5,ورقة1!$A$5:$N$5,0),0),"")</f>
        <v/>
      </c>
    </row>
    <row r="555" spans="1:14">
      <c r="A555" t="str">
        <f t="array" ref="A555">IFERROR(SMALL(IF(ورقة1!$BD$9:$BD$1000="ناجح",ROW(ورقة1!$BD$9:$BD$1000)-8,""),ROW()-8),"")</f>
        <v/>
      </c>
      <c r="B555" t="str">
        <f>IFERROR(VLOOKUP($A555,ورقة1!$A$9:$N$1000,MATCH('دور ثان'!B$5,ورقة1!$A$5:$N$5,0),0),"")</f>
        <v/>
      </c>
      <c r="C555" t="str">
        <f>IFERROR(VLOOKUP($A555,ورقة1!$A$9:$N$1000,MATCH('دور ثان'!C$5,ورقة1!$A$5:$N$5,0),0),"")</f>
        <v/>
      </c>
      <c r="D555" t="str">
        <f>IFERROR(VLOOKUP($A555,ورقة1!$A$9:$N$1000,MATCH('دور ثان'!D$5,ورقة1!$A$5:$N$5,0),0),"")</f>
        <v/>
      </c>
      <c r="E555" t="str">
        <f>IFERROR(VLOOKUP($A555,ورقة1!$A$9:$N$1000,MATCH('دور ثان'!E$5,ورقة1!$A$5:$N$5,0),0),"")</f>
        <v/>
      </c>
      <c r="F555" t="str">
        <f>IFERROR(VLOOKUP($A555,ورقة1!$A$9:$N$1000,MATCH('دور ثان'!F$5,ورقة1!$A$5:$N$5,0),0),"")</f>
        <v/>
      </c>
      <c r="G555" t="str">
        <f>IFERROR(VLOOKUP($A555,ورقة1!$A$9:$N$1000,MATCH('دور ثان'!G$5,ورقة1!$A$5:$N$5,0),0),"")</f>
        <v/>
      </c>
      <c r="H555" t="str">
        <f>IFERROR(VLOOKUP($A555,ورقة1!$A$9:$N$1000,MATCH('دور ثان'!H$5,ورقة1!$A$5:$N$5,0),0),"")</f>
        <v/>
      </c>
      <c r="I555" t="str">
        <f>IFERROR(VLOOKUP($A555,ورقة1!$A$9:$N$1000,MATCH('دور ثان'!I$5,ورقة1!$A$5:$N$5,0),0),"")</f>
        <v/>
      </c>
      <c r="J555" t="str">
        <f>IFERROR(VLOOKUP($A555,ورقة1!$A$9:$N$1000,MATCH('دور ثان'!J$5,ورقة1!$A$5:$N$5,0),0),"")</f>
        <v/>
      </c>
      <c r="K555" t="str">
        <f>IFERROR(VLOOKUP($A555,ورقة1!$A$9:$N$1000,MATCH('دور ثان'!K$5,ورقة1!$A$5:$N$5,0),0),"")</f>
        <v/>
      </c>
      <c r="L555" t="str">
        <f>IFERROR(VLOOKUP($A555,ورقة1!$A$9:$N$1000,MATCH('دور ثان'!L$5,ورقة1!$A$5:$N$5,0),0),"")</f>
        <v/>
      </c>
      <c r="M555" t="str">
        <f>IFERROR(VLOOKUP($A555,ورقة1!$A$9:$N$1000,MATCH('دور ثان'!M$5,ورقة1!$A$5:$N$5,0),0),"")</f>
        <v/>
      </c>
      <c r="N555" t="str">
        <f>IFERROR(VLOOKUP($A555,ورقة1!$A$9:$N$1000,MATCH('دور ثان'!N$5,ورقة1!$A$5:$N$5,0),0),"")</f>
        <v/>
      </c>
    </row>
    <row r="556" spans="1:14">
      <c r="A556" t="str">
        <f t="array" ref="A556">IFERROR(SMALL(IF(ورقة1!$BD$9:$BD$1000="ناجح",ROW(ورقة1!$BD$9:$BD$1000)-8,""),ROW()-8),"")</f>
        <v/>
      </c>
      <c r="B556" t="str">
        <f>IFERROR(VLOOKUP($A556,ورقة1!$A$9:$N$1000,MATCH('دور ثان'!B$5,ورقة1!$A$5:$N$5,0),0),"")</f>
        <v/>
      </c>
      <c r="C556" t="str">
        <f>IFERROR(VLOOKUP($A556,ورقة1!$A$9:$N$1000,MATCH('دور ثان'!C$5,ورقة1!$A$5:$N$5,0),0),"")</f>
        <v/>
      </c>
      <c r="D556" t="str">
        <f>IFERROR(VLOOKUP($A556,ورقة1!$A$9:$N$1000,MATCH('دور ثان'!D$5,ورقة1!$A$5:$N$5,0),0),"")</f>
        <v/>
      </c>
      <c r="E556" t="str">
        <f>IFERROR(VLOOKUP($A556,ورقة1!$A$9:$N$1000,MATCH('دور ثان'!E$5,ورقة1!$A$5:$N$5,0),0),"")</f>
        <v/>
      </c>
      <c r="F556" t="str">
        <f>IFERROR(VLOOKUP($A556,ورقة1!$A$9:$N$1000,MATCH('دور ثان'!F$5,ورقة1!$A$5:$N$5,0),0),"")</f>
        <v/>
      </c>
      <c r="G556" t="str">
        <f>IFERROR(VLOOKUP($A556,ورقة1!$A$9:$N$1000,MATCH('دور ثان'!G$5,ورقة1!$A$5:$N$5,0),0),"")</f>
        <v/>
      </c>
      <c r="H556" t="str">
        <f>IFERROR(VLOOKUP($A556,ورقة1!$A$9:$N$1000,MATCH('دور ثان'!H$5,ورقة1!$A$5:$N$5,0),0),"")</f>
        <v/>
      </c>
      <c r="I556" t="str">
        <f>IFERROR(VLOOKUP($A556,ورقة1!$A$9:$N$1000,MATCH('دور ثان'!I$5,ورقة1!$A$5:$N$5,0),0),"")</f>
        <v/>
      </c>
      <c r="J556" t="str">
        <f>IFERROR(VLOOKUP($A556,ورقة1!$A$9:$N$1000,MATCH('دور ثان'!J$5,ورقة1!$A$5:$N$5,0),0),"")</f>
        <v/>
      </c>
      <c r="K556" t="str">
        <f>IFERROR(VLOOKUP($A556,ورقة1!$A$9:$N$1000,MATCH('دور ثان'!K$5,ورقة1!$A$5:$N$5,0),0),"")</f>
        <v/>
      </c>
      <c r="L556" t="str">
        <f>IFERROR(VLOOKUP($A556,ورقة1!$A$9:$N$1000,MATCH('دور ثان'!L$5,ورقة1!$A$5:$N$5,0),0),"")</f>
        <v/>
      </c>
      <c r="M556" t="str">
        <f>IFERROR(VLOOKUP($A556,ورقة1!$A$9:$N$1000,MATCH('دور ثان'!M$5,ورقة1!$A$5:$N$5,0),0),"")</f>
        <v/>
      </c>
      <c r="N556" t="str">
        <f>IFERROR(VLOOKUP($A556,ورقة1!$A$9:$N$1000,MATCH('دور ثان'!N$5,ورقة1!$A$5:$N$5,0),0),"")</f>
        <v/>
      </c>
    </row>
    <row r="557" spans="1:14">
      <c r="A557" t="str">
        <f t="array" ref="A557">IFERROR(SMALL(IF(ورقة1!$BD$9:$BD$1000="ناجح",ROW(ورقة1!$BD$9:$BD$1000)-8,""),ROW()-8),"")</f>
        <v/>
      </c>
      <c r="B557" t="str">
        <f>IFERROR(VLOOKUP($A557,ورقة1!$A$9:$N$1000,MATCH('دور ثان'!B$5,ورقة1!$A$5:$N$5,0),0),"")</f>
        <v/>
      </c>
      <c r="C557" t="str">
        <f>IFERROR(VLOOKUP($A557,ورقة1!$A$9:$N$1000,MATCH('دور ثان'!C$5,ورقة1!$A$5:$N$5,0),0),"")</f>
        <v/>
      </c>
      <c r="D557" t="str">
        <f>IFERROR(VLOOKUP($A557,ورقة1!$A$9:$N$1000,MATCH('دور ثان'!D$5,ورقة1!$A$5:$N$5,0),0),"")</f>
        <v/>
      </c>
      <c r="E557" t="str">
        <f>IFERROR(VLOOKUP($A557,ورقة1!$A$9:$N$1000,MATCH('دور ثان'!E$5,ورقة1!$A$5:$N$5,0),0),"")</f>
        <v/>
      </c>
      <c r="F557" t="str">
        <f>IFERROR(VLOOKUP($A557,ورقة1!$A$9:$N$1000,MATCH('دور ثان'!F$5,ورقة1!$A$5:$N$5,0),0),"")</f>
        <v/>
      </c>
      <c r="G557" t="str">
        <f>IFERROR(VLOOKUP($A557,ورقة1!$A$9:$N$1000,MATCH('دور ثان'!G$5,ورقة1!$A$5:$N$5,0),0),"")</f>
        <v/>
      </c>
      <c r="H557" t="str">
        <f>IFERROR(VLOOKUP($A557,ورقة1!$A$9:$N$1000,MATCH('دور ثان'!H$5,ورقة1!$A$5:$N$5,0),0),"")</f>
        <v/>
      </c>
      <c r="I557" t="str">
        <f>IFERROR(VLOOKUP($A557,ورقة1!$A$9:$N$1000,MATCH('دور ثان'!I$5,ورقة1!$A$5:$N$5,0),0),"")</f>
        <v/>
      </c>
      <c r="J557" t="str">
        <f>IFERROR(VLOOKUP($A557,ورقة1!$A$9:$N$1000,MATCH('دور ثان'!J$5,ورقة1!$A$5:$N$5,0),0),"")</f>
        <v/>
      </c>
      <c r="K557" t="str">
        <f>IFERROR(VLOOKUP($A557,ورقة1!$A$9:$N$1000,MATCH('دور ثان'!K$5,ورقة1!$A$5:$N$5,0),0),"")</f>
        <v/>
      </c>
      <c r="L557" t="str">
        <f>IFERROR(VLOOKUP($A557,ورقة1!$A$9:$N$1000,MATCH('دور ثان'!L$5,ورقة1!$A$5:$N$5,0),0),"")</f>
        <v/>
      </c>
      <c r="M557" t="str">
        <f>IFERROR(VLOOKUP($A557,ورقة1!$A$9:$N$1000,MATCH('دور ثان'!M$5,ورقة1!$A$5:$N$5,0),0),"")</f>
        <v/>
      </c>
      <c r="N557" t="str">
        <f>IFERROR(VLOOKUP($A557,ورقة1!$A$9:$N$1000,MATCH('دور ثان'!N$5,ورقة1!$A$5:$N$5,0),0),"")</f>
        <v/>
      </c>
    </row>
    <row r="558" spans="1:14">
      <c r="A558" t="str">
        <f t="array" ref="A558">IFERROR(SMALL(IF(ورقة1!$BD$9:$BD$1000="ناجح",ROW(ورقة1!$BD$9:$BD$1000)-8,""),ROW()-8),"")</f>
        <v/>
      </c>
      <c r="B558" t="str">
        <f>IFERROR(VLOOKUP($A558,ورقة1!$A$9:$N$1000,MATCH('دور ثان'!B$5,ورقة1!$A$5:$N$5,0),0),"")</f>
        <v/>
      </c>
      <c r="C558" t="str">
        <f>IFERROR(VLOOKUP($A558,ورقة1!$A$9:$N$1000,MATCH('دور ثان'!C$5,ورقة1!$A$5:$N$5,0),0),"")</f>
        <v/>
      </c>
      <c r="D558" t="str">
        <f>IFERROR(VLOOKUP($A558,ورقة1!$A$9:$N$1000,MATCH('دور ثان'!D$5,ورقة1!$A$5:$N$5,0),0),"")</f>
        <v/>
      </c>
      <c r="E558" t="str">
        <f>IFERROR(VLOOKUP($A558,ورقة1!$A$9:$N$1000,MATCH('دور ثان'!E$5,ورقة1!$A$5:$N$5,0),0),"")</f>
        <v/>
      </c>
      <c r="F558" t="str">
        <f>IFERROR(VLOOKUP($A558,ورقة1!$A$9:$N$1000,MATCH('دور ثان'!F$5,ورقة1!$A$5:$N$5,0),0),"")</f>
        <v/>
      </c>
      <c r="G558" t="str">
        <f>IFERROR(VLOOKUP($A558,ورقة1!$A$9:$N$1000,MATCH('دور ثان'!G$5,ورقة1!$A$5:$N$5,0),0),"")</f>
        <v/>
      </c>
      <c r="H558" t="str">
        <f>IFERROR(VLOOKUP($A558,ورقة1!$A$9:$N$1000,MATCH('دور ثان'!H$5,ورقة1!$A$5:$N$5,0),0),"")</f>
        <v/>
      </c>
      <c r="I558" t="str">
        <f>IFERROR(VLOOKUP($A558,ورقة1!$A$9:$N$1000,MATCH('دور ثان'!I$5,ورقة1!$A$5:$N$5,0),0),"")</f>
        <v/>
      </c>
      <c r="J558" t="str">
        <f>IFERROR(VLOOKUP($A558,ورقة1!$A$9:$N$1000,MATCH('دور ثان'!J$5,ورقة1!$A$5:$N$5,0),0),"")</f>
        <v/>
      </c>
      <c r="K558" t="str">
        <f>IFERROR(VLOOKUP($A558,ورقة1!$A$9:$N$1000,MATCH('دور ثان'!K$5,ورقة1!$A$5:$N$5,0),0),"")</f>
        <v/>
      </c>
      <c r="L558" t="str">
        <f>IFERROR(VLOOKUP($A558,ورقة1!$A$9:$N$1000,MATCH('دور ثان'!L$5,ورقة1!$A$5:$N$5,0),0),"")</f>
        <v/>
      </c>
      <c r="M558" t="str">
        <f>IFERROR(VLOOKUP($A558,ورقة1!$A$9:$N$1000,MATCH('دور ثان'!M$5,ورقة1!$A$5:$N$5,0),0),"")</f>
        <v/>
      </c>
      <c r="N558" t="str">
        <f>IFERROR(VLOOKUP($A558,ورقة1!$A$9:$N$1000,MATCH('دور ثان'!N$5,ورقة1!$A$5:$N$5,0),0),"")</f>
        <v/>
      </c>
    </row>
    <row r="559" spans="1:14">
      <c r="A559" t="str">
        <f t="array" ref="A559">IFERROR(SMALL(IF(ورقة1!$BD$9:$BD$1000="ناجح",ROW(ورقة1!$BD$9:$BD$1000)-8,""),ROW()-8),"")</f>
        <v/>
      </c>
      <c r="B559" t="str">
        <f>IFERROR(VLOOKUP($A559,ورقة1!$A$9:$N$1000,MATCH('دور ثان'!B$5,ورقة1!$A$5:$N$5,0),0),"")</f>
        <v/>
      </c>
      <c r="C559" t="str">
        <f>IFERROR(VLOOKUP($A559,ورقة1!$A$9:$N$1000,MATCH('دور ثان'!C$5,ورقة1!$A$5:$N$5,0),0),"")</f>
        <v/>
      </c>
      <c r="D559" t="str">
        <f>IFERROR(VLOOKUP($A559,ورقة1!$A$9:$N$1000,MATCH('دور ثان'!D$5,ورقة1!$A$5:$N$5,0),0),"")</f>
        <v/>
      </c>
      <c r="E559" t="str">
        <f>IFERROR(VLOOKUP($A559,ورقة1!$A$9:$N$1000,MATCH('دور ثان'!E$5,ورقة1!$A$5:$N$5,0),0),"")</f>
        <v/>
      </c>
      <c r="F559" t="str">
        <f>IFERROR(VLOOKUP($A559,ورقة1!$A$9:$N$1000,MATCH('دور ثان'!F$5,ورقة1!$A$5:$N$5,0),0),"")</f>
        <v/>
      </c>
      <c r="G559" t="str">
        <f>IFERROR(VLOOKUP($A559,ورقة1!$A$9:$N$1000,MATCH('دور ثان'!G$5,ورقة1!$A$5:$N$5,0),0),"")</f>
        <v/>
      </c>
      <c r="H559" t="str">
        <f>IFERROR(VLOOKUP($A559,ورقة1!$A$9:$N$1000,MATCH('دور ثان'!H$5,ورقة1!$A$5:$N$5,0),0),"")</f>
        <v/>
      </c>
      <c r="I559" t="str">
        <f>IFERROR(VLOOKUP($A559,ورقة1!$A$9:$N$1000,MATCH('دور ثان'!I$5,ورقة1!$A$5:$N$5,0),0),"")</f>
        <v/>
      </c>
      <c r="J559" t="str">
        <f>IFERROR(VLOOKUP($A559,ورقة1!$A$9:$N$1000,MATCH('دور ثان'!J$5,ورقة1!$A$5:$N$5,0),0),"")</f>
        <v/>
      </c>
      <c r="K559" t="str">
        <f>IFERROR(VLOOKUP($A559,ورقة1!$A$9:$N$1000,MATCH('دور ثان'!K$5,ورقة1!$A$5:$N$5,0),0),"")</f>
        <v/>
      </c>
      <c r="L559" t="str">
        <f>IFERROR(VLOOKUP($A559,ورقة1!$A$9:$N$1000,MATCH('دور ثان'!L$5,ورقة1!$A$5:$N$5,0),0),"")</f>
        <v/>
      </c>
      <c r="M559" t="str">
        <f>IFERROR(VLOOKUP($A559,ورقة1!$A$9:$N$1000,MATCH('دور ثان'!M$5,ورقة1!$A$5:$N$5,0),0),"")</f>
        <v/>
      </c>
      <c r="N559" t="str">
        <f>IFERROR(VLOOKUP($A559,ورقة1!$A$9:$N$1000,MATCH('دور ثان'!N$5,ورقة1!$A$5:$N$5,0),0),"")</f>
        <v/>
      </c>
    </row>
    <row r="560" spans="1:14">
      <c r="A560" t="str">
        <f t="array" ref="A560">IFERROR(SMALL(IF(ورقة1!$BD$9:$BD$1000="ناجح",ROW(ورقة1!$BD$9:$BD$1000)-8,""),ROW()-8),"")</f>
        <v/>
      </c>
      <c r="B560" t="str">
        <f>IFERROR(VLOOKUP($A560,ورقة1!$A$9:$N$1000,MATCH('دور ثان'!B$5,ورقة1!$A$5:$N$5,0),0),"")</f>
        <v/>
      </c>
      <c r="C560" t="str">
        <f>IFERROR(VLOOKUP($A560,ورقة1!$A$9:$N$1000,MATCH('دور ثان'!C$5,ورقة1!$A$5:$N$5,0),0),"")</f>
        <v/>
      </c>
      <c r="D560" t="str">
        <f>IFERROR(VLOOKUP($A560,ورقة1!$A$9:$N$1000,MATCH('دور ثان'!D$5,ورقة1!$A$5:$N$5,0),0),"")</f>
        <v/>
      </c>
      <c r="E560" t="str">
        <f>IFERROR(VLOOKUP($A560,ورقة1!$A$9:$N$1000,MATCH('دور ثان'!E$5,ورقة1!$A$5:$N$5,0),0),"")</f>
        <v/>
      </c>
      <c r="F560" t="str">
        <f>IFERROR(VLOOKUP($A560,ورقة1!$A$9:$N$1000,MATCH('دور ثان'!F$5,ورقة1!$A$5:$N$5,0),0),"")</f>
        <v/>
      </c>
      <c r="G560" t="str">
        <f>IFERROR(VLOOKUP($A560,ورقة1!$A$9:$N$1000,MATCH('دور ثان'!G$5,ورقة1!$A$5:$N$5,0),0),"")</f>
        <v/>
      </c>
      <c r="H560" t="str">
        <f>IFERROR(VLOOKUP($A560,ورقة1!$A$9:$N$1000,MATCH('دور ثان'!H$5,ورقة1!$A$5:$N$5,0),0),"")</f>
        <v/>
      </c>
      <c r="I560" t="str">
        <f>IFERROR(VLOOKUP($A560,ورقة1!$A$9:$N$1000,MATCH('دور ثان'!I$5,ورقة1!$A$5:$N$5,0),0),"")</f>
        <v/>
      </c>
      <c r="J560" t="str">
        <f>IFERROR(VLOOKUP($A560,ورقة1!$A$9:$N$1000,MATCH('دور ثان'!J$5,ورقة1!$A$5:$N$5,0),0),"")</f>
        <v/>
      </c>
      <c r="K560" t="str">
        <f>IFERROR(VLOOKUP($A560,ورقة1!$A$9:$N$1000,MATCH('دور ثان'!K$5,ورقة1!$A$5:$N$5,0),0),"")</f>
        <v/>
      </c>
      <c r="L560" t="str">
        <f>IFERROR(VLOOKUP($A560,ورقة1!$A$9:$N$1000,MATCH('دور ثان'!L$5,ورقة1!$A$5:$N$5,0),0),"")</f>
        <v/>
      </c>
      <c r="M560" t="str">
        <f>IFERROR(VLOOKUP($A560,ورقة1!$A$9:$N$1000,MATCH('دور ثان'!M$5,ورقة1!$A$5:$N$5,0),0),"")</f>
        <v/>
      </c>
      <c r="N560" t="str">
        <f>IFERROR(VLOOKUP($A560,ورقة1!$A$9:$N$1000,MATCH('دور ثان'!N$5,ورقة1!$A$5:$N$5,0),0),"")</f>
        <v/>
      </c>
    </row>
    <row r="561" spans="1:14">
      <c r="A561" t="str">
        <f t="array" ref="A561">IFERROR(SMALL(IF(ورقة1!$BD$9:$BD$1000="ناجح",ROW(ورقة1!$BD$9:$BD$1000)-8,""),ROW()-8),"")</f>
        <v/>
      </c>
      <c r="B561" t="str">
        <f>IFERROR(VLOOKUP($A561,ورقة1!$A$9:$N$1000,MATCH('دور ثان'!B$5,ورقة1!$A$5:$N$5,0),0),"")</f>
        <v/>
      </c>
      <c r="C561" t="str">
        <f>IFERROR(VLOOKUP($A561,ورقة1!$A$9:$N$1000,MATCH('دور ثان'!C$5,ورقة1!$A$5:$N$5,0),0),"")</f>
        <v/>
      </c>
      <c r="D561" t="str">
        <f>IFERROR(VLOOKUP($A561,ورقة1!$A$9:$N$1000,MATCH('دور ثان'!D$5,ورقة1!$A$5:$N$5,0),0),"")</f>
        <v/>
      </c>
      <c r="E561" t="str">
        <f>IFERROR(VLOOKUP($A561,ورقة1!$A$9:$N$1000,MATCH('دور ثان'!E$5,ورقة1!$A$5:$N$5,0),0),"")</f>
        <v/>
      </c>
      <c r="F561" t="str">
        <f>IFERROR(VLOOKUP($A561,ورقة1!$A$9:$N$1000,MATCH('دور ثان'!F$5,ورقة1!$A$5:$N$5,0),0),"")</f>
        <v/>
      </c>
      <c r="G561" t="str">
        <f>IFERROR(VLOOKUP($A561,ورقة1!$A$9:$N$1000,MATCH('دور ثان'!G$5,ورقة1!$A$5:$N$5,0),0),"")</f>
        <v/>
      </c>
      <c r="H561" t="str">
        <f>IFERROR(VLOOKUP($A561,ورقة1!$A$9:$N$1000,MATCH('دور ثان'!H$5,ورقة1!$A$5:$N$5,0),0),"")</f>
        <v/>
      </c>
      <c r="I561" t="str">
        <f>IFERROR(VLOOKUP($A561,ورقة1!$A$9:$N$1000,MATCH('دور ثان'!I$5,ورقة1!$A$5:$N$5,0),0),"")</f>
        <v/>
      </c>
      <c r="J561" t="str">
        <f>IFERROR(VLOOKUP($A561,ورقة1!$A$9:$N$1000,MATCH('دور ثان'!J$5,ورقة1!$A$5:$N$5,0),0),"")</f>
        <v/>
      </c>
      <c r="K561" t="str">
        <f>IFERROR(VLOOKUP($A561,ورقة1!$A$9:$N$1000,MATCH('دور ثان'!K$5,ورقة1!$A$5:$N$5,0),0),"")</f>
        <v/>
      </c>
      <c r="L561" t="str">
        <f>IFERROR(VLOOKUP($A561,ورقة1!$A$9:$N$1000,MATCH('دور ثان'!L$5,ورقة1!$A$5:$N$5,0),0),"")</f>
        <v/>
      </c>
      <c r="M561" t="str">
        <f>IFERROR(VLOOKUP($A561,ورقة1!$A$9:$N$1000,MATCH('دور ثان'!M$5,ورقة1!$A$5:$N$5,0),0),"")</f>
        <v/>
      </c>
      <c r="N561" t="str">
        <f>IFERROR(VLOOKUP($A561,ورقة1!$A$9:$N$1000,MATCH('دور ثان'!N$5,ورقة1!$A$5:$N$5,0),0),"")</f>
        <v/>
      </c>
    </row>
    <row r="562" spans="1:14">
      <c r="A562" t="str">
        <f t="array" ref="A562">IFERROR(SMALL(IF(ورقة1!$BD$9:$BD$1000="ناجح",ROW(ورقة1!$BD$9:$BD$1000)-8,""),ROW()-8),"")</f>
        <v/>
      </c>
      <c r="B562" t="str">
        <f>IFERROR(VLOOKUP($A562,ورقة1!$A$9:$N$1000,MATCH('دور ثان'!B$5,ورقة1!$A$5:$N$5,0),0),"")</f>
        <v/>
      </c>
      <c r="C562" t="str">
        <f>IFERROR(VLOOKUP($A562,ورقة1!$A$9:$N$1000,MATCH('دور ثان'!C$5,ورقة1!$A$5:$N$5,0),0),"")</f>
        <v/>
      </c>
      <c r="D562" t="str">
        <f>IFERROR(VLOOKUP($A562,ورقة1!$A$9:$N$1000,MATCH('دور ثان'!D$5,ورقة1!$A$5:$N$5,0),0),"")</f>
        <v/>
      </c>
      <c r="E562" t="str">
        <f>IFERROR(VLOOKUP($A562,ورقة1!$A$9:$N$1000,MATCH('دور ثان'!E$5,ورقة1!$A$5:$N$5,0),0),"")</f>
        <v/>
      </c>
      <c r="F562" t="str">
        <f>IFERROR(VLOOKUP($A562,ورقة1!$A$9:$N$1000,MATCH('دور ثان'!F$5,ورقة1!$A$5:$N$5,0),0),"")</f>
        <v/>
      </c>
      <c r="G562" t="str">
        <f>IFERROR(VLOOKUP($A562,ورقة1!$A$9:$N$1000,MATCH('دور ثان'!G$5,ورقة1!$A$5:$N$5,0),0),"")</f>
        <v/>
      </c>
      <c r="H562" t="str">
        <f>IFERROR(VLOOKUP($A562,ورقة1!$A$9:$N$1000,MATCH('دور ثان'!H$5,ورقة1!$A$5:$N$5,0),0),"")</f>
        <v/>
      </c>
      <c r="I562" t="str">
        <f>IFERROR(VLOOKUP($A562,ورقة1!$A$9:$N$1000,MATCH('دور ثان'!I$5,ورقة1!$A$5:$N$5,0),0),"")</f>
        <v/>
      </c>
      <c r="J562" t="str">
        <f>IFERROR(VLOOKUP($A562,ورقة1!$A$9:$N$1000,MATCH('دور ثان'!J$5,ورقة1!$A$5:$N$5,0),0),"")</f>
        <v/>
      </c>
      <c r="K562" t="str">
        <f>IFERROR(VLOOKUP($A562,ورقة1!$A$9:$N$1000,MATCH('دور ثان'!K$5,ورقة1!$A$5:$N$5,0),0),"")</f>
        <v/>
      </c>
      <c r="L562" t="str">
        <f>IFERROR(VLOOKUP($A562,ورقة1!$A$9:$N$1000,MATCH('دور ثان'!L$5,ورقة1!$A$5:$N$5,0),0),"")</f>
        <v/>
      </c>
      <c r="M562" t="str">
        <f>IFERROR(VLOOKUP($A562,ورقة1!$A$9:$N$1000,MATCH('دور ثان'!M$5,ورقة1!$A$5:$N$5,0),0),"")</f>
        <v/>
      </c>
      <c r="N562" t="str">
        <f>IFERROR(VLOOKUP($A562,ورقة1!$A$9:$N$1000,MATCH('دور ثان'!N$5,ورقة1!$A$5:$N$5,0),0),"")</f>
        <v/>
      </c>
    </row>
    <row r="563" spans="1:14">
      <c r="A563" t="str">
        <f t="array" ref="A563">IFERROR(SMALL(IF(ورقة1!$BD$9:$BD$1000="ناجح",ROW(ورقة1!$BD$9:$BD$1000)-8,""),ROW()-8),"")</f>
        <v/>
      </c>
      <c r="B563" t="str">
        <f>IFERROR(VLOOKUP($A563,ورقة1!$A$9:$N$1000,MATCH('دور ثان'!B$5,ورقة1!$A$5:$N$5,0),0),"")</f>
        <v/>
      </c>
      <c r="C563" t="str">
        <f>IFERROR(VLOOKUP($A563,ورقة1!$A$9:$N$1000,MATCH('دور ثان'!C$5,ورقة1!$A$5:$N$5,0),0),"")</f>
        <v/>
      </c>
      <c r="D563" t="str">
        <f>IFERROR(VLOOKUP($A563,ورقة1!$A$9:$N$1000,MATCH('دور ثان'!D$5,ورقة1!$A$5:$N$5,0),0),"")</f>
        <v/>
      </c>
      <c r="E563" t="str">
        <f>IFERROR(VLOOKUP($A563,ورقة1!$A$9:$N$1000,MATCH('دور ثان'!E$5,ورقة1!$A$5:$N$5,0),0),"")</f>
        <v/>
      </c>
      <c r="F563" t="str">
        <f>IFERROR(VLOOKUP($A563,ورقة1!$A$9:$N$1000,MATCH('دور ثان'!F$5,ورقة1!$A$5:$N$5,0),0),"")</f>
        <v/>
      </c>
      <c r="G563" t="str">
        <f>IFERROR(VLOOKUP($A563,ورقة1!$A$9:$N$1000,MATCH('دور ثان'!G$5,ورقة1!$A$5:$N$5,0),0),"")</f>
        <v/>
      </c>
      <c r="H563" t="str">
        <f>IFERROR(VLOOKUP($A563,ورقة1!$A$9:$N$1000,MATCH('دور ثان'!H$5,ورقة1!$A$5:$N$5,0),0),"")</f>
        <v/>
      </c>
      <c r="I563" t="str">
        <f>IFERROR(VLOOKUP($A563,ورقة1!$A$9:$N$1000,MATCH('دور ثان'!I$5,ورقة1!$A$5:$N$5,0),0),"")</f>
        <v/>
      </c>
      <c r="J563" t="str">
        <f>IFERROR(VLOOKUP($A563,ورقة1!$A$9:$N$1000,MATCH('دور ثان'!J$5,ورقة1!$A$5:$N$5,0),0),"")</f>
        <v/>
      </c>
      <c r="K563" t="str">
        <f>IFERROR(VLOOKUP($A563,ورقة1!$A$9:$N$1000,MATCH('دور ثان'!K$5,ورقة1!$A$5:$N$5,0),0),"")</f>
        <v/>
      </c>
      <c r="L563" t="str">
        <f>IFERROR(VLOOKUP($A563,ورقة1!$A$9:$N$1000,MATCH('دور ثان'!L$5,ورقة1!$A$5:$N$5,0),0),"")</f>
        <v/>
      </c>
      <c r="M563" t="str">
        <f>IFERROR(VLOOKUP($A563,ورقة1!$A$9:$N$1000,MATCH('دور ثان'!M$5,ورقة1!$A$5:$N$5,0),0),"")</f>
        <v/>
      </c>
      <c r="N563" t="str">
        <f>IFERROR(VLOOKUP($A563,ورقة1!$A$9:$N$1000,MATCH('دور ثان'!N$5,ورقة1!$A$5:$N$5,0),0),"")</f>
        <v/>
      </c>
    </row>
    <row r="564" spans="1:14">
      <c r="A564" t="str">
        <f t="array" ref="A564">IFERROR(SMALL(IF(ورقة1!$BD$9:$BD$1000="ناجح",ROW(ورقة1!$BD$9:$BD$1000)-8,""),ROW()-8),"")</f>
        <v/>
      </c>
      <c r="B564" t="str">
        <f>IFERROR(VLOOKUP($A564,ورقة1!$A$9:$N$1000,MATCH('دور ثان'!B$5,ورقة1!$A$5:$N$5,0),0),"")</f>
        <v/>
      </c>
      <c r="C564" t="str">
        <f>IFERROR(VLOOKUP($A564,ورقة1!$A$9:$N$1000,MATCH('دور ثان'!C$5,ورقة1!$A$5:$N$5,0),0),"")</f>
        <v/>
      </c>
      <c r="D564" t="str">
        <f>IFERROR(VLOOKUP($A564,ورقة1!$A$9:$N$1000,MATCH('دور ثان'!D$5,ورقة1!$A$5:$N$5,0),0),"")</f>
        <v/>
      </c>
      <c r="E564" t="str">
        <f>IFERROR(VLOOKUP($A564,ورقة1!$A$9:$N$1000,MATCH('دور ثان'!E$5,ورقة1!$A$5:$N$5,0),0),"")</f>
        <v/>
      </c>
      <c r="F564" t="str">
        <f>IFERROR(VLOOKUP($A564,ورقة1!$A$9:$N$1000,MATCH('دور ثان'!F$5,ورقة1!$A$5:$N$5,0),0),"")</f>
        <v/>
      </c>
      <c r="G564" t="str">
        <f>IFERROR(VLOOKUP($A564,ورقة1!$A$9:$N$1000,MATCH('دور ثان'!G$5,ورقة1!$A$5:$N$5,0),0),"")</f>
        <v/>
      </c>
      <c r="H564" t="str">
        <f>IFERROR(VLOOKUP($A564,ورقة1!$A$9:$N$1000,MATCH('دور ثان'!H$5,ورقة1!$A$5:$N$5,0),0),"")</f>
        <v/>
      </c>
      <c r="I564" t="str">
        <f>IFERROR(VLOOKUP($A564,ورقة1!$A$9:$N$1000,MATCH('دور ثان'!I$5,ورقة1!$A$5:$N$5,0),0),"")</f>
        <v/>
      </c>
      <c r="J564" t="str">
        <f>IFERROR(VLOOKUP($A564,ورقة1!$A$9:$N$1000,MATCH('دور ثان'!J$5,ورقة1!$A$5:$N$5,0),0),"")</f>
        <v/>
      </c>
      <c r="K564" t="str">
        <f>IFERROR(VLOOKUP($A564,ورقة1!$A$9:$N$1000,MATCH('دور ثان'!K$5,ورقة1!$A$5:$N$5,0),0),"")</f>
        <v/>
      </c>
      <c r="L564" t="str">
        <f>IFERROR(VLOOKUP($A564,ورقة1!$A$9:$N$1000,MATCH('دور ثان'!L$5,ورقة1!$A$5:$N$5,0),0),"")</f>
        <v/>
      </c>
      <c r="M564" t="str">
        <f>IFERROR(VLOOKUP($A564,ورقة1!$A$9:$N$1000,MATCH('دور ثان'!M$5,ورقة1!$A$5:$N$5,0),0),"")</f>
        <v/>
      </c>
      <c r="N564" t="str">
        <f>IFERROR(VLOOKUP($A564,ورقة1!$A$9:$N$1000,MATCH('دور ثان'!N$5,ورقة1!$A$5:$N$5,0),0),"")</f>
        <v/>
      </c>
    </row>
    <row r="565" spans="1:14">
      <c r="A565" t="str">
        <f t="array" ref="A565">IFERROR(SMALL(IF(ورقة1!$BD$9:$BD$1000="ناجح",ROW(ورقة1!$BD$9:$BD$1000)-8,""),ROW()-8),"")</f>
        <v/>
      </c>
      <c r="B565" t="str">
        <f>IFERROR(VLOOKUP($A565,ورقة1!$A$9:$N$1000,MATCH('دور ثان'!B$5,ورقة1!$A$5:$N$5,0),0),"")</f>
        <v/>
      </c>
      <c r="C565" t="str">
        <f>IFERROR(VLOOKUP($A565,ورقة1!$A$9:$N$1000,MATCH('دور ثان'!C$5,ورقة1!$A$5:$N$5,0),0),"")</f>
        <v/>
      </c>
      <c r="D565" t="str">
        <f>IFERROR(VLOOKUP($A565,ورقة1!$A$9:$N$1000,MATCH('دور ثان'!D$5,ورقة1!$A$5:$N$5,0),0),"")</f>
        <v/>
      </c>
      <c r="E565" t="str">
        <f>IFERROR(VLOOKUP($A565,ورقة1!$A$9:$N$1000,MATCH('دور ثان'!E$5,ورقة1!$A$5:$N$5,0),0),"")</f>
        <v/>
      </c>
      <c r="F565" t="str">
        <f>IFERROR(VLOOKUP($A565,ورقة1!$A$9:$N$1000,MATCH('دور ثان'!F$5,ورقة1!$A$5:$N$5,0),0),"")</f>
        <v/>
      </c>
      <c r="G565" t="str">
        <f>IFERROR(VLOOKUP($A565,ورقة1!$A$9:$N$1000,MATCH('دور ثان'!G$5,ورقة1!$A$5:$N$5,0),0),"")</f>
        <v/>
      </c>
      <c r="H565" t="str">
        <f>IFERROR(VLOOKUP($A565,ورقة1!$A$9:$N$1000,MATCH('دور ثان'!H$5,ورقة1!$A$5:$N$5,0),0),"")</f>
        <v/>
      </c>
      <c r="I565" t="str">
        <f>IFERROR(VLOOKUP($A565,ورقة1!$A$9:$N$1000,MATCH('دور ثان'!I$5,ورقة1!$A$5:$N$5,0),0),"")</f>
        <v/>
      </c>
      <c r="J565" t="str">
        <f>IFERROR(VLOOKUP($A565,ورقة1!$A$9:$N$1000,MATCH('دور ثان'!J$5,ورقة1!$A$5:$N$5,0),0),"")</f>
        <v/>
      </c>
      <c r="K565" t="str">
        <f>IFERROR(VLOOKUP($A565,ورقة1!$A$9:$N$1000,MATCH('دور ثان'!K$5,ورقة1!$A$5:$N$5,0),0),"")</f>
        <v/>
      </c>
      <c r="L565" t="str">
        <f>IFERROR(VLOOKUP($A565,ورقة1!$A$9:$N$1000,MATCH('دور ثان'!L$5,ورقة1!$A$5:$N$5,0),0),"")</f>
        <v/>
      </c>
      <c r="M565" t="str">
        <f>IFERROR(VLOOKUP($A565,ورقة1!$A$9:$N$1000,MATCH('دور ثان'!M$5,ورقة1!$A$5:$N$5,0),0),"")</f>
        <v/>
      </c>
      <c r="N565" t="str">
        <f>IFERROR(VLOOKUP($A565,ورقة1!$A$9:$N$1000,MATCH('دور ثان'!N$5,ورقة1!$A$5:$N$5,0),0),"")</f>
        <v/>
      </c>
    </row>
    <row r="566" spans="1:14">
      <c r="A566" t="str">
        <f t="array" ref="A566">IFERROR(SMALL(IF(ورقة1!$BD$9:$BD$1000="ناجح",ROW(ورقة1!$BD$9:$BD$1000)-8,""),ROW()-8),"")</f>
        <v/>
      </c>
      <c r="B566" t="str">
        <f>IFERROR(VLOOKUP($A566,ورقة1!$A$9:$N$1000,MATCH('دور ثان'!B$5,ورقة1!$A$5:$N$5,0),0),"")</f>
        <v/>
      </c>
      <c r="C566" t="str">
        <f>IFERROR(VLOOKUP($A566,ورقة1!$A$9:$N$1000,MATCH('دور ثان'!C$5,ورقة1!$A$5:$N$5,0),0),"")</f>
        <v/>
      </c>
      <c r="D566" t="str">
        <f>IFERROR(VLOOKUP($A566,ورقة1!$A$9:$N$1000,MATCH('دور ثان'!D$5,ورقة1!$A$5:$N$5,0),0),"")</f>
        <v/>
      </c>
      <c r="E566" t="str">
        <f>IFERROR(VLOOKUP($A566,ورقة1!$A$9:$N$1000,MATCH('دور ثان'!E$5,ورقة1!$A$5:$N$5,0),0),"")</f>
        <v/>
      </c>
      <c r="F566" t="str">
        <f>IFERROR(VLOOKUP($A566,ورقة1!$A$9:$N$1000,MATCH('دور ثان'!F$5,ورقة1!$A$5:$N$5,0),0),"")</f>
        <v/>
      </c>
      <c r="G566" t="str">
        <f>IFERROR(VLOOKUP($A566,ورقة1!$A$9:$N$1000,MATCH('دور ثان'!G$5,ورقة1!$A$5:$N$5,0),0),"")</f>
        <v/>
      </c>
      <c r="H566" t="str">
        <f>IFERROR(VLOOKUP($A566,ورقة1!$A$9:$N$1000,MATCH('دور ثان'!H$5,ورقة1!$A$5:$N$5,0),0),"")</f>
        <v/>
      </c>
      <c r="I566" t="str">
        <f>IFERROR(VLOOKUP($A566,ورقة1!$A$9:$N$1000,MATCH('دور ثان'!I$5,ورقة1!$A$5:$N$5,0),0),"")</f>
        <v/>
      </c>
      <c r="J566" t="str">
        <f>IFERROR(VLOOKUP($A566,ورقة1!$A$9:$N$1000,MATCH('دور ثان'!J$5,ورقة1!$A$5:$N$5,0),0),"")</f>
        <v/>
      </c>
      <c r="K566" t="str">
        <f>IFERROR(VLOOKUP($A566,ورقة1!$A$9:$N$1000,MATCH('دور ثان'!K$5,ورقة1!$A$5:$N$5,0),0),"")</f>
        <v/>
      </c>
      <c r="L566" t="str">
        <f>IFERROR(VLOOKUP($A566,ورقة1!$A$9:$N$1000,MATCH('دور ثان'!L$5,ورقة1!$A$5:$N$5,0),0),"")</f>
        <v/>
      </c>
      <c r="M566" t="str">
        <f>IFERROR(VLOOKUP($A566,ورقة1!$A$9:$N$1000,MATCH('دور ثان'!M$5,ورقة1!$A$5:$N$5,0),0),"")</f>
        <v/>
      </c>
      <c r="N566" t="str">
        <f>IFERROR(VLOOKUP($A566,ورقة1!$A$9:$N$1000,MATCH('دور ثان'!N$5,ورقة1!$A$5:$N$5,0),0),"")</f>
        <v/>
      </c>
    </row>
    <row r="567" spans="1:14">
      <c r="A567" t="str">
        <f t="array" ref="A567">IFERROR(SMALL(IF(ورقة1!$BD$9:$BD$1000="ناجح",ROW(ورقة1!$BD$9:$BD$1000)-8,""),ROW()-8),"")</f>
        <v/>
      </c>
      <c r="B567" t="str">
        <f>IFERROR(VLOOKUP($A567,ورقة1!$A$9:$N$1000,MATCH('دور ثان'!B$5,ورقة1!$A$5:$N$5,0),0),"")</f>
        <v/>
      </c>
      <c r="C567" t="str">
        <f>IFERROR(VLOOKUP($A567,ورقة1!$A$9:$N$1000,MATCH('دور ثان'!C$5,ورقة1!$A$5:$N$5,0),0),"")</f>
        <v/>
      </c>
      <c r="D567" t="str">
        <f>IFERROR(VLOOKUP($A567,ورقة1!$A$9:$N$1000,MATCH('دور ثان'!D$5,ورقة1!$A$5:$N$5,0),0),"")</f>
        <v/>
      </c>
      <c r="E567" t="str">
        <f>IFERROR(VLOOKUP($A567,ورقة1!$A$9:$N$1000,MATCH('دور ثان'!E$5,ورقة1!$A$5:$N$5,0),0),"")</f>
        <v/>
      </c>
      <c r="F567" t="str">
        <f>IFERROR(VLOOKUP($A567,ورقة1!$A$9:$N$1000,MATCH('دور ثان'!F$5,ورقة1!$A$5:$N$5,0),0),"")</f>
        <v/>
      </c>
      <c r="G567" t="str">
        <f>IFERROR(VLOOKUP($A567,ورقة1!$A$9:$N$1000,MATCH('دور ثان'!G$5,ورقة1!$A$5:$N$5,0),0),"")</f>
        <v/>
      </c>
      <c r="H567" t="str">
        <f>IFERROR(VLOOKUP($A567,ورقة1!$A$9:$N$1000,MATCH('دور ثان'!H$5,ورقة1!$A$5:$N$5,0),0),"")</f>
        <v/>
      </c>
      <c r="I567" t="str">
        <f>IFERROR(VLOOKUP($A567,ورقة1!$A$9:$N$1000,MATCH('دور ثان'!I$5,ورقة1!$A$5:$N$5,0),0),"")</f>
        <v/>
      </c>
      <c r="J567" t="str">
        <f>IFERROR(VLOOKUP($A567,ورقة1!$A$9:$N$1000,MATCH('دور ثان'!J$5,ورقة1!$A$5:$N$5,0),0),"")</f>
        <v/>
      </c>
      <c r="K567" t="str">
        <f>IFERROR(VLOOKUP($A567,ورقة1!$A$9:$N$1000,MATCH('دور ثان'!K$5,ورقة1!$A$5:$N$5,0),0),"")</f>
        <v/>
      </c>
      <c r="L567" t="str">
        <f>IFERROR(VLOOKUP($A567,ورقة1!$A$9:$N$1000,MATCH('دور ثان'!L$5,ورقة1!$A$5:$N$5,0),0),"")</f>
        <v/>
      </c>
      <c r="M567" t="str">
        <f>IFERROR(VLOOKUP($A567,ورقة1!$A$9:$N$1000,MATCH('دور ثان'!M$5,ورقة1!$A$5:$N$5,0),0),"")</f>
        <v/>
      </c>
      <c r="N567" t="str">
        <f>IFERROR(VLOOKUP($A567,ورقة1!$A$9:$N$1000,MATCH('دور ثان'!N$5,ورقة1!$A$5:$N$5,0),0),"")</f>
        <v/>
      </c>
    </row>
    <row r="568" spans="1:14">
      <c r="A568" t="str">
        <f t="array" ref="A568">IFERROR(SMALL(IF(ورقة1!$BD$9:$BD$1000="ناجح",ROW(ورقة1!$BD$9:$BD$1000)-8,""),ROW()-8),"")</f>
        <v/>
      </c>
      <c r="B568" t="str">
        <f>IFERROR(VLOOKUP($A568,ورقة1!$A$9:$N$1000,MATCH('دور ثان'!B$5,ورقة1!$A$5:$N$5,0),0),"")</f>
        <v/>
      </c>
      <c r="C568" t="str">
        <f>IFERROR(VLOOKUP($A568,ورقة1!$A$9:$N$1000,MATCH('دور ثان'!C$5,ورقة1!$A$5:$N$5,0),0),"")</f>
        <v/>
      </c>
      <c r="D568" t="str">
        <f>IFERROR(VLOOKUP($A568,ورقة1!$A$9:$N$1000,MATCH('دور ثان'!D$5,ورقة1!$A$5:$N$5,0),0),"")</f>
        <v/>
      </c>
      <c r="E568" t="str">
        <f>IFERROR(VLOOKUP($A568,ورقة1!$A$9:$N$1000,MATCH('دور ثان'!E$5,ورقة1!$A$5:$N$5,0),0),"")</f>
        <v/>
      </c>
      <c r="F568" t="str">
        <f>IFERROR(VLOOKUP($A568,ورقة1!$A$9:$N$1000,MATCH('دور ثان'!F$5,ورقة1!$A$5:$N$5,0),0),"")</f>
        <v/>
      </c>
      <c r="G568" t="str">
        <f>IFERROR(VLOOKUP($A568,ورقة1!$A$9:$N$1000,MATCH('دور ثان'!G$5,ورقة1!$A$5:$N$5,0),0),"")</f>
        <v/>
      </c>
      <c r="H568" t="str">
        <f>IFERROR(VLOOKUP($A568,ورقة1!$A$9:$N$1000,MATCH('دور ثان'!H$5,ورقة1!$A$5:$N$5,0),0),"")</f>
        <v/>
      </c>
      <c r="I568" t="str">
        <f>IFERROR(VLOOKUP($A568,ورقة1!$A$9:$N$1000,MATCH('دور ثان'!I$5,ورقة1!$A$5:$N$5,0),0),"")</f>
        <v/>
      </c>
      <c r="J568" t="str">
        <f>IFERROR(VLOOKUP($A568,ورقة1!$A$9:$N$1000,MATCH('دور ثان'!J$5,ورقة1!$A$5:$N$5,0),0),"")</f>
        <v/>
      </c>
      <c r="K568" t="str">
        <f>IFERROR(VLOOKUP($A568,ورقة1!$A$9:$N$1000,MATCH('دور ثان'!K$5,ورقة1!$A$5:$N$5,0),0),"")</f>
        <v/>
      </c>
      <c r="L568" t="str">
        <f>IFERROR(VLOOKUP($A568,ورقة1!$A$9:$N$1000,MATCH('دور ثان'!L$5,ورقة1!$A$5:$N$5,0),0),"")</f>
        <v/>
      </c>
      <c r="M568" t="str">
        <f>IFERROR(VLOOKUP($A568,ورقة1!$A$9:$N$1000,MATCH('دور ثان'!M$5,ورقة1!$A$5:$N$5,0),0),"")</f>
        <v/>
      </c>
      <c r="N568" t="str">
        <f>IFERROR(VLOOKUP($A568,ورقة1!$A$9:$N$1000,MATCH('دور ثان'!N$5,ورقة1!$A$5:$N$5,0),0),"")</f>
        <v/>
      </c>
    </row>
    <row r="569" spans="1:14">
      <c r="A569" t="str">
        <f t="array" ref="A569">IFERROR(SMALL(IF(ورقة1!$BD$9:$BD$1000="ناجح",ROW(ورقة1!$BD$9:$BD$1000)-8,""),ROW()-8),"")</f>
        <v/>
      </c>
      <c r="B569" t="str">
        <f>IFERROR(VLOOKUP($A569,ورقة1!$A$9:$N$1000,MATCH('دور ثان'!B$5,ورقة1!$A$5:$N$5,0),0),"")</f>
        <v/>
      </c>
      <c r="C569" t="str">
        <f>IFERROR(VLOOKUP($A569,ورقة1!$A$9:$N$1000,MATCH('دور ثان'!C$5,ورقة1!$A$5:$N$5,0),0),"")</f>
        <v/>
      </c>
      <c r="D569" t="str">
        <f>IFERROR(VLOOKUP($A569,ورقة1!$A$9:$N$1000,MATCH('دور ثان'!D$5,ورقة1!$A$5:$N$5,0),0),"")</f>
        <v/>
      </c>
      <c r="E569" t="str">
        <f>IFERROR(VLOOKUP($A569,ورقة1!$A$9:$N$1000,MATCH('دور ثان'!E$5,ورقة1!$A$5:$N$5,0),0),"")</f>
        <v/>
      </c>
      <c r="F569" t="str">
        <f>IFERROR(VLOOKUP($A569,ورقة1!$A$9:$N$1000,MATCH('دور ثان'!F$5,ورقة1!$A$5:$N$5,0),0),"")</f>
        <v/>
      </c>
      <c r="G569" t="str">
        <f>IFERROR(VLOOKUP($A569,ورقة1!$A$9:$N$1000,MATCH('دور ثان'!G$5,ورقة1!$A$5:$N$5,0),0),"")</f>
        <v/>
      </c>
      <c r="H569" t="str">
        <f>IFERROR(VLOOKUP($A569,ورقة1!$A$9:$N$1000,MATCH('دور ثان'!H$5,ورقة1!$A$5:$N$5,0),0),"")</f>
        <v/>
      </c>
      <c r="I569" t="str">
        <f>IFERROR(VLOOKUP($A569,ورقة1!$A$9:$N$1000,MATCH('دور ثان'!I$5,ورقة1!$A$5:$N$5,0),0),"")</f>
        <v/>
      </c>
      <c r="J569" t="str">
        <f>IFERROR(VLOOKUP($A569,ورقة1!$A$9:$N$1000,MATCH('دور ثان'!J$5,ورقة1!$A$5:$N$5,0),0),"")</f>
        <v/>
      </c>
      <c r="K569" t="str">
        <f>IFERROR(VLOOKUP($A569,ورقة1!$A$9:$N$1000,MATCH('دور ثان'!K$5,ورقة1!$A$5:$N$5,0),0),"")</f>
        <v/>
      </c>
      <c r="L569" t="str">
        <f>IFERROR(VLOOKUP($A569,ورقة1!$A$9:$N$1000,MATCH('دور ثان'!L$5,ورقة1!$A$5:$N$5,0),0),"")</f>
        <v/>
      </c>
      <c r="M569" t="str">
        <f>IFERROR(VLOOKUP($A569,ورقة1!$A$9:$N$1000,MATCH('دور ثان'!M$5,ورقة1!$A$5:$N$5,0),0),"")</f>
        <v/>
      </c>
      <c r="N569" t="str">
        <f>IFERROR(VLOOKUP($A569,ورقة1!$A$9:$N$1000,MATCH('دور ثان'!N$5,ورقة1!$A$5:$N$5,0),0),"")</f>
        <v/>
      </c>
    </row>
    <row r="570" spans="1:14">
      <c r="A570" t="str">
        <f t="array" ref="A570">IFERROR(SMALL(IF(ورقة1!$BD$9:$BD$1000="ناجح",ROW(ورقة1!$BD$9:$BD$1000)-8,""),ROW()-8),"")</f>
        <v/>
      </c>
      <c r="B570" t="str">
        <f>IFERROR(VLOOKUP($A570,ورقة1!$A$9:$N$1000,MATCH('دور ثان'!B$5,ورقة1!$A$5:$N$5,0),0),"")</f>
        <v/>
      </c>
      <c r="C570" t="str">
        <f>IFERROR(VLOOKUP($A570,ورقة1!$A$9:$N$1000,MATCH('دور ثان'!C$5,ورقة1!$A$5:$N$5,0),0),"")</f>
        <v/>
      </c>
      <c r="D570" t="str">
        <f>IFERROR(VLOOKUP($A570,ورقة1!$A$9:$N$1000,MATCH('دور ثان'!D$5,ورقة1!$A$5:$N$5,0),0),"")</f>
        <v/>
      </c>
      <c r="E570" t="str">
        <f>IFERROR(VLOOKUP($A570,ورقة1!$A$9:$N$1000,MATCH('دور ثان'!E$5,ورقة1!$A$5:$N$5,0),0),"")</f>
        <v/>
      </c>
      <c r="F570" t="str">
        <f>IFERROR(VLOOKUP($A570,ورقة1!$A$9:$N$1000,MATCH('دور ثان'!F$5,ورقة1!$A$5:$N$5,0),0),"")</f>
        <v/>
      </c>
      <c r="G570" t="str">
        <f>IFERROR(VLOOKUP($A570,ورقة1!$A$9:$N$1000,MATCH('دور ثان'!G$5,ورقة1!$A$5:$N$5,0),0),"")</f>
        <v/>
      </c>
      <c r="H570" t="str">
        <f>IFERROR(VLOOKUP($A570,ورقة1!$A$9:$N$1000,MATCH('دور ثان'!H$5,ورقة1!$A$5:$N$5,0),0),"")</f>
        <v/>
      </c>
      <c r="I570" t="str">
        <f>IFERROR(VLOOKUP($A570,ورقة1!$A$9:$N$1000,MATCH('دور ثان'!I$5,ورقة1!$A$5:$N$5,0),0),"")</f>
        <v/>
      </c>
      <c r="J570" t="str">
        <f>IFERROR(VLOOKUP($A570,ورقة1!$A$9:$N$1000,MATCH('دور ثان'!J$5,ورقة1!$A$5:$N$5,0),0),"")</f>
        <v/>
      </c>
      <c r="K570" t="str">
        <f>IFERROR(VLOOKUP($A570,ورقة1!$A$9:$N$1000,MATCH('دور ثان'!K$5,ورقة1!$A$5:$N$5,0),0),"")</f>
        <v/>
      </c>
      <c r="L570" t="str">
        <f>IFERROR(VLOOKUP($A570,ورقة1!$A$9:$N$1000,MATCH('دور ثان'!L$5,ورقة1!$A$5:$N$5,0),0),"")</f>
        <v/>
      </c>
      <c r="M570" t="str">
        <f>IFERROR(VLOOKUP($A570,ورقة1!$A$9:$N$1000,MATCH('دور ثان'!M$5,ورقة1!$A$5:$N$5,0),0),"")</f>
        <v/>
      </c>
      <c r="N570" t="str">
        <f>IFERROR(VLOOKUP($A570,ورقة1!$A$9:$N$1000,MATCH('دور ثان'!N$5,ورقة1!$A$5:$N$5,0),0),"")</f>
        <v/>
      </c>
    </row>
    <row r="571" spans="1:14">
      <c r="A571" t="str">
        <f t="array" ref="A571">IFERROR(SMALL(IF(ورقة1!$BD$9:$BD$1000="ناجح",ROW(ورقة1!$BD$9:$BD$1000)-8,""),ROW()-8),"")</f>
        <v/>
      </c>
      <c r="B571" t="str">
        <f>IFERROR(VLOOKUP($A571,ورقة1!$A$9:$N$1000,MATCH('دور ثان'!B$5,ورقة1!$A$5:$N$5,0),0),"")</f>
        <v/>
      </c>
      <c r="C571" t="str">
        <f>IFERROR(VLOOKUP($A571,ورقة1!$A$9:$N$1000,MATCH('دور ثان'!C$5,ورقة1!$A$5:$N$5,0),0),"")</f>
        <v/>
      </c>
      <c r="D571" t="str">
        <f>IFERROR(VLOOKUP($A571,ورقة1!$A$9:$N$1000,MATCH('دور ثان'!D$5,ورقة1!$A$5:$N$5,0),0),"")</f>
        <v/>
      </c>
      <c r="E571" t="str">
        <f>IFERROR(VLOOKUP($A571,ورقة1!$A$9:$N$1000,MATCH('دور ثان'!E$5,ورقة1!$A$5:$N$5,0),0),"")</f>
        <v/>
      </c>
      <c r="F571" t="str">
        <f>IFERROR(VLOOKUP($A571,ورقة1!$A$9:$N$1000,MATCH('دور ثان'!F$5,ورقة1!$A$5:$N$5,0),0),"")</f>
        <v/>
      </c>
      <c r="G571" t="str">
        <f>IFERROR(VLOOKUP($A571,ورقة1!$A$9:$N$1000,MATCH('دور ثان'!G$5,ورقة1!$A$5:$N$5,0),0),"")</f>
        <v/>
      </c>
      <c r="H571" t="str">
        <f>IFERROR(VLOOKUP($A571,ورقة1!$A$9:$N$1000,MATCH('دور ثان'!H$5,ورقة1!$A$5:$N$5,0),0),"")</f>
        <v/>
      </c>
      <c r="I571" t="str">
        <f>IFERROR(VLOOKUP($A571,ورقة1!$A$9:$N$1000,MATCH('دور ثان'!I$5,ورقة1!$A$5:$N$5,0),0),"")</f>
        <v/>
      </c>
      <c r="J571" t="str">
        <f>IFERROR(VLOOKUP($A571,ورقة1!$A$9:$N$1000,MATCH('دور ثان'!J$5,ورقة1!$A$5:$N$5,0),0),"")</f>
        <v/>
      </c>
      <c r="K571" t="str">
        <f>IFERROR(VLOOKUP($A571,ورقة1!$A$9:$N$1000,MATCH('دور ثان'!K$5,ورقة1!$A$5:$N$5,0),0),"")</f>
        <v/>
      </c>
      <c r="L571" t="str">
        <f>IFERROR(VLOOKUP($A571,ورقة1!$A$9:$N$1000,MATCH('دور ثان'!L$5,ورقة1!$A$5:$N$5,0),0),"")</f>
        <v/>
      </c>
      <c r="M571" t="str">
        <f>IFERROR(VLOOKUP($A571,ورقة1!$A$9:$N$1000,MATCH('دور ثان'!M$5,ورقة1!$A$5:$N$5,0),0),"")</f>
        <v/>
      </c>
      <c r="N571" t="str">
        <f>IFERROR(VLOOKUP($A571,ورقة1!$A$9:$N$1000,MATCH('دور ثان'!N$5,ورقة1!$A$5:$N$5,0),0),"")</f>
        <v/>
      </c>
    </row>
    <row r="572" spans="1:14">
      <c r="A572" t="str">
        <f t="array" ref="A572">IFERROR(SMALL(IF(ورقة1!$BD$9:$BD$1000="ناجح",ROW(ورقة1!$BD$9:$BD$1000)-8,""),ROW()-8),"")</f>
        <v/>
      </c>
      <c r="B572" t="str">
        <f>IFERROR(VLOOKUP($A572,ورقة1!$A$9:$N$1000,MATCH('دور ثان'!B$5,ورقة1!$A$5:$N$5,0),0),"")</f>
        <v/>
      </c>
      <c r="C572" t="str">
        <f>IFERROR(VLOOKUP($A572,ورقة1!$A$9:$N$1000,MATCH('دور ثان'!C$5,ورقة1!$A$5:$N$5,0),0),"")</f>
        <v/>
      </c>
      <c r="D572" t="str">
        <f>IFERROR(VLOOKUP($A572,ورقة1!$A$9:$N$1000,MATCH('دور ثان'!D$5,ورقة1!$A$5:$N$5,0),0),"")</f>
        <v/>
      </c>
      <c r="E572" t="str">
        <f>IFERROR(VLOOKUP($A572,ورقة1!$A$9:$N$1000,MATCH('دور ثان'!E$5,ورقة1!$A$5:$N$5,0),0),"")</f>
        <v/>
      </c>
      <c r="F572" t="str">
        <f>IFERROR(VLOOKUP($A572,ورقة1!$A$9:$N$1000,MATCH('دور ثان'!F$5,ورقة1!$A$5:$N$5,0),0),"")</f>
        <v/>
      </c>
      <c r="G572" t="str">
        <f>IFERROR(VLOOKUP($A572,ورقة1!$A$9:$N$1000,MATCH('دور ثان'!G$5,ورقة1!$A$5:$N$5,0),0),"")</f>
        <v/>
      </c>
      <c r="H572" t="str">
        <f>IFERROR(VLOOKUP($A572,ورقة1!$A$9:$N$1000,MATCH('دور ثان'!H$5,ورقة1!$A$5:$N$5,0),0),"")</f>
        <v/>
      </c>
      <c r="I572" t="str">
        <f>IFERROR(VLOOKUP($A572,ورقة1!$A$9:$N$1000,MATCH('دور ثان'!I$5,ورقة1!$A$5:$N$5,0),0),"")</f>
        <v/>
      </c>
      <c r="J572" t="str">
        <f>IFERROR(VLOOKUP($A572,ورقة1!$A$9:$N$1000,MATCH('دور ثان'!J$5,ورقة1!$A$5:$N$5,0),0),"")</f>
        <v/>
      </c>
      <c r="K572" t="str">
        <f>IFERROR(VLOOKUP($A572,ورقة1!$A$9:$N$1000,MATCH('دور ثان'!K$5,ورقة1!$A$5:$N$5,0),0),"")</f>
        <v/>
      </c>
      <c r="L572" t="str">
        <f>IFERROR(VLOOKUP($A572,ورقة1!$A$9:$N$1000,MATCH('دور ثان'!L$5,ورقة1!$A$5:$N$5,0),0),"")</f>
        <v/>
      </c>
      <c r="M572" t="str">
        <f>IFERROR(VLOOKUP($A572,ورقة1!$A$9:$N$1000,MATCH('دور ثان'!M$5,ورقة1!$A$5:$N$5,0),0),"")</f>
        <v/>
      </c>
      <c r="N572" t="str">
        <f>IFERROR(VLOOKUP($A572,ورقة1!$A$9:$N$1000,MATCH('دور ثان'!N$5,ورقة1!$A$5:$N$5,0),0),"")</f>
        <v/>
      </c>
    </row>
    <row r="573" spans="1:14">
      <c r="A573" t="str">
        <f t="array" ref="A573">IFERROR(SMALL(IF(ورقة1!$BD$9:$BD$1000="ناجح",ROW(ورقة1!$BD$9:$BD$1000)-8,""),ROW()-8),"")</f>
        <v/>
      </c>
      <c r="B573" t="str">
        <f>IFERROR(VLOOKUP($A573,ورقة1!$A$9:$N$1000,MATCH('دور ثان'!B$5,ورقة1!$A$5:$N$5,0),0),"")</f>
        <v/>
      </c>
      <c r="C573" t="str">
        <f>IFERROR(VLOOKUP($A573,ورقة1!$A$9:$N$1000,MATCH('دور ثان'!C$5,ورقة1!$A$5:$N$5,0),0),"")</f>
        <v/>
      </c>
      <c r="D573" t="str">
        <f>IFERROR(VLOOKUP($A573,ورقة1!$A$9:$N$1000,MATCH('دور ثان'!D$5,ورقة1!$A$5:$N$5,0),0),"")</f>
        <v/>
      </c>
      <c r="E573" t="str">
        <f>IFERROR(VLOOKUP($A573,ورقة1!$A$9:$N$1000,MATCH('دور ثان'!E$5,ورقة1!$A$5:$N$5,0),0),"")</f>
        <v/>
      </c>
      <c r="F573" t="str">
        <f>IFERROR(VLOOKUP($A573,ورقة1!$A$9:$N$1000,MATCH('دور ثان'!F$5,ورقة1!$A$5:$N$5,0),0),"")</f>
        <v/>
      </c>
      <c r="G573" t="str">
        <f>IFERROR(VLOOKUP($A573,ورقة1!$A$9:$N$1000,MATCH('دور ثان'!G$5,ورقة1!$A$5:$N$5,0),0),"")</f>
        <v/>
      </c>
      <c r="H573" t="str">
        <f>IFERROR(VLOOKUP($A573,ورقة1!$A$9:$N$1000,MATCH('دور ثان'!H$5,ورقة1!$A$5:$N$5,0),0),"")</f>
        <v/>
      </c>
      <c r="I573" t="str">
        <f>IFERROR(VLOOKUP($A573,ورقة1!$A$9:$N$1000,MATCH('دور ثان'!I$5,ورقة1!$A$5:$N$5,0),0),"")</f>
        <v/>
      </c>
      <c r="J573" t="str">
        <f>IFERROR(VLOOKUP($A573,ورقة1!$A$9:$N$1000,MATCH('دور ثان'!J$5,ورقة1!$A$5:$N$5,0),0),"")</f>
        <v/>
      </c>
      <c r="K573" t="str">
        <f>IFERROR(VLOOKUP($A573,ورقة1!$A$9:$N$1000,MATCH('دور ثان'!K$5,ورقة1!$A$5:$N$5,0),0),"")</f>
        <v/>
      </c>
      <c r="L573" t="str">
        <f>IFERROR(VLOOKUP($A573,ورقة1!$A$9:$N$1000,MATCH('دور ثان'!L$5,ورقة1!$A$5:$N$5,0),0),"")</f>
        <v/>
      </c>
      <c r="M573" t="str">
        <f>IFERROR(VLOOKUP($A573,ورقة1!$A$9:$N$1000,MATCH('دور ثان'!M$5,ورقة1!$A$5:$N$5,0),0),"")</f>
        <v/>
      </c>
      <c r="N573" t="str">
        <f>IFERROR(VLOOKUP($A573,ورقة1!$A$9:$N$1000,MATCH('دور ثان'!N$5,ورقة1!$A$5:$N$5,0),0),"")</f>
        <v/>
      </c>
    </row>
    <row r="574" spans="1:14">
      <c r="A574" t="str">
        <f t="array" ref="A574">IFERROR(SMALL(IF(ورقة1!$BD$9:$BD$1000="ناجح",ROW(ورقة1!$BD$9:$BD$1000)-8,""),ROW()-8),"")</f>
        <v/>
      </c>
      <c r="B574" t="str">
        <f>IFERROR(VLOOKUP($A574,ورقة1!$A$9:$N$1000,MATCH('دور ثان'!B$5,ورقة1!$A$5:$N$5,0),0),"")</f>
        <v/>
      </c>
      <c r="C574" t="str">
        <f>IFERROR(VLOOKUP($A574,ورقة1!$A$9:$N$1000,MATCH('دور ثان'!C$5,ورقة1!$A$5:$N$5,0),0),"")</f>
        <v/>
      </c>
      <c r="D574" t="str">
        <f>IFERROR(VLOOKUP($A574,ورقة1!$A$9:$N$1000,MATCH('دور ثان'!D$5,ورقة1!$A$5:$N$5,0),0),"")</f>
        <v/>
      </c>
      <c r="E574" t="str">
        <f>IFERROR(VLOOKUP($A574,ورقة1!$A$9:$N$1000,MATCH('دور ثان'!E$5,ورقة1!$A$5:$N$5,0),0),"")</f>
        <v/>
      </c>
      <c r="F574" t="str">
        <f>IFERROR(VLOOKUP($A574,ورقة1!$A$9:$N$1000,MATCH('دور ثان'!F$5,ورقة1!$A$5:$N$5,0),0),"")</f>
        <v/>
      </c>
      <c r="G574" t="str">
        <f>IFERROR(VLOOKUP($A574,ورقة1!$A$9:$N$1000,MATCH('دور ثان'!G$5,ورقة1!$A$5:$N$5,0),0),"")</f>
        <v/>
      </c>
      <c r="H574" t="str">
        <f>IFERROR(VLOOKUP($A574,ورقة1!$A$9:$N$1000,MATCH('دور ثان'!H$5,ورقة1!$A$5:$N$5,0),0),"")</f>
        <v/>
      </c>
      <c r="I574" t="str">
        <f>IFERROR(VLOOKUP($A574,ورقة1!$A$9:$N$1000,MATCH('دور ثان'!I$5,ورقة1!$A$5:$N$5,0),0),"")</f>
        <v/>
      </c>
      <c r="J574" t="str">
        <f>IFERROR(VLOOKUP($A574,ورقة1!$A$9:$N$1000,MATCH('دور ثان'!J$5,ورقة1!$A$5:$N$5,0),0),"")</f>
        <v/>
      </c>
      <c r="K574" t="str">
        <f>IFERROR(VLOOKUP($A574,ورقة1!$A$9:$N$1000,MATCH('دور ثان'!K$5,ورقة1!$A$5:$N$5,0),0),"")</f>
        <v/>
      </c>
      <c r="L574" t="str">
        <f>IFERROR(VLOOKUP($A574,ورقة1!$A$9:$N$1000,MATCH('دور ثان'!L$5,ورقة1!$A$5:$N$5,0),0),"")</f>
        <v/>
      </c>
      <c r="M574" t="str">
        <f>IFERROR(VLOOKUP($A574,ورقة1!$A$9:$N$1000,MATCH('دور ثان'!M$5,ورقة1!$A$5:$N$5,0),0),"")</f>
        <v/>
      </c>
      <c r="N574" t="str">
        <f>IFERROR(VLOOKUP($A574,ورقة1!$A$9:$N$1000,MATCH('دور ثان'!N$5,ورقة1!$A$5:$N$5,0),0),"")</f>
        <v/>
      </c>
    </row>
    <row r="575" spans="1:14">
      <c r="A575" t="str">
        <f t="array" ref="A575">IFERROR(SMALL(IF(ورقة1!$BD$9:$BD$1000="ناجح",ROW(ورقة1!$BD$9:$BD$1000)-8,""),ROW()-8),"")</f>
        <v/>
      </c>
      <c r="B575" t="str">
        <f>IFERROR(VLOOKUP($A575,ورقة1!$A$9:$N$1000,MATCH('دور ثان'!B$5,ورقة1!$A$5:$N$5,0),0),"")</f>
        <v/>
      </c>
      <c r="C575" t="str">
        <f>IFERROR(VLOOKUP($A575,ورقة1!$A$9:$N$1000,MATCH('دور ثان'!C$5,ورقة1!$A$5:$N$5,0),0),"")</f>
        <v/>
      </c>
      <c r="D575" t="str">
        <f>IFERROR(VLOOKUP($A575,ورقة1!$A$9:$N$1000,MATCH('دور ثان'!D$5,ورقة1!$A$5:$N$5,0),0),"")</f>
        <v/>
      </c>
      <c r="E575" t="str">
        <f>IFERROR(VLOOKUP($A575,ورقة1!$A$9:$N$1000,MATCH('دور ثان'!E$5,ورقة1!$A$5:$N$5,0),0),"")</f>
        <v/>
      </c>
      <c r="F575" t="str">
        <f>IFERROR(VLOOKUP($A575,ورقة1!$A$9:$N$1000,MATCH('دور ثان'!F$5,ورقة1!$A$5:$N$5,0),0),"")</f>
        <v/>
      </c>
      <c r="G575" t="str">
        <f>IFERROR(VLOOKUP($A575,ورقة1!$A$9:$N$1000,MATCH('دور ثان'!G$5,ورقة1!$A$5:$N$5,0),0),"")</f>
        <v/>
      </c>
      <c r="H575" t="str">
        <f>IFERROR(VLOOKUP($A575,ورقة1!$A$9:$N$1000,MATCH('دور ثان'!H$5,ورقة1!$A$5:$N$5,0),0),"")</f>
        <v/>
      </c>
      <c r="I575" t="str">
        <f>IFERROR(VLOOKUP($A575,ورقة1!$A$9:$N$1000,MATCH('دور ثان'!I$5,ورقة1!$A$5:$N$5,0),0),"")</f>
        <v/>
      </c>
      <c r="J575" t="str">
        <f>IFERROR(VLOOKUP($A575,ورقة1!$A$9:$N$1000,MATCH('دور ثان'!J$5,ورقة1!$A$5:$N$5,0),0),"")</f>
        <v/>
      </c>
      <c r="K575" t="str">
        <f>IFERROR(VLOOKUP($A575,ورقة1!$A$9:$N$1000,MATCH('دور ثان'!K$5,ورقة1!$A$5:$N$5,0),0),"")</f>
        <v/>
      </c>
      <c r="L575" t="str">
        <f>IFERROR(VLOOKUP($A575,ورقة1!$A$9:$N$1000,MATCH('دور ثان'!L$5,ورقة1!$A$5:$N$5,0),0),"")</f>
        <v/>
      </c>
      <c r="M575" t="str">
        <f>IFERROR(VLOOKUP($A575,ورقة1!$A$9:$N$1000,MATCH('دور ثان'!M$5,ورقة1!$A$5:$N$5,0),0),"")</f>
        <v/>
      </c>
      <c r="N575" t="str">
        <f>IFERROR(VLOOKUP($A575,ورقة1!$A$9:$N$1000,MATCH('دور ثان'!N$5,ورقة1!$A$5:$N$5,0),0),"")</f>
        <v/>
      </c>
    </row>
    <row r="576" spans="1:14">
      <c r="A576" t="str">
        <f t="array" ref="A576">IFERROR(SMALL(IF(ورقة1!$BD$9:$BD$1000="ناجح",ROW(ورقة1!$BD$9:$BD$1000)-8,""),ROW()-8),"")</f>
        <v/>
      </c>
      <c r="B576" t="str">
        <f>IFERROR(VLOOKUP($A576,ورقة1!$A$9:$N$1000,MATCH('دور ثان'!B$5,ورقة1!$A$5:$N$5,0),0),"")</f>
        <v/>
      </c>
      <c r="C576" t="str">
        <f>IFERROR(VLOOKUP($A576,ورقة1!$A$9:$N$1000,MATCH('دور ثان'!C$5,ورقة1!$A$5:$N$5,0),0),"")</f>
        <v/>
      </c>
      <c r="D576" t="str">
        <f>IFERROR(VLOOKUP($A576,ورقة1!$A$9:$N$1000,MATCH('دور ثان'!D$5,ورقة1!$A$5:$N$5,0),0),"")</f>
        <v/>
      </c>
      <c r="E576" t="str">
        <f>IFERROR(VLOOKUP($A576,ورقة1!$A$9:$N$1000,MATCH('دور ثان'!E$5,ورقة1!$A$5:$N$5,0),0),"")</f>
        <v/>
      </c>
      <c r="F576" t="str">
        <f>IFERROR(VLOOKUP($A576,ورقة1!$A$9:$N$1000,MATCH('دور ثان'!F$5,ورقة1!$A$5:$N$5,0),0),"")</f>
        <v/>
      </c>
      <c r="G576" t="str">
        <f>IFERROR(VLOOKUP($A576,ورقة1!$A$9:$N$1000,MATCH('دور ثان'!G$5,ورقة1!$A$5:$N$5,0),0),"")</f>
        <v/>
      </c>
      <c r="H576" t="str">
        <f>IFERROR(VLOOKUP($A576,ورقة1!$A$9:$N$1000,MATCH('دور ثان'!H$5,ورقة1!$A$5:$N$5,0),0),"")</f>
        <v/>
      </c>
      <c r="I576" t="str">
        <f>IFERROR(VLOOKUP($A576,ورقة1!$A$9:$N$1000,MATCH('دور ثان'!I$5,ورقة1!$A$5:$N$5,0),0),"")</f>
        <v/>
      </c>
      <c r="J576" t="str">
        <f>IFERROR(VLOOKUP($A576,ورقة1!$A$9:$N$1000,MATCH('دور ثان'!J$5,ورقة1!$A$5:$N$5,0),0),"")</f>
        <v/>
      </c>
      <c r="K576" t="str">
        <f>IFERROR(VLOOKUP($A576,ورقة1!$A$9:$N$1000,MATCH('دور ثان'!K$5,ورقة1!$A$5:$N$5,0),0),"")</f>
        <v/>
      </c>
      <c r="L576" t="str">
        <f>IFERROR(VLOOKUP($A576,ورقة1!$A$9:$N$1000,MATCH('دور ثان'!L$5,ورقة1!$A$5:$N$5,0),0),"")</f>
        <v/>
      </c>
      <c r="M576" t="str">
        <f>IFERROR(VLOOKUP($A576,ورقة1!$A$9:$N$1000,MATCH('دور ثان'!M$5,ورقة1!$A$5:$N$5,0),0),"")</f>
        <v/>
      </c>
      <c r="N576" t="str">
        <f>IFERROR(VLOOKUP($A576,ورقة1!$A$9:$N$1000,MATCH('دور ثان'!N$5,ورقة1!$A$5:$N$5,0),0),"")</f>
        <v/>
      </c>
    </row>
    <row r="577" spans="1:14">
      <c r="A577" t="str">
        <f t="array" ref="A577">IFERROR(SMALL(IF(ورقة1!$BD$9:$BD$1000="ناجح",ROW(ورقة1!$BD$9:$BD$1000)-8,""),ROW()-8),"")</f>
        <v/>
      </c>
      <c r="B577" t="str">
        <f>IFERROR(VLOOKUP($A577,ورقة1!$A$9:$N$1000,MATCH('دور ثان'!B$5,ورقة1!$A$5:$N$5,0),0),"")</f>
        <v/>
      </c>
      <c r="C577" t="str">
        <f>IFERROR(VLOOKUP($A577,ورقة1!$A$9:$N$1000,MATCH('دور ثان'!C$5,ورقة1!$A$5:$N$5,0),0),"")</f>
        <v/>
      </c>
      <c r="D577" t="str">
        <f>IFERROR(VLOOKUP($A577,ورقة1!$A$9:$N$1000,MATCH('دور ثان'!D$5,ورقة1!$A$5:$N$5,0),0),"")</f>
        <v/>
      </c>
      <c r="E577" t="str">
        <f>IFERROR(VLOOKUP($A577,ورقة1!$A$9:$N$1000,MATCH('دور ثان'!E$5,ورقة1!$A$5:$N$5,0),0),"")</f>
        <v/>
      </c>
      <c r="F577" t="str">
        <f>IFERROR(VLOOKUP($A577,ورقة1!$A$9:$N$1000,MATCH('دور ثان'!F$5,ورقة1!$A$5:$N$5,0),0),"")</f>
        <v/>
      </c>
      <c r="G577" t="str">
        <f>IFERROR(VLOOKUP($A577,ورقة1!$A$9:$N$1000,MATCH('دور ثان'!G$5,ورقة1!$A$5:$N$5,0),0),"")</f>
        <v/>
      </c>
      <c r="H577" t="str">
        <f>IFERROR(VLOOKUP($A577,ورقة1!$A$9:$N$1000,MATCH('دور ثان'!H$5,ورقة1!$A$5:$N$5,0),0),"")</f>
        <v/>
      </c>
      <c r="I577" t="str">
        <f>IFERROR(VLOOKUP($A577,ورقة1!$A$9:$N$1000,MATCH('دور ثان'!I$5,ورقة1!$A$5:$N$5,0),0),"")</f>
        <v/>
      </c>
      <c r="J577" t="str">
        <f>IFERROR(VLOOKUP($A577,ورقة1!$A$9:$N$1000,MATCH('دور ثان'!J$5,ورقة1!$A$5:$N$5,0),0),"")</f>
        <v/>
      </c>
      <c r="K577" t="str">
        <f>IFERROR(VLOOKUP($A577,ورقة1!$A$9:$N$1000,MATCH('دور ثان'!K$5,ورقة1!$A$5:$N$5,0),0),"")</f>
        <v/>
      </c>
      <c r="L577" t="str">
        <f>IFERROR(VLOOKUP($A577,ورقة1!$A$9:$N$1000,MATCH('دور ثان'!L$5,ورقة1!$A$5:$N$5,0),0),"")</f>
        <v/>
      </c>
      <c r="M577" t="str">
        <f>IFERROR(VLOOKUP($A577,ورقة1!$A$9:$N$1000,MATCH('دور ثان'!M$5,ورقة1!$A$5:$N$5,0),0),"")</f>
        <v/>
      </c>
      <c r="N577" t="str">
        <f>IFERROR(VLOOKUP($A577,ورقة1!$A$9:$N$1000,MATCH('دور ثان'!N$5,ورقة1!$A$5:$N$5,0),0),"")</f>
        <v/>
      </c>
    </row>
    <row r="578" spans="1:14">
      <c r="A578" t="str">
        <f t="array" ref="A578">IFERROR(SMALL(IF(ورقة1!$BD$9:$BD$1000="ناجح",ROW(ورقة1!$BD$9:$BD$1000)-8,""),ROW()-8),"")</f>
        <v/>
      </c>
      <c r="B578" t="str">
        <f>IFERROR(VLOOKUP($A578,ورقة1!$A$9:$N$1000,MATCH('دور ثان'!B$5,ورقة1!$A$5:$N$5,0),0),"")</f>
        <v/>
      </c>
      <c r="C578" t="str">
        <f>IFERROR(VLOOKUP($A578,ورقة1!$A$9:$N$1000,MATCH('دور ثان'!C$5,ورقة1!$A$5:$N$5,0),0),"")</f>
        <v/>
      </c>
      <c r="D578" t="str">
        <f>IFERROR(VLOOKUP($A578,ورقة1!$A$9:$N$1000,MATCH('دور ثان'!D$5,ورقة1!$A$5:$N$5,0),0),"")</f>
        <v/>
      </c>
      <c r="E578" t="str">
        <f>IFERROR(VLOOKUP($A578,ورقة1!$A$9:$N$1000,MATCH('دور ثان'!E$5,ورقة1!$A$5:$N$5,0),0),"")</f>
        <v/>
      </c>
      <c r="F578" t="str">
        <f>IFERROR(VLOOKUP($A578,ورقة1!$A$9:$N$1000,MATCH('دور ثان'!F$5,ورقة1!$A$5:$N$5,0),0),"")</f>
        <v/>
      </c>
      <c r="G578" t="str">
        <f>IFERROR(VLOOKUP($A578,ورقة1!$A$9:$N$1000,MATCH('دور ثان'!G$5,ورقة1!$A$5:$N$5,0),0),"")</f>
        <v/>
      </c>
      <c r="H578" t="str">
        <f>IFERROR(VLOOKUP($A578,ورقة1!$A$9:$N$1000,MATCH('دور ثان'!H$5,ورقة1!$A$5:$N$5,0),0),"")</f>
        <v/>
      </c>
      <c r="I578" t="str">
        <f>IFERROR(VLOOKUP($A578,ورقة1!$A$9:$N$1000,MATCH('دور ثان'!I$5,ورقة1!$A$5:$N$5,0),0),"")</f>
        <v/>
      </c>
      <c r="J578" t="str">
        <f>IFERROR(VLOOKUP($A578,ورقة1!$A$9:$N$1000,MATCH('دور ثان'!J$5,ورقة1!$A$5:$N$5,0),0),"")</f>
        <v/>
      </c>
      <c r="K578" t="str">
        <f>IFERROR(VLOOKUP($A578,ورقة1!$A$9:$N$1000,MATCH('دور ثان'!K$5,ورقة1!$A$5:$N$5,0),0),"")</f>
        <v/>
      </c>
      <c r="L578" t="str">
        <f>IFERROR(VLOOKUP($A578,ورقة1!$A$9:$N$1000,MATCH('دور ثان'!L$5,ورقة1!$A$5:$N$5,0),0),"")</f>
        <v/>
      </c>
      <c r="M578" t="str">
        <f>IFERROR(VLOOKUP($A578,ورقة1!$A$9:$N$1000,MATCH('دور ثان'!M$5,ورقة1!$A$5:$N$5,0),0),"")</f>
        <v/>
      </c>
      <c r="N578" t="str">
        <f>IFERROR(VLOOKUP($A578,ورقة1!$A$9:$N$1000,MATCH('دور ثان'!N$5,ورقة1!$A$5:$N$5,0),0),"")</f>
        <v/>
      </c>
    </row>
    <row r="579" spans="1:14">
      <c r="A579" t="str">
        <f t="array" ref="A579">IFERROR(SMALL(IF(ورقة1!$BD$9:$BD$1000="ناجح",ROW(ورقة1!$BD$9:$BD$1000)-8,""),ROW()-8),"")</f>
        <v/>
      </c>
      <c r="B579" t="str">
        <f>IFERROR(VLOOKUP($A579,ورقة1!$A$9:$N$1000,MATCH('دور ثان'!B$5,ورقة1!$A$5:$N$5,0),0),"")</f>
        <v/>
      </c>
      <c r="C579" t="str">
        <f>IFERROR(VLOOKUP($A579,ورقة1!$A$9:$N$1000,MATCH('دور ثان'!C$5,ورقة1!$A$5:$N$5,0),0),"")</f>
        <v/>
      </c>
      <c r="D579" t="str">
        <f>IFERROR(VLOOKUP($A579,ورقة1!$A$9:$N$1000,MATCH('دور ثان'!D$5,ورقة1!$A$5:$N$5,0),0),"")</f>
        <v/>
      </c>
      <c r="E579" t="str">
        <f>IFERROR(VLOOKUP($A579,ورقة1!$A$9:$N$1000,MATCH('دور ثان'!E$5,ورقة1!$A$5:$N$5,0),0),"")</f>
        <v/>
      </c>
      <c r="F579" t="str">
        <f>IFERROR(VLOOKUP($A579,ورقة1!$A$9:$N$1000,MATCH('دور ثان'!F$5,ورقة1!$A$5:$N$5,0),0),"")</f>
        <v/>
      </c>
      <c r="G579" t="str">
        <f>IFERROR(VLOOKUP($A579,ورقة1!$A$9:$N$1000,MATCH('دور ثان'!G$5,ورقة1!$A$5:$N$5,0),0),"")</f>
        <v/>
      </c>
      <c r="H579" t="str">
        <f>IFERROR(VLOOKUP($A579,ورقة1!$A$9:$N$1000,MATCH('دور ثان'!H$5,ورقة1!$A$5:$N$5,0),0),"")</f>
        <v/>
      </c>
      <c r="I579" t="str">
        <f>IFERROR(VLOOKUP($A579,ورقة1!$A$9:$N$1000,MATCH('دور ثان'!I$5,ورقة1!$A$5:$N$5,0),0),"")</f>
        <v/>
      </c>
      <c r="J579" t="str">
        <f>IFERROR(VLOOKUP($A579,ورقة1!$A$9:$N$1000,MATCH('دور ثان'!J$5,ورقة1!$A$5:$N$5,0),0),"")</f>
        <v/>
      </c>
      <c r="K579" t="str">
        <f>IFERROR(VLOOKUP($A579,ورقة1!$A$9:$N$1000,MATCH('دور ثان'!K$5,ورقة1!$A$5:$N$5,0),0),"")</f>
        <v/>
      </c>
      <c r="L579" t="str">
        <f>IFERROR(VLOOKUP($A579,ورقة1!$A$9:$N$1000,MATCH('دور ثان'!L$5,ورقة1!$A$5:$N$5,0),0),"")</f>
        <v/>
      </c>
      <c r="M579" t="str">
        <f>IFERROR(VLOOKUP($A579,ورقة1!$A$9:$N$1000,MATCH('دور ثان'!M$5,ورقة1!$A$5:$N$5,0),0),"")</f>
        <v/>
      </c>
      <c r="N579" t="str">
        <f>IFERROR(VLOOKUP($A579,ورقة1!$A$9:$N$1000,MATCH('دور ثان'!N$5,ورقة1!$A$5:$N$5,0),0),"")</f>
        <v/>
      </c>
    </row>
    <row r="580" spans="1:14">
      <c r="A580" t="str">
        <f t="array" ref="A580">IFERROR(SMALL(IF(ورقة1!$BD$9:$BD$1000="ناجح",ROW(ورقة1!$BD$9:$BD$1000)-8,""),ROW()-8),"")</f>
        <v/>
      </c>
      <c r="B580" t="str">
        <f>IFERROR(VLOOKUP($A580,ورقة1!$A$9:$N$1000,MATCH('دور ثان'!B$5,ورقة1!$A$5:$N$5,0),0),"")</f>
        <v/>
      </c>
      <c r="C580" t="str">
        <f>IFERROR(VLOOKUP($A580,ورقة1!$A$9:$N$1000,MATCH('دور ثان'!C$5,ورقة1!$A$5:$N$5,0),0),"")</f>
        <v/>
      </c>
      <c r="D580" t="str">
        <f>IFERROR(VLOOKUP($A580,ورقة1!$A$9:$N$1000,MATCH('دور ثان'!D$5,ورقة1!$A$5:$N$5,0),0),"")</f>
        <v/>
      </c>
      <c r="E580" t="str">
        <f>IFERROR(VLOOKUP($A580,ورقة1!$A$9:$N$1000,MATCH('دور ثان'!E$5,ورقة1!$A$5:$N$5,0),0),"")</f>
        <v/>
      </c>
      <c r="F580" t="str">
        <f>IFERROR(VLOOKUP($A580,ورقة1!$A$9:$N$1000,MATCH('دور ثان'!F$5,ورقة1!$A$5:$N$5,0),0),"")</f>
        <v/>
      </c>
      <c r="G580" t="str">
        <f>IFERROR(VLOOKUP($A580,ورقة1!$A$9:$N$1000,MATCH('دور ثان'!G$5,ورقة1!$A$5:$N$5,0),0),"")</f>
        <v/>
      </c>
      <c r="H580" t="str">
        <f>IFERROR(VLOOKUP($A580,ورقة1!$A$9:$N$1000,MATCH('دور ثان'!H$5,ورقة1!$A$5:$N$5,0),0),"")</f>
        <v/>
      </c>
      <c r="I580" t="str">
        <f>IFERROR(VLOOKUP($A580,ورقة1!$A$9:$N$1000,MATCH('دور ثان'!I$5,ورقة1!$A$5:$N$5,0),0),"")</f>
        <v/>
      </c>
      <c r="J580" t="str">
        <f>IFERROR(VLOOKUP($A580,ورقة1!$A$9:$N$1000,MATCH('دور ثان'!J$5,ورقة1!$A$5:$N$5,0),0),"")</f>
        <v/>
      </c>
      <c r="K580" t="str">
        <f>IFERROR(VLOOKUP($A580,ورقة1!$A$9:$N$1000,MATCH('دور ثان'!K$5,ورقة1!$A$5:$N$5,0),0),"")</f>
        <v/>
      </c>
      <c r="L580" t="str">
        <f>IFERROR(VLOOKUP($A580,ورقة1!$A$9:$N$1000,MATCH('دور ثان'!L$5,ورقة1!$A$5:$N$5,0),0),"")</f>
        <v/>
      </c>
      <c r="M580" t="str">
        <f>IFERROR(VLOOKUP($A580,ورقة1!$A$9:$N$1000,MATCH('دور ثان'!M$5,ورقة1!$A$5:$N$5,0),0),"")</f>
        <v/>
      </c>
      <c r="N580" t="str">
        <f>IFERROR(VLOOKUP($A580,ورقة1!$A$9:$N$1000,MATCH('دور ثان'!N$5,ورقة1!$A$5:$N$5,0),0),"")</f>
        <v/>
      </c>
    </row>
    <row r="581" spans="1:14">
      <c r="A581" t="str">
        <f t="array" ref="A581">IFERROR(SMALL(IF(ورقة1!$BD$9:$BD$1000="ناجح",ROW(ورقة1!$BD$9:$BD$1000)-8,""),ROW()-8),"")</f>
        <v/>
      </c>
      <c r="B581" t="str">
        <f>IFERROR(VLOOKUP($A581,ورقة1!$A$9:$N$1000,MATCH('دور ثان'!B$5,ورقة1!$A$5:$N$5,0),0),"")</f>
        <v/>
      </c>
      <c r="C581" t="str">
        <f>IFERROR(VLOOKUP($A581,ورقة1!$A$9:$N$1000,MATCH('دور ثان'!C$5,ورقة1!$A$5:$N$5,0),0),"")</f>
        <v/>
      </c>
      <c r="D581" t="str">
        <f>IFERROR(VLOOKUP($A581,ورقة1!$A$9:$N$1000,MATCH('دور ثان'!D$5,ورقة1!$A$5:$N$5,0),0),"")</f>
        <v/>
      </c>
      <c r="E581" t="str">
        <f>IFERROR(VLOOKUP($A581,ورقة1!$A$9:$N$1000,MATCH('دور ثان'!E$5,ورقة1!$A$5:$N$5,0),0),"")</f>
        <v/>
      </c>
      <c r="F581" t="str">
        <f>IFERROR(VLOOKUP($A581,ورقة1!$A$9:$N$1000,MATCH('دور ثان'!F$5,ورقة1!$A$5:$N$5,0),0),"")</f>
        <v/>
      </c>
      <c r="G581" t="str">
        <f>IFERROR(VLOOKUP($A581,ورقة1!$A$9:$N$1000,MATCH('دور ثان'!G$5,ورقة1!$A$5:$N$5,0),0),"")</f>
        <v/>
      </c>
      <c r="H581" t="str">
        <f>IFERROR(VLOOKUP($A581,ورقة1!$A$9:$N$1000,MATCH('دور ثان'!H$5,ورقة1!$A$5:$N$5,0),0),"")</f>
        <v/>
      </c>
      <c r="I581" t="str">
        <f>IFERROR(VLOOKUP($A581,ورقة1!$A$9:$N$1000,MATCH('دور ثان'!I$5,ورقة1!$A$5:$N$5,0),0),"")</f>
        <v/>
      </c>
      <c r="J581" t="str">
        <f>IFERROR(VLOOKUP($A581,ورقة1!$A$9:$N$1000,MATCH('دور ثان'!J$5,ورقة1!$A$5:$N$5,0),0),"")</f>
        <v/>
      </c>
      <c r="K581" t="str">
        <f>IFERROR(VLOOKUP($A581,ورقة1!$A$9:$N$1000,MATCH('دور ثان'!K$5,ورقة1!$A$5:$N$5,0),0),"")</f>
        <v/>
      </c>
      <c r="L581" t="str">
        <f>IFERROR(VLOOKUP($A581,ورقة1!$A$9:$N$1000,MATCH('دور ثان'!L$5,ورقة1!$A$5:$N$5,0),0),"")</f>
        <v/>
      </c>
      <c r="M581" t="str">
        <f>IFERROR(VLOOKUP($A581,ورقة1!$A$9:$N$1000,MATCH('دور ثان'!M$5,ورقة1!$A$5:$N$5,0),0),"")</f>
        <v/>
      </c>
      <c r="N581" t="str">
        <f>IFERROR(VLOOKUP($A581,ورقة1!$A$9:$N$1000,MATCH('دور ثان'!N$5,ورقة1!$A$5:$N$5,0),0),"")</f>
        <v/>
      </c>
    </row>
    <row r="582" spans="1:14">
      <c r="A582" t="str">
        <f t="array" ref="A582">IFERROR(SMALL(IF(ورقة1!$BD$9:$BD$1000="ناجح",ROW(ورقة1!$BD$9:$BD$1000)-8,""),ROW()-8),"")</f>
        <v/>
      </c>
      <c r="B582" t="str">
        <f>IFERROR(VLOOKUP($A582,ورقة1!$A$9:$N$1000,MATCH('دور ثان'!B$5,ورقة1!$A$5:$N$5,0),0),"")</f>
        <v/>
      </c>
      <c r="C582" t="str">
        <f>IFERROR(VLOOKUP($A582,ورقة1!$A$9:$N$1000,MATCH('دور ثان'!C$5,ورقة1!$A$5:$N$5,0),0),"")</f>
        <v/>
      </c>
      <c r="D582" t="str">
        <f>IFERROR(VLOOKUP($A582,ورقة1!$A$9:$N$1000,MATCH('دور ثان'!D$5,ورقة1!$A$5:$N$5,0),0),"")</f>
        <v/>
      </c>
      <c r="E582" t="str">
        <f>IFERROR(VLOOKUP($A582,ورقة1!$A$9:$N$1000,MATCH('دور ثان'!E$5,ورقة1!$A$5:$N$5,0),0),"")</f>
        <v/>
      </c>
      <c r="F582" t="str">
        <f>IFERROR(VLOOKUP($A582,ورقة1!$A$9:$N$1000,MATCH('دور ثان'!F$5,ورقة1!$A$5:$N$5,0),0),"")</f>
        <v/>
      </c>
      <c r="G582" t="str">
        <f>IFERROR(VLOOKUP($A582,ورقة1!$A$9:$N$1000,MATCH('دور ثان'!G$5,ورقة1!$A$5:$N$5,0),0),"")</f>
        <v/>
      </c>
      <c r="H582" t="str">
        <f>IFERROR(VLOOKUP($A582,ورقة1!$A$9:$N$1000,MATCH('دور ثان'!H$5,ورقة1!$A$5:$N$5,0),0),"")</f>
        <v/>
      </c>
      <c r="I582" t="str">
        <f>IFERROR(VLOOKUP($A582,ورقة1!$A$9:$N$1000,MATCH('دور ثان'!I$5,ورقة1!$A$5:$N$5,0),0),"")</f>
        <v/>
      </c>
      <c r="J582" t="str">
        <f>IFERROR(VLOOKUP($A582,ورقة1!$A$9:$N$1000,MATCH('دور ثان'!J$5,ورقة1!$A$5:$N$5,0),0),"")</f>
        <v/>
      </c>
      <c r="K582" t="str">
        <f>IFERROR(VLOOKUP($A582,ورقة1!$A$9:$N$1000,MATCH('دور ثان'!K$5,ورقة1!$A$5:$N$5,0),0),"")</f>
        <v/>
      </c>
      <c r="L582" t="str">
        <f>IFERROR(VLOOKUP($A582,ورقة1!$A$9:$N$1000,MATCH('دور ثان'!L$5,ورقة1!$A$5:$N$5,0),0),"")</f>
        <v/>
      </c>
      <c r="M582" t="str">
        <f>IFERROR(VLOOKUP($A582,ورقة1!$A$9:$N$1000,MATCH('دور ثان'!M$5,ورقة1!$A$5:$N$5,0),0),"")</f>
        <v/>
      </c>
      <c r="N582" t="str">
        <f>IFERROR(VLOOKUP($A582,ورقة1!$A$9:$N$1000,MATCH('دور ثان'!N$5,ورقة1!$A$5:$N$5,0),0),"")</f>
        <v/>
      </c>
    </row>
    <row r="583" spans="1:14">
      <c r="A583" t="str">
        <f t="array" ref="A583">IFERROR(SMALL(IF(ورقة1!$BD$9:$BD$1000="ناجح",ROW(ورقة1!$BD$9:$BD$1000)-8,""),ROW()-8),"")</f>
        <v/>
      </c>
      <c r="B583" t="str">
        <f>IFERROR(VLOOKUP($A583,ورقة1!$A$9:$N$1000,MATCH('دور ثان'!B$5,ورقة1!$A$5:$N$5,0),0),"")</f>
        <v/>
      </c>
      <c r="C583" t="str">
        <f>IFERROR(VLOOKUP($A583,ورقة1!$A$9:$N$1000,MATCH('دور ثان'!C$5,ورقة1!$A$5:$N$5,0),0),"")</f>
        <v/>
      </c>
      <c r="D583" t="str">
        <f>IFERROR(VLOOKUP($A583,ورقة1!$A$9:$N$1000,MATCH('دور ثان'!D$5,ورقة1!$A$5:$N$5,0),0),"")</f>
        <v/>
      </c>
      <c r="E583" t="str">
        <f>IFERROR(VLOOKUP($A583,ورقة1!$A$9:$N$1000,MATCH('دور ثان'!E$5,ورقة1!$A$5:$N$5,0),0),"")</f>
        <v/>
      </c>
      <c r="F583" t="str">
        <f>IFERROR(VLOOKUP($A583,ورقة1!$A$9:$N$1000,MATCH('دور ثان'!F$5,ورقة1!$A$5:$N$5,0),0),"")</f>
        <v/>
      </c>
      <c r="G583" t="str">
        <f>IFERROR(VLOOKUP($A583,ورقة1!$A$9:$N$1000,MATCH('دور ثان'!G$5,ورقة1!$A$5:$N$5,0),0),"")</f>
        <v/>
      </c>
      <c r="H583" t="str">
        <f>IFERROR(VLOOKUP($A583,ورقة1!$A$9:$N$1000,MATCH('دور ثان'!H$5,ورقة1!$A$5:$N$5,0),0),"")</f>
        <v/>
      </c>
      <c r="I583" t="str">
        <f>IFERROR(VLOOKUP($A583,ورقة1!$A$9:$N$1000,MATCH('دور ثان'!I$5,ورقة1!$A$5:$N$5,0),0),"")</f>
        <v/>
      </c>
      <c r="J583" t="str">
        <f>IFERROR(VLOOKUP($A583,ورقة1!$A$9:$N$1000,MATCH('دور ثان'!J$5,ورقة1!$A$5:$N$5,0),0),"")</f>
        <v/>
      </c>
      <c r="K583" t="str">
        <f>IFERROR(VLOOKUP($A583,ورقة1!$A$9:$N$1000,MATCH('دور ثان'!K$5,ورقة1!$A$5:$N$5,0),0),"")</f>
        <v/>
      </c>
      <c r="L583" t="str">
        <f>IFERROR(VLOOKUP($A583,ورقة1!$A$9:$N$1000,MATCH('دور ثان'!L$5,ورقة1!$A$5:$N$5,0),0),"")</f>
        <v/>
      </c>
      <c r="M583" t="str">
        <f>IFERROR(VLOOKUP($A583,ورقة1!$A$9:$N$1000,MATCH('دور ثان'!M$5,ورقة1!$A$5:$N$5,0),0),"")</f>
        <v/>
      </c>
      <c r="N583" t="str">
        <f>IFERROR(VLOOKUP($A583,ورقة1!$A$9:$N$1000,MATCH('دور ثان'!N$5,ورقة1!$A$5:$N$5,0),0),"")</f>
        <v/>
      </c>
    </row>
    <row r="584" spans="1:14">
      <c r="A584" t="str">
        <f t="array" ref="A584">IFERROR(SMALL(IF(ورقة1!$BD$9:$BD$1000="ناجح",ROW(ورقة1!$BD$9:$BD$1000)-8,""),ROW()-8),"")</f>
        <v/>
      </c>
      <c r="B584" t="str">
        <f>IFERROR(VLOOKUP($A584,ورقة1!$A$9:$N$1000,MATCH('دور ثان'!B$5,ورقة1!$A$5:$N$5,0),0),"")</f>
        <v/>
      </c>
      <c r="C584" t="str">
        <f>IFERROR(VLOOKUP($A584,ورقة1!$A$9:$N$1000,MATCH('دور ثان'!C$5,ورقة1!$A$5:$N$5,0),0),"")</f>
        <v/>
      </c>
      <c r="D584" t="str">
        <f>IFERROR(VLOOKUP($A584,ورقة1!$A$9:$N$1000,MATCH('دور ثان'!D$5,ورقة1!$A$5:$N$5,0),0),"")</f>
        <v/>
      </c>
      <c r="E584" t="str">
        <f>IFERROR(VLOOKUP($A584,ورقة1!$A$9:$N$1000,MATCH('دور ثان'!E$5,ورقة1!$A$5:$N$5,0),0),"")</f>
        <v/>
      </c>
      <c r="F584" t="str">
        <f>IFERROR(VLOOKUP($A584,ورقة1!$A$9:$N$1000,MATCH('دور ثان'!F$5,ورقة1!$A$5:$N$5,0),0),"")</f>
        <v/>
      </c>
      <c r="G584" t="str">
        <f>IFERROR(VLOOKUP($A584,ورقة1!$A$9:$N$1000,MATCH('دور ثان'!G$5,ورقة1!$A$5:$N$5,0),0),"")</f>
        <v/>
      </c>
      <c r="H584" t="str">
        <f>IFERROR(VLOOKUP($A584,ورقة1!$A$9:$N$1000,MATCH('دور ثان'!H$5,ورقة1!$A$5:$N$5,0),0),"")</f>
        <v/>
      </c>
      <c r="I584" t="str">
        <f>IFERROR(VLOOKUP($A584,ورقة1!$A$9:$N$1000,MATCH('دور ثان'!I$5,ورقة1!$A$5:$N$5,0),0),"")</f>
        <v/>
      </c>
      <c r="J584" t="str">
        <f>IFERROR(VLOOKUP($A584,ورقة1!$A$9:$N$1000,MATCH('دور ثان'!J$5,ورقة1!$A$5:$N$5,0),0),"")</f>
        <v/>
      </c>
      <c r="K584" t="str">
        <f>IFERROR(VLOOKUP($A584,ورقة1!$A$9:$N$1000,MATCH('دور ثان'!K$5,ورقة1!$A$5:$N$5,0),0),"")</f>
        <v/>
      </c>
      <c r="L584" t="str">
        <f>IFERROR(VLOOKUP($A584,ورقة1!$A$9:$N$1000,MATCH('دور ثان'!L$5,ورقة1!$A$5:$N$5,0),0),"")</f>
        <v/>
      </c>
      <c r="M584" t="str">
        <f>IFERROR(VLOOKUP($A584,ورقة1!$A$9:$N$1000,MATCH('دور ثان'!M$5,ورقة1!$A$5:$N$5,0),0),"")</f>
        <v/>
      </c>
      <c r="N584" t="str">
        <f>IFERROR(VLOOKUP($A584,ورقة1!$A$9:$N$1000,MATCH('دور ثان'!N$5,ورقة1!$A$5:$N$5,0),0),"")</f>
        <v/>
      </c>
    </row>
    <row r="585" spans="1:14">
      <c r="A585" t="str">
        <f t="array" ref="A585">IFERROR(SMALL(IF(ورقة1!$BD$9:$BD$1000="ناجح",ROW(ورقة1!$BD$9:$BD$1000)-8,""),ROW()-8),"")</f>
        <v/>
      </c>
      <c r="B585" t="str">
        <f>IFERROR(VLOOKUP($A585,ورقة1!$A$9:$N$1000,MATCH('دور ثان'!B$5,ورقة1!$A$5:$N$5,0),0),"")</f>
        <v/>
      </c>
      <c r="C585" t="str">
        <f>IFERROR(VLOOKUP($A585,ورقة1!$A$9:$N$1000,MATCH('دور ثان'!C$5,ورقة1!$A$5:$N$5,0),0),"")</f>
        <v/>
      </c>
      <c r="D585" t="str">
        <f>IFERROR(VLOOKUP($A585,ورقة1!$A$9:$N$1000,MATCH('دور ثان'!D$5,ورقة1!$A$5:$N$5,0),0),"")</f>
        <v/>
      </c>
      <c r="E585" t="str">
        <f>IFERROR(VLOOKUP($A585,ورقة1!$A$9:$N$1000,MATCH('دور ثان'!E$5,ورقة1!$A$5:$N$5,0),0),"")</f>
        <v/>
      </c>
      <c r="F585" t="str">
        <f>IFERROR(VLOOKUP($A585,ورقة1!$A$9:$N$1000,MATCH('دور ثان'!F$5,ورقة1!$A$5:$N$5,0),0),"")</f>
        <v/>
      </c>
      <c r="G585" t="str">
        <f>IFERROR(VLOOKUP($A585,ورقة1!$A$9:$N$1000,MATCH('دور ثان'!G$5,ورقة1!$A$5:$N$5,0),0),"")</f>
        <v/>
      </c>
      <c r="H585" t="str">
        <f>IFERROR(VLOOKUP($A585,ورقة1!$A$9:$N$1000,MATCH('دور ثان'!H$5,ورقة1!$A$5:$N$5,0),0),"")</f>
        <v/>
      </c>
      <c r="I585" t="str">
        <f>IFERROR(VLOOKUP($A585,ورقة1!$A$9:$N$1000,MATCH('دور ثان'!I$5,ورقة1!$A$5:$N$5,0),0),"")</f>
        <v/>
      </c>
      <c r="J585" t="str">
        <f>IFERROR(VLOOKUP($A585,ورقة1!$A$9:$N$1000,MATCH('دور ثان'!J$5,ورقة1!$A$5:$N$5,0),0),"")</f>
        <v/>
      </c>
      <c r="K585" t="str">
        <f>IFERROR(VLOOKUP($A585,ورقة1!$A$9:$N$1000,MATCH('دور ثان'!K$5,ورقة1!$A$5:$N$5,0),0),"")</f>
        <v/>
      </c>
      <c r="L585" t="str">
        <f>IFERROR(VLOOKUP($A585,ورقة1!$A$9:$N$1000,MATCH('دور ثان'!L$5,ورقة1!$A$5:$N$5,0),0),"")</f>
        <v/>
      </c>
      <c r="M585" t="str">
        <f>IFERROR(VLOOKUP($A585,ورقة1!$A$9:$N$1000,MATCH('دور ثان'!M$5,ورقة1!$A$5:$N$5,0),0),"")</f>
        <v/>
      </c>
      <c r="N585" t="str">
        <f>IFERROR(VLOOKUP($A585,ورقة1!$A$9:$N$1000,MATCH('دور ثان'!N$5,ورقة1!$A$5:$N$5,0),0),"")</f>
        <v/>
      </c>
    </row>
    <row r="586" spans="1:14">
      <c r="A586" t="str">
        <f t="array" ref="A586">IFERROR(SMALL(IF(ورقة1!$BD$9:$BD$1000="ناجح",ROW(ورقة1!$BD$9:$BD$1000)-8,""),ROW()-8),"")</f>
        <v/>
      </c>
      <c r="B586" t="str">
        <f>IFERROR(VLOOKUP($A586,ورقة1!$A$9:$N$1000,MATCH('دور ثان'!B$5,ورقة1!$A$5:$N$5,0),0),"")</f>
        <v/>
      </c>
      <c r="C586" t="str">
        <f>IFERROR(VLOOKUP($A586,ورقة1!$A$9:$N$1000,MATCH('دور ثان'!C$5,ورقة1!$A$5:$N$5,0),0),"")</f>
        <v/>
      </c>
      <c r="D586" t="str">
        <f>IFERROR(VLOOKUP($A586,ورقة1!$A$9:$N$1000,MATCH('دور ثان'!D$5,ورقة1!$A$5:$N$5,0),0),"")</f>
        <v/>
      </c>
      <c r="E586" t="str">
        <f>IFERROR(VLOOKUP($A586,ورقة1!$A$9:$N$1000,MATCH('دور ثان'!E$5,ورقة1!$A$5:$N$5,0),0),"")</f>
        <v/>
      </c>
      <c r="F586" t="str">
        <f>IFERROR(VLOOKUP($A586,ورقة1!$A$9:$N$1000,MATCH('دور ثان'!F$5,ورقة1!$A$5:$N$5,0),0),"")</f>
        <v/>
      </c>
      <c r="G586" t="str">
        <f>IFERROR(VLOOKUP($A586,ورقة1!$A$9:$N$1000,MATCH('دور ثان'!G$5,ورقة1!$A$5:$N$5,0),0),"")</f>
        <v/>
      </c>
      <c r="H586" t="str">
        <f>IFERROR(VLOOKUP($A586,ورقة1!$A$9:$N$1000,MATCH('دور ثان'!H$5,ورقة1!$A$5:$N$5,0),0),"")</f>
        <v/>
      </c>
      <c r="I586" t="str">
        <f>IFERROR(VLOOKUP($A586,ورقة1!$A$9:$N$1000,MATCH('دور ثان'!I$5,ورقة1!$A$5:$N$5,0),0),"")</f>
        <v/>
      </c>
      <c r="J586" t="str">
        <f>IFERROR(VLOOKUP($A586,ورقة1!$A$9:$N$1000,MATCH('دور ثان'!J$5,ورقة1!$A$5:$N$5,0),0),"")</f>
        <v/>
      </c>
      <c r="K586" t="str">
        <f>IFERROR(VLOOKUP($A586,ورقة1!$A$9:$N$1000,MATCH('دور ثان'!K$5,ورقة1!$A$5:$N$5,0),0),"")</f>
        <v/>
      </c>
      <c r="L586" t="str">
        <f>IFERROR(VLOOKUP($A586,ورقة1!$A$9:$N$1000,MATCH('دور ثان'!L$5,ورقة1!$A$5:$N$5,0),0),"")</f>
        <v/>
      </c>
      <c r="M586" t="str">
        <f>IFERROR(VLOOKUP($A586,ورقة1!$A$9:$N$1000,MATCH('دور ثان'!M$5,ورقة1!$A$5:$N$5,0),0),"")</f>
        <v/>
      </c>
      <c r="N586" t="str">
        <f>IFERROR(VLOOKUP($A586,ورقة1!$A$9:$N$1000,MATCH('دور ثان'!N$5,ورقة1!$A$5:$N$5,0),0),"")</f>
        <v/>
      </c>
    </row>
    <row r="587" spans="1:14">
      <c r="A587" t="str">
        <f t="array" ref="A587">IFERROR(SMALL(IF(ورقة1!$BD$9:$BD$1000="ناجح",ROW(ورقة1!$BD$9:$BD$1000)-8,""),ROW()-8),"")</f>
        <v/>
      </c>
      <c r="B587" t="str">
        <f>IFERROR(VLOOKUP($A587,ورقة1!$A$9:$N$1000,MATCH('دور ثان'!B$5,ورقة1!$A$5:$N$5,0),0),"")</f>
        <v/>
      </c>
      <c r="C587" t="str">
        <f>IFERROR(VLOOKUP($A587,ورقة1!$A$9:$N$1000,MATCH('دور ثان'!C$5,ورقة1!$A$5:$N$5,0),0),"")</f>
        <v/>
      </c>
      <c r="D587" t="str">
        <f>IFERROR(VLOOKUP($A587,ورقة1!$A$9:$N$1000,MATCH('دور ثان'!D$5,ورقة1!$A$5:$N$5,0),0),"")</f>
        <v/>
      </c>
      <c r="E587" t="str">
        <f>IFERROR(VLOOKUP($A587,ورقة1!$A$9:$N$1000,MATCH('دور ثان'!E$5,ورقة1!$A$5:$N$5,0),0),"")</f>
        <v/>
      </c>
      <c r="F587" t="str">
        <f>IFERROR(VLOOKUP($A587,ورقة1!$A$9:$N$1000,MATCH('دور ثان'!F$5,ورقة1!$A$5:$N$5,0),0),"")</f>
        <v/>
      </c>
      <c r="G587" t="str">
        <f>IFERROR(VLOOKUP($A587,ورقة1!$A$9:$N$1000,MATCH('دور ثان'!G$5,ورقة1!$A$5:$N$5,0),0),"")</f>
        <v/>
      </c>
      <c r="H587" t="str">
        <f>IFERROR(VLOOKUP($A587,ورقة1!$A$9:$N$1000,MATCH('دور ثان'!H$5,ورقة1!$A$5:$N$5,0),0),"")</f>
        <v/>
      </c>
      <c r="I587" t="str">
        <f>IFERROR(VLOOKUP($A587,ورقة1!$A$9:$N$1000,MATCH('دور ثان'!I$5,ورقة1!$A$5:$N$5,0),0),"")</f>
        <v/>
      </c>
      <c r="J587" t="str">
        <f>IFERROR(VLOOKUP($A587,ورقة1!$A$9:$N$1000,MATCH('دور ثان'!J$5,ورقة1!$A$5:$N$5,0),0),"")</f>
        <v/>
      </c>
      <c r="K587" t="str">
        <f>IFERROR(VLOOKUP($A587,ورقة1!$A$9:$N$1000,MATCH('دور ثان'!K$5,ورقة1!$A$5:$N$5,0),0),"")</f>
        <v/>
      </c>
      <c r="L587" t="str">
        <f>IFERROR(VLOOKUP($A587,ورقة1!$A$9:$N$1000,MATCH('دور ثان'!L$5,ورقة1!$A$5:$N$5,0),0),"")</f>
        <v/>
      </c>
      <c r="M587" t="str">
        <f>IFERROR(VLOOKUP($A587,ورقة1!$A$9:$N$1000,MATCH('دور ثان'!M$5,ورقة1!$A$5:$N$5,0),0),"")</f>
        <v/>
      </c>
      <c r="N587" t="str">
        <f>IFERROR(VLOOKUP($A587,ورقة1!$A$9:$N$1000,MATCH('دور ثان'!N$5,ورقة1!$A$5:$N$5,0),0),"")</f>
        <v/>
      </c>
    </row>
    <row r="588" spans="1:14">
      <c r="A588" t="str">
        <f t="array" ref="A588">IFERROR(SMALL(IF(ورقة1!$BD$9:$BD$1000="ناجح",ROW(ورقة1!$BD$9:$BD$1000)-8,""),ROW()-8),"")</f>
        <v/>
      </c>
      <c r="B588" t="str">
        <f>IFERROR(VLOOKUP($A588,ورقة1!$A$9:$N$1000,MATCH('دور ثان'!B$5,ورقة1!$A$5:$N$5,0),0),"")</f>
        <v/>
      </c>
      <c r="C588" t="str">
        <f>IFERROR(VLOOKUP($A588,ورقة1!$A$9:$N$1000,MATCH('دور ثان'!C$5,ورقة1!$A$5:$N$5,0),0),"")</f>
        <v/>
      </c>
      <c r="D588" t="str">
        <f>IFERROR(VLOOKUP($A588,ورقة1!$A$9:$N$1000,MATCH('دور ثان'!D$5,ورقة1!$A$5:$N$5,0),0),"")</f>
        <v/>
      </c>
      <c r="E588" t="str">
        <f>IFERROR(VLOOKUP($A588,ورقة1!$A$9:$N$1000,MATCH('دور ثان'!E$5,ورقة1!$A$5:$N$5,0),0),"")</f>
        <v/>
      </c>
      <c r="F588" t="str">
        <f>IFERROR(VLOOKUP($A588,ورقة1!$A$9:$N$1000,MATCH('دور ثان'!F$5,ورقة1!$A$5:$N$5,0),0),"")</f>
        <v/>
      </c>
      <c r="G588" t="str">
        <f>IFERROR(VLOOKUP($A588,ورقة1!$A$9:$N$1000,MATCH('دور ثان'!G$5,ورقة1!$A$5:$N$5,0),0),"")</f>
        <v/>
      </c>
      <c r="H588" t="str">
        <f>IFERROR(VLOOKUP($A588,ورقة1!$A$9:$N$1000,MATCH('دور ثان'!H$5,ورقة1!$A$5:$N$5,0),0),"")</f>
        <v/>
      </c>
      <c r="I588" t="str">
        <f>IFERROR(VLOOKUP($A588,ورقة1!$A$9:$N$1000,MATCH('دور ثان'!I$5,ورقة1!$A$5:$N$5,0),0),"")</f>
        <v/>
      </c>
      <c r="J588" t="str">
        <f>IFERROR(VLOOKUP($A588,ورقة1!$A$9:$N$1000,MATCH('دور ثان'!J$5,ورقة1!$A$5:$N$5,0),0),"")</f>
        <v/>
      </c>
      <c r="K588" t="str">
        <f>IFERROR(VLOOKUP($A588,ورقة1!$A$9:$N$1000,MATCH('دور ثان'!K$5,ورقة1!$A$5:$N$5,0),0),"")</f>
        <v/>
      </c>
      <c r="L588" t="str">
        <f>IFERROR(VLOOKUP($A588,ورقة1!$A$9:$N$1000,MATCH('دور ثان'!L$5,ورقة1!$A$5:$N$5,0),0),"")</f>
        <v/>
      </c>
      <c r="M588" t="str">
        <f>IFERROR(VLOOKUP($A588,ورقة1!$A$9:$N$1000,MATCH('دور ثان'!M$5,ورقة1!$A$5:$N$5,0),0),"")</f>
        <v/>
      </c>
      <c r="N588" t="str">
        <f>IFERROR(VLOOKUP($A588,ورقة1!$A$9:$N$1000,MATCH('دور ثان'!N$5,ورقة1!$A$5:$N$5,0),0),"")</f>
        <v/>
      </c>
    </row>
    <row r="589" spans="1:14">
      <c r="A589" t="str">
        <f t="array" ref="A589">IFERROR(SMALL(IF(ورقة1!$BD$9:$BD$1000="ناجح",ROW(ورقة1!$BD$9:$BD$1000)-8,""),ROW()-8),"")</f>
        <v/>
      </c>
      <c r="B589" t="str">
        <f>IFERROR(VLOOKUP($A589,ورقة1!$A$9:$N$1000,MATCH('دور ثان'!B$5,ورقة1!$A$5:$N$5,0),0),"")</f>
        <v/>
      </c>
      <c r="C589" t="str">
        <f>IFERROR(VLOOKUP($A589,ورقة1!$A$9:$N$1000,MATCH('دور ثان'!C$5,ورقة1!$A$5:$N$5,0),0),"")</f>
        <v/>
      </c>
      <c r="D589" t="str">
        <f>IFERROR(VLOOKUP($A589,ورقة1!$A$9:$N$1000,MATCH('دور ثان'!D$5,ورقة1!$A$5:$N$5,0),0),"")</f>
        <v/>
      </c>
      <c r="E589" t="str">
        <f>IFERROR(VLOOKUP($A589,ورقة1!$A$9:$N$1000,MATCH('دور ثان'!E$5,ورقة1!$A$5:$N$5,0),0),"")</f>
        <v/>
      </c>
      <c r="F589" t="str">
        <f>IFERROR(VLOOKUP($A589,ورقة1!$A$9:$N$1000,MATCH('دور ثان'!F$5,ورقة1!$A$5:$N$5,0),0),"")</f>
        <v/>
      </c>
      <c r="G589" t="str">
        <f>IFERROR(VLOOKUP($A589,ورقة1!$A$9:$N$1000,MATCH('دور ثان'!G$5,ورقة1!$A$5:$N$5,0),0),"")</f>
        <v/>
      </c>
      <c r="H589" t="str">
        <f>IFERROR(VLOOKUP($A589,ورقة1!$A$9:$N$1000,MATCH('دور ثان'!H$5,ورقة1!$A$5:$N$5,0),0),"")</f>
        <v/>
      </c>
      <c r="I589" t="str">
        <f>IFERROR(VLOOKUP($A589,ورقة1!$A$9:$N$1000,MATCH('دور ثان'!I$5,ورقة1!$A$5:$N$5,0),0),"")</f>
        <v/>
      </c>
      <c r="J589" t="str">
        <f>IFERROR(VLOOKUP($A589,ورقة1!$A$9:$N$1000,MATCH('دور ثان'!J$5,ورقة1!$A$5:$N$5,0),0),"")</f>
        <v/>
      </c>
      <c r="K589" t="str">
        <f>IFERROR(VLOOKUP($A589,ورقة1!$A$9:$N$1000,MATCH('دور ثان'!K$5,ورقة1!$A$5:$N$5,0),0),"")</f>
        <v/>
      </c>
      <c r="L589" t="str">
        <f>IFERROR(VLOOKUP($A589,ورقة1!$A$9:$N$1000,MATCH('دور ثان'!L$5,ورقة1!$A$5:$N$5,0),0),"")</f>
        <v/>
      </c>
      <c r="M589" t="str">
        <f>IFERROR(VLOOKUP($A589,ورقة1!$A$9:$N$1000,MATCH('دور ثان'!M$5,ورقة1!$A$5:$N$5,0),0),"")</f>
        <v/>
      </c>
      <c r="N589" t="str">
        <f>IFERROR(VLOOKUP($A589,ورقة1!$A$9:$N$1000,MATCH('دور ثان'!N$5,ورقة1!$A$5:$N$5,0),0),"")</f>
        <v/>
      </c>
    </row>
    <row r="590" spans="1:14">
      <c r="A590" t="str">
        <f t="array" ref="A590">IFERROR(SMALL(IF(ورقة1!$BD$9:$BD$1000="ناجح",ROW(ورقة1!$BD$9:$BD$1000)-8,""),ROW()-8),"")</f>
        <v/>
      </c>
      <c r="B590" t="str">
        <f>IFERROR(VLOOKUP($A590,ورقة1!$A$9:$N$1000,MATCH('دور ثان'!B$5,ورقة1!$A$5:$N$5,0),0),"")</f>
        <v/>
      </c>
      <c r="C590" t="str">
        <f>IFERROR(VLOOKUP($A590,ورقة1!$A$9:$N$1000,MATCH('دور ثان'!C$5,ورقة1!$A$5:$N$5,0),0),"")</f>
        <v/>
      </c>
      <c r="D590" t="str">
        <f>IFERROR(VLOOKUP($A590,ورقة1!$A$9:$N$1000,MATCH('دور ثان'!D$5,ورقة1!$A$5:$N$5,0),0),"")</f>
        <v/>
      </c>
      <c r="E590" t="str">
        <f>IFERROR(VLOOKUP($A590,ورقة1!$A$9:$N$1000,MATCH('دور ثان'!E$5,ورقة1!$A$5:$N$5,0),0),"")</f>
        <v/>
      </c>
      <c r="F590" t="str">
        <f>IFERROR(VLOOKUP($A590,ورقة1!$A$9:$N$1000,MATCH('دور ثان'!F$5,ورقة1!$A$5:$N$5,0),0),"")</f>
        <v/>
      </c>
      <c r="G590" t="str">
        <f>IFERROR(VLOOKUP($A590,ورقة1!$A$9:$N$1000,MATCH('دور ثان'!G$5,ورقة1!$A$5:$N$5,0),0),"")</f>
        <v/>
      </c>
      <c r="H590" t="str">
        <f>IFERROR(VLOOKUP($A590,ورقة1!$A$9:$N$1000,MATCH('دور ثان'!H$5,ورقة1!$A$5:$N$5,0),0),"")</f>
        <v/>
      </c>
      <c r="I590" t="str">
        <f>IFERROR(VLOOKUP($A590,ورقة1!$A$9:$N$1000,MATCH('دور ثان'!I$5,ورقة1!$A$5:$N$5,0),0),"")</f>
        <v/>
      </c>
      <c r="J590" t="str">
        <f>IFERROR(VLOOKUP($A590,ورقة1!$A$9:$N$1000,MATCH('دور ثان'!J$5,ورقة1!$A$5:$N$5,0),0),"")</f>
        <v/>
      </c>
      <c r="K590" t="str">
        <f>IFERROR(VLOOKUP($A590,ورقة1!$A$9:$N$1000,MATCH('دور ثان'!K$5,ورقة1!$A$5:$N$5,0),0),"")</f>
        <v/>
      </c>
      <c r="L590" t="str">
        <f>IFERROR(VLOOKUP($A590,ورقة1!$A$9:$N$1000,MATCH('دور ثان'!L$5,ورقة1!$A$5:$N$5,0),0),"")</f>
        <v/>
      </c>
      <c r="M590" t="str">
        <f>IFERROR(VLOOKUP($A590,ورقة1!$A$9:$N$1000,MATCH('دور ثان'!M$5,ورقة1!$A$5:$N$5,0),0),"")</f>
        <v/>
      </c>
      <c r="N590" t="str">
        <f>IFERROR(VLOOKUP($A590,ورقة1!$A$9:$N$1000,MATCH('دور ثان'!N$5,ورقة1!$A$5:$N$5,0),0),"")</f>
        <v/>
      </c>
    </row>
    <row r="591" spans="1:14">
      <c r="A591" t="str">
        <f t="array" ref="A591">IFERROR(SMALL(IF(ورقة1!$BD$9:$BD$1000="ناجح",ROW(ورقة1!$BD$9:$BD$1000)-8,""),ROW()-8),"")</f>
        <v/>
      </c>
      <c r="B591" t="str">
        <f>IFERROR(VLOOKUP($A591,ورقة1!$A$9:$N$1000,MATCH('دور ثان'!B$5,ورقة1!$A$5:$N$5,0),0),"")</f>
        <v/>
      </c>
      <c r="C591" t="str">
        <f>IFERROR(VLOOKUP($A591,ورقة1!$A$9:$N$1000,MATCH('دور ثان'!C$5,ورقة1!$A$5:$N$5,0),0),"")</f>
        <v/>
      </c>
      <c r="D591" t="str">
        <f>IFERROR(VLOOKUP($A591,ورقة1!$A$9:$N$1000,MATCH('دور ثان'!D$5,ورقة1!$A$5:$N$5,0),0),"")</f>
        <v/>
      </c>
      <c r="E591" t="str">
        <f>IFERROR(VLOOKUP($A591,ورقة1!$A$9:$N$1000,MATCH('دور ثان'!E$5,ورقة1!$A$5:$N$5,0),0),"")</f>
        <v/>
      </c>
      <c r="F591" t="str">
        <f>IFERROR(VLOOKUP($A591,ورقة1!$A$9:$N$1000,MATCH('دور ثان'!F$5,ورقة1!$A$5:$N$5,0),0),"")</f>
        <v/>
      </c>
      <c r="G591" t="str">
        <f>IFERROR(VLOOKUP($A591,ورقة1!$A$9:$N$1000,MATCH('دور ثان'!G$5,ورقة1!$A$5:$N$5,0),0),"")</f>
        <v/>
      </c>
      <c r="H591" t="str">
        <f>IFERROR(VLOOKUP($A591,ورقة1!$A$9:$N$1000,MATCH('دور ثان'!H$5,ورقة1!$A$5:$N$5,0),0),"")</f>
        <v/>
      </c>
      <c r="I591" t="str">
        <f>IFERROR(VLOOKUP($A591,ورقة1!$A$9:$N$1000,MATCH('دور ثان'!I$5,ورقة1!$A$5:$N$5,0),0),"")</f>
        <v/>
      </c>
      <c r="J591" t="str">
        <f>IFERROR(VLOOKUP($A591,ورقة1!$A$9:$N$1000,MATCH('دور ثان'!J$5,ورقة1!$A$5:$N$5,0),0),"")</f>
        <v/>
      </c>
      <c r="K591" t="str">
        <f>IFERROR(VLOOKUP($A591,ورقة1!$A$9:$N$1000,MATCH('دور ثان'!K$5,ورقة1!$A$5:$N$5,0),0),"")</f>
        <v/>
      </c>
      <c r="L591" t="str">
        <f>IFERROR(VLOOKUP($A591,ورقة1!$A$9:$N$1000,MATCH('دور ثان'!L$5,ورقة1!$A$5:$N$5,0),0),"")</f>
        <v/>
      </c>
      <c r="M591" t="str">
        <f>IFERROR(VLOOKUP($A591,ورقة1!$A$9:$N$1000,MATCH('دور ثان'!M$5,ورقة1!$A$5:$N$5,0),0),"")</f>
        <v/>
      </c>
      <c r="N591" t="str">
        <f>IFERROR(VLOOKUP($A591,ورقة1!$A$9:$N$1000,MATCH('دور ثان'!N$5,ورقة1!$A$5:$N$5,0),0),"")</f>
        <v/>
      </c>
    </row>
    <row r="592" spans="1:14">
      <c r="A592" t="str">
        <f t="array" ref="A592">IFERROR(SMALL(IF(ورقة1!$BD$9:$BD$1000="ناجح",ROW(ورقة1!$BD$9:$BD$1000)-8,""),ROW()-8),"")</f>
        <v/>
      </c>
      <c r="B592" t="str">
        <f>IFERROR(VLOOKUP($A592,ورقة1!$A$9:$N$1000,MATCH('دور ثان'!B$5,ورقة1!$A$5:$N$5,0),0),"")</f>
        <v/>
      </c>
      <c r="C592" t="str">
        <f>IFERROR(VLOOKUP($A592,ورقة1!$A$9:$N$1000,MATCH('دور ثان'!C$5,ورقة1!$A$5:$N$5,0),0),"")</f>
        <v/>
      </c>
      <c r="D592" t="str">
        <f>IFERROR(VLOOKUP($A592,ورقة1!$A$9:$N$1000,MATCH('دور ثان'!D$5,ورقة1!$A$5:$N$5,0),0),"")</f>
        <v/>
      </c>
      <c r="E592" t="str">
        <f>IFERROR(VLOOKUP($A592,ورقة1!$A$9:$N$1000,MATCH('دور ثان'!E$5,ورقة1!$A$5:$N$5,0),0),"")</f>
        <v/>
      </c>
      <c r="F592" t="str">
        <f>IFERROR(VLOOKUP($A592,ورقة1!$A$9:$N$1000,MATCH('دور ثان'!F$5,ورقة1!$A$5:$N$5,0),0),"")</f>
        <v/>
      </c>
      <c r="G592" t="str">
        <f>IFERROR(VLOOKUP($A592,ورقة1!$A$9:$N$1000,MATCH('دور ثان'!G$5,ورقة1!$A$5:$N$5,0),0),"")</f>
        <v/>
      </c>
      <c r="H592" t="str">
        <f>IFERROR(VLOOKUP($A592,ورقة1!$A$9:$N$1000,MATCH('دور ثان'!H$5,ورقة1!$A$5:$N$5,0),0),"")</f>
        <v/>
      </c>
      <c r="I592" t="str">
        <f>IFERROR(VLOOKUP($A592,ورقة1!$A$9:$N$1000,MATCH('دور ثان'!I$5,ورقة1!$A$5:$N$5,0),0),"")</f>
        <v/>
      </c>
      <c r="J592" t="str">
        <f>IFERROR(VLOOKUP($A592,ورقة1!$A$9:$N$1000,MATCH('دور ثان'!J$5,ورقة1!$A$5:$N$5,0),0),"")</f>
        <v/>
      </c>
      <c r="K592" t="str">
        <f>IFERROR(VLOOKUP($A592,ورقة1!$A$9:$N$1000,MATCH('دور ثان'!K$5,ورقة1!$A$5:$N$5,0),0),"")</f>
        <v/>
      </c>
      <c r="L592" t="str">
        <f>IFERROR(VLOOKUP($A592,ورقة1!$A$9:$N$1000,MATCH('دور ثان'!L$5,ورقة1!$A$5:$N$5,0),0),"")</f>
        <v/>
      </c>
      <c r="M592" t="str">
        <f>IFERROR(VLOOKUP($A592,ورقة1!$A$9:$N$1000,MATCH('دور ثان'!M$5,ورقة1!$A$5:$N$5,0),0),"")</f>
        <v/>
      </c>
      <c r="N592" t="str">
        <f>IFERROR(VLOOKUP($A592,ورقة1!$A$9:$N$1000,MATCH('دور ثان'!N$5,ورقة1!$A$5:$N$5,0),0),"")</f>
        <v/>
      </c>
    </row>
    <row r="593" spans="1:14">
      <c r="A593" t="str">
        <f t="array" ref="A593">IFERROR(SMALL(IF(ورقة1!$BD$9:$BD$1000="ناجح",ROW(ورقة1!$BD$9:$BD$1000)-8,""),ROW()-8),"")</f>
        <v/>
      </c>
      <c r="B593" t="str">
        <f>IFERROR(VLOOKUP($A593,ورقة1!$A$9:$N$1000,MATCH('دور ثان'!B$5,ورقة1!$A$5:$N$5,0),0),"")</f>
        <v/>
      </c>
      <c r="C593" t="str">
        <f>IFERROR(VLOOKUP($A593,ورقة1!$A$9:$N$1000,MATCH('دور ثان'!C$5,ورقة1!$A$5:$N$5,0),0),"")</f>
        <v/>
      </c>
      <c r="D593" t="str">
        <f>IFERROR(VLOOKUP($A593,ورقة1!$A$9:$N$1000,MATCH('دور ثان'!D$5,ورقة1!$A$5:$N$5,0),0),"")</f>
        <v/>
      </c>
      <c r="E593" t="str">
        <f>IFERROR(VLOOKUP($A593,ورقة1!$A$9:$N$1000,MATCH('دور ثان'!E$5,ورقة1!$A$5:$N$5,0),0),"")</f>
        <v/>
      </c>
      <c r="F593" t="str">
        <f>IFERROR(VLOOKUP($A593,ورقة1!$A$9:$N$1000,MATCH('دور ثان'!F$5,ورقة1!$A$5:$N$5,0),0),"")</f>
        <v/>
      </c>
      <c r="G593" t="str">
        <f>IFERROR(VLOOKUP($A593,ورقة1!$A$9:$N$1000,MATCH('دور ثان'!G$5,ورقة1!$A$5:$N$5,0),0),"")</f>
        <v/>
      </c>
      <c r="H593" t="str">
        <f>IFERROR(VLOOKUP($A593,ورقة1!$A$9:$N$1000,MATCH('دور ثان'!H$5,ورقة1!$A$5:$N$5,0),0),"")</f>
        <v/>
      </c>
      <c r="I593" t="str">
        <f>IFERROR(VLOOKUP($A593,ورقة1!$A$9:$N$1000,MATCH('دور ثان'!I$5,ورقة1!$A$5:$N$5,0),0),"")</f>
        <v/>
      </c>
      <c r="J593" t="str">
        <f>IFERROR(VLOOKUP($A593,ورقة1!$A$9:$N$1000,MATCH('دور ثان'!J$5,ورقة1!$A$5:$N$5,0),0),"")</f>
        <v/>
      </c>
      <c r="K593" t="str">
        <f>IFERROR(VLOOKUP($A593,ورقة1!$A$9:$N$1000,MATCH('دور ثان'!K$5,ورقة1!$A$5:$N$5,0),0),"")</f>
        <v/>
      </c>
      <c r="L593" t="str">
        <f>IFERROR(VLOOKUP($A593,ورقة1!$A$9:$N$1000,MATCH('دور ثان'!L$5,ورقة1!$A$5:$N$5,0),0),"")</f>
        <v/>
      </c>
      <c r="M593" t="str">
        <f>IFERROR(VLOOKUP($A593,ورقة1!$A$9:$N$1000,MATCH('دور ثان'!M$5,ورقة1!$A$5:$N$5,0),0),"")</f>
        <v/>
      </c>
      <c r="N593" t="str">
        <f>IFERROR(VLOOKUP($A593,ورقة1!$A$9:$N$1000,MATCH('دور ثان'!N$5,ورقة1!$A$5:$N$5,0),0),"")</f>
        <v/>
      </c>
    </row>
    <row r="594" spans="1:14">
      <c r="A594" t="str">
        <f t="array" ref="A594">IFERROR(SMALL(IF(ورقة1!$BD$9:$BD$1000="ناجح",ROW(ورقة1!$BD$9:$BD$1000)-8,""),ROW()-8),"")</f>
        <v/>
      </c>
      <c r="B594" t="str">
        <f>IFERROR(VLOOKUP($A594,ورقة1!$A$9:$N$1000,MATCH('دور ثان'!B$5,ورقة1!$A$5:$N$5,0),0),"")</f>
        <v/>
      </c>
      <c r="C594" t="str">
        <f>IFERROR(VLOOKUP($A594,ورقة1!$A$9:$N$1000,MATCH('دور ثان'!C$5,ورقة1!$A$5:$N$5,0),0),"")</f>
        <v/>
      </c>
      <c r="D594" t="str">
        <f>IFERROR(VLOOKUP($A594,ورقة1!$A$9:$N$1000,MATCH('دور ثان'!D$5,ورقة1!$A$5:$N$5,0),0),"")</f>
        <v/>
      </c>
      <c r="E594" t="str">
        <f>IFERROR(VLOOKUP($A594,ورقة1!$A$9:$N$1000,MATCH('دور ثان'!E$5,ورقة1!$A$5:$N$5,0),0),"")</f>
        <v/>
      </c>
      <c r="F594" t="str">
        <f>IFERROR(VLOOKUP($A594,ورقة1!$A$9:$N$1000,MATCH('دور ثان'!F$5,ورقة1!$A$5:$N$5,0),0),"")</f>
        <v/>
      </c>
      <c r="G594" t="str">
        <f>IFERROR(VLOOKUP($A594,ورقة1!$A$9:$N$1000,MATCH('دور ثان'!G$5,ورقة1!$A$5:$N$5,0),0),"")</f>
        <v/>
      </c>
      <c r="H594" t="str">
        <f>IFERROR(VLOOKUP($A594,ورقة1!$A$9:$N$1000,MATCH('دور ثان'!H$5,ورقة1!$A$5:$N$5,0),0),"")</f>
        <v/>
      </c>
      <c r="I594" t="str">
        <f>IFERROR(VLOOKUP($A594,ورقة1!$A$9:$N$1000,MATCH('دور ثان'!I$5,ورقة1!$A$5:$N$5,0),0),"")</f>
        <v/>
      </c>
      <c r="J594" t="str">
        <f>IFERROR(VLOOKUP($A594,ورقة1!$A$9:$N$1000,MATCH('دور ثان'!J$5,ورقة1!$A$5:$N$5,0),0),"")</f>
        <v/>
      </c>
      <c r="K594" t="str">
        <f>IFERROR(VLOOKUP($A594,ورقة1!$A$9:$N$1000,MATCH('دور ثان'!K$5,ورقة1!$A$5:$N$5,0),0),"")</f>
        <v/>
      </c>
      <c r="L594" t="str">
        <f>IFERROR(VLOOKUP($A594,ورقة1!$A$9:$N$1000,MATCH('دور ثان'!L$5,ورقة1!$A$5:$N$5,0),0),"")</f>
        <v/>
      </c>
      <c r="M594" t="str">
        <f>IFERROR(VLOOKUP($A594,ورقة1!$A$9:$N$1000,MATCH('دور ثان'!M$5,ورقة1!$A$5:$N$5,0),0),"")</f>
        <v/>
      </c>
      <c r="N594" t="str">
        <f>IFERROR(VLOOKUP($A594,ورقة1!$A$9:$N$1000,MATCH('دور ثان'!N$5,ورقة1!$A$5:$N$5,0),0),"")</f>
        <v/>
      </c>
    </row>
    <row r="595" spans="1:14">
      <c r="A595" t="str">
        <f t="array" ref="A595">IFERROR(SMALL(IF(ورقة1!$BD$9:$BD$1000="ناجح",ROW(ورقة1!$BD$9:$BD$1000)-8,""),ROW()-8),"")</f>
        <v/>
      </c>
      <c r="B595" t="str">
        <f>IFERROR(VLOOKUP($A595,ورقة1!$A$9:$N$1000,MATCH('دور ثان'!B$5,ورقة1!$A$5:$N$5,0),0),"")</f>
        <v/>
      </c>
      <c r="C595" t="str">
        <f>IFERROR(VLOOKUP($A595,ورقة1!$A$9:$N$1000,MATCH('دور ثان'!C$5,ورقة1!$A$5:$N$5,0),0),"")</f>
        <v/>
      </c>
      <c r="D595" t="str">
        <f>IFERROR(VLOOKUP($A595,ورقة1!$A$9:$N$1000,MATCH('دور ثان'!D$5,ورقة1!$A$5:$N$5,0),0),"")</f>
        <v/>
      </c>
      <c r="E595" t="str">
        <f>IFERROR(VLOOKUP($A595,ورقة1!$A$9:$N$1000,MATCH('دور ثان'!E$5,ورقة1!$A$5:$N$5,0),0),"")</f>
        <v/>
      </c>
      <c r="F595" t="str">
        <f>IFERROR(VLOOKUP($A595,ورقة1!$A$9:$N$1000,MATCH('دور ثان'!F$5,ورقة1!$A$5:$N$5,0),0),"")</f>
        <v/>
      </c>
      <c r="G595" t="str">
        <f>IFERROR(VLOOKUP($A595,ورقة1!$A$9:$N$1000,MATCH('دور ثان'!G$5,ورقة1!$A$5:$N$5,0),0),"")</f>
        <v/>
      </c>
      <c r="H595" t="str">
        <f>IFERROR(VLOOKUP($A595,ورقة1!$A$9:$N$1000,MATCH('دور ثان'!H$5,ورقة1!$A$5:$N$5,0),0),"")</f>
        <v/>
      </c>
      <c r="I595" t="str">
        <f>IFERROR(VLOOKUP($A595,ورقة1!$A$9:$N$1000,MATCH('دور ثان'!I$5,ورقة1!$A$5:$N$5,0),0),"")</f>
        <v/>
      </c>
      <c r="J595" t="str">
        <f>IFERROR(VLOOKUP($A595,ورقة1!$A$9:$N$1000,MATCH('دور ثان'!J$5,ورقة1!$A$5:$N$5,0),0),"")</f>
        <v/>
      </c>
      <c r="K595" t="str">
        <f>IFERROR(VLOOKUP($A595,ورقة1!$A$9:$N$1000,MATCH('دور ثان'!K$5,ورقة1!$A$5:$N$5,0),0),"")</f>
        <v/>
      </c>
      <c r="L595" t="str">
        <f>IFERROR(VLOOKUP($A595,ورقة1!$A$9:$N$1000,MATCH('دور ثان'!L$5,ورقة1!$A$5:$N$5,0),0),"")</f>
        <v/>
      </c>
      <c r="M595" t="str">
        <f>IFERROR(VLOOKUP($A595,ورقة1!$A$9:$N$1000,MATCH('دور ثان'!M$5,ورقة1!$A$5:$N$5,0),0),"")</f>
        <v/>
      </c>
      <c r="N595" t="str">
        <f>IFERROR(VLOOKUP($A595,ورقة1!$A$9:$N$1000,MATCH('دور ثان'!N$5,ورقة1!$A$5:$N$5,0),0),"")</f>
        <v/>
      </c>
    </row>
    <row r="596" spans="1:14">
      <c r="A596" t="str">
        <f t="array" ref="A596">IFERROR(SMALL(IF(ورقة1!$BD$9:$BD$1000="ناجح",ROW(ورقة1!$BD$9:$BD$1000)-8,""),ROW()-8),"")</f>
        <v/>
      </c>
      <c r="B596" t="str">
        <f>IFERROR(VLOOKUP($A596,ورقة1!$A$9:$N$1000,MATCH('دور ثان'!B$5,ورقة1!$A$5:$N$5,0),0),"")</f>
        <v/>
      </c>
      <c r="C596" t="str">
        <f>IFERROR(VLOOKUP($A596,ورقة1!$A$9:$N$1000,MATCH('دور ثان'!C$5,ورقة1!$A$5:$N$5,0),0),"")</f>
        <v/>
      </c>
      <c r="D596" t="str">
        <f>IFERROR(VLOOKUP($A596,ورقة1!$A$9:$N$1000,MATCH('دور ثان'!D$5,ورقة1!$A$5:$N$5,0),0),"")</f>
        <v/>
      </c>
      <c r="E596" t="str">
        <f>IFERROR(VLOOKUP($A596,ورقة1!$A$9:$N$1000,MATCH('دور ثان'!E$5,ورقة1!$A$5:$N$5,0),0),"")</f>
        <v/>
      </c>
      <c r="F596" t="str">
        <f>IFERROR(VLOOKUP($A596,ورقة1!$A$9:$N$1000,MATCH('دور ثان'!F$5,ورقة1!$A$5:$N$5,0),0),"")</f>
        <v/>
      </c>
      <c r="G596" t="str">
        <f>IFERROR(VLOOKUP($A596,ورقة1!$A$9:$N$1000,MATCH('دور ثان'!G$5,ورقة1!$A$5:$N$5,0),0),"")</f>
        <v/>
      </c>
      <c r="H596" t="str">
        <f>IFERROR(VLOOKUP($A596,ورقة1!$A$9:$N$1000,MATCH('دور ثان'!H$5,ورقة1!$A$5:$N$5,0),0),"")</f>
        <v/>
      </c>
      <c r="I596" t="str">
        <f>IFERROR(VLOOKUP($A596,ورقة1!$A$9:$N$1000,MATCH('دور ثان'!I$5,ورقة1!$A$5:$N$5,0),0),"")</f>
        <v/>
      </c>
      <c r="J596" t="str">
        <f>IFERROR(VLOOKUP($A596,ورقة1!$A$9:$N$1000,MATCH('دور ثان'!J$5,ورقة1!$A$5:$N$5,0),0),"")</f>
        <v/>
      </c>
      <c r="K596" t="str">
        <f>IFERROR(VLOOKUP($A596,ورقة1!$A$9:$N$1000,MATCH('دور ثان'!K$5,ورقة1!$A$5:$N$5,0),0),"")</f>
        <v/>
      </c>
      <c r="L596" t="str">
        <f>IFERROR(VLOOKUP($A596,ورقة1!$A$9:$N$1000,MATCH('دور ثان'!L$5,ورقة1!$A$5:$N$5,0),0),"")</f>
        <v/>
      </c>
      <c r="M596" t="str">
        <f>IFERROR(VLOOKUP($A596,ورقة1!$A$9:$N$1000,MATCH('دور ثان'!M$5,ورقة1!$A$5:$N$5,0),0),"")</f>
        <v/>
      </c>
      <c r="N596" t="str">
        <f>IFERROR(VLOOKUP($A596,ورقة1!$A$9:$N$1000,MATCH('دور ثان'!N$5,ورقة1!$A$5:$N$5,0),0),"")</f>
        <v/>
      </c>
    </row>
    <row r="597" spans="1:14">
      <c r="A597" t="str">
        <f t="array" ref="A597">IFERROR(SMALL(IF(ورقة1!$BD$9:$BD$1000="ناجح",ROW(ورقة1!$BD$9:$BD$1000)-8,""),ROW()-8),"")</f>
        <v/>
      </c>
      <c r="B597" t="str">
        <f>IFERROR(VLOOKUP($A597,ورقة1!$A$9:$N$1000,MATCH('دور ثان'!B$5,ورقة1!$A$5:$N$5,0),0),"")</f>
        <v/>
      </c>
      <c r="C597" t="str">
        <f>IFERROR(VLOOKUP($A597,ورقة1!$A$9:$N$1000,MATCH('دور ثان'!C$5,ورقة1!$A$5:$N$5,0),0),"")</f>
        <v/>
      </c>
      <c r="D597" t="str">
        <f>IFERROR(VLOOKUP($A597,ورقة1!$A$9:$N$1000,MATCH('دور ثان'!D$5,ورقة1!$A$5:$N$5,0),0),"")</f>
        <v/>
      </c>
      <c r="E597" t="str">
        <f>IFERROR(VLOOKUP($A597,ورقة1!$A$9:$N$1000,MATCH('دور ثان'!E$5,ورقة1!$A$5:$N$5,0),0),"")</f>
        <v/>
      </c>
      <c r="F597" t="str">
        <f>IFERROR(VLOOKUP($A597,ورقة1!$A$9:$N$1000,MATCH('دور ثان'!F$5,ورقة1!$A$5:$N$5,0),0),"")</f>
        <v/>
      </c>
      <c r="G597" t="str">
        <f>IFERROR(VLOOKUP($A597,ورقة1!$A$9:$N$1000,MATCH('دور ثان'!G$5,ورقة1!$A$5:$N$5,0),0),"")</f>
        <v/>
      </c>
      <c r="H597" t="str">
        <f>IFERROR(VLOOKUP($A597,ورقة1!$A$9:$N$1000,MATCH('دور ثان'!H$5,ورقة1!$A$5:$N$5,0),0),"")</f>
        <v/>
      </c>
      <c r="I597" t="str">
        <f>IFERROR(VLOOKUP($A597,ورقة1!$A$9:$N$1000,MATCH('دور ثان'!I$5,ورقة1!$A$5:$N$5,0),0),"")</f>
        <v/>
      </c>
      <c r="J597" t="str">
        <f>IFERROR(VLOOKUP($A597,ورقة1!$A$9:$N$1000,MATCH('دور ثان'!J$5,ورقة1!$A$5:$N$5,0),0),"")</f>
        <v/>
      </c>
      <c r="K597" t="str">
        <f>IFERROR(VLOOKUP($A597,ورقة1!$A$9:$N$1000,MATCH('دور ثان'!K$5,ورقة1!$A$5:$N$5,0),0),"")</f>
        <v/>
      </c>
      <c r="L597" t="str">
        <f>IFERROR(VLOOKUP($A597,ورقة1!$A$9:$N$1000,MATCH('دور ثان'!L$5,ورقة1!$A$5:$N$5,0),0),"")</f>
        <v/>
      </c>
      <c r="M597" t="str">
        <f>IFERROR(VLOOKUP($A597,ورقة1!$A$9:$N$1000,MATCH('دور ثان'!M$5,ورقة1!$A$5:$N$5,0),0),"")</f>
        <v/>
      </c>
      <c r="N597" t="str">
        <f>IFERROR(VLOOKUP($A597,ورقة1!$A$9:$N$1000,MATCH('دور ثان'!N$5,ورقة1!$A$5:$N$5,0),0),"")</f>
        <v/>
      </c>
    </row>
    <row r="598" spans="1:14">
      <c r="A598" t="str">
        <f t="array" ref="A598">IFERROR(SMALL(IF(ورقة1!$BD$9:$BD$1000="ناجح",ROW(ورقة1!$BD$9:$BD$1000)-8,""),ROW()-8),"")</f>
        <v/>
      </c>
      <c r="B598" t="str">
        <f>IFERROR(VLOOKUP($A598,ورقة1!$A$9:$N$1000,MATCH('دور ثان'!B$5,ورقة1!$A$5:$N$5,0),0),"")</f>
        <v/>
      </c>
      <c r="C598" t="str">
        <f>IFERROR(VLOOKUP($A598,ورقة1!$A$9:$N$1000,MATCH('دور ثان'!C$5,ورقة1!$A$5:$N$5,0),0),"")</f>
        <v/>
      </c>
      <c r="D598" t="str">
        <f>IFERROR(VLOOKUP($A598,ورقة1!$A$9:$N$1000,MATCH('دور ثان'!D$5,ورقة1!$A$5:$N$5,0),0),"")</f>
        <v/>
      </c>
      <c r="E598" t="str">
        <f>IFERROR(VLOOKUP($A598,ورقة1!$A$9:$N$1000,MATCH('دور ثان'!E$5,ورقة1!$A$5:$N$5,0),0),"")</f>
        <v/>
      </c>
      <c r="F598" t="str">
        <f>IFERROR(VLOOKUP($A598,ورقة1!$A$9:$N$1000,MATCH('دور ثان'!F$5,ورقة1!$A$5:$N$5,0),0),"")</f>
        <v/>
      </c>
      <c r="G598" t="str">
        <f>IFERROR(VLOOKUP($A598,ورقة1!$A$9:$N$1000,MATCH('دور ثان'!G$5,ورقة1!$A$5:$N$5,0),0),"")</f>
        <v/>
      </c>
      <c r="H598" t="str">
        <f>IFERROR(VLOOKUP($A598,ورقة1!$A$9:$N$1000,MATCH('دور ثان'!H$5,ورقة1!$A$5:$N$5,0),0),"")</f>
        <v/>
      </c>
      <c r="I598" t="str">
        <f>IFERROR(VLOOKUP($A598,ورقة1!$A$9:$N$1000,MATCH('دور ثان'!I$5,ورقة1!$A$5:$N$5,0),0),"")</f>
        <v/>
      </c>
      <c r="J598" t="str">
        <f>IFERROR(VLOOKUP($A598,ورقة1!$A$9:$N$1000,MATCH('دور ثان'!J$5,ورقة1!$A$5:$N$5,0),0),"")</f>
        <v/>
      </c>
      <c r="K598" t="str">
        <f>IFERROR(VLOOKUP($A598,ورقة1!$A$9:$N$1000,MATCH('دور ثان'!K$5,ورقة1!$A$5:$N$5,0),0),"")</f>
        <v/>
      </c>
      <c r="L598" t="str">
        <f>IFERROR(VLOOKUP($A598,ورقة1!$A$9:$N$1000,MATCH('دور ثان'!L$5,ورقة1!$A$5:$N$5,0),0),"")</f>
        <v/>
      </c>
      <c r="M598" t="str">
        <f>IFERROR(VLOOKUP($A598,ورقة1!$A$9:$N$1000,MATCH('دور ثان'!M$5,ورقة1!$A$5:$N$5,0),0),"")</f>
        <v/>
      </c>
      <c r="N598" t="str">
        <f>IFERROR(VLOOKUP($A598,ورقة1!$A$9:$N$1000,MATCH('دور ثان'!N$5,ورقة1!$A$5:$N$5,0),0),"")</f>
        <v/>
      </c>
    </row>
    <row r="599" spans="1:14">
      <c r="A599" t="str">
        <f t="array" ref="A599">IFERROR(SMALL(IF(ورقة1!$BD$9:$BD$1000="ناجح",ROW(ورقة1!$BD$9:$BD$1000)-8,""),ROW()-8),"")</f>
        <v/>
      </c>
      <c r="B599" t="str">
        <f>IFERROR(VLOOKUP($A599,ورقة1!$A$9:$N$1000,MATCH('دور ثان'!B$5,ورقة1!$A$5:$N$5,0),0),"")</f>
        <v/>
      </c>
      <c r="C599" t="str">
        <f>IFERROR(VLOOKUP($A599,ورقة1!$A$9:$N$1000,MATCH('دور ثان'!C$5,ورقة1!$A$5:$N$5,0),0),"")</f>
        <v/>
      </c>
      <c r="D599" t="str">
        <f>IFERROR(VLOOKUP($A599,ورقة1!$A$9:$N$1000,MATCH('دور ثان'!D$5,ورقة1!$A$5:$N$5,0),0),"")</f>
        <v/>
      </c>
      <c r="E599" t="str">
        <f>IFERROR(VLOOKUP($A599,ورقة1!$A$9:$N$1000,MATCH('دور ثان'!E$5,ورقة1!$A$5:$N$5,0),0),"")</f>
        <v/>
      </c>
      <c r="F599" t="str">
        <f>IFERROR(VLOOKUP($A599,ورقة1!$A$9:$N$1000,MATCH('دور ثان'!F$5,ورقة1!$A$5:$N$5,0),0),"")</f>
        <v/>
      </c>
      <c r="G599" t="str">
        <f>IFERROR(VLOOKUP($A599,ورقة1!$A$9:$N$1000,MATCH('دور ثان'!G$5,ورقة1!$A$5:$N$5,0),0),"")</f>
        <v/>
      </c>
      <c r="H599" t="str">
        <f>IFERROR(VLOOKUP($A599,ورقة1!$A$9:$N$1000,MATCH('دور ثان'!H$5,ورقة1!$A$5:$N$5,0),0),"")</f>
        <v/>
      </c>
      <c r="I599" t="str">
        <f>IFERROR(VLOOKUP($A599,ورقة1!$A$9:$N$1000,MATCH('دور ثان'!I$5,ورقة1!$A$5:$N$5,0),0),"")</f>
        <v/>
      </c>
      <c r="J599" t="str">
        <f>IFERROR(VLOOKUP($A599,ورقة1!$A$9:$N$1000,MATCH('دور ثان'!J$5,ورقة1!$A$5:$N$5,0),0),"")</f>
        <v/>
      </c>
      <c r="K599" t="str">
        <f>IFERROR(VLOOKUP($A599,ورقة1!$A$9:$N$1000,MATCH('دور ثان'!K$5,ورقة1!$A$5:$N$5,0),0),"")</f>
        <v/>
      </c>
      <c r="L599" t="str">
        <f>IFERROR(VLOOKUP($A599,ورقة1!$A$9:$N$1000,MATCH('دور ثان'!L$5,ورقة1!$A$5:$N$5,0),0),"")</f>
        <v/>
      </c>
      <c r="M599" t="str">
        <f>IFERROR(VLOOKUP($A599,ورقة1!$A$9:$N$1000,MATCH('دور ثان'!M$5,ورقة1!$A$5:$N$5,0),0),"")</f>
        <v/>
      </c>
      <c r="N599" t="str">
        <f>IFERROR(VLOOKUP($A599,ورقة1!$A$9:$N$1000,MATCH('دور ثان'!N$5,ورقة1!$A$5:$N$5,0),0),"")</f>
        <v/>
      </c>
    </row>
    <row r="600" spans="1:14">
      <c r="A600" t="str">
        <f t="array" ref="A600">IFERROR(SMALL(IF(ورقة1!$BD$9:$BD$1000="ناجح",ROW(ورقة1!$BD$9:$BD$1000)-8,""),ROW()-8),"")</f>
        <v/>
      </c>
      <c r="B600" t="str">
        <f>IFERROR(VLOOKUP($A600,ورقة1!$A$9:$N$1000,MATCH('دور ثان'!B$5,ورقة1!$A$5:$N$5,0),0),"")</f>
        <v/>
      </c>
      <c r="C600" t="str">
        <f>IFERROR(VLOOKUP($A600,ورقة1!$A$9:$N$1000,MATCH('دور ثان'!C$5,ورقة1!$A$5:$N$5,0),0),"")</f>
        <v/>
      </c>
      <c r="D600" t="str">
        <f>IFERROR(VLOOKUP($A600,ورقة1!$A$9:$N$1000,MATCH('دور ثان'!D$5,ورقة1!$A$5:$N$5,0),0),"")</f>
        <v/>
      </c>
      <c r="E600" t="str">
        <f>IFERROR(VLOOKUP($A600,ورقة1!$A$9:$N$1000,MATCH('دور ثان'!E$5,ورقة1!$A$5:$N$5,0),0),"")</f>
        <v/>
      </c>
      <c r="F600" t="str">
        <f>IFERROR(VLOOKUP($A600,ورقة1!$A$9:$N$1000,MATCH('دور ثان'!F$5,ورقة1!$A$5:$N$5,0),0),"")</f>
        <v/>
      </c>
      <c r="G600" t="str">
        <f>IFERROR(VLOOKUP($A600,ورقة1!$A$9:$N$1000,MATCH('دور ثان'!G$5,ورقة1!$A$5:$N$5,0),0),"")</f>
        <v/>
      </c>
      <c r="H600" t="str">
        <f>IFERROR(VLOOKUP($A600,ورقة1!$A$9:$N$1000,MATCH('دور ثان'!H$5,ورقة1!$A$5:$N$5,0),0),"")</f>
        <v/>
      </c>
      <c r="I600" t="str">
        <f>IFERROR(VLOOKUP($A600,ورقة1!$A$9:$N$1000,MATCH('دور ثان'!I$5,ورقة1!$A$5:$N$5,0),0),"")</f>
        <v/>
      </c>
      <c r="J600" t="str">
        <f>IFERROR(VLOOKUP($A600,ورقة1!$A$9:$N$1000,MATCH('دور ثان'!J$5,ورقة1!$A$5:$N$5,0),0),"")</f>
        <v/>
      </c>
      <c r="K600" t="str">
        <f>IFERROR(VLOOKUP($A600,ورقة1!$A$9:$N$1000,MATCH('دور ثان'!K$5,ورقة1!$A$5:$N$5,0),0),"")</f>
        <v/>
      </c>
      <c r="L600" t="str">
        <f>IFERROR(VLOOKUP($A600,ورقة1!$A$9:$N$1000,MATCH('دور ثان'!L$5,ورقة1!$A$5:$N$5,0),0),"")</f>
        <v/>
      </c>
      <c r="M600" t="str">
        <f>IFERROR(VLOOKUP($A600,ورقة1!$A$9:$N$1000,MATCH('دور ثان'!M$5,ورقة1!$A$5:$N$5,0),0),"")</f>
        <v/>
      </c>
      <c r="N600" t="str">
        <f>IFERROR(VLOOKUP($A600,ورقة1!$A$9:$N$1000,MATCH('دور ثان'!N$5,ورقة1!$A$5:$N$5,0),0),"")</f>
        <v/>
      </c>
    </row>
    <row r="601" spans="1:14">
      <c r="A601" t="str">
        <f t="array" ref="A601">IFERROR(SMALL(IF(ورقة1!$BD$9:$BD$1000="ناجح",ROW(ورقة1!$BD$9:$BD$1000)-8,""),ROW()-8),"")</f>
        <v/>
      </c>
      <c r="B601" t="str">
        <f>IFERROR(VLOOKUP($A601,ورقة1!$A$9:$N$1000,MATCH('دور ثان'!B$5,ورقة1!$A$5:$N$5,0),0),"")</f>
        <v/>
      </c>
      <c r="C601" t="str">
        <f>IFERROR(VLOOKUP($A601,ورقة1!$A$9:$N$1000,MATCH('دور ثان'!C$5,ورقة1!$A$5:$N$5,0),0),"")</f>
        <v/>
      </c>
      <c r="D601" t="str">
        <f>IFERROR(VLOOKUP($A601,ورقة1!$A$9:$N$1000,MATCH('دور ثان'!D$5,ورقة1!$A$5:$N$5,0),0),"")</f>
        <v/>
      </c>
      <c r="E601" t="str">
        <f>IFERROR(VLOOKUP($A601,ورقة1!$A$9:$N$1000,MATCH('دور ثان'!E$5,ورقة1!$A$5:$N$5,0),0),"")</f>
        <v/>
      </c>
      <c r="F601" t="str">
        <f>IFERROR(VLOOKUP($A601,ورقة1!$A$9:$N$1000,MATCH('دور ثان'!F$5,ورقة1!$A$5:$N$5,0),0),"")</f>
        <v/>
      </c>
      <c r="G601" t="str">
        <f>IFERROR(VLOOKUP($A601,ورقة1!$A$9:$N$1000,MATCH('دور ثان'!G$5,ورقة1!$A$5:$N$5,0),0),"")</f>
        <v/>
      </c>
      <c r="H601" t="str">
        <f>IFERROR(VLOOKUP($A601,ورقة1!$A$9:$N$1000,MATCH('دور ثان'!H$5,ورقة1!$A$5:$N$5,0),0),"")</f>
        <v/>
      </c>
      <c r="I601" t="str">
        <f>IFERROR(VLOOKUP($A601,ورقة1!$A$9:$N$1000,MATCH('دور ثان'!I$5,ورقة1!$A$5:$N$5,0),0),"")</f>
        <v/>
      </c>
      <c r="J601" t="str">
        <f>IFERROR(VLOOKUP($A601,ورقة1!$A$9:$N$1000,MATCH('دور ثان'!J$5,ورقة1!$A$5:$N$5,0),0),"")</f>
        <v/>
      </c>
      <c r="K601" t="str">
        <f>IFERROR(VLOOKUP($A601,ورقة1!$A$9:$N$1000,MATCH('دور ثان'!K$5,ورقة1!$A$5:$N$5,0),0),"")</f>
        <v/>
      </c>
      <c r="L601" t="str">
        <f>IFERROR(VLOOKUP($A601,ورقة1!$A$9:$N$1000,MATCH('دور ثان'!L$5,ورقة1!$A$5:$N$5,0),0),"")</f>
        <v/>
      </c>
      <c r="M601" t="str">
        <f>IFERROR(VLOOKUP($A601,ورقة1!$A$9:$N$1000,MATCH('دور ثان'!M$5,ورقة1!$A$5:$N$5,0),0),"")</f>
        <v/>
      </c>
      <c r="N601" t="str">
        <f>IFERROR(VLOOKUP($A601,ورقة1!$A$9:$N$1000,MATCH('دور ثان'!N$5,ورقة1!$A$5:$N$5,0),0),"")</f>
        <v/>
      </c>
    </row>
    <row r="602" spans="1:14">
      <c r="A602" t="str">
        <f t="array" ref="A602">IFERROR(SMALL(IF(ورقة1!$BD$9:$BD$1000="ناجح",ROW(ورقة1!$BD$9:$BD$1000)-8,""),ROW()-8),"")</f>
        <v/>
      </c>
      <c r="B602" t="str">
        <f>IFERROR(VLOOKUP($A602,ورقة1!$A$9:$N$1000,MATCH('دور ثان'!B$5,ورقة1!$A$5:$N$5,0),0),"")</f>
        <v/>
      </c>
      <c r="C602" t="str">
        <f>IFERROR(VLOOKUP($A602,ورقة1!$A$9:$N$1000,MATCH('دور ثان'!C$5,ورقة1!$A$5:$N$5,0),0),"")</f>
        <v/>
      </c>
      <c r="D602" t="str">
        <f>IFERROR(VLOOKUP($A602,ورقة1!$A$9:$N$1000,MATCH('دور ثان'!D$5,ورقة1!$A$5:$N$5,0),0),"")</f>
        <v/>
      </c>
      <c r="E602" t="str">
        <f>IFERROR(VLOOKUP($A602,ورقة1!$A$9:$N$1000,MATCH('دور ثان'!E$5,ورقة1!$A$5:$N$5,0),0),"")</f>
        <v/>
      </c>
      <c r="F602" t="str">
        <f>IFERROR(VLOOKUP($A602,ورقة1!$A$9:$N$1000,MATCH('دور ثان'!F$5,ورقة1!$A$5:$N$5,0),0),"")</f>
        <v/>
      </c>
      <c r="G602" t="str">
        <f>IFERROR(VLOOKUP($A602,ورقة1!$A$9:$N$1000,MATCH('دور ثان'!G$5,ورقة1!$A$5:$N$5,0),0),"")</f>
        <v/>
      </c>
      <c r="H602" t="str">
        <f>IFERROR(VLOOKUP($A602,ورقة1!$A$9:$N$1000,MATCH('دور ثان'!H$5,ورقة1!$A$5:$N$5,0),0),"")</f>
        <v/>
      </c>
      <c r="I602" t="str">
        <f>IFERROR(VLOOKUP($A602,ورقة1!$A$9:$N$1000,MATCH('دور ثان'!I$5,ورقة1!$A$5:$N$5,0),0),"")</f>
        <v/>
      </c>
      <c r="J602" t="str">
        <f>IFERROR(VLOOKUP($A602,ورقة1!$A$9:$N$1000,MATCH('دور ثان'!J$5,ورقة1!$A$5:$N$5,0),0),"")</f>
        <v/>
      </c>
      <c r="K602" t="str">
        <f>IFERROR(VLOOKUP($A602,ورقة1!$A$9:$N$1000,MATCH('دور ثان'!K$5,ورقة1!$A$5:$N$5,0),0),"")</f>
        <v/>
      </c>
      <c r="L602" t="str">
        <f>IFERROR(VLOOKUP($A602,ورقة1!$A$9:$N$1000,MATCH('دور ثان'!L$5,ورقة1!$A$5:$N$5,0),0),"")</f>
        <v/>
      </c>
      <c r="M602" t="str">
        <f>IFERROR(VLOOKUP($A602,ورقة1!$A$9:$N$1000,MATCH('دور ثان'!M$5,ورقة1!$A$5:$N$5,0),0),"")</f>
        <v/>
      </c>
      <c r="N602" t="str">
        <f>IFERROR(VLOOKUP($A602,ورقة1!$A$9:$N$1000,MATCH('دور ثان'!N$5,ورقة1!$A$5:$N$5,0),0),"")</f>
        <v/>
      </c>
    </row>
    <row r="603" spans="1:14">
      <c r="A603" t="str">
        <f t="array" ref="A603">IFERROR(SMALL(IF(ورقة1!$BD$9:$BD$1000="ناجح",ROW(ورقة1!$BD$9:$BD$1000)-8,""),ROW()-8),"")</f>
        <v/>
      </c>
      <c r="B603" t="str">
        <f>IFERROR(VLOOKUP($A603,ورقة1!$A$9:$N$1000,MATCH('دور ثان'!B$5,ورقة1!$A$5:$N$5,0),0),"")</f>
        <v/>
      </c>
      <c r="C603" t="str">
        <f>IFERROR(VLOOKUP($A603,ورقة1!$A$9:$N$1000,MATCH('دور ثان'!C$5,ورقة1!$A$5:$N$5,0),0),"")</f>
        <v/>
      </c>
      <c r="D603" t="str">
        <f>IFERROR(VLOOKUP($A603,ورقة1!$A$9:$N$1000,MATCH('دور ثان'!D$5,ورقة1!$A$5:$N$5,0),0),"")</f>
        <v/>
      </c>
      <c r="E603" t="str">
        <f>IFERROR(VLOOKUP($A603,ورقة1!$A$9:$N$1000,MATCH('دور ثان'!E$5,ورقة1!$A$5:$N$5,0),0),"")</f>
        <v/>
      </c>
      <c r="F603" t="str">
        <f>IFERROR(VLOOKUP($A603,ورقة1!$A$9:$N$1000,MATCH('دور ثان'!F$5,ورقة1!$A$5:$N$5,0),0),"")</f>
        <v/>
      </c>
      <c r="G603" t="str">
        <f>IFERROR(VLOOKUP($A603,ورقة1!$A$9:$N$1000,MATCH('دور ثان'!G$5,ورقة1!$A$5:$N$5,0),0),"")</f>
        <v/>
      </c>
      <c r="H603" t="str">
        <f>IFERROR(VLOOKUP($A603,ورقة1!$A$9:$N$1000,MATCH('دور ثان'!H$5,ورقة1!$A$5:$N$5,0),0),"")</f>
        <v/>
      </c>
      <c r="I603" t="str">
        <f>IFERROR(VLOOKUP($A603,ورقة1!$A$9:$N$1000,MATCH('دور ثان'!I$5,ورقة1!$A$5:$N$5,0),0),"")</f>
        <v/>
      </c>
      <c r="J603" t="str">
        <f>IFERROR(VLOOKUP($A603,ورقة1!$A$9:$N$1000,MATCH('دور ثان'!J$5,ورقة1!$A$5:$N$5,0),0),"")</f>
        <v/>
      </c>
      <c r="K603" t="str">
        <f>IFERROR(VLOOKUP($A603,ورقة1!$A$9:$N$1000,MATCH('دور ثان'!K$5,ورقة1!$A$5:$N$5,0),0),"")</f>
        <v/>
      </c>
      <c r="L603" t="str">
        <f>IFERROR(VLOOKUP($A603,ورقة1!$A$9:$N$1000,MATCH('دور ثان'!L$5,ورقة1!$A$5:$N$5,0),0),"")</f>
        <v/>
      </c>
      <c r="M603" t="str">
        <f>IFERROR(VLOOKUP($A603,ورقة1!$A$9:$N$1000,MATCH('دور ثان'!M$5,ورقة1!$A$5:$N$5,0),0),"")</f>
        <v/>
      </c>
      <c r="N603" t="str">
        <f>IFERROR(VLOOKUP($A603,ورقة1!$A$9:$N$1000,MATCH('دور ثان'!N$5,ورقة1!$A$5:$N$5,0),0),"")</f>
        <v/>
      </c>
    </row>
    <row r="604" spans="1:14">
      <c r="A604" t="str">
        <f t="array" ref="A604">IFERROR(SMALL(IF(ورقة1!$BD$9:$BD$1000="ناجح",ROW(ورقة1!$BD$9:$BD$1000)-8,""),ROW()-8),"")</f>
        <v/>
      </c>
      <c r="B604" t="str">
        <f>IFERROR(VLOOKUP($A604,ورقة1!$A$9:$N$1000,MATCH('دور ثان'!B$5,ورقة1!$A$5:$N$5,0),0),"")</f>
        <v/>
      </c>
      <c r="C604" t="str">
        <f>IFERROR(VLOOKUP($A604,ورقة1!$A$9:$N$1000,MATCH('دور ثان'!C$5,ورقة1!$A$5:$N$5,0),0),"")</f>
        <v/>
      </c>
      <c r="D604" t="str">
        <f>IFERROR(VLOOKUP($A604,ورقة1!$A$9:$N$1000,MATCH('دور ثان'!D$5,ورقة1!$A$5:$N$5,0),0),"")</f>
        <v/>
      </c>
      <c r="E604" t="str">
        <f>IFERROR(VLOOKUP($A604,ورقة1!$A$9:$N$1000,MATCH('دور ثان'!E$5,ورقة1!$A$5:$N$5,0),0),"")</f>
        <v/>
      </c>
      <c r="F604" t="str">
        <f>IFERROR(VLOOKUP($A604,ورقة1!$A$9:$N$1000,MATCH('دور ثان'!F$5,ورقة1!$A$5:$N$5,0),0),"")</f>
        <v/>
      </c>
      <c r="G604" t="str">
        <f>IFERROR(VLOOKUP($A604,ورقة1!$A$9:$N$1000,MATCH('دور ثان'!G$5,ورقة1!$A$5:$N$5,0),0),"")</f>
        <v/>
      </c>
      <c r="H604" t="str">
        <f>IFERROR(VLOOKUP($A604,ورقة1!$A$9:$N$1000,MATCH('دور ثان'!H$5,ورقة1!$A$5:$N$5,0),0),"")</f>
        <v/>
      </c>
      <c r="I604" t="str">
        <f>IFERROR(VLOOKUP($A604,ورقة1!$A$9:$N$1000,MATCH('دور ثان'!I$5,ورقة1!$A$5:$N$5,0),0),"")</f>
        <v/>
      </c>
      <c r="J604" t="str">
        <f>IFERROR(VLOOKUP($A604,ورقة1!$A$9:$N$1000,MATCH('دور ثان'!J$5,ورقة1!$A$5:$N$5,0),0),"")</f>
        <v/>
      </c>
      <c r="K604" t="str">
        <f>IFERROR(VLOOKUP($A604,ورقة1!$A$9:$N$1000,MATCH('دور ثان'!K$5,ورقة1!$A$5:$N$5,0),0),"")</f>
        <v/>
      </c>
      <c r="L604" t="str">
        <f>IFERROR(VLOOKUP($A604,ورقة1!$A$9:$N$1000,MATCH('دور ثان'!L$5,ورقة1!$A$5:$N$5,0),0),"")</f>
        <v/>
      </c>
      <c r="M604" t="str">
        <f>IFERROR(VLOOKUP($A604,ورقة1!$A$9:$N$1000,MATCH('دور ثان'!M$5,ورقة1!$A$5:$N$5,0),0),"")</f>
        <v/>
      </c>
      <c r="N604" t="str">
        <f>IFERROR(VLOOKUP($A604,ورقة1!$A$9:$N$1000,MATCH('دور ثان'!N$5,ورقة1!$A$5:$N$5,0),0),"")</f>
        <v/>
      </c>
    </row>
    <row r="605" spans="1:14">
      <c r="A605" t="str">
        <f t="array" ref="A605">IFERROR(SMALL(IF(ورقة1!$BD$9:$BD$1000="ناجح",ROW(ورقة1!$BD$9:$BD$1000)-8,""),ROW()-8),"")</f>
        <v/>
      </c>
      <c r="B605" t="str">
        <f>IFERROR(VLOOKUP($A605,ورقة1!$A$9:$N$1000,MATCH('دور ثان'!B$5,ورقة1!$A$5:$N$5,0),0),"")</f>
        <v/>
      </c>
      <c r="C605" t="str">
        <f>IFERROR(VLOOKUP($A605,ورقة1!$A$9:$N$1000,MATCH('دور ثان'!C$5,ورقة1!$A$5:$N$5,0),0),"")</f>
        <v/>
      </c>
      <c r="D605" t="str">
        <f>IFERROR(VLOOKUP($A605,ورقة1!$A$9:$N$1000,MATCH('دور ثان'!D$5,ورقة1!$A$5:$N$5,0),0),"")</f>
        <v/>
      </c>
      <c r="E605" t="str">
        <f>IFERROR(VLOOKUP($A605,ورقة1!$A$9:$N$1000,MATCH('دور ثان'!E$5,ورقة1!$A$5:$N$5,0),0),"")</f>
        <v/>
      </c>
      <c r="F605" t="str">
        <f>IFERROR(VLOOKUP($A605,ورقة1!$A$9:$N$1000,MATCH('دور ثان'!F$5,ورقة1!$A$5:$N$5,0),0),"")</f>
        <v/>
      </c>
      <c r="G605" t="str">
        <f>IFERROR(VLOOKUP($A605,ورقة1!$A$9:$N$1000,MATCH('دور ثان'!G$5,ورقة1!$A$5:$N$5,0),0),"")</f>
        <v/>
      </c>
      <c r="H605" t="str">
        <f>IFERROR(VLOOKUP($A605,ورقة1!$A$9:$N$1000,MATCH('دور ثان'!H$5,ورقة1!$A$5:$N$5,0),0),"")</f>
        <v/>
      </c>
      <c r="I605" t="str">
        <f>IFERROR(VLOOKUP($A605,ورقة1!$A$9:$N$1000,MATCH('دور ثان'!I$5,ورقة1!$A$5:$N$5,0),0),"")</f>
        <v/>
      </c>
      <c r="J605" t="str">
        <f>IFERROR(VLOOKUP($A605,ورقة1!$A$9:$N$1000,MATCH('دور ثان'!J$5,ورقة1!$A$5:$N$5,0),0),"")</f>
        <v/>
      </c>
      <c r="K605" t="str">
        <f>IFERROR(VLOOKUP($A605,ورقة1!$A$9:$N$1000,MATCH('دور ثان'!K$5,ورقة1!$A$5:$N$5,0),0),"")</f>
        <v/>
      </c>
      <c r="L605" t="str">
        <f>IFERROR(VLOOKUP($A605,ورقة1!$A$9:$N$1000,MATCH('دور ثان'!L$5,ورقة1!$A$5:$N$5,0),0),"")</f>
        <v/>
      </c>
      <c r="M605" t="str">
        <f>IFERROR(VLOOKUP($A605,ورقة1!$A$9:$N$1000,MATCH('دور ثان'!M$5,ورقة1!$A$5:$N$5,0),0),"")</f>
        <v/>
      </c>
      <c r="N605" t="str">
        <f>IFERROR(VLOOKUP($A605,ورقة1!$A$9:$N$1000,MATCH('دور ثان'!N$5,ورقة1!$A$5:$N$5,0),0),"")</f>
        <v/>
      </c>
    </row>
    <row r="606" spans="1:14">
      <c r="A606" t="str">
        <f t="array" ref="A606">IFERROR(SMALL(IF(ورقة1!$BD$9:$BD$1000="ناجح",ROW(ورقة1!$BD$9:$BD$1000)-8,""),ROW()-8),"")</f>
        <v/>
      </c>
      <c r="B606" t="str">
        <f>IFERROR(VLOOKUP($A606,ورقة1!$A$9:$N$1000,MATCH('دور ثان'!B$5,ورقة1!$A$5:$N$5,0),0),"")</f>
        <v/>
      </c>
      <c r="C606" t="str">
        <f>IFERROR(VLOOKUP($A606,ورقة1!$A$9:$N$1000,MATCH('دور ثان'!C$5,ورقة1!$A$5:$N$5,0),0),"")</f>
        <v/>
      </c>
      <c r="D606" t="str">
        <f>IFERROR(VLOOKUP($A606,ورقة1!$A$9:$N$1000,MATCH('دور ثان'!D$5,ورقة1!$A$5:$N$5,0),0),"")</f>
        <v/>
      </c>
      <c r="E606" t="str">
        <f>IFERROR(VLOOKUP($A606,ورقة1!$A$9:$N$1000,MATCH('دور ثان'!E$5,ورقة1!$A$5:$N$5,0),0),"")</f>
        <v/>
      </c>
      <c r="F606" t="str">
        <f>IFERROR(VLOOKUP($A606,ورقة1!$A$9:$N$1000,MATCH('دور ثان'!F$5,ورقة1!$A$5:$N$5,0),0),"")</f>
        <v/>
      </c>
      <c r="G606" t="str">
        <f>IFERROR(VLOOKUP($A606,ورقة1!$A$9:$N$1000,MATCH('دور ثان'!G$5,ورقة1!$A$5:$N$5,0),0),"")</f>
        <v/>
      </c>
      <c r="H606" t="str">
        <f>IFERROR(VLOOKUP($A606,ورقة1!$A$9:$N$1000,MATCH('دور ثان'!H$5,ورقة1!$A$5:$N$5,0),0),"")</f>
        <v/>
      </c>
      <c r="I606" t="str">
        <f>IFERROR(VLOOKUP($A606,ورقة1!$A$9:$N$1000,MATCH('دور ثان'!I$5,ورقة1!$A$5:$N$5,0),0),"")</f>
        <v/>
      </c>
      <c r="J606" t="str">
        <f>IFERROR(VLOOKUP($A606,ورقة1!$A$9:$N$1000,MATCH('دور ثان'!J$5,ورقة1!$A$5:$N$5,0),0),"")</f>
        <v/>
      </c>
      <c r="K606" t="str">
        <f>IFERROR(VLOOKUP($A606,ورقة1!$A$9:$N$1000,MATCH('دور ثان'!K$5,ورقة1!$A$5:$N$5,0),0),"")</f>
        <v/>
      </c>
      <c r="L606" t="str">
        <f>IFERROR(VLOOKUP($A606,ورقة1!$A$9:$N$1000,MATCH('دور ثان'!L$5,ورقة1!$A$5:$N$5,0),0),"")</f>
        <v/>
      </c>
      <c r="M606" t="str">
        <f>IFERROR(VLOOKUP($A606,ورقة1!$A$9:$N$1000,MATCH('دور ثان'!M$5,ورقة1!$A$5:$N$5,0),0),"")</f>
        <v/>
      </c>
      <c r="N606" t="str">
        <f>IFERROR(VLOOKUP($A606,ورقة1!$A$9:$N$1000,MATCH('دور ثان'!N$5,ورقة1!$A$5:$N$5,0),0),"")</f>
        <v/>
      </c>
    </row>
    <row r="607" spans="1:14">
      <c r="A607" t="str">
        <f t="array" ref="A607">IFERROR(SMALL(IF(ورقة1!$BD$9:$BD$1000="ناجح",ROW(ورقة1!$BD$9:$BD$1000)-8,""),ROW()-8),"")</f>
        <v/>
      </c>
      <c r="B607" t="str">
        <f>IFERROR(VLOOKUP($A607,ورقة1!$A$9:$N$1000,MATCH('دور ثان'!B$5,ورقة1!$A$5:$N$5,0),0),"")</f>
        <v/>
      </c>
      <c r="C607" t="str">
        <f>IFERROR(VLOOKUP($A607,ورقة1!$A$9:$N$1000,MATCH('دور ثان'!C$5,ورقة1!$A$5:$N$5,0),0),"")</f>
        <v/>
      </c>
      <c r="D607" t="str">
        <f>IFERROR(VLOOKUP($A607,ورقة1!$A$9:$N$1000,MATCH('دور ثان'!D$5,ورقة1!$A$5:$N$5,0),0),"")</f>
        <v/>
      </c>
      <c r="E607" t="str">
        <f>IFERROR(VLOOKUP($A607,ورقة1!$A$9:$N$1000,MATCH('دور ثان'!E$5,ورقة1!$A$5:$N$5,0),0),"")</f>
        <v/>
      </c>
      <c r="F607" t="str">
        <f>IFERROR(VLOOKUP($A607,ورقة1!$A$9:$N$1000,MATCH('دور ثان'!F$5,ورقة1!$A$5:$N$5,0),0),"")</f>
        <v/>
      </c>
      <c r="G607" t="str">
        <f>IFERROR(VLOOKUP($A607,ورقة1!$A$9:$N$1000,MATCH('دور ثان'!G$5,ورقة1!$A$5:$N$5,0),0),"")</f>
        <v/>
      </c>
      <c r="H607" t="str">
        <f>IFERROR(VLOOKUP($A607,ورقة1!$A$9:$N$1000,MATCH('دور ثان'!H$5,ورقة1!$A$5:$N$5,0),0),"")</f>
        <v/>
      </c>
      <c r="I607" t="str">
        <f>IFERROR(VLOOKUP($A607,ورقة1!$A$9:$N$1000,MATCH('دور ثان'!I$5,ورقة1!$A$5:$N$5,0),0),"")</f>
        <v/>
      </c>
      <c r="J607" t="str">
        <f>IFERROR(VLOOKUP($A607,ورقة1!$A$9:$N$1000,MATCH('دور ثان'!J$5,ورقة1!$A$5:$N$5,0),0),"")</f>
        <v/>
      </c>
      <c r="K607" t="str">
        <f>IFERROR(VLOOKUP($A607,ورقة1!$A$9:$N$1000,MATCH('دور ثان'!K$5,ورقة1!$A$5:$N$5,0),0),"")</f>
        <v/>
      </c>
      <c r="L607" t="str">
        <f>IFERROR(VLOOKUP($A607,ورقة1!$A$9:$N$1000,MATCH('دور ثان'!L$5,ورقة1!$A$5:$N$5,0),0),"")</f>
        <v/>
      </c>
      <c r="M607" t="str">
        <f>IFERROR(VLOOKUP($A607,ورقة1!$A$9:$N$1000,MATCH('دور ثان'!M$5,ورقة1!$A$5:$N$5,0),0),"")</f>
        <v/>
      </c>
      <c r="N607" t="str">
        <f>IFERROR(VLOOKUP($A607,ورقة1!$A$9:$N$1000,MATCH('دور ثان'!N$5,ورقة1!$A$5:$N$5,0),0),"")</f>
        <v/>
      </c>
    </row>
    <row r="608" spans="1:14">
      <c r="A608" t="str">
        <f t="array" ref="A608">IFERROR(SMALL(IF(ورقة1!$BD$9:$BD$1000="ناجح",ROW(ورقة1!$BD$9:$BD$1000)-8,""),ROW()-8),"")</f>
        <v/>
      </c>
      <c r="B608" t="str">
        <f>IFERROR(VLOOKUP($A608,ورقة1!$A$9:$N$1000,MATCH('دور ثان'!B$5,ورقة1!$A$5:$N$5,0),0),"")</f>
        <v/>
      </c>
      <c r="C608" t="str">
        <f>IFERROR(VLOOKUP($A608,ورقة1!$A$9:$N$1000,MATCH('دور ثان'!C$5,ورقة1!$A$5:$N$5,0),0),"")</f>
        <v/>
      </c>
      <c r="D608" t="str">
        <f>IFERROR(VLOOKUP($A608,ورقة1!$A$9:$N$1000,MATCH('دور ثان'!D$5,ورقة1!$A$5:$N$5,0),0),"")</f>
        <v/>
      </c>
      <c r="E608" t="str">
        <f>IFERROR(VLOOKUP($A608,ورقة1!$A$9:$N$1000,MATCH('دور ثان'!E$5,ورقة1!$A$5:$N$5,0),0),"")</f>
        <v/>
      </c>
      <c r="F608" t="str">
        <f>IFERROR(VLOOKUP($A608,ورقة1!$A$9:$N$1000,MATCH('دور ثان'!F$5,ورقة1!$A$5:$N$5,0),0),"")</f>
        <v/>
      </c>
      <c r="G608" t="str">
        <f>IFERROR(VLOOKUP($A608,ورقة1!$A$9:$N$1000,MATCH('دور ثان'!G$5,ورقة1!$A$5:$N$5,0),0),"")</f>
        <v/>
      </c>
      <c r="H608" t="str">
        <f>IFERROR(VLOOKUP($A608,ورقة1!$A$9:$N$1000,MATCH('دور ثان'!H$5,ورقة1!$A$5:$N$5,0),0),"")</f>
        <v/>
      </c>
      <c r="I608" t="str">
        <f>IFERROR(VLOOKUP($A608,ورقة1!$A$9:$N$1000,MATCH('دور ثان'!I$5,ورقة1!$A$5:$N$5,0),0),"")</f>
        <v/>
      </c>
      <c r="J608" t="str">
        <f>IFERROR(VLOOKUP($A608,ورقة1!$A$9:$N$1000,MATCH('دور ثان'!J$5,ورقة1!$A$5:$N$5,0),0),"")</f>
        <v/>
      </c>
      <c r="K608" t="str">
        <f>IFERROR(VLOOKUP($A608,ورقة1!$A$9:$N$1000,MATCH('دور ثان'!K$5,ورقة1!$A$5:$N$5,0),0),"")</f>
        <v/>
      </c>
      <c r="L608" t="str">
        <f>IFERROR(VLOOKUP($A608,ورقة1!$A$9:$N$1000,MATCH('دور ثان'!L$5,ورقة1!$A$5:$N$5,0),0),"")</f>
        <v/>
      </c>
      <c r="M608" t="str">
        <f>IFERROR(VLOOKUP($A608,ورقة1!$A$9:$N$1000,MATCH('دور ثان'!M$5,ورقة1!$A$5:$N$5,0),0),"")</f>
        <v/>
      </c>
      <c r="N608" t="str">
        <f>IFERROR(VLOOKUP($A608,ورقة1!$A$9:$N$1000,MATCH('دور ثان'!N$5,ورقة1!$A$5:$N$5,0),0),"")</f>
        <v/>
      </c>
    </row>
    <row r="609" spans="1:14">
      <c r="A609" t="str">
        <f t="array" ref="A609">IFERROR(SMALL(IF(ورقة1!$BD$9:$BD$1000="ناجح",ROW(ورقة1!$BD$9:$BD$1000)-8,""),ROW()-8),"")</f>
        <v/>
      </c>
      <c r="B609" t="str">
        <f>IFERROR(VLOOKUP($A609,ورقة1!$A$9:$N$1000,MATCH('دور ثان'!B$5,ورقة1!$A$5:$N$5,0),0),"")</f>
        <v/>
      </c>
      <c r="C609" t="str">
        <f>IFERROR(VLOOKUP($A609,ورقة1!$A$9:$N$1000,MATCH('دور ثان'!C$5,ورقة1!$A$5:$N$5,0),0),"")</f>
        <v/>
      </c>
      <c r="D609" t="str">
        <f>IFERROR(VLOOKUP($A609,ورقة1!$A$9:$N$1000,MATCH('دور ثان'!D$5,ورقة1!$A$5:$N$5,0),0),"")</f>
        <v/>
      </c>
      <c r="E609" t="str">
        <f>IFERROR(VLOOKUP($A609,ورقة1!$A$9:$N$1000,MATCH('دور ثان'!E$5,ورقة1!$A$5:$N$5,0),0),"")</f>
        <v/>
      </c>
      <c r="F609" t="str">
        <f>IFERROR(VLOOKUP($A609,ورقة1!$A$9:$N$1000,MATCH('دور ثان'!F$5,ورقة1!$A$5:$N$5,0),0),"")</f>
        <v/>
      </c>
      <c r="G609" t="str">
        <f>IFERROR(VLOOKUP($A609,ورقة1!$A$9:$N$1000,MATCH('دور ثان'!G$5,ورقة1!$A$5:$N$5,0),0),"")</f>
        <v/>
      </c>
      <c r="H609" t="str">
        <f>IFERROR(VLOOKUP($A609,ورقة1!$A$9:$N$1000,MATCH('دور ثان'!H$5,ورقة1!$A$5:$N$5,0),0),"")</f>
        <v/>
      </c>
      <c r="I609" t="str">
        <f>IFERROR(VLOOKUP($A609,ورقة1!$A$9:$N$1000,MATCH('دور ثان'!I$5,ورقة1!$A$5:$N$5,0),0),"")</f>
        <v/>
      </c>
      <c r="J609" t="str">
        <f>IFERROR(VLOOKUP($A609,ورقة1!$A$9:$N$1000,MATCH('دور ثان'!J$5,ورقة1!$A$5:$N$5,0),0),"")</f>
        <v/>
      </c>
      <c r="K609" t="str">
        <f>IFERROR(VLOOKUP($A609,ورقة1!$A$9:$N$1000,MATCH('دور ثان'!K$5,ورقة1!$A$5:$N$5,0),0),"")</f>
        <v/>
      </c>
      <c r="L609" t="str">
        <f>IFERROR(VLOOKUP($A609,ورقة1!$A$9:$N$1000,MATCH('دور ثان'!L$5,ورقة1!$A$5:$N$5,0),0),"")</f>
        <v/>
      </c>
      <c r="M609" t="str">
        <f>IFERROR(VLOOKUP($A609,ورقة1!$A$9:$N$1000,MATCH('دور ثان'!M$5,ورقة1!$A$5:$N$5,0),0),"")</f>
        <v/>
      </c>
      <c r="N609" t="str">
        <f>IFERROR(VLOOKUP($A609,ورقة1!$A$9:$N$1000,MATCH('دور ثان'!N$5,ورقة1!$A$5:$N$5,0),0),"")</f>
        <v/>
      </c>
    </row>
    <row r="610" spans="1:14">
      <c r="A610" t="str">
        <f t="array" ref="A610">IFERROR(SMALL(IF(ورقة1!$BD$9:$BD$1000="ناجح",ROW(ورقة1!$BD$9:$BD$1000)-8,""),ROW()-8),"")</f>
        <v/>
      </c>
      <c r="B610" t="str">
        <f>IFERROR(VLOOKUP($A610,ورقة1!$A$9:$N$1000,MATCH('دور ثان'!B$5,ورقة1!$A$5:$N$5,0),0),"")</f>
        <v/>
      </c>
      <c r="C610" t="str">
        <f>IFERROR(VLOOKUP($A610,ورقة1!$A$9:$N$1000,MATCH('دور ثان'!C$5,ورقة1!$A$5:$N$5,0),0),"")</f>
        <v/>
      </c>
      <c r="D610" t="str">
        <f>IFERROR(VLOOKUP($A610,ورقة1!$A$9:$N$1000,MATCH('دور ثان'!D$5,ورقة1!$A$5:$N$5,0),0),"")</f>
        <v/>
      </c>
      <c r="E610" t="str">
        <f>IFERROR(VLOOKUP($A610,ورقة1!$A$9:$N$1000,MATCH('دور ثان'!E$5,ورقة1!$A$5:$N$5,0),0),"")</f>
        <v/>
      </c>
      <c r="F610" t="str">
        <f>IFERROR(VLOOKUP($A610,ورقة1!$A$9:$N$1000,MATCH('دور ثان'!F$5,ورقة1!$A$5:$N$5,0),0),"")</f>
        <v/>
      </c>
      <c r="G610" t="str">
        <f>IFERROR(VLOOKUP($A610,ورقة1!$A$9:$N$1000,MATCH('دور ثان'!G$5,ورقة1!$A$5:$N$5,0),0),"")</f>
        <v/>
      </c>
      <c r="H610" t="str">
        <f>IFERROR(VLOOKUP($A610,ورقة1!$A$9:$N$1000,MATCH('دور ثان'!H$5,ورقة1!$A$5:$N$5,0),0),"")</f>
        <v/>
      </c>
      <c r="I610" t="str">
        <f>IFERROR(VLOOKUP($A610,ورقة1!$A$9:$N$1000,MATCH('دور ثان'!I$5,ورقة1!$A$5:$N$5,0),0),"")</f>
        <v/>
      </c>
      <c r="J610" t="str">
        <f>IFERROR(VLOOKUP($A610,ورقة1!$A$9:$N$1000,MATCH('دور ثان'!J$5,ورقة1!$A$5:$N$5,0),0),"")</f>
        <v/>
      </c>
      <c r="K610" t="str">
        <f>IFERROR(VLOOKUP($A610,ورقة1!$A$9:$N$1000,MATCH('دور ثان'!K$5,ورقة1!$A$5:$N$5,0),0),"")</f>
        <v/>
      </c>
      <c r="L610" t="str">
        <f>IFERROR(VLOOKUP($A610,ورقة1!$A$9:$N$1000,MATCH('دور ثان'!L$5,ورقة1!$A$5:$N$5,0),0),"")</f>
        <v/>
      </c>
      <c r="M610" t="str">
        <f>IFERROR(VLOOKUP($A610,ورقة1!$A$9:$N$1000,MATCH('دور ثان'!M$5,ورقة1!$A$5:$N$5,0),0),"")</f>
        <v/>
      </c>
      <c r="N610" t="str">
        <f>IFERROR(VLOOKUP($A610,ورقة1!$A$9:$N$1000,MATCH('دور ثان'!N$5,ورقة1!$A$5:$N$5,0),0),"")</f>
        <v/>
      </c>
    </row>
    <row r="611" spans="1:14">
      <c r="A611" t="str">
        <f t="array" ref="A611">IFERROR(SMALL(IF(ورقة1!$BD$9:$BD$1000="ناجح",ROW(ورقة1!$BD$9:$BD$1000)-8,""),ROW()-8),"")</f>
        <v/>
      </c>
      <c r="B611" t="str">
        <f>IFERROR(VLOOKUP($A611,ورقة1!$A$9:$N$1000,MATCH('دور ثان'!B$5,ورقة1!$A$5:$N$5,0),0),"")</f>
        <v/>
      </c>
      <c r="C611" t="str">
        <f>IFERROR(VLOOKUP($A611,ورقة1!$A$9:$N$1000,MATCH('دور ثان'!C$5,ورقة1!$A$5:$N$5,0),0),"")</f>
        <v/>
      </c>
      <c r="D611" t="str">
        <f>IFERROR(VLOOKUP($A611,ورقة1!$A$9:$N$1000,MATCH('دور ثان'!D$5,ورقة1!$A$5:$N$5,0),0),"")</f>
        <v/>
      </c>
      <c r="E611" t="str">
        <f>IFERROR(VLOOKUP($A611,ورقة1!$A$9:$N$1000,MATCH('دور ثان'!E$5,ورقة1!$A$5:$N$5,0),0),"")</f>
        <v/>
      </c>
      <c r="F611" t="str">
        <f>IFERROR(VLOOKUP($A611,ورقة1!$A$9:$N$1000,MATCH('دور ثان'!F$5,ورقة1!$A$5:$N$5,0),0),"")</f>
        <v/>
      </c>
      <c r="G611" t="str">
        <f>IFERROR(VLOOKUP($A611,ورقة1!$A$9:$N$1000,MATCH('دور ثان'!G$5,ورقة1!$A$5:$N$5,0),0),"")</f>
        <v/>
      </c>
      <c r="H611" t="str">
        <f>IFERROR(VLOOKUP($A611,ورقة1!$A$9:$N$1000,MATCH('دور ثان'!H$5,ورقة1!$A$5:$N$5,0),0),"")</f>
        <v/>
      </c>
      <c r="I611" t="str">
        <f>IFERROR(VLOOKUP($A611,ورقة1!$A$9:$N$1000,MATCH('دور ثان'!I$5,ورقة1!$A$5:$N$5,0),0),"")</f>
        <v/>
      </c>
      <c r="J611" t="str">
        <f>IFERROR(VLOOKUP($A611,ورقة1!$A$9:$N$1000,MATCH('دور ثان'!J$5,ورقة1!$A$5:$N$5,0),0),"")</f>
        <v/>
      </c>
      <c r="K611" t="str">
        <f>IFERROR(VLOOKUP($A611,ورقة1!$A$9:$N$1000,MATCH('دور ثان'!K$5,ورقة1!$A$5:$N$5,0),0),"")</f>
        <v/>
      </c>
      <c r="L611" t="str">
        <f>IFERROR(VLOOKUP($A611,ورقة1!$A$9:$N$1000,MATCH('دور ثان'!L$5,ورقة1!$A$5:$N$5,0),0),"")</f>
        <v/>
      </c>
      <c r="M611" t="str">
        <f>IFERROR(VLOOKUP($A611,ورقة1!$A$9:$N$1000,MATCH('دور ثان'!M$5,ورقة1!$A$5:$N$5,0),0),"")</f>
        <v/>
      </c>
      <c r="N611" t="str">
        <f>IFERROR(VLOOKUP($A611,ورقة1!$A$9:$N$1000,MATCH('دور ثان'!N$5,ورقة1!$A$5:$N$5,0),0),"")</f>
        <v/>
      </c>
    </row>
    <row r="612" spans="1:14">
      <c r="A612" t="str">
        <f t="array" ref="A612">IFERROR(SMALL(IF(ورقة1!$BD$9:$BD$1000="ناجح",ROW(ورقة1!$BD$9:$BD$1000)-8,""),ROW()-8),"")</f>
        <v/>
      </c>
      <c r="B612" t="str">
        <f>IFERROR(VLOOKUP($A612,ورقة1!$A$9:$N$1000,MATCH('دور ثان'!B$5,ورقة1!$A$5:$N$5,0),0),"")</f>
        <v/>
      </c>
      <c r="C612" t="str">
        <f>IFERROR(VLOOKUP($A612,ورقة1!$A$9:$N$1000,MATCH('دور ثان'!C$5,ورقة1!$A$5:$N$5,0),0),"")</f>
        <v/>
      </c>
      <c r="D612" t="str">
        <f>IFERROR(VLOOKUP($A612,ورقة1!$A$9:$N$1000,MATCH('دور ثان'!D$5,ورقة1!$A$5:$N$5,0),0),"")</f>
        <v/>
      </c>
      <c r="E612" t="str">
        <f>IFERROR(VLOOKUP($A612,ورقة1!$A$9:$N$1000,MATCH('دور ثان'!E$5,ورقة1!$A$5:$N$5,0),0),"")</f>
        <v/>
      </c>
      <c r="F612" t="str">
        <f>IFERROR(VLOOKUP($A612,ورقة1!$A$9:$N$1000,MATCH('دور ثان'!F$5,ورقة1!$A$5:$N$5,0),0),"")</f>
        <v/>
      </c>
      <c r="G612" t="str">
        <f>IFERROR(VLOOKUP($A612,ورقة1!$A$9:$N$1000,MATCH('دور ثان'!G$5,ورقة1!$A$5:$N$5,0),0),"")</f>
        <v/>
      </c>
      <c r="H612" t="str">
        <f>IFERROR(VLOOKUP($A612,ورقة1!$A$9:$N$1000,MATCH('دور ثان'!H$5,ورقة1!$A$5:$N$5,0),0),"")</f>
        <v/>
      </c>
      <c r="I612" t="str">
        <f>IFERROR(VLOOKUP($A612,ورقة1!$A$9:$N$1000,MATCH('دور ثان'!I$5,ورقة1!$A$5:$N$5,0),0),"")</f>
        <v/>
      </c>
      <c r="J612" t="str">
        <f>IFERROR(VLOOKUP($A612,ورقة1!$A$9:$N$1000,MATCH('دور ثان'!J$5,ورقة1!$A$5:$N$5,0),0),"")</f>
        <v/>
      </c>
      <c r="K612" t="str">
        <f>IFERROR(VLOOKUP($A612,ورقة1!$A$9:$N$1000,MATCH('دور ثان'!K$5,ورقة1!$A$5:$N$5,0),0),"")</f>
        <v/>
      </c>
      <c r="L612" t="str">
        <f>IFERROR(VLOOKUP($A612,ورقة1!$A$9:$N$1000,MATCH('دور ثان'!L$5,ورقة1!$A$5:$N$5,0),0),"")</f>
        <v/>
      </c>
      <c r="M612" t="str">
        <f>IFERROR(VLOOKUP($A612,ورقة1!$A$9:$N$1000,MATCH('دور ثان'!M$5,ورقة1!$A$5:$N$5,0),0),"")</f>
        <v/>
      </c>
      <c r="N612" t="str">
        <f>IFERROR(VLOOKUP($A612,ورقة1!$A$9:$N$1000,MATCH('دور ثان'!N$5,ورقة1!$A$5:$N$5,0),0),"")</f>
        <v/>
      </c>
    </row>
    <row r="613" spans="1:14">
      <c r="A613" t="str">
        <f t="array" ref="A613">IFERROR(SMALL(IF(ورقة1!$BD$9:$BD$1000="ناجح",ROW(ورقة1!$BD$9:$BD$1000)-8,""),ROW()-8),"")</f>
        <v/>
      </c>
      <c r="B613" t="str">
        <f>IFERROR(VLOOKUP($A613,ورقة1!$A$9:$N$1000,MATCH('دور ثان'!B$5,ورقة1!$A$5:$N$5,0),0),"")</f>
        <v/>
      </c>
      <c r="C613" t="str">
        <f>IFERROR(VLOOKUP($A613,ورقة1!$A$9:$N$1000,MATCH('دور ثان'!C$5,ورقة1!$A$5:$N$5,0),0),"")</f>
        <v/>
      </c>
      <c r="D613" t="str">
        <f>IFERROR(VLOOKUP($A613,ورقة1!$A$9:$N$1000,MATCH('دور ثان'!D$5,ورقة1!$A$5:$N$5,0),0),"")</f>
        <v/>
      </c>
      <c r="E613" t="str">
        <f>IFERROR(VLOOKUP($A613,ورقة1!$A$9:$N$1000,MATCH('دور ثان'!E$5,ورقة1!$A$5:$N$5,0),0),"")</f>
        <v/>
      </c>
      <c r="F613" t="str">
        <f>IFERROR(VLOOKUP($A613,ورقة1!$A$9:$N$1000,MATCH('دور ثان'!F$5,ورقة1!$A$5:$N$5,0),0),"")</f>
        <v/>
      </c>
      <c r="G613" t="str">
        <f>IFERROR(VLOOKUP($A613,ورقة1!$A$9:$N$1000,MATCH('دور ثان'!G$5,ورقة1!$A$5:$N$5,0),0),"")</f>
        <v/>
      </c>
      <c r="H613" t="str">
        <f>IFERROR(VLOOKUP($A613,ورقة1!$A$9:$N$1000,MATCH('دور ثان'!H$5,ورقة1!$A$5:$N$5,0),0),"")</f>
        <v/>
      </c>
      <c r="I613" t="str">
        <f>IFERROR(VLOOKUP($A613,ورقة1!$A$9:$N$1000,MATCH('دور ثان'!I$5,ورقة1!$A$5:$N$5,0),0),"")</f>
        <v/>
      </c>
      <c r="J613" t="str">
        <f>IFERROR(VLOOKUP($A613,ورقة1!$A$9:$N$1000,MATCH('دور ثان'!J$5,ورقة1!$A$5:$N$5,0),0),"")</f>
        <v/>
      </c>
      <c r="K613" t="str">
        <f>IFERROR(VLOOKUP($A613,ورقة1!$A$9:$N$1000,MATCH('دور ثان'!K$5,ورقة1!$A$5:$N$5,0),0),"")</f>
        <v/>
      </c>
      <c r="L613" t="str">
        <f>IFERROR(VLOOKUP($A613,ورقة1!$A$9:$N$1000,MATCH('دور ثان'!L$5,ورقة1!$A$5:$N$5,0),0),"")</f>
        <v/>
      </c>
      <c r="M613" t="str">
        <f>IFERROR(VLOOKUP($A613,ورقة1!$A$9:$N$1000,MATCH('دور ثان'!M$5,ورقة1!$A$5:$N$5,0),0),"")</f>
        <v/>
      </c>
      <c r="N613" t="str">
        <f>IFERROR(VLOOKUP($A613,ورقة1!$A$9:$N$1000,MATCH('دور ثان'!N$5,ورقة1!$A$5:$N$5,0),0),"")</f>
        <v/>
      </c>
    </row>
    <row r="614" spans="1:14">
      <c r="A614" t="str">
        <f t="array" ref="A614">IFERROR(SMALL(IF(ورقة1!$BD$9:$BD$1000="ناجح",ROW(ورقة1!$BD$9:$BD$1000)-8,""),ROW()-8),"")</f>
        <v/>
      </c>
      <c r="B614" t="str">
        <f>IFERROR(VLOOKUP($A614,ورقة1!$A$9:$N$1000,MATCH('دور ثان'!B$5,ورقة1!$A$5:$N$5,0),0),"")</f>
        <v/>
      </c>
      <c r="C614" t="str">
        <f>IFERROR(VLOOKUP($A614,ورقة1!$A$9:$N$1000,MATCH('دور ثان'!C$5,ورقة1!$A$5:$N$5,0),0),"")</f>
        <v/>
      </c>
      <c r="D614" t="str">
        <f>IFERROR(VLOOKUP($A614,ورقة1!$A$9:$N$1000,MATCH('دور ثان'!D$5,ورقة1!$A$5:$N$5,0),0),"")</f>
        <v/>
      </c>
      <c r="E614" t="str">
        <f>IFERROR(VLOOKUP($A614,ورقة1!$A$9:$N$1000,MATCH('دور ثان'!E$5,ورقة1!$A$5:$N$5,0),0),"")</f>
        <v/>
      </c>
      <c r="F614" t="str">
        <f>IFERROR(VLOOKUP($A614,ورقة1!$A$9:$N$1000,MATCH('دور ثان'!F$5,ورقة1!$A$5:$N$5,0),0),"")</f>
        <v/>
      </c>
      <c r="G614" t="str">
        <f>IFERROR(VLOOKUP($A614,ورقة1!$A$9:$N$1000,MATCH('دور ثان'!G$5,ورقة1!$A$5:$N$5,0),0),"")</f>
        <v/>
      </c>
      <c r="H614" t="str">
        <f>IFERROR(VLOOKUP($A614,ورقة1!$A$9:$N$1000,MATCH('دور ثان'!H$5,ورقة1!$A$5:$N$5,0),0),"")</f>
        <v/>
      </c>
      <c r="I614" t="str">
        <f>IFERROR(VLOOKUP($A614,ورقة1!$A$9:$N$1000,MATCH('دور ثان'!I$5,ورقة1!$A$5:$N$5,0),0),"")</f>
        <v/>
      </c>
      <c r="J614" t="str">
        <f>IFERROR(VLOOKUP($A614,ورقة1!$A$9:$N$1000,MATCH('دور ثان'!J$5,ورقة1!$A$5:$N$5,0),0),"")</f>
        <v/>
      </c>
      <c r="K614" t="str">
        <f>IFERROR(VLOOKUP($A614,ورقة1!$A$9:$N$1000,MATCH('دور ثان'!K$5,ورقة1!$A$5:$N$5,0),0),"")</f>
        <v/>
      </c>
      <c r="L614" t="str">
        <f>IFERROR(VLOOKUP($A614,ورقة1!$A$9:$N$1000,MATCH('دور ثان'!L$5,ورقة1!$A$5:$N$5,0),0),"")</f>
        <v/>
      </c>
      <c r="M614" t="str">
        <f>IFERROR(VLOOKUP($A614,ورقة1!$A$9:$N$1000,MATCH('دور ثان'!M$5,ورقة1!$A$5:$N$5,0),0),"")</f>
        <v/>
      </c>
      <c r="N614" t="str">
        <f>IFERROR(VLOOKUP($A614,ورقة1!$A$9:$N$1000,MATCH('دور ثان'!N$5,ورقة1!$A$5:$N$5,0),0),"")</f>
        <v/>
      </c>
    </row>
    <row r="615" spans="1:14">
      <c r="A615" t="str">
        <f t="array" ref="A615">IFERROR(SMALL(IF(ورقة1!$BD$9:$BD$1000="ناجح",ROW(ورقة1!$BD$9:$BD$1000)-8,""),ROW()-8),"")</f>
        <v/>
      </c>
      <c r="B615" t="str">
        <f>IFERROR(VLOOKUP($A615,ورقة1!$A$9:$N$1000,MATCH('دور ثان'!B$5,ورقة1!$A$5:$N$5,0),0),"")</f>
        <v/>
      </c>
      <c r="C615" t="str">
        <f>IFERROR(VLOOKUP($A615,ورقة1!$A$9:$N$1000,MATCH('دور ثان'!C$5,ورقة1!$A$5:$N$5,0),0),"")</f>
        <v/>
      </c>
      <c r="D615" t="str">
        <f>IFERROR(VLOOKUP($A615,ورقة1!$A$9:$N$1000,MATCH('دور ثان'!D$5,ورقة1!$A$5:$N$5,0),0),"")</f>
        <v/>
      </c>
      <c r="E615" t="str">
        <f>IFERROR(VLOOKUP($A615,ورقة1!$A$9:$N$1000,MATCH('دور ثان'!E$5,ورقة1!$A$5:$N$5,0),0),"")</f>
        <v/>
      </c>
      <c r="F615" t="str">
        <f>IFERROR(VLOOKUP($A615,ورقة1!$A$9:$N$1000,MATCH('دور ثان'!F$5,ورقة1!$A$5:$N$5,0),0),"")</f>
        <v/>
      </c>
      <c r="G615" t="str">
        <f>IFERROR(VLOOKUP($A615,ورقة1!$A$9:$N$1000,MATCH('دور ثان'!G$5,ورقة1!$A$5:$N$5,0),0),"")</f>
        <v/>
      </c>
      <c r="H615" t="str">
        <f>IFERROR(VLOOKUP($A615,ورقة1!$A$9:$N$1000,MATCH('دور ثان'!H$5,ورقة1!$A$5:$N$5,0),0),"")</f>
        <v/>
      </c>
      <c r="I615" t="str">
        <f>IFERROR(VLOOKUP($A615,ورقة1!$A$9:$N$1000,MATCH('دور ثان'!I$5,ورقة1!$A$5:$N$5,0),0),"")</f>
        <v/>
      </c>
      <c r="J615" t="str">
        <f>IFERROR(VLOOKUP($A615,ورقة1!$A$9:$N$1000,MATCH('دور ثان'!J$5,ورقة1!$A$5:$N$5,0),0),"")</f>
        <v/>
      </c>
      <c r="K615" t="str">
        <f>IFERROR(VLOOKUP($A615,ورقة1!$A$9:$N$1000,MATCH('دور ثان'!K$5,ورقة1!$A$5:$N$5,0),0),"")</f>
        <v/>
      </c>
      <c r="L615" t="str">
        <f>IFERROR(VLOOKUP($A615,ورقة1!$A$9:$N$1000,MATCH('دور ثان'!L$5,ورقة1!$A$5:$N$5,0),0),"")</f>
        <v/>
      </c>
      <c r="M615" t="str">
        <f>IFERROR(VLOOKUP($A615,ورقة1!$A$9:$N$1000,MATCH('دور ثان'!M$5,ورقة1!$A$5:$N$5,0),0),"")</f>
        <v/>
      </c>
      <c r="N615" t="str">
        <f>IFERROR(VLOOKUP($A615,ورقة1!$A$9:$N$1000,MATCH('دور ثان'!N$5,ورقة1!$A$5:$N$5,0),0),"")</f>
        <v/>
      </c>
    </row>
    <row r="616" spans="1:14">
      <c r="A616" t="str">
        <f t="array" ref="A616">IFERROR(SMALL(IF(ورقة1!$BD$9:$BD$1000="ناجح",ROW(ورقة1!$BD$9:$BD$1000)-8,""),ROW()-8),"")</f>
        <v/>
      </c>
      <c r="B616" t="str">
        <f>IFERROR(VLOOKUP($A616,ورقة1!$A$9:$N$1000,MATCH('دور ثان'!B$5,ورقة1!$A$5:$N$5,0),0),"")</f>
        <v/>
      </c>
      <c r="C616" t="str">
        <f>IFERROR(VLOOKUP($A616,ورقة1!$A$9:$N$1000,MATCH('دور ثان'!C$5,ورقة1!$A$5:$N$5,0),0),"")</f>
        <v/>
      </c>
      <c r="D616" t="str">
        <f>IFERROR(VLOOKUP($A616,ورقة1!$A$9:$N$1000,MATCH('دور ثان'!D$5,ورقة1!$A$5:$N$5,0),0),"")</f>
        <v/>
      </c>
      <c r="E616" t="str">
        <f>IFERROR(VLOOKUP($A616,ورقة1!$A$9:$N$1000,MATCH('دور ثان'!E$5,ورقة1!$A$5:$N$5,0),0),"")</f>
        <v/>
      </c>
      <c r="F616" t="str">
        <f>IFERROR(VLOOKUP($A616,ورقة1!$A$9:$N$1000,MATCH('دور ثان'!F$5,ورقة1!$A$5:$N$5,0),0),"")</f>
        <v/>
      </c>
      <c r="G616" t="str">
        <f>IFERROR(VLOOKUP($A616,ورقة1!$A$9:$N$1000,MATCH('دور ثان'!G$5,ورقة1!$A$5:$N$5,0),0),"")</f>
        <v/>
      </c>
      <c r="H616" t="str">
        <f>IFERROR(VLOOKUP($A616,ورقة1!$A$9:$N$1000,MATCH('دور ثان'!H$5,ورقة1!$A$5:$N$5,0),0),"")</f>
        <v/>
      </c>
      <c r="I616" t="str">
        <f>IFERROR(VLOOKUP($A616,ورقة1!$A$9:$N$1000,MATCH('دور ثان'!I$5,ورقة1!$A$5:$N$5,0),0),"")</f>
        <v/>
      </c>
      <c r="J616" t="str">
        <f>IFERROR(VLOOKUP($A616,ورقة1!$A$9:$N$1000,MATCH('دور ثان'!J$5,ورقة1!$A$5:$N$5,0),0),"")</f>
        <v/>
      </c>
      <c r="K616" t="str">
        <f>IFERROR(VLOOKUP($A616,ورقة1!$A$9:$N$1000,MATCH('دور ثان'!K$5,ورقة1!$A$5:$N$5,0),0),"")</f>
        <v/>
      </c>
      <c r="L616" t="str">
        <f>IFERROR(VLOOKUP($A616,ورقة1!$A$9:$N$1000,MATCH('دور ثان'!L$5,ورقة1!$A$5:$N$5,0),0),"")</f>
        <v/>
      </c>
      <c r="M616" t="str">
        <f>IFERROR(VLOOKUP($A616,ورقة1!$A$9:$N$1000,MATCH('دور ثان'!M$5,ورقة1!$A$5:$N$5,0),0),"")</f>
        <v/>
      </c>
      <c r="N616" t="str">
        <f>IFERROR(VLOOKUP($A616,ورقة1!$A$9:$N$1000,MATCH('دور ثان'!N$5,ورقة1!$A$5:$N$5,0),0),"")</f>
        <v/>
      </c>
    </row>
    <row r="617" spans="1:14">
      <c r="A617" t="str">
        <f t="array" ref="A617">IFERROR(SMALL(IF(ورقة1!$BD$9:$BD$1000="ناجح",ROW(ورقة1!$BD$9:$BD$1000)-8,""),ROW()-8),"")</f>
        <v/>
      </c>
      <c r="B617" t="str">
        <f>IFERROR(VLOOKUP($A617,ورقة1!$A$9:$N$1000,MATCH('دور ثان'!B$5,ورقة1!$A$5:$N$5,0),0),"")</f>
        <v/>
      </c>
      <c r="C617" t="str">
        <f>IFERROR(VLOOKUP($A617,ورقة1!$A$9:$N$1000,MATCH('دور ثان'!C$5,ورقة1!$A$5:$N$5,0),0),"")</f>
        <v/>
      </c>
      <c r="D617" t="str">
        <f>IFERROR(VLOOKUP($A617,ورقة1!$A$9:$N$1000,MATCH('دور ثان'!D$5,ورقة1!$A$5:$N$5,0),0),"")</f>
        <v/>
      </c>
      <c r="E617" t="str">
        <f>IFERROR(VLOOKUP($A617,ورقة1!$A$9:$N$1000,MATCH('دور ثان'!E$5,ورقة1!$A$5:$N$5,0),0),"")</f>
        <v/>
      </c>
      <c r="F617" t="str">
        <f>IFERROR(VLOOKUP($A617,ورقة1!$A$9:$N$1000,MATCH('دور ثان'!F$5,ورقة1!$A$5:$N$5,0),0),"")</f>
        <v/>
      </c>
      <c r="G617" t="str">
        <f>IFERROR(VLOOKUP($A617,ورقة1!$A$9:$N$1000,MATCH('دور ثان'!G$5,ورقة1!$A$5:$N$5,0),0),"")</f>
        <v/>
      </c>
      <c r="H617" t="str">
        <f>IFERROR(VLOOKUP($A617,ورقة1!$A$9:$N$1000,MATCH('دور ثان'!H$5,ورقة1!$A$5:$N$5,0),0),"")</f>
        <v/>
      </c>
      <c r="I617" t="str">
        <f>IFERROR(VLOOKUP($A617,ورقة1!$A$9:$N$1000,MATCH('دور ثان'!I$5,ورقة1!$A$5:$N$5,0),0),"")</f>
        <v/>
      </c>
      <c r="J617" t="str">
        <f>IFERROR(VLOOKUP($A617,ورقة1!$A$9:$N$1000,MATCH('دور ثان'!J$5,ورقة1!$A$5:$N$5,0),0),"")</f>
        <v/>
      </c>
      <c r="K617" t="str">
        <f>IFERROR(VLOOKUP($A617,ورقة1!$A$9:$N$1000,MATCH('دور ثان'!K$5,ورقة1!$A$5:$N$5,0),0),"")</f>
        <v/>
      </c>
      <c r="L617" t="str">
        <f>IFERROR(VLOOKUP($A617,ورقة1!$A$9:$N$1000,MATCH('دور ثان'!L$5,ورقة1!$A$5:$N$5,0),0),"")</f>
        <v/>
      </c>
      <c r="M617" t="str">
        <f>IFERROR(VLOOKUP($A617,ورقة1!$A$9:$N$1000,MATCH('دور ثان'!M$5,ورقة1!$A$5:$N$5,0),0),"")</f>
        <v/>
      </c>
      <c r="N617" t="str">
        <f>IFERROR(VLOOKUP($A617,ورقة1!$A$9:$N$1000,MATCH('دور ثان'!N$5,ورقة1!$A$5:$N$5,0),0),"")</f>
        <v/>
      </c>
    </row>
    <row r="618" spans="1:14">
      <c r="A618" t="str">
        <f t="array" ref="A618">IFERROR(SMALL(IF(ورقة1!$BD$9:$BD$1000="ناجح",ROW(ورقة1!$BD$9:$BD$1000)-8,""),ROW()-8),"")</f>
        <v/>
      </c>
      <c r="B618" t="str">
        <f>IFERROR(VLOOKUP($A618,ورقة1!$A$9:$N$1000,MATCH('دور ثان'!B$5,ورقة1!$A$5:$N$5,0),0),"")</f>
        <v/>
      </c>
      <c r="C618" t="str">
        <f>IFERROR(VLOOKUP($A618,ورقة1!$A$9:$N$1000,MATCH('دور ثان'!C$5,ورقة1!$A$5:$N$5,0),0),"")</f>
        <v/>
      </c>
      <c r="D618" t="str">
        <f>IFERROR(VLOOKUP($A618,ورقة1!$A$9:$N$1000,MATCH('دور ثان'!D$5,ورقة1!$A$5:$N$5,0),0),"")</f>
        <v/>
      </c>
      <c r="E618" t="str">
        <f>IFERROR(VLOOKUP($A618,ورقة1!$A$9:$N$1000,MATCH('دور ثان'!E$5,ورقة1!$A$5:$N$5,0),0),"")</f>
        <v/>
      </c>
      <c r="F618" t="str">
        <f>IFERROR(VLOOKUP($A618,ورقة1!$A$9:$N$1000,MATCH('دور ثان'!F$5,ورقة1!$A$5:$N$5,0),0),"")</f>
        <v/>
      </c>
      <c r="G618" t="str">
        <f>IFERROR(VLOOKUP($A618,ورقة1!$A$9:$N$1000,MATCH('دور ثان'!G$5,ورقة1!$A$5:$N$5,0),0),"")</f>
        <v/>
      </c>
      <c r="H618" t="str">
        <f>IFERROR(VLOOKUP($A618,ورقة1!$A$9:$N$1000,MATCH('دور ثان'!H$5,ورقة1!$A$5:$N$5,0),0),"")</f>
        <v/>
      </c>
      <c r="I618" t="str">
        <f>IFERROR(VLOOKUP($A618,ورقة1!$A$9:$N$1000,MATCH('دور ثان'!I$5,ورقة1!$A$5:$N$5,0),0),"")</f>
        <v/>
      </c>
      <c r="J618" t="str">
        <f>IFERROR(VLOOKUP($A618,ورقة1!$A$9:$N$1000,MATCH('دور ثان'!J$5,ورقة1!$A$5:$N$5,0),0),"")</f>
        <v/>
      </c>
      <c r="K618" t="str">
        <f>IFERROR(VLOOKUP($A618,ورقة1!$A$9:$N$1000,MATCH('دور ثان'!K$5,ورقة1!$A$5:$N$5,0),0),"")</f>
        <v/>
      </c>
      <c r="L618" t="str">
        <f>IFERROR(VLOOKUP($A618,ورقة1!$A$9:$N$1000,MATCH('دور ثان'!L$5,ورقة1!$A$5:$N$5,0),0),"")</f>
        <v/>
      </c>
      <c r="M618" t="str">
        <f>IFERROR(VLOOKUP($A618,ورقة1!$A$9:$N$1000,MATCH('دور ثان'!M$5,ورقة1!$A$5:$N$5,0),0),"")</f>
        <v/>
      </c>
      <c r="N618" t="str">
        <f>IFERROR(VLOOKUP($A618,ورقة1!$A$9:$N$1000,MATCH('دور ثان'!N$5,ورقة1!$A$5:$N$5,0),0),"")</f>
        <v/>
      </c>
    </row>
    <row r="619" spans="1:14">
      <c r="A619" t="str">
        <f t="array" ref="A619">IFERROR(SMALL(IF(ورقة1!$BD$9:$BD$1000="ناجح",ROW(ورقة1!$BD$9:$BD$1000)-8,""),ROW()-8),"")</f>
        <v/>
      </c>
      <c r="B619" t="str">
        <f>IFERROR(VLOOKUP($A619,ورقة1!$A$9:$N$1000,MATCH('دور ثان'!B$5,ورقة1!$A$5:$N$5,0),0),"")</f>
        <v/>
      </c>
      <c r="C619" t="str">
        <f>IFERROR(VLOOKUP($A619,ورقة1!$A$9:$N$1000,MATCH('دور ثان'!C$5,ورقة1!$A$5:$N$5,0),0),"")</f>
        <v/>
      </c>
      <c r="D619" t="str">
        <f>IFERROR(VLOOKUP($A619,ورقة1!$A$9:$N$1000,MATCH('دور ثان'!D$5,ورقة1!$A$5:$N$5,0),0),"")</f>
        <v/>
      </c>
      <c r="E619" t="str">
        <f>IFERROR(VLOOKUP($A619,ورقة1!$A$9:$N$1000,MATCH('دور ثان'!E$5,ورقة1!$A$5:$N$5,0),0),"")</f>
        <v/>
      </c>
      <c r="F619" t="str">
        <f>IFERROR(VLOOKUP($A619,ورقة1!$A$9:$N$1000,MATCH('دور ثان'!F$5,ورقة1!$A$5:$N$5,0),0),"")</f>
        <v/>
      </c>
      <c r="G619" t="str">
        <f>IFERROR(VLOOKUP($A619,ورقة1!$A$9:$N$1000,MATCH('دور ثان'!G$5,ورقة1!$A$5:$N$5,0),0),"")</f>
        <v/>
      </c>
      <c r="H619" t="str">
        <f>IFERROR(VLOOKUP($A619,ورقة1!$A$9:$N$1000,MATCH('دور ثان'!H$5,ورقة1!$A$5:$N$5,0),0),"")</f>
        <v/>
      </c>
      <c r="I619" t="str">
        <f>IFERROR(VLOOKUP($A619,ورقة1!$A$9:$N$1000,MATCH('دور ثان'!I$5,ورقة1!$A$5:$N$5,0),0),"")</f>
        <v/>
      </c>
      <c r="J619" t="str">
        <f>IFERROR(VLOOKUP($A619,ورقة1!$A$9:$N$1000,MATCH('دور ثان'!J$5,ورقة1!$A$5:$N$5,0),0),"")</f>
        <v/>
      </c>
      <c r="K619" t="str">
        <f>IFERROR(VLOOKUP($A619,ورقة1!$A$9:$N$1000,MATCH('دور ثان'!K$5,ورقة1!$A$5:$N$5,0),0),"")</f>
        <v/>
      </c>
      <c r="L619" t="str">
        <f>IFERROR(VLOOKUP($A619,ورقة1!$A$9:$N$1000,MATCH('دور ثان'!L$5,ورقة1!$A$5:$N$5,0),0),"")</f>
        <v/>
      </c>
      <c r="M619" t="str">
        <f>IFERROR(VLOOKUP($A619,ورقة1!$A$9:$N$1000,MATCH('دور ثان'!M$5,ورقة1!$A$5:$N$5,0),0),"")</f>
        <v/>
      </c>
      <c r="N619" t="str">
        <f>IFERROR(VLOOKUP($A619,ورقة1!$A$9:$N$1000,MATCH('دور ثان'!N$5,ورقة1!$A$5:$N$5,0),0),"")</f>
        <v/>
      </c>
    </row>
    <row r="620" spans="1:14">
      <c r="A620" t="str">
        <f t="array" ref="A620">IFERROR(SMALL(IF(ورقة1!$BD$9:$BD$1000="ناجح",ROW(ورقة1!$BD$9:$BD$1000)-8,""),ROW()-8),"")</f>
        <v/>
      </c>
      <c r="B620" t="str">
        <f>IFERROR(VLOOKUP($A620,ورقة1!$A$9:$N$1000,MATCH('دور ثان'!B$5,ورقة1!$A$5:$N$5,0),0),"")</f>
        <v/>
      </c>
      <c r="C620" t="str">
        <f>IFERROR(VLOOKUP($A620,ورقة1!$A$9:$N$1000,MATCH('دور ثان'!C$5,ورقة1!$A$5:$N$5,0),0),"")</f>
        <v/>
      </c>
      <c r="D620" t="str">
        <f>IFERROR(VLOOKUP($A620,ورقة1!$A$9:$N$1000,MATCH('دور ثان'!D$5,ورقة1!$A$5:$N$5,0),0),"")</f>
        <v/>
      </c>
      <c r="E620" t="str">
        <f>IFERROR(VLOOKUP($A620,ورقة1!$A$9:$N$1000,MATCH('دور ثان'!E$5,ورقة1!$A$5:$N$5,0),0),"")</f>
        <v/>
      </c>
      <c r="F620" t="str">
        <f>IFERROR(VLOOKUP($A620,ورقة1!$A$9:$N$1000,MATCH('دور ثان'!F$5,ورقة1!$A$5:$N$5,0),0),"")</f>
        <v/>
      </c>
      <c r="G620" t="str">
        <f>IFERROR(VLOOKUP($A620,ورقة1!$A$9:$N$1000,MATCH('دور ثان'!G$5,ورقة1!$A$5:$N$5,0),0),"")</f>
        <v/>
      </c>
      <c r="H620" t="str">
        <f>IFERROR(VLOOKUP($A620,ورقة1!$A$9:$N$1000,MATCH('دور ثان'!H$5,ورقة1!$A$5:$N$5,0),0),"")</f>
        <v/>
      </c>
      <c r="I620" t="str">
        <f>IFERROR(VLOOKUP($A620,ورقة1!$A$9:$N$1000,MATCH('دور ثان'!I$5,ورقة1!$A$5:$N$5,0),0),"")</f>
        <v/>
      </c>
      <c r="J620" t="str">
        <f>IFERROR(VLOOKUP($A620,ورقة1!$A$9:$N$1000,MATCH('دور ثان'!J$5,ورقة1!$A$5:$N$5,0),0),"")</f>
        <v/>
      </c>
      <c r="K620" t="str">
        <f>IFERROR(VLOOKUP($A620,ورقة1!$A$9:$N$1000,MATCH('دور ثان'!K$5,ورقة1!$A$5:$N$5,0),0),"")</f>
        <v/>
      </c>
      <c r="L620" t="str">
        <f>IFERROR(VLOOKUP($A620,ورقة1!$A$9:$N$1000,MATCH('دور ثان'!L$5,ورقة1!$A$5:$N$5,0),0),"")</f>
        <v/>
      </c>
      <c r="M620" t="str">
        <f>IFERROR(VLOOKUP($A620,ورقة1!$A$9:$N$1000,MATCH('دور ثان'!M$5,ورقة1!$A$5:$N$5,0),0),"")</f>
        <v/>
      </c>
      <c r="N620" t="str">
        <f>IFERROR(VLOOKUP($A620,ورقة1!$A$9:$N$1000,MATCH('دور ثان'!N$5,ورقة1!$A$5:$N$5,0),0),"")</f>
        <v/>
      </c>
    </row>
    <row r="621" spans="1:14">
      <c r="A621" t="str">
        <f t="array" ref="A621">IFERROR(SMALL(IF(ورقة1!$BD$9:$BD$1000="ناجح",ROW(ورقة1!$BD$9:$BD$1000)-8,""),ROW()-8),"")</f>
        <v/>
      </c>
      <c r="B621" t="str">
        <f>IFERROR(VLOOKUP($A621,ورقة1!$A$9:$N$1000,MATCH('دور ثان'!B$5,ورقة1!$A$5:$N$5,0),0),"")</f>
        <v/>
      </c>
      <c r="C621" t="str">
        <f>IFERROR(VLOOKUP($A621,ورقة1!$A$9:$N$1000,MATCH('دور ثان'!C$5,ورقة1!$A$5:$N$5,0),0),"")</f>
        <v/>
      </c>
      <c r="D621" t="str">
        <f>IFERROR(VLOOKUP($A621,ورقة1!$A$9:$N$1000,MATCH('دور ثان'!D$5,ورقة1!$A$5:$N$5,0),0),"")</f>
        <v/>
      </c>
      <c r="E621" t="str">
        <f>IFERROR(VLOOKUP($A621,ورقة1!$A$9:$N$1000,MATCH('دور ثان'!E$5,ورقة1!$A$5:$N$5,0),0),"")</f>
        <v/>
      </c>
      <c r="F621" t="str">
        <f>IFERROR(VLOOKUP($A621,ورقة1!$A$9:$N$1000,MATCH('دور ثان'!F$5,ورقة1!$A$5:$N$5,0),0),"")</f>
        <v/>
      </c>
      <c r="G621" t="str">
        <f>IFERROR(VLOOKUP($A621,ورقة1!$A$9:$N$1000,MATCH('دور ثان'!G$5,ورقة1!$A$5:$N$5,0),0),"")</f>
        <v/>
      </c>
      <c r="H621" t="str">
        <f>IFERROR(VLOOKUP($A621,ورقة1!$A$9:$N$1000,MATCH('دور ثان'!H$5,ورقة1!$A$5:$N$5,0),0),"")</f>
        <v/>
      </c>
      <c r="I621" t="str">
        <f>IFERROR(VLOOKUP($A621,ورقة1!$A$9:$N$1000,MATCH('دور ثان'!I$5,ورقة1!$A$5:$N$5,0),0),"")</f>
        <v/>
      </c>
      <c r="J621" t="str">
        <f>IFERROR(VLOOKUP($A621,ورقة1!$A$9:$N$1000,MATCH('دور ثان'!J$5,ورقة1!$A$5:$N$5,0),0),"")</f>
        <v/>
      </c>
      <c r="K621" t="str">
        <f>IFERROR(VLOOKUP($A621,ورقة1!$A$9:$N$1000,MATCH('دور ثان'!K$5,ورقة1!$A$5:$N$5,0),0),"")</f>
        <v/>
      </c>
      <c r="L621" t="str">
        <f>IFERROR(VLOOKUP($A621,ورقة1!$A$9:$N$1000,MATCH('دور ثان'!L$5,ورقة1!$A$5:$N$5,0),0),"")</f>
        <v/>
      </c>
      <c r="M621" t="str">
        <f>IFERROR(VLOOKUP($A621,ورقة1!$A$9:$N$1000,MATCH('دور ثان'!M$5,ورقة1!$A$5:$N$5,0),0),"")</f>
        <v/>
      </c>
      <c r="N621" t="str">
        <f>IFERROR(VLOOKUP($A621,ورقة1!$A$9:$N$1000,MATCH('دور ثان'!N$5,ورقة1!$A$5:$N$5,0),0),"")</f>
        <v/>
      </c>
    </row>
    <row r="622" spans="1:14">
      <c r="A622" t="str">
        <f t="array" ref="A622">IFERROR(SMALL(IF(ورقة1!$BD$9:$BD$1000="ناجح",ROW(ورقة1!$BD$9:$BD$1000)-8,""),ROW()-8),"")</f>
        <v/>
      </c>
      <c r="B622" t="str">
        <f>IFERROR(VLOOKUP($A622,ورقة1!$A$9:$N$1000,MATCH('دور ثان'!B$5,ورقة1!$A$5:$N$5,0),0),"")</f>
        <v/>
      </c>
      <c r="C622" t="str">
        <f>IFERROR(VLOOKUP($A622,ورقة1!$A$9:$N$1000,MATCH('دور ثان'!C$5,ورقة1!$A$5:$N$5,0),0),"")</f>
        <v/>
      </c>
      <c r="D622" t="str">
        <f>IFERROR(VLOOKUP($A622,ورقة1!$A$9:$N$1000,MATCH('دور ثان'!D$5,ورقة1!$A$5:$N$5,0),0),"")</f>
        <v/>
      </c>
      <c r="E622" t="str">
        <f>IFERROR(VLOOKUP($A622,ورقة1!$A$9:$N$1000,MATCH('دور ثان'!E$5,ورقة1!$A$5:$N$5,0),0),"")</f>
        <v/>
      </c>
      <c r="F622" t="str">
        <f>IFERROR(VLOOKUP($A622,ورقة1!$A$9:$N$1000,MATCH('دور ثان'!F$5,ورقة1!$A$5:$N$5,0),0),"")</f>
        <v/>
      </c>
      <c r="G622" t="str">
        <f>IFERROR(VLOOKUP($A622,ورقة1!$A$9:$N$1000,MATCH('دور ثان'!G$5,ورقة1!$A$5:$N$5,0),0),"")</f>
        <v/>
      </c>
      <c r="H622" t="str">
        <f>IFERROR(VLOOKUP($A622,ورقة1!$A$9:$N$1000,MATCH('دور ثان'!H$5,ورقة1!$A$5:$N$5,0),0),"")</f>
        <v/>
      </c>
      <c r="I622" t="str">
        <f>IFERROR(VLOOKUP($A622,ورقة1!$A$9:$N$1000,MATCH('دور ثان'!I$5,ورقة1!$A$5:$N$5,0),0),"")</f>
        <v/>
      </c>
      <c r="J622" t="str">
        <f>IFERROR(VLOOKUP($A622,ورقة1!$A$9:$N$1000,MATCH('دور ثان'!J$5,ورقة1!$A$5:$N$5,0),0),"")</f>
        <v/>
      </c>
      <c r="K622" t="str">
        <f>IFERROR(VLOOKUP($A622,ورقة1!$A$9:$N$1000,MATCH('دور ثان'!K$5,ورقة1!$A$5:$N$5,0),0),"")</f>
        <v/>
      </c>
      <c r="L622" t="str">
        <f>IFERROR(VLOOKUP($A622,ورقة1!$A$9:$N$1000,MATCH('دور ثان'!L$5,ورقة1!$A$5:$N$5,0),0),"")</f>
        <v/>
      </c>
      <c r="M622" t="str">
        <f>IFERROR(VLOOKUP($A622,ورقة1!$A$9:$N$1000,MATCH('دور ثان'!M$5,ورقة1!$A$5:$N$5,0),0),"")</f>
        <v/>
      </c>
      <c r="N622" t="str">
        <f>IFERROR(VLOOKUP($A622,ورقة1!$A$9:$N$1000,MATCH('دور ثان'!N$5,ورقة1!$A$5:$N$5,0),0),"")</f>
        <v/>
      </c>
    </row>
    <row r="623" spans="1:14">
      <c r="A623" t="str">
        <f t="array" ref="A623">IFERROR(SMALL(IF(ورقة1!$BD$9:$BD$1000="ناجح",ROW(ورقة1!$BD$9:$BD$1000)-8,""),ROW()-8),"")</f>
        <v/>
      </c>
      <c r="B623" t="str">
        <f>IFERROR(VLOOKUP($A623,ورقة1!$A$9:$N$1000,MATCH('دور ثان'!B$5,ورقة1!$A$5:$N$5,0),0),"")</f>
        <v/>
      </c>
      <c r="C623" t="str">
        <f>IFERROR(VLOOKUP($A623,ورقة1!$A$9:$N$1000,MATCH('دور ثان'!C$5,ورقة1!$A$5:$N$5,0),0),"")</f>
        <v/>
      </c>
      <c r="D623" t="str">
        <f>IFERROR(VLOOKUP($A623,ورقة1!$A$9:$N$1000,MATCH('دور ثان'!D$5,ورقة1!$A$5:$N$5,0),0),"")</f>
        <v/>
      </c>
      <c r="E623" t="str">
        <f>IFERROR(VLOOKUP($A623,ورقة1!$A$9:$N$1000,MATCH('دور ثان'!E$5,ورقة1!$A$5:$N$5,0),0),"")</f>
        <v/>
      </c>
      <c r="F623" t="str">
        <f>IFERROR(VLOOKUP($A623,ورقة1!$A$9:$N$1000,MATCH('دور ثان'!F$5,ورقة1!$A$5:$N$5,0),0),"")</f>
        <v/>
      </c>
      <c r="G623" t="str">
        <f>IFERROR(VLOOKUP($A623,ورقة1!$A$9:$N$1000,MATCH('دور ثان'!G$5,ورقة1!$A$5:$N$5,0),0),"")</f>
        <v/>
      </c>
      <c r="H623" t="str">
        <f>IFERROR(VLOOKUP($A623,ورقة1!$A$9:$N$1000,MATCH('دور ثان'!H$5,ورقة1!$A$5:$N$5,0),0),"")</f>
        <v/>
      </c>
      <c r="I623" t="str">
        <f>IFERROR(VLOOKUP($A623,ورقة1!$A$9:$N$1000,MATCH('دور ثان'!I$5,ورقة1!$A$5:$N$5,0),0),"")</f>
        <v/>
      </c>
      <c r="J623" t="str">
        <f>IFERROR(VLOOKUP($A623,ورقة1!$A$9:$N$1000,MATCH('دور ثان'!J$5,ورقة1!$A$5:$N$5,0),0),"")</f>
        <v/>
      </c>
      <c r="K623" t="str">
        <f>IFERROR(VLOOKUP($A623,ورقة1!$A$9:$N$1000,MATCH('دور ثان'!K$5,ورقة1!$A$5:$N$5,0),0),"")</f>
        <v/>
      </c>
      <c r="L623" t="str">
        <f>IFERROR(VLOOKUP($A623,ورقة1!$A$9:$N$1000,MATCH('دور ثان'!L$5,ورقة1!$A$5:$N$5,0),0),"")</f>
        <v/>
      </c>
      <c r="M623" t="str">
        <f>IFERROR(VLOOKUP($A623,ورقة1!$A$9:$N$1000,MATCH('دور ثان'!M$5,ورقة1!$A$5:$N$5,0),0),"")</f>
        <v/>
      </c>
      <c r="N623" t="str">
        <f>IFERROR(VLOOKUP($A623,ورقة1!$A$9:$N$1000,MATCH('دور ثان'!N$5,ورقة1!$A$5:$N$5,0),0),"")</f>
        <v/>
      </c>
    </row>
    <row r="624" spans="1:14">
      <c r="A624" t="str">
        <f t="array" ref="A624">IFERROR(SMALL(IF(ورقة1!$BD$9:$BD$1000="ناجح",ROW(ورقة1!$BD$9:$BD$1000)-8,""),ROW()-8),"")</f>
        <v/>
      </c>
      <c r="B624" t="str">
        <f>IFERROR(VLOOKUP($A624,ورقة1!$A$9:$N$1000,MATCH('دور ثان'!B$5,ورقة1!$A$5:$N$5,0),0),"")</f>
        <v/>
      </c>
      <c r="C624" t="str">
        <f>IFERROR(VLOOKUP($A624,ورقة1!$A$9:$N$1000,MATCH('دور ثان'!C$5,ورقة1!$A$5:$N$5,0),0),"")</f>
        <v/>
      </c>
      <c r="D624" t="str">
        <f>IFERROR(VLOOKUP($A624,ورقة1!$A$9:$N$1000,MATCH('دور ثان'!D$5,ورقة1!$A$5:$N$5,0),0),"")</f>
        <v/>
      </c>
      <c r="E624" t="str">
        <f>IFERROR(VLOOKUP($A624,ورقة1!$A$9:$N$1000,MATCH('دور ثان'!E$5,ورقة1!$A$5:$N$5,0),0),"")</f>
        <v/>
      </c>
      <c r="F624" t="str">
        <f>IFERROR(VLOOKUP($A624,ورقة1!$A$9:$N$1000,MATCH('دور ثان'!F$5,ورقة1!$A$5:$N$5,0),0),"")</f>
        <v/>
      </c>
      <c r="G624" t="str">
        <f>IFERROR(VLOOKUP($A624,ورقة1!$A$9:$N$1000,MATCH('دور ثان'!G$5,ورقة1!$A$5:$N$5,0),0),"")</f>
        <v/>
      </c>
      <c r="H624" t="str">
        <f>IFERROR(VLOOKUP($A624,ورقة1!$A$9:$N$1000,MATCH('دور ثان'!H$5,ورقة1!$A$5:$N$5,0),0),"")</f>
        <v/>
      </c>
      <c r="I624" t="str">
        <f>IFERROR(VLOOKUP($A624,ورقة1!$A$9:$N$1000,MATCH('دور ثان'!I$5,ورقة1!$A$5:$N$5,0),0),"")</f>
        <v/>
      </c>
      <c r="J624" t="str">
        <f>IFERROR(VLOOKUP($A624,ورقة1!$A$9:$N$1000,MATCH('دور ثان'!J$5,ورقة1!$A$5:$N$5,0),0),"")</f>
        <v/>
      </c>
      <c r="K624" t="str">
        <f>IFERROR(VLOOKUP($A624,ورقة1!$A$9:$N$1000,MATCH('دور ثان'!K$5,ورقة1!$A$5:$N$5,0),0),"")</f>
        <v/>
      </c>
      <c r="L624" t="str">
        <f>IFERROR(VLOOKUP($A624,ورقة1!$A$9:$N$1000,MATCH('دور ثان'!L$5,ورقة1!$A$5:$N$5,0),0),"")</f>
        <v/>
      </c>
      <c r="M624" t="str">
        <f>IFERROR(VLOOKUP($A624,ورقة1!$A$9:$N$1000,MATCH('دور ثان'!M$5,ورقة1!$A$5:$N$5,0),0),"")</f>
        <v/>
      </c>
      <c r="N624" t="str">
        <f>IFERROR(VLOOKUP($A624,ورقة1!$A$9:$N$1000,MATCH('دور ثان'!N$5,ورقة1!$A$5:$N$5,0),0),"")</f>
        <v/>
      </c>
    </row>
    <row r="625" spans="1:14">
      <c r="A625" t="str">
        <f t="array" ref="A625">IFERROR(SMALL(IF(ورقة1!$BD$9:$BD$1000="ناجح",ROW(ورقة1!$BD$9:$BD$1000)-8,""),ROW()-8),"")</f>
        <v/>
      </c>
      <c r="B625" t="str">
        <f>IFERROR(VLOOKUP($A625,ورقة1!$A$9:$N$1000,MATCH('دور ثان'!B$5,ورقة1!$A$5:$N$5,0),0),"")</f>
        <v/>
      </c>
      <c r="C625" t="str">
        <f>IFERROR(VLOOKUP($A625,ورقة1!$A$9:$N$1000,MATCH('دور ثان'!C$5,ورقة1!$A$5:$N$5,0),0),"")</f>
        <v/>
      </c>
      <c r="D625" t="str">
        <f>IFERROR(VLOOKUP($A625,ورقة1!$A$9:$N$1000,MATCH('دور ثان'!D$5,ورقة1!$A$5:$N$5,0),0),"")</f>
        <v/>
      </c>
      <c r="E625" t="str">
        <f>IFERROR(VLOOKUP($A625,ورقة1!$A$9:$N$1000,MATCH('دور ثان'!E$5,ورقة1!$A$5:$N$5,0),0),"")</f>
        <v/>
      </c>
      <c r="F625" t="str">
        <f>IFERROR(VLOOKUP($A625,ورقة1!$A$9:$N$1000,MATCH('دور ثان'!F$5,ورقة1!$A$5:$N$5,0),0),"")</f>
        <v/>
      </c>
      <c r="G625" t="str">
        <f>IFERROR(VLOOKUP($A625,ورقة1!$A$9:$N$1000,MATCH('دور ثان'!G$5,ورقة1!$A$5:$N$5,0),0),"")</f>
        <v/>
      </c>
      <c r="H625" t="str">
        <f>IFERROR(VLOOKUP($A625,ورقة1!$A$9:$N$1000,MATCH('دور ثان'!H$5,ورقة1!$A$5:$N$5,0),0),"")</f>
        <v/>
      </c>
      <c r="I625" t="str">
        <f>IFERROR(VLOOKUP($A625,ورقة1!$A$9:$N$1000,MATCH('دور ثان'!I$5,ورقة1!$A$5:$N$5,0),0),"")</f>
        <v/>
      </c>
      <c r="J625" t="str">
        <f>IFERROR(VLOOKUP($A625,ورقة1!$A$9:$N$1000,MATCH('دور ثان'!J$5,ورقة1!$A$5:$N$5,0),0),"")</f>
        <v/>
      </c>
      <c r="K625" t="str">
        <f>IFERROR(VLOOKUP($A625,ورقة1!$A$9:$N$1000,MATCH('دور ثان'!K$5,ورقة1!$A$5:$N$5,0),0),"")</f>
        <v/>
      </c>
      <c r="L625" t="str">
        <f>IFERROR(VLOOKUP($A625,ورقة1!$A$9:$N$1000,MATCH('دور ثان'!L$5,ورقة1!$A$5:$N$5,0),0),"")</f>
        <v/>
      </c>
      <c r="M625" t="str">
        <f>IFERROR(VLOOKUP($A625,ورقة1!$A$9:$N$1000,MATCH('دور ثان'!M$5,ورقة1!$A$5:$N$5,0),0),"")</f>
        <v/>
      </c>
      <c r="N625" t="str">
        <f>IFERROR(VLOOKUP($A625,ورقة1!$A$9:$N$1000,MATCH('دور ثان'!N$5,ورقة1!$A$5:$N$5,0),0),"")</f>
        <v/>
      </c>
    </row>
    <row r="626" spans="1:14">
      <c r="A626" t="str">
        <f t="array" ref="A626">IFERROR(SMALL(IF(ورقة1!$BD$9:$BD$1000="ناجح",ROW(ورقة1!$BD$9:$BD$1000)-8,""),ROW()-8),"")</f>
        <v/>
      </c>
      <c r="B626" t="str">
        <f>IFERROR(VLOOKUP($A626,ورقة1!$A$9:$N$1000,MATCH('دور ثان'!B$5,ورقة1!$A$5:$N$5,0),0),"")</f>
        <v/>
      </c>
      <c r="C626" t="str">
        <f>IFERROR(VLOOKUP($A626,ورقة1!$A$9:$N$1000,MATCH('دور ثان'!C$5,ورقة1!$A$5:$N$5,0),0),"")</f>
        <v/>
      </c>
      <c r="D626" t="str">
        <f>IFERROR(VLOOKUP($A626,ورقة1!$A$9:$N$1000,MATCH('دور ثان'!D$5,ورقة1!$A$5:$N$5,0),0),"")</f>
        <v/>
      </c>
      <c r="E626" t="str">
        <f>IFERROR(VLOOKUP($A626,ورقة1!$A$9:$N$1000,MATCH('دور ثان'!E$5,ورقة1!$A$5:$N$5,0),0),"")</f>
        <v/>
      </c>
      <c r="F626" t="str">
        <f>IFERROR(VLOOKUP($A626,ورقة1!$A$9:$N$1000,MATCH('دور ثان'!F$5,ورقة1!$A$5:$N$5,0),0),"")</f>
        <v/>
      </c>
      <c r="G626" t="str">
        <f>IFERROR(VLOOKUP($A626,ورقة1!$A$9:$N$1000,MATCH('دور ثان'!G$5,ورقة1!$A$5:$N$5,0),0),"")</f>
        <v/>
      </c>
      <c r="H626" t="str">
        <f>IFERROR(VLOOKUP($A626,ورقة1!$A$9:$N$1000,MATCH('دور ثان'!H$5,ورقة1!$A$5:$N$5,0),0),"")</f>
        <v/>
      </c>
      <c r="I626" t="str">
        <f>IFERROR(VLOOKUP($A626,ورقة1!$A$9:$N$1000,MATCH('دور ثان'!I$5,ورقة1!$A$5:$N$5,0),0),"")</f>
        <v/>
      </c>
      <c r="J626" t="str">
        <f>IFERROR(VLOOKUP($A626,ورقة1!$A$9:$N$1000,MATCH('دور ثان'!J$5,ورقة1!$A$5:$N$5,0),0),"")</f>
        <v/>
      </c>
      <c r="K626" t="str">
        <f>IFERROR(VLOOKUP($A626,ورقة1!$A$9:$N$1000,MATCH('دور ثان'!K$5,ورقة1!$A$5:$N$5,0),0),"")</f>
        <v/>
      </c>
      <c r="L626" t="str">
        <f>IFERROR(VLOOKUP($A626,ورقة1!$A$9:$N$1000,MATCH('دور ثان'!L$5,ورقة1!$A$5:$N$5,0),0),"")</f>
        <v/>
      </c>
      <c r="M626" t="str">
        <f>IFERROR(VLOOKUP($A626,ورقة1!$A$9:$N$1000,MATCH('دور ثان'!M$5,ورقة1!$A$5:$N$5,0),0),"")</f>
        <v/>
      </c>
      <c r="N626" t="str">
        <f>IFERROR(VLOOKUP($A626,ورقة1!$A$9:$N$1000,MATCH('دور ثان'!N$5,ورقة1!$A$5:$N$5,0),0),"")</f>
        <v/>
      </c>
    </row>
    <row r="627" spans="1:14">
      <c r="A627" t="str">
        <f t="array" ref="A627">IFERROR(SMALL(IF(ورقة1!$BD$9:$BD$1000="ناجح",ROW(ورقة1!$BD$9:$BD$1000)-8,""),ROW()-8),"")</f>
        <v/>
      </c>
      <c r="B627" t="str">
        <f>IFERROR(VLOOKUP($A627,ورقة1!$A$9:$N$1000,MATCH('دور ثان'!B$5,ورقة1!$A$5:$N$5,0),0),"")</f>
        <v/>
      </c>
      <c r="C627" t="str">
        <f>IFERROR(VLOOKUP($A627,ورقة1!$A$9:$N$1000,MATCH('دور ثان'!C$5,ورقة1!$A$5:$N$5,0),0),"")</f>
        <v/>
      </c>
      <c r="D627" t="str">
        <f>IFERROR(VLOOKUP($A627,ورقة1!$A$9:$N$1000,MATCH('دور ثان'!D$5,ورقة1!$A$5:$N$5,0),0),"")</f>
        <v/>
      </c>
      <c r="E627" t="str">
        <f>IFERROR(VLOOKUP($A627,ورقة1!$A$9:$N$1000,MATCH('دور ثان'!E$5,ورقة1!$A$5:$N$5,0),0),"")</f>
        <v/>
      </c>
      <c r="F627" t="str">
        <f>IFERROR(VLOOKUP($A627,ورقة1!$A$9:$N$1000,MATCH('دور ثان'!F$5,ورقة1!$A$5:$N$5,0),0),"")</f>
        <v/>
      </c>
      <c r="G627" t="str">
        <f>IFERROR(VLOOKUP($A627,ورقة1!$A$9:$N$1000,MATCH('دور ثان'!G$5,ورقة1!$A$5:$N$5,0),0),"")</f>
        <v/>
      </c>
      <c r="H627" t="str">
        <f>IFERROR(VLOOKUP($A627,ورقة1!$A$9:$N$1000,MATCH('دور ثان'!H$5,ورقة1!$A$5:$N$5,0),0),"")</f>
        <v/>
      </c>
      <c r="I627" t="str">
        <f>IFERROR(VLOOKUP($A627,ورقة1!$A$9:$N$1000,MATCH('دور ثان'!I$5,ورقة1!$A$5:$N$5,0),0),"")</f>
        <v/>
      </c>
      <c r="J627" t="str">
        <f>IFERROR(VLOOKUP($A627,ورقة1!$A$9:$N$1000,MATCH('دور ثان'!J$5,ورقة1!$A$5:$N$5,0),0),"")</f>
        <v/>
      </c>
      <c r="K627" t="str">
        <f>IFERROR(VLOOKUP($A627,ورقة1!$A$9:$N$1000,MATCH('دور ثان'!K$5,ورقة1!$A$5:$N$5,0),0),"")</f>
        <v/>
      </c>
      <c r="L627" t="str">
        <f>IFERROR(VLOOKUP($A627,ورقة1!$A$9:$N$1000,MATCH('دور ثان'!L$5,ورقة1!$A$5:$N$5,0),0),"")</f>
        <v/>
      </c>
      <c r="M627" t="str">
        <f>IFERROR(VLOOKUP($A627,ورقة1!$A$9:$N$1000,MATCH('دور ثان'!M$5,ورقة1!$A$5:$N$5,0),0),"")</f>
        <v/>
      </c>
      <c r="N627" t="str">
        <f>IFERROR(VLOOKUP($A627,ورقة1!$A$9:$N$1000,MATCH('دور ثان'!N$5,ورقة1!$A$5:$N$5,0),0),"")</f>
        <v/>
      </c>
    </row>
    <row r="628" spans="1:14">
      <c r="A628" t="str">
        <f t="array" ref="A628">IFERROR(SMALL(IF(ورقة1!$BD$9:$BD$1000="ناجح",ROW(ورقة1!$BD$9:$BD$1000)-8,""),ROW()-8),"")</f>
        <v/>
      </c>
      <c r="B628" t="str">
        <f>IFERROR(VLOOKUP($A628,ورقة1!$A$9:$N$1000,MATCH('دور ثان'!B$5,ورقة1!$A$5:$N$5,0),0),"")</f>
        <v/>
      </c>
      <c r="C628" t="str">
        <f>IFERROR(VLOOKUP($A628,ورقة1!$A$9:$N$1000,MATCH('دور ثان'!C$5,ورقة1!$A$5:$N$5,0),0),"")</f>
        <v/>
      </c>
      <c r="D628" t="str">
        <f>IFERROR(VLOOKUP($A628,ورقة1!$A$9:$N$1000,MATCH('دور ثان'!D$5,ورقة1!$A$5:$N$5,0),0),"")</f>
        <v/>
      </c>
      <c r="E628" t="str">
        <f>IFERROR(VLOOKUP($A628,ورقة1!$A$9:$N$1000,MATCH('دور ثان'!E$5,ورقة1!$A$5:$N$5,0),0),"")</f>
        <v/>
      </c>
      <c r="F628" t="str">
        <f>IFERROR(VLOOKUP($A628,ورقة1!$A$9:$N$1000,MATCH('دور ثان'!F$5,ورقة1!$A$5:$N$5,0),0),"")</f>
        <v/>
      </c>
      <c r="G628" t="str">
        <f>IFERROR(VLOOKUP($A628,ورقة1!$A$9:$N$1000,MATCH('دور ثان'!G$5,ورقة1!$A$5:$N$5,0),0),"")</f>
        <v/>
      </c>
      <c r="H628" t="str">
        <f>IFERROR(VLOOKUP($A628,ورقة1!$A$9:$N$1000,MATCH('دور ثان'!H$5,ورقة1!$A$5:$N$5,0),0),"")</f>
        <v/>
      </c>
      <c r="I628" t="str">
        <f>IFERROR(VLOOKUP($A628,ورقة1!$A$9:$N$1000,MATCH('دور ثان'!I$5,ورقة1!$A$5:$N$5,0),0),"")</f>
        <v/>
      </c>
      <c r="J628" t="str">
        <f>IFERROR(VLOOKUP($A628,ورقة1!$A$9:$N$1000,MATCH('دور ثان'!J$5,ورقة1!$A$5:$N$5,0),0),"")</f>
        <v/>
      </c>
      <c r="K628" t="str">
        <f>IFERROR(VLOOKUP($A628,ورقة1!$A$9:$N$1000,MATCH('دور ثان'!K$5,ورقة1!$A$5:$N$5,0),0),"")</f>
        <v/>
      </c>
      <c r="L628" t="str">
        <f>IFERROR(VLOOKUP($A628,ورقة1!$A$9:$N$1000,MATCH('دور ثان'!L$5,ورقة1!$A$5:$N$5,0),0),"")</f>
        <v/>
      </c>
      <c r="M628" t="str">
        <f>IFERROR(VLOOKUP($A628,ورقة1!$A$9:$N$1000,MATCH('دور ثان'!M$5,ورقة1!$A$5:$N$5,0),0),"")</f>
        <v/>
      </c>
      <c r="N628" t="str">
        <f>IFERROR(VLOOKUP($A628,ورقة1!$A$9:$N$1000,MATCH('دور ثان'!N$5,ورقة1!$A$5:$N$5,0),0),"")</f>
        <v/>
      </c>
    </row>
    <row r="629" spans="1:14">
      <c r="A629" t="str">
        <f t="array" ref="A629">IFERROR(SMALL(IF(ورقة1!$BD$9:$BD$1000="ناجح",ROW(ورقة1!$BD$9:$BD$1000)-8,""),ROW()-8),"")</f>
        <v/>
      </c>
      <c r="B629" t="str">
        <f>IFERROR(VLOOKUP($A629,ورقة1!$A$9:$N$1000,MATCH('دور ثان'!B$5,ورقة1!$A$5:$N$5,0),0),"")</f>
        <v/>
      </c>
      <c r="C629" t="str">
        <f>IFERROR(VLOOKUP($A629,ورقة1!$A$9:$N$1000,MATCH('دور ثان'!C$5,ورقة1!$A$5:$N$5,0),0),"")</f>
        <v/>
      </c>
      <c r="D629" t="str">
        <f>IFERROR(VLOOKUP($A629,ورقة1!$A$9:$N$1000,MATCH('دور ثان'!D$5,ورقة1!$A$5:$N$5,0),0),"")</f>
        <v/>
      </c>
      <c r="E629" t="str">
        <f>IFERROR(VLOOKUP($A629,ورقة1!$A$9:$N$1000,MATCH('دور ثان'!E$5,ورقة1!$A$5:$N$5,0),0),"")</f>
        <v/>
      </c>
      <c r="F629" t="str">
        <f>IFERROR(VLOOKUP($A629,ورقة1!$A$9:$N$1000,MATCH('دور ثان'!F$5,ورقة1!$A$5:$N$5,0),0),"")</f>
        <v/>
      </c>
      <c r="G629" t="str">
        <f>IFERROR(VLOOKUP($A629,ورقة1!$A$9:$N$1000,MATCH('دور ثان'!G$5,ورقة1!$A$5:$N$5,0),0),"")</f>
        <v/>
      </c>
      <c r="H629" t="str">
        <f>IFERROR(VLOOKUP($A629,ورقة1!$A$9:$N$1000,MATCH('دور ثان'!H$5,ورقة1!$A$5:$N$5,0),0),"")</f>
        <v/>
      </c>
      <c r="I629" t="str">
        <f>IFERROR(VLOOKUP($A629,ورقة1!$A$9:$N$1000,MATCH('دور ثان'!I$5,ورقة1!$A$5:$N$5,0),0),"")</f>
        <v/>
      </c>
      <c r="J629" t="str">
        <f>IFERROR(VLOOKUP($A629,ورقة1!$A$9:$N$1000,MATCH('دور ثان'!J$5,ورقة1!$A$5:$N$5,0),0),"")</f>
        <v/>
      </c>
      <c r="K629" t="str">
        <f>IFERROR(VLOOKUP($A629,ورقة1!$A$9:$N$1000,MATCH('دور ثان'!K$5,ورقة1!$A$5:$N$5,0),0),"")</f>
        <v/>
      </c>
      <c r="L629" t="str">
        <f>IFERROR(VLOOKUP($A629,ورقة1!$A$9:$N$1000,MATCH('دور ثان'!L$5,ورقة1!$A$5:$N$5,0),0),"")</f>
        <v/>
      </c>
      <c r="M629" t="str">
        <f>IFERROR(VLOOKUP($A629,ورقة1!$A$9:$N$1000,MATCH('دور ثان'!M$5,ورقة1!$A$5:$N$5,0),0),"")</f>
        <v/>
      </c>
      <c r="N629" t="str">
        <f>IFERROR(VLOOKUP($A629,ورقة1!$A$9:$N$1000,MATCH('دور ثان'!N$5,ورقة1!$A$5:$N$5,0),0),"")</f>
        <v/>
      </c>
    </row>
    <row r="630" spans="1:14">
      <c r="A630" t="str">
        <f t="array" ref="A630">IFERROR(SMALL(IF(ورقة1!$BD$9:$BD$1000="ناجح",ROW(ورقة1!$BD$9:$BD$1000)-8,""),ROW()-8),"")</f>
        <v/>
      </c>
      <c r="B630" t="str">
        <f>IFERROR(VLOOKUP($A630,ورقة1!$A$9:$N$1000,MATCH('دور ثان'!B$5,ورقة1!$A$5:$N$5,0),0),"")</f>
        <v/>
      </c>
      <c r="C630" t="str">
        <f>IFERROR(VLOOKUP($A630,ورقة1!$A$9:$N$1000,MATCH('دور ثان'!C$5,ورقة1!$A$5:$N$5,0),0),"")</f>
        <v/>
      </c>
      <c r="D630" t="str">
        <f>IFERROR(VLOOKUP($A630,ورقة1!$A$9:$N$1000,MATCH('دور ثان'!D$5,ورقة1!$A$5:$N$5,0),0),"")</f>
        <v/>
      </c>
      <c r="E630" t="str">
        <f>IFERROR(VLOOKUP($A630,ورقة1!$A$9:$N$1000,MATCH('دور ثان'!E$5,ورقة1!$A$5:$N$5,0),0),"")</f>
        <v/>
      </c>
      <c r="F630" t="str">
        <f>IFERROR(VLOOKUP($A630,ورقة1!$A$9:$N$1000,MATCH('دور ثان'!F$5,ورقة1!$A$5:$N$5,0),0),"")</f>
        <v/>
      </c>
      <c r="G630" t="str">
        <f>IFERROR(VLOOKUP($A630,ورقة1!$A$9:$N$1000,MATCH('دور ثان'!G$5,ورقة1!$A$5:$N$5,0),0),"")</f>
        <v/>
      </c>
      <c r="H630" t="str">
        <f>IFERROR(VLOOKUP($A630,ورقة1!$A$9:$N$1000,MATCH('دور ثان'!H$5,ورقة1!$A$5:$N$5,0),0),"")</f>
        <v/>
      </c>
      <c r="I630" t="str">
        <f>IFERROR(VLOOKUP($A630,ورقة1!$A$9:$N$1000,MATCH('دور ثان'!I$5,ورقة1!$A$5:$N$5,0),0),"")</f>
        <v/>
      </c>
      <c r="J630" t="str">
        <f>IFERROR(VLOOKUP($A630,ورقة1!$A$9:$N$1000,MATCH('دور ثان'!J$5,ورقة1!$A$5:$N$5,0),0),"")</f>
        <v/>
      </c>
      <c r="K630" t="str">
        <f>IFERROR(VLOOKUP($A630,ورقة1!$A$9:$N$1000,MATCH('دور ثان'!K$5,ورقة1!$A$5:$N$5,0),0),"")</f>
        <v/>
      </c>
      <c r="L630" t="str">
        <f>IFERROR(VLOOKUP($A630,ورقة1!$A$9:$N$1000,MATCH('دور ثان'!L$5,ورقة1!$A$5:$N$5,0),0),"")</f>
        <v/>
      </c>
      <c r="M630" t="str">
        <f>IFERROR(VLOOKUP($A630,ورقة1!$A$9:$N$1000,MATCH('دور ثان'!M$5,ورقة1!$A$5:$N$5,0),0),"")</f>
        <v/>
      </c>
      <c r="N630" t="str">
        <f>IFERROR(VLOOKUP($A630,ورقة1!$A$9:$N$1000,MATCH('دور ثان'!N$5,ورقة1!$A$5:$N$5,0),0),"")</f>
        <v/>
      </c>
    </row>
    <row r="631" spans="1:14">
      <c r="A631" t="str">
        <f t="array" ref="A631">IFERROR(SMALL(IF(ورقة1!$BD$9:$BD$1000="ناجح",ROW(ورقة1!$BD$9:$BD$1000)-8,""),ROW()-8),"")</f>
        <v/>
      </c>
      <c r="B631" t="str">
        <f>IFERROR(VLOOKUP($A631,ورقة1!$A$9:$N$1000,MATCH('دور ثان'!B$5,ورقة1!$A$5:$N$5,0),0),"")</f>
        <v/>
      </c>
      <c r="C631" t="str">
        <f>IFERROR(VLOOKUP($A631,ورقة1!$A$9:$N$1000,MATCH('دور ثان'!C$5,ورقة1!$A$5:$N$5,0),0),"")</f>
        <v/>
      </c>
      <c r="D631" t="str">
        <f>IFERROR(VLOOKUP($A631,ورقة1!$A$9:$N$1000,MATCH('دور ثان'!D$5,ورقة1!$A$5:$N$5,0),0),"")</f>
        <v/>
      </c>
      <c r="E631" t="str">
        <f>IFERROR(VLOOKUP($A631,ورقة1!$A$9:$N$1000,MATCH('دور ثان'!E$5,ورقة1!$A$5:$N$5,0),0),"")</f>
        <v/>
      </c>
      <c r="F631" t="str">
        <f>IFERROR(VLOOKUP($A631,ورقة1!$A$9:$N$1000,MATCH('دور ثان'!F$5,ورقة1!$A$5:$N$5,0),0),"")</f>
        <v/>
      </c>
      <c r="G631" t="str">
        <f>IFERROR(VLOOKUP($A631,ورقة1!$A$9:$N$1000,MATCH('دور ثان'!G$5,ورقة1!$A$5:$N$5,0),0),"")</f>
        <v/>
      </c>
      <c r="H631" t="str">
        <f>IFERROR(VLOOKUP($A631,ورقة1!$A$9:$N$1000,MATCH('دور ثان'!H$5,ورقة1!$A$5:$N$5,0),0),"")</f>
        <v/>
      </c>
      <c r="I631" t="str">
        <f>IFERROR(VLOOKUP($A631,ورقة1!$A$9:$N$1000,MATCH('دور ثان'!I$5,ورقة1!$A$5:$N$5,0),0),"")</f>
        <v/>
      </c>
      <c r="J631" t="str">
        <f>IFERROR(VLOOKUP($A631,ورقة1!$A$9:$N$1000,MATCH('دور ثان'!J$5,ورقة1!$A$5:$N$5,0),0),"")</f>
        <v/>
      </c>
      <c r="K631" t="str">
        <f>IFERROR(VLOOKUP($A631,ورقة1!$A$9:$N$1000,MATCH('دور ثان'!K$5,ورقة1!$A$5:$N$5,0),0),"")</f>
        <v/>
      </c>
      <c r="L631" t="str">
        <f>IFERROR(VLOOKUP($A631,ورقة1!$A$9:$N$1000,MATCH('دور ثان'!L$5,ورقة1!$A$5:$N$5,0),0),"")</f>
        <v/>
      </c>
      <c r="M631" t="str">
        <f>IFERROR(VLOOKUP($A631,ورقة1!$A$9:$N$1000,MATCH('دور ثان'!M$5,ورقة1!$A$5:$N$5,0),0),"")</f>
        <v/>
      </c>
      <c r="N631" t="str">
        <f>IFERROR(VLOOKUP($A631,ورقة1!$A$9:$N$1000,MATCH('دور ثان'!N$5,ورقة1!$A$5:$N$5,0),0),"")</f>
        <v/>
      </c>
    </row>
    <row r="632" spans="1:14">
      <c r="A632" t="str">
        <f t="array" ref="A632">IFERROR(SMALL(IF(ورقة1!$BD$9:$BD$1000="ناجح",ROW(ورقة1!$BD$9:$BD$1000)-8,""),ROW()-8),"")</f>
        <v/>
      </c>
      <c r="B632" t="str">
        <f>IFERROR(VLOOKUP($A632,ورقة1!$A$9:$N$1000,MATCH('دور ثان'!B$5,ورقة1!$A$5:$N$5,0),0),"")</f>
        <v/>
      </c>
      <c r="C632" t="str">
        <f>IFERROR(VLOOKUP($A632,ورقة1!$A$9:$N$1000,MATCH('دور ثان'!C$5,ورقة1!$A$5:$N$5,0),0),"")</f>
        <v/>
      </c>
      <c r="D632" t="str">
        <f>IFERROR(VLOOKUP($A632,ورقة1!$A$9:$N$1000,MATCH('دور ثان'!D$5,ورقة1!$A$5:$N$5,0),0),"")</f>
        <v/>
      </c>
      <c r="E632" t="str">
        <f>IFERROR(VLOOKUP($A632,ورقة1!$A$9:$N$1000,MATCH('دور ثان'!E$5,ورقة1!$A$5:$N$5,0),0),"")</f>
        <v/>
      </c>
      <c r="F632" t="str">
        <f>IFERROR(VLOOKUP($A632,ورقة1!$A$9:$N$1000,MATCH('دور ثان'!F$5,ورقة1!$A$5:$N$5,0),0),"")</f>
        <v/>
      </c>
      <c r="G632" t="str">
        <f>IFERROR(VLOOKUP($A632,ورقة1!$A$9:$N$1000,MATCH('دور ثان'!G$5,ورقة1!$A$5:$N$5,0),0),"")</f>
        <v/>
      </c>
      <c r="H632" t="str">
        <f>IFERROR(VLOOKUP($A632,ورقة1!$A$9:$N$1000,MATCH('دور ثان'!H$5,ورقة1!$A$5:$N$5,0),0),"")</f>
        <v/>
      </c>
      <c r="I632" t="str">
        <f>IFERROR(VLOOKUP($A632,ورقة1!$A$9:$N$1000,MATCH('دور ثان'!I$5,ورقة1!$A$5:$N$5,0),0),"")</f>
        <v/>
      </c>
      <c r="J632" t="str">
        <f>IFERROR(VLOOKUP($A632,ورقة1!$A$9:$N$1000,MATCH('دور ثان'!J$5,ورقة1!$A$5:$N$5,0),0),"")</f>
        <v/>
      </c>
      <c r="K632" t="str">
        <f>IFERROR(VLOOKUP($A632,ورقة1!$A$9:$N$1000,MATCH('دور ثان'!K$5,ورقة1!$A$5:$N$5,0),0),"")</f>
        <v/>
      </c>
      <c r="L632" t="str">
        <f>IFERROR(VLOOKUP($A632,ورقة1!$A$9:$N$1000,MATCH('دور ثان'!L$5,ورقة1!$A$5:$N$5,0),0),"")</f>
        <v/>
      </c>
      <c r="M632" t="str">
        <f>IFERROR(VLOOKUP($A632,ورقة1!$A$9:$N$1000,MATCH('دور ثان'!M$5,ورقة1!$A$5:$N$5,0),0),"")</f>
        <v/>
      </c>
      <c r="N632" t="str">
        <f>IFERROR(VLOOKUP($A632,ورقة1!$A$9:$N$1000,MATCH('دور ثان'!N$5,ورقة1!$A$5:$N$5,0),0),"")</f>
        <v/>
      </c>
    </row>
    <row r="633" spans="1:14">
      <c r="A633" t="str">
        <f t="array" ref="A633">IFERROR(SMALL(IF(ورقة1!$BD$9:$BD$1000="ناجح",ROW(ورقة1!$BD$9:$BD$1000)-8,""),ROW()-8),"")</f>
        <v/>
      </c>
      <c r="B633" t="str">
        <f>IFERROR(VLOOKUP($A633,ورقة1!$A$9:$N$1000,MATCH('دور ثان'!B$5,ورقة1!$A$5:$N$5,0),0),"")</f>
        <v/>
      </c>
      <c r="C633" t="str">
        <f>IFERROR(VLOOKUP($A633,ورقة1!$A$9:$N$1000,MATCH('دور ثان'!C$5,ورقة1!$A$5:$N$5,0),0),"")</f>
        <v/>
      </c>
      <c r="D633" t="str">
        <f>IFERROR(VLOOKUP($A633,ورقة1!$A$9:$N$1000,MATCH('دور ثان'!D$5,ورقة1!$A$5:$N$5,0),0),"")</f>
        <v/>
      </c>
      <c r="E633" t="str">
        <f>IFERROR(VLOOKUP($A633,ورقة1!$A$9:$N$1000,MATCH('دور ثان'!E$5,ورقة1!$A$5:$N$5,0),0),"")</f>
        <v/>
      </c>
      <c r="F633" t="str">
        <f>IFERROR(VLOOKUP($A633,ورقة1!$A$9:$N$1000,MATCH('دور ثان'!F$5,ورقة1!$A$5:$N$5,0),0),"")</f>
        <v/>
      </c>
      <c r="G633" t="str">
        <f>IFERROR(VLOOKUP($A633,ورقة1!$A$9:$N$1000,MATCH('دور ثان'!G$5,ورقة1!$A$5:$N$5,0),0),"")</f>
        <v/>
      </c>
      <c r="H633" t="str">
        <f>IFERROR(VLOOKUP($A633,ورقة1!$A$9:$N$1000,MATCH('دور ثان'!H$5,ورقة1!$A$5:$N$5,0),0),"")</f>
        <v/>
      </c>
      <c r="I633" t="str">
        <f>IFERROR(VLOOKUP($A633,ورقة1!$A$9:$N$1000,MATCH('دور ثان'!I$5,ورقة1!$A$5:$N$5,0),0),"")</f>
        <v/>
      </c>
      <c r="J633" t="str">
        <f>IFERROR(VLOOKUP($A633,ورقة1!$A$9:$N$1000,MATCH('دور ثان'!J$5,ورقة1!$A$5:$N$5,0),0),"")</f>
        <v/>
      </c>
      <c r="K633" t="str">
        <f>IFERROR(VLOOKUP($A633,ورقة1!$A$9:$N$1000,MATCH('دور ثان'!K$5,ورقة1!$A$5:$N$5,0),0),"")</f>
        <v/>
      </c>
      <c r="L633" t="str">
        <f>IFERROR(VLOOKUP($A633,ورقة1!$A$9:$N$1000,MATCH('دور ثان'!L$5,ورقة1!$A$5:$N$5,0),0),"")</f>
        <v/>
      </c>
      <c r="M633" t="str">
        <f>IFERROR(VLOOKUP($A633,ورقة1!$A$9:$N$1000,MATCH('دور ثان'!M$5,ورقة1!$A$5:$N$5,0),0),"")</f>
        <v/>
      </c>
      <c r="N633" t="str">
        <f>IFERROR(VLOOKUP($A633,ورقة1!$A$9:$N$1000,MATCH('دور ثان'!N$5,ورقة1!$A$5:$N$5,0),0),"")</f>
        <v/>
      </c>
    </row>
    <row r="634" spans="1:14">
      <c r="A634" t="str">
        <f t="array" ref="A634">IFERROR(SMALL(IF(ورقة1!$BD$9:$BD$1000="ناجح",ROW(ورقة1!$BD$9:$BD$1000)-8,""),ROW()-8),"")</f>
        <v/>
      </c>
      <c r="B634" t="str">
        <f>IFERROR(VLOOKUP($A634,ورقة1!$A$9:$N$1000,MATCH('دور ثان'!B$5,ورقة1!$A$5:$N$5,0),0),"")</f>
        <v/>
      </c>
      <c r="C634" t="str">
        <f>IFERROR(VLOOKUP($A634,ورقة1!$A$9:$N$1000,MATCH('دور ثان'!C$5,ورقة1!$A$5:$N$5,0),0),"")</f>
        <v/>
      </c>
      <c r="D634" t="str">
        <f>IFERROR(VLOOKUP($A634,ورقة1!$A$9:$N$1000,MATCH('دور ثان'!D$5,ورقة1!$A$5:$N$5,0),0),"")</f>
        <v/>
      </c>
      <c r="E634" t="str">
        <f>IFERROR(VLOOKUP($A634,ورقة1!$A$9:$N$1000,MATCH('دور ثان'!E$5,ورقة1!$A$5:$N$5,0),0),"")</f>
        <v/>
      </c>
      <c r="F634" t="str">
        <f>IFERROR(VLOOKUP($A634,ورقة1!$A$9:$N$1000,MATCH('دور ثان'!F$5,ورقة1!$A$5:$N$5,0),0),"")</f>
        <v/>
      </c>
      <c r="G634" t="str">
        <f>IFERROR(VLOOKUP($A634,ورقة1!$A$9:$N$1000,MATCH('دور ثان'!G$5,ورقة1!$A$5:$N$5,0),0),"")</f>
        <v/>
      </c>
      <c r="H634" t="str">
        <f>IFERROR(VLOOKUP($A634,ورقة1!$A$9:$N$1000,MATCH('دور ثان'!H$5,ورقة1!$A$5:$N$5,0),0),"")</f>
        <v/>
      </c>
      <c r="I634" t="str">
        <f>IFERROR(VLOOKUP($A634,ورقة1!$A$9:$N$1000,MATCH('دور ثان'!I$5,ورقة1!$A$5:$N$5,0),0),"")</f>
        <v/>
      </c>
      <c r="J634" t="str">
        <f>IFERROR(VLOOKUP($A634,ورقة1!$A$9:$N$1000,MATCH('دور ثان'!J$5,ورقة1!$A$5:$N$5,0),0),"")</f>
        <v/>
      </c>
      <c r="K634" t="str">
        <f>IFERROR(VLOOKUP($A634,ورقة1!$A$9:$N$1000,MATCH('دور ثان'!K$5,ورقة1!$A$5:$N$5,0),0),"")</f>
        <v/>
      </c>
      <c r="L634" t="str">
        <f>IFERROR(VLOOKUP($A634,ورقة1!$A$9:$N$1000,MATCH('دور ثان'!L$5,ورقة1!$A$5:$N$5,0),0),"")</f>
        <v/>
      </c>
      <c r="M634" t="str">
        <f>IFERROR(VLOOKUP($A634,ورقة1!$A$9:$N$1000,MATCH('دور ثان'!M$5,ورقة1!$A$5:$N$5,0),0),"")</f>
        <v/>
      </c>
      <c r="N634" t="str">
        <f>IFERROR(VLOOKUP($A634,ورقة1!$A$9:$N$1000,MATCH('دور ثان'!N$5,ورقة1!$A$5:$N$5,0),0),"")</f>
        <v/>
      </c>
    </row>
    <row r="635" spans="1:14">
      <c r="A635" t="str">
        <f t="array" ref="A635">IFERROR(SMALL(IF(ورقة1!$BD$9:$BD$1000="ناجح",ROW(ورقة1!$BD$9:$BD$1000)-8,""),ROW()-8),"")</f>
        <v/>
      </c>
      <c r="B635" t="str">
        <f>IFERROR(VLOOKUP($A635,ورقة1!$A$9:$N$1000,MATCH('دور ثان'!B$5,ورقة1!$A$5:$N$5,0),0),"")</f>
        <v/>
      </c>
      <c r="C635" t="str">
        <f>IFERROR(VLOOKUP($A635,ورقة1!$A$9:$N$1000,MATCH('دور ثان'!C$5,ورقة1!$A$5:$N$5,0),0),"")</f>
        <v/>
      </c>
      <c r="D635" t="str">
        <f>IFERROR(VLOOKUP($A635,ورقة1!$A$9:$N$1000,MATCH('دور ثان'!D$5,ورقة1!$A$5:$N$5,0),0),"")</f>
        <v/>
      </c>
      <c r="E635" t="str">
        <f>IFERROR(VLOOKUP($A635,ورقة1!$A$9:$N$1000,MATCH('دور ثان'!E$5,ورقة1!$A$5:$N$5,0),0),"")</f>
        <v/>
      </c>
      <c r="F635" t="str">
        <f>IFERROR(VLOOKUP($A635,ورقة1!$A$9:$N$1000,MATCH('دور ثان'!F$5,ورقة1!$A$5:$N$5,0),0),"")</f>
        <v/>
      </c>
      <c r="G635" t="str">
        <f>IFERROR(VLOOKUP($A635,ورقة1!$A$9:$N$1000,MATCH('دور ثان'!G$5,ورقة1!$A$5:$N$5,0),0),"")</f>
        <v/>
      </c>
      <c r="H635" t="str">
        <f>IFERROR(VLOOKUP($A635,ورقة1!$A$9:$N$1000,MATCH('دور ثان'!H$5,ورقة1!$A$5:$N$5,0),0),"")</f>
        <v/>
      </c>
      <c r="I635" t="str">
        <f>IFERROR(VLOOKUP($A635,ورقة1!$A$9:$N$1000,MATCH('دور ثان'!I$5,ورقة1!$A$5:$N$5,0),0),"")</f>
        <v/>
      </c>
      <c r="J635" t="str">
        <f>IFERROR(VLOOKUP($A635,ورقة1!$A$9:$N$1000,MATCH('دور ثان'!J$5,ورقة1!$A$5:$N$5,0),0),"")</f>
        <v/>
      </c>
      <c r="K635" t="str">
        <f>IFERROR(VLOOKUP($A635,ورقة1!$A$9:$N$1000,MATCH('دور ثان'!K$5,ورقة1!$A$5:$N$5,0),0),"")</f>
        <v/>
      </c>
      <c r="L635" t="str">
        <f>IFERROR(VLOOKUP($A635,ورقة1!$A$9:$N$1000,MATCH('دور ثان'!L$5,ورقة1!$A$5:$N$5,0),0),"")</f>
        <v/>
      </c>
      <c r="M635" t="str">
        <f>IFERROR(VLOOKUP($A635,ورقة1!$A$9:$N$1000,MATCH('دور ثان'!M$5,ورقة1!$A$5:$N$5,0),0),"")</f>
        <v/>
      </c>
      <c r="N635" t="str">
        <f>IFERROR(VLOOKUP($A635,ورقة1!$A$9:$N$1000,MATCH('دور ثان'!N$5,ورقة1!$A$5:$N$5,0),0),"")</f>
        <v/>
      </c>
    </row>
    <row r="636" spans="1:14">
      <c r="A636" t="str">
        <f t="array" ref="A636">IFERROR(SMALL(IF(ورقة1!$BD$9:$BD$1000="ناجح",ROW(ورقة1!$BD$9:$BD$1000)-8,""),ROW()-8),"")</f>
        <v/>
      </c>
      <c r="B636" t="str">
        <f>IFERROR(VLOOKUP($A636,ورقة1!$A$9:$N$1000,MATCH('دور ثان'!B$5,ورقة1!$A$5:$N$5,0),0),"")</f>
        <v/>
      </c>
      <c r="C636" t="str">
        <f>IFERROR(VLOOKUP($A636,ورقة1!$A$9:$N$1000,MATCH('دور ثان'!C$5,ورقة1!$A$5:$N$5,0),0),"")</f>
        <v/>
      </c>
      <c r="D636" t="str">
        <f>IFERROR(VLOOKUP($A636,ورقة1!$A$9:$N$1000,MATCH('دور ثان'!D$5,ورقة1!$A$5:$N$5,0),0),"")</f>
        <v/>
      </c>
      <c r="E636" t="str">
        <f>IFERROR(VLOOKUP($A636,ورقة1!$A$9:$N$1000,MATCH('دور ثان'!E$5,ورقة1!$A$5:$N$5,0),0),"")</f>
        <v/>
      </c>
      <c r="F636" t="str">
        <f>IFERROR(VLOOKUP($A636,ورقة1!$A$9:$N$1000,MATCH('دور ثان'!F$5,ورقة1!$A$5:$N$5,0),0),"")</f>
        <v/>
      </c>
      <c r="G636" t="str">
        <f>IFERROR(VLOOKUP($A636,ورقة1!$A$9:$N$1000,MATCH('دور ثان'!G$5,ورقة1!$A$5:$N$5,0),0),"")</f>
        <v/>
      </c>
      <c r="H636" t="str">
        <f>IFERROR(VLOOKUP($A636,ورقة1!$A$9:$N$1000,MATCH('دور ثان'!H$5,ورقة1!$A$5:$N$5,0),0),"")</f>
        <v/>
      </c>
      <c r="I636" t="str">
        <f>IFERROR(VLOOKUP($A636,ورقة1!$A$9:$N$1000,MATCH('دور ثان'!I$5,ورقة1!$A$5:$N$5,0),0),"")</f>
        <v/>
      </c>
      <c r="J636" t="str">
        <f>IFERROR(VLOOKUP($A636,ورقة1!$A$9:$N$1000,MATCH('دور ثان'!J$5,ورقة1!$A$5:$N$5,0),0),"")</f>
        <v/>
      </c>
      <c r="K636" t="str">
        <f>IFERROR(VLOOKUP($A636,ورقة1!$A$9:$N$1000,MATCH('دور ثان'!K$5,ورقة1!$A$5:$N$5,0),0),"")</f>
        <v/>
      </c>
      <c r="L636" t="str">
        <f>IFERROR(VLOOKUP($A636,ورقة1!$A$9:$N$1000,MATCH('دور ثان'!L$5,ورقة1!$A$5:$N$5,0),0),"")</f>
        <v/>
      </c>
      <c r="M636" t="str">
        <f>IFERROR(VLOOKUP($A636,ورقة1!$A$9:$N$1000,MATCH('دور ثان'!M$5,ورقة1!$A$5:$N$5,0),0),"")</f>
        <v/>
      </c>
      <c r="N636" t="str">
        <f>IFERROR(VLOOKUP($A636,ورقة1!$A$9:$N$1000,MATCH('دور ثان'!N$5,ورقة1!$A$5:$N$5,0),0),"")</f>
        <v/>
      </c>
    </row>
    <row r="637" spans="1:14">
      <c r="A637" t="str">
        <f t="array" ref="A637">IFERROR(SMALL(IF(ورقة1!$BD$9:$BD$1000="ناجح",ROW(ورقة1!$BD$9:$BD$1000)-8,""),ROW()-8),"")</f>
        <v/>
      </c>
      <c r="B637" t="str">
        <f>IFERROR(VLOOKUP($A637,ورقة1!$A$9:$N$1000,MATCH('دور ثان'!B$5,ورقة1!$A$5:$N$5,0),0),"")</f>
        <v/>
      </c>
      <c r="C637" t="str">
        <f>IFERROR(VLOOKUP($A637,ورقة1!$A$9:$N$1000,MATCH('دور ثان'!C$5,ورقة1!$A$5:$N$5,0),0),"")</f>
        <v/>
      </c>
      <c r="D637" t="str">
        <f>IFERROR(VLOOKUP($A637,ورقة1!$A$9:$N$1000,MATCH('دور ثان'!D$5,ورقة1!$A$5:$N$5,0),0),"")</f>
        <v/>
      </c>
      <c r="E637" t="str">
        <f>IFERROR(VLOOKUP($A637,ورقة1!$A$9:$N$1000,MATCH('دور ثان'!E$5,ورقة1!$A$5:$N$5,0),0),"")</f>
        <v/>
      </c>
      <c r="F637" t="str">
        <f>IFERROR(VLOOKUP($A637,ورقة1!$A$9:$N$1000,MATCH('دور ثان'!F$5,ورقة1!$A$5:$N$5,0),0),"")</f>
        <v/>
      </c>
      <c r="G637" t="str">
        <f>IFERROR(VLOOKUP($A637,ورقة1!$A$9:$N$1000,MATCH('دور ثان'!G$5,ورقة1!$A$5:$N$5,0),0),"")</f>
        <v/>
      </c>
      <c r="H637" t="str">
        <f>IFERROR(VLOOKUP($A637,ورقة1!$A$9:$N$1000,MATCH('دور ثان'!H$5,ورقة1!$A$5:$N$5,0),0),"")</f>
        <v/>
      </c>
      <c r="I637" t="str">
        <f>IFERROR(VLOOKUP($A637,ورقة1!$A$9:$N$1000,MATCH('دور ثان'!I$5,ورقة1!$A$5:$N$5,0),0),"")</f>
        <v/>
      </c>
      <c r="J637" t="str">
        <f>IFERROR(VLOOKUP($A637,ورقة1!$A$9:$N$1000,MATCH('دور ثان'!J$5,ورقة1!$A$5:$N$5,0),0),"")</f>
        <v/>
      </c>
      <c r="K637" t="str">
        <f>IFERROR(VLOOKUP($A637,ورقة1!$A$9:$N$1000,MATCH('دور ثان'!K$5,ورقة1!$A$5:$N$5,0),0),"")</f>
        <v/>
      </c>
      <c r="L637" t="str">
        <f>IFERROR(VLOOKUP($A637,ورقة1!$A$9:$N$1000,MATCH('دور ثان'!L$5,ورقة1!$A$5:$N$5,0),0),"")</f>
        <v/>
      </c>
      <c r="M637" t="str">
        <f>IFERROR(VLOOKUP($A637,ورقة1!$A$9:$N$1000,MATCH('دور ثان'!M$5,ورقة1!$A$5:$N$5,0),0),"")</f>
        <v/>
      </c>
      <c r="N637" t="str">
        <f>IFERROR(VLOOKUP($A637,ورقة1!$A$9:$N$1000,MATCH('دور ثان'!N$5,ورقة1!$A$5:$N$5,0),0),"")</f>
        <v/>
      </c>
    </row>
    <row r="638" spans="1:14">
      <c r="A638" t="str">
        <f t="array" ref="A638">IFERROR(SMALL(IF(ورقة1!$BD$9:$BD$1000="ناجح",ROW(ورقة1!$BD$9:$BD$1000)-8,""),ROW()-8),"")</f>
        <v/>
      </c>
      <c r="B638" t="str">
        <f>IFERROR(VLOOKUP($A638,ورقة1!$A$9:$N$1000,MATCH('دور ثان'!B$5,ورقة1!$A$5:$N$5,0),0),"")</f>
        <v/>
      </c>
      <c r="C638" t="str">
        <f>IFERROR(VLOOKUP($A638,ورقة1!$A$9:$N$1000,MATCH('دور ثان'!C$5,ورقة1!$A$5:$N$5,0),0),"")</f>
        <v/>
      </c>
      <c r="D638" t="str">
        <f>IFERROR(VLOOKUP($A638,ورقة1!$A$9:$N$1000,MATCH('دور ثان'!D$5,ورقة1!$A$5:$N$5,0),0),"")</f>
        <v/>
      </c>
      <c r="E638" t="str">
        <f>IFERROR(VLOOKUP($A638,ورقة1!$A$9:$N$1000,MATCH('دور ثان'!E$5,ورقة1!$A$5:$N$5,0),0),"")</f>
        <v/>
      </c>
      <c r="F638" t="str">
        <f>IFERROR(VLOOKUP($A638,ورقة1!$A$9:$N$1000,MATCH('دور ثان'!F$5,ورقة1!$A$5:$N$5,0),0),"")</f>
        <v/>
      </c>
      <c r="G638" t="str">
        <f>IFERROR(VLOOKUP($A638,ورقة1!$A$9:$N$1000,MATCH('دور ثان'!G$5,ورقة1!$A$5:$N$5,0),0),"")</f>
        <v/>
      </c>
      <c r="H638" t="str">
        <f>IFERROR(VLOOKUP($A638,ورقة1!$A$9:$N$1000,MATCH('دور ثان'!H$5,ورقة1!$A$5:$N$5,0),0),"")</f>
        <v/>
      </c>
      <c r="I638" t="str">
        <f>IFERROR(VLOOKUP($A638,ورقة1!$A$9:$N$1000,MATCH('دور ثان'!I$5,ورقة1!$A$5:$N$5,0),0),"")</f>
        <v/>
      </c>
      <c r="J638" t="str">
        <f>IFERROR(VLOOKUP($A638,ورقة1!$A$9:$N$1000,MATCH('دور ثان'!J$5,ورقة1!$A$5:$N$5,0),0),"")</f>
        <v/>
      </c>
      <c r="K638" t="str">
        <f>IFERROR(VLOOKUP($A638,ورقة1!$A$9:$N$1000,MATCH('دور ثان'!K$5,ورقة1!$A$5:$N$5,0),0),"")</f>
        <v/>
      </c>
      <c r="L638" t="str">
        <f>IFERROR(VLOOKUP($A638,ورقة1!$A$9:$N$1000,MATCH('دور ثان'!L$5,ورقة1!$A$5:$N$5,0),0),"")</f>
        <v/>
      </c>
      <c r="M638" t="str">
        <f>IFERROR(VLOOKUP($A638,ورقة1!$A$9:$N$1000,MATCH('دور ثان'!M$5,ورقة1!$A$5:$N$5,0),0),"")</f>
        <v/>
      </c>
      <c r="N638" t="str">
        <f>IFERROR(VLOOKUP($A638,ورقة1!$A$9:$N$1000,MATCH('دور ثان'!N$5,ورقة1!$A$5:$N$5,0),0),"")</f>
        <v/>
      </c>
    </row>
    <row r="639" spans="1:14">
      <c r="A639" t="str">
        <f t="array" ref="A639">IFERROR(SMALL(IF(ورقة1!$BD$9:$BD$1000="ناجح",ROW(ورقة1!$BD$9:$BD$1000)-8,""),ROW()-8),"")</f>
        <v/>
      </c>
      <c r="B639" t="str">
        <f>IFERROR(VLOOKUP($A639,ورقة1!$A$9:$N$1000,MATCH('دور ثان'!B$5,ورقة1!$A$5:$N$5,0),0),"")</f>
        <v/>
      </c>
      <c r="C639" t="str">
        <f>IFERROR(VLOOKUP($A639,ورقة1!$A$9:$N$1000,MATCH('دور ثان'!C$5,ورقة1!$A$5:$N$5,0),0),"")</f>
        <v/>
      </c>
      <c r="D639" t="str">
        <f>IFERROR(VLOOKUP($A639,ورقة1!$A$9:$N$1000,MATCH('دور ثان'!D$5,ورقة1!$A$5:$N$5,0),0),"")</f>
        <v/>
      </c>
      <c r="E639" t="str">
        <f>IFERROR(VLOOKUP($A639,ورقة1!$A$9:$N$1000,MATCH('دور ثان'!E$5,ورقة1!$A$5:$N$5,0),0),"")</f>
        <v/>
      </c>
      <c r="F639" t="str">
        <f>IFERROR(VLOOKUP($A639,ورقة1!$A$9:$N$1000,MATCH('دور ثان'!F$5,ورقة1!$A$5:$N$5,0),0),"")</f>
        <v/>
      </c>
      <c r="G639" t="str">
        <f>IFERROR(VLOOKUP($A639,ورقة1!$A$9:$N$1000,MATCH('دور ثان'!G$5,ورقة1!$A$5:$N$5,0),0),"")</f>
        <v/>
      </c>
      <c r="H639" t="str">
        <f>IFERROR(VLOOKUP($A639,ورقة1!$A$9:$N$1000,MATCH('دور ثان'!H$5,ورقة1!$A$5:$N$5,0),0),"")</f>
        <v/>
      </c>
      <c r="I639" t="str">
        <f>IFERROR(VLOOKUP($A639,ورقة1!$A$9:$N$1000,MATCH('دور ثان'!I$5,ورقة1!$A$5:$N$5,0),0),"")</f>
        <v/>
      </c>
      <c r="J639" t="str">
        <f>IFERROR(VLOOKUP($A639,ورقة1!$A$9:$N$1000,MATCH('دور ثان'!J$5,ورقة1!$A$5:$N$5,0),0),"")</f>
        <v/>
      </c>
      <c r="K639" t="str">
        <f>IFERROR(VLOOKUP($A639,ورقة1!$A$9:$N$1000,MATCH('دور ثان'!K$5,ورقة1!$A$5:$N$5,0),0),"")</f>
        <v/>
      </c>
      <c r="L639" t="str">
        <f>IFERROR(VLOOKUP($A639,ورقة1!$A$9:$N$1000,MATCH('دور ثان'!L$5,ورقة1!$A$5:$N$5,0),0),"")</f>
        <v/>
      </c>
      <c r="M639" t="str">
        <f>IFERROR(VLOOKUP($A639,ورقة1!$A$9:$N$1000,MATCH('دور ثان'!M$5,ورقة1!$A$5:$N$5,0),0),"")</f>
        <v/>
      </c>
      <c r="N639" t="str">
        <f>IFERROR(VLOOKUP($A639,ورقة1!$A$9:$N$1000,MATCH('دور ثان'!N$5,ورقة1!$A$5:$N$5,0),0),"")</f>
        <v/>
      </c>
    </row>
    <row r="640" spans="1:14">
      <c r="A640" t="str">
        <f t="array" ref="A640">IFERROR(SMALL(IF(ورقة1!$BD$9:$BD$1000="ناجح",ROW(ورقة1!$BD$9:$BD$1000)-8,""),ROW()-8),"")</f>
        <v/>
      </c>
      <c r="B640" t="str">
        <f>IFERROR(VLOOKUP($A640,ورقة1!$A$9:$N$1000,MATCH('دور ثان'!B$5,ورقة1!$A$5:$N$5,0),0),"")</f>
        <v/>
      </c>
      <c r="C640" t="str">
        <f>IFERROR(VLOOKUP($A640,ورقة1!$A$9:$N$1000,MATCH('دور ثان'!C$5,ورقة1!$A$5:$N$5,0),0),"")</f>
        <v/>
      </c>
      <c r="D640" t="str">
        <f>IFERROR(VLOOKUP($A640,ورقة1!$A$9:$N$1000,MATCH('دور ثان'!D$5,ورقة1!$A$5:$N$5,0),0),"")</f>
        <v/>
      </c>
      <c r="E640" t="str">
        <f>IFERROR(VLOOKUP($A640,ورقة1!$A$9:$N$1000,MATCH('دور ثان'!E$5,ورقة1!$A$5:$N$5,0),0),"")</f>
        <v/>
      </c>
      <c r="F640" t="str">
        <f>IFERROR(VLOOKUP($A640,ورقة1!$A$9:$N$1000,MATCH('دور ثان'!F$5,ورقة1!$A$5:$N$5,0),0),"")</f>
        <v/>
      </c>
      <c r="G640" t="str">
        <f>IFERROR(VLOOKUP($A640,ورقة1!$A$9:$N$1000,MATCH('دور ثان'!G$5,ورقة1!$A$5:$N$5,0),0),"")</f>
        <v/>
      </c>
      <c r="H640" t="str">
        <f>IFERROR(VLOOKUP($A640,ورقة1!$A$9:$N$1000,MATCH('دور ثان'!H$5,ورقة1!$A$5:$N$5,0),0),"")</f>
        <v/>
      </c>
      <c r="I640" t="str">
        <f>IFERROR(VLOOKUP($A640,ورقة1!$A$9:$N$1000,MATCH('دور ثان'!I$5,ورقة1!$A$5:$N$5,0),0),"")</f>
        <v/>
      </c>
      <c r="J640" t="str">
        <f>IFERROR(VLOOKUP($A640,ورقة1!$A$9:$N$1000,MATCH('دور ثان'!J$5,ورقة1!$A$5:$N$5,0),0),"")</f>
        <v/>
      </c>
      <c r="K640" t="str">
        <f>IFERROR(VLOOKUP($A640,ورقة1!$A$9:$N$1000,MATCH('دور ثان'!K$5,ورقة1!$A$5:$N$5,0),0),"")</f>
        <v/>
      </c>
      <c r="L640" t="str">
        <f>IFERROR(VLOOKUP($A640,ورقة1!$A$9:$N$1000,MATCH('دور ثان'!L$5,ورقة1!$A$5:$N$5,0),0),"")</f>
        <v/>
      </c>
      <c r="M640" t="str">
        <f>IFERROR(VLOOKUP($A640,ورقة1!$A$9:$N$1000,MATCH('دور ثان'!M$5,ورقة1!$A$5:$N$5,0),0),"")</f>
        <v/>
      </c>
      <c r="N640" t="str">
        <f>IFERROR(VLOOKUP($A640,ورقة1!$A$9:$N$1000,MATCH('دور ثان'!N$5,ورقة1!$A$5:$N$5,0),0),"")</f>
        <v/>
      </c>
    </row>
    <row r="641" spans="1:14">
      <c r="A641" t="str">
        <f t="array" ref="A641">IFERROR(SMALL(IF(ورقة1!$BD$9:$BD$1000="ناجح",ROW(ورقة1!$BD$9:$BD$1000)-8,""),ROW()-8),"")</f>
        <v/>
      </c>
      <c r="B641" t="str">
        <f>IFERROR(VLOOKUP($A641,ورقة1!$A$9:$N$1000,MATCH('دور ثان'!B$5,ورقة1!$A$5:$N$5,0),0),"")</f>
        <v/>
      </c>
      <c r="C641" t="str">
        <f>IFERROR(VLOOKUP($A641,ورقة1!$A$9:$N$1000,MATCH('دور ثان'!C$5,ورقة1!$A$5:$N$5,0),0),"")</f>
        <v/>
      </c>
      <c r="D641" t="str">
        <f>IFERROR(VLOOKUP($A641,ورقة1!$A$9:$N$1000,MATCH('دور ثان'!D$5,ورقة1!$A$5:$N$5,0),0),"")</f>
        <v/>
      </c>
      <c r="E641" t="str">
        <f>IFERROR(VLOOKUP($A641,ورقة1!$A$9:$N$1000,MATCH('دور ثان'!E$5,ورقة1!$A$5:$N$5,0),0),"")</f>
        <v/>
      </c>
      <c r="F641" t="str">
        <f>IFERROR(VLOOKUP($A641,ورقة1!$A$9:$N$1000,MATCH('دور ثان'!F$5,ورقة1!$A$5:$N$5,0),0),"")</f>
        <v/>
      </c>
      <c r="G641" t="str">
        <f>IFERROR(VLOOKUP($A641,ورقة1!$A$9:$N$1000,MATCH('دور ثان'!G$5,ورقة1!$A$5:$N$5,0),0),"")</f>
        <v/>
      </c>
      <c r="H641" t="str">
        <f>IFERROR(VLOOKUP($A641,ورقة1!$A$9:$N$1000,MATCH('دور ثان'!H$5,ورقة1!$A$5:$N$5,0),0),"")</f>
        <v/>
      </c>
      <c r="I641" t="str">
        <f>IFERROR(VLOOKUP($A641,ورقة1!$A$9:$N$1000,MATCH('دور ثان'!I$5,ورقة1!$A$5:$N$5,0),0),"")</f>
        <v/>
      </c>
      <c r="J641" t="str">
        <f>IFERROR(VLOOKUP($A641,ورقة1!$A$9:$N$1000,MATCH('دور ثان'!J$5,ورقة1!$A$5:$N$5,0),0),"")</f>
        <v/>
      </c>
      <c r="K641" t="str">
        <f>IFERROR(VLOOKUP($A641,ورقة1!$A$9:$N$1000,MATCH('دور ثان'!K$5,ورقة1!$A$5:$N$5,0),0),"")</f>
        <v/>
      </c>
      <c r="L641" t="str">
        <f>IFERROR(VLOOKUP($A641,ورقة1!$A$9:$N$1000,MATCH('دور ثان'!L$5,ورقة1!$A$5:$N$5,0),0),"")</f>
        <v/>
      </c>
      <c r="M641" t="str">
        <f>IFERROR(VLOOKUP($A641,ورقة1!$A$9:$N$1000,MATCH('دور ثان'!M$5,ورقة1!$A$5:$N$5,0),0),"")</f>
        <v/>
      </c>
      <c r="N641" t="str">
        <f>IFERROR(VLOOKUP($A641,ورقة1!$A$9:$N$1000,MATCH('دور ثان'!N$5,ورقة1!$A$5:$N$5,0),0),"")</f>
        <v/>
      </c>
    </row>
    <row r="642" spans="1:14">
      <c r="A642" t="str">
        <f t="array" ref="A642">IFERROR(SMALL(IF(ورقة1!$BD$9:$BD$1000="ناجح",ROW(ورقة1!$BD$9:$BD$1000)-8,""),ROW()-8),"")</f>
        <v/>
      </c>
      <c r="B642" t="str">
        <f>IFERROR(VLOOKUP($A642,ورقة1!$A$9:$N$1000,MATCH('دور ثان'!B$5,ورقة1!$A$5:$N$5,0),0),"")</f>
        <v/>
      </c>
      <c r="C642" t="str">
        <f>IFERROR(VLOOKUP($A642,ورقة1!$A$9:$N$1000,MATCH('دور ثان'!C$5,ورقة1!$A$5:$N$5,0),0),"")</f>
        <v/>
      </c>
      <c r="D642" t="str">
        <f>IFERROR(VLOOKUP($A642,ورقة1!$A$9:$N$1000,MATCH('دور ثان'!D$5,ورقة1!$A$5:$N$5,0),0),"")</f>
        <v/>
      </c>
      <c r="E642" t="str">
        <f>IFERROR(VLOOKUP($A642,ورقة1!$A$9:$N$1000,MATCH('دور ثان'!E$5,ورقة1!$A$5:$N$5,0),0),"")</f>
        <v/>
      </c>
      <c r="F642" t="str">
        <f>IFERROR(VLOOKUP($A642,ورقة1!$A$9:$N$1000,MATCH('دور ثان'!F$5,ورقة1!$A$5:$N$5,0),0),"")</f>
        <v/>
      </c>
      <c r="G642" t="str">
        <f>IFERROR(VLOOKUP($A642,ورقة1!$A$9:$N$1000,MATCH('دور ثان'!G$5,ورقة1!$A$5:$N$5,0),0),"")</f>
        <v/>
      </c>
      <c r="H642" t="str">
        <f>IFERROR(VLOOKUP($A642,ورقة1!$A$9:$N$1000,MATCH('دور ثان'!H$5,ورقة1!$A$5:$N$5,0),0),"")</f>
        <v/>
      </c>
      <c r="I642" t="str">
        <f>IFERROR(VLOOKUP($A642,ورقة1!$A$9:$N$1000,MATCH('دور ثان'!I$5,ورقة1!$A$5:$N$5,0),0),"")</f>
        <v/>
      </c>
      <c r="J642" t="str">
        <f>IFERROR(VLOOKUP($A642,ورقة1!$A$9:$N$1000,MATCH('دور ثان'!J$5,ورقة1!$A$5:$N$5,0),0),"")</f>
        <v/>
      </c>
      <c r="K642" t="str">
        <f>IFERROR(VLOOKUP($A642,ورقة1!$A$9:$N$1000,MATCH('دور ثان'!K$5,ورقة1!$A$5:$N$5,0),0),"")</f>
        <v/>
      </c>
      <c r="L642" t="str">
        <f>IFERROR(VLOOKUP($A642,ورقة1!$A$9:$N$1000,MATCH('دور ثان'!L$5,ورقة1!$A$5:$N$5,0),0),"")</f>
        <v/>
      </c>
      <c r="M642" t="str">
        <f>IFERROR(VLOOKUP($A642,ورقة1!$A$9:$N$1000,MATCH('دور ثان'!M$5,ورقة1!$A$5:$N$5,0),0),"")</f>
        <v/>
      </c>
      <c r="N642" t="str">
        <f>IFERROR(VLOOKUP($A642,ورقة1!$A$9:$N$1000,MATCH('دور ثان'!N$5,ورقة1!$A$5:$N$5,0),0),"")</f>
        <v/>
      </c>
    </row>
    <row r="643" spans="1:14">
      <c r="A643" t="str">
        <f t="array" ref="A643">IFERROR(SMALL(IF(ورقة1!$BD$9:$BD$1000="ناجح",ROW(ورقة1!$BD$9:$BD$1000)-8,""),ROW()-8),"")</f>
        <v/>
      </c>
      <c r="B643" t="str">
        <f>IFERROR(VLOOKUP($A643,ورقة1!$A$9:$N$1000,MATCH('دور ثان'!B$5,ورقة1!$A$5:$N$5,0),0),"")</f>
        <v/>
      </c>
      <c r="C643" t="str">
        <f>IFERROR(VLOOKUP($A643,ورقة1!$A$9:$N$1000,MATCH('دور ثان'!C$5,ورقة1!$A$5:$N$5,0),0),"")</f>
        <v/>
      </c>
      <c r="D643" t="str">
        <f>IFERROR(VLOOKUP($A643,ورقة1!$A$9:$N$1000,MATCH('دور ثان'!D$5,ورقة1!$A$5:$N$5,0),0),"")</f>
        <v/>
      </c>
      <c r="E643" t="str">
        <f>IFERROR(VLOOKUP($A643,ورقة1!$A$9:$N$1000,MATCH('دور ثان'!E$5,ورقة1!$A$5:$N$5,0),0),"")</f>
        <v/>
      </c>
      <c r="F643" t="str">
        <f>IFERROR(VLOOKUP($A643,ورقة1!$A$9:$N$1000,MATCH('دور ثان'!F$5,ورقة1!$A$5:$N$5,0),0),"")</f>
        <v/>
      </c>
      <c r="G643" t="str">
        <f>IFERROR(VLOOKUP($A643,ورقة1!$A$9:$N$1000,MATCH('دور ثان'!G$5,ورقة1!$A$5:$N$5,0),0),"")</f>
        <v/>
      </c>
      <c r="H643" t="str">
        <f>IFERROR(VLOOKUP($A643,ورقة1!$A$9:$N$1000,MATCH('دور ثان'!H$5,ورقة1!$A$5:$N$5,0),0),"")</f>
        <v/>
      </c>
      <c r="I643" t="str">
        <f>IFERROR(VLOOKUP($A643,ورقة1!$A$9:$N$1000,MATCH('دور ثان'!I$5,ورقة1!$A$5:$N$5,0),0),"")</f>
        <v/>
      </c>
      <c r="J643" t="str">
        <f>IFERROR(VLOOKUP($A643,ورقة1!$A$9:$N$1000,MATCH('دور ثان'!J$5,ورقة1!$A$5:$N$5,0),0),"")</f>
        <v/>
      </c>
      <c r="K643" t="str">
        <f>IFERROR(VLOOKUP($A643,ورقة1!$A$9:$N$1000,MATCH('دور ثان'!K$5,ورقة1!$A$5:$N$5,0),0),"")</f>
        <v/>
      </c>
      <c r="L643" t="str">
        <f>IFERROR(VLOOKUP($A643,ورقة1!$A$9:$N$1000,MATCH('دور ثان'!L$5,ورقة1!$A$5:$N$5,0),0),"")</f>
        <v/>
      </c>
      <c r="M643" t="str">
        <f>IFERROR(VLOOKUP($A643,ورقة1!$A$9:$N$1000,MATCH('دور ثان'!M$5,ورقة1!$A$5:$N$5,0),0),"")</f>
        <v/>
      </c>
      <c r="N643" t="str">
        <f>IFERROR(VLOOKUP($A643,ورقة1!$A$9:$N$1000,MATCH('دور ثان'!N$5,ورقة1!$A$5:$N$5,0),0),"")</f>
        <v/>
      </c>
    </row>
    <row r="644" spans="1:14">
      <c r="A644" t="str">
        <f t="array" ref="A644">IFERROR(SMALL(IF(ورقة1!$BD$9:$BD$1000="ناجح",ROW(ورقة1!$BD$9:$BD$1000)-8,""),ROW()-8),"")</f>
        <v/>
      </c>
      <c r="B644" t="str">
        <f>IFERROR(VLOOKUP($A644,ورقة1!$A$9:$N$1000,MATCH('دور ثان'!B$5,ورقة1!$A$5:$N$5,0),0),"")</f>
        <v/>
      </c>
      <c r="C644" t="str">
        <f>IFERROR(VLOOKUP($A644,ورقة1!$A$9:$N$1000,MATCH('دور ثان'!C$5,ورقة1!$A$5:$N$5,0),0),"")</f>
        <v/>
      </c>
      <c r="D644" t="str">
        <f>IFERROR(VLOOKUP($A644,ورقة1!$A$9:$N$1000,MATCH('دور ثان'!D$5,ورقة1!$A$5:$N$5,0),0),"")</f>
        <v/>
      </c>
      <c r="E644" t="str">
        <f>IFERROR(VLOOKUP($A644,ورقة1!$A$9:$N$1000,MATCH('دور ثان'!E$5,ورقة1!$A$5:$N$5,0),0),"")</f>
        <v/>
      </c>
      <c r="F644" t="str">
        <f>IFERROR(VLOOKUP($A644,ورقة1!$A$9:$N$1000,MATCH('دور ثان'!F$5,ورقة1!$A$5:$N$5,0),0),"")</f>
        <v/>
      </c>
      <c r="G644" t="str">
        <f>IFERROR(VLOOKUP($A644,ورقة1!$A$9:$N$1000,MATCH('دور ثان'!G$5,ورقة1!$A$5:$N$5,0),0),"")</f>
        <v/>
      </c>
      <c r="H644" t="str">
        <f>IFERROR(VLOOKUP($A644,ورقة1!$A$9:$N$1000,MATCH('دور ثان'!H$5,ورقة1!$A$5:$N$5,0),0),"")</f>
        <v/>
      </c>
      <c r="I644" t="str">
        <f>IFERROR(VLOOKUP($A644,ورقة1!$A$9:$N$1000,MATCH('دور ثان'!I$5,ورقة1!$A$5:$N$5,0),0),"")</f>
        <v/>
      </c>
      <c r="J644" t="str">
        <f>IFERROR(VLOOKUP($A644,ورقة1!$A$9:$N$1000,MATCH('دور ثان'!J$5,ورقة1!$A$5:$N$5,0),0),"")</f>
        <v/>
      </c>
      <c r="K644" t="str">
        <f>IFERROR(VLOOKUP($A644,ورقة1!$A$9:$N$1000,MATCH('دور ثان'!K$5,ورقة1!$A$5:$N$5,0),0),"")</f>
        <v/>
      </c>
      <c r="L644" t="str">
        <f>IFERROR(VLOOKUP($A644,ورقة1!$A$9:$N$1000,MATCH('دور ثان'!L$5,ورقة1!$A$5:$N$5,0),0),"")</f>
        <v/>
      </c>
      <c r="M644" t="str">
        <f>IFERROR(VLOOKUP($A644,ورقة1!$A$9:$N$1000,MATCH('دور ثان'!M$5,ورقة1!$A$5:$N$5,0),0),"")</f>
        <v/>
      </c>
      <c r="N644" t="str">
        <f>IFERROR(VLOOKUP($A644,ورقة1!$A$9:$N$1000,MATCH('دور ثان'!N$5,ورقة1!$A$5:$N$5,0),0),"")</f>
        <v/>
      </c>
    </row>
    <row r="645" spans="1:14">
      <c r="A645" t="str">
        <f t="array" ref="A645">IFERROR(SMALL(IF(ورقة1!$BD$9:$BD$1000="ناجح",ROW(ورقة1!$BD$9:$BD$1000)-8,""),ROW()-8),"")</f>
        <v/>
      </c>
      <c r="B645" t="str">
        <f>IFERROR(VLOOKUP($A645,ورقة1!$A$9:$N$1000,MATCH('دور ثان'!B$5,ورقة1!$A$5:$N$5,0),0),"")</f>
        <v/>
      </c>
      <c r="C645" t="str">
        <f>IFERROR(VLOOKUP($A645,ورقة1!$A$9:$N$1000,MATCH('دور ثان'!C$5,ورقة1!$A$5:$N$5,0),0),"")</f>
        <v/>
      </c>
      <c r="D645" t="str">
        <f>IFERROR(VLOOKUP($A645,ورقة1!$A$9:$N$1000,MATCH('دور ثان'!D$5,ورقة1!$A$5:$N$5,0),0),"")</f>
        <v/>
      </c>
      <c r="E645" t="str">
        <f>IFERROR(VLOOKUP($A645,ورقة1!$A$9:$N$1000,MATCH('دور ثان'!E$5,ورقة1!$A$5:$N$5,0),0),"")</f>
        <v/>
      </c>
      <c r="F645" t="str">
        <f>IFERROR(VLOOKUP($A645,ورقة1!$A$9:$N$1000,MATCH('دور ثان'!F$5,ورقة1!$A$5:$N$5,0),0),"")</f>
        <v/>
      </c>
      <c r="G645" t="str">
        <f>IFERROR(VLOOKUP($A645,ورقة1!$A$9:$N$1000,MATCH('دور ثان'!G$5,ورقة1!$A$5:$N$5,0),0),"")</f>
        <v/>
      </c>
      <c r="H645" t="str">
        <f>IFERROR(VLOOKUP($A645,ورقة1!$A$9:$N$1000,MATCH('دور ثان'!H$5,ورقة1!$A$5:$N$5,0),0),"")</f>
        <v/>
      </c>
      <c r="I645" t="str">
        <f>IFERROR(VLOOKUP($A645,ورقة1!$A$9:$N$1000,MATCH('دور ثان'!I$5,ورقة1!$A$5:$N$5,0),0),"")</f>
        <v/>
      </c>
      <c r="J645" t="str">
        <f>IFERROR(VLOOKUP($A645,ورقة1!$A$9:$N$1000,MATCH('دور ثان'!J$5,ورقة1!$A$5:$N$5,0),0),"")</f>
        <v/>
      </c>
      <c r="K645" t="str">
        <f>IFERROR(VLOOKUP($A645,ورقة1!$A$9:$N$1000,MATCH('دور ثان'!K$5,ورقة1!$A$5:$N$5,0),0),"")</f>
        <v/>
      </c>
      <c r="L645" t="str">
        <f>IFERROR(VLOOKUP($A645,ورقة1!$A$9:$N$1000,MATCH('دور ثان'!L$5,ورقة1!$A$5:$N$5,0),0),"")</f>
        <v/>
      </c>
      <c r="M645" t="str">
        <f>IFERROR(VLOOKUP($A645,ورقة1!$A$9:$N$1000,MATCH('دور ثان'!M$5,ورقة1!$A$5:$N$5,0),0),"")</f>
        <v/>
      </c>
      <c r="N645" t="str">
        <f>IFERROR(VLOOKUP($A645,ورقة1!$A$9:$N$1000,MATCH('دور ثان'!N$5,ورقة1!$A$5:$N$5,0),0),"")</f>
        <v/>
      </c>
    </row>
    <row r="646" spans="1:14">
      <c r="A646" t="str">
        <f t="array" ref="A646">IFERROR(SMALL(IF(ورقة1!$BD$9:$BD$1000="ناجح",ROW(ورقة1!$BD$9:$BD$1000)-8,""),ROW()-8),"")</f>
        <v/>
      </c>
      <c r="B646" t="str">
        <f>IFERROR(VLOOKUP($A646,ورقة1!$A$9:$N$1000,MATCH('دور ثان'!B$5,ورقة1!$A$5:$N$5,0),0),"")</f>
        <v/>
      </c>
      <c r="C646" t="str">
        <f>IFERROR(VLOOKUP($A646,ورقة1!$A$9:$N$1000,MATCH('دور ثان'!C$5,ورقة1!$A$5:$N$5,0),0),"")</f>
        <v/>
      </c>
      <c r="D646" t="str">
        <f>IFERROR(VLOOKUP($A646,ورقة1!$A$9:$N$1000,MATCH('دور ثان'!D$5,ورقة1!$A$5:$N$5,0),0),"")</f>
        <v/>
      </c>
      <c r="E646" t="str">
        <f>IFERROR(VLOOKUP($A646,ورقة1!$A$9:$N$1000,MATCH('دور ثان'!E$5,ورقة1!$A$5:$N$5,0),0),"")</f>
        <v/>
      </c>
      <c r="F646" t="str">
        <f>IFERROR(VLOOKUP($A646,ورقة1!$A$9:$N$1000,MATCH('دور ثان'!F$5,ورقة1!$A$5:$N$5,0),0),"")</f>
        <v/>
      </c>
      <c r="G646" t="str">
        <f>IFERROR(VLOOKUP($A646,ورقة1!$A$9:$N$1000,MATCH('دور ثان'!G$5,ورقة1!$A$5:$N$5,0),0),"")</f>
        <v/>
      </c>
      <c r="H646" t="str">
        <f>IFERROR(VLOOKUP($A646,ورقة1!$A$9:$N$1000,MATCH('دور ثان'!H$5,ورقة1!$A$5:$N$5,0),0),"")</f>
        <v/>
      </c>
      <c r="I646" t="str">
        <f>IFERROR(VLOOKUP($A646,ورقة1!$A$9:$N$1000,MATCH('دور ثان'!I$5,ورقة1!$A$5:$N$5,0),0),"")</f>
        <v/>
      </c>
      <c r="J646" t="str">
        <f>IFERROR(VLOOKUP($A646,ورقة1!$A$9:$N$1000,MATCH('دور ثان'!J$5,ورقة1!$A$5:$N$5,0),0),"")</f>
        <v/>
      </c>
      <c r="K646" t="str">
        <f>IFERROR(VLOOKUP($A646,ورقة1!$A$9:$N$1000,MATCH('دور ثان'!K$5,ورقة1!$A$5:$N$5,0),0),"")</f>
        <v/>
      </c>
      <c r="L646" t="str">
        <f>IFERROR(VLOOKUP($A646,ورقة1!$A$9:$N$1000,MATCH('دور ثان'!L$5,ورقة1!$A$5:$N$5,0),0),"")</f>
        <v/>
      </c>
      <c r="M646" t="str">
        <f>IFERROR(VLOOKUP($A646,ورقة1!$A$9:$N$1000,MATCH('دور ثان'!M$5,ورقة1!$A$5:$N$5,0),0),"")</f>
        <v/>
      </c>
      <c r="N646" t="str">
        <f>IFERROR(VLOOKUP($A646,ورقة1!$A$9:$N$1000,MATCH('دور ثان'!N$5,ورقة1!$A$5:$N$5,0),0),"")</f>
        <v/>
      </c>
    </row>
    <row r="647" spans="1:14">
      <c r="A647" t="str">
        <f t="array" ref="A647">IFERROR(SMALL(IF(ورقة1!$BD$9:$BD$1000="ناجح",ROW(ورقة1!$BD$9:$BD$1000)-8,""),ROW()-8),"")</f>
        <v/>
      </c>
      <c r="B647" t="str">
        <f>IFERROR(VLOOKUP($A647,ورقة1!$A$9:$N$1000,MATCH('دور ثان'!B$5,ورقة1!$A$5:$N$5,0),0),"")</f>
        <v/>
      </c>
      <c r="C647" t="str">
        <f>IFERROR(VLOOKUP($A647,ورقة1!$A$9:$N$1000,MATCH('دور ثان'!C$5,ورقة1!$A$5:$N$5,0),0),"")</f>
        <v/>
      </c>
      <c r="D647" t="str">
        <f>IFERROR(VLOOKUP($A647,ورقة1!$A$9:$N$1000,MATCH('دور ثان'!D$5,ورقة1!$A$5:$N$5,0),0),"")</f>
        <v/>
      </c>
      <c r="E647" t="str">
        <f>IFERROR(VLOOKUP($A647,ورقة1!$A$9:$N$1000,MATCH('دور ثان'!E$5,ورقة1!$A$5:$N$5,0),0),"")</f>
        <v/>
      </c>
      <c r="F647" t="str">
        <f>IFERROR(VLOOKUP($A647,ورقة1!$A$9:$N$1000,MATCH('دور ثان'!F$5,ورقة1!$A$5:$N$5,0),0),"")</f>
        <v/>
      </c>
      <c r="G647" t="str">
        <f>IFERROR(VLOOKUP($A647,ورقة1!$A$9:$N$1000,MATCH('دور ثان'!G$5,ورقة1!$A$5:$N$5,0),0),"")</f>
        <v/>
      </c>
      <c r="H647" t="str">
        <f>IFERROR(VLOOKUP($A647,ورقة1!$A$9:$N$1000,MATCH('دور ثان'!H$5,ورقة1!$A$5:$N$5,0),0),"")</f>
        <v/>
      </c>
      <c r="I647" t="str">
        <f>IFERROR(VLOOKUP($A647,ورقة1!$A$9:$N$1000,MATCH('دور ثان'!I$5,ورقة1!$A$5:$N$5,0),0),"")</f>
        <v/>
      </c>
      <c r="J647" t="str">
        <f>IFERROR(VLOOKUP($A647,ورقة1!$A$9:$N$1000,MATCH('دور ثان'!J$5,ورقة1!$A$5:$N$5,0),0),"")</f>
        <v/>
      </c>
      <c r="K647" t="str">
        <f>IFERROR(VLOOKUP($A647,ورقة1!$A$9:$N$1000,MATCH('دور ثان'!K$5,ورقة1!$A$5:$N$5,0),0),"")</f>
        <v/>
      </c>
      <c r="L647" t="str">
        <f>IFERROR(VLOOKUP($A647,ورقة1!$A$9:$N$1000,MATCH('دور ثان'!L$5,ورقة1!$A$5:$N$5,0),0),"")</f>
        <v/>
      </c>
      <c r="M647" t="str">
        <f>IFERROR(VLOOKUP($A647,ورقة1!$A$9:$N$1000,MATCH('دور ثان'!M$5,ورقة1!$A$5:$N$5,0),0),"")</f>
        <v/>
      </c>
      <c r="N647" t="str">
        <f>IFERROR(VLOOKUP($A647,ورقة1!$A$9:$N$1000,MATCH('دور ثان'!N$5,ورقة1!$A$5:$N$5,0),0),"")</f>
        <v/>
      </c>
    </row>
    <row r="648" spans="1:14">
      <c r="A648" t="str">
        <f t="array" ref="A648">IFERROR(SMALL(IF(ورقة1!$BD$9:$BD$1000="ناجح",ROW(ورقة1!$BD$9:$BD$1000)-8,""),ROW()-8),"")</f>
        <v/>
      </c>
      <c r="B648" t="str">
        <f>IFERROR(VLOOKUP($A648,ورقة1!$A$9:$N$1000,MATCH('دور ثان'!B$5,ورقة1!$A$5:$N$5,0),0),"")</f>
        <v/>
      </c>
      <c r="C648" t="str">
        <f>IFERROR(VLOOKUP($A648,ورقة1!$A$9:$N$1000,MATCH('دور ثان'!C$5,ورقة1!$A$5:$N$5,0),0),"")</f>
        <v/>
      </c>
      <c r="D648" t="str">
        <f>IFERROR(VLOOKUP($A648,ورقة1!$A$9:$N$1000,MATCH('دور ثان'!D$5,ورقة1!$A$5:$N$5,0),0),"")</f>
        <v/>
      </c>
      <c r="E648" t="str">
        <f>IFERROR(VLOOKUP($A648,ورقة1!$A$9:$N$1000,MATCH('دور ثان'!E$5,ورقة1!$A$5:$N$5,0),0),"")</f>
        <v/>
      </c>
      <c r="F648" t="str">
        <f>IFERROR(VLOOKUP($A648,ورقة1!$A$9:$N$1000,MATCH('دور ثان'!F$5,ورقة1!$A$5:$N$5,0),0),"")</f>
        <v/>
      </c>
      <c r="G648" t="str">
        <f>IFERROR(VLOOKUP($A648,ورقة1!$A$9:$N$1000,MATCH('دور ثان'!G$5,ورقة1!$A$5:$N$5,0),0),"")</f>
        <v/>
      </c>
      <c r="H648" t="str">
        <f>IFERROR(VLOOKUP($A648,ورقة1!$A$9:$N$1000,MATCH('دور ثان'!H$5,ورقة1!$A$5:$N$5,0),0),"")</f>
        <v/>
      </c>
      <c r="I648" t="str">
        <f>IFERROR(VLOOKUP($A648,ورقة1!$A$9:$N$1000,MATCH('دور ثان'!I$5,ورقة1!$A$5:$N$5,0),0),"")</f>
        <v/>
      </c>
      <c r="J648" t="str">
        <f>IFERROR(VLOOKUP($A648,ورقة1!$A$9:$N$1000,MATCH('دور ثان'!J$5,ورقة1!$A$5:$N$5,0),0),"")</f>
        <v/>
      </c>
      <c r="K648" t="str">
        <f>IFERROR(VLOOKUP($A648,ورقة1!$A$9:$N$1000,MATCH('دور ثان'!K$5,ورقة1!$A$5:$N$5,0),0),"")</f>
        <v/>
      </c>
      <c r="L648" t="str">
        <f>IFERROR(VLOOKUP($A648,ورقة1!$A$9:$N$1000,MATCH('دور ثان'!L$5,ورقة1!$A$5:$N$5,0),0),"")</f>
        <v/>
      </c>
      <c r="M648" t="str">
        <f>IFERROR(VLOOKUP($A648,ورقة1!$A$9:$N$1000,MATCH('دور ثان'!M$5,ورقة1!$A$5:$N$5,0),0),"")</f>
        <v/>
      </c>
      <c r="N648" t="str">
        <f>IFERROR(VLOOKUP($A648,ورقة1!$A$9:$N$1000,MATCH('دور ثان'!N$5,ورقة1!$A$5:$N$5,0),0),"")</f>
        <v/>
      </c>
    </row>
    <row r="649" spans="1:14">
      <c r="A649" t="str">
        <f t="array" ref="A649">IFERROR(SMALL(IF(ورقة1!$BD$9:$BD$1000="ناجح",ROW(ورقة1!$BD$9:$BD$1000)-8,""),ROW()-8),"")</f>
        <v/>
      </c>
      <c r="B649" t="str">
        <f>IFERROR(VLOOKUP($A649,ورقة1!$A$9:$N$1000,MATCH('دور ثان'!B$5,ورقة1!$A$5:$N$5,0),0),"")</f>
        <v/>
      </c>
      <c r="C649" t="str">
        <f>IFERROR(VLOOKUP($A649,ورقة1!$A$9:$N$1000,MATCH('دور ثان'!C$5,ورقة1!$A$5:$N$5,0),0),"")</f>
        <v/>
      </c>
      <c r="D649" t="str">
        <f>IFERROR(VLOOKUP($A649,ورقة1!$A$9:$N$1000,MATCH('دور ثان'!D$5,ورقة1!$A$5:$N$5,0),0),"")</f>
        <v/>
      </c>
      <c r="E649" t="str">
        <f>IFERROR(VLOOKUP($A649,ورقة1!$A$9:$N$1000,MATCH('دور ثان'!E$5,ورقة1!$A$5:$N$5,0),0),"")</f>
        <v/>
      </c>
      <c r="F649" t="str">
        <f>IFERROR(VLOOKUP($A649,ورقة1!$A$9:$N$1000,MATCH('دور ثان'!F$5,ورقة1!$A$5:$N$5,0),0),"")</f>
        <v/>
      </c>
      <c r="G649" t="str">
        <f>IFERROR(VLOOKUP($A649,ورقة1!$A$9:$N$1000,MATCH('دور ثان'!G$5,ورقة1!$A$5:$N$5,0),0),"")</f>
        <v/>
      </c>
      <c r="H649" t="str">
        <f>IFERROR(VLOOKUP($A649,ورقة1!$A$9:$N$1000,MATCH('دور ثان'!H$5,ورقة1!$A$5:$N$5,0),0),"")</f>
        <v/>
      </c>
      <c r="I649" t="str">
        <f>IFERROR(VLOOKUP($A649,ورقة1!$A$9:$N$1000,MATCH('دور ثان'!I$5,ورقة1!$A$5:$N$5,0),0),"")</f>
        <v/>
      </c>
      <c r="J649" t="str">
        <f>IFERROR(VLOOKUP($A649,ورقة1!$A$9:$N$1000,MATCH('دور ثان'!J$5,ورقة1!$A$5:$N$5,0),0),"")</f>
        <v/>
      </c>
      <c r="K649" t="str">
        <f>IFERROR(VLOOKUP($A649,ورقة1!$A$9:$N$1000,MATCH('دور ثان'!K$5,ورقة1!$A$5:$N$5,0),0),"")</f>
        <v/>
      </c>
      <c r="L649" t="str">
        <f>IFERROR(VLOOKUP($A649,ورقة1!$A$9:$N$1000,MATCH('دور ثان'!L$5,ورقة1!$A$5:$N$5,0),0),"")</f>
        <v/>
      </c>
      <c r="M649" t="str">
        <f>IFERROR(VLOOKUP($A649,ورقة1!$A$9:$N$1000,MATCH('دور ثان'!M$5,ورقة1!$A$5:$N$5,0),0),"")</f>
        <v/>
      </c>
      <c r="N649" t="str">
        <f>IFERROR(VLOOKUP($A649,ورقة1!$A$9:$N$1000,MATCH('دور ثان'!N$5,ورقة1!$A$5:$N$5,0),0),"")</f>
        <v/>
      </c>
    </row>
    <row r="650" spans="1:14">
      <c r="A650" t="str">
        <f t="array" ref="A650">IFERROR(SMALL(IF(ورقة1!$BD$9:$BD$1000="ناجح",ROW(ورقة1!$BD$9:$BD$1000)-8,""),ROW()-8),"")</f>
        <v/>
      </c>
      <c r="B650" t="str">
        <f>IFERROR(VLOOKUP($A650,ورقة1!$A$9:$N$1000,MATCH('دور ثان'!B$5,ورقة1!$A$5:$N$5,0),0),"")</f>
        <v/>
      </c>
      <c r="C650" t="str">
        <f>IFERROR(VLOOKUP($A650,ورقة1!$A$9:$N$1000,MATCH('دور ثان'!C$5,ورقة1!$A$5:$N$5,0),0),"")</f>
        <v/>
      </c>
      <c r="D650" t="str">
        <f>IFERROR(VLOOKUP($A650,ورقة1!$A$9:$N$1000,MATCH('دور ثان'!D$5,ورقة1!$A$5:$N$5,0),0),"")</f>
        <v/>
      </c>
      <c r="E650" t="str">
        <f>IFERROR(VLOOKUP($A650,ورقة1!$A$9:$N$1000,MATCH('دور ثان'!E$5,ورقة1!$A$5:$N$5,0),0),"")</f>
        <v/>
      </c>
      <c r="F650" t="str">
        <f>IFERROR(VLOOKUP($A650,ورقة1!$A$9:$N$1000,MATCH('دور ثان'!F$5,ورقة1!$A$5:$N$5,0),0),"")</f>
        <v/>
      </c>
      <c r="G650" t="str">
        <f>IFERROR(VLOOKUP($A650,ورقة1!$A$9:$N$1000,MATCH('دور ثان'!G$5,ورقة1!$A$5:$N$5,0),0),"")</f>
        <v/>
      </c>
      <c r="H650" t="str">
        <f>IFERROR(VLOOKUP($A650,ورقة1!$A$9:$N$1000,MATCH('دور ثان'!H$5,ورقة1!$A$5:$N$5,0),0),"")</f>
        <v/>
      </c>
      <c r="I650" t="str">
        <f>IFERROR(VLOOKUP($A650,ورقة1!$A$9:$N$1000,MATCH('دور ثان'!I$5,ورقة1!$A$5:$N$5,0),0),"")</f>
        <v/>
      </c>
      <c r="J650" t="str">
        <f>IFERROR(VLOOKUP($A650,ورقة1!$A$9:$N$1000,MATCH('دور ثان'!J$5,ورقة1!$A$5:$N$5,0),0),"")</f>
        <v/>
      </c>
      <c r="K650" t="str">
        <f>IFERROR(VLOOKUP($A650,ورقة1!$A$9:$N$1000,MATCH('دور ثان'!K$5,ورقة1!$A$5:$N$5,0),0),"")</f>
        <v/>
      </c>
      <c r="L650" t="str">
        <f>IFERROR(VLOOKUP($A650,ورقة1!$A$9:$N$1000,MATCH('دور ثان'!L$5,ورقة1!$A$5:$N$5,0),0),"")</f>
        <v/>
      </c>
      <c r="M650" t="str">
        <f>IFERROR(VLOOKUP($A650,ورقة1!$A$9:$N$1000,MATCH('دور ثان'!M$5,ورقة1!$A$5:$N$5,0),0),"")</f>
        <v/>
      </c>
      <c r="N650" t="str">
        <f>IFERROR(VLOOKUP($A650,ورقة1!$A$9:$N$1000,MATCH('دور ثان'!N$5,ورقة1!$A$5:$N$5,0),0),"")</f>
        <v/>
      </c>
    </row>
    <row r="651" spans="1:14">
      <c r="A651" t="str">
        <f t="array" ref="A651">IFERROR(SMALL(IF(ورقة1!$BD$9:$BD$1000="ناجح",ROW(ورقة1!$BD$9:$BD$1000)-8,""),ROW()-8),"")</f>
        <v/>
      </c>
      <c r="B651" t="str">
        <f>IFERROR(VLOOKUP($A651,ورقة1!$A$9:$N$1000,MATCH('دور ثان'!B$5,ورقة1!$A$5:$N$5,0),0),"")</f>
        <v/>
      </c>
      <c r="C651" t="str">
        <f>IFERROR(VLOOKUP($A651,ورقة1!$A$9:$N$1000,MATCH('دور ثان'!C$5,ورقة1!$A$5:$N$5,0),0),"")</f>
        <v/>
      </c>
      <c r="D651" t="str">
        <f>IFERROR(VLOOKUP($A651,ورقة1!$A$9:$N$1000,MATCH('دور ثان'!D$5,ورقة1!$A$5:$N$5,0),0),"")</f>
        <v/>
      </c>
      <c r="E651" t="str">
        <f>IFERROR(VLOOKUP($A651,ورقة1!$A$9:$N$1000,MATCH('دور ثان'!E$5,ورقة1!$A$5:$N$5,0),0),"")</f>
        <v/>
      </c>
      <c r="F651" t="str">
        <f>IFERROR(VLOOKUP($A651,ورقة1!$A$9:$N$1000,MATCH('دور ثان'!F$5,ورقة1!$A$5:$N$5,0),0),"")</f>
        <v/>
      </c>
      <c r="G651" t="str">
        <f>IFERROR(VLOOKUP($A651,ورقة1!$A$9:$N$1000,MATCH('دور ثان'!G$5,ورقة1!$A$5:$N$5,0),0),"")</f>
        <v/>
      </c>
      <c r="H651" t="str">
        <f>IFERROR(VLOOKUP($A651,ورقة1!$A$9:$N$1000,MATCH('دور ثان'!H$5,ورقة1!$A$5:$N$5,0),0),"")</f>
        <v/>
      </c>
      <c r="I651" t="str">
        <f>IFERROR(VLOOKUP($A651,ورقة1!$A$9:$N$1000,MATCH('دور ثان'!I$5,ورقة1!$A$5:$N$5,0),0),"")</f>
        <v/>
      </c>
      <c r="J651" t="str">
        <f>IFERROR(VLOOKUP($A651,ورقة1!$A$9:$N$1000,MATCH('دور ثان'!J$5,ورقة1!$A$5:$N$5,0),0),"")</f>
        <v/>
      </c>
      <c r="K651" t="str">
        <f>IFERROR(VLOOKUP($A651,ورقة1!$A$9:$N$1000,MATCH('دور ثان'!K$5,ورقة1!$A$5:$N$5,0),0),"")</f>
        <v/>
      </c>
      <c r="L651" t="str">
        <f>IFERROR(VLOOKUP($A651,ورقة1!$A$9:$N$1000,MATCH('دور ثان'!L$5,ورقة1!$A$5:$N$5,0),0),"")</f>
        <v/>
      </c>
      <c r="M651" t="str">
        <f>IFERROR(VLOOKUP($A651,ورقة1!$A$9:$N$1000,MATCH('دور ثان'!M$5,ورقة1!$A$5:$N$5,0),0),"")</f>
        <v/>
      </c>
      <c r="N651" t="str">
        <f>IFERROR(VLOOKUP($A651,ورقة1!$A$9:$N$1000,MATCH('دور ثان'!N$5,ورقة1!$A$5:$N$5,0),0),"")</f>
        <v/>
      </c>
    </row>
    <row r="652" spans="1:14">
      <c r="A652" t="str">
        <f t="array" ref="A652">IFERROR(SMALL(IF(ورقة1!$BD$9:$BD$1000="ناجح",ROW(ورقة1!$BD$9:$BD$1000)-8,""),ROW()-8),"")</f>
        <v/>
      </c>
      <c r="B652" t="str">
        <f>IFERROR(VLOOKUP($A652,ورقة1!$A$9:$N$1000,MATCH('دور ثان'!B$5,ورقة1!$A$5:$N$5,0),0),"")</f>
        <v/>
      </c>
      <c r="C652" t="str">
        <f>IFERROR(VLOOKUP($A652,ورقة1!$A$9:$N$1000,MATCH('دور ثان'!C$5,ورقة1!$A$5:$N$5,0),0),"")</f>
        <v/>
      </c>
      <c r="D652" t="str">
        <f>IFERROR(VLOOKUP($A652,ورقة1!$A$9:$N$1000,MATCH('دور ثان'!D$5,ورقة1!$A$5:$N$5,0),0),"")</f>
        <v/>
      </c>
      <c r="E652" t="str">
        <f>IFERROR(VLOOKUP($A652,ورقة1!$A$9:$N$1000,MATCH('دور ثان'!E$5,ورقة1!$A$5:$N$5,0),0),"")</f>
        <v/>
      </c>
      <c r="F652" t="str">
        <f>IFERROR(VLOOKUP($A652,ورقة1!$A$9:$N$1000,MATCH('دور ثان'!F$5,ورقة1!$A$5:$N$5,0),0),"")</f>
        <v/>
      </c>
      <c r="G652" t="str">
        <f>IFERROR(VLOOKUP($A652,ورقة1!$A$9:$N$1000,MATCH('دور ثان'!G$5,ورقة1!$A$5:$N$5,0),0),"")</f>
        <v/>
      </c>
      <c r="H652" t="str">
        <f>IFERROR(VLOOKUP($A652,ورقة1!$A$9:$N$1000,MATCH('دور ثان'!H$5,ورقة1!$A$5:$N$5,0),0),"")</f>
        <v/>
      </c>
      <c r="I652" t="str">
        <f>IFERROR(VLOOKUP($A652,ورقة1!$A$9:$N$1000,MATCH('دور ثان'!I$5,ورقة1!$A$5:$N$5,0),0),"")</f>
        <v/>
      </c>
      <c r="J652" t="str">
        <f>IFERROR(VLOOKUP($A652,ورقة1!$A$9:$N$1000,MATCH('دور ثان'!J$5,ورقة1!$A$5:$N$5,0),0),"")</f>
        <v/>
      </c>
      <c r="K652" t="str">
        <f>IFERROR(VLOOKUP($A652,ورقة1!$A$9:$N$1000,MATCH('دور ثان'!K$5,ورقة1!$A$5:$N$5,0),0),"")</f>
        <v/>
      </c>
      <c r="L652" t="str">
        <f>IFERROR(VLOOKUP($A652,ورقة1!$A$9:$N$1000,MATCH('دور ثان'!L$5,ورقة1!$A$5:$N$5,0),0),"")</f>
        <v/>
      </c>
      <c r="M652" t="str">
        <f>IFERROR(VLOOKUP($A652,ورقة1!$A$9:$N$1000,MATCH('دور ثان'!M$5,ورقة1!$A$5:$N$5,0),0),"")</f>
        <v/>
      </c>
      <c r="N652" t="str">
        <f>IFERROR(VLOOKUP($A652,ورقة1!$A$9:$N$1000,MATCH('دور ثان'!N$5,ورقة1!$A$5:$N$5,0),0),"")</f>
        <v/>
      </c>
    </row>
    <row r="653" spans="1:14">
      <c r="A653" t="str">
        <f t="array" ref="A653">IFERROR(SMALL(IF(ورقة1!$BD$9:$BD$1000="ناجح",ROW(ورقة1!$BD$9:$BD$1000)-8,""),ROW()-8),"")</f>
        <v/>
      </c>
      <c r="B653" t="str">
        <f>IFERROR(VLOOKUP($A653,ورقة1!$A$9:$N$1000,MATCH('دور ثان'!B$5,ورقة1!$A$5:$N$5,0),0),"")</f>
        <v/>
      </c>
      <c r="C653" t="str">
        <f>IFERROR(VLOOKUP($A653,ورقة1!$A$9:$N$1000,MATCH('دور ثان'!C$5,ورقة1!$A$5:$N$5,0),0),"")</f>
        <v/>
      </c>
      <c r="D653" t="str">
        <f>IFERROR(VLOOKUP($A653,ورقة1!$A$9:$N$1000,MATCH('دور ثان'!D$5,ورقة1!$A$5:$N$5,0),0),"")</f>
        <v/>
      </c>
      <c r="E653" t="str">
        <f>IFERROR(VLOOKUP($A653,ورقة1!$A$9:$N$1000,MATCH('دور ثان'!E$5,ورقة1!$A$5:$N$5,0),0),"")</f>
        <v/>
      </c>
      <c r="F653" t="str">
        <f>IFERROR(VLOOKUP($A653,ورقة1!$A$9:$N$1000,MATCH('دور ثان'!F$5,ورقة1!$A$5:$N$5,0),0),"")</f>
        <v/>
      </c>
      <c r="G653" t="str">
        <f>IFERROR(VLOOKUP($A653,ورقة1!$A$9:$N$1000,MATCH('دور ثان'!G$5,ورقة1!$A$5:$N$5,0),0),"")</f>
        <v/>
      </c>
      <c r="H653" t="str">
        <f>IFERROR(VLOOKUP($A653,ورقة1!$A$9:$N$1000,MATCH('دور ثان'!H$5,ورقة1!$A$5:$N$5,0),0),"")</f>
        <v/>
      </c>
      <c r="I653" t="str">
        <f>IFERROR(VLOOKUP($A653,ورقة1!$A$9:$N$1000,MATCH('دور ثان'!I$5,ورقة1!$A$5:$N$5,0),0),"")</f>
        <v/>
      </c>
      <c r="J653" t="str">
        <f>IFERROR(VLOOKUP($A653,ورقة1!$A$9:$N$1000,MATCH('دور ثان'!J$5,ورقة1!$A$5:$N$5,0),0),"")</f>
        <v/>
      </c>
      <c r="K653" t="str">
        <f>IFERROR(VLOOKUP($A653,ورقة1!$A$9:$N$1000,MATCH('دور ثان'!K$5,ورقة1!$A$5:$N$5,0),0),"")</f>
        <v/>
      </c>
      <c r="L653" t="str">
        <f>IFERROR(VLOOKUP($A653,ورقة1!$A$9:$N$1000,MATCH('دور ثان'!L$5,ورقة1!$A$5:$N$5,0),0),"")</f>
        <v/>
      </c>
      <c r="M653" t="str">
        <f>IFERROR(VLOOKUP($A653,ورقة1!$A$9:$N$1000,MATCH('دور ثان'!M$5,ورقة1!$A$5:$N$5,0),0),"")</f>
        <v/>
      </c>
      <c r="N653" t="str">
        <f>IFERROR(VLOOKUP($A653,ورقة1!$A$9:$N$1000,MATCH('دور ثان'!N$5,ورقة1!$A$5:$N$5,0),0),"")</f>
        <v/>
      </c>
    </row>
    <row r="654" spans="1:14">
      <c r="A654" t="str">
        <f t="array" ref="A654">IFERROR(SMALL(IF(ورقة1!$BD$9:$BD$1000="ناجح",ROW(ورقة1!$BD$9:$BD$1000)-8,""),ROW()-8),"")</f>
        <v/>
      </c>
      <c r="B654" t="str">
        <f>IFERROR(VLOOKUP($A654,ورقة1!$A$9:$N$1000,MATCH('دور ثان'!B$5,ورقة1!$A$5:$N$5,0),0),"")</f>
        <v/>
      </c>
      <c r="C654" t="str">
        <f>IFERROR(VLOOKUP($A654,ورقة1!$A$9:$N$1000,MATCH('دور ثان'!C$5,ورقة1!$A$5:$N$5,0),0),"")</f>
        <v/>
      </c>
      <c r="D654" t="str">
        <f>IFERROR(VLOOKUP($A654,ورقة1!$A$9:$N$1000,MATCH('دور ثان'!D$5,ورقة1!$A$5:$N$5,0),0),"")</f>
        <v/>
      </c>
      <c r="E654" t="str">
        <f>IFERROR(VLOOKUP($A654,ورقة1!$A$9:$N$1000,MATCH('دور ثان'!E$5,ورقة1!$A$5:$N$5,0),0),"")</f>
        <v/>
      </c>
      <c r="F654" t="str">
        <f>IFERROR(VLOOKUP($A654,ورقة1!$A$9:$N$1000,MATCH('دور ثان'!F$5,ورقة1!$A$5:$N$5,0),0),"")</f>
        <v/>
      </c>
      <c r="G654" t="str">
        <f>IFERROR(VLOOKUP($A654,ورقة1!$A$9:$N$1000,MATCH('دور ثان'!G$5,ورقة1!$A$5:$N$5,0),0),"")</f>
        <v/>
      </c>
      <c r="H654" t="str">
        <f>IFERROR(VLOOKUP($A654,ورقة1!$A$9:$N$1000,MATCH('دور ثان'!H$5,ورقة1!$A$5:$N$5,0),0),"")</f>
        <v/>
      </c>
      <c r="I654" t="str">
        <f>IFERROR(VLOOKUP($A654,ورقة1!$A$9:$N$1000,MATCH('دور ثان'!I$5,ورقة1!$A$5:$N$5,0),0),"")</f>
        <v/>
      </c>
      <c r="J654" t="str">
        <f>IFERROR(VLOOKUP($A654,ورقة1!$A$9:$N$1000,MATCH('دور ثان'!J$5,ورقة1!$A$5:$N$5,0),0),"")</f>
        <v/>
      </c>
      <c r="K654" t="str">
        <f>IFERROR(VLOOKUP($A654,ورقة1!$A$9:$N$1000,MATCH('دور ثان'!K$5,ورقة1!$A$5:$N$5,0),0),"")</f>
        <v/>
      </c>
      <c r="L654" t="str">
        <f>IFERROR(VLOOKUP($A654,ورقة1!$A$9:$N$1000,MATCH('دور ثان'!L$5,ورقة1!$A$5:$N$5,0),0),"")</f>
        <v/>
      </c>
      <c r="M654" t="str">
        <f>IFERROR(VLOOKUP($A654,ورقة1!$A$9:$N$1000,MATCH('دور ثان'!M$5,ورقة1!$A$5:$N$5,0),0),"")</f>
        <v/>
      </c>
      <c r="N654" t="str">
        <f>IFERROR(VLOOKUP($A654,ورقة1!$A$9:$N$1000,MATCH('دور ثان'!N$5,ورقة1!$A$5:$N$5,0),0),"")</f>
        <v/>
      </c>
    </row>
    <row r="655" spans="1:14">
      <c r="A655" t="str">
        <f t="array" ref="A655">IFERROR(SMALL(IF(ورقة1!$BD$9:$BD$1000="ناجح",ROW(ورقة1!$BD$9:$BD$1000)-8,""),ROW()-8),"")</f>
        <v/>
      </c>
      <c r="B655" t="str">
        <f>IFERROR(VLOOKUP($A655,ورقة1!$A$9:$N$1000,MATCH('دور ثان'!B$5,ورقة1!$A$5:$N$5,0),0),"")</f>
        <v/>
      </c>
      <c r="C655" t="str">
        <f>IFERROR(VLOOKUP($A655,ورقة1!$A$9:$N$1000,MATCH('دور ثان'!C$5,ورقة1!$A$5:$N$5,0),0),"")</f>
        <v/>
      </c>
      <c r="D655" t="str">
        <f>IFERROR(VLOOKUP($A655,ورقة1!$A$9:$N$1000,MATCH('دور ثان'!D$5,ورقة1!$A$5:$N$5,0),0),"")</f>
        <v/>
      </c>
      <c r="E655" t="str">
        <f>IFERROR(VLOOKUP($A655,ورقة1!$A$9:$N$1000,MATCH('دور ثان'!E$5,ورقة1!$A$5:$N$5,0),0),"")</f>
        <v/>
      </c>
      <c r="F655" t="str">
        <f>IFERROR(VLOOKUP($A655,ورقة1!$A$9:$N$1000,MATCH('دور ثان'!F$5,ورقة1!$A$5:$N$5,0),0),"")</f>
        <v/>
      </c>
      <c r="G655" t="str">
        <f>IFERROR(VLOOKUP($A655,ورقة1!$A$9:$N$1000,MATCH('دور ثان'!G$5,ورقة1!$A$5:$N$5,0),0),"")</f>
        <v/>
      </c>
      <c r="H655" t="str">
        <f>IFERROR(VLOOKUP($A655,ورقة1!$A$9:$N$1000,MATCH('دور ثان'!H$5,ورقة1!$A$5:$N$5,0),0),"")</f>
        <v/>
      </c>
      <c r="I655" t="str">
        <f>IFERROR(VLOOKUP($A655,ورقة1!$A$9:$N$1000,MATCH('دور ثان'!I$5,ورقة1!$A$5:$N$5,0),0),"")</f>
        <v/>
      </c>
      <c r="J655" t="str">
        <f>IFERROR(VLOOKUP($A655,ورقة1!$A$9:$N$1000,MATCH('دور ثان'!J$5,ورقة1!$A$5:$N$5,0),0),"")</f>
        <v/>
      </c>
      <c r="K655" t="str">
        <f>IFERROR(VLOOKUP($A655,ورقة1!$A$9:$N$1000,MATCH('دور ثان'!K$5,ورقة1!$A$5:$N$5,0),0),"")</f>
        <v/>
      </c>
      <c r="L655" t="str">
        <f>IFERROR(VLOOKUP($A655,ورقة1!$A$9:$N$1000,MATCH('دور ثان'!L$5,ورقة1!$A$5:$N$5,0),0),"")</f>
        <v/>
      </c>
      <c r="M655" t="str">
        <f>IFERROR(VLOOKUP($A655,ورقة1!$A$9:$N$1000,MATCH('دور ثان'!M$5,ورقة1!$A$5:$N$5,0),0),"")</f>
        <v/>
      </c>
      <c r="N655" t="str">
        <f>IFERROR(VLOOKUP($A655,ورقة1!$A$9:$N$1000,MATCH('دور ثان'!N$5,ورقة1!$A$5:$N$5,0),0),"")</f>
        <v/>
      </c>
    </row>
    <row r="656" spans="1:14">
      <c r="A656" t="str">
        <f t="array" ref="A656">IFERROR(SMALL(IF(ورقة1!$BD$9:$BD$1000="ناجح",ROW(ورقة1!$BD$9:$BD$1000)-8,""),ROW()-8),"")</f>
        <v/>
      </c>
      <c r="B656" t="str">
        <f>IFERROR(VLOOKUP($A656,ورقة1!$A$9:$N$1000,MATCH('دور ثان'!B$5,ورقة1!$A$5:$N$5,0),0),"")</f>
        <v/>
      </c>
      <c r="C656" t="str">
        <f>IFERROR(VLOOKUP($A656,ورقة1!$A$9:$N$1000,MATCH('دور ثان'!C$5,ورقة1!$A$5:$N$5,0),0),"")</f>
        <v/>
      </c>
      <c r="D656" t="str">
        <f>IFERROR(VLOOKUP($A656,ورقة1!$A$9:$N$1000,MATCH('دور ثان'!D$5,ورقة1!$A$5:$N$5,0),0),"")</f>
        <v/>
      </c>
      <c r="E656" t="str">
        <f>IFERROR(VLOOKUP($A656,ورقة1!$A$9:$N$1000,MATCH('دور ثان'!E$5,ورقة1!$A$5:$N$5,0),0),"")</f>
        <v/>
      </c>
      <c r="F656" t="str">
        <f>IFERROR(VLOOKUP($A656,ورقة1!$A$9:$N$1000,MATCH('دور ثان'!F$5,ورقة1!$A$5:$N$5,0),0),"")</f>
        <v/>
      </c>
      <c r="G656" t="str">
        <f>IFERROR(VLOOKUP($A656,ورقة1!$A$9:$N$1000,MATCH('دور ثان'!G$5,ورقة1!$A$5:$N$5,0),0),"")</f>
        <v/>
      </c>
      <c r="H656" t="str">
        <f>IFERROR(VLOOKUP($A656,ورقة1!$A$9:$N$1000,MATCH('دور ثان'!H$5,ورقة1!$A$5:$N$5,0),0),"")</f>
        <v/>
      </c>
      <c r="I656" t="str">
        <f>IFERROR(VLOOKUP($A656,ورقة1!$A$9:$N$1000,MATCH('دور ثان'!I$5,ورقة1!$A$5:$N$5,0),0),"")</f>
        <v/>
      </c>
      <c r="J656" t="str">
        <f>IFERROR(VLOOKUP($A656,ورقة1!$A$9:$N$1000,MATCH('دور ثان'!J$5,ورقة1!$A$5:$N$5,0),0),"")</f>
        <v/>
      </c>
      <c r="K656" t="str">
        <f>IFERROR(VLOOKUP($A656,ورقة1!$A$9:$N$1000,MATCH('دور ثان'!K$5,ورقة1!$A$5:$N$5,0),0),"")</f>
        <v/>
      </c>
      <c r="L656" t="str">
        <f>IFERROR(VLOOKUP($A656,ورقة1!$A$9:$N$1000,MATCH('دور ثان'!L$5,ورقة1!$A$5:$N$5,0),0),"")</f>
        <v/>
      </c>
      <c r="M656" t="str">
        <f>IFERROR(VLOOKUP($A656,ورقة1!$A$9:$N$1000,MATCH('دور ثان'!M$5,ورقة1!$A$5:$N$5,0),0),"")</f>
        <v/>
      </c>
      <c r="N656" t="str">
        <f>IFERROR(VLOOKUP($A656,ورقة1!$A$9:$N$1000,MATCH('دور ثان'!N$5,ورقة1!$A$5:$N$5,0),0),"")</f>
        <v/>
      </c>
    </row>
    <row r="657" spans="1:14">
      <c r="A657" t="str">
        <f t="array" ref="A657">IFERROR(SMALL(IF(ورقة1!$BD$9:$BD$1000="ناجح",ROW(ورقة1!$BD$9:$BD$1000)-8,""),ROW()-8),"")</f>
        <v/>
      </c>
      <c r="B657" t="str">
        <f>IFERROR(VLOOKUP($A657,ورقة1!$A$9:$N$1000,MATCH('دور ثان'!B$5,ورقة1!$A$5:$N$5,0),0),"")</f>
        <v/>
      </c>
      <c r="C657" t="str">
        <f>IFERROR(VLOOKUP($A657,ورقة1!$A$9:$N$1000,MATCH('دور ثان'!C$5,ورقة1!$A$5:$N$5,0),0),"")</f>
        <v/>
      </c>
      <c r="D657" t="str">
        <f>IFERROR(VLOOKUP($A657,ورقة1!$A$9:$N$1000,MATCH('دور ثان'!D$5,ورقة1!$A$5:$N$5,0),0),"")</f>
        <v/>
      </c>
      <c r="E657" t="str">
        <f>IFERROR(VLOOKUP($A657,ورقة1!$A$9:$N$1000,MATCH('دور ثان'!E$5,ورقة1!$A$5:$N$5,0),0),"")</f>
        <v/>
      </c>
      <c r="F657" t="str">
        <f>IFERROR(VLOOKUP($A657,ورقة1!$A$9:$N$1000,MATCH('دور ثان'!F$5,ورقة1!$A$5:$N$5,0),0),"")</f>
        <v/>
      </c>
      <c r="G657" t="str">
        <f>IFERROR(VLOOKUP($A657,ورقة1!$A$9:$N$1000,MATCH('دور ثان'!G$5,ورقة1!$A$5:$N$5,0),0),"")</f>
        <v/>
      </c>
      <c r="H657" t="str">
        <f>IFERROR(VLOOKUP($A657,ورقة1!$A$9:$N$1000,MATCH('دور ثان'!H$5,ورقة1!$A$5:$N$5,0),0),"")</f>
        <v/>
      </c>
      <c r="I657" t="str">
        <f>IFERROR(VLOOKUP($A657,ورقة1!$A$9:$N$1000,MATCH('دور ثان'!I$5,ورقة1!$A$5:$N$5,0),0),"")</f>
        <v/>
      </c>
      <c r="J657" t="str">
        <f>IFERROR(VLOOKUP($A657,ورقة1!$A$9:$N$1000,MATCH('دور ثان'!J$5,ورقة1!$A$5:$N$5,0),0),"")</f>
        <v/>
      </c>
      <c r="K657" t="str">
        <f>IFERROR(VLOOKUP($A657,ورقة1!$A$9:$N$1000,MATCH('دور ثان'!K$5,ورقة1!$A$5:$N$5,0),0),"")</f>
        <v/>
      </c>
      <c r="L657" t="str">
        <f>IFERROR(VLOOKUP($A657,ورقة1!$A$9:$N$1000,MATCH('دور ثان'!L$5,ورقة1!$A$5:$N$5,0),0),"")</f>
        <v/>
      </c>
      <c r="M657" t="str">
        <f>IFERROR(VLOOKUP($A657,ورقة1!$A$9:$N$1000,MATCH('دور ثان'!M$5,ورقة1!$A$5:$N$5,0),0),"")</f>
        <v/>
      </c>
      <c r="N657" t="str">
        <f>IFERROR(VLOOKUP($A657,ورقة1!$A$9:$N$1000,MATCH('دور ثان'!N$5,ورقة1!$A$5:$N$5,0),0),"")</f>
        <v/>
      </c>
    </row>
    <row r="658" spans="1:14">
      <c r="A658" t="str">
        <f t="array" ref="A658">IFERROR(SMALL(IF(ورقة1!$BD$9:$BD$1000="ناجح",ROW(ورقة1!$BD$9:$BD$1000)-8,""),ROW()-8),"")</f>
        <v/>
      </c>
      <c r="B658" t="str">
        <f>IFERROR(VLOOKUP($A658,ورقة1!$A$9:$N$1000,MATCH('دور ثان'!B$5,ورقة1!$A$5:$N$5,0),0),"")</f>
        <v/>
      </c>
      <c r="C658" t="str">
        <f>IFERROR(VLOOKUP($A658,ورقة1!$A$9:$N$1000,MATCH('دور ثان'!C$5,ورقة1!$A$5:$N$5,0),0),"")</f>
        <v/>
      </c>
      <c r="D658" t="str">
        <f>IFERROR(VLOOKUP($A658,ورقة1!$A$9:$N$1000,MATCH('دور ثان'!D$5,ورقة1!$A$5:$N$5,0),0),"")</f>
        <v/>
      </c>
      <c r="E658" t="str">
        <f>IFERROR(VLOOKUP($A658,ورقة1!$A$9:$N$1000,MATCH('دور ثان'!E$5,ورقة1!$A$5:$N$5,0),0),"")</f>
        <v/>
      </c>
      <c r="F658" t="str">
        <f>IFERROR(VLOOKUP($A658,ورقة1!$A$9:$N$1000,MATCH('دور ثان'!F$5,ورقة1!$A$5:$N$5,0),0),"")</f>
        <v/>
      </c>
      <c r="G658" t="str">
        <f>IFERROR(VLOOKUP($A658,ورقة1!$A$9:$N$1000,MATCH('دور ثان'!G$5,ورقة1!$A$5:$N$5,0),0),"")</f>
        <v/>
      </c>
      <c r="H658" t="str">
        <f>IFERROR(VLOOKUP($A658,ورقة1!$A$9:$N$1000,MATCH('دور ثان'!H$5,ورقة1!$A$5:$N$5,0),0),"")</f>
        <v/>
      </c>
      <c r="I658" t="str">
        <f>IFERROR(VLOOKUP($A658,ورقة1!$A$9:$N$1000,MATCH('دور ثان'!I$5,ورقة1!$A$5:$N$5,0),0),"")</f>
        <v/>
      </c>
      <c r="J658" t="str">
        <f>IFERROR(VLOOKUP($A658,ورقة1!$A$9:$N$1000,MATCH('دور ثان'!J$5,ورقة1!$A$5:$N$5,0),0),"")</f>
        <v/>
      </c>
      <c r="K658" t="str">
        <f>IFERROR(VLOOKUP($A658,ورقة1!$A$9:$N$1000,MATCH('دور ثان'!K$5,ورقة1!$A$5:$N$5,0),0),"")</f>
        <v/>
      </c>
      <c r="L658" t="str">
        <f>IFERROR(VLOOKUP($A658,ورقة1!$A$9:$N$1000,MATCH('دور ثان'!L$5,ورقة1!$A$5:$N$5,0),0),"")</f>
        <v/>
      </c>
      <c r="M658" t="str">
        <f>IFERROR(VLOOKUP($A658,ورقة1!$A$9:$N$1000,MATCH('دور ثان'!M$5,ورقة1!$A$5:$N$5,0),0),"")</f>
        <v/>
      </c>
      <c r="N658" t="str">
        <f>IFERROR(VLOOKUP($A658,ورقة1!$A$9:$N$1000,MATCH('دور ثان'!N$5,ورقة1!$A$5:$N$5,0),0),"")</f>
        <v/>
      </c>
    </row>
    <row r="659" spans="1:14">
      <c r="A659" t="str">
        <f t="array" ref="A659">IFERROR(SMALL(IF(ورقة1!$BD$9:$BD$1000="ناجح",ROW(ورقة1!$BD$9:$BD$1000)-8,""),ROW()-8),"")</f>
        <v/>
      </c>
      <c r="B659" t="str">
        <f>IFERROR(VLOOKUP($A659,ورقة1!$A$9:$N$1000,MATCH('دور ثان'!B$5,ورقة1!$A$5:$N$5,0),0),"")</f>
        <v/>
      </c>
      <c r="C659" t="str">
        <f>IFERROR(VLOOKUP($A659,ورقة1!$A$9:$N$1000,MATCH('دور ثان'!C$5,ورقة1!$A$5:$N$5,0),0),"")</f>
        <v/>
      </c>
      <c r="D659" t="str">
        <f>IFERROR(VLOOKUP($A659,ورقة1!$A$9:$N$1000,MATCH('دور ثان'!D$5,ورقة1!$A$5:$N$5,0),0),"")</f>
        <v/>
      </c>
      <c r="E659" t="str">
        <f>IFERROR(VLOOKUP($A659,ورقة1!$A$9:$N$1000,MATCH('دور ثان'!E$5,ورقة1!$A$5:$N$5,0),0),"")</f>
        <v/>
      </c>
      <c r="F659" t="str">
        <f>IFERROR(VLOOKUP($A659,ورقة1!$A$9:$N$1000,MATCH('دور ثان'!F$5,ورقة1!$A$5:$N$5,0),0),"")</f>
        <v/>
      </c>
      <c r="G659" t="str">
        <f>IFERROR(VLOOKUP($A659,ورقة1!$A$9:$N$1000,MATCH('دور ثان'!G$5,ورقة1!$A$5:$N$5,0),0),"")</f>
        <v/>
      </c>
      <c r="H659" t="str">
        <f>IFERROR(VLOOKUP($A659,ورقة1!$A$9:$N$1000,MATCH('دور ثان'!H$5,ورقة1!$A$5:$N$5,0),0),"")</f>
        <v/>
      </c>
      <c r="I659" t="str">
        <f>IFERROR(VLOOKUP($A659,ورقة1!$A$9:$N$1000,MATCH('دور ثان'!I$5,ورقة1!$A$5:$N$5,0),0),"")</f>
        <v/>
      </c>
      <c r="J659" t="str">
        <f>IFERROR(VLOOKUP($A659,ورقة1!$A$9:$N$1000,MATCH('دور ثان'!J$5,ورقة1!$A$5:$N$5,0),0),"")</f>
        <v/>
      </c>
      <c r="K659" t="str">
        <f>IFERROR(VLOOKUP($A659,ورقة1!$A$9:$N$1000,MATCH('دور ثان'!K$5,ورقة1!$A$5:$N$5,0),0),"")</f>
        <v/>
      </c>
      <c r="L659" t="str">
        <f>IFERROR(VLOOKUP($A659,ورقة1!$A$9:$N$1000,MATCH('دور ثان'!L$5,ورقة1!$A$5:$N$5,0),0),"")</f>
        <v/>
      </c>
      <c r="M659" t="str">
        <f>IFERROR(VLOOKUP($A659,ورقة1!$A$9:$N$1000,MATCH('دور ثان'!M$5,ورقة1!$A$5:$N$5,0),0),"")</f>
        <v/>
      </c>
      <c r="N659" t="str">
        <f>IFERROR(VLOOKUP($A659,ورقة1!$A$9:$N$1000,MATCH('دور ثان'!N$5,ورقة1!$A$5:$N$5,0),0),"")</f>
        <v/>
      </c>
    </row>
    <row r="660" spans="1:14">
      <c r="A660" t="str">
        <f t="array" ref="A660">IFERROR(SMALL(IF(ورقة1!$BD$9:$BD$1000="ناجح",ROW(ورقة1!$BD$9:$BD$1000)-8,""),ROW()-8),"")</f>
        <v/>
      </c>
      <c r="B660" t="str">
        <f>IFERROR(VLOOKUP($A660,ورقة1!$A$9:$N$1000,MATCH('دور ثان'!B$5,ورقة1!$A$5:$N$5,0),0),"")</f>
        <v/>
      </c>
      <c r="C660" t="str">
        <f>IFERROR(VLOOKUP($A660,ورقة1!$A$9:$N$1000,MATCH('دور ثان'!C$5,ورقة1!$A$5:$N$5,0),0),"")</f>
        <v/>
      </c>
      <c r="D660" t="str">
        <f>IFERROR(VLOOKUP($A660,ورقة1!$A$9:$N$1000,MATCH('دور ثان'!D$5,ورقة1!$A$5:$N$5,0),0),"")</f>
        <v/>
      </c>
      <c r="E660" t="str">
        <f>IFERROR(VLOOKUP($A660,ورقة1!$A$9:$N$1000,MATCH('دور ثان'!E$5,ورقة1!$A$5:$N$5,0),0),"")</f>
        <v/>
      </c>
      <c r="F660" t="str">
        <f>IFERROR(VLOOKUP($A660,ورقة1!$A$9:$N$1000,MATCH('دور ثان'!F$5,ورقة1!$A$5:$N$5,0),0),"")</f>
        <v/>
      </c>
      <c r="G660" t="str">
        <f>IFERROR(VLOOKUP($A660,ورقة1!$A$9:$N$1000,MATCH('دور ثان'!G$5,ورقة1!$A$5:$N$5,0),0),"")</f>
        <v/>
      </c>
      <c r="H660" t="str">
        <f>IFERROR(VLOOKUP($A660,ورقة1!$A$9:$N$1000,MATCH('دور ثان'!H$5,ورقة1!$A$5:$N$5,0),0),"")</f>
        <v/>
      </c>
      <c r="I660" t="str">
        <f>IFERROR(VLOOKUP($A660,ورقة1!$A$9:$N$1000,MATCH('دور ثان'!I$5,ورقة1!$A$5:$N$5,0),0),"")</f>
        <v/>
      </c>
      <c r="J660" t="str">
        <f>IFERROR(VLOOKUP($A660,ورقة1!$A$9:$N$1000,MATCH('دور ثان'!J$5,ورقة1!$A$5:$N$5,0),0),"")</f>
        <v/>
      </c>
      <c r="K660" t="str">
        <f>IFERROR(VLOOKUP($A660,ورقة1!$A$9:$N$1000,MATCH('دور ثان'!K$5,ورقة1!$A$5:$N$5,0),0),"")</f>
        <v/>
      </c>
      <c r="L660" t="str">
        <f>IFERROR(VLOOKUP($A660,ورقة1!$A$9:$N$1000,MATCH('دور ثان'!L$5,ورقة1!$A$5:$N$5,0),0),"")</f>
        <v/>
      </c>
      <c r="M660" t="str">
        <f>IFERROR(VLOOKUP($A660,ورقة1!$A$9:$N$1000,MATCH('دور ثان'!M$5,ورقة1!$A$5:$N$5,0),0),"")</f>
        <v/>
      </c>
      <c r="N660" t="str">
        <f>IFERROR(VLOOKUP($A660,ورقة1!$A$9:$N$1000,MATCH('دور ثان'!N$5,ورقة1!$A$5:$N$5,0),0),"")</f>
        <v/>
      </c>
    </row>
    <row r="661" spans="1:14">
      <c r="A661" t="str">
        <f t="array" ref="A661">IFERROR(SMALL(IF(ورقة1!$BD$9:$BD$1000="ناجح",ROW(ورقة1!$BD$9:$BD$1000)-8,""),ROW()-8),"")</f>
        <v/>
      </c>
      <c r="B661" t="str">
        <f>IFERROR(VLOOKUP($A661,ورقة1!$A$9:$N$1000,MATCH('دور ثان'!B$5,ورقة1!$A$5:$N$5,0),0),"")</f>
        <v/>
      </c>
      <c r="C661" t="str">
        <f>IFERROR(VLOOKUP($A661,ورقة1!$A$9:$N$1000,MATCH('دور ثان'!C$5,ورقة1!$A$5:$N$5,0),0),"")</f>
        <v/>
      </c>
      <c r="D661" t="str">
        <f>IFERROR(VLOOKUP($A661,ورقة1!$A$9:$N$1000,MATCH('دور ثان'!D$5,ورقة1!$A$5:$N$5,0),0),"")</f>
        <v/>
      </c>
      <c r="E661" t="str">
        <f>IFERROR(VLOOKUP($A661,ورقة1!$A$9:$N$1000,MATCH('دور ثان'!E$5,ورقة1!$A$5:$N$5,0),0),"")</f>
        <v/>
      </c>
      <c r="F661" t="str">
        <f>IFERROR(VLOOKUP($A661,ورقة1!$A$9:$N$1000,MATCH('دور ثان'!F$5,ورقة1!$A$5:$N$5,0),0),"")</f>
        <v/>
      </c>
      <c r="G661" t="str">
        <f>IFERROR(VLOOKUP($A661,ورقة1!$A$9:$N$1000,MATCH('دور ثان'!G$5,ورقة1!$A$5:$N$5,0),0),"")</f>
        <v/>
      </c>
      <c r="H661" t="str">
        <f>IFERROR(VLOOKUP($A661,ورقة1!$A$9:$N$1000,MATCH('دور ثان'!H$5,ورقة1!$A$5:$N$5,0),0),"")</f>
        <v/>
      </c>
      <c r="I661" t="str">
        <f>IFERROR(VLOOKUP($A661,ورقة1!$A$9:$N$1000,MATCH('دور ثان'!I$5,ورقة1!$A$5:$N$5,0),0),"")</f>
        <v/>
      </c>
      <c r="J661" t="str">
        <f>IFERROR(VLOOKUP($A661,ورقة1!$A$9:$N$1000,MATCH('دور ثان'!J$5,ورقة1!$A$5:$N$5,0),0),"")</f>
        <v/>
      </c>
      <c r="K661" t="str">
        <f>IFERROR(VLOOKUP($A661,ورقة1!$A$9:$N$1000,MATCH('دور ثان'!K$5,ورقة1!$A$5:$N$5,0),0),"")</f>
        <v/>
      </c>
      <c r="L661" t="str">
        <f>IFERROR(VLOOKUP($A661,ورقة1!$A$9:$N$1000,MATCH('دور ثان'!L$5,ورقة1!$A$5:$N$5,0),0),"")</f>
        <v/>
      </c>
      <c r="M661" t="str">
        <f>IFERROR(VLOOKUP($A661,ورقة1!$A$9:$N$1000,MATCH('دور ثان'!M$5,ورقة1!$A$5:$N$5,0),0),"")</f>
        <v/>
      </c>
      <c r="N661" t="str">
        <f>IFERROR(VLOOKUP($A661,ورقة1!$A$9:$N$1000,MATCH('دور ثان'!N$5,ورقة1!$A$5:$N$5,0),0),"")</f>
        <v/>
      </c>
    </row>
    <row r="662" spans="1:14">
      <c r="A662" t="str">
        <f t="array" ref="A662">IFERROR(SMALL(IF(ورقة1!$BD$9:$BD$1000="ناجح",ROW(ورقة1!$BD$9:$BD$1000)-8,""),ROW()-8),"")</f>
        <v/>
      </c>
      <c r="B662" t="str">
        <f>IFERROR(VLOOKUP($A662,ورقة1!$A$9:$N$1000,MATCH('دور ثان'!B$5,ورقة1!$A$5:$N$5,0),0),"")</f>
        <v/>
      </c>
      <c r="C662" t="str">
        <f>IFERROR(VLOOKUP($A662,ورقة1!$A$9:$N$1000,MATCH('دور ثان'!C$5,ورقة1!$A$5:$N$5,0),0),"")</f>
        <v/>
      </c>
      <c r="D662" t="str">
        <f>IFERROR(VLOOKUP($A662,ورقة1!$A$9:$N$1000,MATCH('دور ثان'!D$5,ورقة1!$A$5:$N$5,0),0),"")</f>
        <v/>
      </c>
      <c r="E662" t="str">
        <f>IFERROR(VLOOKUP($A662,ورقة1!$A$9:$N$1000,MATCH('دور ثان'!E$5,ورقة1!$A$5:$N$5,0),0),"")</f>
        <v/>
      </c>
      <c r="F662" t="str">
        <f>IFERROR(VLOOKUP($A662,ورقة1!$A$9:$N$1000,MATCH('دور ثان'!F$5,ورقة1!$A$5:$N$5,0),0),"")</f>
        <v/>
      </c>
      <c r="G662" t="str">
        <f>IFERROR(VLOOKUP($A662,ورقة1!$A$9:$N$1000,MATCH('دور ثان'!G$5,ورقة1!$A$5:$N$5,0),0),"")</f>
        <v/>
      </c>
      <c r="H662" t="str">
        <f>IFERROR(VLOOKUP($A662,ورقة1!$A$9:$N$1000,MATCH('دور ثان'!H$5,ورقة1!$A$5:$N$5,0),0),"")</f>
        <v/>
      </c>
      <c r="I662" t="str">
        <f>IFERROR(VLOOKUP($A662,ورقة1!$A$9:$N$1000,MATCH('دور ثان'!I$5,ورقة1!$A$5:$N$5,0),0),"")</f>
        <v/>
      </c>
      <c r="J662" t="str">
        <f>IFERROR(VLOOKUP($A662,ورقة1!$A$9:$N$1000,MATCH('دور ثان'!J$5,ورقة1!$A$5:$N$5,0),0),"")</f>
        <v/>
      </c>
      <c r="K662" t="str">
        <f>IFERROR(VLOOKUP($A662,ورقة1!$A$9:$N$1000,MATCH('دور ثان'!K$5,ورقة1!$A$5:$N$5,0),0),"")</f>
        <v/>
      </c>
      <c r="L662" t="str">
        <f>IFERROR(VLOOKUP($A662,ورقة1!$A$9:$N$1000,MATCH('دور ثان'!L$5,ورقة1!$A$5:$N$5,0),0),"")</f>
        <v/>
      </c>
      <c r="M662" t="str">
        <f>IFERROR(VLOOKUP($A662,ورقة1!$A$9:$N$1000,MATCH('دور ثان'!M$5,ورقة1!$A$5:$N$5,0),0),"")</f>
        <v/>
      </c>
      <c r="N662" t="str">
        <f>IFERROR(VLOOKUP($A662,ورقة1!$A$9:$N$1000,MATCH('دور ثان'!N$5,ورقة1!$A$5:$N$5,0),0),"")</f>
        <v/>
      </c>
    </row>
    <row r="663" spans="1:14">
      <c r="A663" t="str">
        <f t="array" ref="A663">IFERROR(SMALL(IF(ورقة1!$BD$9:$BD$1000="ناجح",ROW(ورقة1!$BD$9:$BD$1000)-8,""),ROW()-8),"")</f>
        <v/>
      </c>
      <c r="B663" t="str">
        <f>IFERROR(VLOOKUP($A663,ورقة1!$A$9:$N$1000,MATCH('دور ثان'!B$5,ورقة1!$A$5:$N$5,0),0),"")</f>
        <v/>
      </c>
      <c r="C663" t="str">
        <f>IFERROR(VLOOKUP($A663,ورقة1!$A$9:$N$1000,MATCH('دور ثان'!C$5,ورقة1!$A$5:$N$5,0),0),"")</f>
        <v/>
      </c>
      <c r="D663" t="str">
        <f>IFERROR(VLOOKUP($A663,ورقة1!$A$9:$N$1000,MATCH('دور ثان'!D$5,ورقة1!$A$5:$N$5,0),0),"")</f>
        <v/>
      </c>
      <c r="E663" t="str">
        <f>IFERROR(VLOOKUP($A663,ورقة1!$A$9:$N$1000,MATCH('دور ثان'!E$5,ورقة1!$A$5:$N$5,0),0),"")</f>
        <v/>
      </c>
      <c r="F663" t="str">
        <f>IFERROR(VLOOKUP($A663,ورقة1!$A$9:$N$1000,MATCH('دور ثان'!F$5,ورقة1!$A$5:$N$5,0),0),"")</f>
        <v/>
      </c>
      <c r="G663" t="str">
        <f>IFERROR(VLOOKUP($A663,ورقة1!$A$9:$N$1000,MATCH('دور ثان'!G$5,ورقة1!$A$5:$N$5,0),0),"")</f>
        <v/>
      </c>
      <c r="H663" t="str">
        <f>IFERROR(VLOOKUP($A663,ورقة1!$A$9:$N$1000,MATCH('دور ثان'!H$5,ورقة1!$A$5:$N$5,0),0),"")</f>
        <v/>
      </c>
      <c r="I663" t="str">
        <f>IFERROR(VLOOKUP($A663,ورقة1!$A$9:$N$1000,MATCH('دور ثان'!I$5,ورقة1!$A$5:$N$5,0),0),"")</f>
        <v/>
      </c>
      <c r="J663" t="str">
        <f>IFERROR(VLOOKUP($A663,ورقة1!$A$9:$N$1000,MATCH('دور ثان'!J$5,ورقة1!$A$5:$N$5,0),0),"")</f>
        <v/>
      </c>
      <c r="K663" t="str">
        <f>IFERROR(VLOOKUP($A663,ورقة1!$A$9:$N$1000,MATCH('دور ثان'!K$5,ورقة1!$A$5:$N$5,0),0),"")</f>
        <v/>
      </c>
      <c r="L663" t="str">
        <f>IFERROR(VLOOKUP($A663,ورقة1!$A$9:$N$1000,MATCH('دور ثان'!L$5,ورقة1!$A$5:$N$5,0),0),"")</f>
        <v/>
      </c>
      <c r="M663" t="str">
        <f>IFERROR(VLOOKUP($A663,ورقة1!$A$9:$N$1000,MATCH('دور ثان'!M$5,ورقة1!$A$5:$N$5,0),0),"")</f>
        <v/>
      </c>
      <c r="N663" t="str">
        <f>IFERROR(VLOOKUP($A663,ورقة1!$A$9:$N$1000,MATCH('دور ثان'!N$5,ورقة1!$A$5:$N$5,0),0),"")</f>
        <v/>
      </c>
    </row>
    <row r="664" spans="1:14">
      <c r="A664" t="str">
        <f t="array" ref="A664">IFERROR(SMALL(IF(ورقة1!$BD$9:$BD$1000="ناجح",ROW(ورقة1!$BD$9:$BD$1000)-8,""),ROW()-8),"")</f>
        <v/>
      </c>
      <c r="B664" t="str">
        <f>IFERROR(VLOOKUP($A664,ورقة1!$A$9:$N$1000,MATCH('دور ثان'!B$5,ورقة1!$A$5:$N$5,0),0),"")</f>
        <v/>
      </c>
      <c r="C664" t="str">
        <f>IFERROR(VLOOKUP($A664,ورقة1!$A$9:$N$1000,MATCH('دور ثان'!C$5,ورقة1!$A$5:$N$5,0),0),"")</f>
        <v/>
      </c>
      <c r="D664" t="str">
        <f>IFERROR(VLOOKUP($A664,ورقة1!$A$9:$N$1000,MATCH('دور ثان'!D$5,ورقة1!$A$5:$N$5,0),0),"")</f>
        <v/>
      </c>
      <c r="E664" t="str">
        <f>IFERROR(VLOOKUP($A664,ورقة1!$A$9:$N$1000,MATCH('دور ثان'!E$5,ورقة1!$A$5:$N$5,0),0),"")</f>
        <v/>
      </c>
      <c r="F664" t="str">
        <f>IFERROR(VLOOKUP($A664,ورقة1!$A$9:$N$1000,MATCH('دور ثان'!F$5,ورقة1!$A$5:$N$5,0),0),"")</f>
        <v/>
      </c>
      <c r="G664" t="str">
        <f>IFERROR(VLOOKUP($A664,ورقة1!$A$9:$N$1000,MATCH('دور ثان'!G$5,ورقة1!$A$5:$N$5,0),0),"")</f>
        <v/>
      </c>
      <c r="H664" t="str">
        <f>IFERROR(VLOOKUP($A664,ورقة1!$A$9:$N$1000,MATCH('دور ثان'!H$5,ورقة1!$A$5:$N$5,0),0),"")</f>
        <v/>
      </c>
      <c r="I664" t="str">
        <f>IFERROR(VLOOKUP($A664,ورقة1!$A$9:$N$1000,MATCH('دور ثان'!I$5,ورقة1!$A$5:$N$5,0),0),"")</f>
        <v/>
      </c>
      <c r="J664" t="str">
        <f>IFERROR(VLOOKUP($A664,ورقة1!$A$9:$N$1000,MATCH('دور ثان'!J$5,ورقة1!$A$5:$N$5,0),0),"")</f>
        <v/>
      </c>
      <c r="K664" t="str">
        <f>IFERROR(VLOOKUP($A664,ورقة1!$A$9:$N$1000,MATCH('دور ثان'!K$5,ورقة1!$A$5:$N$5,0),0),"")</f>
        <v/>
      </c>
      <c r="L664" t="str">
        <f>IFERROR(VLOOKUP($A664,ورقة1!$A$9:$N$1000,MATCH('دور ثان'!L$5,ورقة1!$A$5:$N$5,0),0),"")</f>
        <v/>
      </c>
      <c r="M664" t="str">
        <f>IFERROR(VLOOKUP($A664,ورقة1!$A$9:$N$1000,MATCH('دور ثان'!M$5,ورقة1!$A$5:$N$5,0),0),"")</f>
        <v/>
      </c>
      <c r="N664" t="str">
        <f>IFERROR(VLOOKUP($A664,ورقة1!$A$9:$N$1000,MATCH('دور ثان'!N$5,ورقة1!$A$5:$N$5,0),0),"")</f>
        <v/>
      </c>
    </row>
    <row r="665" spans="1:14">
      <c r="A665" t="str">
        <f t="array" ref="A665">IFERROR(SMALL(IF(ورقة1!$BD$9:$BD$1000="ناجح",ROW(ورقة1!$BD$9:$BD$1000)-8,""),ROW()-8),"")</f>
        <v/>
      </c>
      <c r="B665" t="str">
        <f>IFERROR(VLOOKUP($A665,ورقة1!$A$9:$N$1000,MATCH('دور ثان'!B$5,ورقة1!$A$5:$N$5,0),0),"")</f>
        <v/>
      </c>
      <c r="C665" t="str">
        <f>IFERROR(VLOOKUP($A665,ورقة1!$A$9:$N$1000,MATCH('دور ثان'!C$5,ورقة1!$A$5:$N$5,0),0),"")</f>
        <v/>
      </c>
      <c r="D665" t="str">
        <f>IFERROR(VLOOKUP($A665,ورقة1!$A$9:$N$1000,MATCH('دور ثان'!D$5,ورقة1!$A$5:$N$5,0),0),"")</f>
        <v/>
      </c>
      <c r="E665" t="str">
        <f>IFERROR(VLOOKUP($A665,ورقة1!$A$9:$N$1000,MATCH('دور ثان'!E$5,ورقة1!$A$5:$N$5,0),0),"")</f>
        <v/>
      </c>
      <c r="F665" t="str">
        <f>IFERROR(VLOOKUP($A665,ورقة1!$A$9:$N$1000,MATCH('دور ثان'!F$5,ورقة1!$A$5:$N$5,0),0),"")</f>
        <v/>
      </c>
      <c r="G665" t="str">
        <f>IFERROR(VLOOKUP($A665,ورقة1!$A$9:$N$1000,MATCH('دور ثان'!G$5,ورقة1!$A$5:$N$5,0),0),"")</f>
        <v/>
      </c>
      <c r="H665" t="str">
        <f>IFERROR(VLOOKUP($A665,ورقة1!$A$9:$N$1000,MATCH('دور ثان'!H$5,ورقة1!$A$5:$N$5,0),0),"")</f>
        <v/>
      </c>
      <c r="I665" t="str">
        <f>IFERROR(VLOOKUP($A665,ورقة1!$A$9:$N$1000,MATCH('دور ثان'!I$5,ورقة1!$A$5:$N$5,0),0),"")</f>
        <v/>
      </c>
      <c r="J665" t="str">
        <f>IFERROR(VLOOKUP($A665,ورقة1!$A$9:$N$1000,MATCH('دور ثان'!J$5,ورقة1!$A$5:$N$5,0),0),"")</f>
        <v/>
      </c>
      <c r="K665" t="str">
        <f>IFERROR(VLOOKUP($A665,ورقة1!$A$9:$N$1000,MATCH('دور ثان'!K$5,ورقة1!$A$5:$N$5,0),0),"")</f>
        <v/>
      </c>
      <c r="L665" t="str">
        <f>IFERROR(VLOOKUP($A665,ورقة1!$A$9:$N$1000,MATCH('دور ثان'!L$5,ورقة1!$A$5:$N$5,0),0),"")</f>
        <v/>
      </c>
      <c r="M665" t="str">
        <f>IFERROR(VLOOKUP($A665,ورقة1!$A$9:$N$1000,MATCH('دور ثان'!M$5,ورقة1!$A$5:$N$5,0),0),"")</f>
        <v/>
      </c>
      <c r="N665" t="str">
        <f>IFERROR(VLOOKUP($A665,ورقة1!$A$9:$N$1000,MATCH('دور ثان'!N$5,ورقة1!$A$5:$N$5,0),0),"")</f>
        <v/>
      </c>
    </row>
    <row r="666" spans="1:14">
      <c r="A666" t="str">
        <f t="array" ref="A666">IFERROR(SMALL(IF(ورقة1!$BD$9:$BD$1000="ناجح",ROW(ورقة1!$BD$9:$BD$1000)-8,""),ROW()-8),"")</f>
        <v/>
      </c>
      <c r="B666" t="str">
        <f>IFERROR(VLOOKUP($A666,ورقة1!$A$9:$N$1000,MATCH('دور ثان'!B$5,ورقة1!$A$5:$N$5,0),0),"")</f>
        <v/>
      </c>
      <c r="C666" t="str">
        <f>IFERROR(VLOOKUP($A666,ورقة1!$A$9:$N$1000,MATCH('دور ثان'!C$5,ورقة1!$A$5:$N$5,0),0),"")</f>
        <v/>
      </c>
      <c r="D666" t="str">
        <f>IFERROR(VLOOKUP($A666,ورقة1!$A$9:$N$1000,MATCH('دور ثان'!D$5,ورقة1!$A$5:$N$5,0),0),"")</f>
        <v/>
      </c>
      <c r="E666" t="str">
        <f>IFERROR(VLOOKUP($A666,ورقة1!$A$9:$N$1000,MATCH('دور ثان'!E$5,ورقة1!$A$5:$N$5,0),0),"")</f>
        <v/>
      </c>
      <c r="F666" t="str">
        <f>IFERROR(VLOOKUP($A666,ورقة1!$A$9:$N$1000,MATCH('دور ثان'!F$5,ورقة1!$A$5:$N$5,0),0),"")</f>
        <v/>
      </c>
      <c r="G666" t="str">
        <f>IFERROR(VLOOKUP($A666,ورقة1!$A$9:$N$1000,MATCH('دور ثان'!G$5,ورقة1!$A$5:$N$5,0),0),"")</f>
        <v/>
      </c>
      <c r="H666" t="str">
        <f>IFERROR(VLOOKUP($A666,ورقة1!$A$9:$N$1000,MATCH('دور ثان'!H$5,ورقة1!$A$5:$N$5,0),0),"")</f>
        <v/>
      </c>
      <c r="I666" t="str">
        <f>IFERROR(VLOOKUP($A666,ورقة1!$A$9:$N$1000,MATCH('دور ثان'!I$5,ورقة1!$A$5:$N$5,0),0),"")</f>
        <v/>
      </c>
      <c r="J666" t="str">
        <f>IFERROR(VLOOKUP($A666,ورقة1!$A$9:$N$1000,MATCH('دور ثان'!J$5,ورقة1!$A$5:$N$5,0),0),"")</f>
        <v/>
      </c>
      <c r="K666" t="str">
        <f>IFERROR(VLOOKUP($A666,ورقة1!$A$9:$N$1000,MATCH('دور ثان'!K$5,ورقة1!$A$5:$N$5,0),0),"")</f>
        <v/>
      </c>
      <c r="L666" t="str">
        <f>IFERROR(VLOOKUP($A666,ورقة1!$A$9:$N$1000,MATCH('دور ثان'!L$5,ورقة1!$A$5:$N$5,0),0),"")</f>
        <v/>
      </c>
      <c r="M666" t="str">
        <f>IFERROR(VLOOKUP($A666,ورقة1!$A$9:$N$1000,MATCH('دور ثان'!M$5,ورقة1!$A$5:$N$5,0),0),"")</f>
        <v/>
      </c>
      <c r="N666" t="str">
        <f>IFERROR(VLOOKUP($A666,ورقة1!$A$9:$N$1000,MATCH('دور ثان'!N$5,ورقة1!$A$5:$N$5,0),0),"")</f>
        <v/>
      </c>
    </row>
    <row r="667" spans="1:14">
      <c r="A667" t="str">
        <f t="array" ref="A667">IFERROR(SMALL(IF(ورقة1!$BD$9:$BD$1000="ناجح",ROW(ورقة1!$BD$9:$BD$1000)-8,""),ROW()-8),"")</f>
        <v/>
      </c>
      <c r="B667" t="str">
        <f>IFERROR(VLOOKUP($A667,ورقة1!$A$9:$N$1000,MATCH('دور ثان'!B$5,ورقة1!$A$5:$N$5,0),0),"")</f>
        <v/>
      </c>
      <c r="C667" t="str">
        <f>IFERROR(VLOOKUP($A667,ورقة1!$A$9:$N$1000,MATCH('دور ثان'!C$5,ورقة1!$A$5:$N$5,0),0),"")</f>
        <v/>
      </c>
      <c r="D667" t="str">
        <f>IFERROR(VLOOKUP($A667,ورقة1!$A$9:$N$1000,MATCH('دور ثان'!D$5,ورقة1!$A$5:$N$5,0),0),"")</f>
        <v/>
      </c>
      <c r="E667" t="str">
        <f>IFERROR(VLOOKUP($A667,ورقة1!$A$9:$N$1000,MATCH('دور ثان'!E$5,ورقة1!$A$5:$N$5,0),0),"")</f>
        <v/>
      </c>
      <c r="F667" t="str">
        <f>IFERROR(VLOOKUP($A667,ورقة1!$A$9:$N$1000,MATCH('دور ثان'!F$5,ورقة1!$A$5:$N$5,0),0),"")</f>
        <v/>
      </c>
      <c r="G667" t="str">
        <f>IFERROR(VLOOKUP($A667,ورقة1!$A$9:$N$1000,MATCH('دور ثان'!G$5,ورقة1!$A$5:$N$5,0),0),"")</f>
        <v/>
      </c>
      <c r="H667" t="str">
        <f>IFERROR(VLOOKUP($A667,ورقة1!$A$9:$N$1000,MATCH('دور ثان'!H$5,ورقة1!$A$5:$N$5,0),0),"")</f>
        <v/>
      </c>
      <c r="I667" t="str">
        <f>IFERROR(VLOOKUP($A667,ورقة1!$A$9:$N$1000,MATCH('دور ثان'!I$5,ورقة1!$A$5:$N$5,0),0),"")</f>
        <v/>
      </c>
      <c r="J667" t="str">
        <f>IFERROR(VLOOKUP($A667,ورقة1!$A$9:$N$1000,MATCH('دور ثان'!J$5,ورقة1!$A$5:$N$5,0),0),"")</f>
        <v/>
      </c>
      <c r="K667" t="str">
        <f>IFERROR(VLOOKUP($A667,ورقة1!$A$9:$N$1000,MATCH('دور ثان'!K$5,ورقة1!$A$5:$N$5,0),0),"")</f>
        <v/>
      </c>
      <c r="L667" t="str">
        <f>IFERROR(VLOOKUP($A667,ورقة1!$A$9:$N$1000,MATCH('دور ثان'!L$5,ورقة1!$A$5:$N$5,0),0),"")</f>
        <v/>
      </c>
      <c r="M667" t="str">
        <f>IFERROR(VLOOKUP($A667,ورقة1!$A$9:$N$1000,MATCH('دور ثان'!M$5,ورقة1!$A$5:$N$5,0),0),"")</f>
        <v/>
      </c>
      <c r="N667" t="str">
        <f>IFERROR(VLOOKUP($A667,ورقة1!$A$9:$N$1000,MATCH('دور ثان'!N$5,ورقة1!$A$5:$N$5,0),0),"")</f>
        <v/>
      </c>
    </row>
    <row r="668" spans="1:14">
      <c r="A668" t="str">
        <f t="array" ref="A668">IFERROR(SMALL(IF(ورقة1!$BD$9:$BD$1000="ناجح",ROW(ورقة1!$BD$9:$BD$1000)-8,""),ROW()-8),"")</f>
        <v/>
      </c>
      <c r="B668" t="str">
        <f>IFERROR(VLOOKUP($A668,ورقة1!$A$9:$N$1000,MATCH('دور ثان'!B$5,ورقة1!$A$5:$N$5,0),0),"")</f>
        <v/>
      </c>
      <c r="C668" t="str">
        <f>IFERROR(VLOOKUP($A668,ورقة1!$A$9:$N$1000,MATCH('دور ثان'!C$5,ورقة1!$A$5:$N$5,0),0),"")</f>
        <v/>
      </c>
      <c r="D668" t="str">
        <f>IFERROR(VLOOKUP($A668,ورقة1!$A$9:$N$1000,MATCH('دور ثان'!D$5,ورقة1!$A$5:$N$5,0),0),"")</f>
        <v/>
      </c>
      <c r="E668" t="str">
        <f>IFERROR(VLOOKUP($A668,ورقة1!$A$9:$N$1000,MATCH('دور ثان'!E$5,ورقة1!$A$5:$N$5,0),0),"")</f>
        <v/>
      </c>
      <c r="F668" t="str">
        <f>IFERROR(VLOOKUP($A668,ورقة1!$A$9:$N$1000,MATCH('دور ثان'!F$5,ورقة1!$A$5:$N$5,0),0),"")</f>
        <v/>
      </c>
      <c r="G668" t="str">
        <f>IFERROR(VLOOKUP($A668,ورقة1!$A$9:$N$1000,MATCH('دور ثان'!G$5,ورقة1!$A$5:$N$5,0),0),"")</f>
        <v/>
      </c>
      <c r="H668" t="str">
        <f>IFERROR(VLOOKUP($A668,ورقة1!$A$9:$N$1000,MATCH('دور ثان'!H$5,ورقة1!$A$5:$N$5,0),0),"")</f>
        <v/>
      </c>
      <c r="I668" t="str">
        <f>IFERROR(VLOOKUP($A668,ورقة1!$A$9:$N$1000,MATCH('دور ثان'!I$5,ورقة1!$A$5:$N$5,0),0),"")</f>
        <v/>
      </c>
      <c r="J668" t="str">
        <f>IFERROR(VLOOKUP($A668,ورقة1!$A$9:$N$1000,MATCH('دور ثان'!J$5,ورقة1!$A$5:$N$5,0),0),"")</f>
        <v/>
      </c>
      <c r="K668" t="str">
        <f>IFERROR(VLOOKUP($A668,ورقة1!$A$9:$N$1000,MATCH('دور ثان'!K$5,ورقة1!$A$5:$N$5,0),0),"")</f>
        <v/>
      </c>
      <c r="L668" t="str">
        <f>IFERROR(VLOOKUP($A668,ورقة1!$A$9:$N$1000,MATCH('دور ثان'!L$5,ورقة1!$A$5:$N$5,0),0),"")</f>
        <v/>
      </c>
      <c r="M668" t="str">
        <f>IFERROR(VLOOKUP($A668,ورقة1!$A$9:$N$1000,MATCH('دور ثان'!M$5,ورقة1!$A$5:$N$5,0),0),"")</f>
        <v/>
      </c>
      <c r="N668" t="str">
        <f>IFERROR(VLOOKUP($A668,ورقة1!$A$9:$N$1000,MATCH('دور ثان'!N$5,ورقة1!$A$5:$N$5,0),0),"")</f>
        <v/>
      </c>
    </row>
    <row r="669" spans="1:14">
      <c r="A669" t="str">
        <f t="array" ref="A669">IFERROR(SMALL(IF(ورقة1!$BD$9:$BD$1000="ناجح",ROW(ورقة1!$BD$9:$BD$1000)-8,""),ROW()-8),"")</f>
        <v/>
      </c>
      <c r="B669" t="str">
        <f>IFERROR(VLOOKUP($A669,ورقة1!$A$9:$N$1000,MATCH('دور ثان'!B$5,ورقة1!$A$5:$N$5,0),0),"")</f>
        <v/>
      </c>
      <c r="C669" t="str">
        <f>IFERROR(VLOOKUP($A669,ورقة1!$A$9:$N$1000,MATCH('دور ثان'!C$5,ورقة1!$A$5:$N$5,0),0),"")</f>
        <v/>
      </c>
      <c r="D669" t="str">
        <f>IFERROR(VLOOKUP($A669,ورقة1!$A$9:$N$1000,MATCH('دور ثان'!D$5,ورقة1!$A$5:$N$5,0),0),"")</f>
        <v/>
      </c>
      <c r="E669" t="str">
        <f>IFERROR(VLOOKUP($A669,ورقة1!$A$9:$N$1000,MATCH('دور ثان'!E$5,ورقة1!$A$5:$N$5,0),0),"")</f>
        <v/>
      </c>
      <c r="F669" t="str">
        <f>IFERROR(VLOOKUP($A669,ورقة1!$A$9:$N$1000,MATCH('دور ثان'!F$5,ورقة1!$A$5:$N$5,0),0),"")</f>
        <v/>
      </c>
      <c r="G669" t="str">
        <f>IFERROR(VLOOKUP($A669,ورقة1!$A$9:$N$1000,MATCH('دور ثان'!G$5,ورقة1!$A$5:$N$5,0),0),"")</f>
        <v/>
      </c>
      <c r="H669" t="str">
        <f>IFERROR(VLOOKUP($A669,ورقة1!$A$9:$N$1000,MATCH('دور ثان'!H$5,ورقة1!$A$5:$N$5,0),0),"")</f>
        <v/>
      </c>
      <c r="I669" t="str">
        <f>IFERROR(VLOOKUP($A669,ورقة1!$A$9:$N$1000,MATCH('دور ثان'!I$5,ورقة1!$A$5:$N$5,0),0),"")</f>
        <v/>
      </c>
      <c r="J669" t="str">
        <f>IFERROR(VLOOKUP($A669,ورقة1!$A$9:$N$1000,MATCH('دور ثان'!J$5,ورقة1!$A$5:$N$5,0),0),"")</f>
        <v/>
      </c>
      <c r="K669" t="str">
        <f>IFERROR(VLOOKUP($A669,ورقة1!$A$9:$N$1000,MATCH('دور ثان'!K$5,ورقة1!$A$5:$N$5,0),0),"")</f>
        <v/>
      </c>
      <c r="L669" t="str">
        <f>IFERROR(VLOOKUP($A669,ورقة1!$A$9:$N$1000,MATCH('دور ثان'!L$5,ورقة1!$A$5:$N$5,0),0),"")</f>
        <v/>
      </c>
      <c r="M669" t="str">
        <f>IFERROR(VLOOKUP($A669,ورقة1!$A$9:$N$1000,MATCH('دور ثان'!M$5,ورقة1!$A$5:$N$5,0),0),"")</f>
        <v/>
      </c>
      <c r="N669" t="str">
        <f>IFERROR(VLOOKUP($A669,ورقة1!$A$9:$N$1000,MATCH('دور ثان'!N$5,ورقة1!$A$5:$N$5,0),0),"")</f>
        <v/>
      </c>
    </row>
    <row r="670" spans="1:14">
      <c r="A670" t="str">
        <f t="array" ref="A670">IFERROR(SMALL(IF(ورقة1!$BD$9:$BD$1000="ناجح",ROW(ورقة1!$BD$9:$BD$1000)-8,""),ROW()-8),"")</f>
        <v/>
      </c>
      <c r="B670" t="str">
        <f>IFERROR(VLOOKUP($A670,ورقة1!$A$9:$N$1000,MATCH('دور ثان'!B$5,ورقة1!$A$5:$N$5,0),0),"")</f>
        <v/>
      </c>
      <c r="C670" t="str">
        <f>IFERROR(VLOOKUP($A670,ورقة1!$A$9:$N$1000,MATCH('دور ثان'!C$5,ورقة1!$A$5:$N$5,0),0),"")</f>
        <v/>
      </c>
      <c r="D670" t="str">
        <f>IFERROR(VLOOKUP($A670,ورقة1!$A$9:$N$1000,MATCH('دور ثان'!D$5,ورقة1!$A$5:$N$5,0),0),"")</f>
        <v/>
      </c>
      <c r="E670" t="str">
        <f>IFERROR(VLOOKUP($A670,ورقة1!$A$9:$N$1000,MATCH('دور ثان'!E$5,ورقة1!$A$5:$N$5,0),0),"")</f>
        <v/>
      </c>
      <c r="F670" t="str">
        <f>IFERROR(VLOOKUP($A670,ورقة1!$A$9:$N$1000,MATCH('دور ثان'!F$5,ورقة1!$A$5:$N$5,0),0),"")</f>
        <v/>
      </c>
      <c r="G670" t="str">
        <f>IFERROR(VLOOKUP($A670,ورقة1!$A$9:$N$1000,MATCH('دور ثان'!G$5,ورقة1!$A$5:$N$5,0),0),"")</f>
        <v/>
      </c>
      <c r="H670" t="str">
        <f>IFERROR(VLOOKUP($A670,ورقة1!$A$9:$N$1000,MATCH('دور ثان'!H$5,ورقة1!$A$5:$N$5,0),0),"")</f>
        <v/>
      </c>
      <c r="I670" t="str">
        <f>IFERROR(VLOOKUP($A670,ورقة1!$A$9:$N$1000,MATCH('دور ثان'!I$5,ورقة1!$A$5:$N$5,0),0),"")</f>
        <v/>
      </c>
      <c r="J670" t="str">
        <f>IFERROR(VLOOKUP($A670,ورقة1!$A$9:$N$1000,MATCH('دور ثان'!J$5,ورقة1!$A$5:$N$5,0),0),"")</f>
        <v/>
      </c>
      <c r="K670" t="str">
        <f>IFERROR(VLOOKUP($A670,ورقة1!$A$9:$N$1000,MATCH('دور ثان'!K$5,ورقة1!$A$5:$N$5,0),0),"")</f>
        <v/>
      </c>
      <c r="L670" t="str">
        <f>IFERROR(VLOOKUP($A670,ورقة1!$A$9:$N$1000,MATCH('دور ثان'!L$5,ورقة1!$A$5:$N$5,0),0),"")</f>
        <v/>
      </c>
      <c r="M670" t="str">
        <f>IFERROR(VLOOKUP($A670,ورقة1!$A$9:$N$1000,MATCH('دور ثان'!M$5,ورقة1!$A$5:$N$5,0),0),"")</f>
        <v/>
      </c>
      <c r="N670" t="str">
        <f>IFERROR(VLOOKUP($A670,ورقة1!$A$9:$N$1000,MATCH('دور ثان'!N$5,ورقة1!$A$5:$N$5,0),0),"")</f>
        <v/>
      </c>
    </row>
    <row r="671" spans="1:14">
      <c r="A671" t="str">
        <f t="array" ref="A671">IFERROR(SMALL(IF(ورقة1!$BD$9:$BD$1000="ناجح",ROW(ورقة1!$BD$9:$BD$1000)-8,""),ROW()-8),"")</f>
        <v/>
      </c>
      <c r="B671" t="str">
        <f>IFERROR(VLOOKUP($A671,ورقة1!$A$9:$N$1000,MATCH('دور ثان'!B$5,ورقة1!$A$5:$N$5,0),0),"")</f>
        <v/>
      </c>
      <c r="C671" t="str">
        <f>IFERROR(VLOOKUP($A671,ورقة1!$A$9:$N$1000,MATCH('دور ثان'!C$5,ورقة1!$A$5:$N$5,0),0),"")</f>
        <v/>
      </c>
      <c r="D671" t="str">
        <f>IFERROR(VLOOKUP($A671,ورقة1!$A$9:$N$1000,MATCH('دور ثان'!D$5,ورقة1!$A$5:$N$5,0),0),"")</f>
        <v/>
      </c>
      <c r="E671" t="str">
        <f>IFERROR(VLOOKUP($A671,ورقة1!$A$9:$N$1000,MATCH('دور ثان'!E$5,ورقة1!$A$5:$N$5,0),0),"")</f>
        <v/>
      </c>
      <c r="F671" t="str">
        <f>IFERROR(VLOOKUP($A671,ورقة1!$A$9:$N$1000,MATCH('دور ثان'!F$5,ورقة1!$A$5:$N$5,0),0),"")</f>
        <v/>
      </c>
      <c r="G671" t="str">
        <f>IFERROR(VLOOKUP($A671,ورقة1!$A$9:$N$1000,MATCH('دور ثان'!G$5,ورقة1!$A$5:$N$5,0),0),"")</f>
        <v/>
      </c>
      <c r="H671" t="str">
        <f>IFERROR(VLOOKUP($A671,ورقة1!$A$9:$N$1000,MATCH('دور ثان'!H$5,ورقة1!$A$5:$N$5,0),0),"")</f>
        <v/>
      </c>
      <c r="I671" t="str">
        <f>IFERROR(VLOOKUP($A671,ورقة1!$A$9:$N$1000,MATCH('دور ثان'!I$5,ورقة1!$A$5:$N$5,0),0),"")</f>
        <v/>
      </c>
      <c r="J671" t="str">
        <f>IFERROR(VLOOKUP($A671,ورقة1!$A$9:$N$1000,MATCH('دور ثان'!J$5,ورقة1!$A$5:$N$5,0),0),"")</f>
        <v/>
      </c>
      <c r="K671" t="str">
        <f>IFERROR(VLOOKUP($A671,ورقة1!$A$9:$N$1000,MATCH('دور ثان'!K$5,ورقة1!$A$5:$N$5,0),0),"")</f>
        <v/>
      </c>
      <c r="L671" t="str">
        <f>IFERROR(VLOOKUP($A671,ورقة1!$A$9:$N$1000,MATCH('دور ثان'!L$5,ورقة1!$A$5:$N$5,0),0),"")</f>
        <v/>
      </c>
      <c r="M671" t="str">
        <f>IFERROR(VLOOKUP($A671,ورقة1!$A$9:$N$1000,MATCH('دور ثان'!M$5,ورقة1!$A$5:$N$5,0),0),"")</f>
        <v/>
      </c>
      <c r="N671" t="str">
        <f>IFERROR(VLOOKUP($A671,ورقة1!$A$9:$N$1000,MATCH('دور ثان'!N$5,ورقة1!$A$5:$N$5,0),0),"")</f>
        <v/>
      </c>
    </row>
    <row r="672" spans="1:14">
      <c r="A672" t="str">
        <f t="array" ref="A672">IFERROR(SMALL(IF(ورقة1!$BD$9:$BD$1000="ناجح",ROW(ورقة1!$BD$9:$BD$1000)-8,""),ROW()-8),"")</f>
        <v/>
      </c>
      <c r="B672" t="str">
        <f>IFERROR(VLOOKUP($A672,ورقة1!$A$9:$N$1000,MATCH('دور ثان'!B$5,ورقة1!$A$5:$N$5,0),0),"")</f>
        <v/>
      </c>
      <c r="C672" t="str">
        <f>IFERROR(VLOOKUP($A672,ورقة1!$A$9:$N$1000,MATCH('دور ثان'!C$5,ورقة1!$A$5:$N$5,0),0),"")</f>
        <v/>
      </c>
      <c r="D672" t="str">
        <f>IFERROR(VLOOKUP($A672,ورقة1!$A$9:$N$1000,MATCH('دور ثان'!D$5,ورقة1!$A$5:$N$5,0),0),"")</f>
        <v/>
      </c>
      <c r="E672" t="str">
        <f>IFERROR(VLOOKUP($A672,ورقة1!$A$9:$N$1000,MATCH('دور ثان'!E$5,ورقة1!$A$5:$N$5,0),0),"")</f>
        <v/>
      </c>
      <c r="F672" t="str">
        <f>IFERROR(VLOOKUP($A672,ورقة1!$A$9:$N$1000,MATCH('دور ثان'!F$5,ورقة1!$A$5:$N$5,0),0),"")</f>
        <v/>
      </c>
      <c r="G672" t="str">
        <f>IFERROR(VLOOKUP($A672,ورقة1!$A$9:$N$1000,MATCH('دور ثان'!G$5,ورقة1!$A$5:$N$5,0),0),"")</f>
        <v/>
      </c>
      <c r="H672" t="str">
        <f>IFERROR(VLOOKUP($A672,ورقة1!$A$9:$N$1000,MATCH('دور ثان'!H$5,ورقة1!$A$5:$N$5,0),0),"")</f>
        <v/>
      </c>
      <c r="I672" t="str">
        <f>IFERROR(VLOOKUP($A672,ورقة1!$A$9:$N$1000,MATCH('دور ثان'!I$5,ورقة1!$A$5:$N$5,0),0),"")</f>
        <v/>
      </c>
      <c r="J672" t="str">
        <f>IFERROR(VLOOKUP($A672,ورقة1!$A$9:$N$1000,MATCH('دور ثان'!J$5,ورقة1!$A$5:$N$5,0),0),"")</f>
        <v/>
      </c>
      <c r="K672" t="str">
        <f>IFERROR(VLOOKUP($A672,ورقة1!$A$9:$N$1000,MATCH('دور ثان'!K$5,ورقة1!$A$5:$N$5,0),0),"")</f>
        <v/>
      </c>
      <c r="L672" t="str">
        <f>IFERROR(VLOOKUP($A672,ورقة1!$A$9:$N$1000,MATCH('دور ثان'!L$5,ورقة1!$A$5:$N$5,0),0),"")</f>
        <v/>
      </c>
      <c r="M672" t="str">
        <f>IFERROR(VLOOKUP($A672,ورقة1!$A$9:$N$1000,MATCH('دور ثان'!M$5,ورقة1!$A$5:$N$5,0),0),"")</f>
        <v/>
      </c>
      <c r="N672" t="str">
        <f>IFERROR(VLOOKUP($A672,ورقة1!$A$9:$N$1000,MATCH('دور ثان'!N$5,ورقة1!$A$5:$N$5,0),0),"")</f>
        <v/>
      </c>
    </row>
    <row r="673" spans="1:14">
      <c r="A673" t="str">
        <f t="array" ref="A673">IFERROR(SMALL(IF(ورقة1!$BD$9:$BD$1000="ناجح",ROW(ورقة1!$BD$9:$BD$1000)-8,""),ROW()-8),"")</f>
        <v/>
      </c>
      <c r="B673" t="str">
        <f>IFERROR(VLOOKUP($A673,ورقة1!$A$9:$N$1000,MATCH('دور ثان'!B$5,ورقة1!$A$5:$N$5,0),0),"")</f>
        <v/>
      </c>
      <c r="C673" t="str">
        <f>IFERROR(VLOOKUP($A673,ورقة1!$A$9:$N$1000,MATCH('دور ثان'!C$5,ورقة1!$A$5:$N$5,0),0),"")</f>
        <v/>
      </c>
      <c r="D673" t="str">
        <f>IFERROR(VLOOKUP($A673,ورقة1!$A$9:$N$1000,MATCH('دور ثان'!D$5,ورقة1!$A$5:$N$5,0),0),"")</f>
        <v/>
      </c>
      <c r="E673" t="str">
        <f>IFERROR(VLOOKUP($A673,ورقة1!$A$9:$N$1000,MATCH('دور ثان'!E$5,ورقة1!$A$5:$N$5,0),0),"")</f>
        <v/>
      </c>
      <c r="F673" t="str">
        <f>IFERROR(VLOOKUP($A673,ورقة1!$A$9:$N$1000,MATCH('دور ثان'!F$5,ورقة1!$A$5:$N$5,0),0),"")</f>
        <v/>
      </c>
      <c r="G673" t="str">
        <f>IFERROR(VLOOKUP($A673,ورقة1!$A$9:$N$1000,MATCH('دور ثان'!G$5,ورقة1!$A$5:$N$5,0),0),"")</f>
        <v/>
      </c>
      <c r="H673" t="str">
        <f>IFERROR(VLOOKUP($A673,ورقة1!$A$9:$N$1000,MATCH('دور ثان'!H$5,ورقة1!$A$5:$N$5,0),0),"")</f>
        <v/>
      </c>
      <c r="I673" t="str">
        <f>IFERROR(VLOOKUP($A673,ورقة1!$A$9:$N$1000,MATCH('دور ثان'!I$5,ورقة1!$A$5:$N$5,0),0),"")</f>
        <v/>
      </c>
      <c r="J673" t="str">
        <f>IFERROR(VLOOKUP($A673,ورقة1!$A$9:$N$1000,MATCH('دور ثان'!J$5,ورقة1!$A$5:$N$5,0),0),"")</f>
        <v/>
      </c>
      <c r="K673" t="str">
        <f>IFERROR(VLOOKUP($A673,ورقة1!$A$9:$N$1000,MATCH('دور ثان'!K$5,ورقة1!$A$5:$N$5,0),0),"")</f>
        <v/>
      </c>
      <c r="L673" t="str">
        <f>IFERROR(VLOOKUP($A673,ورقة1!$A$9:$N$1000,MATCH('دور ثان'!L$5,ورقة1!$A$5:$N$5,0),0),"")</f>
        <v/>
      </c>
      <c r="M673" t="str">
        <f>IFERROR(VLOOKUP($A673,ورقة1!$A$9:$N$1000,MATCH('دور ثان'!M$5,ورقة1!$A$5:$N$5,0),0),"")</f>
        <v/>
      </c>
      <c r="N673" t="str">
        <f>IFERROR(VLOOKUP($A673,ورقة1!$A$9:$N$1000,MATCH('دور ثان'!N$5,ورقة1!$A$5:$N$5,0),0),"")</f>
        <v/>
      </c>
    </row>
    <row r="674" spans="1:14">
      <c r="A674" t="str">
        <f t="array" ref="A674">IFERROR(SMALL(IF(ورقة1!$BD$9:$BD$1000="ناجح",ROW(ورقة1!$BD$9:$BD$1000)-8,""),ROW()-8),"")</f>
        <v/>
      </c>
      <c r="B674" t="str">
        <f>IFERROR(VLOOKUP($A674,ورقة1!$A$9:$N$1000,MATCH('دور ثان'!B$5,ورقة1!$A$5:$N$5,0),0),"")</f>
        <v/>
      </c>
      <c r="C674" t="str">
        <f>IFERROR(VLOOKUP($A674,ورقة1!$A$9:$N$1000,MATCH('دور ثان'!C$5,ورقة1!$A$5:$N$5,0),0),"")</f>
        <v/>
      </c>
      <c r="D674" t="str">
        <f>IFERROR(VLOOKUP($A674,ورقة1!$A$9:$N$1000,MATCH('دور ثان'!D$5,ورقة1!$A$5:$N$5,0),0),"")</f>
        <v/>
      </c>
      <c r="E674" t="str">
        <f>IFERROR(VLOOKUP($A674,ورقة1!$A$9:$N$1000,MATCH('دور ثان'!E$5,ورقة1!$A$5:$N$5,0),0),"")</f>
        <v/>
      </c>
      <c r="F674" t="str">
        <f>IFERROR(VLOOKUP($A674,ورقة1!$A$9:$N$1000,MATCH('دور ثان'!F$5,ورقة1!$A$5:$N$5,0),0),"")</f>
        <v/>
      </c>
      <c r="G674" t="str">
        <f>IFERROR(VLOOKUP($A674,ورقة1!$A$9:$N$1000,MATCH('دور ثان'!G$5,ورقة1!$A$5:$N$5,0),0),"")</f>
        <v/>
      </c>
      <c r="H674" t="str">
        <f>IFERROR(VLOOKUP($A674,ورقة1!$A$9:$N$1000,MATCH('دور ثان'!H$5,ورقة1!$A$5:$N$5,0),0),"")</f>
        <v/>
      </c>
      <c r="I674" t="str">
        <f>IFERROR(VLOOKUP($A674,ورقة1!$A$9:$N$1000,MATCH('دور ثان'!I$5,ورقة1!$A$5:$N$5,0),0),"")</f>
        <v/>
      </c>
      <c r="J674" t="str">
        <f>IFERROR(VLOOKUP($A674,ورقة1!$A$9:$N$1000,MATCH('دور ثان'!J$5,ورقة1!$A$5:$N$5,0),0),"")</f>
        <v/>
      </c>
      <c r="K674" t="str">
        <f>IFERROR(VLOOKUP($A674,ورقة1!$A$9:$N$1000,MATCH('دور ثان'!K$5,ورقة1!$A$5:$N$5,0),0),"")</f>
        <v/>
      </c>
      <c r="L674" t="str">
        <f>IFERROR(VLOOKUP($A674,ورقة1!$A$9:$N$1000,MATCH('دور ثان'!L$5,ورقة1!$A$5:$N$5,0),0),"")</f>
        <v/>
      </c>
      <c r="M674" t="str">
        <f>IFERROR(VLOOKUP($A674,ورقة1!$A$9:$N$1000,MATCH('دور ثان'!M$5,ورقة1!$A$5:$N$5,0),0),"")</f>
        <v/>
      </c>
      <c r="N674" t="str">
        <f>IFERROR(VLOOKUP($A674,ورقة1!$A$9:$N$1000,MATCH('دور ثان'!N$5,ورقة1!$A$5:$N$5,0),0),"")</f>
        <v/>
      </c>
    </row>
    <row r="675" spans="1:14">
      <c r="A675" t="str">
        <f t="array" ref="A675">IFERROR(SMALL(IF(ورقة1!$BD$9:$BD$1000="ناجح",ROW(ورقة1!$BD$9:$BD$1000)-8,""),ROW()-8),"")</f>
        <v/>
      </c>
      <c r="B675" t="str">
        <f>IFERROR(VLOOKUP($A675,ورقة1!$A$9:$N$1000,MATCH('دور ثان'!B$5,ورقة1!$A$5:$N$5,0),0),"")</f>
        <v/>
      </c>
      <c r="C675" t="str">
        <f>IFERROR(VLOOKUP($A675,ورقة1!$A$9:$N$1000,MATCH('دور ثان'!C$5,ورقة1!$A$5:$N$5,0),0),"")</f>
        <v/>
      </c>
      <c r="D675" t="str">
        <f>IFERROR(VLOOKUP($A675,ورقة1!$A$9:$N$1000,MATCH('دور ثان'!D$5,ورقة1!$A$5:$N$5,0),0),"")</f>
        <v/>
      </c>
      <c r="E675" t="str">
        <f>IFERROR(VLOOKUP($A675,ورقة1!$A$9:$N$1000,MATCH('دور ثان'!E$5,ورقة1!$A$5:$N$5,0),0),"")</f>
        <v/>
      </c>
      <c r="F675" t="str">
        <f>IFERROR(VLOOKUP($A675,ورقة1!$A$9:$N$1000,MATCH('دور ثان'!F$5,ورقة1!$A$5:$N$5,0),0),"")</f>
        <v/>
      </c>
      <c r="G675" t="str">
        <f>IFERROR(VLOOKUP($A675,ورقة1!$A$9:$N$1000,MATCH('دور ثان'!G$5,ورقة1!$A$5:$N$5,0),0),"")</f>
        <v/>
      </c>
      <c r="H675" t="str">
        <f>IFERROR(VLOOKUP($A675,ورقة1!$A$9:$N$1000,MATCH('دور ثان'!H$5,ورقة1!$A$5:$N$5,0),0),"")</f>
        <v/>
      </c>
      <c r="I675" t="str">
        <f>IFERROR(VLOOKUP($A675,ورقة1!$A$9:$N$1000,MATCH('دور ثان'!I$5,ورقة1!$A$5:$N$5,0),0),"")</f>
        <v/>
      </c>
      <c r="J675" t="str">
        <f>IFERROR(VLOOKUP($A675,ورقة1!$A$9:$N$1000,MATCH('دور ثان'!J$5,ورقة1!$A$5:$N$5,0),0),"")</f>
        <v/>
      </c>
      <c r="K675" t="str">
        <f>IFERROR(VLOOKUP($A675,ورقة1!$A$9:$N$1000,MATCH('دور ثان'!K$5,ورقة1!$A$5:$N$5,0),0),"")</f>
        <v/>
      </c>
      <c r="L675" t="str">
        <f>IFERROR(VLOOKUP($A675,ورقة1!$A$9:$N$1000,MATCH('دور ثان'!L$5,ورقة1!$A$5:$N$5,0),0),"")</f>
        <v/>
      </c>
      <c r="M675" t="str">
        <f>IFERROR(VLOOKUP($A675,ورقة1!$A$9:$N$1000,MATCH('دور ثان'!M$5,ورقة1!$A$5:$N$5,0),0),"")</f>
        <v/>
      </c>
      <c r="N675" t="str">
        <f>IFERROR(VLOOKUP($A675,ورقة1!$A$9:$N$1000,MATCH('دور ثان'!N$5,ورقة1!$A$5:$N$5,0),0),"")</f>
        <v/>
      </c>
    </row>
    <row r="676" spans="1:14">
      <c r="A676" t="str">
        <f t="array" ref="A676">IFERROR(SMALL(IF(ورقة1!$BD$9:$BD$1000="ناجح",ROW(ورقة1!$BD$9:$BD$1000)-8,""),ROW()-8),"")</f>
        <v/>
      </c>
      <c r="B676" t="str">
        <f>IFERROR(VLOOKUP($A676,ورقة1!$A$9:$N$1000,MATCH('دور ثان'!B$5,ورقة1!$A$5:$N$5,0),0),"")</f>
        <v/>
      </c>
      <c r="C676" t="str">
        <f>IFERROR(VLOOKUP($A676,ورقة1!$A$9:$N$1000,MATCH('دور ثان'!C$5,ورقة1!$A$5:$N$5,0),0),"")</f>
        <v/>
      </c>
      <c r="D676" t="str">
        <f>IFERROR(VLOOKUP($A676,ورقة1!$A$9:$N$1000,MATCH('دور ثان'!D$5,ورقة1!$A$5:$N$5,0),0),"")</f>
        <v/>
      </c>
      <c r="E676" t="str">
        <f>IFERROR(VLOOKUP($A676,ورقة1!$A$9:$N$1000,MATCH('دور ثان'!E$5,ورقة1!$A$5:$N$5,0),0),"")</f>
        <v/>
      </c>
      <c r="F676" t="str">
        <f>IFERROR(VLOOKUP($A676,ورقة1!$A$9:$N$1000,MATCH('دور ثان'!F$5,ورقة1!$A$5:$N$5,0),0),"")</f>
        <v/>
      </c>
      <c r="G676" t="str">
        <f>IFERROR(VLOOKUP($A676,ورقة1!$A$9:$N$1000,MATCH('دور ثان'!G$5,ورقة1!$A$5:$N$5,0),0),"")</f>
        <v/>
      </c>
      <c r="H676" t="str">
        <f>IFERROR(VLOOKUP($A676,ورقة1!$A$9:$N$1000,MATCH('دور ثان'!H$5,ورقة1!$A$5:$N$5,0),0),"")</f>
        <v/>
      </c>
      <c r="I676" t="str">
        <f>IFERROR(VLOOKUP($A676,ورقة1!$A$9:$N$1000,MATCH('دور ثان'!I$5,ورقة1!$A$5:$N$5,0),0),"")</f>
        <v/>
      </c>
      <c r="J676" t="str">
        <f>IFERROR(VLOOKUP($A676,ورقة1!$A$9:$N$1000,MATCH('دور ثان'!J$5,ورقة1!$A$5:$N$5,0),0),"")</f>
        <v/>
      </c>
      <c r="K676" t="str">
        <f>IFERROR(VLOOKUP($A676,ورقة1!$A$9:$N$1000,MATCH('دور ثان'!K$5,ورقة1!$A$5:$N$5,0),0),"")</f>
        <v/>
      </c>
      <c r="L676" t="str">
        <f>IFERROR(VLOOKUP($A676,ورقة1!$A$9:$N$1000,MATCH('دور ثان'!L$5,ورقة1!$A$5:$N$5,0),0),"")</f>
        <v/>
      </c>
      <c r="M676" t="str">
        <f>IFERROR(VLOOKUP($A676,ورقة1!$A$9:$N$1000,MATCH('دور ثان'!M$5,ورقة1!$A$5:$N$5,0),0),"")</f>
        <v/>
      </c>
      <c r="N676" t="str">
        <f>IFERROR(VLOOKUP($A676,ورقة1!$A$9:$N$1000,MATCH('دور ثان'!N$5,ورقة1!$A$5:$N$5,0),0),"")</f>
        <v/>
      </c>
    </row>
    <row r="677" spans="1:14">
      <c r="A677" t="str">
        <f t="array" ref="A677">IFERROR(SMALL(IF(ورقة1!$BD$9:$BD$1000="ناجح",ROW(ورقة1!$BD$9:$BD$1000)-8,""),ROW()-8),"")</f>
        <v/>
      </c>
      <c r="B677" t="str">
        <f>IFERROR(VLOOKUP($A677,ورقة1!$A$9:$N$1000,MATCH('دور ثان'!B$5,ورقة1!$A$5:$N$5,0),0),"")</f>
        <v/>
      </c>
      <c r="C677" t="str">
        <f>IFERROR(VLOOKUP($A677,ورقة1!$A$9:$N$1000,MATCH('دور ثان'!C$5,ورقة1!$A$5:$N$5,0),0),"")</f>
        <v/>
      </c>
      <c r="D677" t="str">
        <f>IFERROR(VLOOKUP($A677,ورقة1!$A$9:$N$1000,MATCH('دور ثان'!D$5,ورقة1!$A$5:$N$5,0),0),"")</f>
        <v/>
      </c>
      <c r="E677" t="str">
        <f>IFERROR(VLOOKUP($A677,ورقة1!$A$9:$N$1000,MATCH('دور ثان'!E$5,ورقة1!$A$5:$N$5,0),0),"")</f>
        <v/>
      </c>
      <c r="F677" t="str">
        <f>IFERROR(VLOOKUP($A677,ورقة1!$A$9:$N$1000,MATCH('دور ثان'!F$5,ورقة1!$A$5:$N$5,0),0),"")</f>
        <v/>
      </c>
      <c r="G677" t="str">
        <f>IFERROR(VLOOKUP($A677,ورقة1!$A$9:$N$1000,MATCH('دور ثان'!G$5,ورقة1!$A$5:$N$5,0),0),"")</f>
        <v/>
      </c>
      <c r="H677" t="str">
        <f>IFERROR(VLOOKUP($A677,ورقة1!$A$9:$N$1000,MATCH('دور ثان'!H$5,ورقة1!$A$5:$N$5,0),0),"")</f>
        <v/>
      </c>
      <c r="I677" t="str">
        <f>IFERROR(VLOOKUP($A677,ورقة1!$A$9:$N$1000,MATCH('دور ثان'!I$5,ورقة1!$A$5:$N$5,0),0),"")</f>
        <v/>
      </c>
      <c r="J677" t="str">
        <f>IFERROR(VLOOKUP($A677,ورقة1!$A$9:$N$1000,MATCH('دور ثان'!J$5,ورقة1!$A$5:$N$5,0),0),"")</f>
        <v/>
      </c>
      <c r="K677" t="str">
        <f>IFERROR(VLOOKUP($A677,ورقة1!$A$9:$N$1000,MATCH('دور ثان'!K$5,ورقة1!$A$5:$N$5,0),0),"")</f>
        <v/>
      </c>
      <c r="L677" t="str">
        <f>IFERROR(VLOOKUP($A677,ورقة1!$A$9:$N$1000,MATCH('دور ثان'!L$5,ورقة1!$A$5:$N$5,0),0),"")</f>
        <v/>
      </c>
      <c r="M677" t="str">
        <f>IFERROR(VLOOKUP($A677,ورقة1!$A$9:$N$1000,MATCH('دور ثان'!M$5,ورقة1!$A$5:$N$5,0),0),"")</f>
        <v/>
      </c>
      <c r="N677" t="str">
        <f>IFERROR(VLOOKUP($A677,ورقة1!$A$9:$N$1000,MATCH('دور ثان'!N$5,ورقة1!$A$5:$N$5,0),0),"")</f>
        <v/>
      </c>
    </row>
    <row r="678" spans="1:14">
      <c r="A678" t="str">
        <f t="array" ref="A678">IFERROR(SMALL(IF(ورقة1!$BD$9:$BD$1000="ناجح",ROW(ورقة1!$BD$9:$BD$1000)-8,""),ROW()-8),"")</f>
        <v/>
      </c>
      <c r="B678" t="str">
        <f>IFERROR(VLOOKUP($A678,ورقة1!$A$9:$N$1000,MATCH('دور ثان'!B$5,ورقة1!$A$5:$N$5,0),0),"")</f>
        <v/>
      </c>
      <c r="C678" t="str">
        <f>IFERROR(VLOOKUP($A678,ورقة1!$A$9:$N$1000,MATCH('دور ثان'!C$5,ورقة1!$A$5:$N$5,0),0),"")</f>
        <v/>
      </c>
      <c r="D678" t="str">
        <f>IFERROR(VLOOKUP($A678,ورقة1!$A$9:$N$1000,MATCH('دور ثان'!D$5,ورقة1!$A$5:$N$5,0),0),"")</f>
        <v/>
      </c>
      <c r="E678" t="str">
        <f>IFERROR(VLOOKUP($A678,ورقة1!$A$9:$N$1000,MATCH('دور ثان'!E$5,ورقة1!$A$5:$N$5,0),0),"")</f>
        <v/>
      </c>
      <c r="F678" t="str">
        <f>IFERROR(VLOOKUP($A678,ورقة1!$A$9:$N$1000,MATCH('دور ثان'!F$5,ورقة1!$A$5:$N$5,0),0),"")</f>
        <v/>
      </c>
      <c r="G678" t="str">
        <f>IFERROR(VLOOKUP($A678,ورقة1!$A$9:$N$1000,MATCH('دور ثان'!G$5,ورقة1!$A$5:$N$5,0),0),"")</f>
        <v/>
      </c>
      <c r="H678" t="str">
        <f>IFERROR(VLOOKUP($A678,ورقة1!$A$9:$N$1000,MATCH('دور ثان'!H$5,ورقة1!$A$5:$N$5,0),0),"")</f>
        <v/>
      </c>
      <c r="I678" t="str">
        <f>IFERROR(VLOOKUP($A678,ورقة1!$A$9:$N$1000,MATCH('دور ثان'!I$5,ورقة1!$A$5:$N$5,0),0),"")</f>
        <v/>
      </c>
      <c r="J678" t="str">
        <f>IFERROR(VLOOKUP($A678,ورقة1!$A$9:$N$1000,MATCH('دور ثان'!J$5,ورقة1!$A$5:$N$5,0),0),"")</f>
        <v/>
      </c>
      <c r="K678" t="str">
        <f>IFERROR(VLOOKUP($A678,ورقة1!$A$9:$N$1000,MATCH('دور ثان'!K$5,ورقة1!$A$5:$N$5,0),0),"")</f>
        <v/>
      </c>
      <c r="L678" t="str">
        <f>IFERROR(VLOOKUP($A678,ورقة1!$A$9:$N$1000,MATCH('دور ثان'!L$5,ورقة1!$A$5:$N$5,0),0),"")</f>
        <v/>
      </c>
      <c r="M678" t="str">
        <f>IFERROR(VLOOKUP($A678,ورقة1!$A$9:$N$1000,MATCH('دور ثان'!M$5,ورقة1!$A$5:$N$5,0),0),"")</f>
        <v/>
      </c>
      <c r="N678" t="str">
        <f>IFERROR(VLOOKUP($A678,ورقة1!$A$9:$N$1000,MATCH('دور ثان'!N$5,ورقة1!$A$5:$N$5,0),0),"")</f>
        <v/>
      </c>
    </row>
    <row r="679" spans="1:14">
      <c r="A679" t="str">
        <f t="array" ref="A679">IFERROR(SMALL(IF(ورقة1!$BD$9:$BD$1000="ناجح",ROW(ورقة1!$BD$9:$BD$1000)-8,""),ROW()-8),"")</f>
        <v/>
      </c>
      <c r="B679" t="str">
        <f>IFERROR(VLOOKUP($A679,ورقة1!$A$9:$N$1000,MATCH('دور ثان'!B$5,ورقة1!$A$5:$N$5,0),0),"")</f>
        <v/>
      </c>
      <c r="C679" t="str">
        <f>IFERROR(VLOOKUP($A679,ورقة1!$A$9:$N$1000,MATCH('دور ثان'!C$5,ورقة1!$A$5:$N$5,0),0),"")</f>
        <v/>
      </c>
      <c r="D679" t="str">
        <f>IFERROR(VLOOKUP($A679,ورقة1!$A$9:$N$1000,MATCH('دور ثان'!D$5,ورقة1!$A$5:$N$5,0),0),"")</f>
        <v/>
      </c>
      <c r="E679" t="str">
        <f>IFERROR(VLOOKUP($A679,ورقة1!$A$9:$N$1000,MATCH('دور ثان'!E$5,ورقة1!$A$5:$N$5,0),0),"")</f>
        <v/>
      </c>
      <c r="F679" t="str">
        <f>IFERROR(VLOOKUP($A679,ورقة1!$A$9:$N$1000,MATCH('دور ثان'!F$5,ورقة1!$A$5:$N$5,0),0),"")</f>
        <v/>
      </c>
      <c r="G679" t="str">
        <f>IFERROR(VLOOKUP($A679,ورقة1!$A$9:$N$1000,MATCH('دور ثان'!G$5,ورقة1!$A$5:$N$5,0),0),"")</f>
        <v/>
      </c>
      <c r="H679" t="str">
        <f>IFERROR(VLOOKUP($A679,ورقة1!$A$9:$N$1000,MATCH('دور ثان'!H$5,ورقة1!$A$5:$N$5,0),0),"")</f>
        <v/>
      </c>
      <c r="I679" t="str">
        <f>IFERROR(VLOOKUP($A679,ورقة1!$A$9:$N$1000,MATCH('دور ثان'!I$5,ورقة1!$A$5:$N$5,0),0),"")</f>
        <v/>
      </c>
      <c r="J679" t="str">
        <f>IFERROR(VLOOKUP($A679,ورقة1!$A$9:$N$1000,MATCH('دور ثان'!J$5,ورقة1!$A$5:$N$5,0),0),"")</f>
        <v/>
      </c>
      <c r="K679" t="str">
        <f>IFERROR(VLOOKUP($A679,ورقة1!$A$9:$N$1000,MATCH('دور ثان'!K$5,ورقة1!$A$5:$N$5,0),0),"")</f>
        <v/>
      </c>
      <c r="L679" t="str">
        <f>IFERROR(VLOOKUP($A679,ورقة1!$A$9:$N$1000,MATCH('دور ثان'!L$5,ورقة1!$A$5:$N$5,0),0),"")</f>
        <v/>
      </c>
      <c r="M679" t="str">
        <f>IFERROR(VLOOKUP($A679,ورقة1!$A$9:$N$1000,MATCH('دور ثان'!M$5,ورقة1!$A$5:$N$5,0),0),"")</f>
        <v/>
      </c>
      <c r="N679" t="str">
        <f>IFERROR(VLOOKUP($A679,ورقة1!$A$9:$N$1000,MATCH('دور ثان'!N$5,ورقة1!$A$5:$N$5,0),0),"")</f>
        <v/>
      </c>
    </row>
    <row r="680" spans="1:14">
      <c r="A680" t="str">
        <f t="array" ref="A680">IFERROR(SMALL(IF(ورقة1!$BD$9:$BD$1000="ناجح",ROW(ورقة1!$BD$9:$BD$1000)-8,""),ROW()-8),"")</f>
        <v/>
      </c>
      <c r="B680" t="str">
        <f>IFERROR(VLOOKUP($A680,ورقة1!$A$9:$N$1000,MATCH('دور ثان'!B$5,ورقة1!$A$5:$N$5,0),0),"")</f>
        <v/>
      </c>
      <c r="C680" t="str">
        <f>IFERROR(VLOOKUP($A680,ورقة1!$A$9:$N$1000,MATCH('دور ثان'!C$5,ورقة1!$A$5:$N$5,0),0),"")</f>
        <v/>
      </c>
      <c r="D680" t="str">
        <f>IFERROR(VLOOKUP($A680,ورقة1!$A$9:$N$1000,MATCH('دور ثان'!D$5,ورقة1!$A$5:$N$5,0),0),"")</f>
        <v/>
      </c>
      <c r="E680" t="str">
        <f>IFERROR(VLOOKUP($A680,ورقة1!$A$9:$N$1000,MATCH('دور ثان'!E$5,ورقة1!$A$5:$N$5,0),0),"")</f>
        <v/>
      </c>
      <c r="F680" t="str">
        <f>IFERROR(VLOOKUP($A680,ورقة1!$A$9:$N$1000,MATCH('دور ثان'!F$5,ورقة1!$A$5:$N$5,0),0),"")</f>
        <v/>
      </c>
      <c r="G680" t="str">
        <f>IFERROR(VLOOKUP($A680,ورقة1!$A$9:$N$1000,MATCH('دور ثان'!G$5,ورقة1!$A$5:$N$5,0),0),"")</f>
        <v/>
      </c>
      <c r="H680" t="str">
        <f>IFERROR(VLOOKUP($A680,ورقة1!$A$9:$N$1000,MATCH('دور ثان'!H$5,ورقة1!$A$5:$N$5,0),0),"")</f>
        <v/>
      </c>
      <c r="I680" t="str">
        <f>IFERROR(VLOOKUP($A680,ورقة1!$A$9:$N$1000,MATCH('دور ثان'!I$5,ورقة1!$A$5:$N$5,0),0),"")</f>
        <v/>
      </c>
      <c r="J680" t="str">
        <f>IFERROR(VLOOKUP($A680,ورقة1!$A$9:$N$1000,MATCH('دور ثان'!J$5,ورقة1!$A$5:$N$5,0),0),"")</f>
        <v/>
      </c>
      <c r="K680" t="str">
        <f>IFERROR(VLOOKUP($A680,ورقة1!$A$9:$N$1000,MATCH('دور ثان'!K$5,ورقة1!$A$5:$N$5,0),0),"")</f>
        <v/>
      </c>
      <c r="L680" t="str">
        <f>IFERROR(VLOOKUP($A680,ورقة1!$A$9:$N$1000,MATCH('دور ثان'!L$5,ورقة1!$A$5:$N$5,0),0),"")</f>
        <v/>
      </c>
      <c r="M680" t="str">
        <f>IFERROR(VLOOKUP($A680,ورقة1!$A$9:$N$1000,MATCH('دور ثان'!M$5,ورقة1!$A$5:$N$5,0),0),"")</f>
        <v/>
      </c>
      <c r="N680" t="str">
        <f>IFERROR(VLOOKUP($A680,ورقة1!$A$9:$N$1000,MATCH('دور ثان'!N$5,ورقة1!$A$5:$N$5,0),0),"")</f>
        <v/>
      </c>
    </row>
    <row r="681" spans="1:14">
      <c r="A681" t="str">
        <f t="array" ref="A681">IFERROR(SMALL(IF(ورقة1!$BD$9:$BD$1000="ناجح",ROW(ورقة1!$BD$9:$BD$1000)-8,""),ROW()-8),"")</f>
        <v/>
      </c>
      <c r="B681" t="str">
        <f>IFERROR(VLOOKUP($A681,ورقة1!$A$9:$N$1000,MATCH('دور ثان'!B$5,ورقة1!$A$5:$N$5,0),0),"")</f>
        <v/>
      </c>
      <c r="C681" t="str">
        <f>IFERROR(VLOOKUP($A681,ورقة1!$A$9:$N$1000,MATCH('دور ثان'!C$5,ورقة1!$A$5:$N$5,0),0),"")</f>
        <v/>
      </c>
      <c r="D681" t="str">
        <f>IFERROR(VLOOKUP($A681,ورقة1!$A$9:$N$1000,MATCH('دور ثان'!D$5,ورقة1!$A$5:$N$5,0),0),"")</f>
        <v/>
      </c>
      <c r="E681" t="str">
        <f>IFERROR(VLOOKUP($A681,ورقة1!$A$9:$N$1000,MATCH('دور ثان'!E$5,ورقة1!$A$5:$N$5,0),0),"")</f>
        <v/>
      </c>
      <c r="F681" t="str">
        <f>IFERROR(VLOOKUP($A681,ورقة1!$A$9:$N$1000,MATCH('دور ثان'!F$5,ورقة1!$A$5:$N$5,0),0),"")</f>
        <v/>
      </c>
      <c r="G681" t="str">
        <f>IFERROR(VLOOKUP($A681,ورقة1!$A$9:$N$1000,MATCH('دور ثان'!G$5,ورقة1!$A$5:$N$5,0),0),"")</f>
        <v/>
      </c>
      <c r="H681" t="str">
        <f>IFERROR(VLOOKUP($A681,ورقة1!$A$9:$N$1000,MATCH('دور ثان'!H$5,ورقة1!$A$5:$N$5,0),0),"")</f>
        <v/>
      </c>
      <c r="I681" t="str">
        <f>IFERROR(VLOOKUP($A681,ورقة1!$A$9:$N$1000,MATCH('دور ثان'!I$5,ورقة1!$A$5:$N$5,0),0),"")</f>
        <v/>
      </c>
      <c r="J681" t="str">
        <f>IFERROR(VLOOKUP($A681,ورقة1!$A$9:$N$1000,MATCH('دور ثان'!J$5,ورقة1!$A$5:$N$5,0),0),"")</f>
        <v/>
      </c>
      <c r="K681" t="str">
        <f>IFERROR(VLOOKUP($A681,ورقة1!$A$9:$N$1000,MATCH('دور ثان'!K$5,ورقة1!$A$5:$N$5,0),0),"")</f>
        <v/>
      </c>
      <c r="L681" t="str">
        <f>IFERROR(VLOOKUP($A681,ورقة1!$A$9:$N$1000,MATCH('دور ثان'!L$5,ورقة1!$A$5:$N$5,0),0),"")</f>
        <v/>
      </c>
      <c r="M681" t="str">
        <f>IFERROR(VLOOKUP($A681,ورقة1!$A$9:$N$1000,MATCH('دور ثان'!M$5,ورقة1!$A$5:$N$5,0),0),"")</f>
        <v/>
      </c>
      <c r="N681" t="str">
        <f>IFERROR(VLOOKUP($A681,ورقة1!$A$9:$N$1000,MATCH('دور ثان'!N$5,ورقة1!$A$5:$N$5,0),0),"")</f>
        <v/>
      </c>
    </row>
    <row r="682" spans="1:14">
      <c r="A682" t="str">
        <f t="array" ref="A682">IFERROR(SMALL(IF(ورقة1!$BD$9:$BD$1000="ناجح",ROW(ورقة1!$BD$9:$BD$1000)-8,""),ROW()-8),"")</f>
        <v/>
      </c>
      <c r="B682" t="str">
        <f>IFERROR(VLOOKUP($A682,ورقة1!$A$9:$N$1000,MATCH('دور ثان'!B$5,ورقة1!$A$5:$N$5,0),0),"")</f>
        <v/>
      </c>
      <c r="C682" t="str">
        <f>IFERROR(VLOOKUP($A682,ورقة1!$A$9:$N$1000,MATCH('دور ثان'!C$5,ورقة1!$A$5:$N$5,0),0),"")</f>
        <v/>
      </c>
      <c r="D682" t="str">
        <f>IFERROR(VLOOKUP($A682,ورقة1!$A$9:$N$1000,MATCH('دور ثان'!D$5,ورقة1!$A$5:$N$5,0),0),"")</f>
        <v/>
      </c>
      <c r="E682" t="str">
        <f>IFERROR(VLOOKUP($A682,ورقة1!$A$9:$N$1000,MATCH('دور ثان'!E$5,ورقة1!$A$5:$N$5,0),0),"")</f>
        <v/>
      </c>
      <c r="F682" t="str">
        <f>IFERROR(VLOOKUP($A682,ورقة1!$A$9:$N$1000,MATCH('دور ثان'!F$5,ورقة1!$A$5:$N$5,0),0),"")</f>
        <v/>
      </c>
      <c r="G682" t="str">
        <f>IFERROR(VLOOKUP($A682,ورقة1!$A$9:$N$1000,MATCH('دور ثان'!G$5,ورقة1!$A$5:$N$5,0),0),"")</f>
        <v/>
      </c>
      <c r="H682" t="str">
        <f>IFERROR(VLOOKUP($A682,ورقة1!$A$9:$N$1000,MATCH('دور ثان'!H$5,ورقة1!$A$5:$N$5,0),0),"")</f>
        <v/>
      </c>
      <c r="I682" t="str">
        <f>IFERROR(VLOOKUP($A682,ورقة1!$A$9:$N$1000,MATCH('دور ثان'!I$5,ورقة1!$A$5:$N$5,0),0),"")</f>
        <v/>
      </c>
      <c r="J682" t="str">
        <f>IFERROR(VLOOKUP($A682,ورقة1!$A$9:$N$1000,MATCH('دور ثان'!J$5,ورقة1!$A$5:$N$5,0),0),"")</f>
        <v/>
      </c>
      <c r="K682" t="str">
        <f>IFERROR(VLOOKUP($A682,ورقة1!$A$9:$N$1000,MATCH('دور ثان'!K$5,ورقة1!$A$5:$N$5,0),0),"")</f>
        <v/>
      </c>
      <c r="L682" t="str">
        <f>IFERROR(VLOOKUP($A682,ورقة1!$A$9:$N$1000,MATCH('دور ثان'!L$5,ورقة1!$A$5:$N$5,0),0),"")</f>
        <v/>
      </c>
      <c r="M682" t="str">
        <f>IFERROR(VLOOKUP($A682,ورقة1!$A$9:$N$1000,MATCH('دور ثان'!M$5,ورقة1!$A$5:$N$5,0),0),"")</f>
        <v/>
      </c>
      <c r="N682" t="str">
        <f>IFERROR(VLOOKUP($A682,ورقة1!$A$9:$N$1000,MATCH('دور ثان'!N$5,ورقة1!$A$5:$N$5,0),0),"")</f>
        <v/>
      </c>
    </row>
    <row r="683" spans="1:14">
      <c r="A683" t="str">
        <f t="array" ref="A683">IFERROR(SMALL(IF(ورقة1!$BD$9:$BD$1000="ناجح",ROW(ورقة1!$BD$9:$BD$1000)-8,""),ROW()-8),"")</f>
        <v/>
      </c>
      <c r="B683" t="str">
        <f>IFERROR(VLOOKUP($A683,ورقة1!$A$9:$N$1000,MATCH('دور ثان'!B$5,ورقة1!$A$5:$N$5,0),0),"")</f>
        <v/>
      </c>
      <c r="C683" t="str">
        <f>IFERROR(VLOOKUP($A683,ورقة1!$A$9:$N$1000,MATCH('دور ثان'!C$5,ورقة1!$A$5:$N$5,0),0),"")</f>
        <v/>
      </c>
      <c r="D683" t="str">
        <f>IFERROR(VLOOKUP($A683,ورقة1!$A$9:$N$1000,MATCH('دور ثان'!D$5,ورقة1!$A$5:$N$5,0),0),"")</f>
        <v/>
      </c>
      <c r="E683" t="str">
        <f>IFERROR(VLOOKUP($A683,ورقة1!$A$9:$N$1000,MATCH('دور ثان'!E$5,ورقة1!$A$5:$N$5,0),0),"")</f>
        <v/>
      </c>
      <c r="F683" t="str">
        <f>IFERROR(VLOOKUP($A683,ورقة1!$A$9:$N$1000,MATCH('دور ثان'!F$5,ورقة1!$A$5:$N$5,0),0),"")</f>
        <v/>
      </c>
      <c r="G683" t="str">
        <f>IFERROR(VLOOKUP($A683,ورقة1!$A$9:$N$1000,MATCH('دور ثان'!G$5,ورقة1!$A$5:$N$5,0),0),"")</f>
        <v/>
      </c>
      <c r="H683" t="str">
        <f>IFERROR(VLOOKUP($A683,ورقة1!$A$9:$N$1000,MATCH('دور ثان'!H$5,ورقة1!$A$5:$N$5,0),0),"")</f>
        <v/>
      </c>
      <c r="I683" t="str">
        <f>IFERROR(VLOOKUP($A683,ورقة1!$A$9:$N$1000,MATCH('دور ثان'!I$5,ورقة1!$A$5:$N$5,0),0),"")</f>
        <v/>
      </c>
      <c r="J683" t="str">
        <f>IFERROR(VLOOKUP($A683,ورقة1!$A$9:$N$1000,MATCH('دور ثان'!J$5,ورقة1!$A$5:$N$5,0),0),"")</f>
        <v/>
      </c>
      <c r="K683" t="str">
        <f>IFERROR(VLOOKUP($A683,ورقة1!$A$9:$N$1000,MATCH('دور ثان'!K$5,ورقة1!$A$5:$N$5,0),0),"")</f>
        <v/>
      </c>
      <c r="L683" t="str">
        <f>IFERROR(VLOOKUP($A683,ورقة1!$A$9:$N$1000,MATCH('دور ثان'!L$5,ورقة1!$A$5:$N$5,0),0),"")</f>
        <v/>
      </c>
      <c r="M683" t="str">
        <f>IFERROR(VLOOKUP($A683,ورقة1!$A$9:$N$1000,MATCH('دور ثان'!M$5,ورقة1!$A$5:$N$5,0),0),"")</f>
        <v/>
      </c>
      <c r="N683" t="str">
        <f>IFERROR(VLOOKUP($A683,ورقة1!$A$9:$N$1000,MATCH('دور ثان'!N$5,ورقة1!$A$5:$N$5,0),0),"")</f>
        <v/>
      </c>
    </row>
    <row r="684" spans="1:14">
      <c r="A684" t="str">
        <f t="array" ref="A684">IFERROR(SMALL(IF(ورقة1!$BD$9:$BD$1000="ناجح",ROW(ورقة1!$BD$9:$BD$1000)-8,""),ROW()-8),"")</f>
        <v/>
      </c>
      <c r="B684" t="str">
        <f>IFERROR(VLOOKUP($A684,ورقة1!$A$9:$N$1000,MATCH('دور ثان'!B$5,ورقة1!$A$5:$N$5,0),0),"")</f>
        <v/>
      </c>
      <c r="C684" t="str">
        <f>IFERROR(VLOOKUP($A684,ورقة1!$A$9:$N$1000,MATCH('دور ثان'!C$5,ورقة1!$A$5:$N$5,0),0),"")</f>
        <v/>
      </c>
      <c r="D684" t="str">
        <f>IFERROR(VLOOKUP($A684,ورقة1!$A$9:$N$1000,MATCH('دور ثان'!D$5,ورقة1!$A$5:$N$5,0),0),"")</f>
        <v/>
      </c>
      <c r="E684" t="str">
        <f>IFERROR(VLOOKUP($A684,ورقة1!$A$9:$N$1000,MATCH('دور ثان'!E$5,ورقة1!$A$5:$N$5,0),0),"")</f>
        <v/>
      </c>
      <c r="F684" t="str">
        <f>IFERROR(VLOOKUP($A684,ورقة1!$A$9:$N$1000,MATCH('دور ثان'!F$5,ورقة1!$A$5:$N$5,0),0),"")</f>
        <v/>
      </c>
      <c r="G684" t="str">
        <f>IFERROR(VLOOKUP($A684,ورقة1!$A$9:$N$1000,MATCH('دور ثان'!G$5,ورقة1!$A$5:$N$5,0),0),"")</f>
        <v/>
      </c>
      <c r="H684" t="str">
        <f>IFERROR(VLOOKUP($A684,ورقة1!$A$9:$N$1000,MATCH('دور ثان'!H$5,ورقة1!$A$5:$N$5,0),0),"")</f>
        <v/>
      </c>
      <c r="I684" t="str">
        <f>IFERROR(VLOOKUP($A684,ورقة1!$A$9:$N$1000,MATCH('دور ثان'!I$5,ورقة1!$A$5:$N$5,0),0),"")</f>
        <v/>
      </c>
      <c r="J684" t="str">
        <f>IFERROR(VLOOKUP($A684,ورقة1!$A$9:$N$1000,MATCH('دور ثان'!J$5,ورقة1!$A$5:$N$5,0),0),"")</f>
        <v/>
      </c>
      <c r="K684" t="str">
        <f>IFERROR(VLOOKUP($A684,ورقة1!$A$9:$N$1000,MATCH('دور ثان'!K$5,ورقة1!$A$5:$N$5,0),0),"")</f>
        <v/>
      </c>
      <c r="L684" t="str">
        <f>IFERROR(VLOOKUP($A684,ورقة1!$A$9:$N$1000,MATCH('دور ثان'!L$5,ورقة1!$A$5:$N$5,0),0),"")</f>
        <v/>
      </c>
      <c r="M684" t="str">
        <f>IFERROR(VLOOKUP($A684,ورقة1!$A$9:$N$1000,MATCH('دور ثان'!M$5,ورقة1!$A$5:$N$5,0),0),"")</f>
        <v/>
      </c>
      <c r="N684" t="str">
        <f>IFERROR(VLOOKUP($A684,ورقة1!$A$9:$N$1000,MATCH('دور ثان'!N$5,ورقة1!$A$5:$N$5,0),0),"")</f>
        <v/>
      </c>
    </row>
    <row r="685" spans="1:14">
      <c r="A685" t="str">
        <f t="array" ref="A685">IFERROR(SMALL(IF(ورقة1!$BD$9:$BD$1000="ناجح",ROW(ورقة1!$BD$9:$BD$1000)-8,""),ROW()-8),"")</f>
        <v/>
      </c>
      <c r="B685" t="str">
        <f>IFERROR(VLOOKUP($A685,ورقة1!$A$9:$N$1000,MATCH('دور ثان'!B$5,ورقة1!$A$5:$N$5,0),0),"")</f>
        <v/>
      </c>
      <c r="C685" t="str">
        <f>IFERROR(VLOOKUP($A685,ورقة1!$A$9:$N$1000,MATCH('دور ثان'!C$5,ورقة1!$A$5:$N$5,0),0),"")</f>
        <v/>
      </c>
      <c r="D685" t="str">
        <f>IFERROR(VLOOKUP($A685,ورقة1!$A$9:$N$1000,MATCH('دور ثان'!D$5,ورقة1!$A$5:$N$5,0),0),"")</f>
        <v/>
      </c>
      <c r="E685" t="str">
        <f>IFERROR(VLOOKUP($A685,ورقة1!$A$9:$N$1000,MATCH('دور ثان'!E$5,ورقة1!$A$5:$N$5,0),0),"")</f>
        <v/>
      </c>
      <c r="F685" t="str">
        <f>IFERROR(VLOOKUP($A685,ورقة1!$A$9:$N$1000,MATCH('دور ثان'!F$5,ورقة1!$A$5:$N$5,0),0),"")</f>
        <v/>
      </c>
      <c r="G685" t="str">
        <f>IFERROR(VLOOKUP($A685,ورقة1!$A$9:$N$1000,MATCH('دور ثان'!G$5,ورقة1!$A$5:$N$5,0),0),"")</f>
        <v/>
      </c>
      <c r="H685" t="str">
        <f>IFERROR(VLOOKUP($A685,ورقة1!$A$9:$N$1000,MATCH('دور ثان'!H$5,ورقة1!$A$5:$N$5,0),0),"")</f>
        <v/>
      </c>
      <c r="I685" t="str">
        <f>IFERROR(VLOOKUP($A685,ورقة1!$A$9:$N$1000,MATCH('دور ثان'!I$5,ورقة1!$A$5:$N$5,0),0),"")</f>
        <v/>
      </c>
      <c r="J685" t="str">
        <f>IFERROR(VLOOKUP($A685,ورقة1!$A$9:$N$1000,MATCH('دور ثان'!J$5,ورقة1!$A$5:$N$5,0),0),"")</f>
        <v/>
      </c>
      <c r="K685" t="str">
        <f>IFERROR(VLOOKUP($A685,ورقة1!$A$9:$N$1000,MATCH('دور ثان'!K$5,ورقة1!$A$5:$N$5,0),0),"")</f>
        <v/>
      </c>
      <c r="L685" t="str">
        <f>IFERROR(VLOOKUP($A685,ورقة1!$A$9:$N$1000,MATCH('دور ثان'!L$5,ورقة1!$A$5:$N$5,0),0),"")</f>
        <v/>
      </c>
      <c r="M685" t="str">
        <f>IFERROR(VLOOKUP($A685,ورقة1!$A$9:$N$1000,MATCH('دور ثان'!M$5,ورقة1!$A$5:$N$5,0),0),"")</f>
        <v/>
      </c>
      <c r="N685" t="str">
        <f>IFERROR(VLOOKUP($A685,ورقة1!$A$9:$N$1000,MATCH('دور ثان'!N$5,ورقة1!$A$5:$N$5,0),0),"")</f>
        <v/>
      </c>
    </row>
    <row r="686" spans="1:14">
      <c r="A686" t="str">
        <f t="array" ref="A686">IFERROR(SMALL(IF(ورقة1!$BD$9:$BD$1000="ناجح",ROW(ورقة1!$BD$9:$BD$1000)-8,""),ROW()-8),"")</f>
        <v/>
      </c>
      <c r="B686" t="str">
        <f>IFERROR(VLOOKUP($A686,ورقة1!$A$9:$N$1000,MATCH('دور ثان'!B$5,ورقة1!$A$5:$N$5,0),0),"")</f>
        <v/>
      </c>
      <c r="C686" t="str">
        <f>IFERROR(VLOOKUP($A686,ورقة1!$A$9:$N$1000,MATCH('دور ثان'!C$5,ورقة1!$A$5:$N$5,0),0),"")</f>
        <v/>
      </c>
      <c r="D686" t="str">
        <f>IFERROR(VLOOKUP($A686,ورقة1!$A$9:$N$1000,MATCH('دور ثان'!D$5,ورقة1!$A$5:$N$5,0),0),"")</f>
        <v/>
      </c>
      <c r="E686" t="str">
        <f>IFERROR(VLOOKUP($A686,ورقة1!$A$9:$N$1000,MATCH('دور ثان'!E$5,ورقة1!$A$5:$N$5,0),0),"")</f>
        <v/>
      </c>
      <c r="F686" t="str">
        <f>IFERROR(VLOOKUP($A686,ورقة1!$A$9:$N$1000,MATCH('دور ثان'!F$5,ورقة1!$A$5:$N$5,0),0),"")</f>
        <v/>
      </c>
      <c r="G686" t="str">
        <f>IFERROR(VLOOKUP($A686,ورقة1!$A$9:$N$1000,MATCH('دور ثان'!G$5,ورقة1!$A$5:$N$5,0),0),"")</f>
        <v/>
      </c>
      <c r="H686" t="str">
        <f>IFERROR(VLOOKUP($A686,ورقة1!$A$9:$N$1000,MATCH('دور ثان'!H$5,ورقة1!$A$5:$N$5,0),0),"")</f>
        <v/>
      </c>
      <c r="I686" t="str">
        <f>IFERROR(VLOOKUP($A686,ورقة1!$A$9:$N$1000,MATCH('دور ثان'!I$5,ورقة1!$A$5:$N$5,0),0),"")</f>
        <v/>
      </c>
      <c r="J686" t="str">
        <f>IFERROR(VLOOKUP($A686,ورقة1!$A$9:$N$1000,MATCH('دور ثان'!J$5,ورقة1!$A$5:$N$5,0),0),"")</f>
        <v/>
      </c>
      <c r="K686" t="str">
        <f>IFERROR(VLOOKUP($A686,ورقة1!$A$9:$N$1000,MATCH('دور ثان'!K$5,ورقة1!$A$5:$N$5,0),0),"")</f>
        <v/>
      </c>
      <c r="L686" t="str">
        <f>IFERROR(VLOOKUP($A686,ورقة1!$A$9:$N$1000,MATCH('دور ثان'!L$5,ورقة1!$A$5:$N$5,0),0),"")</f>
        <v/>
      </c>
      <c r="M686" t="str">
        <f>IFERROR(VLOOKUP($A686,ورقة1!$A$9:$N$1000,MATCH('دور ثان'!M$5,ورقة1!$A$5:$N$5,0),0),"")</f>
        <v/>
      </c>
      <c r="N686" t="str">
        <f>IFERROR(VLOOKUP($A686,ورقة1!$A$9:$N$1000,MATCH('دور ثان'!N$5,ورقة1!$A$5:$N$5,0),0),"")</f>
        <v/>
      </c>
    </row>
    <row r="687" spans="1:14">
      <c r="A687" t="str">
        <f t="array" ref="A687">IFERROR(SMALL(IF(ورقة1!$BD$9:$BD$1000="ناجح",ROW(ورقة1!$BD$9:$BD$1000)-8,""),ROW()-8),"")</f>
        <v/>
      </c>
      <c r="B687" t="str">
        <f>IFERROR(VLOOKUP($A687,ورقة1!$A$9:$N$1000,MATCH('دور ثان'!B$5,ورقة1!$A$5:$N$5,0),0),"")</f>
        <v/>
      </c>
      <c r="C687" t="str">
        <f>IFERROR(VLOOKUP($A687,ورقة1!$A$9:$N$1000,MATCH('دور ثان'!C$5,ورقة1!$A$5:$N$5,0),0),"")</f>
        <v/>
      </c>
      <c r="D687" t="str">
        <f>IFERROR(VLOOKUP($A687,ورقة1!$A$9:$N$1000,MATCH('دور ثان'!D$5,ورقة1!$A$5:$N$5,0),0),"")</f>
        <v/>
      </c>
      <c r="E687" t="str">
        <f>IFERROR(VLOOKUP($A687,ورقة1!$A$9:$N$1000,MATCH('دور ثان'!E$5,ورقة1!$A$5:$N$5,0),0),"")</f>
        <v/>
      </c>
      <c r="F687" t="str">
        <f>IFERROR(VLOOKUP($A687,ورقة1!$A$9:$N$1000,MATCH('دور ثان'!F$5,ورقة1!$A$5:$N$5,0),0),"")</f>
        <v/>
      </c>
      <c r="G687" t="str">
        <f>IFERROR(VLOOKUP($A687,ورقة1!$A$9:$N$1000,MATCH('دور ثان'!G$5,ورقة1!$A$5:$N$5,0),0),"")</f>
        <v/>
      </c>
      <c r="H687" t="str">
        <f>IFERROR(VLOOKUP($A687,ورقة1!$A$9:$N$1000,MATCH('دور ثان'!H$5,ورقة1!$A$5:$N$5,0),0),"")</f>
        <v/>
      </c>
      <c r="I687" t="str">
        <f>IFERROR(VLOOKUP($A687,ورقة1!$A$9:$N$1000,MATCH('دور ثان'!I$5,ورقة1!$A$5:$N$5,0),0),"")</f>
        <v/>
      </c>
      <c r="J687" t="str">
        <f>IFERROR(VLOOKUP($A687,ورقة1!$A$9:$N$1000,MATCH('دور ثان'!J$5,ورقة1!$A$5:$N$5,0),0),"")</f>
        <v/>
      </c>
      <c r="K687" t="str">
        <f>IFERROR(VLOOKUP($A687,ورقة1!$A$9:$N$1000,MATCH('دور ثان'!K$5,ورقة1!$A$5:$N$5,0),0),"")</f>
        <v/>
      </c>
      <c r="L687" t="str">
        <f>IFERROR(VLOOKUP($A687,ورقة1!$A$9:$N$1000,MATCH('دور ثان'!L$5,ورقة1!$A$5:$N$5,0),0),"")</f>
        <v/>
      </c>
      <c r="M687" t="str">
        <f>IFERROR(VLOOKUP($A687,ورقة1!$A$9:$N$1000,MATCH('دور ثان'!M$5,ورقة1!$A$5:$N$5,0),0),"")</f>
        <v/>
      </c>
      <c r="N687" t="str">
        <f>IFERROR(VLOOKUP($A687,ورقة1!$A$9:$N$1000,MATCH('دور ثان'!N$5,ورقة1!$A$5:$N$5,0),0),"")</f>
        <v/>
      </c>
    </row>
    <row r="688" spans="1:14">
      <c r="A688" t="str">
        <f t="array" ref="A688">IFERROR(SMALL(IF(ورقة1!$BD$9:$BD$1000="ناجح",ROW(ورقة1!$BD$9:$BD$1000)-8,""),ROW()-8),"")</f>
        <v/>
      </c>
      <c r="B688" t="str">
        <f>IFERROR(VLOOKUP($A688,ورقة1!$A$9:$N$1000,MATCH('دور ثان'!B$5,ورقة1!$A$5:$N$5,0),0),"")</f>
        <v/>
      </c>
      <c r="C688" t="str">
        <f>IFERROR(VLOOKUP($A688,ورقة1!$A$9:$N$1000,MATCH('دور ثان'!C$5,ورقة1!$A$5:$N$5,0),0),"")</f>
        <v/>
      </c>
      <c r="D688" t="str">
        <f>IFERROR(VLOOKUP($A688,ورقة1!$A$9:$N$1000,MATCH('دور ثان'!D$5,ورقة1!$A$5:$N$5,0),0),"")</f>
        <v/>
      </c>
      <c r="E688" t="str">
        <f>IFERROR(VLOOKUP($A688,ورقة1!$A$9:$N$1000,MATCH('دور ثان'!E$5,ورقة1!$A$5:$N$5,0),0),"")</f>
        <v/>
      </c>
      <c r="F688" t="str">
        <f>IFERROR(VLOOKUP($A688,ورقة1!$A$9:$N$1000,MATCH('دور ثان'!F$5,ورقة1!$A$5:$N$5,0),0),"")</f>
        <v/>
      </c>
      <c r="G688" t="str">
        <f>IFERROR(VLOOKUP($A688,ورقة1!$A$9:$N$1000,MATCH('دور ثان'!G$5,ورقة1!$A$5:$N$5,0),0),"")</f>
        <v/>
      </c>
      <c r="H688" t="str">
        <f>IFERROR(VLOOKUP($A688,ورقة1!$A$9:$N$1000,MATCH('دور ثان'!H$5,ورقة1!$A$5:$N$5,0),0),"")</f>
        <v/>
      </c>
      <c r="I688" t="str">
        <f>IFERROR(VLOOKUP($A688,ورقة1!$A$9:$N$1000,MATCH('دور ثان'!I$5,ورقة1!$A$5:$N$5,0),0),"")</f>
        <v/>
      </c>
      <c r="J688" t="str">
        <f>IFERROR(VLOOKUP($A688,ورقة1!$A$9:$N$1000,MATCH('دور ثان'!J$5,ورقة1!$A$5:$N$5,0),0),"")</f>
        <v/>
      </c>
      <c r="K688" t="str">
        <f>IFERROR(VLOOKUP($A688,ورقة1!$A$9:$N$1000,MATCH('دور ثان'!K$5,ورقة1!$A$5:$N$5,0),0),"")</f>
        <v/>
      </c>
      <c r="L688" t="str">
        <f>IFERROR(VLOOKUP($A688,ورقة1!$A$9:$N$1000,MATCH('دور ثان'!L$5,ورقة1!$A$5:$N$5,0),0),"")</f>
        <v/>
      </c>
      <c r="M688" t="str">
        <f>IFERROR(VLOOKUP($A688,ورقة1!$A$9:$N$1000,MATCH('دور ثان'!M$5,ورقة1!$A$5:$N$5,0),0),"")</f>
        <v/>
      </c>
      <c r="N688" t="str">
        <f>IFERROR(VLOOKUP($A688,ورقة1!$A$9:$N$1000,MATCH('دور ثان'!N$5,ورقة1!$A$5:$N$5,0),0),"")</f>
        <v/>
      </c>
    </row>
    <row r="689" spans="1:14">
      <c r="A689" t="str">
        <f t="array" ref="A689">IFERROR(SMALL(IF(ورقة1!$BD$9:$BD$1000="ناجح",ROW(ورقة1!$BD$9:$BD$1000)-8,""),ROW()-8),"")</f>
        <v/>
      </c>
      <c r="B689" t="str">
        <f>IFERROR(VLOOKUP($A689,ورقة1!$A$9:$N$1000,MATCH('دور ثان'!B$5,ورقة1!$A$5:$N$5,0),0),"")</f>
        <v/>
      </c>
      <c r="C689" t="str">
        <f>IFERROR(VLOOKUP($A689,ورقة1!$A$9:$N$1000,MATCH('دور ثان'!C$5,ورقة1!$A$5:$N$5,0),0),"")</f>
        <v/>
      </c>
      <c r="D689" t="str">
        <f>IFERROR(VLOOKUP($A689,ورقة1!$A$9:$N$1000,MATCH('دور ثان'!D$5,ورقة1!$A$5:$N$5,0),0),"")</f>
        <v/>
      </c>
      <c r="E689" t="str">
        <f>IFERROR(VLOOKUP($A689,ورقة1!$A$9:$N$1000,MATCH('دور ثان'!E$5,ورقة1!$A$5:$N$5,0),0),"")</f>
        <v/>
      </c>
      <c r="F689" t="str">
        <f>IFERROR(VLOOKUP($A689,ورقة1!$A$9:$N$1000,MATCH('دور ثان'!F$5,ورقة1!$A$5:$N$5,0),0),"")</f>
        <v/>
      </c>
      <c r="G689" t="str">
        <f>IFERROR(VLOOKUP($A689,ورقة1!$A$9:$N$1000,MATCH('دور ثان'!G$5,ورقة1!$A$5:$N$5,0),0),"")</f>
        <v/>
      </c>
      <c r="H689" t="str">
        <f>IFERROR(VLOOKUP($A689,ورقة1!$A$9:$N$1000,MATCH('دور ثان'!H$5,ورقة1!$A$5:$N$5,0),0),"")</f>
        <v/>
      </c>
      <c r="I689" t="str">
        <f>IFERROR(VLOOKUP($A689,ورقة1!$A$9:$N$1000,MATCH('دور ثان'!I$5,ورقة1!$A$5:$N$5,0),0),"")</f>
        <v/>
      </c>
      <c r="J689" t="str">
        <f>IFERROR(VLOOKUP($A689,ورقة1!$A$9:$N$1000,MATCH('دور ثان'!J$5,ورقة1!$A$5:$N$5,0),0),"")</f>
        <v/>
      </c>
      <c r="K689" t="str">
        <f>IFERROR(VLOOKUP($A689,ورقة1!$A$9:$N$1000,MATCH('دور ثان'!K$5,ورقة1!$A$5:$N$5,0),0),"")</f>
        <v/>
      </c>
      <c r="L689" t="str">
        <f>IFERROR(VLOOKUP($A689,ورقة1!$A$9:$N$1000,MATCH('دور ثان'!L$5,ورقة1!$A$5:$N$5,0),0),"")</f>
        <v/>
      </c>
      <c r="M689" t="str">
        <f>IFERROR(VLOOKUP($A689,ورقة1!$A$9:$N$1000,MATCH('دور ثان'!M$5,ورقة1!$A$5:$N$5,0),0),"")</f>
        <v/>
      </c>
      <c r="N689" t="str">
        <f>IFERROR(VLOOKUP($A689,ورقة1!$A$9:$N$1000,MATCH('دور ثان'!N$5,ورقة1!$A$5:$N$5,0),0),"")</f>
        <v/>
      </c>
    </row>
    <row r="690" spans="1:14">
      <c r="A690" t="str">
        <f t="array" ref="A690">IFERROR(SMALL(IF(ورقة1!$BD$9:$BD$1000="ناجح",ROW(ورقة1!$BD$9:$BD$1000)-8,""),ROW()-8),"")</f>
        <v/>
      </c>
      <c r="B690" t="str">
        <f>IFERROR(VLOOKUP($A690,ورقة1!$A$9:$N$1000,MATCH('دور ثان'!B$5,ورقة1!$A$5:$N$5,0),0),"")</f>
        <v/>
      </c>
      <c r="C690" t="str">
        <f>IFERROR(VLOOKUP($A690,ورقة1!$A$9:$N$1000,MATCH('دور ثان'!C$5,ورقة1!$A$5:$N$5,0),0),"")</f>
        <v/>
      </c>
      <c r="D690" t="str">
        <f>IFERROR(VLOOKUP($A690,ورقة1!$A$9:$N$1000,MATCH('دور ثان'!D$5,ورقة1!$A$5:$N$5,0),0),"")</f>
        <v/>
      </c>
      <c r="E690" t="str">
        <f>IFERROR(VLOOKUP($A690,ورقة1!$A$9:$N$1000,MATCH('دور ثان'!E$5,ورقة1!$A$5:$N$5,0),0),"")</f>
        <v/>
      </c>
      <c r="F690" t="str">
        <f>IFERROR(VLOOKUP($A690,ورقة1!$A$9:$N$1000,MATCH('دور ثان'!F$5,ورقة1!$A$5:$N$5,0),0),"")</f>
        <v/>
      </c>
      <c r="G690" t="str">
        <f>IFERROR(VLOOKUP($A690,ورقة1!$A$9:$N$1000,MATCH('دور ثان'!G$5,ورقة1!$A$5:$N$5,0),0),"")</f>
        <v/>
      </c>
      <c r="H690" t="str">
        <f>IFERROR(VLOOKUP($A690,ورقة1!$A$9:$N$1000,MATCH('دور ثان'!H$5,ورقة1!$A$5:$N$5,0),0),"")</f>
        <v/>
      </c>
      <c r="I690" t="str">
        <f>IFERROR(VLOOKUP($A690,ورقة1!$A$9:$N$1000,MATCH('دور ثان'!I$5,ورقة1!$A$5:$N$5,0),0),"")</f>
        <v/>
      </c>
      <c r="J690" t="str">
        <f>IFERROR(VLOOKUP($A690,ورقة1!$A$9:$N$1000,MATCH('دور ثان'!J$5,ورقة1!$A$5:$N$5,0),0),"")</f>
        <v/>
      </c>
      <c r="K690" t="str">
        <f>IFERROR(VLOOKUP($A690,ورقة1!$A$9:$N$1000,MATCH('دور ثان'!K$5,ورقة1!$A$5:$N$5,0),0),"")</f>
        <v/>
      </c>
      <c r="L690" t="str">
        <f>IFERROR(VLOOKUP($A690,ورقة1!$A$9:$N$1000,MATCH('دور ثان'!L$5,ورقة1!$A$5:$N$5,0),0),"")</f>
        <v/>
      </c>
      <c r="M690" t="str">
        <f>IFERROR(VLOOKUP($A690,ورقة1!$A$9:$N$1000,MATCH('دور ثان'!M$5,ورقة1!$A$5:$N$5,0),0),"")</f>
        <v/>
      </c>
      <c r="N690" t="str">
        <f>IFERROR(VLOOKUP($A690,ورقة1!$A$9:$N$1000,MATCH('دور ثان'!N$5,ورقة1!$A$5:$N$5,0),0),"")</f>
        <v/>
      </c>
    </row>
    <row r="691" spans="1:14">
      <c r="A691" t="str">
        <f t="array" ref="A691">IFERROR(SMALL(IF(ورقة1!$BD$9:$BD$1000="ناجح",ROW(ورقة1!$BD$9:$BD$1000)-8,""),ROW()-8),"")</f>
        <v/>
      </c>
      <c r="B691" t="str">
        <f>IFERROR(VLOOKUP($A691,ورقة1!$A$9:$N$1000,MATCH('دور ثان'!B$5,ورقة1!$A$5:$N$5,0),0),"")</f>
        <v/>
      </c>
      <c r="C691" t="str">
        <f>IFERROR(VLOOKUP($A691,ورقة1!$A$9:$N$1000,MATCH('دور ثان'!C$5,ورقة1!$A$5:$N$5,0),0),"")</f>
        <v/>
      </c>
      <c r="D691" t="str">
        <f>IFERROR(VLOOKUP($A691,ورقة1!$A$9:$N$1000,MATCH('دور ثان'!D$5,ورقة1!$A$5:$N$5,0),0),"")</f>
        <v/>
      </c>
      <c r="E691" t="str">
        <f>IFERROR(VLOOKUP($A691,ورقة1!$A$9:$N$1000,MATCH('دور ثان'!E$5,ورقة1!$A$5:$N$5,0),0),"")</f>
        <v/>
      </c>
      <c r="F691" t="str">
        <f>IFERROR(VLOOKUP($A691,ورقة1!$A$9:$N$1000,MATCH('دور ثان'!F$5,ورقة1!$A$5:$N$5,0),0),"")</f>
        <v/>
      </c>
      <c r="G691" t="str">
        <f>IFERROR(VLOOKUP($A691,ورقة1!$A$9:$N$1000,MATCH('دور ثان'!G$5,ورقة1!$A$5:$N$5,0),0),"")</f>
        <v/>
      </c>
      <c r="H691" t="str">
        <f>IFERROR(VLOOKUP($A691,ورقة1!$A$9:$N$1000,MATCH('دور ثان'!H$5,ورقة1!$A$5:$N$5,0),0),"")</f>
        <v/>
      </c>
      <c r="I691" t="str">
        <f>IFERROR(VLOOKUP($A691,ورقة1!$A$9:$N$1000,MATCH('دور ثان'!I$5,ورقة1!$A$5:$N$5,0),0),"")</f>
        <v/>
      </c>
      <c r="J691" t="str">
        <f>IFERROR(VLOOKUP($A691,ورقة1!$A$9:$N$1000,MATCH('دور ثان'!J$5,ورقة1!$A$5:$N$5,0),0),"")</f>
        <v/>
      </c>
      <c r="K691" t="str">
        <f>IFERROR(VLOOKUP($A691,ورقة1!$A$9:$N$1000,MATCH('دور ثان'!K$5,ورقة1!$A$5:$N$5,0),0),"")</f>
        <v/>
      </c>
      <c r="L691" t="str">
        <f>IFERROR(VLOOKUP($A691,ورقة1!$A$9:$N$1000,MATCH('دور ثان'!L$5,ورقة1!$A$5:$N$5,0),0),"")</f>
        <v/>
      </c>
      <c r="M691" t="str">
        <f>IFERROR(VLOOKUP($A691,ورقة1!$A$9:$N$1000,MATCH('دور ثان'!M$5,ورقة1!$A$5:$N$5,0),0),"")</f>
        <v/>
      </c>
      <c r="N691" t="str">
        <f>IFERROR(VLOOKUP($A691,ورقة1!$A$9:$N$1000,MATCH('دور ثان'!N$5,ورقة1!$A$5:$N$5,0),0),"")</f>
        <v/>
      </c>
    </row>
    <row r="692" spans="1:14">
      <c r="A692" t="str">
        <f t="array" ref="A692">IFERROR(SMALL(IF(ورقة1!$BD$9:$BD$1000="ناجح",ROW(ورقة1!$BD$9:$BD$1000)-8,""),ROW()-8),"")</f>
        <v/>
      </c>
      <c r="B692" t="str">
        <f>IFERROR(VLOOKUP($A692,ورقة1!$A$9:$N$1000,MATCH('دور ثان'!B$5,ورقة1!$A$5:$N$5,0),0),"")</f>
        <v/>
      </c>
      <c r="C692" t="str">
        <f>IFERROR(VLOOKUP($A692,ورقة1!$A$9:$N$1000,MATCH('دور ثان'!C$5,ورقة1!$A$5:$N$5,0),0),"")</f>
        <v/>
      </c>
      <c r="D692" t="str">
        <f>IFERROR(VLOOKUP($A692,ورقة1!$A$9:$N$1000,MATCH('دور ثان'!D$5,ورقة1!$A$5:$N$5,0),0),"")</f>
        <v/>
      </c>
      <c r="E692" t="str">
        <f>IFERROR(VLOOKUP($A692,ورقة1!$A$9:$N$1000,MATCH('دور ثان'!E$5,ورقة1!$A$5:$N$5,0),0),"")</f>
        <v/>
      </c>
      <c r="F692" t="str">
        <f>IFERROR(VLOOKUP($A692,ورقة1!$A$9:$N$1000,MATCH('دور ثان'!F$5,ورقة1!$A$5:$N$5,0),0),"")</f>
        <v/>
      </c>
      <c r="G692" t="str">
        <f>IFERROR(VLOOKUP($A692,ورقة1!$A$9:$N$1000,MATCH('دور ثان'!G$5,ورقة1!$A$5:$N$5,0),0),"")</f>
        <v/>
      </c>
      <c r="H692" t="str">
        <f>IFERROR(VLOOKUP($A692,ورقة1!$A$9:$N$1000,MATCH('دور ثان'!H$5,ورقة1!$A$5:$N$5,0),0),"")</f>
        <v/>
      </c>
      <c r="I692" t="str">
        <f>IFERROR(VLOOKUP($A692,ورقة1!$A$9:$N$1000,MATCH('دور ثان'!I$5,ورقة1!$A$5:$N$5,0),0),"")</f>
        <v/>
      </c>
      <c r="J692" t="str">
        <f>IFERROR(VLOOKUP($A692,ورقة1!$A$9:$N$1000,MATCH('دور ثان'!J$5,ورقة1!$A$5:$N$5,0),0),"")</f>
        <v/>
      </c>
      <c r="K692" t="str">
        <f>IFERROR(VLOOKUP($A692,ورقة1!$A$9:$N$1000,MATCH('دور ثان'!K$5,ورقة1!$A$5:$N$5,0),0),"")</f>
        <v/>
      </c>
      <c r="L692" t="str">
        <f>IFERROR(VLOOKUP($A692,ورقة1!$A$9:$N$1000,MATCH('دور ثان'!L$5,ورقة1!$A$5:$N$5,0),0),"")</f>
        <v/>
      </c>
      <c r="M692" t="str">
        <f>IFERROR(VLOOKUP($A692,ورقة1!$A$9:$N$1000,MATCH('دور ثان'!M$5,ورقة1!$A$5:$N$5,0),0),"")</f>
        <v/>
      </c>
      <c r="N692" t="str">
        <f>IFERROR(VLOOKUP($A692,ورقة1!$A$9:$N$1000,MATCH('دور ثان'!N$5,ورقة1!$A$5:$N$5,0),0),"")</f>
        <v/>
      </c>
    </row>
    <row r="693" spans="1:14">
      <c r="A693" t="str">
        <f t="array" ref="A693">IFERROR(SMALL(IF(ورقة1!$BD$9:$BD$1000="ناجح",ROW(ورقة1!$BD$9:$BD$1000)-8,""),ROW()-8),"")</f>
        <v/>
      </c>
      <c r="B693" t="str">
        <f>IFERROR(VLOOKUP($A693,ورقة1!$A$9:$N$1000,MATCH('دور ثان'!B$5,ورقة1!$A$5:$N$5,0),0),"")</f>
        <v/>
      </c>
      <c r="C693" t="str">
        <f>IFERROR(VLOOKUP($A693,ورقة1!$A$9:$N$1000,MATCH('دور ثان'!C$5,ورقة1!$A$5:$N$5,0),0),"")</f>
        <v/>
      </c>
      <c r="D693" t="str">
        <f>IFERROR(VLOOKUP($A693,ورقة1!$A$9:$N$1000,MATCH('دور ثان'!D$5,ورقة1!$A$5:$N$5,0),0),"")</f>
        <v/>
      </c>
      <c r="E693" t="str">
        <f>IFERROR(VLOOKUP($A693,ورقة1!$A$9:$N$1000,MATCH('دور ثان'!E$5,ورقة1!$A$5:$N$5,0),0),"")</f>
        <v/>
      </c>
      <c r="F693" t="str">
        <f>IFERROR(VLOOKUP($A693,ورقة1!$A$9:$N$1000,MATCH('دور ثان'!F$5,ورقة1!$A$5:$N$5,0),0),"")</f>
        <v/>
      </c>
      <c r="G693" t="str">
        <f>IFERROR(VLOOKUP($A693,ورقة1!$A$9:$N$1000,MATCH('دور ثان'!G$5,ورقة1!$A$5:$N$5,0),0),"")</f>
        <v/>
      </c>
      <c r="H693" t="str">
        <f>IFERROR(VLOOKUP($A693,ورقة1!$A$9:$N$1000,MATCH('دور ثان'!H$5,ورقة1!$A$5:$N$5,0),0),"")</f>
        <v/>
      </c>
      <c r="I693" t="str">
        <f>IFERROR(VLOOKUP($A693,ورقة1!$A$9:$N$1000,MATCH('دور ثان'!I$5,ورقة1!$A$5:$N$5,0),0),"")</f>
        <v/>
      </c>
      <c r="J693" t="str">
        <f>IFERROR(VLOOKUP($A693,ورقة1!$A$9:$N$1000,MATCH('دور ثان'!J$5,ورقة1!$A$5:$N$5,0),0),"")</f>
        <v/>
      </c>
      <c r="K693" t="str">
        <f>IFERROR(VLOOKUP($A693,ورقة1!$A$9:$N$1000,MATCH('دور ثان'!K$5,ورقة1!$A$5:$N$5,0),0),"")</f>
        <v/>
      </c>
      <c r="L693" t="str">
        <f>IFERROR(VLOOKUP($A693,ورقة1!$A$9:$N$1000,MATCH('دور ثان'!L$5,ورقة1!$A$5:$N$5,0),0),"")</f>
        <v/>
      </c>
      <c r="M693" t="str">
        <f>IFERROR(VLOOKUP($A693,ورقة1!$A$9:$N$1000,MATCH('دور ثان'!M$5,ورقة1!$A$5:$N$5,0),0),"")</f>
        <v/>
      </c>
      <c r="N693" t="str">
        <f>IFERROR(VLOOKUP($A693,ورقة1!$A$9:$N$1000,MATCH('دور ثان'!N$5,ورقة1!$A$5:$N$5,0),0),"")</f>
        <v/>
      </c>
    </row>
    <row r="694" spans="1:14">
      <c r="A694" t="str">
        <f t="array" ref="A694">IFERROR(SMALL(IF(ورقة1!$BD$9:$BD$1000="ناجح",ROW(ورقة1!$BD$9:$BD$1000)-8,""),ROW()-8),"")</f>
        <v/>
      </c>
      <c r="B694" t="str">
        <f>IFERROR(VLOOKUP($A694,ورقة1!$A$9:$N$1000,MATCH('دور ثان'!B$5,ورقة1!$A$5:$N$5,0),0),"")</f>
        <v/>
      </c>
      <c r="C694" t="str">
        <f>IFERROR(VLOOKUP($A694,ورقة1!$A$9:$N$1000,MATCH('دور ثان'!C$5,ورقة1!$A$5:$N$5,0),0),"")</f>
        <v/>
      </c>
      <c r="D694" t="str">
        <f>IFERROR(VLOOKUP($A694,ورقة1!$A$9:$N$1000,MATCH('دور ثان'!D$5,ورقة1!$A$5:$N$5,0),0),"")</f>
        <v/>
      </c>
      <c r="E694" t="str">
        <f>IFERROR(VLOOKUP($A694,ورقة1!$A$9:$N$1000,MATCH('دور ثان'!E$5,ورقة1!$A$5:$N$5,0),0),"")</f>
        <v/>
      </c>
      <c r="F694" t="str">
        <f>IFERROR(VLOOKUP($A694,ورقة1!$A$9:$N$1000,MATCH('دور ثان'!F$5,ورقة1!$A$5:$N$5,0),0),"")</f>
        <v/>
      </c>
      <c r="G694" t="str">
        <f>IFERROR(VLOOKUP($A694,ورقة1!$A$9:$N$1000,MATCH('دور ثان'!G$5,ورقة1!$A$5:$N$5,0),0),"")</f>
        <v/>
      </c>
      <c r="H694" t="str">
        <f>IFERROR(VLOOKUP($A694,ورقة1!$A$9:$N$1000,MATCH('دور ثان'!H$5,ورقة1!$A$5:$N$5,0),0),"")</f>
        <v/>
      </c>
      <c r="I694" t="str">
        <f>IFERROR(VLOOKUP($A694,ورقة1!$A$9:$N$1000,MATCH('دور ثان'!I$5,ورقة1!$A$5:$N$5,0),0),"")</f>
        <v/>
      </c>
      <c r="J694" t="str">
        <f>IFERROR(VLOOKUP($A694,ورقة1!$A$9:$N$1000,MATCH('دور ثان'!J$5,ورقة1!$A$5:$N$5,0),0),"")</f>
        <v/>
      </c>
      <c r="K694" t="str">
        <f>IFERROR(VLOOKUP($A694,ورقة1!$A$9:$N$1000,MATCH('دور ثان'!K$5,ورقة1!$A$5:$N$5,0),0),"")</f>
        <v/>
      </c>
      <c r="L694" t="str">
        <f>IFERROR(VLOOKUP($A694,ورقة1!$A$9:$N$1000,MATCH('دور ثان'!L$5,ورقة1!$A$5:$N$5,0),0),"")</f>
        <v/>
      </c>
      <c r="M694" t="str">
        <f>IFERROR(VLOOKUP($A694,ورقة1!$A$9:$N$1000,MATCH('دور ثان'!M$5,ورقة1!$A$5:$N$5,0),0),"")</f>
        <v/>
      </c>
      <c r="N694" t="str">
        <f>IFERROR(VLOOKUP($A694,ورقة1!$A$9:$N$1000,MATCH('دور ثان'!N$5,ورقة1!$A$5:$N$5,0),0),"")</f>
        <v/>
      </c>
    </row>
    <row r="695" spans="1:14">
      <c r="A695" t="str">
        <f t="array" ref="A695">IFERROR(SMALL(IF(ورقة1!$BD$9:$BD$1000="ناجح",ROW(ورقة1!$BD$9:$BD$1000)-8,""),ROW()-8),"")</f>
        <v/>
      </c>
      <c r="B695" t="str">
        <f>IFERROR(VLOOKUP($A695,ورقة1!$A$9:$N$1000,MATCH('دور ثان'!B$5,ورقة1!$A$5:$N$5,0),0),"")</f>
        <v/>
      </c>
      <c r="C695" t="str">
        <f>IFERROR(VLOOKUP($A695,ورقة1!$A$9:$N$1000,MATCH('دور ثان'!C$5,ورقة1!$A$5:$N$5,0),0),"")</f>
        <v/>
      </c>
      <c r="D695" t="str">
        <f>IFERROR(VLOOKUP($A695,ورقة1!$A$9:$N$1000,MATCH('دور ثان'!D$5,ورقة1!$A$5:$N$5,0),0),"")</f>
        <v/>
      </c>
      <c r="E695" t="str">
        <f>IFERROR(VLOOKUP($A695,ورقة1!$A$9:$N$1000,MATCH('دور ثان'!E$5,ورقة1!$A$5:$N$5,0),0),"")</f>
        <v/>
      </c>
      <c r="F695" t="str">
        <f>IFERROR(VLOOKUP($A695,ورقة1!$A$9:$N$1000,MATCH('دور ثان'!F$5,ورقة1!$A$5:$N$5,0),0),"")</f>
        <v/>
      </c>
      <c r="G695" t="str">
        <f>IFERROR(VLOOKUP($A695,ورقة1!$A$9:$N$1000,MATCH('دور ثان'!G$5,ورقة1!$A$5:$N$5,0),0),"")</f>
        <v/>
      </c>
      <c r="H695" t="str">
        <f>IFERROR(VLOOKUP($A695,ورقة1!$A$9:$N$1000,MATCH('دور ثان'!H$5,ورقة1!$A$5:$N$5,0),0),"")</f>
        <v/>
      </c>
      <c r="I695" t="str">
        <f>IFERROR(VLOOKUP($A695,ورقة1!$A$9:$N$1000,MATCH('دور ثان'!I$5,ورقة1!$A$5:$N$5,0),0),"")</f>
        <v/>
      </c>
      <c r="J695" t="str">
        <f>IFERROR(VLOOKUP($A695,ورقة1!$A$9:$N$1000,MATCH('دور ثان'!J$5,ورقة1!$A$5:$N$5,0),0),"")</f>
        <v/>
      </c>
      <c r="K695" t="str">
        <f>IFERROR(VLOOKUP($A695,ورقة1!$A$9:$N$1000,MATCH('دور ثان'!K$5,ورقة1!$A$5:$N$5,0),0),"")</f>
        <v/>
      </c>
      <c r="L695" t="str">
        <f>IFERROR(VLOOKUP($A695,ورقة1!$A$9:$N$1000,MATCH('دور ثان'!L$5,ورقة1!$A$5:$N$5,0),0),"")</f>
        <v/>
      </c>
      <c r="M695" t="str">
        <f>IFERROR(VLOOKUP($A695,ورقة1!$A$9:$N$1000,MATCH('دور ثان'!M$5,ورقة1!$A$5:$N$5,0),0),"")</f>
        <v/>
      </c>
      <c r="N695" t="str">
        <f>IFERROR(VLOOKUP($A695,ورقة1!$A$9:$N$1000,MATCH('دور ثان'!N$5,ورقة1!$A$5:$N$5,0),0),"")</f>
        <v/>
      </c>
    </row>
    <row r="696" spans="1:14">
      <c r="A696" t="str">
        <f t="array" ref="A696">IFERROR(SMALL(IF(ورقة1!$BD$9:$BD$1000="ناجح",ROW(ورقة1!$BD$9:$BD$1000)-8,""),ROW()-8),"")</f>
        <v/>
      </c>
      <c r="B696" t="str">
        <f>IFERROR(VLOOKUP($A696,ورقة1!$A$9:$N$1000,MATCH('دور ثان'!B$5,ورقة1!$A$5:$N$5,0),0),"")</f>
        <v/>
      </c>
      <c r="C696" t="str">
        <f>IFERROR(VLOOKUP($A696,ورقة1!$A$9:$N$1000,MATCH('دور ثان'!C$5,ورقة1!$A$5:$N$5,0),0),"")</f>
        <v/>
      </c>
      <c r="D696" t="str">
        <f>IFERROR(VLOOKUP($A696,ورقة1!$A$9:$N$1000,MATCH('دور ثان'!D$5,ورقة1!$A$5:$N$5,0),0),"")</f>
        <v/>
      </c>
      <c r="E696" t="str">
        <f>IFERROR(VLOOKUP($A696,ورقة1!$A$9:$N$1000,MATCH('دور ثان'!E$5,ورقة1!$A$5:$N$5,0),0),"")</f>
        <v/>
      </c>
      <c r="F696" t="str">
        <f>IFERROR(VLOOKUP($A696,ورقة1!$A$9:$N$1000,MATCH('دور ثان'!F$5,ورقة1!$A$5:$N$5,0),0),"")</f>
        <v/>
      </c>
      <c r="G696" t="str">
        <f>IFERROR(VLOOKUP($A696,ورقة1!$A$9:$N$1000,MATCH('دور ثان'!G$5,ورقة1!$A$5:$N$5,0),0),"")</f>
        <v/>
      </c>
      <c r="H696" t="str">
        <f>IFERROR(VLOOKUP($A696,ورقة1!$A$9:$N$1000,MATCH('دور ثان'!H$5,ورقة1!$A$5:$N$5,0),0),"")</f>
        <v/>
      </c>
      <c r="I696" t="str">
        <f>IFERROR(VLOOKUP($A696,ورقة1!$A$9:$N$1000,MATCH('دور ثان'!I$5,ورقة1!$A$5:$N$5,0),0),"")</f>
        <v/>
      </c>
      <c r="J696" t="str">
        <f>IFERROR(VLOOKUP($A696,ورقة1!$A$9:$N$1000,MATCH('دور ثان'!J$5,ورقة1!$A$5:$N$5,0),0),"")</f>
        <v/>
      </c>
      <c r="K696" t="str">
        <f>IFERROR(VLOOKUP($A696,ورقة1!$A$9:$N$1000,MATCH('دور ثان'!K$5,ورقة1!$A$5:$N$5,0),0),"")</f>
        <v/>
      </c>
      <c r="L696" t="str">
        <f>IFERROR(VLOOKUP($A696,ورقة1!$A$9:$N$1000,MATCH('دور ثان'!L$5,ورقة1!$A$5:$N$5,0),0),"")</f>
        <v/>
      </c>
      <c r="M696" t="str">
        <f>IFERROR(VLOOKUP($A696,ورقة1!$A$9:$N$1000,MATCH('دور ثان'!M$5,ورقة1!$A$5:$N$5,0),0),"")</f>
        <v/>
      </c>
      <c r="N696" t="str">
        <f>IFERROR(VLOOKUP($A696,ورقة1!$A$9:$N$1000,MATCH('دور ثان'!N$5,ورقة1!$A$5:$N$5,0),0),"")</f>
        <v/>
      </c>
    </row>
    <row r="697" spans="1:14">
      <c r="A697" t="str">
        <f t="array" ref="A697">IFERROR(SMALL(IF(ورقة1!$BD$9:$BD$1000="ناجح",ROW(ورقة1!$BD$9:$BD$1000)-8,""),ROW()-8),"")</f>
        <v/>
      </c>
      <c r="B697" t="str">
        <f>IFERROR(VLOOKUP($A697,ورقة1!$A$9:$N$1000,MATCH('دور ثان'!B$5,ورقة1!$A$5:$N$5,0),0),"")</f>
        <v/>
      </c>
      <c r="C697" t="str">
        <f>IFERROR(VLOOKUP($A697,ورقة1!$A$9:$N$1000,MATCH('دور ثان'!C$5,ورقة1!$A$5:$N$5,0),0),"")</f>
        <v/>
      </c>
      <c r="D697" t="str">
        <f>IFERROR(VLOOKUP($A697,ورقة1!$A$9:$N$1000,MATCH('دور ثان'!D$5,ورقة1!$A$5:$N$5,0),0),"")</f>
        <v/>
      </c>
      <c r="E697" t="str">
        <f>IFERROR(VLOOKUP($A697,ورقة1!$A$9:$N$1000,MATCH('دور ثان'!E$5,ورقة1!$A$5:$N$5,0),0),"")</f>
        <v/>
      </c>
      <c r="F697" t="str">
        <f>IFERROR(VLOOKUP($A697,ورقة1!$A$9:$N$1000,MATCH('دور ثان'!F$5,ورقة1!$A$5:$N$5,0),0),"")</f>
        <v/>
      </c>
      <c r="G697" t="str">
        <f>IFERROR(VLOOKUP($A697,ورقة1!$A$9:$N$1000,MATCH('دور ثان'!G$5,ورقة1!$A$5:$N$5,0),0),"")</f>
        <v/>
      </c>
      <c r="H697" t="str">
        <f>IFERROR(VLOOKUP($A697,ورقة1!$A$9:$N$1000,MATCH('دور ثان'!H$5,ورقة1!$A$5:$N$5,0),0),"")</f>
        <v/>
      </c>
      <c r="I697" t="str">
        <f>IFERROR(VLOOKUP($A697,ورقة1!$A$9:$N$1000,MATCH('دور ثان'!I$5,ورقة1!$A$5:$N$5,0),0),"")</f>
        <v/>
      </c>
      <c r="J697" t="str">
        <f>IFERROR(VLOOKUP($A697,ورقة1!$A$9:$N$1000,MATCH('دور ثان'!J$5,ورقة1!$A$5:$N$5,0),0),"")</f>
        <v/>
      </c>
      <c r="K697" t="str">
        <f>IFERROR(VLOOKUP($A697,ورقة1!$A$9:$N$1000,MATCH('دور ثان'!K$5,ورقة1!$A$5:$N$5,0),0),"")</f>
        <v/>
      </c>
      <c r="L697" t="str">
        <f>IFERROR(VLOOKUP($A697,ورقة1!$A$9:$N$1000,MATCH('دور ثان'!L$5,ورقة1!$A$5:$N$5,0),0),"")</f>
        <v/>
      </c>
      <c r="M697" t="str">
        <f>IFERROR(VLOOKUP($A697,ورقة1!$A$9:$N$1000,MATCH('دور ثان'!M$5,ورقة1!$A$5:$N$5,0),0),"")</f>
        <v/>
      </c>
      <c r="N697" t="str">
        <f>IFERROR(VLOOKUP($A697,ورقة1!$A$9:$N$1000,MATCH('دور ثان'!N$5,ورقة1!$A$5:$N$5,0),0),"")</f>
        <v/>
      </c>
    </row>
    <row r="698" spans="1:14">
      <c r="A698" t="str">
        <f t="array" ref="A698">IFERROR(SMALL(IF(ورقة1!$BD$9:$BD$1000="ناجح",ROW(ورقة1!$BD$9:$BD$1000)-8,""),ROW()-8),"")</f>
        <v/>
      </c>
      <c r="B698" t="str">
        <f>IFERROR(VLOOKUP($A698,ورقة1!$A$9:$N$1000,MATCH('دور ثان'!B$5,ورقة1!$A$5:$N$5,0),0),"")</f>
        <v/>
      </c>
      <c r="C698" t="str">
        <f>IFERROR(VLOOKUP($A698,ورقة1!$A$9:$N$1000,MATCH('دور ثان'!C$5,ورقة1!$A$5:$N$5,0),0),"")</f>
        <v/>
      </c>
      <c r="D698" t="str">
        <f>IFERROR(VLOOKUP($A698,ورقة1!$A$9:$N$1000,MATCH('دور ثان'!D$5,ورقة1!$A$5:$N$5,0),0),"")</f>
        <v/>
      </c>
      <c r="E698" t="str">
        <f>IFERROR(VLOOKUP($A698,ورقة1!$A$9:$N$1000,MATCH('دور ثان'!E$5,ورقة1!$A$5:$N$5,0),0),"")</f>
        <v/>
      </c>
      <c r="F698" t="str">
        <f>IFERROR(VLOOKUP($A698,ورقة1!$A$9:$N$1000,MATCH('دور ثان'!F$5,ورقة1!$A$5:$N$5,0),0),"")</f>
        <v/>
      </c>
      <c r="G698" t="str">
        <f>IFERROR(VLOOKUP($A698,ورقة1!$A$9:$N$1000,MATCH('دور ثان'!G$5,ورقة1!$A$5:$N$5,0),0),"")</f>
        <v/>
      </c>
      <c r="H698" t="str">
        <f>IFERROR(VLOOKUP($A698,ورقة1!$A$9:$N$1000,MATCH('دور ثان'!H$5,ورقة1!$A$5:$N$5,0),0),"")</f>
        <v/>
      </c>
      <c r="I698" t="str">
        <f>IFERROR(VLOOKUP($A698,ورقة1!$A$9:$N$1000,MATCH('دور ثان'!I$5,ورقة1!$A$5:$N$5,0),0),"")</f>
        <v/>
      </c>
      <c r="J698" t="str">
        <f>IFERROR(VLOOKUP($A698,ورقة1!$A$9:$N$1000,MATCH('دور ثان'!J$5,ورقة1!$A$5:$N$5,0),0),"")</f>
        <v/>
      </c>
      <c r="K698" t="str">
        <f>IFERROR(VLOOKUP($A698,ورقة1!$A$9:$N$1000,MATCH('دور ثان'!K$5,ورقة1!$A$5:$N$5,0),0),"")</f>
        <v/>
      </c>
      <c r="L698" t="str">
        <f>IFERROR(VLOOKUP($A698,ورقة1!$A$9:$N$1000,MATCH('دور ثان'!L$5,ورقة1!$A$5:$N$5,0),0),"")</f>
        <v/>
      </c>
      <c r="M698" t="str">
        <f>IFERROR(VLOOKUP($A698,ورقة1!$A$9:$N$1000,MATCH('دور ثان'!M$5,ورقة1!$A$5:$N$5,0),0),"")</f>
        <v/>
      </c>
      <c r="N698" t="str">
        <f>IFERROR(VLOOKUP($A698,ورقة1!$A$9:$N$1000,MATCH('دور ثان'!N$5,ورقة1!$A$5:$N$5,0),0),"")</f>
        <v/>
      </c>
    </row>
    <row r="699" spans="1:14">
      <c r="A699" t="str">
        <f t="array" ref="A699">IFERROR(SMALL(IF(ورقة1!$BD$9:$BD$1000="ناجح",ROW(ورقة1!$BD$9:$BD$1000)-8,""),ROW()-8),"")</f>
        <v/>
      </c>
      <c r="B699" t="str">
        <f>IFERROR(VLOOKUP($A699,ورقة1!$A$9:$N$1000,MATCH('دور ثان'!B$5,ورقة1!$A$5:$N$5,0),0),"")</f>
        <v/>
      </c>
      <c r="C699" t="str">
        <f>IFERROR(VLOOKUP($A699,ورقة1!$A$9:$N$1000,MATCH('دور ثان'!C$5,ورقة1!$A$5:$N$5,0),0),"")</f>
        <v/>
      </c>
      <c r="D699" t="str">
        <f>IFERROR(VLOOKUP($A699,ورقة1!$A$9:$N$1000,MATCH('دور ثان'!D$5,ورقة1!$A$5:$N$5,0),0),"")</f>
        <v/>
      </c>
      <c r="E699" t="str">
        <f>IFERROR(VLOOKUP($A699,ورقة1!$A$9:$N$1000,MATCH('دور ثان'!E$5,ورقة1!$A$5:$N$5,0),0),"")</f>
        <v/>
      </c>
      <c r="F699" t="str">
        <f>IFERROR(VLOOKUP($A699,ورقة1!$A$9:$N$1000,MATCH('دور ثان'!F$5,ورقة1!$A$5:$N$5,0),0),"")</f>
        <v/>
      </c>
      <c r="G699" t="str">
        <f>IFERROR(VLOOKUP($A699,ورقة1!$A$9:$N$1000,MATCH('دور ثان'!G$5,ورقة1!$A$5:$N$5,0),0),"")</f>
        <v/>
      </c>
      <c r="H699" t="str">
        <f>IFERROR(VLOOKUP($A699,ورقة1!$A$9:$N$1000,MATCH('دور ثان'!H$5,ورقة1!$A$5:$N$5,0),0),"")</f>
        <v/>
      </c>
      <c r="I699" t="str">
        <f>IFERROR(VLOOKUP($A699,ورقة1!$A$9:$N$1000,MATCH('دور ثان'!I$5,ورقة1!$A$5:$N$5,0),0),"")</f>
        <v/>
      </c>
      <c r="J699" t="str">
        <f>IFERROR(VLOOKUP($A699,ورقة1!$A$9:$N$1000,MATCH('دور ثان'!J$5,ورقة1!$A$5:$N$5,0),0),"")</f>
        <v/>
      </c>
      <c r="K699" t="str">
        <f>IFERROR(VLOOKUP($A699,ورقة1!$A$9:$N$1000,MATCH('دور ثان'!K$5,ورقة1!$A$5:$N$5,0),0),"")</f>
        <v/>
      </c>
      <c r="L699" t="str">
        <f>IFERROR(VLOOKUP($A699,ورقة1!$A$9:$N$1000,MATCH('دور ثان'!L$5,ورقة1!$A$5:$N$5,0),0),"")</f>
        <v/>
      </c>
      <c r="M699" t="str">
        <f>IFERROR(VLOOKUP($A699,ورقة1!$A$9:$N$1000,MATCH('دور ثان'!M$5,ورقة1!$A$5:$N$5,0),0),"")</f>
        <v/>
      </c>
      <c r="N699" t="str">
        <f>IFERROR(VLOOKUP($A699,ورقة1!$A$9:$N$1000,MATCH('دور ثان'!N$5,ورقة1!$A$5:$N$5,0),0),"")</f>
        <v/>
      </c>
    </row>
    <row r="700" spans="1:14">
      <c r="A700" t="str">
        <f t="array" ref="A700">IFERROR(SMALL(IF(ورقة1!$BD$9:$BD$1000="ناجح",ROW(ورقة1!$BD$9:$BD$1000)-8,""),ROW()-8),"")</f>
        <v/>
      </c>
      <c r="B700" t="str">
        <f>IFERROR(VLOOKUP($A700,ورقة1!$A$9:$N$1000,MATCH('دور ثان'!B$5,ورقة1!$A$5:$N$5,0),0),"")</f>
        <v/>
      </c>
      <c r="C700" t="str">
        <f>IFERROR(VLOOKUP($A700,ورقة1!$A$9:$N$1000,MATCH('دور ثان'!C$5,ورقة1!$A$5:$N$5,0),0),"")</f>
        <v/>
      </c>
      <c r="D700" t="str">
        <f>IFERROR(VLOOKUP($A700,ورقة1!$A$9:$N$1000,MATCH('دور ثان'!D$5,ورقة1!$A$5:$N$5,0),0),"")</f>
        <v/>
      </c>
      <c r="E700" t="str">
        <f>IFERROR(VLOOKUP($A700,ورقة1!$A$9:$N$1000,MATCH('دور ثان'!E$5,ورقة1!$A$5:$N$5,0),0),"")</f>
        <v/>
      </c>
      <c r="F700" t="str">
        <f>IFERROR(VLOOKUP($A700,ورقة1!$A$9:$N$1000,MATCH('دور ثان'!F$5,ورقة1!$A$5:$N$5,0),0),"")</f>
        <v/>
      </c>
      <c r="G700" t="str">
        <f>IFERROR(VLOOKUP($A700,ورقة1!$A$9:$N$1000,MATCH('دور ثان'!G$5,ورقة1!$A$5:$N$5,0),0),"")</f>
        <v/>
      </c>
      <c r="H700" t="str">
        <f>IFERROR(VLOOKUP($A700,ورقة1!$A$9:$N$1000,MATCH('دور ثان'!H$5,ورقة1!$A$5:$N$5,0),0),"")</f>
        <v/>
      </c>
      <c r="I700" t="str">
        <f>IFERROR(VLOOKUP($A700,ورقة1!$A$9:$N$1000,MATCH('دور ثان'!I$5,ورقة1!$A$5:$N$5,0),0),"")</f>
        <v/>
      </c>
      <c r="J700" t="str">
        <f>IFERROR(VLOOKUP($A700,ورقة1!$A$9:$N$1000,MATCH('دور ثان'!J$5,ورقة1!$A$5:$N$5,0),0),"")</f>
        <v/>
      </c>
      <c r="K700" t="str">
        <f>IFERROR(VLOOKUP($A700,ورقة1!$A$9:$N$1000,MATCH('دور ثان'!K$5,ورقة1!$A$5:$N$5,0),0),"")</f>
        <v/>
      </c>
      <c r="L700" t="str">
        <f>IFERROR(VLOOKUP($A700,ورقة1!$A$9:$N$1000,MATCH('دور ثان'!L$5,ورقة1!$A$5:$N$5,0),0),"")</f>
        <v/>
      </c>
      <c r="M700" t="str">
        <f>IFERROR(VLOOKUP($A700,ورقة1!$A$9:$N$1000,MATCH('دور ثان'!M$5,ورقة1!$A$5:$N$5,0),0),"")</f>
        <v/>
      </c>
      <c r="N700" t="str">
        <f>IFERROR(VLOOKUP($A700,ورقة1!$A$9:$N$1000,MATCH('دور ثان'!N$5,ورقة1!$A$5:$N$5,0),0),"")</f>
        <v/>
      </c>
    </row>
    <row r="701" spans="1:14">
      <c r="A701" t="str">
        <f t="array" ref="A701">IFERROR(SMALL(IF(ورقة1!$BD$9:$BD$1000="ناجح",ROW(ورقة1!$BD$9:$BD$1000)-8,""),ROW()-8),"")</f>
        <v/>
      </c>
      <c r="B701" t="str">
        <f>IFERROR(VLOOKUP($A701,ورقة1!$A$9:$N$1000,MATCH('دور ثان'!B$5,ورقة1!$A$5:$N$5,0),0),"")</f>
        <v/>
      </c>
      <c r="C701" t="str">
        <f>IFERROR(VLOOKUP($A701,ورقة1!$A$9:$N$1000,MATCH('دور ثان'!C$5,ورقة1!$A$5:$N$5,0),0),"")</f>
        <v/>
      </c>
      <c r="D701" t="str">
        <f>IFERROR(VLOOKUP($A701,ورقة1!$A$9:$N$1000,MATCH('دور ثان'!D$5,ورقة1!$A$5:$N$5,0),0),"")</f>
        <v/>
      </c>
      <c r="E701" t="str">
        <f>IFERROR(VLOOKUP($A701,ورقة1!$A$9:$N$1000,MATCH('دور ثان'!E$5,ورقة1!$A$5:$N$5,0),0),"")</f>
        <v/>
      </c>
      <c r="F701" t="str">
        <f>IFERROR(VLOOKUP($A701,ورقة1!$A$9:$N$1000,MATCH('دور ثان'!F$5,ورقة1!$A$5:$N$5,0),0),"")</f>
        <v/>
      </c>
      <c r="G701" t="str">
        <f>IFERROR(VLOOKUP($A701,ورقة1!$A$9:$N$1000,MATCH('دور ثان'!G$5,ورقة1!$A$5:$N$5,0),0),"")</f>
        <v/>
      </c>
      <c r="H701" t="str">
        <f>IFERROR(VLOOKUP($A701,ورقة1!$A$9:$N$1000,MATCH('دور ثان'!H$5,ورقة1!$A$5:$N$5,0),0),"")</f>
        <v/>
      </c>
      <c r="I701" t="str">
        <f>IFERROR(VLOOKUP($A701,ورقة1!$A$9:$N$1000,MATCH('دور ثان'!I$5,ورقة1!$A$5:$N$5,0),0),"")</f>
        <v/>
      </c>
      <c r="J701" t="str">
        <f>IFERROR(VLOOKUP($A701,ورقة1!$A$9:$N$1000,MATCH('دور ثان'!J$5,ورقة1!$A$5:$N$5,0),0),"")</f>
        <v/>
      </c>
      <c r="K701" t="str">
        <f>IFERROR(VLOOKUP($A701,ورقة1!$A$9:$N$1000,MATCH('دور ثان'!K$5,ورقة1!$A$5:$N$5,0),0),"")</f>
        <v/>
      </c>
      <c r="L701" t="str">
        <f>IFERROR(VLOOKUP($A701,ورقة1!$A$9:$N$1000,MATCH('دور ثان'!L$5,ورقة1!$A$5:$N$5,0),0),"")</f>
        <v/>
      </c>
      <c r="M701" t="str">
        <f>IFERROR(VLOOKUP($A701,ورقة1!$A$9:$N$1000,MATCH('دور ثان'!M$5,ورقة1!$A$5:$N$5,0),0),"")</f>
        <v/>
      </c>
      <c r="N701" t="str">
        <f>IFERROR(VLOOKUP($A701,ورقة1!$A$9:$N$1000,MATCH('دور ثان'!N$5,ورقة1!$A$5:$N$5,0),0),"")</f>
        <v/>
      </c>
    </row>
    <row r="702" spans="1:14">
      <c r="A702" t="str">
        <f t="array" ref="A702">IFERROR(SMALL(IF(ورقة1!$BD$9:$BD$1000="ناجح",ROW(ورقة1!$BD$9:$BD$1000)-8,""),ROW()-8),"")</f>
        <v/>
      </c>
      <c r="B702" t="str">
        <f>IFERROR(VLOOKUP($A702,ورقة1!$A$9:$N$1000,MATCH('دور ثان'!B$5,ورقة1!$A$5:$N$5,0),0),"")</f>
        <v/>
      </c>
      <c r="C702" t="str">
        <f>IFERROR(VLOOKUP($A702,ورقة1!$A$9:$N$1000,MATCH('دور ثان'!C$5,ورقة1!$A$5:$N$5,0),0),"")</f>
        <v/>
      </c>
      <c r="D702" t="str">
        <f>IFERROR(VLOOKUP($A702,ورقة1!$A$9:$N$1000,MATCH('دور ثان'!D$5,ورقة1!$A$5:$N$5,0),0),"")</f>
        <v/>
      </c>
      <c r="E702" t="str">
        <f>IFERROR(VLOOKUP($A702,ورقة1!$A$9:$N$1000,MATCH('دور ثان'!E$5,ورقة1!$A$5:$N$5,0),0),"")</f>
        <v/>
      </c>
      <c r="F702" t="str">
        <f>IFERROR(VLOOKUP($A702,ورقة1!$A$9:$N$1000,MATCH('دور ثان'!F$5,ورقة1!$A$5:$N$5,0),0),"")</f>
        <v/>
      </c>
      <c r="G702" t="str">
        <f>IFERROR(VLOOKUP($A702,ورقة1!$A$9:$N$1000,MATCH('دور ثان'!G$5,ورقة1!$A$5:$N$5,0),0),"")</f>
        <v/>
      </c>
      <c r="H702" t="str">
        <f>IFERROR(VLOOKUP($A702,ورقة1!$A$9:$N$1000,MATCH('دور ثان'!H$5,ورقة1!$A$5:$N$5,0),0),"")</f>
        <v/>
      </c>
      <c r="I702" t="str">
        <f>IFERROR(VLOOKUP($A702,ورقة1!$A$9:$N$1000,MATCH('دور ثان'!I$5,ورقة1!$A$5:$N$5,0),0),"")</f>
        <v/>
      </c>
      <c r="J702" t="str">
        <f>IFERROR(VLOOKUP($A702,ورقة1!$A$9:$N$1000,MATCH('دور ثان'!J$5,ورقة1!$A$5:$N$5,0),0),"")</f>
        <v/>
      </c>
      <c r="K702" t="str">
        <f>IFERROR(VLOOKUP($A702,ورقة1!$A$9:$N$1000,MATCH('دور ثان'!K$5,ورقة1!$A$5:$N$5,0),0),"")</f>
        <v/>
      </c>
      <c r="L702" t="str">
        <f>IFERROR(VLOOKUP($A702,ورقة1!$A$9:$N$1000,MATCH('دور ثان'!L$5,ورقة1!$A$5:$N$5,0),0),"")</f>
        <v/>
      </c>
      <c r="M702" t="str">
        <f>IFERROR(VLOOKUP($A702,ورقة1!$A$9:$N$1000,MATCH('دور ثان'!M$5,ورقة1!$A$5:$N$5,0),0),"")</f>
        <v/>
      </c>
      <c r="N702" t="str">
        <f>IFERROR(VLOOKUP($A702,ورقة1!$A$9:$N$1000,MATCH('دور ثان'!N$5,ورقة1!$A$5:$N$5,0),0),"")</f>
        <v/>
      </c>
    </row>
    <row r="703" spans="1:14">
      <c r="A703" t="str">
        <f t="array" ref="A703">IFERROR(SMALL(IF(ورقة1!$BD$9:$BD$1000="ناجح",ROW(ورقة1!$BD$9:$BD$1000)-8,""),ROW()-8),"")</f>
        <v/>
      </c>
      <c r="B703" t="str">
        <f>IFERROR(VLOOKUP($A703,ورقة1!$A$9:$N$1000,MATCH('دور ثان'!B$5,ورقة1!$A$5:$N$5,0),0),"")</f>
        <v/>
      </c>
      <c r="C703" t="str">
        <f>IFERROR(VLOOKUP($A703,ورقة1!$A$9:$N$1000,MATCH('دور ثان'!C$5,ورقة1!$A$5:$N$5,0),0),"")</f>
        <v/>
      </c>
      <c r="D703" t="str">
        <f>IFERROR(VLOOKUP($A703,ورقة1!$A$9:$N$1000,MATCH('دور ثان'!D$5,ورقة1!$A$5:$N$5,0),0),"")</f>
        <v/>
      </c>
      <c r="E703" t="str">
        <f>IFERROR(VLOOKUP($A703,ورقة1!$A$9:$N$1000,MATCH('دور ثان'!E$5,ورقة1!$A$5:$N$5,0),0),"")</f>
        <v/>
      </c>
      <c r="F703" t="str">
        <f>IFERROR(VLOOKUP($A703,ورقة1!$A$9:$N$1000,MATCH('دور ثان'!F$5,ورقة1!$A$5:$N$5,0),0),"")</f>
        <v/>
      </c>
      <c r="G703" t="str">
        <f>IFERROR(VLOOKUP($A703,ورقة1!$A$9:$N$1000,MATCH('دور ثان'!G$5,ورقة1!$A$5:$N$5,0),0),"")</f>
        <v/>
      </c>
      <c r="H703" t="str">
        <f>IFERROR(VLOOKUP($A703,ورقة1!$A$9:$N$1000,MATCH('دور ثان'!H$5,ورقة1!$A$5:$N$5,0),0),"")</f>
        <v/>
      </c>
      <c r="I703" t="str">
        <f>IFERROR(VLOOKUP($A703,ورقة1!$A$9:$N$1000,MATCH('دور ثان'!I$5,ورقة1!$A$5:$N$5,0),0),"")</f>
        <v/>
      </c>
      <c r="J703" t="str">
        <f>IFERROR(VLOOKUP($A703,ورقة1!$A$9:$N$1000,MATCH('دور ثان'!J$5,ورقة1!$A$5:$N$5,0),0),"")</f>
        <v/>
      </c>
      <c r="K703" t="str">
        <f>IFERROR(VLOOKUP($A703,ورقة1!$A$9:$N$1000,MATCH('دور ثان'!K$5,ورقة1!$A$5:$N$5,0),0),"")</f>
        <v/>
      </c>
      <c r="L703" t="str">
        <f>IFERROR(VLOOKUP($A703,ورقة1!$A$9:$N$1000,MATCH('دور ثان'!L$5,ورقة1!$A$5:$N$5,0),0),"")</f>
        <v/>
      </c>
      <c r="M703" t="str">
        <f>IFERROR(VLOOKUP($A703,ورقة1!$A$9:$N$1000,MATCH('دور ثان'!M$5,ورقة1!$A$5:$N$5,0),0),"")</f>
        <v/>
      </c>
      <c r="N703" t="str">
        <f>IFERROR(VLOOKUP($A703,ورقة1!$A$9:$N$1000,MATCH('دور ثان'!N$5,ورقة1!$A$5:$N$5,0),0),"")</f>
        <v/>
      </c>
    </row>
    <row r="704" spans="1:14">
      <c r="A704" t="str">
        <f t="array" ref="A704">IFERROR(SMALL(IF(ورقة1!$BD$9:$BD$1000="ناجح",ROW(ورقة1!$BD$9:$BD$1000)-8,""),ROW()-8),"")</f>
        <v/>
      </c>
      <c r="B704" t="str">
        <f>IFERROR(VLOOKUP($A704,ورقة1!$A$9:$N$1000,MATCH('دور ثان'!B$5,ورقة1!$A$5:$N$5,0),0),"")</f>
        <v/>
      </c>
      <c r="C704" t="str">
        <f>IFERROR(VLOOKUP($A704,ورقة1!$A$9:$N$1000,MATCH('دور ثان'!C$5,ورقة1!$A$5:$N$5,0),0),"")</f>
        <v/>
      </c>
      <c r="D704" t="str">
        <f>IFERROR(VLOOKUP($A704,ورقة1!$A$9:$N$1000,MATCH('دور ثان'!D$5,ورقة1!$A$5:$N$5,0),0),"")</f>
        <v/>
      </c>
      <c r="E704" t="str">
        <f>IFERROR(VLOOKUP($A704,ورقة1!$A$9:$N$1000,MATCH('دور ثان'!E$5,ورقة1!$A$5:$N$5,0),0),"")</f>
        <v/>
      </c>
      <c r="F704" t="str">
        <f>IFERROR(VLOOKUP($A704,ورقة1!$A$9:$N$1000,MATCH('دور ثان'!F$5,ورقة1!$A$5:$N$5,0),0),"")</f>
        <v/>
      </c>
      <c r="G704" t="str">
        <f>IFERROR(VLOOKUP($A704,ورقة1!$A$9:$N$1000,MATCH('دور ثان'!G$5,ورقة1!$A$5:$N$5,0),0),"")</f>
        <v/>
      </c>
      <c r="H704" t="str">
        <f>IFERROR(VLOOKUP($A704,ورقة1!$A$9:$N$1000,MATCH('دور ثان'!H$5,ورقة1!$A$5:$N$5,0),0),"")</f>
        <v/>
      </c>
      <c r="I704" t="str">
        <f>IFERROR(VLOOKUP($A704,ورقة1!$A$9:$N$1000,MATCH('دور ثان'!I$5,ورقة1!$A$5:$N$5,0),0),"")</f>
        <v/>
      </c>
      <c r="J704" t="str">
        <f>IFERROR(VLOOKUP($A704,ورقة1!$A$9:$N$1000,MATCH('دور ثان'!J$5,ورقة1!$A$5:$N$5,0),0),"")</f>
        <v/>
      </c>
      <c r="K704" t="str">
        <f>IFERROR(VLOOKUP($A704,ورقة1!$A$9:$N$1000,MATCH('دور ثان'!K$5,ورقة1!$A$5:$N$5,0),0),"")</f>
        <v/>
      </c>
      <c r="L704" t="str">
        <f>IFERROR(VLOOKUP($A704,ورقة1!$A$9:$N$1000,MATCH('دور ثان'!L$5,ورقة1!$A$5:$N$5,0),0),"")</f>
        <v/>
      </c>
      <c r="M704" t="str">
        <f>IFERROR(VLOOKUP($A704,ورقة1!$A$9:$N$1000,MATCH('دور ثان'!M$5,ورقة1!$A$5:$N$5,0),0),"")</f>
        <v/>
      </c>
      <c r="N704" t="str">
        <f>IFERROR(VLOOKUP($A704,ورقة1!$A$9:$N$1000,MATCH('دور ثان'!N$5,ورقة1!$A$5:$N$5,0),0),"")</f>
        <v/>
      </c>
    </row>
    <row r="705" spans="1:14">
      <c r="A705" t="str">
        <f t="array" ref="A705">IFERROR(SMALL(IF(ورقة1!$BD$9:$BD$1000="ناجح",ROW(ورقة1!$BD$9:$BD$1000)-8,""),ROW()-8),"")</f>
        <v/>
      </c>
      <c r="B705" t="str">
        <f>IFERROR(VLOOKUP($A705,ورقة1!$A$9:$N$1000,MATCH('دور ثان'!B$5,ورقة1!$A$5:$N$5,0),0),"")</f>
        <v/>
      </c>
      <c r="C705" t="str">
        <f>IFERROR(VLOOKUP($A705,ورقة1!$A$9:$N$1000,MATCH('دور ثان'!C$5,ورقة1!$A$5:$N$5,0),0),"")</f>
        <v/>
      </c>
      <c r="D705" t="str">
        <f>IFERROR(VLOOKUP($A705,ورقة1!$A$9:$N$1000,MATCH('دور ثان'!D$5,ورقة1!$A$5:$N$5,0),0),"")</f>
        <v/>
      </c>
      <c r="E705" t="str">
        <f>IFERROR(VLOOKUP($A705,ورقة1!$A$9:$N$1000,MATCH('دور ثان'!E$5,ورقة1!$A$5:$N$5,0),0),"")</f>
        <v/>
      </c>
      <c r="F705" t="str">
        <f>IFERROR(VLOOKUP($A705,ورقة1!$A$9:$N$1000,MATCH('دور ثان'!F$5,ورقة1!$A$5:$N$5,0),0),"")</f>
        <v/>
      </c>
      <c r="G705" t="str">
        <f>IFERROR(VLOOKUP($A705,ورقة1!$A$9:$N$1000,MATCH('دور ثان'!G$5,ورقة1!$A$5:$N$5,0),0),"")</f>
        <v/>
      </c>
      <c r="H705" t="str">
        <f>IFERROR(VLOOKUP($A705,ورقة1!$A$9:$N$1000,MATCH('دور ثان'!H$5,ورقة1!$A$5:$N$5,0),0),"")</f>
        <v/>
      </c>
      <c r="I705" t="str">
        <f>IFERROR(VLOOKUP($A705,ورقة1!$A$9:$N$1000,MATCH('دور ثان'!I$5,ورقة1!$A$5:$N$5,0),0),"")</f>
        <v/>
      </c>
      <c r="J705" t="str">
        <f>IFERROR(VLOOKUP($A705,ورقة1!$A$9:$N$1000,MATCH('دور ثان'!J$5,ورقة1!$A$5:$N$5,0),0),"")</f>
        <v/>
      </c>
      <c r="K705" t="str">
        <f>IFERROR(VLOOKUP($A705,ورقة1!$A$9:$N$1000,MATCH('دور ثان'!K$5,ورقة1!$A$5:$N$5,0),0),"")</f>
        <v/>
      </c>
      <c r="L705" t="str">
        <f>IFERROR(VLOOKUP($A705,ورقة1!$A$9:$N$1000,MATCH('دور ثان'!L$5,ورقة1!$A$5:$N$5,0),0),"")</f>
        <v/>
      </c>
      <c r="M705" t="str">
        <f>IFERROR(VLOOKUP($A705,ورقة1!$A$9:$N$1000,MATCH('دور ثان'!M$5,ورقة1!$A$5:$N$5,0),0),"")</f>
        <v/>
      </c>
      <c r="N705" t="str">
        <f>IFERROR(VLOOKUP($A705,ورقة1!$A$9:$N$1000,MATCH('دور ثان'!N$5,ورقة1!$A$5:$N$5,0),0),"")</f>
        <v/>
      </c>
    </row>
    <row r="706" spans="1:14">
      <c r="A706" t="str">
        <f t="array" ref="A706">IFERROR(SMALL(IF(ورقة1!$BD$9:$BD$1000="ناجح",ROW(ورقة1!$BD$9:$BD$1000)-8,""),ROW()-8),"")</f>
        <v/>
      </c>
      <c r="B706" t="str">
        <f>IFERROR(VLOOKUP($A706,ورقة1!$A$9:$N$1000,MATCH('دور ثان'!B$5,ورقة1!$A$5:$N$5,0),0),"")</f>
        <v/>
      </c>
      <c r="C706" t="str">
        <f>IFERROR(VLOOKUP($A706,ورقة1!$A$9:$N$1000,MATCH('دور ثان'!C$5,ورقة1!$A$5:$N$5,0),0),"")</f>
        <v/>
      </c>
      <c r="D706" t="str">
        <f>IFERROR(VLOOKUP($A706,ورقة1!$A$9:$N$1000,MATCH('دور ثان'!D$5,ورقة1!$A$5:$N$5,0),0),"")</f>
        <v/>
      </c>
      <c r="E706" t="str">
        <f>IFERROR(VLOOKUP($A706,ورقة1!$A$9:$N$1000,MATCH('دور ثان'!E$5,ورقة1!$A$5:$N$5,0),0),"")</f>
        <v/>
      </c>
      <c r="F706" t="str">
        <f>IFERROR(VLOOKUP($A706,ورقة1!$A$9:$N$1000,MATCH('دور ثان'!F$5,ورقة1!$A$5:$N$5,0),0),"")</f>
        <v/>
      </c>
      <c r="G706" t="str">
        <f>IFERROR(VLOOKUP($A706,ورقة1!$A$9:$N$1000,MATCH('دور ثان'!G$5,ورقة1!$A$5:$N$5,0),0),"")</f>
        <v/>
      </c>
      <c r="H706" t="str">
        <f>IFERROR(VLOOKUP($A706,ورقة1!$A$9:$N$1000,MATCH('دور ثان'!H$5,ورقة1!$A$5:$N$5,0),0),"")</f>
        <v/>
      </c>
      <c r="I706" t="str">
        <f>IFERROR(VLOOKUP($A706,ورقة1!$A$9:$N$1000,MATCH('دور ثان'!I$5,ورقة1!$A$5:$N$5,0),0),"")</f>
        <v/>
      </c>
      <c r="J706" t="str">
        <f>IFERROR(VLOOKUP($A706,ورقة1!$A$9:$N$1000,MATCH('دور ثان'!J$5,ورقة1!$A$5:$N$5,0),0),"")</f>
        <v/>
      </c>
      <c r="K706" t="str">
        <f>IFERROR(VLOOKUP($A706,ورقة1!$A$9:$N$1000,MATCH('دور ثان'!K$5,ورقة1!$A$5:$N$5,0),0),"")</f>
        <v/>
      </c>
      <c r="L706" t="str">
        <f>IFERROR(VLOOKUP($A706,ورقة1!$A$9:$N$1000,MATCH('دور ثان'!L$5,ورقة1!$A$5:$N$5,0),0),"")</f>
        <v/>
      </c>
      <c r="M706" t="str">
        <f>IFERROR(VLOOKUP($A706,ورقة1!$A$9:$N$1000,MATCH('دور ثان'!M$5,ورقة1!$A$5:$N$5,0),0),"")</f>
        <v/>
      </c>
      <c r="N706" t="str">
        <f>IFERROR(VLOOKUP($A706,ورقة1!$A$9:$N$1000,MATCH('دور ثان'!N$5,ورقة1!$A$5:$N$5,0),0),"")</f>
        <v/>
      </c>
    </row>
    <row r="707" spans="1:14">
      <c r="A707" t="str">
        <f t="array" ref="A707">IFERROR(SMALL(IF(ورقة1!$BD$9:$BD$1000="ناجح",ROW(ورقة1!$BD$9:$BD$1000)-8,""),ROW()-8),"")</f>
        <v/>
      </c>
      <c r="B707" t="str">
        <f>IFERROR(VLOOKUP($A707,ورقة1!$A$9:$N$1000,MATCH('دور ثان'!B$5,ورقة1!$A$5:$N$5,0),0),"")</f>
        <v/>
      </c>
      <c r="C707" t="str">
        <f>IFERROR(VLOOKUP($A707,ورقة1!$A$9:$N$1000,MATCH('دور ثان'!C$5,ورقة1!$A$5:$N$5,0),0),"")</f>
        <v/>
      </c>
      <c r="D707" t="str">
        <f>IFERROR(VLOOKUP($A707,ورقة1!$A$9:$N$1000,MATCH('دور ثان'!D$5,ورقة1!$A$5:$N$5,0),0),"")</f>
        <v/>
      </c>
      <c r="E707" t="str">
        <f>IFERROR(VLOOKUP($A707,ورقة1!$A$9:$N$1000,MATCH('دور ثان'!E$5,ورقة1!$A$5:$N$5,0),0),"")</f>
        <v/>
      </c>
      <c r="F707" t="str">
        <f>IFERROR(VLOOKUP($A707,ورقة1!$A$9:$N$1000,MATCH('دور ثان'!F$5,ورقة1!$A$5:$N$5,0),0),"")</f>
        <v/>
      </c>
      <c r="G707" t="str">
        <f>IFERROR(VLOOKUP($A707,ورقة1!$A$9:$N$1000,MATCH('دور ثان'!G$5,ورقة1!$A$5:$N$5,0),0),"")</f>
        <v/>
      </c>
      <c r="H707" t="str">
        <f>IFERROR(VLOOKUP($A707,ورقة1!$A$9:$N$1000,MATCH('دور ثان'!H$5,ورقة1!$A$5:$N$5,0),0),"")</f>
        <v/>
      </c>
      <c r="I707" t="str">
        <f>IFERROR(VLOOKUP($A707,ورقة1!$A$9:$N$1000,MATCH('دور ثان'!I$5,ورقة1!$A$5:$N$5,0),0),"")</f>
        <v/>
      </c>
      <c r="J707" t="str">
        <f>IFERROR(VLOOKUP($A707,ورقة1!$A$9:$N$1000,MATCH('دور ثان'!J$5,ورقة1!$A$5:$N$5,0),0),"")</f>
        <v/>
      </c>
      <c r="K707" t="str">
        <f>IFERROR(VLOOKUP($A707,ورقة1!$A$9:$N$1000,MATCH('دور ثان'!K$5,ورقة1!$A$5:$N$5,0),0),"")</f>
        <v/>
      </c>
      <c r="L707" t="str">
        <f>IFERROR(VLOOKUP($A707,ورقة1!$A$9:$N$1000,MATCH('دور ثان'!L$5,ورقة1!$A$5:$N$5,0),0),"")</f>
        <v/>
      </c>
      <c r="M707" t="str">
        <f>IFERROR(VLOOKUP($A707,ورقة1!$A$9:$N$1000,MATCH('دور ثان'!M$5,ورقة1!$A$5:$N$5,0),0),"")</f>
        <v/>
      </c>
      <c r="N707" t="str">
        <f>IFERROR(VLOOKUP($A707,ورقة1!$A$9:$N$1000,MATCH('دور ثان'!N$5,ورقة1!$A$5:$N$5,0),0),"")</f>
        <v/>
      </c>
    </row>
    <row r="708" spans="1:14">
      <c r="A708" t="str">
        <f t="array" ref="A708">IFERROR(SMALL(IF(ورقة1!$BD$9:$BD$1000="ناجح",ROW(ورقة1!$BD$9:$BD$1000)-8,""),ROW()-8),"")</f>
        <v/>
      </c>
      <c r="B708" t="str">
        <f>IFERROR(VLOOKUP($A708,ورقة1!$A$9:$N$1000,MATCH('دور ثان'!B$5,ورقة1!$A$5:$N$5,0),0),"")</f>
        <v/>
      </c>
      <c r="C708" t="str">
        <f>IFERROR(VLOOKUP($A708,ورقة1!$A$9:$N$1000,MATCH('دور ثان'!C$5,ورقة1!$A$5:$N$5,0),0),"")</f>
        <v/>
      </c>
      <c r="D708" t="str">
        <f>IFERROR(VLOOKUP($A708,ورقة1!$A$9:$N$1000,MATCH('دور ثان'!D$5,ورقة1!$A$5:$N$5,0),0),"")</f>
        <v/>
      </c>
      <c r="E708" t="str">
        <f>IFERROR(VLOOKUP($A708,ورقة1!$A$9:$N$1000,MATCH('دور ثان'!E$5,ورقة1!$A$5:$N$5,0),0),"")</f>
        <v/>
      </c>
      <c r="F708" t="str">
        <f>IFERROR(VLOOKUP($A708,ورقة1!$A$9:$N$1000,MATCH('دور ثان'!F$5,ورقة1!$A$5:$N$5,0),0),"")</f>
        <v/>
      </c>
      <c r="G708" t="str">
        <f>IFERROR(VLOOKUP($A708,ورقة1!$A$9:$N$1000,MATCH('دور ثان'!G$5,ورقة1!$A$5:$N$5,0),0),"")</f>
        <v/>
      </c>
      <c r="H708" t="str">
        <f>IFERROR(VLOOKUP($A708,ورقة1!$A$9:$N$1000,MATCH('دور ثان'!H$5,ورقة1!$A$5:$N$5,0),0),"")</f>
        <v/>
      </c>
      <c r="I708" t="str">
        <f>IFERROR(VLOOKUP($A708,ورقة1!$A$9:$N$1000,MATCH('دور ثان'!I$5,ورقة1!$A$5:$N$5,0),0),"")</f>
        <v/>
      </c>
      <c r="J708" t="str">
        <f>IFERROR(VLOOKUP($A708,ورقة1!$A$9:$N$1000,MATCH('دور ثان'!J$5,ورقة1!$A$5:$N$5,0),0),"")</f>
        <v/>
      </c>
      <c r="K708" t="str">
        <f>IFERROR(VLOOKUP($A708,ورقة1!$A$9:$N$1000,MATCH('دور ثان'!K$5,ورقة1!$A$5:$N$5,0),0),"")</f>
        <v/>
      </c>
      <c r="L708" t="str">
        <f>IFERROR(VLOOKUP($A708,ورقة1!$A$9:$N$1000,MATCH('دور ثان'!L$5,ورقة1!$A$5:$N$5,0),0),"")</f>
        <v/>
      </c>
      <c r="M708" t="str">
        <f>IFERROR(VLOOKUP($A708,ورقة1!$A$9:$N$1000,MATCH('دور ثان'!M$5,ورقة1!$A$5:$N$5,0),0),"")</f>
        <v/>
      </c>
      <c r="N708" t="str">
        <f>IFERROR(VLOOKUP($A708,ورقة1!$A$9:$N$1000,MATCH('دور ثان'!N$5,ورقة1!$A$5:$N$5,0),0),"")</f>
        <v/>
      </c>
    </row>
    <row r="709" spans="1:14">
      <c r="A709" t="str">
        <f t="array" ref="A709">IFERROR(SMALL(IF(ورقة1!$BD$9:$BD$1000="ناجح",ROW(ورقة1!$BD$9:$BD$1000)-8,""),ROW()-8),"")</f>
        <v/>
      </c>
      <c r="B709" t="str">
        <f>IFERROR(VLOOKUP($A709,ورقة1!$A$9:$N$1000,MATCH('دور ثان'!B$5,ورقة1!$A$5:$N$5,0),0),"")</f>
        <v/>
      </c>
      <c r="C709" t="str">
        <f>IFERROR(VLOOKUP($A709,ورقة1!$A$9:$N$1000,MATCH('دور ثان'!C$5,ورقة1!$A$5:$N$5,0),0),"")</f>
        <v/>
      </c>
      <c r="D709" t="str">
        <f>IFERROR(VLOOKUP($A709,ورقة1!$A$9:$N$1000,MATCH('دور ثان'!D$5,ورقة1!$A$5:$N$5,0),0),"")</f>
        <v/>
      </c>
      <c r="E709" t="str">
        <f>IFERROR(VLOOKUP($A709,ورقة1!$A$9:$N$1000,MATCH('دور ثان'!E$5,ورقة1!$A$5:$N$5,0),0),"")</f>
        <v/>
      </c>
      <c r="F709" t="str">
        <f>IFERROR(VLOOKUP($A709,ورقة1!$A$9:$N$1000,MATCH('دور ثان'!F$5,ورقة1!$A$5:$N$5,0),0),"")</f>
        <v/>
      </c>
      <c r="G709" t="str">
        <f>IFERROR(VLOOKUP($A709,ورقة1!$A$9:$N$1000,MATCH('دور ثان'!G$5,ورقة1!$A$5:$N$5,0),0),"")</f>
        <v/>
      </c>
      <c r="H709" t="str">
        <f>IFERROR(VLOOKUP($A709,ورقة1!$A$9:$N$1000,MATCH('دور ثان'!H$5,ورقة1!$A$5:$N$5,0),0),"")</f>
        <v/>
      </c>
      <c r="I709" t="str">
        <f>IFERROR(VLOOKUP($A709,ورقة1!$A$9:$N$1000,MATCH('دور ثان'!I$5,ورقة1!$A$5:$N$5,0),0),"")</f>
        <v/>
      </c>
      <c r="J709" t="str">
        <f>IFERROR(VLOOKUP($A709,ورقة1!$A$9:$N$1000,MATCH('دور ثان'!J$5,ورقة1!$A$5:$N$5,0),0),"")</f>
        <v/>
      </c>
      <c r="K709" t="str">
        <f>IFERROR(VLOOKUP($A709,ورقة1!$A$9:$N$1000,MATCH('دور ثان'!K$5,ورقة1!$A$5:$N$5,0),0),"")</f>
        <v/>
      </c>
      <c r="L709" t="str">
        <f>IFERROR(VLOOKUP($A709,ورقة1!$A$9:$N$1000,MATCH('دور ثان'!L$5,ورقة1!$A$5:$N$5,0),0),"")</f>
        <v/>
      </c>
      <c r="M709" t="str">
        <f>IFERROR(VLOOKUP($A709,ورقة1!$A$9:$N$1000,MATCH('دور ثان'!M$5,ورقة1!$A$5:$N$5,0),0),"")</f>
        <v/>
      </c>
      <c r="N709" t="str">
        <f>IFERROR(VLOOKUP($A709,ورقة1!$A$9:$N$1000,MATCH('دور ثان'!N$5,ورقة1!$A$5:$N$5,0),0),"")</f>
        <v/>
      </c>
    </row>
    <row r="710" spans="1:14">
      <c r="A710" t="str">
        <f t="array" ref="A710">IFERROR(SMALL(IF(ورقة1!$BD$9:$BD$1000="ناجح",ROW(ورقة1!$BD$9:$BD$1000)-8,""),ROW()-8),"")</f>
        <v/>
      </c>
      <c r="B710" t="str">
        <f>IFERROR(VLOOKUP($A710,ورقة1!$A$9:$N$1000,MATCH('دور ثان'!B$5,ورقة1!$A$5:$N$5,0),0),"")</f>
        <v/>
      </c>
      <c r="C710" t="str">
        <f>IFERROR(VLOOKUP($A710,ورقة1!$A$9:$N$1000,MATCH('دور ثان'!C$5,ورقة1!$A$5:$N$5,0),0),"")</f>
        <v/>
      </c>
      <c r="D710" t="str">
        <f>IFERROR(VLOOKUP($A710,ورقة1!$A$9:$N$1000,MATCH('دور ثان'!D$5,ورقة1!$A$5:$N$5,0),0),"")</f>
        <v/>
      </c>
      <c r="E710" t="str">
        <f>IFERROR(VLOOKUP($A710,ورقة1!$A$9:$N$1000,MATCH('دور ثان'!E$5,ورقة1!$A$5:$N$5,0),0),"")</f>
        <v/>
      </c>
      <c r="F710" t="str">
        <f>IFERROR(VLOOKUP($A710,ورقة1!$A$9:$N$1000,MATCH('دور ثان'!F$5,ورقة1!$A$5:$N$5,0),0),"")</f>
        <v/>
      </c>
      <c r="G710" t="str">
        <f>IFERROR(VLOOKUP($A710,ورقة1!$A$9:$N$1000,MATCH('دور ثان'!G$5,ورقة1!$A$5:$N$5,0),0),"")</f>
        <v/>
      </c>
      <c r="H710" t="str">
        <f>IFERROR(VLOOKUP($A710,ورقة1!$A$9:$N$1000,MATCH('دور ثان'!H$5,ورقة1!$A$5:$N$5,0),0),"")</f>
        <v/>
      </c>
      <c r="I710" t="str">
        <f>IFERROR(VLOOKUP($A710,ورقة1!$A$9:$N$1000,MATCH('دور ثان'!I$5,ورقة1!$A$5:$N$5,0),0),"")</f>
        <v/>
      </c>
      <c r="J710" t="str">
        <f>IFERROR(VLOOKUP($A710,ورقة1!$A$9:$N$1000,MATCH('دور ثان'!J$5,ورقة1!$A$5:$N$5,0),0),"")</f>
        <v/>
      </c>
      <c r="K710" t="str">
        <f>IFERROR(VLOOKUP($A710,ورقة1!$A$9:$N$1000,MATCH('دور ثان'!K$5,ورقة1!$A$5:$N$5,0),0),"")</f>
        <v/>
      </c>
      <c r="L710" t="str">
        <f>IFERROR(VLOOKUP($A710,ورقة1!$A$9:$N$1000,MATCH('دور ثان'!L$5,ورقة1!$A$5:$N$5,0),0),"")</f>
        <v/>
      </c>
      <c r="M710" t="str">
        <f>IFERROR(VLOOKUP($A710,ورقة1!$A$9:$N$1000,MATCH('دور ثان'!M$5,ورقة1!$A$5:$N$5,0),0),"")</f>
        <v/>
      </c>
      <c r="N710" t="str">
        <f>IFERROR(VLOOKUP($A710,ورقة1!$A$9:$N$1000,MATCH('دور ثان'!N$5,ورقة1!$A$5:$N$5,0),0),"")</f>
        <v/>
      </c>
    </row>
    <row r="711" spans="1:14">
      <c r="A711" t="str">
        <f t="array" ref="A711">IFERROR(SMALL(IF(ورقة1!$BD$9:$BD$1000="ناجح",ROW(ورقة1!$BD$9:$BD$1000)-8,""),ROW()-8),"")</f>
        <v/>
      </c>
      <c r="B711" t="str">
        <f>IFERROR(VLOOKUP($A711,ورقة1!$A$9:$N$1000,MATCH('دور ثان'!B$5,ورقة1!$A$5:$N$5,0),0),"")</f>
        <v/>
      </c>
      <c r="C711" t="str">
        <f>IFERROR(VLOOKUP($A711,ورقة1!$A$9:$N$1000,MATCH('دور ثان'!C$5,ورقة1!$A$5:$N$5,0),0),"")</f>
        <v/>
      </c>
      <c r="D711" t="str">
        <f>IFERROR(VLOOKUP($A711,ورقة1!$A$9:$N$1000,MATCH('دور ثان'!D$5,ورقة1!$A$5:$N$5,0),0),"")</f>
        <v/>
      </c>
      <c r="E711" t="str">
        <f>IFERROR(VLOOKUP($A711,ورقة1!$A$9:$N$1000,MATCH('دور ثان'!E$5,ورقة1!$A$5:$N$5,0),0),"")</f>
        <v/>
      </c>
      <c r="F711" t="str">
        <f>IFERROR(VLOOKUP($A711,ورقة1!$A$9:$N$1000,MATCH('دور ثان'!F$5,ورقة1!$A$5:$N$5,0),0),"")</f>
        <v/>
      </c>
      <c r="G711" t="str">
        <f>IFERROR(VLOOKUP($A711,ورقة1!$A$9:$N$1000,MATCH('دور ثان'!G$5,ورقة1!$A$5:$N$5,0),0),"")</f>
        <v/>
      </c>
      <c r="H711" t="str">
        <f>IFERROR(VLOOKUP($A711,ورقة1!$A$9:$N$1000,MATCH('دور ثان'!H$5,ورقة1!$A$5:$N$5,0),0),"")</f>
        <v/>
      </c>
      <c r="I711" t="str">
        <f>IFERROR(VLOOKUP($A711,ورقة1!$A$9:$N$1000,MATCH('دور ثان'!I$5,ورقة1!$A$5:$N$5,0),0),"")</f>
        <v/>
      </c>
      <c r="J711" t="str">
        <f>IFERROR(VLOOKUP($A711,ورقة1!$A$9:$N$1000,MATCH('دور ثان'!J$5,ورقة1!$A$5:$N$5,0),0),"")</f>
        <v/>
      </c>
      <c r="K711" t="str">
        <f>IFERROR(VLOOKUP($A711,ورقة1!$A$9:$N$1000,MATCH('دور ثان'!K$5,ورقة1!$A$5:$N$5,0),0),"")</f>
        <v/>
      </c>
      <c r="L711" t="str">
        <f>IFERROR(VLOOKUP($A711,ورقة1!$A$9:$N$1000,MATCH('دور ثان'!L$5,ورقة1!$A$5:$N$5,0),0),"")</f>
        <v/>
      </c>
      <c r="M711" t="str">
        <f>IFERROR(VLOOKUP($A711,ورقة1!$A$9:$N$1000,MATCH('دور ثان'!M$5,ورقة1!$A$5:$N$5,0),0),"")</f>
        <v/>
      </c>
      <c r="N711" t="str">
        <f>IFERROR(VLOOKUP($A711,ورقة1!$A$9:$N$1000,MATCH('دور ثان'!N$5,ورقة1!$A$5:$N$5,0),0),"")</f>
        <v/>
      </c>
    </row>
    <row r="712" spans="1:14">
      <c r="A712" t="str">
        <f t="array" ref="A712">IFERROR(SMALL(IF(ورقة1!$BD$9:$BD$1000="ناجح",ROW(ورقة1!$BD$9:$BD$1000)-8,""),ROW()-8),"")</f>
        <v/>
      </c>
      <c r="B712" t="str">
        <f>IFERROR(VLOOKUP($A712,ورقة1!$A$9:$N$1000,MATCH('دور ثان'!B$5,ورقة1!$A$5:$N$5,0),0),"")</f>
        <v/>
      </c>
      <c r="C712" t="str">
        <f>IFERROR(VLOOKUP($A712,ورقة1!$A$9:$N$1000,MATCH('دور ثان'!C$5,ورقة1!$A$5:$N$5,0),0),"")</f>
        <v/>
      </c>
      <c r="D712" t="str">
        <f>IFERROR(VLOOKUP($A712,ورقة1!$A$9:$N$1000,MATCH('دور ثان'!D$5,ورقة1!$A$5:$N$5,0),0),"")</f>
        <v/>
      </c>
      <c r="E712" t="str">
        <f>IFERROR(VLOOKUP($A712,ورقة1!$A$9:$N$1000,MATCH('دور ثان'!E$5,ورقة1!$A$5:$N$5,0),0),"")</f>
        <v/>
      </c>
      <c r="F712" t="str">
        <f>IFERROR(VLOOKUP($A712,ورقة1!$A$9:$N$1000,MATCH('دور ثان'!F$5,ورقة1!$A$5:$N$5,0),0),"")</f>
        <v/>
      </c>
      <c r="G712" t="str">
        <f>IFERROR(VLOOKUP($A712,ورقة1!$A$9:$N$1000,MATCH('دور ثان'!G$5,ورقة1!$A$5:$N$5,0),0),"")</f>
        <v/>
      </c>
      <c r="H712" t="str">
        <f>IFERROR(VLOOKUP($A712,ورقة1!$A$9:$N$1000,MATCH('دور ثان'!H$5,ورقة1!$A$5:$N$5,0),0),"")</f>
        <v/>
      </c>
      <c r="I712" t="str">
        <f>IFERROR(VLOOKUP($A712,ورقة1!$A$9:$N$1000,MATCH('دور ثان'!I$5,ورقة1!$A$5:$N$5,0),0),"")</f>
        <v/>
      </c>
      <c r="J712" t="str">
        <f>IFERROR(VLOOKUP($A712,ورقة1!$A$9:$N$1000,MATCH('دور ثان'!J$5,ورقة1!$A$5:$N$5,0),0),"")</f>
        <v/>
      </c>
      <c r="K712" t="str">
        <f>IFERROR(VLOOKUP($A712,ورقة1!$A$9:$N$1000,MATCH('دور ثان'!K$5,ورقة1!$A$5:$N$5,0),0),"")</f>
        <v/>
      </c>
      <c r="L712" t="str">
        <f>IFERROR(VLOOKUP($A712,ورقة1!$A$9:$N$1000,MATCH('دور ثان'!L$5,ورقة1!$A$5:$N$5,0),0),"")</f>
        <v/>
      </c>
      <c r="M712" t="str">
        <f>IFERROR(VLOOKUP($A712,ورقة1!$A$9:$N$1000,MATCH('دور ثان'!M$5,ورقة1!$A$5:$N$5,0),0),"")</f>
        <v/>
      </c>
      <c r="N712" t="str">
        <f>IFERROR(VLOOKUP($A712,ورقة1!$A$9:$N$1000,MATCH('دور ثان'!N$5,ورقة1!$A$5:$N$5,0),0),"")</f>
        <v/>
      </c>
    </row>
    <row r="713" spans="1:14">
      <c r="A713" t="str">
        <f t="array" ref="A713">IFERROR(SMALL(IF(ورقة1!$BD$9:$BD$1000="ناجح",ROW(ورقة1!$BD$9:$BD$1000)-8,""),ROW()-8),"")</f>
        <v/>
      </c>
      <c r="B713" t="str">
        <f>IFERROR(VLOOKUP($A713,ورقة1!$A$9:$N$1000,MATCH('دور ثان'!B$5,ورقة1!$A$5:$N$5,0),0),"")</f>
        <v/>
      </c>
      <c r="C713" t="str">
        <f>IFERROR(VLOOKUP($A713,ورقة1!$A$9:$N$1000,MATCH('دور ثان'!C$5,ورقة1!$A$5:$N$5,0),0),"")</f>
        <v/>
      </c>
      <c r="D713" t="str">
        <f>IFERROR(VLOOKUP($A713,ورقة1!$A$9:$N$1000,MATCH('دور ثان'!D$5,ورقة1!$A$5:$N$5,0),0),"")</f>
        <v/>
      </c>
      <c r="E713" t="str">
        <f>IFERROR(VLOOKUP($A713,ورقة1!$A$9:$N$1000,MATCH('دور ثان'!E$5,ورقة1!$A$5:$N$5,0),0),"")</f>
        <v/>
      </c>
      <c r="F713" t="str">
        <f>IFERROR(VLOOKUP($A713,ورقة1!$A$9:$N$1000,MATCH('دور ثان'!F$5,ورقة1!$A$5:$N$5,0),0),"")</f>
        <v/>
      </c>
      <c r="G713" t="str">
        <f>IFERROR(VLOOKUP($A713,ورقة1!$A$9:$N$1000,MATCH('دور ثان'!G$5,ورقة1!$A$5:$N$5,0),0),"")</f>
        <v/>
      </c>
      <c r="H713" t="str">
        <f>IFERROR(VLOOKUP($A713,ورقة1!$A$9:$N$1000,MATCH('دور ثان'!H$5,ورقة1!$A$5:$N$5,0),0),"")</f>
        <v/>
      </c>
      <c r="I713" t="str">
        <f>IFERROR(VLOOKUP($A713,ورقة1!$A$9:$N$1000,MATCH('دور ثان'!I$5,ورقة1!$A$5:$N$5,0),0),"")</f>
        <v/>
      </c>
      <c r="J713" t="str">
        <f>IFERROR(VLOOKUP($A713,ورقة1!$A$9:$N$1000,MATCH('دور ثان'!J$5,ورقة1!$A$5:$N$5,0),0),"")</f>
        <v/>
      </c>
      <c r="K713" t="str">
        <f>IFERROR(VLOOKUP($A713,ورقة1!$A$9:$N$1000,MATCH('دور ثان'!K$5,ورقة1!$A$5:$N$5,0),0),"")</f>
        <v/>
      </c>
      <c r="L713" t="str">
        <f>IFERROR(VLOOKUP($A713,ورقة1!$A$9:$N$1000,MATCH('دور ثان'!L$5,ورقة1!$A$5:$N$5,0),0),"")</f>
        <v/>
      </c>
      <c r="M713" t="str">
        <f>IFERROR(VLOOKUP($A713,ورقة1!$A$9:$N$1000,MATCH('دور ثان'!M$5,ورقة1!$A$5:$N$5,0),0),"")</f>
        <v/>
      </c>
      <c r="N713" t="str">
        <f>IFERROR(VLOOKUP($A713,ورقة1!$A$9:$N$1000,MATCH('دور ثان'!N$5,ورقة1!$A$5:$N$5,0),0),"")</f>
        <v/>
      </c>
    </row>
    <row r="714" spans="1:14">
      <c r="A714" t="str">
        <f t="array" ref="A714">IFERROR(SMALL(IF(ورقة1!$BD$9:$BD$1000="ناجح",ROW(ورقة1!$BD$9:$BD$1000)-8,""),ROW()-8),"")</f>
        <v/>
      </c>
      <c r="B714" t="str">
        <f>IFERROR(VLOOKUP($A714,ورقة1!$A$9:$N$1000,MATCH('دور ثان'!B$5,ورقة1!$A$5:$N$5,0),0),"")</f>
        <v/>
      </c>
      <c r="C714" t="str">
        <f>IFERROR(VLOOKUP($A714,ورقة1!$A$9:$N$1000,MATCH('دور ثان'!C$5,ورقة1!$A$5:$N$5,0),0),"")</f>
        <v/>
      </c>
      <c r="D714" t="str">
        <f>IFERROR(VLOOKUP($A714,ورقة1!$A$9:$N$1000,MATCH('دور ثان'!D$5,ورقة1!$A$5:$N$5,0),0),"")</f>
        <v/>
      </c>
      <c r="E714" t="str">
        <f>IFERROR(VLOOKUP($A714,ورقة1!$A$9:$N$1000,MATCH('دور ثان'!E$5,ورقة1!$A$5:$N$5,0),0),"")</f>
        <v/>
      </c>
      <c r="F714" t="str">
        <f>IFERROR(VLOOKUP($A714,ورقة1!$A$9:$N$1000,MATCH('دور ثان'!F$5,ورقة1!$A$5:$N$5,0),0),"")</f>
        <v/>
      </c>
      <c r="G714" t="str">
        <f>IFERROR(VLOOKUP($A714,ورقة1!$A$9:$N$1000,MATCH('دور ثان'!G$5,ورقة1!$A$5:$N$5,0),0),"")</f>
        <v/>
      </c>
      <c r="H714" t="str">
        <f>IFERROR(VLOOKUP($A714,ورقة1!$A$9:$N$1000,MATCH('دور ثان'!H$5,ورقة1!$A$5:$N$5,0),0),"")</f>
        <v/>
      </c>
      <c r="I714" t="str">
        <f>IFERROR(VLOOKUP($A714,ورقة1!$A$9:$N$1000,MATCH('دور ثان'!I$5,ورقة1!$A$5:$N$5,0),0),"")</f>
        <v/>
      </c>
      <c r="J714" t="str">
        <f>IFERROR(VLOOKUP($A714,ورقة1!$A$9:$N$1000,MATCH('دور ثان'!J$5,ورقة1!$A$5:$N$5,0),0),"")</f>
        <v/>
      </c>
      <c r="K714" t="str">
        <f>IFERROR(VLOOKUP($A714,ورقة1!$A$9:$N$1000,MATCH('دور ثان'!K$5,ورقة1!$A$5:$N$5,0),0),"")</f>
        <v/>
      </c>
      <c r="L714" t="str">
        <f>IFERROR(VLOOKUP($A714,ورقة1!$A$9:$N$1000,MATCH('دور ثان'!L$5,ورقة1!$A$5:$N$5,0),0),"")</f>
        <v/>
      </c>
      <c r="M714" t="str">
        <f>IFERROR(VLOOKUP($A714,ورقة1!$A$9:$N$1000,MATCH('دور ثان'!M$5,ورقة1!$A$5:$N$5,0),0),"")</f>
        <v/>
      </c>
      <c r="N714" t="str">
        <f>IFERROR(VLOOKUP($A714,ورقة1!$A$9:$N$1000,MATCH('دور ثان'!N$5,ورقة1!$A$5:$N$5,0),0),"")</f>
        <v/>
      </c>
    </row>
    <row r="715" spans="1:14">
      <c r="A715" t="str">
        <f t="array" ref="A715">IFERROR(SMALL(IF(ورقة1!$BD$9:$BD$1000="ناجح",ROW(ورقة1!$BD$9:$BD$1000)-8,""),ROW()-8),"")</f>
        <v/>
      </c>
      <c r="B715" t="str">
        <f>IFERROR(VLOOKUP($A715,ورقة1!$A$9:$N$1000,MATCH('دور ثان'!B$5,ورقة1!$A$5:$N$5,0),0),"")</f>
        <v/>
      </c>
      <c r="C715" t="str">
        <f>IFERROR(VLOOKUP($A715,ورقة1!$A$9:$N$1000,MATCH('دور ثان'!C$5,ورقة1!$A$5:$N$5,0),0),"")</f>
        <v/>
      </c>
      <c r="D715" t="str">
        <f>IFERROR(VLOOKUP($A715,ورقة1!$A$9:$N$1000,MATCH('دور ثان'!D$5,ورقة1!$A$5:$N$5,0),0),"")</f>
        <v/>
      </c>
      <c r="E715" t="str">
        <f>IFERROR(VLOOKUP($A715,ورقة1!$A$9:$N$1000,MATCH('دور ثان'!E$5,ورقة1!$A$5:$N$5,0),0),"")</f>
        <v/>
      </c>
      <c r="F715" t="str">
        <f>IFERROR(VLOOKUP($A715,ورقة1!$A$9:$N$1000,MATCH('دور ثان'!F$5,ورقة1!$A$5:$N$5,0),0),"")</f>
        <v/>
      </c>
      <c r="G715" t="str">
        <f>IFERROR(VLOOKUP($A715,ورقة1!$A$9:$N$1000,MATCH('دور ثان'!G$5,ورقة1!$A$5:$N$5,0),0),"")</f>
        <v/>
      </c>
      <c r="H715" t="str">
        <f>IFERROR(VLOOKUP($A715,ورقة1!$A$9:$N$1000,MATCH('دور ثان'!H$5,ورقة1!$A$5:$N$5,0),0),"")</f>
        <v/>
      </c>
      <c r="I715" t="str">
        <f>IFERROR(VLOOKUP($A715,ورقة1!$A$9:$N$1000,MATCH('دور ثان'!I$5,ورقة1!$A$5:$N$5,0),0),"")</f>
        <v/>
      </c>
      <c r="J715" t="str">
        <f>IFERROR(VLOOKUP($A715,ورقة1!$A$9:$N$1000,MATCH('دور ثان'!J$5,ورقة1!$A$5:$N$5,0),0),"")</f>
        <v/>
      </c>
      <c r="K715" t="str">
        <f>IFERROR(VLOOKUP($A715,ورقة1!$A$9:$N$1000,MATCH('دور ثان'!K$5,ورقة1!$A$5:$N$5,0),0),"")</f>
        <v/>
      </c>
      <c r="L715" t="str">
        <f>IFERROR(VLOOKUP($A715,ورقة1!$A$9:$N$1000,MATCH('دور ثان'!L$5,ورقة1!$A$5:$N$5,0),0),"")</f>
        <v/>
      </c>
      <c r="M715" t="str">
        <f>IFERROR(VLOOKUP($A715,ورقة1!$A$9:$N$1000,MATCH('دور ثان'!M$5,ورقة1!$A$5:$N$5,0),0),"")</f>
        <v/>
      </c>
      <c r="N715" t="str">
        <f>IFERROR(VLOOKUP($A715,ورقة1!$A$9:$N$1000,MATCH('دور ثان'!N$5,ورقة1!$A$5:$N$5,0),0),"")</f>
        <v/>
      </c>
    </row>
    <row r="716" spans="1:14">
      <c r="A716" t="str">
        <f t="array" ref="A716">IFERROR(SMALL(IF(ورقة1!$BD$9:$BD$1000="ناجح",ROW(ورقة1!$BD$9:$BD$1000)-8,""),ROW()-8),"")</f>
        <v/>
      </c>
      <c r="B716" t="str">
        <f>IFERROR(VLOOKUP($A716,ورقة1!$A$9:$N$1000,MATCH('دور ثان'!B$5,ورقة1!$A$5:$N$5,0),0),"")</f>
        <v/>
      </c>
      <c r="C716" t="str">
        <f>IFERROR(VLOOKUP($A716,ورقة1!$A$9:$N$1000,MATCH('دور ثان'!C$5,ورقة1!$A$5:$N$5,0),0),"")</f>
        <v/>
      </c>
      <c r="D716" t="str">
        <f>IFERROR(VLOOKUP($A716,ورقة1!$A$9:$N$1000,MATCH('دور ثان'!D$5,ورقة1!$A$5:$N$5,0),0),"")</f>
        <v/>
      </c>
      <c r="E716" t="str">
        <f>IFERROR(VLOOKUP($A716,ورقة1!$A$9:$N$1000,MATCH('دور ثان'!E$5,ورقة1!$A$5:$N$5,0),0),"")</f>
        <v/>
      </c>
      <c r="F716" t="str">
        <f>IFERROR(VLOOKUP($A716,ورقة1!$A$9:$N$1000,MATCH('دور ثان'!F$5,ورقة1!$A$5:$N$5,0),0),"")</f>
        <v/>
      </c>
      <c r="G716" t="str">
        <f>IFERROR(VLOOKUP($A716,ورقة1!$A$9:$N$1000,MATCH('دور ثان'!G$5,ورقة1!$A$5:$N$5,0),0),"")</f>
        <v/>
      </c>
      <c r="H716" t="str">
        <f>IFERROR(VLOOKUP($A716,ورقة1!$A$9:$N$1000,MATCH('دور ثان'!H$5,ورقة1!$A$5:$N$5,0),0),"")</f>
        <v/>
      </c>
      <c r="I716" t="str">
        <f>IFERROR(VLOOKUP($A716,ورقة1!$A$9:$N$1000,MATCH('دور ثان'!I$5,ورقة1!$A$5:$N$5,0),0),"")</f>
        <v/>
      </c>
      <c r="J716" t="str">
        <f>IFERROR(VLOOKUP($A716,ورقة1!$A$9:$N$1000,MATCH('دور ثان'!J$5,ورقة1!$A$5:$N$5,0),0),"")</f>
        <v/>
      </c>
      <c r="K716" t="str">
        <f>IFERROR(VLOOKUP($A716,ورقة1!$A$9:$N$1000,MATCH('دور ثان'!K$5,ورقة1!$A$5:$N$5,0),0),"")</f>
        <v/>
      </c>
      <c r="L716" t="str">
        <f>IFERROR(VLOOKUP($A716,ورقة1!$A$9:$N$1000,MATCH('دور ثان'!L$5,ورقة1!$A$5:$N$5,0),0),"")</f>
        <v/>
      </c>
      <c r="M716" t="str">
        <f>IFERROR(VLOOKUP($A716,ورقة1!$A$9:$N$1000,MATCH('دور ثان'!M$5,ورقة1!$A$5:$N$5,0),0),"")</f>
        <v/>
      </c>
      <c r="N716" t="str">
        <f>IFERROR(VLOOKUP($A716,ورقة1!$A$9:$N$1000,MATCH('دور ثان'!N$5,ورقة1!$A$5:$N$5,0),0),"")</f>
        <v/>
      </c>
    </row>
    <row r="717" spans="1:14">
      <c r="A717" t="str">
        <f t="array" ref="A717">IFERROR(SMALL(IF(ورقة1!$BD$9:$BD$1000="ناجح",ROW(ورقة1!$BD$9:$BD$1000)-8,""),ROW()-8),"")</f>
        <v/>
      </c>
      <c r="B717" t="str">
        <f>IFERROR(VLOOKUP($A717,ورقة1!$A$9:$N$1000,MATCH('دور ثان'!B$5,ورقة1!$A$5:$N$5,0),0),"")</f>
        <v/>
      </c>
      <c r="C717" t="str">
        <f>IFERROR(VLOOKUP($A717,ورقة1!$A$9:$N$1000,MATCH('دور ثان'!C$5,ورقة1!$A$5:$N$5,0),0),"")</f>
        <v/>
      </c>
      <c r="D717" t="str">
        <f>IFERROR(VLOOKUP($A717,ورقة1!$A$9:$N$1000,MATCH('دور ثان'!D$5,ورقة1!$A$5:$N$5,0),0),"")</f>
        <v/>
      </c>
      <c r="E717" t="str">
        <f>IFERROR(VLOOKUP($A717,ورقة1!$A$9:$N$1000,MATCH('دور ثان'!E$5,ورقة1!$A$5:$N$5,0),0),"")</f>
        <v/>
      </c>
      <c r="F717" t="str">
        <f>IFERROR(VLOOKUP($A717,ورقة1!$A$9:$N$1000,MATCH('دور ثان'!F$5,ورقة1!$A$5:$N$5,0),0),"")</f>
        <v/>
      </c>
      <c r="G717" t="str">
        <f>IFERROR(VLOOKUP($A717,ورقة1!$A$9:$N$1000,MATCH('دور ثان'!G$5,ورقة1!$A$5:$N$5,0),0),"")</f>
        <v/>
      </c>
      <c r="H717" t="str">
        <f>IFERROR(VLOOKUP($A717,ورقة1!$A$9:$N$1000,MATCH('دور ثان'!H$5,ورقة1!$A$5:$N$5,0),0),"")</f>
        <v/>
      </c>
      <c r="I717" t="str">
        <f>IFERROR(VLOOKUP($A717,ورقة1!$A$9:$N$1000,MATCH('دور ثان'!I$5,ورقة1!$A$5:$N$5,0),0),"")</f>
        <v/>
      </c>
      <c r="J717" t="str">
        <f>IFERROR(VLOOKUP($A717,ورقة1!$A$9:$N$1000,MATCH('دور ثان'!J$5,ورقة1!$A$5:$N$5,0),0),"")</f>
        <v/>
      </c>
      <c r="K717" t="str">
        <f>IFERROR(VLOOKUP($A717,ورقة1!$A$9:$N$1000,MATCH('دور ثان'!K$5,ورقة1!$A$5:$N$5,0),0),"")</f>
        <v/>
      </c>
      <c r="L717" t="str">
        <f>IFERROR(VLOOKUP($A717,ورقة1!$A$9:$N$1000,MATCH('دور ثان'!L$5,ورقة1!$A$5:$N$5,0),0),"")</f>
        <v/>
      </c>
      <c r="M717" t="str">
        <f>IFERROR(VLOOKUP($A717,ورقة1!$A$9:$N$1000,MATCH('دور ثان'!M$5,ورقة1!$A$5:$N$5,0),0),"")</f>
        <v/>
      </c>
      <c r="N717" t="str">
        <f>IFERROR(VLOOKUP($A717,ورقة1!$A$9:$N$1000,MATCH('دور ثان'!N$5,ورقة1!$A$5:$N$5,0),0),"")</f>
        <v/>
      </c>
    </row>
    <row r="718" spans="1:14">
      <c r="A718" t="str">
        <f t="array" ref="A718">IFERROR(SMALL(IF(ورقة1!$BD$9:$BD$1000="ناجح",ROW(ورقة1!$BD$9:$BD$1000)-8,""),ROW()-8),"")</f>
        <v/>
      </c>
      <c r="B718" t="str">
        <f>IFERROR(VLOOKUP($A718,ورقة1!$A$9:$N$1000,MATCH('دور ثان'!B$5,ورقة1!$A$5:$N$5,0),0),"")</f>
        <v/>
      </c>
      <c r="C718" t="str">
        <f>IFERROR(VLOOKUP($A718,ورقة1!$A$9:$N$1000,MATCH('دور ثان'!C$5,ورقة1!$A$5:$N$5,0),0),"")</f>
        <v/>
      </c>
      <c r="D718" t="str">
        <f>IFERROR(VLOOKUP($A718,ورقة1!$A$9:$N$1000,MATCH('دور ثان'!D$5,ورقة1!$A$5:$N$5,0),0),"")</f>
        <v/>
      </c>
      <c r="E718" t="str">
        <f>IFERROR(VLOOKUP($A718,ورقة1!$A$9:$N$1000,MATCH('دور ثان'!E$5,ورقة1!$A$5:$N$5,0),0),"")</f>
        <v/>
      </c>
      <c r="F718" t="str">
        <f>IFERROR(VLOOKUP($A718,ورقة1!$A$9:$N$1000,MATCH('دور ثان'!F$5,ورقة1!$A$5:$N$5,0),0),"")</f>
        <v/>
      </c>
      <c r="G718" t="str">
        <f>IFERROR(VLOOKUP($A718,ورقة1!$A$9:$N$1000,MATCH('دور ثان'!G$5,ورقة1!$A$5:$N$5,0),0),"")</f>
        <v/>
      </c>
      <c r="H718" t="str">
        <f>IFERROR(VLOOKUP($A718,ورقة1!$A$9:$N$1000,MATCH('دور ثان'!H$5,ورقة1!$A$5:$N$5,0),0),"")</f>
        <v/>
      </c>
      <c r="I718" t="str">
        <f>IFERROR(VLOOKUP($A718,ورقة1!$A$9:$N$1000,MATCH('دور ثان'!I$5,ورقة1!$A$5:$N$5,0),0),"")</f>
        <v/>
      </c>
      <c r="J718" t="str">
        <f>IFERROR(VLOOKUP($A718,ورقة1!$A$9:$N$1000,MATCH('دور ثان'!J$5,ورقة1!$A$5:$N$5,0),0),"")</f>
        <v/>
      </c>
      <c r="K718" t="str">
        <f>IFERROR(VLOOKUP($A718,ورقة1!$A$9:$N$1000,MATCH('دور ثان'!K$5,ورقة1!$A$5:$N$5,0),0),"")</f>
        <v/>
      </c>
      <c r="L718" t="str">
        <f>IFERROR(VLOOKUP($A718,ورقة1!$A$9:$N$1000,MATCH('دور ثان'!L$5,ورقة1!$A$5:$N$5,0),0),"")</f>
        <v/>
      </c>
      <c r="M718" t="str">
        <f>IFERROR(VLOOKUP($A718,ورقة1!$A$9:$N$1000,MATCH('دور ثان'!M$5,ورقة1!$A$5:$N$5,0),0),"")</f>
        <v/>
      </c>
      <c r="N718" t="str">
        <f>IFERROR(VLOOKUP($A718,ورقة1!$A$9:$N$1000,MATCH('دور ثان'!N$5,ورقة1!$A$5:$N$5,0),0),"")</f>
        <v/>
      </c>
    </row>
    <row r="719" spans="1:14">
      <c r="A719" t="str">
        <f t="array" ref="A719">IFERROR(SMALL(IF(ورقة1!$BD$9:$BD$1000="ناجح",ROW(ورقة1!$BD$9:$BD$1000)-8,""),ROW()-8),"")</f>
        <v/>
      </c>
      <c r="B719" t="str">
        <f>IFERROR(VLOOKUP($A719,ورقة1!$A$9:$N$1000,MATCH('دور ثان'!B$5,ورقة1!$A$5:$N$5,0),0),"")</f>
        <v/>
      </c>
      <c r="C719" t="str">
        <f>IFERROR(VLOOKUP($A719,ورقة1!$A$9:$N$1000,MATCH('دور ثان'!C$5,ورقة1!$A$5:$N$5,0),0),"")</f>
        <v/>
      </c>
      <c r="D719" t="str">
        <f>IFERROR(VLOOKUP($A719,ورقة1!$A$9:$N$1000,MATCH('دور ثان'!D$5,ورقة1!$A$5:$N$5,0),0),"")</f>
        <v/>
      </c>
      <c r="E719" t="str">
        <f>IFERROR(VLOOKUP($A719,ورقة1!$A$9:$N$1000,MATCH('دور ثان'!E$5,ورقة1!$A$5:$N$5,0),0),"")</f>
        <v/>
      </c>
      <c r="F719" t="str">
        <f>IFERROR(VLOOKUP($A719,ورقة1!$A$9:$N$1000,MATCH('دور ثان'!F$5,ورقة1!$A$5:$N$5,0),0),"")</f>
        <v/>
      </c>
      <c r="G719" t="str">
        <f>IFERROR(VLOOKUP($A719,ورقة1!$A$9:$N$1000,MATCH('دور ثان'!G$5,ورقة1!$A$5:$N$5,0),0),"")</f>
        <v/>
      </c>
      <c r="H719" t="str">
        <f>IFERROR(VLOOKUP($A719,ورقة1!$A$9:$N$1000,MATCH('دور ثان'!H$5,ورقة1!$A$5:$N$5,0),0),"")</f>
        <v/>
      </c>
      <c r="I719" t="str">
        <f>IFERROR(VLOOKUP($A719,ورقة1!$A$9:$N$1000,MATCH('دور ثان'!I$5,ورقة1!$A$5:$N$5,0),0),"")</f>
        <v/>
      </c>
      <c r="J719" t="str">
        <f>IFERROR(VLOOKUP($A719,ورقة1!$A$9:$N$1000,MATCH('دور ثان'!J$5,ورقة1!$A$5:$N$5,0),0),"")</f>
        <v/>
      </c>
      <c r="K719" t="str">
        <f>IFERROR(VLOOKUP($A719,ورقة1!$A$9:$N$1000,MATCH('دور ثان'!K$5,ورقة1!$A$5:$N$5,0),0),"")</f>
        <v/>
      </c>
      <c r="L719" t="str">
        <f>IFERROR(VLOOKUP($A719,ورقة1!$A$9:$N$1000,MATCH('دور ثان'!L$5,ورقة1!$A$5:$N$5,0),0),"")</f>
        <v/>
      </c>
      <c r="M719" t="str">
        <f>IFERROR(VLOOKUP($A719,ورقة1!$A$9:$N$1000,MATCH('دور ثان'!M$5,ورقة1!$A$5:$N$5,0),0),"")</f>
        <v/>
      </c>
      <c r="N719" t="str">
        <f>IFERROR(VLOOKUP($A719,ورقة1!$A$9:$N$1000,MATCH('دور ثان'!N$5,ورقة1!$A$5:$N$5,0),0),"")</f>
        <v/>
      </c>
    </row>
    <row r="720" spans="1:14">
      <c r="A720" t="str">
        <f t="array" ref="A720">IFERROR(SMALL(IF(ورقة1!$BD$9:$BD$1000="ناجح",ROW(ورقة1!$BD$9:$BD$1000)-8,""),ROW()-8),"")</f>
        <v/>
      </c>
      <c r="B720" t="str">
        <f>IFERROR(VLOOKUP($A720,ورقة1!$A$9:$N$1000,MATCH('دور ثان'!B$5,ورقة1!$A$5:$N$5,0),0),"")</f>
        <v/>
      </c>
      <c r="C720" t="str">
        <f>IFERROR(VLOOKUP($A720,ورقة1!$A$9:$N$1000,MATCH('دور ثان'!C$5,ورقة1!$A$5:$N$5,0),0),"")</f>
        <v/>
      </c>
      <c r="D720" t="str">
        <f>IFERROR(VLOOKUP($A720,ورقة1!$A$9:$N$1000,MATCH('دور ثان'!D$5,ورقة1!$A$5:$N$5,0),0),"")</f>
        <v/>
      </c>
      <c r="E720" t="str">
        <f>IFERROR(VLOOKUP($A720,ورقة1!$A$9:$N$1000,MATCH('دور ثان'!E$5,ورقة1!$A$5:$N$5,0),0),"")</f>
        <v/>
      </c>
      <c r="F720" t="str">
        <f>IFERROR(VLOOKUP($A720,ورقة1!$A$9:$N$1000,MATCH('دور ثان'!F$5,ورقة1!$A$5:$N$5,0),0),"")</f>
        <v/>
      </c>
      <c r="G720" t="str">
        <f>IFERROR(VLOOKUP($A720,ورقة1!$A$9:$N$1000,MATCH('دور ثان'!G$5,ورقة1!$A$5:$N$5,0),0),"")</f>
        <v/>
      </c>
      <c r="H720" t="str">
        <f>IFERROR(VLOOKUP($A720,ورقة1!$A$9:$N$1000,MATCH('دور ثان'!H$5,ورقة1!$A$5:$N$5,0),0),"")</f>
        <v/>
      </c>
      <c r="I720" t="str">
        <f>IFERROR(VLOOKUP($A720,ورقة1!$A$9:$N$1000,MATCH('دور ثان'!I$5,ورقة1!$A$5:$N$5,0),0),"")</f>
        <v/>
      </c>
      <c r="J720" t="str">
        <f>IFERROR(VLOOKUP($A720,ورقة1!$A$9:$N$1000,MATCH('دور ثان'!J$5,ورقة1!$A$5:$N$5,0),0),"")</f>
        <v/>
      </c>
      <c r="K720" t="str">
        <f>IFERROR(VLOOKUP($A720,ورقة1!$A$9:$N$1000,MATCH('دور ثان'!K$5,ورقة1!$A$5:$N$5,0),0),"")</f>
        <v/>
      </c>
      <c r="L720" t="str">
        <f>IFERROR(VLOOKUP($A720,ورقة1!$A$9:$N$1000,MATCH('دور ثان'!L$5,ورقة1!$A$5:$N$5,0),0),"")</f>
        <v/>
      </c>
      <c r="M720" t="str">
        <f>IFERROR(VLOOKUP($A720,ورقة1!$A$9:$N$1000,MATCH('دور ثان'!M$5,ورقة1!$A$5:$N$5,0),0),"")</f>
        <v/>
      </c>
      <c r="N720" t="str">
        <f>IFERROR(VLOOKUP($A720,ورقة1!$A$9:$N$1000,MATCH('دور ثان'!N$5,ورقة1!$A$5:$N$5,0),0),"")</f>
        <v/>
      </c>
    </row>
    <row r="721" spans="1:14">
      <c r="A721" t="str">
        <f t="array" ref="A721">IFERROR(SMALL(IF(ورقة1!$BD$9:$BD$1000="ناجح",ROW(ورقة1!$BD$9:$BD$1000)-8,""),ROW()-8),"")</f>
        <v/>
      </c>
      <c r="B721" t="str">
        <f>IFERROR(VLOOKUP($A721,ورقة1!$A$9:$N$1000,MATCH('دور ثان'!B$5,ورقة1!$A$5:$N$5,0),0),"")</f>
        <v/>
      </c>
      <c r="C721" t="str">
        <f>IFERROR(VLOOKUP($A721,ورقة1!$A$9:$N$1000,MATCH('دور ثان'!C$5,ورقة1!$A$5:$N$5,0),0),"")</f>
        <v/>
      </c>
      <c r="D721" t="str">
        <f>IFERROR(VLOOKUP($A721,ورقة1!$A$9:$N$1000,MATCH('دور ثان'!D$5,ورقة1!$A$5:$N$5,0),0),"")</f>
        <v/>
      </c>
      <c r="E721" t="str">
        <f>IFERROR(VLOOKUP($A721,ورقة1!$A$9:$N$1000,MATCH('دور ثان'!E$5,ورقة1!$A$5:$N$5,0),0),"")</f>
        <v/>
      </c>
      <c r="F721" t="str">
        <f>IFERROR(VLOOKUP($A721,ورقة1!$A$9:$N$1000,MATCH('دور ثان'!F$5,ورقة1!$A$5:$N$5,0),0),"")</f>
        <v/>
      </c>
      <c r="G721" t="str">
        <f>IFERROR(VLOOKUP($A721,ورقة1!$A$9:$N$1000,MATCH('دور ثان'!G$5,ورقة1!$A$5:$N$5,0),0),"")</f>
        <v/>
      </c>
      <c r="H721" t="str">
        <f>IFERROR(VLOOKUP($A721,ورقة1!$A$9:$N$1000,MATCH('دور ثان'!H$5,ورقة1!$A$5:$N$5,0),0),"")</f>
        <v/>
      </c>
      <c r="I721" t="str">
        <f>IFERROR(VLOOKUP($A721,ورقة1!$A$9:$N$1000,MATCH('دور ثان'!I$5,ورقة1!$A$5:$N$5,0),0),"")</f>
        <v/>
      </c>
      <c r="J721" t="str">
        <f>IFERROR(VLOOKUP($A721,ورقة1!$A$9:$N$1000,MATCH('دور ثان'!J$5,ورقة1!$A$5:$N$5,0),0),"")</f>
        <v/>
      </c>
      <c r="K721" t="str">
        <f>IFERROR(VLOOKUP($A721,ورقة1!$A$9:$N$1000,MATCH('دور ثان'!K$5,ورقة1!$A$5:$N$5,0),0),"")</f>
        <v/>
      </c>
      <c r="L721" t="str">
        <f>IFERROR(VLOOKUP($A721,ورقة1!$A$9:$N$1000,MATCH('دور ثان'!L$5,ورقة1!$A$5:$N$5,0),0),"")</f>
        <v/>
      </c>
      <c r="M721" t="str">
        <f>IFERROR(VLOOKUP($A721,ورقة1!$A$9:$N$1000,MATCH('دور ثان'!M$5,ورقة1!$A$5:$N$5,0),0),"")</f>
        <v/>
      </c>
      <c r="N721" t="str">
        <f>IFERROR(VLOOKUP($A721,ورقة1!$A$9:$N$1000,MATCH('دور ثان'!N$5,ورقة1!$A$5:$N$5,0),0),"")</f>
        <v/>
      </c>
    </row>
    <row r="722" spans="1:14">
      <c r="A722" t="str">
        <f t="array" ref="A722">IFERROR(SMALL(IF(ورقة1!$BD$9:$BD$1000="ناجح",ROW(ورقة1!$BD$9:$BD$1000)-8,""),ROW()-8),"")</f>
        <v/>
      </c>
      <c r="B722" t="str">
        <f>IFERROR(VLOOKUP($A722,ورقة1!$A$9:$N$1000,MATCH('دور ثان'!B$5,ورقة1!$A$5:$N$5,0),0),"")</f>
        <v/>
      </c>
      <c r="C722" t="str">
        <f>IFERROR(VLOOKUP($A722,ورقة1!$A$9:$N$1000,MATCH('دور ثان'!C$5,ورقة1!$A$5:$N$5,0),0),"")</f>
        <v/>
      </c>
      <c r="D722" t="str">
        <f>IFERROR(VLOOKUP($A722,ورقة1!$A$9:$N$1000,MATCH('دور ثان'!D$5,ورقة1!$A$5:$N$5,0),0),"")</f>
        <v/>
      </c>
      <c r="E722" t="str">
        <f>IFERROR(VLOOKUP($A722,ورقة1!$A$9:$N$1000,MATCH('دور ثان'!E$5,ورقة1!$A$5:$N$5,0),0),"")</f>
        <v/>
      </c>
      <c r="F722" t="str">
        <f>IFERROR(VLOOKUP($A722,ورقة1!$A$9:$N$1000,MATCH('دور ثان'!F$5,ورقة1!$A$5:$N$5,0),0),"")</f>
        <v/>
      </c>
      <c r="G722" t="str">
        <f>IFERROR(VLOOKUP($A722,ورقة1!$A$9:$N$1000,MATCH('دور ثان'!G$5,ورقة1!$A$5:$N$5,0),0),"")</f>
        <v/>
      </c>
      <c r="H722" t="str">
        <f>IFERROR(VLOOKUP($A722,ورقة1!$A$9:$N$1000,MATCH('دور ثان'!H$5,ورقة1!$A$5:$N$5,0),0),"")</f>
        <v/>
      </c>
      <c r="I722" t="str">
        <f>IFERROR(VLOOKUP($A722,ورقة1!$A$9:$N$1000,MATCH('دور ثان'!I$5,ورقة1!$A$5:$N$5,0),0),"")</f>
        <v/>
      </c>
      <c r="J722" t="str">
        <f>IFERROR(VLOOKUP($A722,ورقة1!$A$9:$N$1000,MATCH('دور ثان'!J$5,ورقة1!$A$5:$N$5,0),0),"")</f>
        <v/>
      </c>
      <c r="K722" t="str">
        <f>IFERROR(VLOOKUP($A722,ورقة1!$A$9:$N$1000,MATCH('دور ثان'!K$5,ورقة1!$A$5:$N$5,0),0),"")</f>
        <v/>
      </c>
      <c r="L722" t="str">
        <f>IFERROR(VLOOKUP($A722,ورقة1!$A$9:$N$1000,MATCH('دور ثان'!L$5,ورقة1!$A$5:$N$5,0),0),"")</f>
        <v/>
      </c>
      <c r="M722" t="str">
        <f>IFERROR(VLOOKUP($A722,ورقة1!$A$9:$N$1000,MATCH('دور ثان'!M$5,ورقة1!$A$5:$N$5,0),0),"")</f>
        <v/>
      </c>
      <c r="N722" t="str">
        <f>IFERROR(VLOOKUP($A722,ورقة1!$A$9:$N$1000,MATCH('دور ثان'!N$5,ورقة1!$A$5:$N$5,0),0),"")</f>
        <v/>
      </c>
    </row>
    <row r="723" spans="1:14">
      <c r="A723" t="str">
        <f t="array" ref="A723">IFERROR(SMALL(IF(ورقة1!$BD$9:$BD$1000="ناجح",ROW(ورقة1!$BD$9:$BD$1000)-8,""),ROW()-8),"")</f>
        <v/>
      </c>
      <c r="B723" t="str">
        <f>IFERROR(VLOOKUP($A723,ورقة1!$A$9:$N$1000,MATCH('دور ثان'!B$5,ورقة1!$A$5:$N$5,0),0),"")</f>
        <v/>
      </c>
      <c r="C723" t="str">
        <f>IFERROR(VLOOKUP($A723,ورقة1!$A$9:$N$1000,MATCH('دور ثان'!C$5,ورقة1!$A$5:$N$5,0),0),"")</f>
        <v/>
      </c>
      <c r="D723" t="str">
        <f>IFERROR(VLOOKUP($A723,ورقة1!$A$9:$N$1000,MATCH('دور ثان'!D$5,ورقة1!$A$5:$N$5,0),0),"")</f>
        <v/>
      </c>
      <c r="E723" t="str">
        <f>IFERROR(VLOOKUP($A723,ورقة1!$A$9:$N$1000,MATCH('دور ثان'!E$5,ورقة1!$A$5:$N$5,0),0),"")</f>
        <v/>
      </c>
      <c r="F723" t="str">
        <f>IFERROR(VLOOKUP($A723,ورقة1!$A$9:$N$1000,MATCH('دور ثان'!F$5,ورقة1!$A$5:$N$5,0),0),"")</f>
        <v/>
      </c>
      <c r="G723" t="str">
        <f>IFERROR(VLOOKUP($A723,ورقة1!$A$9:$N$1000,MATCH('دور ثان'!G$5,ورقة1!$A$5:$N$5,0),0),"")</f>
        <v/>
      </c>
      <c r="H723" t="str">
        <f>IFERROR(VLOOKUP($A723,ورقة1!$A$9:$N$1000,MATCH('دور ثان'!H$5,ورقة1!$A$5:$N$5,0),0),"")</f>
        <v/>
      </c>
      <c r="I723" t="str">
        <f>IFERROR(VLOOKUP($A723,ورقة1!$A$9:$N$1000,MATCH('دور ثان'!I$5,ورقة1!$A$5:$N$5,0),0),"")</f>
        <v/>
      </c>
      <c r="J723" t="str">
        <f>IFERROR(VLOOKUP($A723,ورقة1!$A$9:$N$1000,MATCH('دور ثان'!J$5,ورقة1!$A$5:$N$5,0),0),"")</f>
        <v/>
      </c>
      <c r="K723" t="str">
        <f>IFERROR(VLOOKUP($A723,ورقة1!$A$9:$N$1000,MATCH('دور ثان'!K$5,ورقة1!$A$5:$N$5,0),0),"")</f>
        <v/>
      </c>
      <c r="L723" t="str">
        <f>IFERROR(VLOOKUP($A723,ورقة1!$A$9:$N$1000,MATCH('دور ثان'!L$5,ورقة1!$A$5:$N$5,0),0),"")</f>
        <v/>
      </c>
      <c r="M723" t="str">
        <f>IFERROR(VLOOKUP($A723,ورقة1!$A$9:$N$1000,MATCH('دور ثان'!M$5,ورقة1!$A$5:$N$5,0),0),"")</f>
        <v/>
      </c>
      <c r="N723" t="str">
        <f>IFERROR(VLOOKUP($A723,ورقة1!$A$9:$N$1000,MATCH('دور ثان'!N$5,ورقة1!$A$5:$N$5,0),0),"")</f>
        <v/>
      </c>
    </row>
    <row r="724" spans="1:14">
      <c r="A724" t="str">
        <f t="array" ref="A724">IFERROR(SMALL(IF(ورقة1!$BD$9:$BD$1000="ناجح",ROW(ورقة1!$BD$9:$BD$1000)-8,""),ROW()-8),"")</f>
        <v/>
      </c>
      <c r="B724" t="str">
        <f>IFERROR(VLOOKUP($A724,ورقة1!$A$9:$N$1000,MATCH('دور ثان'!B$5,ورقة1!$A$5:$N$5,0),0),"")</f>
        <v/>
      </c>
      <c r="C724" t="str">
        <f>IFERROR(VLOOKUP($A724,ورقة1!$A$9:$N$1000,MATCH('دور ثان'!C$5,ورقة1!$A$5:$N$5,0),0),"")</f>
        <v/>
      </c>
      <c r="D724" t="str">
        <f>IFERROR(VLOOKUP($A724,ورقة1!$A$9:$N$1000,MATCH('دور ثان'!D$5,ورقة1!$A$5:$N$5,0),0),"")</f>
        <v/>
      </c>
      <c r="E724" t="str">
        <f>IFERROR(VLOOKUP($A724,ورقة1!$A$9:$N$1000,MATCH('دور ثان'!E$5,ورقة1!$A$5:$N$5,0),0),"")</f>
        <v/>
      </c>
      <c r="F724" t="str">
        <f>IFERROR(VLOOKUP($A724,ورقة1!$A$9:$N$1000,MATCH('دور ثان'!F$5,ورقة1!$A$5:$N$5,0),0),"")</f>
        <v/>
      </c>
      <c r="G724" t="str">
        <f>IFERROR(VLOOKUP($A724,ورقة1!$A$9:$N$1000,MATCH('دور ثان'!G$5,ورقة1!$A$5:$N$5,0),0),"")</f>
        <v/>
      </c>
      <c r="H724" t="str">
        <f>IFERROR(VLOOKUP($A724,ورقة1!$A$9:$N$1000,MATCH('دور ثان'!H$5,ورقة1!$A$5:$N$5,0),0),"")</f>
        <v/>
      </c>
      <c r="I724" t="str">
        <f>IFERROR(VLOOKUP($A724,ورقة1!$A$9:$N$1000,MATCH('دور ثان'!I$5,ورقة1!$A$5:$N$5,0),0),"")</f>
        <v/>
      </c>
      <c r="J724" t="str">
        <f>IFERROR(VLOOKUP($A724,ورقة1!$A$9:$N$1000,MATCH('دور ثان'!J$5,ورقة1!$A$5:$N$5,0),0),"")</f>
        <v/>
      </c>
      <c r="K724" t="str">
        <f>IFERROR(VLOOKUP($A724,ورقة1!$A$9:$N$1000,MATCH('دور ثان'!K$5,ورقة1!$A$5:$N$5,0),0),"")</f>
        <v/>
      </c>
      <c r="L724" t="str">
        <f>IFERROR(VLOOKUP($A724,ورقة1!$A$9:$N$1000,MATCH('دور ثان'!L$5,ورقة1!$A$5:$N$5,0),0),"")</f>
        <v/>
      </c>
      <c r="M724" t="str">
        <f>IFERROR(VLOOKUP($A724,ورقة1!$A$9:$N$1000,MATCH('دور ثان'!M$5,ورقة1!$A$5:$N$5,0),0),"")</f>
        <v/>
      </c>
      <c r="N724" t="str">
        <f>IFERROR(VLOOKUP($A724,ورقة1!$A$9:$N$1000,MATCH('دور ثان'!N$5,ورقة1!$A$5:$N$5,0),0),"")</f>
        <v/>
      </c>
    </row>
    <row r="725" spans="1:14">
      <c r="A725" t="str">
        <f t="array" ref="A725">IFERROR(SMALL(IF(ورقة1!$BD$9:$BD$1000="ناجح",ROW(ورقة1!$BD$9:$BD$1000)-8,""),ROW()-8),"")</f>
        <v/>
      </c>
      <c r="B725" t="str">
        <f>IFERROR(VLOOKUP($A725,ورقة1!$A$9:$N$1000,MATCH('دور ثان'!B$5,ورقة1!$A$5:$N$5,0),0),"")</f>
        <v/>
      </c>
      <c r="C725" t="str">
        <f>IFERROR(VLOOKUP($A725,ورقة1!$A$9:$N$1000,MATCH('دور ثان'!C$5,ورقة1!$A$5:$N$5,0),0),"")</f>
        <v/>
      </c>
      <c r="D725" t="str">
        <f>IFERROR(VLOOKUP($A725,ورقة1!$A$9:$N$1000,MATCH('دور ثان'!D$5,ورقة1!$A$5:$N$5,0),0),"")</f>
        <v/>
      </c>
      <c r="E725" t="str">
        <f>IFERROR(VLOOKUP($A725,ورقة1!$A$9:$N$1000,MATCH('دور ثان'!E$5,ورقة1!$A$5:$N$5,0),0),"")</f>
        <v/>
      </c>
      <c r="F725" t="str">
        <f>IFERROR(VLOOKUP($A725,ورقة1!$A$9:$N$1000,MATCH('دور ثان'!F$5,ورقة1!$A$5:$N$5,0),0),"")</f>
        <v/>
      </c>
      <c r="G725" t="str">
        <f>IFERROR(VLOOKUP($A725,ورقة1!$A$9:$N$1000,MATCH('دور ثان'!G$5,ورقة1!$A$5:$N$5,0),0),"")</f>
        <v/>
      </c>
      <c r="H725" t="str">
        <f>IFERROR(VLOOKUP($A725,ورقة1!$A$9:$N$1000,MATCH('دور ثان'!H$5,ورقة1!$A$5:$N$5,0),0),"")</f>
        <v/>
      </c>
      <c r="I725" t="str">
        <f>IFERROR(VLOOKUP($A725,ورقة1!$A$9:$N$1000,MATCH('دور ثان'!I$5,ورقة1!$A$5:$N$5,0),0),"")</f>
        <v/>
      </c>
      <c r="J725" t="str">
        <f>IFERROR(VLOOKUP($A725,ورقة1!$A$9:$N$1000,MATCH('دور ثان'!J$5,ورقة1!$A$5:$N$5,0),0),"")</f>
        <v/>
      </c>
      <c r="K725" t="str">
        <f>IFERROR(VLOOKUP($A725,ورقة1!$A$9:$N$1000,MATCH('دور ثان'!K$5,ورقة1!$A$5:$N$5,0),0),"")</f>
        <v/>
      </c>
      <c r="L725" t="str">
        <f>IFERROR(VLOOKUP($A725,ورقة1!$A$9:$N$1000,MATCH('دور ثان'!L$5,ورقة1!$A$5:$N$5,0),0),"")</f>
        <v/>
      </c>
      <c r="M725" t="str">
        <f>IFERROR(VLOOKUP($A725,ورقة1!$A$9:$N$1000,MATCH('دور ثان'!M$5,ورقة1!$A$5:$N$5,0),0),"")</f>
        <v/>
      </c>
      <c r="N725" t="str">
        <f>IFERROR(VLOOKUP($A725,ورقة1!$A$9:$N$1000,MATCH('دور ثان'!N$5,ورقة1!$A$5:$N$5,0),0),"")</f>
        <v/>
      </c>
    </row>
    <row r="726" spans="1:14">
      <c r="A726" t="str">
        <f t="array" ref="A726">IFERROR(SMALL(IF(ورقة1!$BD$9:$BD$1000="ناجح",ROW(ورقة1!$BD$9:$BD$1000)-8,""),ROW()-8),"")</f>
        <v/>
      </c>
      <c r="B726" t="str">
        <f>IFERROR(VLOOKUP($A726,ورقة1!$A$9:$N$1000,MATCH('دور ثان'!B$5,ورقة1!$A$5:$N$5,0),0),"")</f>
        <v/>
      </c>
      <c r="C726" t="str">
        <f>IFERROR(VLOOKUP($A726,ورقة1!$A$9:$N$1000,MATCH('دور ثان'!C$5,ورقة1!$A$5:$N$5,0),0),"")</f>
        <v/>
      </c>
      <c r="D726" t="str">
        <f>IFERROR(VLOOKUP($A726,ورقة1!$A$9:$N$1000,MATCH('دور ثان'!D$5,ورقة1!$A$5:$N$5,0),0),"")</f>
        <v/>
      </c>
      <c r="E726" t="str">
        <f>IFERROR(VLOOKUP($A726,ورقة1!$A$9:$N$1000,MATCH('دور ثان'!E$5,ورقة1!$A$5:$N$5,0),0),"")</f>
        <v/>
      </c>
      <c r="F726" t="str">
        <f>IFERROR(VLOOKUP($A726,ورقة1!$A$9:$N$1000,MATCH('دور ثان'!F$5,ورقة1!$A$5:$N$5,0),0),"")</f>
        <v/>
      </c>
      <c r="G726" t="str">
        <f>IFERROR(VLOOKUP($A726,ورقة1!$A$9:$N$1000,MATCH('دور ثان'!G$5,ورقة1!$A$5:$N$5,0),0),"")</f>
        <v/>
      </c>
      <c r="H726" t="str">
        <f>IFERROR(VLOOKUP($A726,ورقة1!$A$9:$N$1000,MATCH('دور ثان'!H$5,ورقة1!$A$5:$N$5,0),0),"")</f>
        <v/>
      </c>
      <c r="I726" t="str">
        <f>IFERROR(VLOOKUP($A726,ورقة1!$A$9:$N$1000,MATCH('دور ثان'!I$5,ورقة1!$A$5:$N$5,0),0),"")</f>
        <v/>
      </c>
      <c r="J726" t="str">
        <f>IFERROR(VLOOKUP($A726,ورقة1!$A$9:$N$1000,MATCH('دور ثان'!J$5,ورقة1!$A$5:$N$5,0),0),"")</f>
        <v/>
      </c>
      <c r="K726" t="str">
        <f>IFERROR(VLOOKUP($A726,ورقة1!$A$9:$N$1000,MATCH('دور ثان'!K$5,ورقة1!$A$5:$N$5,0),0),"")</f>
        <v/>
      </c>
      <c r="L726" t="str">
        <f>IFERROR(VLOOKUP($A726,ورقة1!$A$9:$N$1000,MATCH('دور ثان'!L$5,ورقة1!$A$5:$N$5,0),0),"")</f>
        <v/>
      </c>
      <c r="M726" t="str">
        <f>IFERROR(VLOOKUP($A726,ورقة1!$A$9:$N$1000,MATCH('دور ثان'!M$5,ورقة1!$A$5:$N$5,0),0),"")</f>
        <v/>
      </c>
      <c r="N726" t="str">
        <f>IFERROR(VLOOKUP($A726,ورقة1!$A$9:$N$1000,MATCH('دور ثان'!N$5,ورقة1!$A$5:$N$5,0),0),"")</f>
        <v/>
      </c>
    </row>
    <row r="727" spans="1:14">
      <c r="A727" t="str">
        <f t="array" ref="A727">IFERROR(SMALL(IF(ورقة1!$BD$9:$BD$1000="ناجح",ROW(ورقة1!$BD$9:$BD$1000)-8,""),ROW()-8),"")</f>
        <v/>
      </c>
      <c r="B727" t="str">
        <f>IFERROR(VLOOKUP($A727,ورقة1!$A$9:$N$1000,MATCH('دور ثان'!B$5,ورقة1!$A$5:$N$5,0),0),"")</f>
        <v/>
      </c>
      <c r="C727" t="str">
        <f>IFERROR(VLOOKUP($A727,ورقة1!$A$9:$N$1000,MATCH('دور ثان'!C$5,ورقة1!$A$5:$N$5,0),0),"")</f>
        <v/>
      </c>
      <c r="D727" t="str">
        <f>IFERROR(VLOOKUP($A727,ورقة1!$A$9:$N$1000,MATCH('دور ثان'!D$5,ورقة1!$A$5:$N$5,0),0),"")</f>
        <v/>
      </c>
      <c r="E727" t="str">
        <f>IFERROR(VLOOKUP($A727,ورقة1!$A$9:$N$1000,MATCH('دور ثان'!E$5,ورقة1!$A$5:$N$5,0),0),"")</f>
        <v/>
      </c>
      <c r="F727" t="str">
        <f>IFERROR(VLOOKUP($A727,ورقة1!$A$9:$N$1000,MATCH('دور ثان'!F$5,ورقة1!$A$5:$N$5,0),0),"")</f>
        <v/>
      </c>
      <c r="G727" t="str">
        <f>IFERROR(VLOOKUP($A727,ورقة1!$A$9:$N$1000,MATCH('دور ثان'!G$5,ورقة1!$A$5:$N$5,0),0),"")</f>
        <v/>
      </c>
      <c r="H727" t="str">
        <f>IFERROR(VLOOKUP($A727,ورقة1!$A$9:$N$1000,MATCH('دور ثان'!H$5,ورقة1!$A$5:$N$5,0),0),"")</f>
        <v/>
      </c>
      <c r="I727" t="str">
        <f>IFERROR(VLOOKUP($A727,ورقة1!$A$9:$N$1000,MATCH('دور ثان'!I$5,ورقة1!$A$5:$N$5,0),0),"")</f>
        <v/>
      </c>
      <c r="J727" t="str">
        <f>IFERROR(VLOOKUP($A727,ورقة1!$A$9:$N$1000,MATCH('دور ثان'!J$5,ورقة1!$A$5:$N$5,0),0),"")</f>
        <v/>
      </c>
      <c r="K727" t="str">
        <f>IFERROR(VLOOKUP($A727,ورقة1!$A$9:$N$1000,MATCH('دور ثان'!K$5,ورقة1!$A$5:$N$5,0),0),"")</f>
        <v/>
      </c>
      <c r="L727" t="str">
        <f>IFERROR(VLOOKUP($A727,ورقة1!$A$9:$N$1000,MATCH('دور ثان'!L$5,ورقة1!$A$5:$N$5,0),0),"")</f>
        <v/>
      </c>
      <c r="M727" t="str">
        <f>IFERROR(VLOOKUP($A727,ورقة1!$A$9:$N$1000,MATCH('دور ثان'!M$5,ورقة1!$A$5:$N$5,0),0),"")</f>
        <v/>
      </c>
      <c r="N727" t="str">
        <f>IFERROR(VLOOKUP($A727,ورقة1!$A$9:$N$1000,MATCH('دور ثان'!N$5,ورقة1!$A$5:$N$5,0),0),"")</f>
        <v/>
      </c>
    </row>
    <row r="728" spans="1:14">
      <c r="A728" t="str">
        <f t="array" ref="A728">IFERROR(SMALL(IF(ورقة1!$BD$9:$BD$1000="ناجح",ROW(ورقة1!$BD$9:$BD$1000)-8,""),ROW()-8),"")</f>
        <v/>
      </c>
      <c r="B728" t="str">
        <f>IFERROR(VLOOKUP($A728,ورقة1!$A$9:$N$1000,MATCH('دور ثان'!B$5,ورقة1!$A$5:$N$5,0),0),"")</f>
        <v/>
      </c>
      <c r="C728" t="str">
        <f>IFERROR(VLOOKUP($A728,ورقة1!$A$9:$N$1000,MATCH('دور ثان'!C$5,ورقة1!$A$5:$N$5,0),0),"")</f>
        <v/>
      </c>
      <c r="D728" t="str">
        <f>IFERROR(VLOOKUP($A728,ورقة1!$A$9:$N$1000,MATCH('دور ثان'!D$5,ورقة1!$A$5:$N$5,0),0),"")</f>
        <v/>
      </c>
      <c r="E728" t="str">
        <f>IFERROR(VLOOKUP($A728,ورقة1!$A$9:$N$1000,MATCH('دور ثان'!E$5,ورقة1!$A$5:$N$5,0),0),"")</f>
        <v/>
      </c>
      <c r="F728" t="str">
        <f>IFERROR(VLOOKUP($A728,ورقة1!$A$9:$N$1000,MATCH('دور ثان'!F$5,ورقة1!$A$5:$N$5,0),0),"")</f>
        <v/>
      </c>
      <c r="G728" t="str">
        <f>IFERROR(VLOOKUP($A728,ورقة1!$A$9:$N$1000,MATCH('دور ثان'!G$5,ورقة1!$A$5:$N$5,0),0),"")</f>
        <v/>
      </c>
      <c r="H728" t="str">
        <f>IFERROR(VLOOKUP($A728,ورقة1!$A$9:$N$1000,MATCH('دور ثان'!H$5,ورقة1!$A$5:$N$5,0),0),"")</f>
        <v/>
      </c>
      <c r="I728" t="str">
        <f>IFERROR(VLOOKUP($A728,ورقة1!$A$9:$N$1000,MATCH('دور ثان'!I$5,ورقة1!$A$5:$N$5,0),0),"")</f>
        <v/>
      </c>
      <c r="J728" t="str">
        <f>IFERROR(VLOOKUP($A728,ورقة1!$A$9:$N$1000,MATCH('دور ثان'!J$5,ورقة1!$A$5:$N$5,0),0),"")</f>
        <v/>
      </c>
      <c r="K728" t="str">
        <f>IFERROR(VLOOKUP($A728,ورقة1!$A$9:$N$1000,MATCH('دور ثان'!K$5,ورقة1!$A$5:$N$5,0),0),"")</f>
        <v/>
      </c>
      <c r="L728" t="str">
        <f>IFERROR(VLOOKUP($A728,ورقة1!$A$9:$N$1000,MATCH('دور ثان'!L$5,ورقة1!$A$5:$N$5,0),0),"")</f>
        <v/>
      </c>
      <c r="M728" t="str">
        <f>IFERROR(VLOOKUP($A728,ورقة1!$A$9:$N$1000,MATCH('دور ثان'!M$5,ورقة1!$A$5:$N$5,0),0),"")</f>
        <v/>
      </c>
      <c r="N728" t="str">
        <f>IFERROR(VLOOKUP($A728,ورقة1!$A$9:$N$1000,MATCH('دور ثان'!N$5,ورقة1!$A$5:$N$5,0),0),"")</f>
        <v/>
      </c>
    </row>
    <row r="729" spans="1:14">
      <c r="A729" t="str">
        <f t="array" ref="A729">IFERROR(SMALL(IF(ورقة1!$BD$9:$BD$1000="ناجح",ROW(ورقة1!$BD$9:$BD$1000)-8,""),ROW()-8),"")</f>
        <v/>
      </c>
      <c r="B729" t="str">
        <f>IFERROR(VLOOKUP($A729,ورقة1!$A$9:$N$1000,MATCH('دور ثان'!B$5,ورقة1!$A$5:$N$5,0),0),"")</f>
        <v/>
      </c>
      <c r="C729" t="str">
        <f>IFERROR(VLOOKUP($A729,ورقة1!$A$9:$N$1000,MATCH('دور ثان'!C$5,ورقة1!$A$5:$N$5,0),0),"")</f>
        <v/>
      </c>
      <c r="D729" t="str">
        <f>IFERROR(VLOOKUP($A729,ورقة1!$A$9:$N$1000,MATCH('دور ثان'!D$5,ورقة1!$A$5:$N$5,0),0),"")</f>
        <v/>
      </c>
      <c r="E729" t="str">
        <f>IFERROR(VLOOKUP($A729,ورقة1!$A$9:$N$1000,MATCH('دور ثان'!E$5,ورقة1!$A$5:$N$5,0),0),"")</f>
        <v/>
      </c>
      <c r="F729" t="str">
        <f>IFERROR(VLOOKUP($A729,ورقة1!$A$9:$N$1000,MATCH('دور ثان'!F$5,ورقة1!$A$5:$N$5,0),0),"")</f>
        <v/>
      </c>
      <c r="G729" t="str">
        <f>IFERROR(VLOOKUP($A729,ورقة1!$A$9:$N$1000,MATCH('دور ثان'!G$5,ورقة1!$A$5:$N$5,0),0),"")</f>
        <v/>
      </c>
      <c r="H729" t="str">
        <f>IFERROR(VLOOKUP($A729,ورقة1!$A$9:$N$1000,MATCH('دور ثان'!H$5,ورقة1!$A$5:$N$5,0),0),"")</f>
        <v/>
      </c>
      <c r="I729" t="str">
        <f>IFERROR(VLOOKUP($A729,ورقة1!$A$9:$N$1000,MATCH('دور ثان'!I$5,ورقة1!$A$5:$N$5,0),0),"")</f>
        <v/>
      </c>
      <c r="J729" t="str">
        <f>IFERROR(VLOOKUP($A729,ورقة1!$A$9:$N$1000,MATCH('دور ثان'!J$5,ورقة1!$A$5:$N$5,0),0),"")</f>
        <v/>
      </c>
      <c r="K729" t="str">
        <f>IFERROR(VLOOKUP($A729,ورقة1!$A$9:$N$1000,MATCH('دور ثان'!K$5,ورقة1!$A$5:$N$5,0),0),"")</f>
        <v/>
      </c>
      <c r="L729" t="str">
        <f>IFERROR(VLOOKUP($A729,ورقة1!$A$9:$N$1000,MATCH('دور ثان'!L$5,ورقة1!$A$5:$N$5,0),0),"")</f>
        <v/>
      </c>
      <c r="M729" t="str">
        <f>IFERROR(VLOOKUP($A729,ورقة1!$A$9:$N$1000,MATCH('دور ثان'!M$5,ورقة1!$A$5:$N$5,0),0),"")</f>
        <v/>
      </c>
      <c r="N729" t="str">
        <f>IFERROR(VLOOKUP($A729,ورقة1!$A$9:$N$1000,MATCH('دور ثان'!N$5,ورقة1!$A$5:$N$5,0),0),"")</f>
        <v/>
      </c>
    </row>
    <row r="730" spans="1:14">
      <c r="A730" t="str">
        <f t="array" ref="A730">IFERROR(SMALL(IF(ورقة1!$BD$9:$BD$1000="ناجح",ROW(ورقة1!$BD$9:$BD$1000)-8,""),ROW()-8),"")</f>
        <v/>
      </c>
      <c r="B730" t="str">
        <f>IFERROR(VLOOKUP($A730,ورقة1!$A$9:$N$1000,MATCH('دور ثان'!B$5,ورقة1!$A$5:$N$5,0),0),"")</f>
        <v/>
      </c>
      <c r="C730" t="str">
        <f>IFERROR(VLOOKUP($A730,ورقة1!$A$9:$N$1000,MATCH('دور ثان'!C$5,ورقة1!$A$5:$N$5,0),0),"")</f>
        <v/>
      </c>
      <c r="D730" t="str">
        <f>IFERROR(VLOOKUP($A730,ورقة1!$A$9:$N$1000,MATCH('دور ثان'!D$5,ورقة1!$A$5:$N$5,0),0),"")</f>
        <v/>
      </c>
      <c r="E730" t="str">
        <f>IFERROR(VLOOKUP($A730,ورقة1!$A$9:$N$1000,MATCH('دور ثان'!E$5,ورقة1!$A$5:$N$5,0),0),"")</f>
        <v/>
      </c>
      <c r="F730" t="str">
        <f>IFERROR(VLOOKUP($A730,ورقة1!$A$9:$N$1000,MATCH('دور ثان'!F$5,ورقة1!$A$5:$N$5,0),0),"")</f>
        <v/>
      </c>
      <c r="G730" t="str">
        <f>IFERROR(VLOOKUP($A730,ورقة1!$A$9:$N$1000,MATCH('دور ثان'!G$5,ورقة1!$A$5:$N$5,0),0),"")</f>
        <v/>
      </c>
      <c r="H730" t="str">
        <f>IFERROR(VLOOKUP($A730,ورقة1!$A$9:$N$1000,MATCH('دور ثان'!H$5,ورقة1!$A$5:$N$5,0),0),"")</f>
        <v/>
      </c>
      <c r="I730" t="str">
        <f>IFERROR(VLOOKUP($A730,ورقة1!$A$9:$N$1000,MATCH('دور ثان'!I$5,ورقة1!$A$5:$N$5,0),0),"")</f>
        <v/>
      </c>
      <c r="J730" t="str">
        <f>IFERROR(VLOOKUP($A730,ورقة1!$A$9:$N$1000,MATCH('دور ثان'!J$5,ورقة1!$A$5:$N$5,0),0),"")</f>
        <v/>
      </c>
      <c r="K730" t="str">
        <f>IFERROR(VLOOKUP($A730,ورقة1!$A$9:$N$1000,MATCH('دور ثان'!K$5,ورقة1!$A$5:$N$5,0),0),"")</f>
        <v/>
      </c>
      <c r="L730" t="str">
        <f>IFERROR(VLOOKUP($A730,ورقة1!$A$9:$N$1000,MATCH('دور ثان'!L$5,ورقة1!$A$5:$N$5,0),0),"")</f>
        <v/>
      </c>
      <c r="M730" t="str">
        <f>IFERROR(VLOOKUP($A730,ورقة1!$A$9:$N$1000,MATCH('دور ثان'!M$5,ورقة1!$A$5:$N$5,0),0),"")</f>
        <v/>
      </c>
      <c r="N730" t="str">
        <f>IFERROR(VLOOKUP($A730,ورقة1!$A$9:$N$1000,MATCH('دور ثان'!N$5,ورقة1!$A$5:$N$5,0),0),"")</f>
        <v/>
      </c>
    </row>
    <row r="731" spans="1:14">
      <c r="A731" t="str">
        <f t="array" ref="A731">IFERROR(SMALL(IF(ورقة1!$BD$9:$BD$1000="ناجح",ROW(ورقة1!$BD$9:$BD$1000)-8,""),ROW()-8),"")</f>
        <v/>
      </c>
      <c r="B731" t="str">
        <f>IFERROR(VLOOKUP($A731,ورقة1!$A$9:$N$1000,MATCH('دور ثان'!B$5,ورقة1!$A$5:$N$5,0),0),"")</f>
        <v/>
      </c>
      <c r="C731" t="str">
        <f>IFERROR(VLOOKUP($A731,ورقة1!$A$9:$N$1000,MATCH('دور ثان'!C$5,ورقة1!$A$5:$N$5,0),0),"")</f>
        <v/>
      </c>
      <c r="D731" t="str">
        <f>IFERROR(VLOOKUP($A731,ورقة1!$A$9:$N$1000,MATCH('دور ثان'!D$5,ورقة1!$A$5:$N$5,0),0),"")</f>
        <v/>
      </c>
      <c r="E731" t="str">
        <f>IFERROR(VLOOKUP($A731,ورقة1!$A$9:$N$1000,MATCH('دور ثان'!E$5,ورقة1!$A$5:$N$5,0),0),"")</f>
        <v/>
      </c>
      <c r="F731" t="str">
        <f>IFERROR(VLOOKUP($A731,ورقة1!$A$9:$N$1000,MATCH('دور ثان'!F$5,ورقة1!$A$5:$N$5,0),0),"")</f>
        <v/>
      </c>
      <c r="G731" t="str">
        <f>IFERROR(VLOOKUP($A731,ورقة1!$A$9:$N$1000,MATCH('دور ثان'!G$5,ورقة1!$A$5:$N$5,0),0),"")</f>
        <v/>
      </c>
      <c r="H731" t="str">
        <f>IFERROR(VLOOKUP($A731,ورقة1!$A$9:$N$1000,MATCH('دور ثان'!H$5,ورقة1!$A$5:$N$5,0),0),"")</f>
        <v/>
      </c>
      <c r="I731" t="str">
        <f>IFERROR(VLOOKUP($A731,ورقة1!$A$9:$N$1000,MATCH('دور ثان'!I$5,ورقة1!$A$5:$N$5,0),0),"")</f>
        <v/>
      </c>
      <c r="J731" t="str">
        <f>IFERROR(VLOOKUP($A731,ورقة1!$A$9:$N$1000,MATCH('دور ثان'!J$5,ورقة1!$A$5:$N$5,0),0),"")</f>
        <v/>
      </c>
      <c r="K731" t="str">
        <f>IFERROR(VLOOKUP($A731,ورقة1!$A$9:$N$1000,MATCH('دور ثان'!K$5,ورقة1!$A$5:$N$5,0),0),"")</f>
        <v/>
      </c>
      <c r="L731" t="str">
        <f>IFERROR(VLOOKUP($A731,ورقة1!$A$9:$N$1000,MATCH('دور ثان'!L$5,ورقة1!$A$5:$N$5,0),0),"")</f>
        <v/>
      </c>
      <c r="M731" t="str">
        <f>IFERROR(VLOOKUP($A731,ورقة1!$A$9:$N$1000,MATCH('دور ثان'!M$5,ورقة1!$A$5:$N$5,0),0),"")</f>
        <v/>
      </c>
      <c r="N731" t="str">
        <f>IFERROR(VLOOKUP($A731,ورقة1!$A$9:$N$1000,MATCH('دور ثان'!N$5,ورقة1!$A$5:$N$5,0),0),"")</f>
        <v/>
      </c>
    </row>
    <row r="732" spans="1:14">
      <c r="A732" t="str">
        <f t="array" ref="A732">IFERROR(SMALL(IF(ورقة1!$BD$9:$BD$1000="ناجح",ROW(ورقة1!$BD$9:$BD$1000)-8,""),ROW()-8),"")</f>
        <v/>
      </c>
      <c r="B732" t="str">
        <f>IFERROR(VLOOKUP($A732,ورقة1!$A$9:$N$1000,MATCH('دور ثان'!B$5,ورقة1!$A$5:$N$5,0),0),"")</f>
        <v/>
      </c>
      <c r="C732" t="str">
        <f>IFERROR(VLOOKUP($A732,ورقة1!$A$9:$N$1000,MATCH('دور ثان'!C$5,ورقة1!$A$5:$N$5,0),0),"")</f>
        <v/>
      </c>
      <c r="D732" t="str">
        <f>IFERROR(VLOOKUP($A732,ورقة1!$A$9:$N$1000,MATCH('دور ثان'!D$5,ورقة1!$A$5:$N$5,0),0),"")</f>
        <v/>
      </c>
      <c r="E732" t="str">
        <f>IFERROR(VLOOKUP($A732,ورقة1!$A$9:$N$1000,MATCH('دور ثان'!E$5,ورقة1!$A$5:$N$5,0),0),"")</f>
        <v/>
      </c>
      <c r="F732" t="str">
        <f>IFERROR(VLOOKUP($A732,ورقة1!$A$9:$N$1000,MATCH('دور ثان'!F$5,ورقة1!$A$5:$N$5,0),0),"")</f>
        <v/>
      </c>
      <c r="G732" t="str">
        <f>IFERROR(VLOOKUP($A732,ورقة1!$A$9:$N$1000,MATCH('دور ثان'!G$5,ورقة1!$A$5:$N$5,0),0),"")</f>
        <v/>
      </c>
      <c r="H732" t="str">
        <f>IFERROR(VLOOKUP($A732,ورقة1!$A$9:$N$1000,MATCH('دور ثان'!H$5,ورقة1!$A$5:$N$5,0),0),"")</f>
        <v/>
      </c>
      <c r="I732" t="str">
        <f>IFERROR(VLOOKUP($A732,ورقة1!$A$9:$N$1000,MATCH('دور ثان'!I$5,ورقة1!$A$5:$N$5,0),0),"")</f>
        <v/>
      </c>
      <c r="J732" t="str">
        <f>IFERROR(VLOOKUP($A732,ورقة1!$A$9:$N$1000,MATCH('دور ثان'!J$5,ورقة1!$A$5:$N$5,0),0),"")</f>
        <v/>
      </c>
      <c r="K732" t="str">
        <f>IFERROR(VLOOKUP($A732,ورقة1!$A$9:$N$1000,MATCH('دور ثان'!K$5,ورقة1!$A$5:$N$5,0),0),"")</f>
        <v/>
      </c>
      <c r="L732" t="str">
        <f>IFERROR(VLOOKUP($A732,ورقة1!$A$9:$N$1000,MATCH('دور ثان'!L$5,ورقة1!$A$5:$N$5,0),0),"")</f>
        <v/>
      </c>
      <c r="M732" t="str">
        <f>IFERROR(VLOOKUP($A732,ورقة1!$A$9:$N$1000,MATCH('دور ثان'!M$5,ورقة1!$A$5:$N$5,0),0),"")</f>
        <v/>
      </c>
      <c r="N732" t="str">
        <f>IFERROR(VLOOKUP($A732,ورقة1!$A$9:$N$1000,MATCH('دور ثان'!N$5,ورقة1!$A$5:$N$5,0),0),"")</f>
        <v/>
      </c>
    </row>
    <row r="733" spans="1:14">
      <c r="A733" t="str">
        <f t="array" ref="A733">IFERROR(SMALL(IF(ورقة1!$BD$9:$BD$1000="ناجح",ROW(ورقة1!$BD$9:$BD$1000)-8,""),ROW()-8),"")</f>
        <v/>
      </c>
      <c r="B733" t="str">
        <f>IFERROR(VLOOKUP($A733,ورقة1!$A$9:$N$1000,MATCH('دور ثان'!B$5,ورقة1!$A$5:$N$5,0),0),"")</f>
        <v/>
      </c>
      <c r="C733" t="str">
        <f>IFERROR(VLOOKUP($A733,ورقة1!$A$9:$N$1000,MATCH('دور ثان'!C$5,ورقة1!$A$5:$N$5,0),0),"")</f>
        <v/>
      </c>
      <c r="D733" t="str">
        <f>IFERROR(VLOOKUP($A733,ورقة1!$A$9:$N$1000,MATCH('دور ثان'!D$5,ورقة1!$A$5:$N$5,0),0),"")</f>
        <v/>
      </c>
      <c r="E733" t="str">
        <f>IFERROR(VLOOKUP($A733,ورقة1!$A$9:$N$1000,MATCH('دور ثان'!E$5,ورقة1!$A$5:$N$5,0),0),"")</f>
        <v/>
      </c>
      <c r="F733" t="str">
        <f>IFERROR(VLOOKUP($A733,ورقة1!$A$9:$N$1000,MATCH('دور ثان'!F$5,ورقة1!$A$5:$N$5,0),0),"")</f>
        <v/>
      </c>
      <c r="G733" t="str">
        <f>IFERROR(VLOOKUP($A733,ورقة1!$A$9:$N$1000,MATCH('دور ثان'!G$5,ورقة1!$A$5:$N$5,0),0),"")</f>
        <v/>
      </c>
      <c r="H733" t="str">
        <f>IFERROR(VLOOKUP($A733,ورقة1!$A$9:$N$1000,MATCH('دور ثان'!H$5,ورقة1!$A$5:$N$5,0),0),"")</f>
        <v/>
      </c>
      <c r="I733" t="str">
        <f>IFERROR(VLOOKUP($A733,ورقة1!$A$9:$N$1000,MATCH('دور ثان'!I$5,ورقة1!$A$5:$N$5,0),0),"")</f>
        <v/>
      </c>
      <c r="J733" t="str">
        <f>IFERROR(VLOOKUP($A733,ورقة1!$A$9:$N$1000,MATCH('دور ثان'!J$5,ورقة1!$A$5:$N$5,0),0),"")</f>
        <v/>
      </c>
      <c r="K733" t="str">
        <f>IFERROR(VLOOKUP($A733,ورقة1!$A$9:$N$1000,MATCH('دور ثان'!K$5,ورقة1!$A$5:$N$5,0),0),"")</f>
        <v/>
      </c>
      <c r="L733" t="str">
        <f>IFERROR(VLOOKUP($A733,ورقة1!$A$9:$N$1000,MATCH('دور ثان'!L$5,ورقة1!$A$5:$N$5,0),0),"")</f>
        <v/>
      </c>
      <c r="M733" t="str">
        <f>IFERROR(VLOOKUP($A733,ورقة1!$A$9:$N$1000,MATCH('دور ثان'!M$5,ورقة1!$A$5:$N$5,0),0),"")</f>
        <v/>
      </c>
      <c r="N733" t="str">
        <f>IFERROR(VLOOKUP($A733,ورقة1!$A$9:$N$1000,MATCH('دور ثان'!N$5,ورقة1!$A$5:$N$5,0),0),"")</f>
        <v/>
      </c>
    </row>
    <row r="734" spans="1:14">
      <c r="A734" t="str">
        <f t="array" ref="A734">IFERROR(SMALL(IF(ورقة1!$BD$9:$BD$1000="ناجح",ROW(ورقة1!$BD$9:$BD$1000)-8,""),ROW()-8),"")</f>
        <v/>
      </c>
      <c r="B734" t="str">
        <f>IFERROR(VLOOKUP($A734,ورقة1!$A$9:$N$1000,MATCH('دور ثان'!B$5,ورقة1!$A$5:$N$5,0),0),"")</f>
        <v/>
      </c>
      <c r="C734" t="str">
        <f>IFERROR(VLOOKUP($A734,ورقة1!$A$9:$N$1000,MATCH('دور ثان'!C$5,ورقة1!$A$5:$N$5,0),0),"")</f>
        <v/>
      </c>
      <c r="D734" t="str">
        <f>IFERROR(VLOOKUP($A734,ورقة1!$A$9:$N$1000,MATCH('دور ثان'!D$5,ورقة1!$A$5:$N$5,0),0),"")</f>
        <v/>
      </c>
      <c r="E734" t="str">
        <f>IFERROR(VLOOKUP($A734,ورقة1!$A$9:$N$1000,MATCH('دور ثان'!E$5,ورقة1!$A$5:$N$5,0),0),"")</f>
        <v/>
      </c>
      <c r="F734" t="str">
        <f>IFERROR(VLOOKUP($A734,ورقة1!$A$9:$N$1000,MATCH('دور ثان'!F$5,ورقة1!$A$5:$N$5,0),0),"")</f>
        <v/>
      </c>
      <c r="G734" t="str">
        <f>IFERROR(VLOOKUP($A734,ورقة1!$A$9:$N$1000,MATCH('دور ثان'!G$5,ورقة1!$A$5:$N$5,0),0),"")</f>
        <v/>
      </c>
      <c r="H734" t="str">
        <f>IFERROR(VLOOKUP($A734,ورقة1!$A$9:$N$1000,MATCH('دور ثان'!H$5,ورقة1!$A$5:$N$5,0),0),"")</f>
        <v/>
      </c>
      <c r="I734" t="str">
        <f>IFERROR(VLOOKUP($A734,ورقة1!$A$9:$N$1000,MATCH('دور ثان'!I$5,ورقة1!$A$5:$N$5,0),0),"")</f>
        <v/>
      </c>
      <c r="J734" t="str">
        <f>IFERROR(VLOOKUP($A734,ورقة1!$A$9:$N$1000,MATCH('دور ثان'!J$5,ورقة1!$A$5:$N$5,0),0),"")</f>
        <v/>
      </c>
      <c r="K734" t="str">
        <f>IFERROR(VLOOKUP($A734,ورقة1!$A$9:$N$1000,MATCH('دور ثان'!K$5,ورقة1!$A$5:$N$5,0),0),"")</f>
        <v/>
      </c>
      <c r="L734" t="str">
        <f>IFERROR(VLOOKUP($A734,ورقة1!$A$9:$N$1000,MATCH('دور ثان'!L$5,ورقة1!$A$5:$N$5,0),0),"")</f>
        <v/>
      </c>
      <c r="M734" t="str">
        <f>IFERROR(VLOOKUP($A734,ورقة1!$A$9:$N$1000,MATCH('دور ثان'!M$5,ورقة1!$A$5:$N$5,0),0),"")</f>
        <v/>
      </c>
      <c r="N734" t="str">
        <f>IFERROR(VLOOKUP($A734,ورقة1!$A$9:$N$1000,MATCH('دور ثان'!N$5,ورقة1!$A$5:$N$5,0),0),"")</f>
        <v/>
      </c>
    </row>
    <row r="735" spans="1:14">
      <c r="A735" t="str">
        <f t="array" ref="A735">IFERROR(SMALL(IF(ورقة1!$BD$9:$BD$1000="ناجح",ROW(ورقة1!$BD$9:$BD$1000)-8,""),ROW()-8),"")</f>
        <v/>
      </c>
      <c r="B735" t="str">
        <f>IFERROR(VLOOKUP($A735,ورقة1!$A$9:$N$1000,MATCH('دور ثان'!B$5,ورقة1!$A$5:$N$5,0),0),"")</f>
        <v/>
      </c>
      <c r="C735" t="str">
        <f>IFERROR(VLOOKUP($A735,ورقة1!$A$9:$N$1000,MATCH('دور ثان'!C$5,ورقة1!$A$5:$N$5,0),0),"")</f>
        <v/>
      </c>
      <c r="D735" t="str">
        <f>IFERROR(VLOOKUP($A735,ورقة1!$A$9:$N$1000,MATCH('دور ثان'!D$5,ورقة1!$A$5:$N$5,0),0),"")</f>
        <v/>
      </c>
      <c r="E735" t="str">
        <f>IFERROR(VLOOKUP($A735,ورقة1!$A$9:$N$1000,MATCH('دور ثان'!E$5,ورقة1!$A$5:$N$5,0),0),"")</f>
        <v/>
      </c>
      <c r="F735" t="str">
        <f>IFERROR(VLOOKUP($A735,ورقة1!$A$9:$N$1000,MATCH('دور ثان'!F$5,ورقة1!$A$5:$N$5,0),0),"")</f>
        <v/>
      </c>
      <c r="G735" t="str">
        <f>IFERROR(VLOOKUP($A735,ورقة1!$A$9:$N$1000,MATCH('دور ثان'!G$5,ورقة1!$A$5:$N$5,0),0),"")</f>
        <v/>
      </c>
      <c r="H735" t="str">
        <f>IFERROR(VLOOKUP($A735,ورقة1!$A$9:$N$1000,MATCH('دور ثان'!H$5,ورقة1!$A$5:$N$5,0),0),"")</f>
        <v/>
      </c>
      <c r="I735" t="str">
        <f>IFERROR(VLOOKUP($A735,ورقة1!$A$9:$N$1000,MATCH('دور ثان'!I$5,ورقة1!$A$5:$N$5,0),0),"")</f>
        <v/>
      </c>
      <c r="J735" t="str">
        <f>IFERROR(VLOOKUP($A735,ورقة1!$A$9:$N$1000,MATCH('دور ثان'!J$5,ورقة1!$A$5:$N$5,0),0),"")</f>
        <v/>
      </c>
      <c r="K735" t="str">
        <f>IFERROR(VLOOKUP($A735,ورقة1!$A$9:$N$1000,MATCH('دور ثان'!K$5,ورقة1!$A$5:$N$5,0),0),"")</f>
        <v/>
      </c>
      <c r="L735" t="str">
        <f>IFERROR(VLOOKUP($A735,ورقة1!$A$9:$N$1000,MATCH('دور ثان'!L$5,ورقة1!$A$5:$N$5,0),0),"")</f>
        <v/>
      </c>
      <c r="M735" t="str">
        <f>IFERROR(VLOOKUP($A735,ورقة1!$A$9:$N$1000,MATCH('دور ثان'!M$5,ورقة1!$A$5:$N$5,0),0),"")</f>
        <v/>
      </c>
      <c r="N735" t="str">
        <f>IFERROR(VLOOKUP($A735,ورقة1!$A$9:$N$1000,MATCH('دور ثان'!N$5,ورقة1!$A$5:$N$5,0),0),"")</f>
        <v/>
      </c>
    </row>
    <row r="736" spans="1:14">
      <c r="A736" t="str">
        <f t="array" ref="A736">IFERROR(SMALL(IF(ورقة1!$BD$9:$BD$1000="ناجح",ROW(ورقة1!$BD$9:$BD$1000)-8,""),ROW()-8),"")</f>
        <v/>
      </c>
      <c r="B736" t="str">
        <f>IFERROR(VLOOKUP($A736,ورقة1!$A$9:$N$1000,MATCH('دور ثان'!B$5,ورقة1!$A$5:$N$5,0),0),"")</f>
        <v/>
      </c>
      <c r="C736" t="str">
        <f>IFERROR(VLOOKUP($A736,ورقة1!$A$9:$N$1000,MATCH('دور ثان'!C$5,ورقة1!$A$5:$N$5,0),0),"")</f>
        <v/>
      </c>
      <c r="D736" t="str">
        <f>IFERROR(VLOOKUP($A736,ورقة1!$A$9:$N$1000,MATCH('دور ثان'!D$5,ورقة1!$A$5:$N$5,0),0),"")</f>
        <v/>
      </c>
      <c r="E736" t="str">
        <f>IFERROR(VLOOKUP($A736,ورقة1!$A$9:$N$1000,MATCH('دور ثان'!E$5,ورقة1!$A$5:$N$5,0),0),"")</f>
        <v/>
      </c>
      <c r="F736" t="str">
        <f>IFERROR(VLOOKUP($A736,ورقة1!$A$9:$N$1000,MATCH('دور ثان'!F$5,ورقة1!$A$5:$N$5,0),0),"")</f>
        <v/>
      </c>
      <c r="G736" t="str">
        <f>IFERROR(VLOOKUP($A736,ورقة1!$A$9:$N$1000,MATCH('دور ثان'!G$5,ورقة1!$A$5:$N$5,0),0),"")</f>
        <v/>
      </c>
      <c r="H736" t="str">
        <f>IFERROR(VLOOKUP($A736,ورقة1!$A$9:$N$1000,MATCH('دور ثان'!H$5,ورقة1!$A$5:$N$5,0),0),"")</f>
        <v/>
      </c>
      <c r="I736" t="str">
        <f>IFERROR(VLOOKUP($A736,ورقة1!$A$9:$N$1000,MATCH('دور ثان'!I$5,ورقة1!$A$5:$N$5,0),0),"")</f>
        <v/>
      </c>
      <c r="J736" t="str">
        <f>IFERROR(VLOOKUP($A736,ورقة1!$A$9:$N$1000,MATCH('دور ثان'!J$5,ورقة1!$A$5:$N$5,0),0),"")</f>
        <v/>
      </c>
      <c r="K736" t="str">
        <f>IFERROR(VLOOKUP($A736,ورقة1!$A$9:$N$1000,MATCH('دور ثان'!K$5,ورقة1!$A$5:$N$5,0),0),"")</f>
        <v/>
      </c>
      <c r="L736" t="str">
        <f>IFERROR(VLOOKUP($A736,ورقة1!$A$9:$N$1000,MATCH('دور ثان'!L$5,ورقة1!$A$5:$N$5,0),0),"")</f>
        <v/>
      </c>
      <c r="M736" t="str">
        <f>IFERROR(VLOOKUP($A736,ورقة1!$A$9:$N$1000,MATCH('دور ثان'!M$5,ورقة1!$A$5:$N$5,0),0),"")</f>
        <v/>
      </c>
      <c r="N736" t="str">
        <f>IFERROR(VLOOKUP($A736,ورقة1!$A$9:$N$1000,MATCH('دور ثان'!N$5,ورقة1!$A$5:$N$5,0),0),"")</f>
        <v/>
      </c>
    </row>
    <row r="737" spans="1:14">
      <c r="A737" t="str">
        <f t="array" ref="A737">IFERROR(SMALL(IF(ورقة1!$BD$9:$BD$1000="ناجح",ROW(ورقة1!$BD$9:$BD$1000)-8,""),ROW()-8),"")</f>
        <v/>
      </c>
      <c r="B737" t="str">
        <f>IFERROR(VLOOKUP($A737,ورقة1!$A$9:$N$1000,MATCH('دور ثان'!B$5,ورقة1!$A$5:$N$5,0),0),"")</f>
        <v/>
      </c>
      <c r="C737" t="str">
        <f>IFERROR(VLOOKUP($A737,ورقة1!$A$9:$N$1000,MATCH('دور ثان'!C$5,ورقة1!$A$5:$N$5,0),0),"")</f>
        <v/>
      </c>
      <c r="D737" t="str">
        <f>IFERROR(VLOOKUP($A737,ورقة1!$A$9:$N$1000,MATCH('دور ثان'!D$5,ورقة1!$A$5:$N$5,0),0),"")</f>
        <v/>
      </c>
      <c r="E737" t="str">
        <f>IFERROR(VLOOKUP($A737,ورقة1!$A$9:$N$1000,MATCH('دور ثان'!E$5,ورقة1!$A$5:$N$5,0),0),"")</f>
        <v/>
      </c>
      <c r="F737" t="str">
        <f>IFERROR(VLOOKUP($A737,ورقة1!$A$9:$N$1000,MATCH('دور ثان'!F$5,ورقة1!$A$5:$N$5,0),0),"")</f>
        <v/>
      </c>
      <c r="G737" t="str">
        <f>IFERROR(VLOOKUP($A737,ورقة1!$A$9:$N$1000,MATCH('دور ثان'!G$5,ورقة1!$A$5:$N$5,0),0),"")</f>
        <v/>
      </c>
      <c r="H737" t="str">
        <f>IFERROR(VLOOKUP($A737,ورقة1!$A$9:$N$1000,MATCH('دور ثان'!H$5,ورقة1!$A$5:$N$5,0),0),"")</f>
        <v/>
      </c>
      <c r="I737" t="str">
        <f>IFERROR(VLOOKUP($A737,ورقة1!$A$9:$N$1000,MATCH('دور ثان'!I$5,ورقة1!$A$5:$N$5,0),0),"")</f>
        <v/>
      </c>
      <c r="J737" t="str">
        <f>IFERROR(VLOOKUP($A737,ورقة1!$A$9:$N$1000,MATCH('دور ثان'!J$5,ورقة1!$A$5:$N$5,0),0),"")</f>
        <v/>
      </c>
      <c r="K737" t="str">
        <f>IFERROR(VLOOKUP($A737,ورقة1!$A$9:$N$1000,MATCH('دور ثان'!K$5,ورقة1!$A$5:$N$5,0),0),"")</f>
        <v/>
      </c>
      <c r="L737" t="str">
        <f>IFERROR(VLOOKUP($A737,ورقة1!$A$9:$N$1000,MATCH('دور ثان'!L$5,ورقة1!$A$5:$N$5,0),0),"")</f>
        <v/>
      </c>
      <c r="M737" t="str">
        <f>IFERROR(VLOOKUP($A737,ورقة1!$A$9:$N$1000,MATCH('دور ثان'!M$5,ورقة1!$A$5:$N$5,0),0),"")</f>
        <v/>
      </c>
      <c r="N737" t="str">
        <f>IFERROR(VLOOKUP($A737,ورقة1!$A$9:$N$1000,MATCH('دور ثان'!N$5,ورقة1!$A$5:$N$5,0),0),"")</f>
        <v/>
      </c>
    </row>
    <row r="738" spans="1:14">
      <c r="A738" t="str">
        <f t="array" ref="A738">IFERROR(SMALL(IF(ورقة1!$BD$9:$BD$1000="ناجح",ROW(ورقة1!$BD$9:$BD$1000)-8,""),ROW()-8),"")</f>
        <v/>
      </c>
      <c r="B738" t="str">
        <f>IFERROR(VLOOKUP($A738,ورقة1!$A$9:$N$1000,MATCH('دور ثان'!B$5,ورقة1!$A$5:$N$5,0),0),"")</f>
        <v/>
      </c>
      <c r="C738" t="str">
        <f>IFERROR(VLOOKUP($A738,ورقة1!$A$9:$N$1000,MATCH('دور ثان'!C$5,ورقة1!$A$5:$N$5,0),0),"")</f>
        <v/>
      </c>
      <c r="D738" t="str">
        <f>IFERROR(VLOOKUP($A738,ورقة1!$A$9:$N$1000,MATCH('دور ثان'!D$5,ورقة1!$A$5:$N$5,0),0),"")</f>
        <v/>
      </c>
      <c r="E738" t="str">
        <f>IFERROR(VLOOKUP($A738,ورقة1!$A$9:$N$1000,MATCH('دور ثان'!E$5,ورقة1!$A$5:$N$5,0),0),"")</f>
        <v/>
      </c>
      <c r="F738" t="str">
        <f>IFERROR(VLOOKUP($A738,ورقة1!$A$9:$N$1000,MATCH('دور ثان'!F$5,ورقة1!$A$5:$N$5,0),0),"")</f>
        <v/>
      </c>
      <c r="G738" t="str">
        <f>IFERROR(VLOOKUP($A738,ورقة1!$A$9:$N$1000,MATCH('دور ثان'!G$5,ورقة1!$A$5:$N$5,0),0),"")</f>
        <v/>
      </c>
      <c r="H738" t="str">
        <f>IFERROR(VLOOKUP($A738,ورقة1!$A$9:$N$1000,MATCH('دور ثان'!H$5,ورقة1!$A$5:$N$5,0),0),"")</f>
        <v/>
      </c>
      <c r="I738" t="str">
        <f>IFERROR(VLOOKUP($A738,ورقة1!$A$9:$N$1000,MATCH('دور ثان'!I$5,ورقة1!$A$5:$N$5,0),0),"")</f>
        <v/>
      </c>
      <c r="J738" t="str">
        <f>IFERROR(VLOOKUP($A738,ورقة1!$A$9:$N$1000,MATCH('دور ثان'!J$5,ورقة1!$A$5:$N$5,0),0),"")</f>
        <v/>
      </c>
      <c r="K738" t="str">
        <f>IFERROR(VLOOKUP($A738,ورقة1!$A$9:$N$1000,MATCH('دور ثان'!K$5,ورقة1!$A$5:$N$5,0),0),"")</f>
        <v/>
      </c>
      <c r="L738" t="str">
        <f>IFERROR(VLOOKUP($A738,ورقة1!$A$9:$N$1000,MATCH('دور ثان'!L$5,ورقة1!$A$5:$N$5,0),0),"")</f>
        <v/>
      </c>
      <c r="M738" t="str">
        <f>IFERROR(VLOOKUP($A738,ورقة1!$A$9:$N$1000,MATCH('دور ثان'!M$5,ورقة1!$A$5:$N$5,0),0),"")</f>
        <v/>
      </c>
      <c r="N738" t="str">
        <f>IFERROR(VLOOKUP($A738,ورقة1!$A$9:$N$1000,MATCH('دور ثان'!N$5,ورقة1!$A$5:$N$5,0),0),"")</f>
        <v/>
      </c>
    </row>
    <row r="739" spans="1:14">
      <c r="A739" t="str">
        <f t="array" ref="A739">IFERROR(SMALL(IF(ورقة1!$BD$9:$BD$1000="ناجح",ROW(ورقة1!$BD$9:$BD$1000)-8,""),ROW()-8),"")</f>
        <v/>
      </c>
      <c r="B739" t="str">
        <f>IFERROR(VLOOKUP($A739,ورقة1!$A$9:$N$1000,MATCH('دور ثان'!B$5,ورقة1!$A$5:$N$5,0),0),"")</f>
        <v/>
      </c>
      <c r="C739" t="str">
        <f>IFERROR(VLOOKUP($A739,ورقة1!$A$9:$N$1000,MATCH('دور ثان'!C$5,ورقة1!$A$5:$N$5,0),0),"")</f>
        <v/>
      </c>
      <c r="D739" t="str">
        <f>IFERROR(VLOOKUP($A739,ورقة1!$A$9:$N$1000,MATCH('دور ثان'!D$5,ورقة1!$A$5:$N$5,0),0),"")</f>
        <v/>
      </c>
      <c r="E739" t="str">
        <f>IFERROR(VLOOKUP($A739,ورقة1!$A$9:$N$1000,MATCH('دور ثان'!E$5,ورقة1!$A$5:$N$5,0),0),"")</f>
        <v/>
      </c>
      <c r="F739" t="str">
        <f>IFERROR(VLOOKUP($A739,ورقة1!$A$9:$N$1000,MATCH('دور ثان'!F$5,ورقة1!$A$5:$N$5,0),0),"")</f>
        <v/>
      </c>
      <c r="G739" t="str">
        <f>IFERROR(VLOOKUP($A739,ورقة1!$A$9:$N$1000,MATCH('دور ثان'!G$5,ورقة1!$A$5:$N$5,0),0),"")</f>
        <v/>
      </c>
      <c r="H739" t="str">
        <f>IFERROR(VLOOKUP($A739,ورقة1!$A$9:$N$1000,MATCH('دور ثان'!H$5,ورقة1!$A$5:$N$5,0),0),"")</f>
        <v/>
      </c>
      <c r="I739" t="str">
        <f>IFERROR(VLOOKUP($A739,ورقة1!$A$9:$N$1000,MATCH('دور ثان'!I$5,ورقة1!$A$5:$N$5,0),0),"")</f>
        <v/>
      </c>
      <c r="J739" t="str">
        <f>IFERROR(VLOOKUP($A739,ورقة1!$A$9:$N$1000,MATCH('دور ثان'!J$5,ورقة1!$A$5:$N$5,0),0),"")</f>
        <v/>
      </c>
      <c r="K739" t="str">
        <f>IFERROR(VLOOKUP($A739,ورقة1!$A$9:$N$1000,MATCH('دور ثان'!K$5,ورقة1!$A$5:$N$5,0),0),"")</f>
        <v/>
      </c>
      <c r="L739" t="str">
        <f>IFERROR(VLOOKUP($A739,ورقة1!$A$9:$N$1000,MATCH('دور ثان'!L$5,ورقة1!$A$5:$N$5,0),0),"")</f>
        <v/>
      </c>
      <c r="M739" t="str">
        <f>IFERROR(VLOOKUP($A739,ورقة1!$A$9:$N$1000,MATCH('دور ثان'!M$5,ورقة1!$A$5:$N$5,0),0),"")</f>
        <v/>
      </c>
      <c r="N739" t="str">
        <f>IFERROR(VLOOKUP($A739,ورقة1!$A$9:$N$1000,MATCH('دور ثان'!N$5,ورقة1!$A$5:$N$5,0),0),"")</f>
        <v/>
      </c>
    </row>
    <row r="740" spans="1:14">
      <c r="A740" t="str">
        <f t="array" ref="A740">IFERROR(SMALL(IF(ورقة1!$BD$9:$BD$1000="ناجح",ROW(ورقة1!$BD$9:$BD$1000)-8,""),ROW()-8),"")</f>
        <v/>
      </c>
      <c r="B740" t="str">
        <f>IFERROR(VLOOKUP($A740,ورقة1!$A$9:$N$1000,MATCH('دور ثان'!B$5,ورقة1!$A$5:$N$5,0),0),"")</f>
        <v/>
      </c>
      <c r="C740" t="str">
        <f>IFERROR(VLOOKUP($A740,ورقة1!$A$9:$N$1000,MATCH('دور ثان'!C$5,ورقة1!$A$5:$N$5,0),0),"")</f>
        <v/>
      </c>
      <c r="D740" t="str">
        <f>IFERROR(VLOOKUP($A740,ورقة1!$A$9:$N$1000,MATCH('دور ثان'!D$5,ورقة1!$A$5:$N$5,0),0),"")</f>
        <v/>
      </c>
      <c r="E740" t="str">
        <f>IFERROR(VLOOKUP($A740,ورقة1!$A$9:$N$1000,MATCH('دور ثان'!E$5,ورقة1!$A$5:$N$5,0),0),"")</f>
        <v/>
      </c>
      <c r="F740" t="str">
        <f>IFERROR(VLOOKUP($A740,ورقة1!$A$9:$N$1000,MATCH('دور ثان'!F$5,ورقة1!$A$5:$N$5,0),0),"")</f>
        <v/>
      </c>
      <c r="G740" t="str">
        <f>IFERROR(VLOOKUP($A740,ورقة1!$A$9:$N$1000,MATCH('دور ثان'!G$5,ورقة1!$A$5:$N$5,0),0),"")</f>
        <v/>
      </c>
      <c r="H740" t="str">
        <f>IFERROR(VLOOKUP($A740,ورقة1!$A$9:$N$1000,MATCH('دور ثان'!H$5,ورقة1!$A$5:$N$5,0),0),"")</f>
        <v/>
      </c>
      <c r="I740" t="str">
        <f>IFERROR(VLOOKUP($A740,ورقة1!$A$9:$N$1000,MATCH('دور ثان'!I$5,ورقة1!$A$5:$N$5,0),0),"")</f>
        <v/>
      </c>
      <c r="J740" t="str">
        <f>IFERROR(VLOOKUP($A740,ورقة1!$A$9:$N$1000,MATCH('دور ثان'!J$5,ورقة1!$A$5:$N$5,0),0),"")</f>
        <v/>
      </c>
      <c r="K740" t="str">
        <f>IFERROR(VLOOKUP($A740,ورقة1!$A$9:$N$1000,MATCH('دور ثان'!K$5,ورقة1!$A$5:$N$5,0),0),"")</f>
        <v/>
      </c>
      <c r="L740" t="str">
        <f>IFERROR(VLOOKUP($A740,ورقة1!$A$9:$N$1000,MATCH('دور ثان'!L$5,ورقة1!$A$5:$N$5,0),0),"")</f>
        <v/>
      </c>
      <c r="M740" t="str">
        <f>IFERROR(VLOOKUP($A740,ورقة1!$A$9:$N$1000,MATCH('دور ثان'!M$5,ورقة1!$A$5:$N$5,0),0),"")</f>
        <v/>
      </c>
      <c r="N740" t="str">
        <f>IFERROR(VLOOKUP($A740,ورقة1!$A$9:$N$1000,MATCH('دور ثان'!N$5,ورقة1!$A$5:$N$5,0),0),"")</f>
        <v/>
      </c>
    </row>
    <row r="741" spans="1:14">
      <c r="A741" t="str">
        <f t="array" ref="A741">IFERROR(SMALL(IF(ورقة1!$BD$9:$BD$1000="ناجح",ROW(ورقة1!$BD$9:$BD$1000)-8,""),ROW()-8),"")</f>
        <v/>
      </c>
      <c r="B741" t="str">
        <f>IFERROR(VLOOKUP($A741,ورقة1!$A$9:$N$1000,MATCH('دور ثان'!B$5,ورقة1!$A$5:$N$5,0),0),"")</f>
        <v/>
      </c>
      <c r="C741" t="str">
        <f>IFERROR(VLOOKUP($A741,ورقة1!$A$9:$N$1000,MATCH('دور ثان'!C$5,ورقة1!$A$5:$N$5,0),0),"")</f>
        <v/>
      </c>
      <c r="D741" t="str">
        <f>IFERROR(VLOOKUP($A741,ورقة1!$A$9:$N$1000,MATCH('دور ثان'!D$5,ورقة1!$A$5:$N$5,0),0),"")</f>
        <v/>
      </c>
      <c r="E741" t="str">
        <f>IFERROR(VLOOKUP($A741,ورقة1!$A$9:$N$1000,MATCH('دور ثان'!E$5,ورقة1!$A$5:$N$5,0),0),"")</f>
        <v/>
      </c>
      <c r="F741" t="str">
        <f>IFERROR(VLOOKUP($A741,ورقة1!$A$9:$N$1000,MATCH('دور ثان'!F$5,ورقة1!$A$5:$N$5,0),0),"")</f>
        <v/>
      </c>
      <c r="G741" t="str">
        <f>IFERROR(VLOOKUP($A741,ورقة1!$A$9:$N$1000,MATCH('دور ثان'!G$5,ورقة1!$A$5:$N$5,0),0),"")</f>
        <v/>
      </c>
      <c r="H741" t="str">
        <f>IFERROR(VLOOKUP($A741,ورقة1!$A$9:$N$1000,MATCH('دور ثان'!H$5,ورقة1!$A$5:$N$5,0),0),"")</f>
        <v/>
      </c>
      <c r="I741" t="str">
        <f>IFERROR(VLOOKUP($A741,ورقة1!$A$9:$N$1000,MATCH('دور ثان'!I$5,ورقة1!$A$5:$N$5,0),0),"")</f>
        <v/>
      </c>
      <c r="J741" t="str">
        <f>IFERROR(VLOOKUP($A741,ورقة1!$A$9:$N$1000,MATCH('دور ثان'!J$5,ورقة1!$A$5:$N$5,0),0),"")</f>
        <v/>
      </c>
      <c r="K741" t="str">
        <f>IFERROR(VLOOKUP($A741,ورقة1!$A$9:$N$1000,MATCH('دور ثان'!K$5,ورقة1!$A$5:$N$5,0),0),"")</f>
        <v/>
      </c>
      <c r="L741" t="str">
        <f>IFERROR(VLOOKUP($A741,ورقة1!$A$9:$N$1000,MATCH('دور ثان'!L$5,ورقة1!$A$5:$N$5,0),0),"")</f>
        <v/>
      </c>
      <c r="M741" t="str">
        <f>IFERROR(VLOOKUP($A741,ورقة1!$A$9:$N$1000,MATCH('دور ثان'!M$5,ورقة1!$A$5:$N$5,0),0),"")</f>
        <v/>
      </c>
      <c r="N741" t="str">
        <f>IFERROR(VLOOKUP($A741,ورقة1!$A$9:$N$1000,MATCH('دور ثان'!N$5,ورقة1!$A$5:$N$5,0),0),"")</f>
        <v/>
      </c>
    </row>
    <row r="742" spans="1:14">
      <c r="A742" t="str">
        <f t="array" ref="A742">IFERROR(SMALL(IF(ورقة1!$BD$9:$BD$1000="ناجح",ROW(ورقة1!$BD$9:$BD$1000)-8,""),ROW()-8),"")</f>
        <v/>
      </c>
      <c r="B742" t="str">
        <f>IFERROR(VLOOKUP($A742,ورقة1!$A$9:$N$1000,MATCH('دور ثان'!B$5,ورقة1!$A$5:$N$5,0),0),"")</f>
        <v/>
      </c>
      <c r="C742" t="str">
        <f>IFERROR(VLOOKUP($A742,ورقة1!$A$9:$N$1000,MATCH('دور ثان'!C$5,ورقة1!$A$5:$N$5,0),0),"")</f>
        <v/>
      </c>
      <c r="D742" t="str">
        <f>IFERROR(VLOOKUP($A742,ورقة1!$A$9:$N$1000,MATCH('دور ثان'!D$5,ورقة1!$A$5:$N$5,0),0),"")</f>
        <v/>
      </c>
      <c r="E742" t="str">
        <f>IFERROR(VLOOKUP($A742,ورقة1!$A$9:$N$1000,MATCH('دور ثان'!E$5,ورقة1!$A$5:$N$5,0),0),"")</f>
        <v/>
      </c>
      <c r="F742" t="str">
        <f>IFERROR(VLOOKUP($A742,ورقة1!$A$9:$N$1000,MATCH('دور ثان'!F$5,ورقة1!$A$5:$N$5,0),0),"")</f>
        <v/>
      </c>
      <c r="G742" t="str">
        <f>IFERROR(VLOOKUP($A742,ورقة1!$A$9:$N$1000,MATCH('دور ثان'!G$5,ورقة1!$A$5:$N$5,0),0),"")</f>
        <v/>
      </c>
      <c r="H742" t="str">
        <f>IFERROR(VLOOKUP($A742,ورقة1!$A$9:$N$1000,MATCH('دور ثان'!H$5,ورقة1!$A$5:$N$5,0),0),"")</f>
        <v/>
      </c>
      <c r="I742" t="str">
        <f>IFERROR(VLOOKUP($A742,ورقة1!$A$9:$N$1000,MATCH('دور ثان'!I$5,ورقة1!$A$5:$N$5,0),0),"")</f>
        <v/>
      </c>
      <c r="J742" t="str">
        <f>IFERROR(VLOOKUP($A742,ورقة1!$A$9:$N$1000,MATCH('دور ثان'!J$5,ورقة1!$A$5:$N$5,0),0),"")</f>
        <v/>
      </c>
      <c r="K742" t="str">
        <f>IFERROR(VLOOKUP($A742,ورقة1!$A$9:$N$1000,MATCH('دور ثان'!K$5,ورقة1!$A$5:$N$5,0),0),"")</f>
        <v/>
      </c>
      <c r="L742" t="str">
        <f>IFERROR(VLOOKUP($A742,ورقة1!$A$9:$N$1000,MATCH('دور ثان'!L$5,ورقة1!$A$5:$N$5,0),0),"")</f>
        <v/>
      </c>
      <c r="M742" t="str">
        <f>IFERROR(VLOOKUP($A742,ورقة1!$A$9:$N$1000,MATCH('دور ثان'!M$5,ورقة1!$A$5:$N$5,0),0),"")</f>
        <v/>
      </c>
      <c r="N742" t="str">
        <f>IFERROR(VLOOKUP($A742,ورقة1!$A$9:$N$1000,MATCH('دور ثان'!N$5,ورقة1!$A$5:$N$5,0),0),"")</f>
        <v/>
      </c>
    </row>
    <row r="743" spans="1:14">
      <c r="A743" t="str">
        <f t="array" ref="A743">IFERROR(SMALL(IF(ورقة1!$BD$9:$BD$1000="ناجح",ROW(ورقة1!$BD$9:$BD$1000)-8,""),ROW()-8),"")</f>
        <v/>
      </c>
      <c r="B743" t="str">
        <f>IFERROR(VLOOKUP($A743,ورقة1!$A$9:$N$1000,MATCH('دور ثان'!B$5,ورقة1!$A$5:$N$5,0),0),"")</f>
        <v/>
      </c>
      <c r="C743" t="str">
        <f>IFERROR(VLOOKUP($A743,ورقة1!$A$9:$N$1000,MATCH('دور ثان'!C$5,ورقة1!$A$5:$N$5,0),0),"")</f>
        <v/>
      </c>
      <c r="D743" t="str">
        <f>IFERROR(VLOOKUP($A743,ورقة1!$A$9:$N$1000,MATCH('دور ثان'!D$5,ورقة1!$A$5:$N$5,0),0),"")</f>
        <v/>
      </c>
      <c r="E743" t="str">
        <f>IFERROR(VLOOKUP($A743,ورقة1!$A$9:$N$1000,MATCH('دور ثان'!E$5,ورقة1!$A$5:$N$5,0),0),"")</f>
        <v/>
      </c>
      <c r="F743" t="str">
        <f>IFERROR(VLOOKUP($A743,ورقة1!$A$9:$N$1000,MATCH('دور ثان'!F$5,ورقة1!$A$5:$N$5,0),0),"")</f>
        <v/>
      </c>
      <c r="G743" t="str">
        <f>IFERROR(VLOOKUP($A743,ورقة1!$A$9:$N$1000,MATCH('دور ثان'!G$5,ورقة1!$A$5:$N$5,0),0),"")</f>
        <v/>
      </c>
      <c r="H743" t="str">
        <f>IFERROR(VLOOKUP($A743,ورقة1!$A$9:$N$1000,MATCH('دور ثان'!H$5,ورقة1!$A$5:$N$5,0),0),"")</f>
        <v/>
      </c>
      <c r="I743" t="str">
        <f>IFERROR(VLOOKUP($A743,ورقة1!$A$9:$N$1000,MATCH('دور ثان'!I$5,ورقة1!$A$5:$N$5,0),0),"")</f>
        <v/>
      </c>
      <c r="J743" t="str">
        <f>IFERROR(VLOOKUP($A743,ورقة1!$A$9:$N$1000,MATCH('دور ثان'!J$5,ورقة1!$A$5:$N$5,0),0),"")</f>
        <v/>
      </c>
      <c r="K743" t="str">
        <f>IFERROR(VLOOKUP($A743,ورقة1!$A$9:$N$1000,MATCH('دور ثان'!K$5,ورقة1!$A$5:$N$5,0),0),"")</f>
        <v/>
      </c>
      <c r="L743" t="str">
        <f>IFERROR(VLOOKUP($A743,ورقة1!$A$9:$N$1000,MATCH('دور ثان'!L$5,ورقة1!$A$5:$N$5,0),0),"")</f>
        <v/>
      </c>
      <c r="M743" t="str">
        <f>IFERROR(VLOOKUP($A743,ورقة1!$A$9:$N$1000,MATCH('دور ثان'!M$5,ورقة1!$A$5:$N$5,0),0),"")</f>
        <v/>
      </c>
      <c r="N743" t="str">
        <f>IFERROR(VLOOKUP($A743,ورقة1!$A$9:$N$1000,MATCH('دور ثان'!N$5,ورقة1!$A$5:$N$5,0),0),"")</f>
        <v/>
      </c>
    </row>
    <row r="744" spans="1:14">
      <c r="A744" t="str">
        <f t="array" ref="A744">IFERROR(SMALL(IF(ورقة1!$BD$9:$BD$1000="ناجح",ROW(ورقة1!$BD$9:$BD$1000)-8,""),ROW()-8),"")</f>
        <v/>
      </c>
      <c r="B744" t="str">
        <f>IFERROR(VLOOKUP($A744,ورقة1!$A$9:$N$1000,MATCH('دور ثان'!B$5,ورقة1!$A$5:$N$5,0),0),"")</f>
        <v/>
      </c>
      <c r="C744" t="str">
        <f>IFERROR(VLOOKUP($A744,ورقة1!$A$9:$N$1000,MATCH('دور ثان'!C$5,ورقة1!$A$5:$N$5,0),0),"")</f>
        <v/>
      </c>
      <c r="D744" t="str">
        <f>IFERROR(VLOOKUP($A744,ورقة1!$A$9:$N$1000,MATCH('دور ثان'!D$5,ورقة1!$A$5:$N$5,0),0),"")</f>
        <v/>
      </c>
      <c r="E744" t="str">
        <f>IFERROR(VLOOKUP($A744,ورقة1!$A$9:$N$1000,MATCH('دور ثان'!E$5,ورقة1!$A$5:$N$5,0),0),"")</f>
        <v/>
      </c>
      <c r="F744" t="str">
        <f>IFERROR(VLOOKUP($A744,ورقة1!$A$9:$N$1000,MATCH('دور ثان'!F$5,ورقة1!$A$5:$N$5,0),0),"")</f>
        <v/>
      </c>
      <c r="G744" t="str">
        <f>IFERROR(VLOOKUP($A744,ورقة1!$A$9:$N$1000,MATCH('دور ثان'!G$5,ورقة1!$A$5:$N$5,0),0),"")</f>
        <v/>
      </c>
      <c r="H744" t="str">
        <f>IFERROR(VLOOKUP($A744,ورقة1!$A$9:$N$1000,MATCH('دور ثان'!H$5,ورقة1!$A$5:$N$5,0),0),"")</f>
        <v/>
      </c>
      <c r="I744" t="str">
        <f>IFERROR(VLOOKUP($A744,ورقة1!$A$9:$N$1000,MATCH('دور ثان'!I$5,ورقة1!$A$5:$N$5,0),0),"")</f>
        <v/>
      </c>
      <c r="J744" t="str">
        <f>IFERROR(VLOOKUP($A744,ورقة1!$A$9:$N$1000,MATCH('دور ثان'!J$5,ورقة1!$A$5:$N$5,0),0),"")</f>
        <v/>
      </c>
      <c r="K744" t="str">
        <f>IFERROR(VLOOKUP($A744,ورقة1!$A$9:$N$1000,MATCH('دور ثان'!K$5,ورقة1!$A$5:$N$5,0),0),"")</f>
        <v/>
      </c>
      <c r="L744" t="str">
        <f>IFERROR(VLOOKUP($A744,ورقة1!$A$9:$N$1000,MATCH('دور ثان'!L$5,ورقة1!$A$5:$N$5,0),0),"")</f>
        <v/>
      </c>
      <c r="M744" t="str">
        <f>IFERROR(VLOOKUP($A744,ورقة1!$A$9:$N$1000,MATCH('دور ثان'!M$5,ورقة1!$A$5:$N$5,0),0),"")</f>
        <v/>
      </c>
      <c r="N744" t="str">
        <f>IFERROR(VLOOKUP($A744,ورقة1!$A$9:$N$1000,MATCH('دور ثان'!N$5,ورقة1!$A$5:$N$5,0),0),"")</f>
        <v/>
      </c>
    </row>
    <row r="745" spans="1:14">
      <c r="A745" t="str">
        <f t="array" ref="A745">IFERROR(SMALL(IF(ورقة1!$BD$9:$BD$1000="ناجح",ROW(ورقة1!$BD$9:$BD$1000)-8,""),ROW()-8),"")</f>
        <v/>
      </c>
      <c r="B745" t="str">
        <f>IFERROR(VLOOKUP($A745,ورقة1!$A$9:$N$1000,MATCH('دور ثان'!B$5,ورقة1!$A$5:$N$5,0),0),"")</f>
        <v/>
      </c>
      <c r="C745" t="str">
        <f>IFERROR(VLOOKUP($A745,ورقة1!$A$9:$N$1000,MATCH('دور ثان'!C$5,ورقة1!$A$5:$N$5,0),0),"")</f>
        <v/>
      </c>
      <c r="D745" t="str">
        <f>IFERROR(VLOOKUP($A745,ورقة1!$A$9:$N$1000,MATCH('دور ثان'!D$5,ورقة1!$A$5:$N$5,0),0),"")</f>
        <v/>
      </c>
      <c r="E745" t="str">
        <f>IFERROR(VLOOKUP($A745,ورقة1!$A$9:$N$1000,MATCH('دور ثان'!E$5,ورقة1!$A$5:$N$5,0),0),"")</f>
        <v/>
      </c>
      <c r="F745" t="str">
        <f>IFERROR(VLOOKUP($A745,ورقة1!$A$9:$N$1000,MATCH('دور ثان'!F$5,ورقة1!$A$5:$N$5,0),0),"")</f>
        <v/>
      </c>
      <c r="G745" t="str">
        <f>IFERROR(VLOOKUP($A745,ورقة1!$A$9:$N$1000,MATCH('دور ثان'!G$5,ورقة1!$A$5:$N$5,0),0),"")</f>
        <v/>
      </c>
      <c r="H745" t="str">
        <f>IFERROR(VLOOKUP($A745,ورقة1!$A$9:$N$1000,MATCH('دور ثان'!H$5,ورقة1!$A$5:$N$5,0),0),"")</f>
        <v/>
      </c>
      <c r="I745" t="str">
        <f>IFERROR(VLOOKUP($A745,ورقة1!$A$9:$N$1000,MATCH('دور ثان'!I$5,ورقة1!$A$5:$N$5,0),0),"")</f>
        <v/>
      </c>
      <c r="J745" t="str">
        <f>IFERROR(VLOOKUP($A745,ورقة1!$A$9:$N$1000,MATCH('دور ثان'!J$5,ورقة1!$A$5:$N$5,0),0),"")</f>
        <v/>
      </c>
      <c r="K745" t="str">
        <f>IFERROR(VLOOKUP($A745,ورقة1!$A$9:$N$1000,MATCH('دور ثان'!K$5,ورقة1!$A$5:$N$5,0),0),"")</f>
        <v/>
      </c>
      <c r="L745" t="str">
        <f>IFERROR(VLOOKUP($A745,ورقة1!$A$9:$N$1000,MATCH('دور ثان'!L$5,ورقة1!$A$5:$N$5,0),0),"")</f>
        <v/>
      </c>
      <c r="M745" t="str">
        <f>IFERROR(VLOOKUP($A745,ورقة1!$A$9:$N$1000,MATCH('دور ثان'!M$5,ورقة1!$A$5:$N$5,0),0),"")</f>
        <v/>
      </c>
      <c r="N745" t="str">
        <f>IFERROR(VLOOKUP($A745,ورقة1!$A$9:$N$1000,MATCH('دور ثان'!N$5,ورقة1!$A$5:$N$5,0),0),"")</f>
        <v/>
      </c>
    </row>
    <row r="746" spans="1:14">
      <c r="A746" t="str">
        <f t="array" ref="A746">IFERROR(SMALL(IF(ورقة1!$BD$9:$BD$1000="ناجح",ROW(ورقة1!$BD$9:$BD$1000)-8,""),ROW()-8),"")</f>
        <v/>
      </c>
      <c r="B746" t="str">
        <f>IFERROR(VLOOKUP($A746,ورقة1!$A$9:$N$1000,MATCH('دور ثان'!B$5,ورقة1!$A$5:$N$5,0),0),"")</f>
        <v/>
      </c>
      <c r="C746" t="str">
        <f>IFERROR(VLOOKUP($A746,ورقة1!$A$9:$N$1000,MATCH('دور ثان'!C$5,ورقة1!$A$5:$N$5,0),0),"")</f>
        <v/>
      </c>
      <c r="D746" t="str">
        <f>IFERROR(VLOOKUP($A746,ورقة1!$A$9:$N$1000,MATCH('دور ثان'!D$5,ورقة1!$A$5:$N$5,0),0),"")</f>
        <v/>
      </c>
      <c r="E746" t="str">
        <f>IFERROR(VLOOKUP($A746,ورقة1!$A$9:$N$1000,MATCH('دور ثان'!E$5,ورقة1!$A$5:$N$5,0),0),"")</f>
        <v/>
      </c>
      <c r="F746" t="str">
        <f>IFERROR(VLOOKUP($A746,ورقة1!$A$9:$N$1000,MATCH('دور ثان'!F$5,ورقة1!$A$5:$N$5,0),0),"")</f>
        <v/>
      </c>
      <c r="G746" t="str">
        <f>IFERROR(VLOOKUP($A746,ورقة1!$A$9:$N$1000,MATCH('دور ثان'!G$5,ورقة1!$A$5:$N$5,0),0),"")</f>
        <v/>
      </c>
      <c r="H746" t="str">
        <f>IFERROR(VLOOKUP($A746,ورقة1!$A$9:$N$1000,MATCH('دور ثان'!H$5,ورقة1!$A$5:$N$5,0),0),"")</f>
        <v/>
      </c>
      <c r="I746" t="str">
        <f>IFERROR(VLOOKUP($A746,ورقة1!$A$9:$N$1000,MATCH('دور ثان'!I$5,ورقة1!$A$5:$N$5,0),0),"")</f>
        <v/>
      </c>
      <c r="J746" t="str">
        <f>IFERROR(VLOOKUP($A746,ورقة1!$A$9:$N$1000,MATCH('دور ثان'!J$5,ورقة1!$A$5:$N$5,0),0),"")</f>
        <v/>
      </c>
      <c r="K746" t="str">
        <f>IFERROR(VLOOKUP($A746,ورقة1!$A$9:$N$1000,MATCH('دور ثان'!K$5,ورقة1!$A$5:$N$5,0),0),"")</f>
        <v/>
      </c>
      <c r="L746" t="str">
        <f>IFERROR(VLOOKUP($A746,ورقة1!$A$9:$N$1000,MATCH('دور ثان'!L$5,ورقة1!$A$5:$N$5,0),0),"")</f>
        <v/>
      </c>
      <c r="M746" t="str">
        <f>IFERROR(VLOOKUP($A746,ورقة1!$A$9:$N$1000,MATCH('دور ثان'!M$5,ورقة1!$A$5:$N$5,0),0),"")</f>
        <v/>
      </c>
      <c r="N746" t="str">
        <f>IFERROR(VLOOKUP($A746,ورقة1!$A$9:$N$1000,MATCH('دور ثان'!N$5,ورقة1!$A$5:$N$5,0),0),"")</f>
        <v/>
      </c>
    </row>
    <row r="747" spans="1:14">
      <c r="A747" t="str">
        <f t="array" ref="A747">IFERROR(SMALL(IF(ورقة1!$BD$9:$BD$1000="ناجح",ROW(ورقة1!$BD$9:$BD$1000)-8,""),ROW()-8),"")</f>
        <v/>
      </c>
      <c r="B747" t="str">
        <f>IFERROR(VLOOKUP($A747,ورقة1!$A$9:$N$1000,MATCH('دور ثان'!B$5,ورقة1!$A$5:$N$5,0),0),"")</f>
        <v/>
      </c>
      <c r="C747" t="str">
        <f>IFERROR(VLOOKUP($A747,ورقة1!$A$9:$N$1000,MATCH('دور ثان'!C$5,ورقة1!$A$5:$N$5,0),0),"")</f>
        <v/>
      </c>
      <c r="D747" t="str">
        <f>IFERROR(VLOOKUP($A747,ورقة1!$A$9:$N$1000,MATCH('دور ثان'!D$5,ورقة1!$A$5:$N$5,0),0),"")</f>
        <v/>
      </c>
      <c r="E747" t="str">
        <f>IFERROR(VLOOKUP($A747,ورقة1!$A$9:$N$1000,MATCH('دور ثان'!E$5,ورقة1!$A$5:$N$5,0),0),"")</f>
        <v/>
      </c>
      <c r="F747" t="str">
        <f>IFERROR(VLOOKUP($A747,ورقة1!$A$9:$N$1000,MATCH('دور ثان'!F$5,ورقة1!$A$5:$N$5,0),0),"")</f>
        <v/>
      </c>
      <c r="G747" t="str">
        <f>IFERROR(VLOOKUP($A747,ورقة1!$A$9:$N$1000,MATCH('دور ثان'!G$5,ورقة1!$A$5:$N$5,0),0),"")</f>
        <v/>
      </c>
      <c r="H747" t="str">
        <f>IFERROR(VLOOKUP($A747,ورقة1!$A$9:$N$1000,MATCH('دور ثان'!H$5,ورقة1!$A$5:$N$5,0),0),"")</f>
        <v/>
      </c>
      <c r="I747" t="str">
        <f>IFERROR(VLOOKUP($A747,ورقة1!$A$9:$N$1000,MATCH('دور ثان'!I$5,ورقة1!$A$5:$N$5,0),0),"")</f>
        <v/>
      </c>
      <c r="J747" t="str">
        <f>IFERROR(VLOOKUP($A747,ورقة1!$A$9:$N$1000,MATCH('دور ثان'!J$5,ورقة1!$A$5:$N$5,0),0),"")</f>
        <v/>
      </c>
      <c r="K747" t="str">
        <f>IFERROR(VLOOKUP($A747,ورقة1!$A$9:$N$1000,MATCH('دور ثان'!K$5,ورقة1!$A$5:$N$5,0),0),"")</f>
        <v/>
      </c>
      <c r="L747" t="str">
        <f>IFERROR(VLOOKUP($A747,ورقة1!$A$9:$N$1000,MATCH('دور ثان'!L$5,ورقة1!$A$5:$N$5,0),0),"")</f>
        <v/>
      </c>
      <c r="M747" t="str">
        <f>IFERROR(VLOOKUP($A747,ورقة1!$A$9:$N$1000,MATCH('دور ثان'!M$5,ورقة1!$A$5:$N$5,0),0),"")</f>
        <v/>
      </c>
      <c r="N747" t="str">
        <f>IFERROR(VLOOKUP($A747,ورقة1!$A$9:$N$1000,MATCH('دور ثان'!N$5,ورقة1!$A$5:$N$5,0),0),"")</f>
        <v/>
      </c>
    </row>
    <row r="748" spans="1:14">
      <c r="A748" t="str">
        <f t="array" ref="A748">IFERROR(SMALL(IF(ورقة1!$BD$9:$BD$1000="ناجح",ROW(ورقة1!$BD$9:$BD$1000)-8,""),ROW()-8),"")</f>
        <v/>
      </c>
      <c r="B748" t="str">
        <f>IFERROR(VLOOKUP($A748,ورقة1!$A$9:$N$1000,MATCH('دور ثان'!B$5,ورقة1!$A$5:$N$5,0),0),"")</f>
        <v/>
      </c>
      <c r="C748" t="str">
        <f>IFERROR(VLOOKUP($A748,ورقة1!$A$9:$N$1000,MATCH('دور ثان'!C$5,ورقة1!$A$5:$N$5,0),0),"")</f>
        <v/>
      </c>
      <c r="D748" t="str">
        <f>IFERROR(VLOOKUP($A748,ورقة1!$A$9:$N$1000,MATCH('دور ثان'!D$5,ورقة1!$A$5:$N$5,0),0),"")</f>
        <v/>
      </c>
      <c r="E748" t="str">
        <f>IFERROR(VLOOKUP($A748,ورقة1!$A$9:$N$1000,MATCH('دور ثان'!E$5,ورقة1!$A$5:$N$5,0),0),"")</f>
        <v/>
      </c>
      <c r="F748" t="str">
        <f>IFERROR(VLOOKUP($A748,ورقة1!$A$9:$N$1000,MATCH('دور ثان'!F$5,ورقة1!$A$5:$N$5,0),0),"")</f>
        <v/>
      </c>
      <c r="G748" t="str">
        <f>IFERROR(VLOOKUP($A748,ورقة1!$A$9:$N$1000,MATCH('دور ثان'!G$5,ورقة1!$A$5:$N$5,0),0),"")</f>
        <v/>
      </c>
      <c r="H748" t="str">
        <f>IFERROR(VLOOKUP($A748,ورقة1!$A$9:$N$1000,MATCH('دور ثان'!H$5,ورقة1!$A$5:$N$5,0),0),"")</f>
        <v/>
      </c>
      <c r="I748" t="str">
        <f>IFERROR(VLOOKUP($A748,ورقة1!$A$9:$N$1000,MATCH('دور ثان'!I$5,ورقة1!$A$5:$N$5,0),0),"")</f>
        <v/>
      </c>
      <c r="J748" t="str">
        <f>IFERROR(VLOOKUP($A748,ورقة1!$A$9:$N$1000,MATCH('دور ثان'!J$5,ورقة1!$A$5:$N$5,0),0),"")</f>
        <v/>
      </c>
      <c r="K748" t="str">
        <f>IFERROR(VLOOKUP($A748,ورقة1!$A$9:$N$1000,MATCH('دور ثان'!K$5,ورقة1!$A$5:$N$5,0),0),"")</f>
        <v/>
      </c>
      <c r="L748" t="str">
        <f>IFERROR(VLOOKUP($A748,ورقة1!$A$9:$N$1000,MATCH('دور ثان'!L$5,ورقة1!$A$5:$N$5,0),0),"")</f>
        <v/>
      </c>
      <c r="M748" t="str">
        <f>IFERROR(VLOOKUP($A748,ورقة1!$A$9:$N$1000,MATCH('دور ثان'!M$5,ورقة1!$A$5:$N$5,0),0),"")</f>
        <v/>
      </c>
      <c r="N748" t="str">
        <f>IFERROR(VLOOKUP($A748,ورقة1!$A$9:$N$1000,MATCH('دور ثان'!N$5,ورقة1!$A$5:$N$5,0),0),"")</f>
        <v/>
      </c>
    </row>
    <row r="749" spans="1:14">
      <c r="A749" t="str">
        <f t="array" ref="A749">IFERROR(SMALL(IF(ورقة1!$BD$9:$BD$1000="ناجح",ROW(ورقة1!$BD$9:$BD$1000)-8,""),ROW()-8),"")</f>
        <v/>
      </c>
      <c r="B749" t="str">
        <f>IFERROR(VLOOKUP($A749,ورقة1!$A$9:$N$1000,MATCH('دور ثان'!B$5,ورقة1!$A$5:$N$5,0),0),"")</f>
        <v/>
      </c>
      <c r="C749" t="str">
        <f>IFERROR(VLOOKUP($A749,ورقة1!$A$9:$N$1000,MATCH('دور ثان'!C$5,ورقة1!$A$5:$N$5,0),0),"")</f>
        <v/>
      </c>
      <c r="D749" t="str">
        <f>IFERROR(VLOOKUP($A749,ورقة1!$A$9:$N$1000,MATCH('دور ثان'!D$5,ورقة1!$A$5:$N$5,0),0),"")</f>
        <v/>
      </c>
      <c r="E749" t="str">
        <f>IFERROR(VLOOKUP($A749,ورقة1!$A$9:$N$1000,MATCH('دور ثان'!E$5,ورقة1!$A$5:$N$5,0),0),"")</f>
        <v/>
      </c>
      <c r="F749" t="str">
        <f>IFERROR(VLOOKUP($A749,ورقة1!$A$9:$N$1000,MATCH('دور ثان'!F$5,ورقة1!$A$5:$N$5,0),0),"")</f>
        <v/>
      </c>
      <c r="G749" t="str">
        <f>IFERROR(VLOOKUP($A749,ورقة1!$A$9:$N$1000,MATCH('دور ثان'!G$5,ورقة1!$A$5:$N$5,0),0),"")</f>
        <v/>
      </c>
      <c r="H749" t="str">
        <f>IFERROR(VLOOKUP($A749,ورقة1!$A$9:$N$1000,MATCH('دور ثان'!H$5,ورقة1!$A$5:$N$5,0),0),"")</f>
        <v/>
      </c>
      <c r="I749" t="str">
        <f>IFERROR(VLOOKUP($A749,ورقة1!$A$9:$N$1000,MATCH('دور ثان'!I$5,ورقة1!$A$5:$N$5,0),0),"")</f>
        <v/>
      </c>
      <c r="J749" t="str">
        <f>IFERROR(VLOOKUP($A749,ورقة1!$A$9:$N$1000,MATCH('دور ثان'!J$5,ورقة1!$A$5:$N$5,0),0),"")</f>
        <v/>
      </c>
      <c r="K749" t="str">
        <f>IFERROR(VLOOKUP($A749,ورقة1!$A$9:$N$1000,MATCH('دور ثان'!K$5,ورقة1!$A$5:$N$5,0),0),"")</f>
        <v/>
      </c>
      <c r="L749" t="str">
        <f>IFERROR(VLOOKUP($A749,ورقة1!$A$9:$N$1000,MATCH('دور ثان'!L$5,ورقة1!$A$5:$N$5,0),0),"")</f>
        <v/>
      </c>
      <c r="M749" t="str">
        <f>IFERROR(VLOOKUP($A749,ورقة1!$A$9:$N$1000,MATCH('دور ثان'!M$5,ورقة1!$A$5:$N$5,0),0),"")</f>
        <v/>
      </c>
      <c r="N749" t="str">
        <f>IFERROR(VLOOKUP($A749,ورقة1!$A$9:$N$1000,MATCH('دور ثان'!N$5,ورقة1!$A$5:$N$5,0),0),"")</f>
        <v/>
      </c>
    </row>
    <row r="750" spans="1:14">
      <c r="A750" t="str">
        <f t="array" ref="A750">IFERROR(SMALL(IF(ورقة1!$BD$9:$BD$1000="ناجح",ROW(ورقة1!$BD$9:$BD$1000)-8,""),ROW()-8),"")</f>
        <v/>
      </c>
      <c r="B750" t="str">
        <f>IFERROR(VLOOKUP($A750,ورقة1!$A$9:$N$1000,MATCH('دور ثان'!B$5,ورقة1!$A$5:$N$5,0),0),"")</f>
        <v/>
      </c>
      <c r="C750" t="str">
        <f>IFERROR(VLOOKUP($A750,ورقة1!$A$9:$N$1000,MATCH('دور ثان'!C$5,ورقة1!$A$5:$N$5,0),0),"")</f>
        <v/>
      </c>
      <c r="D750" t="str">
        <f>IFERROR(VLOOKUP($A750,ورقة1!$A$9:$N$1000,MATCH('دور ثان'!D$5,ورقة1!$A$5:$N$5,0),0),"")</f>
        <v/>
      </c>
      <c r="E750" t="str">
        <f>IFERROR(VLOOKUP($A750,ورقة1!$A$9:$N$1000,MATCH('دور ثان'!E$5,ورقة1!$A$5:$N$5,0),0),"")</f>
        <v/>
      </c>
      <c r="F750" t="str">
        <f>IFERROR(VLOOKUP($A750,ورقة1!$A$9:$N$1000,MATCH('دور ثان'!F$5,ورقة1!$A$5:$N$5,0),0),"")</f>
        <v/>
      </c>
      <c r="G750" t="str">
        <f>IFERROR(VLOOKUP($A750,ورقة1!$A$9:$N$1000,MATCH('دور ثان'!G$5,ورقة1!$A$5:$N$5,0),0),"")</f>
        <v/>
      </c>
      <c r="H750" t="str">
        <f>IFERROR(VLOOKUP($A750,ورقة1!$A$9:$N$1000,MATCH('دور ثان'!H$5,ورقة1!$A$5:$N$5,0),0),"")</f>
        <v/>
      </c>
      <c r="I750" t="str">
        <f>IFERROR(VLOOKUP($A750,ورقة1!$A$9:$N$1000,MATCH('دور ثان'!I$5,ورقة1!$A$5:$N$5,0),0),"")</f>
        <v/>
      </c>
      <c r="J750" t="str">
        <f>IFERROR(VLOOKUP($A750,ورقة1!$A$9:$N$1000,MATCH('دور ثان'!J$5,ورقة1!$A$5:$N$5,0),0),"")</f>
        <v/>
      </c>
      <c r="K750" t="str">
        <f>IFERROR(VLOOKUP($A750,ورقة1!$A$9:$N$1000,MATCH('دور ثان'!K$5,ورقة1!$A$5:$N$5,0),0),"")</f>
        <v/>
      </c>
      <c r="L750" t="str">
        <f>IFERROR(VLOOKUP($A750,ورقة1!$A$9:$N$1000,MATCH('دور ثان'!L$5,ورقة1!$A$5:$N$5,0),0),"")</f>
        <v/>
      </c>
      <c r="M750" t="str">
        <f>IFERROR(VLOOKUP($A750,ورقة1!$A$9:$N$1000,MATCH('دور ثان'!M$5,ورقة1!$A$5:$N$5,0),0),"")</f>
        <v/>
      </c>
      <c r="N750" t="str">
        <f>IFERROR(VLOOKUP($A750,ورقة1!$A$9:$N$1000,MATCH('دور ثان'!N$5,ورقة1!$A$5:$N$5,0),0),"")</f>
        <v/>
      </c>
    </row>
    <row r="751" spans="1:14">
      <c r="A751" t="str">
        <f t="array" ref="A751">IFERROR(SMALL(IF(ورقة1!$BD$9:$BD$1000="ناجح",ROW(ورقة1!$BD$9:$BD$1000)-8,""),ROW()-8),"")</f>
        <v/>
      </c>
      <c r="B751" t="str">
        <f>IFERROR(VLOOKUP($A751,ورقة1!$A$9:$N$1000,MATCH('دور ثان'!B$5,ورقة1!$A$5:$N$5,0),0),"")</f>
        <v/>
      </c>
      <c r="C751" t="str">
        <f>IFERROR(VLOOKUP($A751,ورقة1!$A$9:$N$1000,MATCH('دور ثان'!C$5,ورقة1!$A$5:$N$5,0),0),"")</f>
        <v/>
      </c>
      <c r="D751" t="str">
        <f>IFERROR(VLOOKUP($A751,ورقة1!$A$9:$N$1000,MATCH('دور ثان'!D$5,ورقة1!$A$5:$N$5,0),0),"")</f>
        <v/>
      </c>
      <c r="E751" t="str">
        <f>IFERROR(VLOOKUP($A751,ورقة1!$A$9:$N$1000,MATCH('دور ثان'!E$5,ورقة1!$A$5:$N$5,0),0),"")</f>
        <v/>
      </c>
      <c r="F751" t="str">
        <f>IFERROR(VLOOKUP($A751,ورقة1!$A$9:$N$1000,MATCH('دور ثان'!F$5,ورقة1!$A$5:$N$5,0),0),"")</f>
        <v/>
      </c>
      <c r="G751" t="str">
        <f>IFERROR(VLOOKUP($A751,ورقة1!$A$9:$N$1000,MATCH('دور ثان'!G$5,ورقة1!$A$5:$N$5,0),0),"")</f>
        <v/>
      </c>
      <c r="H751" t="str">
        <f>IFERROR(VLOOKUP($A751,ورقة1!$A$9:$N$1000,MATCH('دور ثان'!H$5,ورقة1!$A$5:$N$5,0),0),"")</f>
        <v/>
      </c>
      <c r="I751" t="str">
        <f>IFERROR(VLOOKUP($A751,ورقة1!$A$9:$N$1000,MATCH('دور ثان'!I$5,ورقة1!$A$5:$N$5,0),0),"")</f>
        <v/>
      </c>
      <c r="J751" t="str">
        <f>IFERROR(VLOOKUP($A751,ورقة1!$A$9:$N$1000,MATCH('دور ثان'!J$5,ورقة1!$A$5:$N$5,0),0),"")</f>
        <v/>
      </c>
      <c r="K751" t="str">
        <f>IFERROR(VLOOKUP($A751,ورقة1!$A$9:$N$1000,MATCH('دور ثان'!K$5,ورقة1!$A$5:$N$5,0),0),"")</f>
        <v/>
      </c>
      <c r="L751" t="str">
        <f>IFERROR(VLOOKUP($A751,ورقة1!$A$9:$N$1000,MATCH('دور ثان'!L$5,ورقة1!$A$5:$N$5,0),0),"")</f>
        <v/>
      </c>
      <c r="M751" t="str">
        <f>IFERROR(VLOOKUP($A751,ورقة1!$A$9:$N$1000,MATCH('دور ثان'!M$5,ورقة1!$A$5:$N$5,0),0),"")</f>
        <v/>
      </c>
      <c r="N751" t="str">
        <f>IFERROR(VLOOKUP($A751,ورقة1!$A$9:$N$1000,MATCH('دور ثان'!N$5,ورقة1!$A$5:$N$5,0),0),"")</f>
        <v/>
      </c>
    </row>
    <row r="752" spans="1:14">
      <c r="A752" t="str">
        <f t="array" ref="A752">IFERROR(SMALL(IF(ورقة1!$BD$9:$BD$1000="ناجح",ROW(ورقة1!$BD$9:$BD$1000)-8,""),ROW()-8),"")</f>
        <v/>
      </c>
      <c r="B752" t="str">
        <f>IFERROR(VLOOKUP($A752,ورقة1!$A$9:$N$1000,MATCH('دور ثان'!B$5,ورقة1!$A$5:$N$5,0),0),"")</f>
        <v/>
      </c>
      <c r="C752" t="str">
        <f>IFERROR(VLOOKUP($A752,ورقة1!$A$9:$N$1000,MATCH('دور ثان'!C$5,ورقة1!$A$5:$N$5,0),0),"")</f>
        <v/>
      </c>
      <c r="D752" t="str">
        <f>IFERROR(VLOOKUP($A752,ورقة1!$A$9:$N$1000,MATCH('دور ثان'!D$5,ورقة1!$A$5:$N$5,0),0),"")</f>
        <v/>
      </c>
      <c r="E752" t="str">
        <f>IFERROR(VLOOKUP($A752,ورقة1!$A$9:$N$1000,MATCH('دور ثان'!E$5,ورقة1!$A$5:$N$5,0),0),"")</f>
        <v/>
      </c>
      <c r="F752" t="str">
        <f>IFERROR(VLOOKUP($A752,ورقة1!$A$9:$N$1000,MATCH('دور ثان'!F$5,ورقة1!$A$5:$N$5,0),0),"")</f>
        <v/>
      </c>
      <c r="G752" t="str">
        <f>IFERROR(VLOOKUP($A752,ورقة1!$A$9:$N$1000,MATCH('دور ثان'!G$5,ورقة1!$A$5:$N$5,0),0),"")</f>
        <v/>
      </c>
      <c r="H752" t="str">
        <f>IFERROR(VLOOKUP($A752,ورقة1!$A$9:$N$1000,MATCH('دور ثان'!H$5,ورقة1!$A$5:$N$5,0),0),"")</f>
        <v/>
      </c>
      <c r="I752" t="str">
        <f>IFERROR(VLOOKUP($A752,ورقة1!$A$9:$N$1000,MATCH('دور ثان'!I$5,ورقة1!$A$5:$N$5,0),0),"")</f>
        <v/>
      </c>
      <c r="J752" t="str">
        <f>IFERROR(VLOOKUP($A752,ورقة1!$A$9:$N$1000,MATCH('دور ثان'!J$5,ورقة1!$A$5:$N$5,0),0),"")</f>
        <v/>
      </c>
      <c r="K752" t="str">
        <f>IFERROR(VLOOKUP($A752,ورقة1!$A$9:$N$1000,MATCH('دور ثان'!K$5,ورقة1!$A$5:$N$5,0),0),"")</f>
        <v/>
      </c>
      <c r="L752" t="str">
        <f>IFERROR(VLOOKUP($A752,ورقة1!$A$9:$N$1000,MATCH('دور ثان'!L$5,ورقة1!$A$5:$N$5,0),0),"")</f>
        <v/>
      </c>
      <c r="M752" t="str">
        <f>IFERROR(VLOOKUP($A752,ورقة1!$A$9:$N$1000,MATCH('دور ثان'!M$5,ورقة1!$A$5:$N$5,0),0),"")</f>
        <v/>
      </c>
      <c r="N752" t="str">
        <f>IFERROR(VLOOKUP($A752,ورقة1!$A$9:$N$1000,MATCH('دور ثان'!N$5,ورقة1!$A$5:$N$5,0),0),"")</f>
        <v/>
      </c>
    </row>
    <row r="753" spans="1:14">
      <c r="A753" t="str">
        <f t="array" ref="A753">IFERROR(SMALL(IF(ورقة1!$BD$9:$BD$1000="ناجح",ROW(ورقة1!$BD$9:$BD$1000)-8,""),ROW()-8),"")</f>
        <v/>
      </c>
      <c r="B753" t="str">
        <f>IFERROR(VLOOKUP($A753,ورقة1!$A$9:$N$1000,MATCH('دور ثان'!B$5,ورقة1!$A$5:$N$5,0),0),"")</f>
        <v/>
      </c>
      <c r="C753" t="str">
        <f>IFERROR(VLOOKUP($A753,ورقة1!$A$9:$N$1000,MATCH('دور ثان'!C$5,ورقة1!$A$5:$N$5,0),0),"")</f>
        <v/>
      </c>
      <c r="D753" t="str">
        <f>IFERROR(VLOOKUP($A753,ورقة1!$A$9:$N$1000,MATCH('دور ثان'!D$5,ورقة1!$A$5:$N$5,0),0),"")</f>
        <v/>
      </c>
      <c r="E753" t="str">
        <f>IFERROR(VLOOKUP($A753,ورقة1!$A$9:$N$1000,MATCH('دور ثان'!E$5,ورقة1!$A$5:$N$5,0),0),"")</f>
        <v/>
      </c>
      <c r="F753" t="str">
        <f>IFERROR(VLOOKUP($A753,ورقة1!$A$9:$N$1000,MATCH('دور ثان'!F$5,ورقة1!$A$5:$N$5,0),0),"")</f>
        <v/>
      </c>
      <c r="G753" t="str">
        <f>IFERROR(VLOOKUP($A753,ورقة1!$A$9:$N$1000,MATCH('دور ثان'!G$5,ورقة1!$A$5:$N$5,0),0),"")</f>
        <v/>
      </c>
      <c r="H753" t="str">
        <f>IFERROR(VLOOKUP($A753,ورقة1!$A$9:$N$1000,MATCH('دور ثان'!H$5,ورقة1!$A$5:$N$5,0),0),"")</f>
        <v/>
      </c>
      <c r="I753" t="str">
        <f>IFERROR(VLOOKUP($A753,ورقة1!$A$9:$N$1000,MATCH('دور ثان'!I$5,ورقة1!$A$5:$N$5,0),0),"")</f>
        <v/>
      </c>
      <c r="J753" t="str">
        <f>IFERROR(VLOOKUP($A753,ورقة1!$A$9:$N$1000,MATCH('دور ثان'!J$5,ورقة1!$A$5:$N$5,0),0),"")</f>
        <v/>
      </c>
      <c r="K753" t="str">
        <f>IFERROR(VLOOKUP($A753,ورقة1!$A$9:$N$1000,MATCH('دور ثان'!K$5,ورقة1!$A$5:$N$5,0),0),"")</f>
        <v/>
      </c>
      <c r="L753" t="str">
        <f>IFERROR(VLOOKUP($A753,ورقة1!$A$9:$N$1000,MATCH('دور ثان'!L$5,ورقة1!$A$5:$N$5,0),0),"")</f>
        <v/>
      </c>
      <c r="M753" t="str">
        <f>IFERROR(VLOOKUP($A753,ورقة1!$A$9:$N$1000,MATCH('دور ثان'!M$5,ورقة1!$A$5:$N$5,0),0),"")</f>
        <v/>
      </c>
      <c r="N753" t="str">
        <f>IFERROR(VLOOKUP($A753,ورقة1!$A$9:$N$1000,MATCH('دور ثان'!N$5,ورقة1!$A$5:$N$5,0),0),"")</f>
        <v/>
      </c>
    </row>
    <row r="754" spans="1:14">
      <c r="A754" t="str">
        <f t="array" ref="A754">IFERROR(SMALL(IF(ورقة1!$BD$9:$BD$1000="ناجح",ROW(ورقة1!$BD$9:$BD$1000)-8,""),ROW()-8),"")</f>
        <v/>
      </c>
      <c r="B754" t="str">
        <f>IFERROR(VLOOKUP($A754,ورقة1!$A$9:$N$1000,MATCH('دور ثان'!B$5,ورقة1!$A$5:$N$5,0),0),"")</f>
        <v/>
      </c>
      <c r="C754" t="str">
        <f>IFERROR(VLOOKUP($A754,ورقة1!$A$9:$N$1000,MATCH('دور ثان'!C$5,ورقة1!$A$5:$N$5,0),0),"")</f>
        <v/>
      </c>
      <c r="D754" t="str">
        <f>IFERROR(VLOOKUP($A754,ورقة1!$A$9:$N$1000,MATCH('دور ثان'!D$5,ورقة1!$A$5:$N$5,0),0),"")</f>
        <v/>
      </c>
      <c r="E754" t="str">
        <f>IFERROR(VLOOKUP($A754,ورقة1!$A$9:$N$1000,MATCH('دور ثان'!E$5,ورقة1!$A$5:$N$5,0),0),"")</f>
        <v/>
      </c>
      <c r="F754" t="str">
        <f>IFERROR(VLOOKUP($A754,ورقة1!$A$9:$N$1000,MATCH('دور ثان'!F$5,ورقة1!$A$5:$N$5,0),0),"")</f>
        <v/>
      </c>
      <c r="G754" t="str">
        <f>IFERROR(VLOOKUP($A754,ورقة1!$A$9:$N$1000,MATCH('دور ثان'!G$5,ورقة1!$A$5:$N$5,0),0),"")</f>
        <v/>
      </c>
      <c r="H754" t="str">
        <f>IFERROR(VLOOKUP($A754,ورقة1!$A$9:$N$1000,MATCH('دور ثان'!H$5,ورقة1!$A$5:$N$5,0),0),"")</f>
        <v/>
      </c>
      <c r="I754" t="str">
        <f>IFERROR(VLOOKUP($A754,ورقة1!$A$9:$N$1000,MATCH('دور ثان'!I$5,ورقة1!$A$5:$N$5,0),0),"")</f>
        <v/>
      </c>
      <c r="J754" t="str">
        <f>IFERROR(VLOOKUP($A754,ورقة1!$A$9:$N$1000,MATCH('دور ثان'!J$5,ورقة1!$A$5:$N$5,0),0),"")</f>
        <v/>
      </c>
      <c r="K754" t="str">
        <f>IFERROR(VLOOKUP($A754,ورقة1!$A$9:$N$1000,MATCH('دور ثان'!K$5,ورقة1!$A$5:$N$5,0),0),"")</f>
        <v/>
      </c>
      <c r="L754" t="str">
        <f>IFERROR(VLOOKUP($A754,ورقة1!$A$9:$N$1000,MATCH('دور ثان'!L$5,ورقة1!$A$5:$N$5,0),0),"")</f>
        <v/>
      </c>
      <c r="M754" t="str">
        <f>IFERROR(VLOOKUP($A754,ورقة1!$A$9:$N$1000,MATCH('دور ثان'!M$5,ورقة1!$A$5:$N$5,0),0),"")</f>
        <v/>
      </c>
      <c r="N754" t="str">
        <f>IFERROR(VLOOKUP($A754,ورقة1!$A$9:$N$1000,MATCH('دور ثان'!N$5,ورقة1!$A$5:$N$5,0),0),"")</f>
        <v/>
      </c>
    </row>
    <row r="755" spans="1:14">
      <c r="A755" t="str">
        <f t="array" ref="A755">IFERROR(SMALL(IF(ورقة1!$BD$9:$BD$1000="ناجح",ROW(ورقة1!$BD$9:$BD$1000)-8,""),ROW()-8),"")</f>
        <v/>
      </c>
      <c r="B755" t="str">
        <f>IFERROR(VLOOKUP($A755,ورقة1!$A$9:$N$1000,MATCH('دور ثان'!B$5,ورقة1!$A$5:$N$5,0),0),"")</f>
        <v/>
      </c>
      <c r="C755" t="str">
        <f>IFERROR(VLOOKUP($A755,ورقة1!$A$9:$N$1000,MATCH('دور ثان'!C$5,ورقة1!$A$5:$N$5,0),0),"")</f>
        <v/>
      </c>
      <c r="D755" t="str">
        <f>IFERROR(VLOOKUP($A755,ورقة1!$A$9:$N$1000,MATCH('دور ثان'!D$5,ورقة1!$A$5:$N$5,0),0),"")</f>
        <v/>
      </c>
      <c r="E755" t="str">
        <f>IFERROR(VLOOKUP($A755,ورقة1!$A$9:$N$1000,MATCH('دور ثان'!E$5,ورقة1!$A$5:$N$5,0),0),"")</f>
        <v/>
      </c>
      <c r="F755" t="str">
        <f>IFERROR(VLOOKUP($A755,ورقة1!$A$9:$N$1000,MATCH('دور ثان'!F$5,ورقة1!$A$5:$N$5,0),0),"")</f>
        <v/>
      </c>
      <c r="G755" t="str">
        <f>IFERROR(VLOOKUP($A755,ورقة1!$A$9:$N$1000,MATCH('دور ثان'!G$5,ورقة1!$A$5:$N$5,0),0),"")</f>
        <v/>
      </c>
      <c r="H755" t="str">
        <f>IFERROR(VLOOKUP($A755,ورقة1!$A$9:$N$1000,MATCH('دور ثان'!H$5,ورقة1!$A$5:$N$5,0),0),"")</f>
        <v/>
      </c>
      <c r="I755" t="str">
        <f>IFERROR(VLOOKUP($A755,ورقة1!$A$9:$N$1000,MATCH('دور ثان'!I$5,ورقة1!$A$5:$N$5,0),0),"")</f>
        <v/>
      </c>
      <c r="J755" t="str">
        <f>IFERROR(VLOOKUP($A755,ورقة1!$A$9:$N$1000,MATCH('دور ثان'!J$5,ورقة1!$A$5:$N$5,0),0),"")</f>
        <v/>
      </c>
      <c r="K755" t="str">
        <f>IFERROR(VLOOKUP($A755,ورقة1!$A$9:$N$1000,MATCH('دور ثان'!K$5,ورقة1!$A$5:$N$5,0),0),"")</f>
        <v/>
      </c>
      <c r="L755" t="str">
        <f>IFERROR(VLOOKUP($A755,ورقة1!$A$9:$N$1000,MATCH('دور ثان'!L$5,ورقة1!$A$5:$N$5,0),0),"")</f>
        <v/>
      </c>
      <c r="M755" t="str">
        <f>IFERROR(VLOOKUP($A755,ورقة1!$A$9:$N$1000,MATCH('دور ثان'!M$5,ورقة1!$A$5:$N$5,0),0),"")</f>
        <v/>
      </c>
      <c r="N755" t="str">
        <f>IFERROR(VLOOKUP($A755,ورقة1!$A$9:$N$1000,MATCH('دور ثان'!N$5,ورقة1!$A$5:$N$5,0),0),"")</f>
        <v/>
      </c>
    </row>
    <row r="756" spans="1:14">
      <c r="A756" t="str">
        <f t="array" ref="A756">IFERROR(SMALL(IF(ورقة1!$BD$9:$BD$1000="ناجح",ROW(ورقة1!$BD$9:$BD$1000)-8,""),ROW()-8),"")</f>
        <v/>
      </c>
      <c r="B756" t="str">
        <f>IFERROR(VLOOKUP($A756,ورقة1!$A$9:$N$1000,MATCH('دور ثان'!B$5,ورقة1!$A$5:$N$5,0),0),"")</f>
        <v/>
      </c>
      <c r="C756" t="str">
        <f>IFERROR(VLOOKUP($A756,ورقة1!$A$9:$N$1000,MATCH('دور ثان'!C$5,ورقة1!$A$5:$N$5,0),0),"")</f>
        <v/>
      </c>
      <c r="D756" t="str">
        <f>IFERROR(VLOOKUP($A756,ورقة1!$A$9:$N$1000,MATCH('دور ثان'!D$5,ورقة1!$A$5:$N$5,0),0),"")</f>
        <v/>
      </c>
      <c r="E756" t="str">
        <f>IFERROR(VLOOKUP($A756,ورقة1!$A$9:$N$1000,MATCH('دور ثان'!E$5,ورقة1!$A$5:$N$5,0),0),"")</f>
        <v/>
      </c>
      <c r="F756" t="str">
        <f>IFERROR(VLOOKUP($A756,ورقة1!$A$9:$N$1000,MATCH('دور ثان'!F$5,ورقة1!$A$5:$N$5,0),0),"")</f>
        <v/>
      </c>
      <c r="G756" t="str">
        <f>IFERROR(VLOOKUP($A756,ورقة1!$A$9:$N$1000,MATCH('دور ثان'!G$5,ورقة1!$A$5:$N$5,0),0),"")</f>
        <v/>
      </c>
      <c r="H756" t="str">
        <f>IFERROR(VLOOKUP($A756,ورقة1!$A$9:$N$1000,MATCH('دور ثان'!H$5,ورقة1!$A$5:$N$5,0),0),"")</f>
        <v/>
      </c>
      <c r="I756" t="str">
        <f>IFERROR(VLOOKUP($A756,ورقة1!$A$9:$N$1000,MATCH('دور ثان'!I$5,ورقة1!$A$5:$N$5,0),0),"")</f>
        <v/>
      </c>
      <c r="J756" t="str">
        <f>IFERROR(VLOOKUP($A756,ورقة1!$A$9:$N$1000,MATCH('دور ثان'!J$5,ورقة1!$A$5:$N$5,0),0),"")</f>
        <v/>
      </c>
      <c r="K756" t="str">
        <f>IFERROR(VLOOKUP($A756,ورقة1!$A$9:$N$1000,MATCH('دور ثان'!K$5,ورقة1!$A$5:$N$5,0),0),"")</f>
        <v/>
      </c>
      <c r="L756" t="str">
        <f>IFERROR(VLOOKUP($A756,ورقة1!$A$9:$N$1000,MATCH('دور ثان'!L$5,ورقة1!$A$5:$N$5,0),0),"")</f>
        <v/>
      </c>
      <c r="M756" t="str">
        <f>IFERROR(VLOOKUP($A756,ورقة1!$A$9:$N$1000,MATCH('دور ثان'!M$5,ورقة1!$A$5:$N$5,0),0),"")</f>
        <v/>
      </c>
      <c r="N756" t="str">
        <f>IFERROR(VLOOKUP($A756,ورقة1!$A$9:$N$1000,MATCH('دور ثان'!N$5,ورقة1!$A$5:$N$5,0),0),"")</f>
        <v/>
      </c>
    </row>
    <row r="757" spans="1:14">
      <c r="A757" t="str">
        <f t="array" ref="A757">IFERROR(SMALL(IF(ورقة1!$BD$9:$BD$1000="ناجح",ROW(ورقة1!$BD$9:$BD$1000)-8,""),ROW()-8),"")</f>
        <v/>
      </c>
      <c r="B757" t="str">
        <f>IFERROR(VLOOKUP($A757,ورقة1!$A$9:$N$1000,MATCH('دور ثان'!B$5,ورقة1!$A$5:$N$5,0),0),"")</f>
        <v/>
      </c>
      <c r="C757" t="str">
        <f>IFERROR(VLOOKUP($A757,ورقة1!$A$9:$N$1000,MATCH('دور ثان'!C$5,ورقة1!$A$5:$N$5,0),0),"")</f>
        <v/>
      </c>
      <c r="D757" t="str">
        <f>IFERROR(VLOOKUP($A757,ورقة1!$A$9:$N$1000,MATCH('دور ثان'!D$5,ورقة1!$A$5:$N$5,0),0),"")</f>
        <v/>
      </c>
      <c r="E757" t="str">
        <f>IFERROR(VLOOKUP($A757,ورقة1!$A$9:$N$1000,MATCH('دور ثان'!E$5,ورقة1!$A$5:$N$5,0),0),"")</f>
        <v/>
      </c>
      <c r="F757" t="str">
        <f>IFERROR(VLOOKUP($A757,ورقة1!$A$9:$N$1000,MATCH('دور ثان'!F$5,ورقة1!$A$5:$N$5,0),0),"")</f>
        <v/>
      </c>
      <c r="G757" t="str">
        <f>IFERROR(VLOOKUP($A757,ورقة1!$A$9:$N$1000,MATCH('دور ثان'!G$5,ورقة1!$A$5:$N$5,0),0),"")</f>
        <v/>
      </c>
      <c r="H757" t="str">
        <f>IFERROR(VLOOKUP($A757,ورقة1!$A$9:$N$1000,MATCH('دور ثان'!H$5,ورقة1!$A$5:$N$5,0),0),"")</f>
        <v/>
      </c>
      <c r="I757" t="str">
        <f>IFERROR(VLOOKUP($A757,ورقة1!$A$9:$N$1000,MATCH('دور ثان'!I$5,ورقة1!$A$5:$N$5,0),0),"")</f>
        <v/>
      </c>
      <c r="J757" t="str">
        <f>IFERROR(VLOOKUP($A757,ورقة1!$A$9:$N$1000,MATCH('دور ثان'!J$5,ورقة1!$A$5:$N$5,0),0),"")</f>
        <v/>
      </c>
      <c r="K757" t="str">
        <f>IFERROR(VLOOKUP($A757,ورقة1!$A$9:$N$1000,MATCH('دور ثان'!K$5,ورقة1!$A$5:$N$5,0),0),"")</f>
        <v/>
      </c>
      <c r="L757" t="str">
        <f>IFERROR(VLOOKUP($A757,ورقة1!$A$9:$N$1000,MATCH('دور ثان'!L$5,ورقة1!$A$5:$N$5,0),0),"")</f>
        <v/>
      </c>
      <c r="M757" t="str">
        <f>IFERROR(VLOOKUP($A757,ورقة1!$A$9:$N$1000,MATCH('دور ثان'!M$5,ورقة1!$A$5:$N$5,0),0),"")</f>
        <v/>
      </c>
      <c r="N757" t="str">
        <f>IFERROR(VLOOKUP($A757,ورقة1!$A$9:$N$1000,MATCH('دور ثان'!N$5,ورقة1!$A$5:$N$5,0),0),"")</f>
        <v/>
      </c>
    </row>
    <row r="758" spans="1:14">
      <c r="A758" t="str">
        <f t="array" ref="A758">IFERROR(SMALL(IF(ورقة1!$BD$9:$BD$1000="ناجح",ROW(ورقة1!$BD$9:$BD$1000)-8,""),ROW()-8),"")</f>
        <v/>
      </c>
      <c r="B758" t="str">
        <f>IFERROR(VLOOKUP($A758,ورقة1!$A$9:$N$1000,MATCH('دور ثان'!B$5,ورقة1!$A$5:$N$5,0),0),"")</f>
        <v/>
      </c>
      <c r="C758" t="str">
        <f>IFERROR(VLOOKUP($A758,ورقة1!$A$9:$N$1000,MATCH('دور ثان'!C$5,ورقة1!$A$5:$N$5,0),0),"")</f>
        <v/>
      </c>
      <c r="D758" t="str">
        <f>IFERROR(VLOOKUP($A758,ورقة1!$A$9:$N$1000,MATCH('دور ثان'!D$5,ورقة1!$A$5:$N$5,0),0),"")</f>
        <v/>
      </c>
      <c r="E758" t="str">
        <f>IFERROR(VLOOKUP($A758,ورقة1!$A$9:$N$1000,MATCH('دور ثان'!E$5,ورقة1!$A$5:$N$5,0),0),"")</f>
        <v/>
      </c>
      <c r="F758" t="str">
        <f>IFERROR(VLOOKUP($A758,ورقة1!$A$9:$N$1000,MATCH('دور ثان'!F$5,ورقة1!$A$5:$N$5,0),0),"")</f>
        <v/>
      </c>
      <c r="G758" t="str">
        <f>IFERROR(VLOOKUP($A758,ورقة1!$A$9:$N$1000,MATCH('دور ثان'!G$5,ورقة1!$A$5:$N$5,0),0),"")</f>
        <v/>
      </c>
      <c r="H758" t="str">
        <f>IFERROR(VLOOKUP($A758,ورقة1!$A$9:$N$1000,MATCH('دور ثان'!H$5,ورقة1!$A$5:$N$5,0),0),"")</f>
        <v/>
      </c>
      <c r="I758" t="str">
        <f>IFERROR(VLOOKUP($A758,ورقة1!$A$9:$N$1000,MATCH('دور ثان'!I$5,ورقة1!$A$5:$N$5,0),0),"")</f>
        <v/>
      </c>
      <c r="J758" t="str">
        <f>IFERROR(VLOOKUP($A758,ورقة1!$A$9:$N$1000,MATCH('دور ثان'!J$5,ورقة1!$A$5:$N$5,0),0),"")</f>
        <v/>
      </c>
      <c r="K758" t="str">
        <f>IFERROR(VLOOKUP($A758,ورقة1!$A$9:$N$1000,MATCH('دور ثان'!K$5,ورقة1!$A$5:$N$5,0),0),"")</f>
        <v/>
      </c>
      <c r="L758" t="str">
        <f>IFERROR(VLOOKUP($A758,ورقة1!$A$9:$N$1000,MATCH('دور ثان'!L$5,ورقة1!$A$5:$N$5,0),0),"")</f>
        <v/>
      </c>
      <c r="M758" t="str">
        <f>IFERROR(VLOOKUP($A758,ورقة1!$A$9:$N$1000,MATCH('دور ثان'!M$5,ورقة1!$A$5:$N$5,0),0),"")</f>
        <v/>
      </c>
      <c r="N758" t="str">
        <f>IFERROR(VLOOKUP($A758,ورقة1!$A$9:$N$1000,MATCH('دور ثان'!N$5,ورقة1!$A$5:$N$5,0),0),"")</f>
        <v/>
      </c>
    </row>
    <row r="759" spans="1:14">
      <c r="A759" t="str">
        <f t="array" ref="A759">IFERROR(SMALL(IF(ورقة1!$BD$9:$BD$1000="ناجح",ROW(ورقة1!$BD$9:$BD$1000)-8,""),ROW()-8),"")</f>
        <v/>
      </c>
      <c r="B759" t="str">
        <f>IFERROR(VLOOKUP($A759,ورقة1!$A$9:$N$1000,MATCH('دور ثان'!B$5,ورقة1!$A$5:$N$5,0),0),"")</f>
        <v/>
      </c>
      <c r="C759" t="str">
        <f>IFERROR(VLOOKUP($A759,ورقة1!$A$9:$N$1000,MATCH('دور ثان'!C$5,ورقة1!$A$5:$N$5,0),0),"")</f>
        <v/>
      </c>
      <c r="D759" t="str">
        <f>IFERROR(VLOOKUP($A759,ورقة1!$A$9:$N$1000,MATCH('دور ثان'!D$5,ورقة1!$A$5:$N$5,0),0),"")</f>
        <v/>
      </c>
      <c r="E759" t="str">
        <f>IFERROR(VLOOKUP($A759,ورقة1!$A$9:$N$1000,MATCH('دور ثان'!E$5,ورقة1!$A$5:$N$5,0),0),"")</f>
        <v/>
      </c>
      <c r="F759" t="str">
        <f>IFERROR(VLOOKUP($A759,ورقة1!$A$9:$N$1000,MATCH('دور ثان'!F$5,ورقة1!$A$5:$N$5,0),0),"")</f>
        <v/>
      </c>
      <c r="G759" t="str">
        <f>IFERROR(VLOOKUP($A759,ورقة1!$A$9:$N$1000,MATCH('دور ثان'!G$5,ورقة1!$A$5:$N$5,0),0),"")</f>
        <v/>
      </c>
      <c r="H759" t="str">
        <f>IFERROR(VLOOKUP($A759,ورقة1!$A$9:$N$1000,MATCH('دور ثان'!H$5,ورقة1!$A$5:$N$5,0),0),"")</f>
        <v/>
      </c>
      <c r="I759" t="str">
        <f>IFERROR(VLOOKUP($A759,ورقة1!$A$9:$N$1000,MATCH('دور ثان'!I$5,ورقة1!$A$5:$N$5,0),0),"")</f>
        <v/>
      </c>
      <c r="J759" t="str">
        <f>IFERROR(VLOOKUP($A759,ورقة1!$A$9:$N$1000,MATCH('دور ثان'!J$5,ورقة1!$A$5:$N$5,0),0),"")</f>
        <v/>
      </c>
      <c r="K759" t="str">
        <f>IFERROR(VLOOKUP($A759,ورقة1!$A$9:$N$1000,MATCH('دور ثان'!K$5,ورقة1!$A$5:$N$5,0),0),"")</f>
        <v/>
      </c>
      <c r="L759" t="str">
        <f>IFERROR(VLOOKUP($A759,ورقة1!$A$9:$N$1000,MATCH('دور ثان'!L$5,ورقة1!$A$5:$N$5,0),0),"")</f>
        <v/>
      </c>
      <c r="M759" t="str">
        <f>IFERROR(VLOOKUP($A759,ورقة1!$A$9:$N$1000,MATCH('دور ثان'!M$5,ورقة1!$A$5:$N$5,0),0),"")</f>
        <v/>
      </c>
      <c r="N759" t="str">
        <f>IFERROR(VLOOKUP($A759,ورقة1!$A$9:$N$1000,MATCH('دور ثان'!N$5,ورقة1!$A$5:$N$5,0),0),"")</f>
        <v/>
      </c>
    </row>
    <row r="760" spans="1:14">
      <c r="A760" t="str">
        <f t="array" ref="A760">IFERROR(SMALL(IF(ورقة1!$BD$9:$BD$1000="ناجح",ROW(ورقة1!$BD$9:$BD$1000)-8,""),ROW()-8),"")</f>
        <v/>
      </c>
      <c r="B760" t="str">
        <f>IFERROR(VLOOKUP($A760,ورقة1!$A$9:$N$1000,MATCH('دور ثان'!B$5,ورقة1!$A$5:$N$5,0),0),"")</f>
        <v/>
      </c>
      <c r="C760" t="str">
        <f>IFERROR(VLOOKUP($A760,ورقة1!$A$9:$N$1000,MATCH('دور ثان'!C$5,ورقة1!$A$5:$N$5,0),0),"")</f>
        <v/>
      </c>
      <c r="D760" t="str">
        <f>IFERROR(VLOOKUP($A760,ورقة1!$A$9:$N$1000,MATCH('دور ثان'!D$5,ورقة1!$A$5:$N$5,0),0),"")</f>
        <v/>
      </c>
      <c r="E760" t="str">
        <f>IFERROR(VLOOKUP($A760,ورقة1!$A$9:$N$1000,MATCH('دور ثان'!E$5,ورقة1!$A$5:$N$5,0),0),"")</f>
        <v/>
      </c>
      <c r="F760" t="str">
        <f>IFERROR(VLOOKUP($A760,ورقة1!$A$9:$N$1000,MATCH('دور ثان'!F$5,ورقة1!$A$5:$N$5,0),0),"")</f>
        <v/>
      </c>
      <c r="G760" t="str">
        <f>IFERROR(VLOOKUP($A760,ورقة1!$A$9:$N$1000,MATCH('دور ثان'!G$5,ورقة1!$A$5:$N$5,0),0),"")</f>
        <v/>
      </c>
      <c r="H760" t="str">
        <f>IFERROR(VLOOKUP($A760,ورقة1!$A$9:$N$1000,MATCH('دور ثان'!H$5,ورقة1!$A$5:$N$5,0),0),"")</f>
        <v/>
      </c>
      <c r="I760" t="str">
        <f>IFERROR(VLOOKUP($A760,ورقة1!$A$9:$N$1000,MATCH('دور ثان'!I$5,ورقة1!$A$5:$N$5,0),0),"")</f>
        <v/>
      </c>
      <c r="J760" t="str">
        <f>IFERROR(VLOOKUP($A760,ورقة1!$A$9:$N$1000,MATCH('دور ثان'!J$5,ورقة1!$A$5:$N$5,0),0),"")</f>
        <v/>
      </c>
      <c r="K760" t="str">
        <f>IFERROR(VLOOKUP($A760,ورقة1!$A$9:$N$1000,MATCH('دور ثان'!K$5,ورقة1!$A$5:$N$5,0),0),"")</f>
        <v/>
      </c>
      <c r="L760" t="str">
        <f>IFERROR(VLOOKUP($A760,ورقة1!$A$9:$N$1000,MATCH('دور ثان'!L$5,ورقة1!$A$5:$N$5,0),0),"")</f>
        <v/>
      </c>
      <c r="M760" t="str">
        <f>IFERROR(VLOOKUP($A760,ورقة1!$A$9:$N$1000,MATCH('دور ثان'!M$5,ورقة1!$A$5:$N$5,0),0),"")</f>
        <v/>
      </c>
      <c r="N760" t="str">
        <f>IFERROR(VLOOKUP($A760,ورقة1!$A$9:$N$1000,MATCH('دور ثان'!N$5,ورقة1!$A$5:$N$5,0),0),"")</f>
        <v/>
      </c>
    </row>
    <row r="761" spans="1:14">
      <c r="A761" t="str">
        <f t="array" ref="A761">IFERROR(SMALL(IF(ورقة1!$BD$9:$BD$1000="ناجح",ROW(ورقة1!$BD$9:$BD$1000)-8,""),ROW()-8),"")</f>
        <v/>
      </c>
      <c r="B761" t="str">
        <f>IFERROR(VLOOKUP($A761,ورقة1!$A$9:$N$1000,MATCH('دور ثان'!B$5,ورقة1!$A$5:$N$5,0),0),"")</f>
        <v/>
      </c>
      <c r="C761" t="str">
        <f>IFERROR(VLOOKUP($A761,ورقة1!$A$9:$N$1000,MATCH('دور ثان'!C$5,ورقة1!$A$5:$N$5,0),0),"")</f>
        <v/>
      </c>
      <c r="D761" t="str">
        <f>IFERROR(VLOOKUP($A761,ورقة1!$A$9:$N$1000,MATCH('دور ثان'!D$5,ورقة1!$A$5:$N$5,0),0),"")</f>
        <v/>
      </c>
      <c r="E761" t="str">
        <f>IFERROR(VLOOKUP($A761,ورقة1!$A$9:$N$1000,MATCH('دور ثان'!E$5,ورقة1!$A$5:$N$5,0),0),"")</f>
        <v/>
      </c>
      <c r="F761" t="str">
        <f>IFERROR(VLOOKUP($A761,ورقة1!$A$9:$N$1000,MATCH('دور ثان'!F$5,ورقة1!$A$5:$N$5,0),0),"")</f>
        <v/>
      </c>
      <c r="G761" t="str">
        <f>IFERROR(VLOOKUP($A761,ورقة1!$A$9:$N$1000,MATCH('دور ثان'!G$5,ورقة1!$A$5:$N$5,0),0),"")</f>
        <v/>
      </c>
      <c r="H761" t="str">
        <f>IFERROR(VLOOKUP($A761,ورقة1!$A$9:$N$1000,MATCH('دور ثان'!H$5,ورقة1!$A$5:$N$5,0),0),"")</f>
        <v/>
      </c>
      <c r="I761" t="str">
        <f>IFERROR(VLOOKUP($A761,ورقة1!$A$9:$N$1000,MATCH('دور ثان'!I$5,ورقة1!$A$5:$N$5,0),0),"")</f>
        <v/>
      </c>
      <c r="J761" t="str">
        <f>IFERROR(VLOOKUP($A761,ورقة1!$A$9:$N$1000,MATCH('دور ثان'!J$5,ورقة1!$A$5:$N$5,0),0),"")</f>
        <v/>
      </c>
      <c r="K761" t="str">
        <f>IFERROR(VLOOKUP($A761,ورقة1!$A$9:$N$1000,MATCH('دور ثان'!K$5,ورقة1!$A$5:$N$5,0),0),"")</f>
        <v/>
      </c>
      <c r="L761" t="str">
        <f>IFERROR(VLOOKUP($A761,ورقة1!$A$9:$N$1000,MATCH('دور ثان'!L$5,ورقة1!$A$5:$N$5,0),0),"")</f>
        <v/>
      </c>
      <c r="M761" t="str">
        <f>IFERROR(VLOOKUP($A761,ورقة1!$A$9:$N$1000,MATCH('دور ثان'!M$5,ورقة1!$A$5:$N$5,0),0),"")</f>
        <v/>
      </c>
      <c r="N761" t="str">
        <f>IFERROR(VLOOKUP($A761,ورقة1!$A$9:$N$1000,MATCH('دور ثان'!N$5,ورقة1!$A$5:$N$5,0),0),"")</f>
        <v/>
      </c>
    </row>
    <row r="762" spans="1:14">
      <c r="A762" t="str">
        <f t="array" ref="A762">IFERROR(SMALL(IF(ورقة1!$BD$9:$BD$1000="ناجح",ROW(ورقة1!$BD$9:$BD$1000)-8,""),ROW()-8),"")</f>
        <v/>
      </c>
      <c r="B762" t="str">
        <f>IFERROR(VLOOKUP($A762,ورقة1!$A$9:$N$1000,MATCH('دور ثان'!B$5,ورقة1!$A$5:$N$5,0),0),"")</f>
        <v/>
      </c>
      <c r="C762" t="str">
        <f>IFERROR(VLOOKUP($A762,ورقة1!$A$9:$N$1000,MATCH('دور ثان'!C$5,ورقة1!$A$5:$N$5,0),0),"")</f>
        <v/>
      </c>
      <c r="D762" t="str">
        <f>IFERROR(VLOOKUP($A762,ورقة1!$A$9:$N$1000,MATCH('دور ثان'!D$5,ورقة1!$A$5:$N$5,0),0),"")</f>
        <v/>
      </c>
      <c r="E762" t="str">
        <f>IFERROR(VLOOKUP($A762,ورقة1!$A$9:$N$1000,MATCH('دور ثان'!E$5,ورقة1!$A$5:$N$5,0),0),"")</f>
        <v/>
      </c>
      <c r="F762" t="str">
        <f>IFERROR(VLOOKUP($A762,ورقة1!$A$9:$N$1000,MATCH('دور ثان'!F$5,ورقة1!$A$5:$N$5,0),0),"")</f>
        <v/>
      </c>
      <c r="G762" t="str">
        <f>IFERROR(VLOOKUP($A762,ورقة1!$A$9:$N$1000,MATCH('دور ثان'!G$5,ورقة1!$A$5:$N$5,0),0),"")</f>
        <v/>
      </c>
      <c r="H762" t="str">
        <f>IFERROR(VLOOKUP($A762,ورقة1!$A$9:$N$1000,MATCH('دور ثان'!H$5,ورقة1!$A$5:$N$5,0),0),"")</f>
        <v/>
      </c>
      <c r="I762" t="str">
        <f>IFERROR(VLOOKUP($A762,ورقة1!$A$9:$N$1000,MATCH('دور ثان'!I$5,ورقة1!$A$5:$N$5,0),0),"")</f>
        <v/>
      </c>
      <c r="J762" t="str">
        <f>IFERROR(VLOOKUP($A762,ورقة1!$A$9:$N$1000,MATCH('دور ثان'!J$5,ورقة1!$A$5:$N$5,0),0),"")</f>
        <v/>
      </c>
      <c r="K762" t="str">
        <f>IFERROR(VLOOKUP($A762,ورقة1!$A$9:$N$1000,MATCH('دور ثان'!K$5,ورقة1!$A$5:$N$5,0),0),"")</f>
        <v/>
      </c>
      <c r="L762" t="str">
        <f>IFERROR(VLOOKUP($A762,ورقة1!$A$9:$N$1000,MATCH('دور ثان'!L$5,ورقة1!$A$5:$N$5,0),0),"")</f>
        <v/>
      </c>
      <c r="M762" t="str">
        <f>IFERROR(VLOOKUP($A762,ورقة1!$A$9:$N$1000,MATCH('دور ثان'!M$5,ورقة1!$A$5:$N$5,0),0),"")</f>
        <v/>
      </c>
      <c r="N762" t="str">
        <f>IFERROR(VLOOKUP($A762,ورقة1!$A$9:$N$1000,MATCH('دور ثان'!N$5,ورقة1!$A$5:$N$5,0),0),"")</f>
        <v/>
      </c>
    </row>
    <row r="763" spans="1:14">
      <c r="A763" t="str">
        <f t="array" ref="A763">IFERROR(SMALL(IF(ورقة1!$BD$9:$BD$1000="ناجح",ROW(ورقة1!$BD$9:$BD$1000)-8,""),ROW()-8),"")</f>
        <v/>
      </c>
      <c r="B763" t="str">
        <f>IFERROR(VLOOKUP($A763,ورقة1!$A$9:$N$1000,MATCH('دور ثان'!B$5,ورقة1!$A$5:$N$5,0),0),"")</f>
        <v/>
      </c>
      <c r="C763" t="str">
        <f>IFERROR(VLOOKUP($A763,ورقة1!$A$9:$N$1000,MATCH('دور ثان'!C$5,ورقة1!$A$5:$N$5,0),0),"")</f>
        <v/>
      </c>
      <c r="D763" t="str">
        <f>IFERROR(VLOOKUP($A763,ورقة1!$A$9:$N$1000,MATCH('دور ثان'!D$5,ورقة1!$A$5:$N$5,0),0),"")</f>
        <v/>
      </c>
      <c r="E763" t="str">
        <f>IFERROR(VLOOKUP($A763,ورقة1!$A$9:$N$1000,MATCH('دور ثان'!E$5,ورقة1!$A$5:$N$5,0),0),"")</f>
        <v/>
      </c>
      <c r="F763" t="str">
        <f>IFERROR(VLOOKUP($A763,ورقة1!$A$9:$N$1000,MATCH('دور ثان'!F$5,ورقة1!$A$5:$N$5,0),0),"")</f>
        <v/>
      </c>
      <c r="G763" t="str">
        <f>IFERROR(VLOOKUP($A763,ورقة1!$A$9:$N$1000,MATCH('دور ثان'!G$5,ورقة1!$A$5:$N$5,0),0),"")</f>
        <v/>
      </c>
      <c r="H763" t="str">
        <f>IFERROR(VLOOKUP($A763,ورقة1!$A$9:$N$1000,MATCH('دور ثان'!H$5,ورقة1!$A$5:$N$5,0),0),"")</f>
        <v/>
      </c>
      <c r="I763" t="str">
        <f>IFERROR(VLOOKUP($A763,ورقة1!$A$9:$N$1000,MATCH('دور ثان'!I$5,ورقة1!$A$5:$N$5,0),0),"")</f>
        <v/>
      </c>
      <c r="J763" t="str">
        <f>IFERROR(VLOOKUP($A763,ورقة1!$A$9:$N$1000,MATCH('دور ثان'!J$5,ورقة1!$A$5:$N$5,0),0),"")</f>
        <v/>
      </c>
      <c r="K763" t="str">
        <f>IFERROR(VLOOKUP($A763,ورقة1!$A$9:$N$1000,MATCH('دور ثان'!K$5,ورقة1!$A$5:$N$5,0),0),"")</f>
        <v/>
      </c>
      <c r="L763" t="str">
        <f>IFERROR(VLOOKUP($A763,ورقة1!$A$9:$N$1000,MATCH('دور ثان'!L$5,ورقة1!$A$5:$N$5,0),0),"")</f>
        <v/>
      </c>
      <c r="M763" t="str">
        <f>IFERROR(VLOOKUP($A763,ورقة1!$A$9:$N$1000,MATCH('دور ثان'!M$5,ورقة1!$A$5:$N$5,0),0),"")</f>
        <v/>
      </c>
      <c r="N763" t="str">
        <f>IFERROR(VLOOKUP($A763,ورقة1!$A$9:$N$1000,MATCH('دور ثان'!N$5,ورقة1!$A$5:$N$5,0),0),"")</f>
        <v/>
      </c>
    </row>
    <row r="764" spans="1:14">
      <c r="A764" t="str">
        <f t="array" ref="A764">IFERROR(SMALL(IF(ورقة1!$BD$9:$BD$1000="ناجح",ROW(ورقة1!$BD$9:$BD$1000)-8,""),ROW()-8),"")</f>
        <v/>
      </c>
      <c r="B764" t="str">
        <f>IFERROR(VLOOKUP($A764,ورقة1!$A$9:$N$1000,MATCH('دور ثان'!B$5,ورقة1!$A$5:$N$5,0),0),"")</f>
        <v/>
      </c>
      <c r="C764" t="str">
        <f>IFERROR(VLOOKUP($A764,ورقة1!$A$9:$N$1000,MATCH('دور ثان'!C$5,ورقة1!$A$5:$N$5,0),0),"")</f>
        <v/>
      </c>
      <c r="D764" t="str">
        <f>IFERROR(VLOOKUP($A764,ورقة1!$A$9:$N$1000,MATCH('دور ثان'!D$5,ورقة1!$A$5:$N$5,0),0),"")</f>
        <v/>
      </c>
      <c r="E764" t="str">
        <f>IFERROR(VLOOKUP($A764,ورقة1!$A$9:$N$1000,MATCH('دور ثان'!E$5,ورقة1!$A$5:$N$5,0),0),"")</f>
        <v/>
      </c>
      <c r="F764" t="str">
        <f>IFERROR(VLOOKUP($A764,ورقة1!$A$9:$N$1000,MATCH('دور ثان'!F$5,ورقة1!$A$5:$N$5,0),0),"")</f>
        <v/>
      </c>
      <c r="G764" t="str">
        <f>IFERROR(VLOOKUP($A764,ورقة1!$A$9:$N$1000,MATCH('دور ثان'!G$5,ورقة1!$A$5:$N$5,0),0),"")</f>
        <v/>
      </c>
      <c r="H764" t="str">
        <f>IFERROR(VLOOKUP($A764,ورقة1!$A$9:$N$1000,MATCH('دور ثان'!H$5,ورقة1!$A$5:$N$5,0),0),"")</f>
        <v/>
      </c>
      <c r="I764" t="str">
        <f>IFERROR(VLOOKUP($A764,ورقة1!$A$9:$N$1000,MATCH('دور ثان'!I$5,ورقة1!$A$5:$N$5,0),0),"")</f>
        <v/>
      </c>
      <c r="J764" t="str">
        <f>IFERROR(VLOOKUP($A764,ورقة1!$A$9:$N$1000,MATCH('دور ثان'!J$5,ورقة1!$A$5:$N$5,0),0),"")</f>
        <v/>
      </c>
      <c r="K764" t="str">
        <f>IFERROR(VLOOKUP($A764,ورقة1!$A$9:$N$1000,MATCH('دور ثان'!K$5,ورقة1!$A$5:$N$5,0),0),"")</f>
        <v/>
      </c>
      <c r="L764" t="str">
        <f>IFERROR(VLOOKUP($A764,ورقة1!$A$9:$N$1000,MATCH('دور ثان'!L$5,ورقة1!$A$5:$N$5,0),0),"")</f>
        <v/>
      </c>
      <c r="M764" t="str">
        <f>IFERROR(VLOOKUP($A764,ورقة1!$A$9:$N$1000,MATCH('دور ثان'!M$5,ورقة1!$A$5:$N$5,0),0),"")</f>
        <v/>
      </c>
      <c r="N764" t="str">
        <f>IFERROR(VLOOKUP($A764,ورقة1!$A$9:$N$1000,MATCH('دور ثان'!N$5,ورقة1!$A$5:$N$5,0),0),"")</f>
        <v/>
      </c>
    </row>
    <row r="765" spans="1:14">
      <c r="A765" t="str">
        <f t="array" ref="A765">IFERROR(SMALL(IF(ورقة1!$BD$9:$BD$1000="ناجح",ROW(ورقة1!$BD$9:$BD$1000)-8,""),ROW()-8),"")</f>
        <v/>
      </c>
      <c r="B765" t="str">
        <f>IFERROR(VLOOKUP($A765,ورقة1!$A$9:$N$1000,MATCH('دور ثان'!B$5,ورقة1!$A$5:$N$5,0),0),"")</f>
        <v/>
      </c>
      <c r="C765" t="str">
        <f>IFERROR(VLOOKUP($A765,ورقة1!$A$9:$N$1000,MATCH('دور ثان'!C$5,ورقة1!$A$5:$N$5,0),0),"")</f>
        <v/>
      </c>
      <c r="D765" t="str">
        <f>IFERROR(VLOOKUP($A765,ورقة1!$A$9:$N$1000,MATCH('دور ثان'!D$5,ورقة1!$A$5:$N$5,0),0),"")</f>
        <v/>
      </c>
      <c r="E765" t="str">
        <f>IFERROR(VLOOKUP($A765,ورقة1!$A$9:$N$1000,MATCH('دور ثان'!E$5,ورقة1!$A$5:$N$5,0),0),"")</f>
        <v/>
      </c>
      <c r="F765" t="str">
        <f>IFERROR(VLOOKUP($A765,ورقة1!$A$9:$N$1000,MATCH('دور ثان'!F$5,ورقة1!$A$5:$N$5,0),0),"")</f>
        <v/>
      </c>
      <c r="G765" t="str">
        <f>IFERROR(VLOOKUP($A765,ورقة1!$A$9:$N$1000,MATCH('دور ثان'!G$5,ورقة1!$A$5:$N$5,0),0),"")</f>
        <v/>
      </c>
      <c r="H765" t="str">
        <f>IFERROR(VLOOKUP($A765,ورقة1!$A$9:$N$1000,MATCH('دور ثان'!H$5,ورقة1!$A$5:$N$5,0),0),"")</f>
        <v/>
      </c>
      <c r="I765" t="str">
        <f>IFERROR(VLOOKUP($A765,ورقة1!$A$9:$N$1000,MATCH('دور ثان'!I$5,ورقة1!$A$5:$N$5,0),0),"")</f>
        <v/>
      </c>
      <c r="J765" t="str">
        <f>IFERROR(VLOOKUP($A765,ورقة1!$A$9:$N$1000,MATCH('دور ثان'!J$5,ورقة1!$A$5:$N$5,0),0),"")</f>
        <v/>
      </c>
      <c r="K765" t="str">
        <f>IFERROR(VLOOKUP($A765,ورقة1!$A$9:$N$1000,MATCH('دور ثان'!K$5,ورقة1!$A$5:$N$5,0),0),"")</f>
        <v/>
      </c>
      <c r="L765" t="str">
        <f>IFERROR(VLOOKUP($A765,ورقة1!$A$9:$N$1000,MATCH('دور ثان'!L$5,ورقة1!$A$5:$N$5,0),0),"")</f>
        <v/>
      </c>
      <c r="M765" t="str">
        <f>IFERROR(VLOOKUP($A765,ورقة1!$A$9:$N$1000,MATCH('دور ثان'!M$5,ورقة1!$A$5:$N$5,0),0),"")</f>
        <v/>
      </c>
      <c r="N765" t="str">
        <f>IFERROR(VLOOKUP($A765,ورقة1!$A$9:$N$1000,MATCH('دور ثان'!N$5,ورقة1!$A$5:$N$5,0),0),"")</f>
        <v/>
      </c>
    </row>
    <row r="766" spans="1:14">
      <c r="A766" t="str">
        <f t="array" ref="A766">IFERROR(SMALL(IF(ورقة1!$BD$9:$BD$1000="ناجح",ROW(ورقة1!$BD$9:$BD$1000)-8,""),ROW()-8),"")</f>
        <v/>
      </c>
      <c r="B766" t="str">
        <f>IFERROR(VLOOKUP($A766,ورقة1!$A$9:$N$1000,MATCH('دور ثان'!B$5,ورقة1!$A$5:$N$5,0),0),"")</f>
        <v/>
      </c>
      <c r="C766" t="str">
        <f>IFERROR(VLOOKUP($A766,ورقة1!$A$9:$N$1000,MATCH('دور ثان'!C$5,ورقة1!$A$5:$N$5,0),0),"")</f>
        <v/>
      </c>
      <c r="D766" t="str">
        <f>IFERROR(VLOOKUP($A766,ورقة1!$A$9:$N$1000,MATCH('دور ثان'!D$5,ورقة1!$A$5:$N$5,0),0),"")</f>
        <v/>
      </c>
      <c r="E766" t="str">
        <f>IFERROR(VLOOKUP($A766,ورقة1!$A$9:$N$1000,MATCH('دور ثان'!E$5,ورقة1!$A$5:$N$5,0),0),"")</f>
        <v/>
      </c>
      <c r="F766" t="str">
        <f>IFERROR(VLOOKUP($A766,ورقة1!$A$9:$N$1000,MATCH('دور ثان'!F$5,ورقة1!$A$5:$N$5,0),0),"")</f>
        <v/>
      </c>
      <c r="G766" t="str">
        <f>IFERROR(VLOOKUP($A766,ورقة1!$A$9:$N$1000,MATCH('دور ثان'!G$5,ورقة1!$A$5:$N$5,0),0),"")</f>
        <v/>
      </c>
      <c r="H766" t="str">
        <f>IFERROR(VLOOKUP($A766,ورقة1!$A$9:$N$1000,MATCH('دور ثان'!H$5,ورقة1!$A$5:$N$5,0),0),"")</f>
        <v/>
      </c>
      <c r="I766" t="str">
        <f>IFERROR(VLOOKUP($A766,ورقة1!$A$9:$N$1000,MATCH('دور ثان'!I$5,ورقة1!$A$5:$N$5,0),0),"")</f>
        <v/>
      </c>
      <c r="J766" t="str">
        <f>IFERROR(VLOOKUP($A766,ورقة1!$A$9:$N$1000,MATCH('دور ثان'!J$5,ورقة1!$A$5:$N$5,0),0),"")</f>
        <v/>
      </c>
      <c r="K766" t="str">
        <f>IFERROR(VLOOKUP($A766,ورقة1!$A$9:$N$1000,MATCH('دور ثان'!K$5,ورقة1!$A$5:$N$5,0),0),"")</f>
        <v/>
      </c>
      <c r="L766" t="str">
        <f>IFERROR(VLOOKUP($A766,ورقة1!$A$9:$N$1000,MATCH('دور ثان'!L$5,ورقة1!$A$5:$N$5,0),0),"")</f>
        <v/>
      </c>
      <c r="M766" t="str">
        <f>IFERROR(VLOOKUP($A766,ورقة1!$A$9:$N$1000,MATCH('دور ثان'!M$5,ورقة1!$A$5:$N$5,0),0),"")</f>
        <v/>
      </c>
      <c r="N766" t="str">
        <f>IFERROR(VLOOKUP($A766,ورقة1!$A$9:$N$1000,MATCH('دور ثان'!N$5,ورقة1!$A$5:$N$5,0),0),"")</f>
        <v/>
      </c>
    </row>
    <row r="767" spans="1:14">
      <c r="A767" t="str">
        <f t="array" ref="A767">IFERROR(SMALL(IF(ورقة1!$BD$9:$BD$1000="ناجح",ROW(ورقة1!$BD$9:$BD$1000)-8,""),ROW()-8),"")</f>
        <v/>
      </c>
      <c r="B767" t="str">
        <f>IFERROR(VLOOKUP($A767,ورقة1!$A$9:$N$1000,MATCH('دور ثان'!B$5,ورقة1!$A$5:$N$5,0),0),"")</f>
        <v/>
      </c>
      <c r="C767" t="str">
        <f>IFERROR(VLOOKUP($A767,ورقة1!$A$9:$N$1000,MATCH('دور ثان'!C$5,ورقة1!$A$5:$N$5,0),0),"")</f>
        <v/>
      </c>
      <c r="D767" t="str">
        <f>IFERROR(VLOOKUP($A767,ورقة1!$A$9:$N$1000,MATCH('دور ثان'!D$5,ورقة1!$A$5:$N$5,0),0),"")</f>
        <v/>
      </c>
      <c r="E767" t="str">
        <f>IFERROR(VLOOKUP($A767,ورقة1!$A$9:$N$1000,MATCH('دور ثان'!E$5,ورقة1!$A$5:$N$5,0),0),"")</f>
        <v/>
      </c>
      <c r="F767" t="str">
        <f>IFERROR(VLOOKUP($A767,ورقة1!$A$9:$N$1000,MATCH('دور ثان'!F$5,ورقة1!$A$5:$N$5,0),0),"")</f>
        <v/>
      </c>
      <c r="G767" t="str">
        <f>IFERROR(VLOOKUP($A767,ورقة1!$A$9:$N$1000,MATCH('دور ثان'!G$5,ورقة1!$A$5:$N$5,0),0),"")</f>
        <v/>
      </c>
      <c r="H767" t="str">
        <f>IFERROR(VLOOKUP($A767,ورقة1!$A$9:$N$1000,MATCH('دور ثان'!H$5,ورقة1!$A$5:$N$5,0),0),"")</f>
        <v/>
      </c>
      <c r="I767" t="str">
        <f>IFERROR(VLOOKUP($A767,ورقة1!$A$9:$N$1000,MATCH('دور ثان'!I$5,ورقة1!$A$5:$N$5,0),0),"")</f>
        <v/>
      </c>
      <c r="J767" t="str">
        <f>IFERROR(VLOOKUP($A767,ورقة1!$A$9:$N$1000,MATCH('دور ثان'!J$5,ورقة1!$A$5:$N$5,0),0),"")</f>
        <v/>
      </c>
      <c r="K767" t="str">
        <f>IFERROR(VLOOKUP($A767,ورقة1!$A$9:$N$1000,MATCH('دور ثان'!K$5,ورقة1!$A$5:$N$5,0),0),"")</f>
        <v/>
      </c>
      <c r="L767" t="str">
        <f>IFERROR(VLOOKUP($A767,ورقة1!$A$9:$N$1000,MATCH('دور ثان'!L$5,ورقة1!$A$5:$N$5,0),0),"")</f>
        <v/>
      </c>
      <c r="M767" t="str">
        <f>IFERROR(VLOOKUP($A767,ورقة1!$A$9:$N$1000,MATCH('دور ثان'!M$5,ورقة1!$A$5:$N$5,0),0),"")</f>
        <v/>
      </c>
      <c r="N767" t="str">
        <f>IFERROR(VLOOKUP($A767,ورقة1!$A$9:$N$1000,MATCH('دور ثان'!N$5,ورقة1!$A$5:$N$5,0),0),"")</f>
        <v/>
      </c>
    </row>
    <row r="768" spans="1:14">
      <c r="A768" t="str">
        <f t="array" ref="A768">IFERROR(SMALL(IF(ورقة1!$BD$9:$BD$1000="ناجح",ROW(ورقة1!$BD$9:$BD$1000)-8,""),ROW()-8),"")</f>
        <v/>
      </c>
      <c r="B768" t="str">
        <f>IFERROR(VLOOKUP($A768,ورقة1!$A$9:$N$1000,MATCH('دور ثان'!B$5,ورقة1!$A$5:$N$5,0),0),"")</f>
        <v/>
      </c>
      <c r="C768" t="str">
        <f>IFERROR(VLOOKUP($A768,ورقة1!$A$9:$N$1000,MATCH('دور ثان'!C$5,ورقة1!$A$5:$N$5,0),0),"")</f>
        <v/>
      </c>
      <c r="D768" t="str">
        <f>IFERROR(VLOOKUP($A768,ورقة1!$A$9:$N$1000,MATCH('دور ثان'!D$5,ورقة1!$A$5:$N$5,0),0),"")</f>
        <v/>
      </c>
      <c r="E768" t="str">
        <f>IFERROR(VLOOKUP($A768,ورقة1!$A$9:$N$1000,MATCH('دور ثان'!E$5,ورقة1!$A$5:$N$5,0),0),"")</f>
        <v/>
      </c>
      <c r="F768" t="str">
        <f>IFERROR(VLOOKUP($A768,ورقة1!$A$9:$N$1000,MATCH('دور ثان'!F$5,ورقة1!$A$5:$N$5,0),0),"")</f>
        <v/>
      </c>
      <c r="G768" t="str">
        <f>IFERROR(VLOOKUP($A768,ورقة1!$A$9:$N$1000,MATCH('دور ثان'!G$5,ورقة1!$A$5:$N$5,0),0),"")</f>
        <v/>
      </c>
      <c r="H768" t="str">
        <f>IFERROR(VLOOKUP($A768,ورقة1!$A$9:$N$1000,MATCH('دور ثان'!H$5,ورقة1!$A$5:$N$5,0),0),"")</f>
        <v/>
      </c>
      <c r="I768" t="str">
        <f>IFERROR(VLOOKUP($A768,ورقة1!$A$9:$N$1000,MATCH('دور ثان'!I$5,ورقة1!$A$5:$N$5,0),0),"")</f>
        <v/>
      </c>
      <c r="J768" t="str">
        <f>IFERROR(VLOOKUP($A768,ورقة1!$A$9:$N$1000,MATCH('دور ثان'!J$5,ورقة1!$A$5:$N$5,0),0),"")</f>
        <v/>
      </c>
      <c r="K768" t="str">
        <f>IFERROR(VLOOKUP($A768,ورقة1!$A$9:$N$1000,MATCH('دور ثان'!K$5,ورقة1!$A$5:$N$5,0),0),"")</f>
        <v/>
      </c>
      <c r="L768" t="str">
        <f>IFERROR(VLOOKUP($A768,ورقة1!$A$9:$N$1000,MATCH('دور ثان'!L$5,ورقة1!$A$5:$N$5,0),0),"")</f>
        <v/>
      </c>
      <c r="M768" t="str">
        <f>IFERROR(VLOOKUP($A768,ورقة1!$A$9:$N$1000,MATCH('دور ثان'!M$5,ورقة1!$A$5:$N$5,0),0),"")</f>
        <v/>
      </c>
      <c r="N768" t="str">
        <f>IFERROR(VLOOKUP($A768,ورقة1!$A$9:$N$1000,MATCH('دور ثان'!N$5,ورقة1!$A$5:$N$5,0),0),"")</f>
        <v/>
      </c>
    </row>
    <row r="769" spans="1:14">
      <c r="A769" t="str">
        <f t="array" ref="A769">IFERROR(SMALL(IF(ورقة1!$BD$9:$BD$1000="ناجح",ROW(ورقة1!$BD$9:$BD$1000)-8,""),ROW()-8),"")</f>
        <v/>
      </c>
      <c r="B769" t="str">
        <f>IFERROR(VLOOKUP($A769,ورقة1!$A$9:$N$1000,MATCH('دور ثان'!B$5,ورقة1!$A$5:$N$5,0),0),"")</f>
        <v/>
      </c>
      <c r="C769" t="str">
        <f>IFERROR(VLOOKUP($A769,ورقة1!$A$9:$N$1000,MATCH('دور ثان'!C$5,ورقة1!$A$5:$N$5,0),0),"")</f>
        <v/>
      </c>
      <c r="D769" t="str">
        <f>IFERROR(VLOOKUP($A769,ورقة1!$A$9:$N$1000,MATCH('دور ثان'!D$5,ورقة1!$A$5:$N$5,0),0),"")</f>
        <v/>
      </c>
      <c r="E769" t="str">
        <f>IFERROR(VLOOKUP($A769,ورقة1!$A$9:$N$1000,MATCH('دور ثان'!E$5,ورقة1!$A$5:$N$5,0),0),"")</f>
        <v/>
      </c>
      <c r="F769" t="str">
        <f>IFERROR(VLOOKUP($A769,ورقة1!$A$9:$N$1000,MATCH('دور ثان'!F$5,ورقة1!$A$5:$N$5,0),0),"")</f>
        <v/>
      </c>
      <c r="G769" t="str">
        <f>IFERROR(VLOOKUP($A769,ورقة1!$A$9:$N$1000,MATCH('دور ثان'!G$5,ورقة1!$A$5:$N$5,0),0),"")</f>
        <v/>
      </c>
      <c r="H769" t="str">
        <f>IFERROR(VLOOKUP($A769,ورقة1!$A$9:$N$1000,MATCH('دور ثان'!H$5,ورقة1!$A$5:$N$5,0),0),"")</f>
        <v/>
      </c>
      <c r="I769" t="str">
        <f>IFERROR(VLOOKUP($A769,ورقة1!$A$9:$N$1000,MATCH('دور ثان'!I$5,ورقة1!$A$5:$N$5,0),0),"")</f>
        <v/>
      </c>
      <c r="J769" t="str">
        <f>IFERROR(VLOOKUP($A769,ورقة1!$A$9:$N$1000,MATCH('دور ثان'!J$5,ورقة1!$A$5:$N$5,0),0),"")</f>
        <v/>
      </c>
      <c r="K769" t="str">
        <f>IFERROR(VLOOKUP($A769,ورقة1!$A$9:$N$1000,MATCH('دور ثان'!K$5,ورقة1!$A$5:$N$5,0),0),"")</f>
        <v/>
      </c>
      <c r="L769" t="str">
        <f>IFERROR(VLOOKUP($A769,ورقة1!$A$9:$N$1000,MATCH('دور ثان'!L$5,ورقة1!$A$5:$N$5,0),0),"")</f>
        <v/>
      </c>
      <c r="M769" t="str">
        <f>IFERROR(VLOOKUP($A769,ورقة1!$A$9:$N$1000,MATCH('دور ثان'!M$5,ورقة1!$A$5:$N$5,0),0),"")</f>
        <v/>
      </c>
      <c r="N769" t="str">
        <f>IFERROR(VLOOKUP($A769,ورقة1!$A$9:$N$1000,MATCH('دور ثان'!N$5,ورقة1!$A$5:$N$5,0),0),"")</f>
        <v/>
      </c>
    </row>
    <row r="770" spans="1:14">
      <c r="A770" t="str">
        <f t="array" ref="A770">IFERROR(SMALL(IF(ورقة1!$BD$9:$BD$1000="ناجح",ROW(ورقة1!$BD$9:$BD$1000)-8,""),ROW()-8),"")</f>
        <v/>
      </c>
      <c r="B770" t="str">
        <f>IFERROR(VLOOKUP($A770,ورقة1!$A$9:$N$1000,MATCH('دور ثان'!B$5,ورقة1!$A$5:$N$5,0),0),"")</f>
        <v/>
      </c>
      <c r="C770" t="str">
        <f>IFERROR(VLOOKUP($A770,ورقة1!$A$9:$N$1000,MATCH('دور ثان'!C$5,ورقة1!$A$5:$N$5,0),0),"")</f>
        <v/>
      </c>
      <c r="D770" t="str">
        <f>IFERROR(VLOOKUP($A770,ورقة1!$A$9:$N$1000,MATCH('دور ثان'!D$5,ورقة1!$A$5:$N$5,0),0),"")</f>
        <v/>
      </c>
      <c r="E770" t="str">
        <f>IFERROR(VLOOKUP($A770,ورقة1!$A$9:$N$1000,MATCH('دور ثان'!E$5,ورقة1!$A$5:$N$5,0),0),"")</f>
        <v/>
      </c>
      <c r="F770" t="str">
        <f>IFERROR(VLOOKUP($A770,ورقة1!$A$9:$N$1000,MATCH('دور ثان'!F$5,ورقة1!$A$5:$N$5,0),0),"")</f>
        <v/>
      </c>
      <c r="G770" t="str">
        <f>IFERROR(VLOOKUP($A770,ورقة1!$A$9:$N$1000,MATCH('دور ثان'!G$5,ورقة1!$A$5:$N$5,0),0),"")</f>
        <v/>
      </c>
      <c r="H770" t="str">
        <f>IFERROR(VLOOKUP($A770,ورقة1!$A$9:$N$1000,MATCH('دور ثان'!H$5,ورقة1!$A$5:$N$5,0),0),"")</f>
        <v/>
      </c>
      <c r="I770" t="str">
        <f>IFERROR(VLOOKUP($A770,ورقة1!$A$9:$N$1000,MATCH('دور ثان'!I$5,ورقة1!$A$5:$N$5,0),0),"")</f>
        <v/>
      </c>
      <c r="J770" t="str">
        <f>IFERROR(VLOOKUP($A770,ورقة1!$A$9:$N$1000,MATCH('دور ثان'!J$5,ورقة1!$A$5:$N$5,0),0),"")</f>
        <v/>
      </c>
      <c r="K770" t="str">
        <f>IFERROR(VLOOKUP($A770,ورقة1!$A$9:$N$1000,MATCH('دور ثان'!K$5,ورقة1!$A$5:$N$5,0),0),"")</f>
        <v/>
      </c>
      <c r="L770" t="str">
        <f>IFERROR(VLOOKUP($A770,ورقة1!$A$9:$N$1000,MATCH('دور ثان'!L$5,ورقة1!$A$5:$N$5,0),0),"")</f>
        <v/>
      </c>
      <c r="M770" t="str">
        <f>IFERROR(VLOOKUP($A770,ورقة1!$A$9:$N$1000,MATCH('دور ثان'!M$5,ورقة1!$A$5:$N$5,0),0),"")</f>
        <v/>
      </c>
      <c r="N770" t="str">
        <f>IFERROR(VLOOKUP($A770,ورقة1!$A$9:$N$1000,MATCH('دور ثان'!N$5,ورقة1!$A$5:$N$5,0),0),"")</f>
        <v/>
      </c>
    </row>
    <row r="771" spans="1:14">
      <c r="A771" t="str">
        <f t="array" ref="A771">IFERROR(SMALL(IF(ورقة1!$BD$9:$BD$1000="ناجح",ROW(ورقة1!$BD$9:$BD$1000)-8,""),ROW()-8),"")</f>
        <v/>
      </c>
      <c r="B771" t="str">
        <f>IFERROR(VLOOKUP($A771,ورقة1!$A$9:$N$1000,MATCH('دور ثان'!B$5,ورقة1!$A$5:$N$5,0),0),"")</f>
        <v/>
      </c>
      <c r="C771" t="str">
        <f>IFERROR(VLOOKUP($A771,ورقة1!$A$9:$N$1000,MATCH('دور ثان'!C$5,ورقة1!$A$5:$N$5,0),0),"")</f>
        <v/>
      </c>
      <c r="D771" t="str">
        <f>IFERROR(VLOOKUP($A771,ورقة1!$A$9:$N$1000,MATCH('دور ثان'!D$5,ورقة1!$A$5:$N$5,0),0),"")</f>
        <v/>
      </c>
      <c r="E771" t="str">
        <f>IFERROR(VLOOKUP($A771,ورقة1!$A$9:$N$1000,MATCH('دور ثان'!E$5,ورقة1!$A$5:$N$5,0),0),"")</f>
        <v/>
      </c>
      <c r="F771" t="str">
        <f>IFERROR(VLOOKUP($A771,ورقة1!$A$9:$N$1000,MATCH('دور ثان'!F$5,ورقة1!$A$5:$N$5,0),0),"")</f>
        <v/>
      </c>
      <c r="G771" t="str">
        <f>IFERROR(VLOOKUP($A771,ورقة1!$A$9:$N$1000,MATCH('دور ثان'!G$5,ورقة1!$A$5:$N$5,0),0),"")</f>
        <v/>
      </c>
      <c r="H771" t="str">
        <f>IFERROR(VLOOKUP($A771,ورقة1!$A$9:$N$1000,MATCH('دور ثان'!H$5,ورقة1!$A$5:$N$5,0),0),"")</f>
        <v/>
      </c>
      <c r="I771" t="str">
        <f>IFERROR(VLOOKUP($A771,ورقة1!$A$9:$N$1000,MATCH('دور ثان'!I$5,ورقة1!$A$5:$N$5,0),0),"")</f>
        <v/>
      </c>
      <c r="J771" t="str">
        <f>IFERROR(VLOOKUP($A771,ورقة1!$A$9:$N$1000,MATCH('دور ثان'!J$5,ورقة1!$A$5:$N$5,0),0),"")</f>
        <v/>
      </c>
      <c r="K771" t="str">
        <f>IFERROR(VLOOKUP($A771,ورقة1!$A$9:$N$1000,MATCH('دور ثان'!K$5,ورقة1!$A$5:$N$5,0),0),"")</f>
        <v/>
      </c>
      <c r="L771" t="str">
        <f>IFERROR(VLOOKUP($A771,ورقة1!$A$9:$N$1000,MATCH('دور ثان'!L$5,ورقة1!$A$5:$N$5,0),0),"")</f>
        <v/>
      </c>
      <c r="M771" t="str">
        <f>IFERROR(VLOOKUP($A771,ورقة1!$A$9:$N$1000,MATCH('دور ثان'!M$5,ورقة1!$A$5:$N$5,0),0),"")</f>
        <v/>
      </c>
      <c r="N771" t="str">
        <f>IFERROR(VLOOKUP($A771,ورقة1!$A$9:$N$1000,MATCH('دور ثان'!N$5,ورقة1!$A$5:$N$5,0),0),"")</f>
        <v/>
      </c>
    </row>
    <row r="772" spans="1:14">
      <c r="A772" t="str">
        <f t="array" ref="A772">IFERROR(SMALL(IF(ورقة1!$BD$9:$BD$1000="ناجح",ROW(ورقة1!$BD$9:$BD$1000)-8,""),ROW()-8),"")</f>
        <v/>
      </c>
      <c r="B772" t="str">
        <f>IFERROR(VLOOKUP($A772,ورقة1!$A$9:$N$1000,MATCH('دور ثان'!B$5,ورقة1!$A$5:$N$5,0),0),"")</f>
        <v/>
      </c>
      <c r="C772" t="str">
        <f>IFERROR(VLOOKUP($A772,ورقة1!$A$9:$N$1000,MATCH('دور ثان'!C$5,ورقة1!$A$5:$N$5,0),0),"")</f>
        <v/>
      </c>
      <c r="D772" t="str">
        <f>IFERROR(VLOOKUP($A772,ورقة1!$A$9:$N$1000,MATCH('دور ثان'!D$5,ورقة1!$A$5:$N$5,0),0),"")</f>
        <v/>
      </c>
      <c r="E772" t="str">
        <f>IFERROR(VLOOKUP($A772,ورقة1!$A$9:$N$1000,MATCH('دور ثان'!E$5,ورقة1!$A$5:$N$5,0),0),"")</f>
        <v/>
      </c>
      <c r="F772" t="str">
        <f>IFERROR(VLOOKUP($A772,ورقة1!$A$9:$N$1000,MATCH('دور ثان'!F$5,ورقة1!$A$5:$N$5,0),0),"")</f>
        <v/>
      </c>
      <c r="G772" t="str">
        <f>IFERROR(VLOOKUP($A772,ورقة1!$A$9:$N$1000,MATCH('دور ثان'!G$5,ورقة1!$A$5:$N$5,0),0),"")</f>
        <v/>
      </c>
      <c r="H772" t="str">
        <f>IFERROR(VLOOKUP($A772,ورقة1!$A$9:$N$1000,MATCH('دور ثان'!H$5,ورقة1!$A$5:$N$5,0),0),"")</f>
        <v/>
      </c>
      <c r="I772" t="str">
        <f>IFERROR(VLOOKUP($A772,ورقة1!$A$9:$N$1000,MATCH('دور ثان'!I$5,ورقة1!$A$5:$N$5,0),0),"")</f>
        <v/>
      </c>
      <c r="J772" t="str">
        <f>IFERROR(VLOOKUP($A772,ورقة1!$A$9:$N$1000,MATCH('دور ثان'!J$5,ورقة1!$A$5:$N$5,0),0),"")</f>
        <v/>
      </c>
      <c r="K772" t="str">
        <f>IFERROR(VLOOKUP($A772,ورقة1!$A$9:$N$1000,MATCH('دور ثان'!K$5,ورقة1!$A$5:$N$5,0),0),"")</f>
        <v/>
      </c>
      <c r="L772" t="str">
        <f>IFERROR(VLOOKUP($A772,ورقة1!$A$9:$N$1000,MATCH('دور ثان'!L$5,ورقة1!$A$5:$N$5,0),0),"")</f>
        <v/>
      </c>
      <c r="M772" t="str">
        <f>IFERROR(VLOOKUP($A772,ورقة1!$A$9:$N$1000,MATCH('دور ثان'!M$5,ورقة1!$A$5:$N$5,0),0),"")</f>
        <v/>
      </c>
      <c r="N772" t="str">
        <f>IFERROR(VLOOKUP($A772,ورقة1!$A$9:$N$1000,MATCH('دور ثان'!N$5,ورقة1!$A$5:$N$5,0),0),"")</f>
        <v/>
      </c>
    </row>
    <row r="773" spans="1:14">
      <c r="A773" t="str">
        <f t="array" ref="A773">IFERROR(SMALL(IF(ورقة1!$BD$9:$BD$1000="ناجح",ROW(ورقة1!$BD$9:$BD$1000)-8,""),ROW()-8),"")</f>
        <v/>
      </c>
      <c r="B773" t="str">
        <f>IFERROR(VLOOKUP($A773,ورقة1!$A$9:$N$1000,MATCH('دور ثان'!B$5,ورقة1!$A$5:$N$5,0),0),"")</f>
        <v/>
      </c>
      <c r="C773" t="str">
        <f>IFERROR(VLOOKUP($A773,ورقة1!$A$9:$N$1000,MATCH('دور ثان'!C$5,ورقة1!$A$5:$N$5,0),0),"")</f>
        <v/>
      </c>
      <c r="D773" t="str">
        <f>IFERROR(VLOOKUP($A773,ورقة1!$A$9:$N$1000,MATCH('دور ثان'!D$5,ورقة1!$A$5:$N$5,0),0),"")</f>
        <v/>
      </c>
      <c r="E773" t="str">
        <f>IFERROR(VLOOKUP($A773,ورقة1!$A$9:$N$1000,MATCH('دور ثان'!E$5,ورقة1!$A$5:$N$5,0),0),"")</f>
        <v/>
      </c>
      <c r="F773" t="str">
        <f>IFERROR(VLOOKUP($A773,ورقة1!$A$9:$N$1000,MATCH('دور ثان'!F$5,ورقة1!$A$5:$N$5,0),0),"")</f>
        <v/>
      </c>
      <c r="G773" t="str">
        <f>IFERROR(VLOOKUP($A773,ورقة1!$A$9:$N$1000,MATCH('دور ثان'!G$5,ورقة1!$A$5:$N$5,0),0),"")</f>
        <v/>
      </c>
      <c r="H773" t="str">
        <f>IFERROR(VLOOKUP($A773,ورقة1!$A$9:$N$1000,MATCH('دور ثان'!H$5,ورقة1!$A$5:$N$5,0),0),"")</f>
        <v/>
      </c>
      <c r="I773" t="str">
        <f>IFERROR(VLOOKUP($A773,ورقة1!$A$9:$N$1000,MATCH('دور ثان'!I$5,ورقة1!$A$5:$N$5,0),0),"")</f>
        <v/>
      </c>
      <c r="J773" t="str">
        <f>IFERROR(VLOOKUP($A773,ورقة1!$A$9:$N$1000,MATCH('دور ثان'!J$5,ورقة1!$A$5:$N$5,0),0),"")</f>
        <v/>
      </c>
      <c r="K773" t="str">
        <f>IFERROR(VLOOKUP($A773,ورقة1!$A$9:$N$1000,MATCH('دور ثان'!K$5,ورقة1!$A$5:$N$5,0),0),"")</f>
        <v/>
      </c>
      <c r="L773" t="str">
        <f>IFERROR(VLOOKUP($A773,ورقة1!$A$9:$N$1000,MATCH('دور ثان'!L$5,ورقة1!$A$5:$N$5,0),0),"")</f>
        <v/>
      </c>
      <c r="M773" t="str">
        <f>IFERROR(VLOOKUP($A773,ورقة1!$A$9:$N$1000,MATCH('دور ثان'!M$5,ورقة1!$A$5:$N$5,0),0),"")</f>
        <v/>
      </c>
      <c r="N773" t="str">
        <f>IFERROR(VLOOKUP($A773,ورقة1!$A$9:$N$1000,MATCH('دور ثان'!N$5,ورقة1!$A$5:$N$5,0),0),"")</f>
        <v/>
      </c>
    </row>
    <row r="774" spans="1:14">
      <c r="A774" t="str">
        <f t="array" ref="A774">IFERROR(SMALL(IF(ورقة1!$BD$9:$BD$1000="ناجح",ROW(ورقة1!$BD$9:$BD$1000)-8,""),ROW()-8),"")</f>
        <v/>
      </c>
      <c r="B774" t="str">
        <f>IFERROR(VLOOKUP($A774,ورقة1!$A$9:$N$1000,MATCH('دور ثان'!B$5,ورقة1!$A$5:$N$5,0),0),"")</f>
        <v/>
      </c>
      <c r="C774" t="str">
        <f>IFERROR(VLOOKUP($A774,ورقة1!$A$9:$N$1000,MATCH('دور ثان'!C$5,ورقة1!$A$5:$N$5,0),0),"")</f>
        <v/>
      </c>
      <c r="D774" t="str">
        <f>IFERROR(VLOOKUP($A774,ورقة1!$A$9:$N$1000,MATCH('دور ثان'!D$5,ورقة1!$A$5:$N$5,0),0),"")</f>
        <v/>
      </c>
      <c r="E774" t="str">
        <f>IFERROR(VLOOKUP($A774,ورقة1!$A$9:$N$1000,MATCH('دور ثان'!E$5,ورقة1!$A$5:$N$5,0),0),"")</f>
        <v/>
      </c>
      <c r="F774" t="str">
        <f>IFERROR(VLOOKUP($A774,ورقة1!$A$9:$N$1000,MATCH('دور ثان'!F$5,ورقة1!$A$5:$N$5,0),0),"")</f>
        <v/>
      </c>
      <c r="G774" t="str">
        <f>IFERROR(VLOOKUP($A774,ورقة1!$A$9:$N$1000,MATCH('دور ثان'!G$5,ورقة1!$A$5:$N$5,0),0),"")</f>
        <v/>
      </c>
      <c r="H774" t="str">
        <f>IFERROR(VLOOKUP($A774,ورقة1!$A$9:$N$1000,MATCH('دور ثان'!H$5,ورقة1!$A$5:$N$5,0),0),"")</f>
        <v/>
      </c>
      <c r="I774" t="str">
        <f>IFERROR(VLOOKUP($A774,ورقة1!$A$9:$N$1000,MATCH('دور ثان'!I$5,ورقة1!$A$5:$N$5,0),0),"")</f>
        <v/>
      </c>
      <c r="J774" t="str">
        <f>IFERROR(VLOOKUP($A774,ورقة1!$A$9:$N$1000,MATCH('دور ثان'!J$5,ورقة1!$A$5:$N$5,0),0),"")</f>
        <v/>
      </c>
      <c r="K774" t="str">
        <f>IFERROR(VLOOKUP($A774,ورقة1!$A$9:$N$1000,MATCH('دور ثان'!K$5,ورقة1!$A$5:$N$5,0),0),"")</f>
        <v/>
      </c>
      <c r="L774" t="str">
        <f>IFERROR(VLOOKUP($A774,ورقة1!$A$9:$N$1000,MATCH('دور ثان'!L$5,ورقة1!$A$5:$N$5,0),0),"")</f>
        <v/>
      </c>
      <c r="M774" t="str">
        <f>IFERROR(VLOOKUP($A774,ورقة1!$A$9:$N$1000,MATCH('دور ثان'!M$5,ورقة1!$A$5:$N$5,0),0),"")</f>
        <v/>
      </c>
      <c r="N774" t="str">
        <f>IFERROR(VLOOKUP($A774,ورقة1!$A$9:$N$1000,MATCH('دور ثان'!N$5,ورقة1!$A$5:$N$5,0),0),"")</f>
        <v/>
      </c>
    </row>
    <row r="775" spans="1:14">
      <c r="A775" t="str">
        <f t="array" ref="A775">IFERROR(SMALL(IF(ورقة1!$BD$9:$BD$1000="ناجح",ROW(ورقة1!$BD$9:$BD$1000)-8,""),ROW()-8),"")</f>
        <v/>
      </c>
      <c r="B775" t="str">
        <f>IFERROR(VLOOKUP($A775,ورقة1!$A$9:$N$1000,MATCH('دور ثان'!B$5,ورقة1!$A$5:$N$5,0),0),"")</f>
        <v/>
      </c>
      <c r="C775" t="str">
        <f>IFERROR(VLOOKUP($A775,ورقة1!$A$9:$N$1000,MATCH('دور ثان'!C$5,ورقة1!$A$5:$N$5,0),0),"")</f>
        <v/>
      </c>
      <c r="D775" t="str">
        <f>IFERROR(VLOOKUP($A775,ورقة1!$A$9:$N$1000,MATCH('دور ثان'!D$5,ورقة1!$A$5:$N$5,0),0),"")</f>
        <v/>
      </c>
      <c r="E775" t="str">
        <f>IFERROR(VLOOKUP($A775,ورقة1!$A$9:$N$1000,MATCH('دور ثان'!E$5,ورقة1!$A$5:$N$5,0),0),"")</f>
        <v/>
      </c>
      <c r="F775" t="str">
        <f>IFERROR(VLOOKUP($A775,ورقة1!$A$9:$N$1000,MATCH('دور ثان'!F$5,ورقة1!$A$5:$N$5,0),0),"")</f>
        <v/>
      </c>
      <c r="G775" t="str">
        <f>IFERROR(VLOOKUP($A775,ورقة1!$A$9:$N$1000,MATCH('دور ثان'!G$5,ورقة1!$A$5:$N$5,0),0),"")</f>
        <v/>
      </c>
      <c r="H775" t="str">
        <f>IFERROR(VLOOKUP($A775,ورقة1!$A$9:$N$1000,MATCH('دور ثان'!H$5,ورقة1!$A$5:$N$5,0),0),"")</f>
        <v/>
      </c>
      <c r="I775" t="str">
        <f>IFERROR(VLOOKUP($A775,ورقة1!$A$9:$N$1000,MATCH('دور ثان'!I$5,ورقة1!$A$5:$N$5,0),0),"")</f>
        <v/>
      </c>
      <c r="J775" t="str">
        <f>IFERROR(VLOOKUP($A775,ورقة1!$A$9:$N$1000,MATCH('دور ثان'!J$5,ورقة1!$A$5:$N$5,0),0),"")</f>
        <v/>
      </c>
      <c r="K775" t="str">
        <f>IFERROR(VLOOKUP($A775,ورقة1!$A$9:$N$1000,MATCH('دور ثان'!K$5,ورقة1!$A$5:$N$5,0),0),"")</f>
        <v/>
      </c>
      <c r="L775" t="str">
        <f>IFERROR(VLOOKUP($A775,ورقة1!$A$9:$N$1000,MATCH('دور ثان'!L$5,ورقة1!$A$5:$N$5,0),0),"")</f>
        <v/>
      </c>
      <c r="M775" t="str">
        <f>IFERROR(VLOOKUP($A775,ورقة1!$A$9:$N$1000,MATCH('دور ثان'!M$5,ورقة1!$A$5:$N$5,0),0),"")</f>
        <v/>
      </c>
      <c r="N775" t="str">
        <f>IFERROR(VLOOKUP($A775,ورقة1!$A$9:$N$1000,MATCH('دور ثان'!N$5,ورقة1!$A$5:$N$5,0),0),"")</f>
        <v/>
      </c>
    </row>
    <row r="776" spans="1:14">
      <c r="A776" t="str">
        <f t="array" ref="A776">IFERROR(SMALL(IF(ورقة1!$BD$9:$BD$1000="ناجح",ROW(ورقة1!$BD$9:$BD$1000)-8,""),ROW()-8),"")</f>
        <v/>
      </c>
      <c r="B776" t="str">
        <f>IFERROR(VLOOKUP($A776,ورقة1!$A$9:$N$1000,MATCH('دور ثان'!B$5,ورقة1!$A$5:$N$5,0),0),"")</f>
        <v/>
      </c>
      <c r="C776" t="str">
        <f>IFERROR(VLOOKUP($A776,ورقة1!$A$9:$N$1000,MATCH('دور ثان'!C$5,ورقة1!$A$5:$N$5,0),0),"")</f>
        <v/>
      </c>
      <c r="D776" t="str">
        <f>IFERROR(VLOOKUP($A776,ورقة1!$A$9:$N$1000,MATCH('دور ثان'!D$5,ورقة1!$A$5:$N$5,0),0),"")</f>
        <v/>
      </c>
      <c r="E776" t="str">
        <f>IFERROR(VLOOKUP($A776,ورقة1!$A$9:$N$1000,MATCH('دور ثان'!E$5,ورقة1!$A$5:$N$5,0),0),"")</f>
        <v/>
      </c>
      <c r="F776" t="str">
        <f>IFERROR(VLOOKUP($A776,ورقة1!$A$9:$N$1000,MATCH('دور ثان'!F$5,ورقة1!$A$5:$N$5,0),0),"")</f>
        <v/>
      </c>
      <c r="G776" t="str">
        <f>IFERROR(VLOOKUP($A776,ورقة1!$A$9:$N$1000,MATCH('دور ثان'!G$5,ورقة1!$A$5:$N$5,0),0),"")</f>
        <v/>
      </c>
      <c r="H776" t="str">
        <f>IFERROR(VLOOKUP($A776,ورقة1!$A$9:$N$1000,MATCH('دور ثان'!H$5,ورقة1!$A$5:$N$5,0),0),"")</f>
        <v/>
      </c>
      <c r="I776" t="str">
        <f>IFERROR(VLOOKUP($A776,ورقة1!$A$9:$N$1000,MATCH('دور ثان'!I$5,ورقة1!$A$5:$N$5,0),0),"")</f>
        <v/>
      </c>
      <c r="J776" t="str">
        <f>IFERROR(VLOOKUP($A776,ورقة1!$A$9:$N$1000,MATCH('دور ثان'!J$5,ورقة1!$A$5:$N$5,0),0),"")</f>
        <v/>
      </c>
      <c r="K776" t="str">
        <f>IFERROR(VLOOKUP($A776,ورقة1!$A$9:$N$1000,MATCH('دور ثان'!K$5,ورقة1!$A$5:$N$5,0),0),"")</f>
        <v/>
      </c>
      <c r="L776" t="str">
        <f>IFERROR(VLOOKUP($A776,ورقة1!$A$9:$N$1000,MATCH('دور ثان'!L$5,ورقة1!$A$5:$N$5,0),0),"")</f>
        <v/>
      </c>
      <c r="M776" t="str">
        <f>IFERROR(VLOOKUP($A776,ورقة1!$A$9:$N$1000,MATCH('دور ثان'!M$5,ورقة1!$A$5:$N$5,0),0),"")</f>
        <v/>
      </c>
      <c r="N776" t="str">
        <f>IFERROR(VLOOKUP($A776,ورقة1!$A$9:$N$1000,MATCH('دور ثان'!N$5,ورقة1!$A$5:$N$5,0),0),"")</f>
        <v/>
      </c>
    </row>
    <row r="777" spans="1:14">
      <c r="A777" t="str">
        <f t="array" ref="A777">IFERROR(SMALL(IF(ورقة1!$BD$9:$BD$1000="ناجح",ROW(ورقة1!$BD$9:$BD$1000)-8,""),ROW()-8),"")</f>
        <v/>
      </c>
      <c r="B777" t="str">
        <f>IFERROR(VLOOKUP($A777,ورقة1!$A$9:$N$1000,MATCH('دور ثان'!B$5,ورقة1!$A$5:$N$5,0),0),"")</f>
        <v/>
      </c>
      <c r="C777" t="str">
        <f>IFERROR(VLOOKUP($A777,ورقة1!$A$9:$N$1000,MATCH('دور ثان'!C$5,ورقة1!$A$5:$N$5,0),0),"")</f>
        <v/>
      </c>
      <c r="D777" t="str">
        <f>IFERROR(VLOOKUP($A777,ورقة1!$A$9:$N$1000,MATCH('دور ثان'!D$5,ورقة1!$A$5:$N$5,0),0),"")</f>
        <v/>
      </c>
      <c r="E777" t="str">
        <f>IFERROR(VLOOKUP($A777,ورقة1!$A$9:$N$1000,MATCH('دور ثان'!E$5,ورقة1!$A$5:$N$5,0),0),"")</f>
        <v/>
      </c>
      <c r="F777" t="str">
        <f>IFERROR(VLOOKUP($A777,ورقة1!$A$9:$N$1000,MATCH('دور ثان'!F$5,ورقة1!$A$5:$N$5,0),0),"")</f>
        <v/>
      </c>
      <c r="G777" t="str">
        <f>IFERROR(VLOOKUP($A777,ورقة1!$A$9:$N$1000,MATCH('دور ثان'!G$5,ورقة1!$A$5:$N$5,0),0),"")</f>
        <v/>
      </c>
      <c r="H777" t="str">
        <f>IFERROR(VLOOKUP($A777,ورقة1!$A$9:$N$1000,MATCH('دور ثان'!H$5,ورقة1!$A$5:$N$5,0),0),"")</f>
        <v/>
      </c>
      <c r="I777" t="str">
        <f>IFERROR(VLOOKUP($A777,ورقة1!$A$9:$N$1000,MATCH('دور ثان'!I$5,ورقة1!$A$5:$N$5,0),0),"")</f>
        <v/>
      </c>
      <c r="J777" t="str">
        <f>IFERROR(VLOOKUP($A777,ورقة1!$A$9:$N$1000,MATCH('دور ثان'!J$5,ورقة1!$A$5:$N$5,0),0),"")</f>
        <v/>
      </c>
      <c r="K777" t="str">
        <f>IFERROR(VLOOKUP($A777,ورقة1!$A$9:$N$1000,MATCH('دور ثان'!K$5,ورقة1!$A$5:$N$5,0),0),"")</f>
        <v/>
      </c>
      <c r="L777" t="str">
        <f>IFERROR(VLOOKUP($A777,ورقة1!$A$9:$N$1000,MATCH('دور ثان'!L$5,ورقة1!$A$5:$N$5,0),0),"")</f>
        <v/>
      </c>
      <c r="M777" t="str">
        <f>IFERROR(VLOOKUP($A777,ورقة1!$A$9:$N$1000,MATCH('دور ثان'!M$5,ورقة1!$A$5:$N$5,0),0),"")</f>
        <v/>
      </c>
      <c r="N777" t="str">
        <f>IFERROR(VLOOKUP($A777,ورقة1!$A$9:$N$1000,MATCH('دور ثان'!N$5,ورقة1!$A$5:$N$5,0),0),"")</f>
        <v/>
      </c>
    </row>
    <row r="778" spans="1:14">
      <c r="A778" t="str">
        <f t="array" ref="A778">IFERROR(SMALL(IF(ورقة1!$BD$9:$BD$1000="ناجح",ROW(ورقة1!$BD$9:$BD$1000)-8,""),ROW()-8),"")</f>
        <v/>
      </c>
      <c r="B778" t="str">
        <f>IFERROR(VLOOKUP($A778,ورقة1!$A$9:$N$1000,MATCH('دور ثان'!B$5,ورقة1!$A$5:$N$5,0),0),"")</f>
        <v/>
      </c>
      <c r="C778" t="str">
        <f>IFERROR(VLOOKUP($A778,ورقة1!$A$9:$N$1000,MATCH('دور ثان'!C$5,ورقة1!$A$5:$N$5,0),0),"")</f>
        <v/>
      </c>
      <c r="D778" t="str">
        <f>IFERROR(VLOOKUP($A778,ورقة1!$A$9:$N$1000,MATCH('دور ثان'!D$5,ورقة1!$A$5:$N$5,0),0),"")</f>
        <v/>
      </c>
      <c r="E778" t="str">
        <f>IFERROR(VLOOKUP($A778,ورقة1!$A$9:$N$1000,MATCH('دور ثان'!E$5,ورقة1!$A$5:$N$5,0),0),"")</f>
        <v/>
      </c>
      <c r="F778" t="str">
        <f>IFERROR(VLOOKUP($A778,ورقة1!$A$9:$N$1000,MATCH('دور ثان'!F$5,ورقة1!$A$5:$N$5,0),0),"")</f>
        <v/>
      </c>
      <c r="G778" t="str">
        <f>IFERROR(VLOOKUP($A778,ورقة1!$A$9:$N$1000,MATCH('دور ثان'!G$5,ورقة1!$A$5:$N$5,0),0),"")</f>
        <v/>
      </c>
      <c r="H778" t="str">
        <f>IFERROR(VLOOKUP($A778,ورقة1!$A$9:$N$1000,MATCH('دور ثان'!H$5,ورقة1!$A$5:$N$5,0),0),"")</f>
        <v/>
      </c>
      <c r="I778" t="str">
        <f>IFERROR(VLOOKUP($A778,ورقة1!$A$9:$N$1000,MATCH('دور ثان'!I$5,ورقة1!$A$5:$N$5,0),0),"")</f>
        <v/>
      </c>
      <c r="J778" t="str">
        <f>IFERROR(VLOOKUP($A778,ورقة1!$A$9:$N$1000,MATCH('دور ثان'!J$5,ورقة1!$A$5:$N$5,0),0),"")</f>
        <v/>
      </c>
      <c r="K778" t="str">
        <f>IFERROR(VLOOKUP($A778,ورقة1!$A$9:$N$1000,MATCH('دور ثان'!K$5,ورقة1!$A$5:$N$5,0),0),"")</f>
        <v/>
      </c>
      <c r="L778" t="str">
        <f>IFERROR(VLOOKUP($A778,ورقة1!$A$9:$N$1000,MATCH('دور ثان'!L$5,ورقة1!$A$5:$N$5,0),0),"")</f>
        <v/>
      </c>
      <c r="M778" t="str">
        <f>IFERROR(VLOOKUP($A778,ورقة1!$A$9:$N$1000,MATCH('دور ثان'!M$5,ورقة1!$A$5:$N$5,0),0),"")</f>
        <v/>
      </c>
      <c r="N778" t="str">
        <f>IFERROR(VLOOKUP($A778,ورقة1!$A$9:$N$1000,MATCH('دور ثان'!N$5,ورقة1!$A$5:$N$5,0),0),"")</f>
        <v/>
      </c>
    </row>
    <row r="779" spans="1:14">
      <c r="A779" t="str">
        <f t="array" ref="A779">IFERROR(SMALL(IF(ورقة1!$BD$9:$BD$1000="ناجح",ROW(ورقة1!$BD$9:$BD$1000)-8,""),ROW()-8),"")</f>
        <v/>
      </c>
      <c r="B779" t="str">
        <f>IFERROR(VLOOKUP($A779,ورقة1!$A$9:$N$1000,MATCH('دور ثان'!B$5,ورقة1!$A$5:$N$5,0),0),"")</f>
        <v/>
      </c>
      <c r="C779" t="str">
        <f>IFERROR(VLOOKUP($A779,ورقة1!$A$9:$N$1000,MATCH('دور ثان'!C$5,ورقة1!$A$5:$N$5,0),0),"")</f>
        <v/>
      </c>
      <c r="D779" t="str">
        <f>IFERROR(VLOOKUP($A779,ورقة1!$A$9:$N$1000,MATCH('دور ثان'!D$5,ورقة1!$A$5:$N$5,0),0),"")</f>
        <v/>
      </c>
      <c r="E779" t="str">
        <f>IFERROR(VLOOKUP($A779,ورقة1!$A$9:$N$1000,MATCH('دور ثان'!E$5,ورقة1!$A$5:$N$5,0),0),"")</f>
        <v/>
      </c>
      <c r="F779" t="str">
        <f>IFERROR(VLOOKUP($A779,ورقة1!$A$9:$N$1000,MATCH('دور ثان'!F$5,ورقة1!$A$5:$N$5,0),0),"")</f>
        <v/>
      </c>
      <c r="G779" t="str">
        <f>IFERROR(VLOOKUP($A779,ورقة1!$A$9:$N$1000,MATCH('دور ثان'!G$5,ورقة1!$A$5:$N$5,0),0),"")</f>
        <v/>
      </c>
      <c r="H779" t="str">
        <f>IFERROR(VLOOKUP($A779,ورقة1!$A$9:$N$1000,MATCH('دور ثان'!H$5,ورقة1!$A$5:$N$5,0),0),"")</f>
        <v/>
      </c>
      <c r="I779" t="str">
        <f>IFERROR(VLOOKUP($A779,ورقة1!$A$9:$N$1000,MATCH('دور ثان'!I$5,ورقة1!$A$5:$N$5,0),0),"")</f>
        <v/>
      </c>
      <c r="J779" t="str">
        <f>IFERROR(VLOOKUP($A779,ورقة1!$A$9:$N$1000,MATCH('دور ثان'!J$5,ورقة1!$A$5:$N$5,0),0),"")</f>
        <v/>
      </c>
      <c r="K779" t="str">
        <f>IFERROR(VLOOKUP($A779,ورقة1!$A$9:$N$1000,MATCH('دور ثان'!K$5,ورقة1!$A$5:$N$5,0),0),"")</f>
        <v/>
      </c>
      <c r="L779" t="str">
        <f>IFERROR(VLOOKUP($A779,ورقة1!$A$9:$N$1000,MATCH('دور ثان'!L$5,ورقة1!$A$5:$N$5,0),0),"")</f>
        <v/>
      </c>
      <c r="M779" t="str">
        <f>IFERROR(VLOOKUP($A779,ورقة1!$A$9:$N$1000,MATCH('دور ثان'!M$5,ورقة1!$A$5:$N$5,0),0),"")</f>
        <v/>
      </c>
      <c r="N779" t="str">
        <f>IFERROR(VLOOKUP($A779,ورقة1!$A$9:$N$1000,MATCH('دور ثان'!N$5,ورقة1!$A$5:$N$5,0),0),"")</f>
        <v/>
      </c>
    </row>
    <row r="780" spans="1:14">
      <c r="A780" t="str">
        <f t="array" ref="A780">IFERROR(SMALL(IF(ورقة1!$BD$9:$BD$1000="ناجح",ROW(ورقة1!$BD$9:$BD$1000)-8,""),ROW()-8),"")</f>
        <v/>
      </c>
      <c r="B780" t="str">
        <f>IFERROR(VLOOKUP($A780,ورقة1!$A$9:$N$1000,MATCH('دور ثان'!B$5,ورقة1!$A$5:$N$5,0),0),"")</f>
        <v/>
      </c>
      <c r="C780" t="str">
        <f>IFERROR(VLOOKUP($A780,ورقة1!$A$9:$N$1000,MATCH('دور ثان'!C$5,ورقة1!$A$5:$N$5,0),0),"")</f>
        <v/>
      </c>
      <c r="D780" t="str">
        <f>IFERROR(VLOOKUP($A780,ورقة1!$A$9:$N$1000,MATCH('دور ثان'!D$5,ورقة1!$A$5:$N$5,0),0),"")</f>
        <v/>
      </c>
      <c r="E780" t="str">
        <f>IFERROR(VLOOKUP($A780,ورقة1!$A$9:$N$1000,MATCH('دور ثان'!E$5,ورقة1!$A$5:$N$5,0),0),"")</f>
        <v/>
      </c>
      <c r="F780" t="str">
        <f>IFERROR(VLOOKUP($A780,ورقة1!$A$9:$N$1000,MATCH('دور ثان'!F$5,ورقة1!$A$5:$N$5,0),0),"")</f>
        <v/>
      </c>
      <c r="G780" t="str">
        <f>IFERROR(VLOOKUP($A780,ورقة1!$A$9:$N$1000,MATCH('دور ثان'!G$5,ورقة1!$A$5:$N$5,0),0),"")</f>
        <v/>
      </c>
      <c r="H780" t="str">
        <f>IFERROR(VLOOKUP($A780,ورقة1!$A$9:$N$1000,MATCH('دور ثان'!H$5,ورقة1!$A$5:$N$5,0),0),"")</f>
        <v/>
      </c>
      <c r="I780" t="str">
        <f>IFERROR(VLOOKUP($A780,ورقة1!$A$9:$N$1000,MATCH('دور ثان'!I$5,ورقة1!$A$5:$N$5,0),0),"")</f>
        <v/>
      </c>
      <c r="J780" t="str">
        <f>IFERROR(VLOOKUP($A780,ورقة1!$A$9:$N$1000,MATCH('دور ثان'!J$5,ورقة1!$A$5:$N$5,0),0),"")</f>
        <v/>
      </c>
      <c r="K780" t="str">
        <f>IFERROR(VLOOKUP($A780,ورقة1!$A$9:$N$1000,MATCH('دور ثان'!K$5,ورقة1!$A$5:$N$5,0),0),"")</f>
        <v/>
      </c>
      <c r="L780" t="str">
        <f>IFERROR(VLOOKUP($A780,ورقة1!$A$9:$N$1000,MATCH('دور ثان'!L$5,ورقة1!$A$5:$N$5,0),0),"")</f>
        <v/>
      </c>
      <c r="M780" t="str">
        <f>IFERROR(VLOOKUP($A780,ورقة1!$A$9:$N$1000,MATCH('دور ثان'!M$5,ورقة1!$A$5:$N$5,0),0),"")</f>
        <v/>
      </c>
      <c r="N780" t="str">
        <f>IFERROR(VLOOKUP($A780,ورقة1!$A$9:$N$1000,MATCH('دور ثان'!N$5,ورقة1!$A$5:$N$5,0),0),"")</f>
        <v/>
      </c>
    </row>
    <row r="781" spans="1:14">
      <c r="A781" t="str">
        <f t="array" ref="A781">IFERROR(SMALL(IF(ورقة1!$BD$9:$BD$1000="ناجح",ROW(ورقة1!$BD$9:$BD$1000)-8,""),ROW()-8),"")</f>
        <v/>
      </c>
      <c r="B781" t="str">
        <f>IFERROR(VLOOKUP($A781,ورقة1!$A$9:$N$1000,MATCH('دور ثان'!B$5,ورقة1!$A$5:$N$5,0),0),"")</f>
        <v/>
      </c>
      <c r="C781" t="str">
        <f>IFERROR(VLOOKUP($A781,ورقة1!$A$9:$N$1000,MATCH('دور ثان'!C$5,ورقة1!$A$5:$N$5,0),0),"")</f>
        <v/>
      </c>
      <c r="D781" t="str">
        <f>IFERROR(VLOOKUP($A781,ورقة1!$A$9:$N$1000,MATCH('دور ثان'!D$5,ورقة1!$A$5:$N$5,0),0),"")</f>
        <v/>
      </c>
      <c r="E781" t="str">
        <f>IFERROR(VLOOKUP($A781,ورقة1!$A$9:$N$1000,MATCH('دور ثان'!E$5,ورقة1!$A$5:$N$5,0),0),"")</f>
        <v/>
      </c>
      <c r="F781" t="str">
        <f>IFERROR(VLOOKUP($A781,ورقة1!$A$9:$N$1000,MATCH('دور ثان'!F$5,ورقة1!$A$5:$N$5,0),0),"")</f>
        <v/>
      </c>
      <c r="G781" t="str">
        <f>IFERROR(VLOOKUP($A781,ورقة1!$A$9:$N$1000,MATCH('دور ثان'!G$5,ورقة1!$A$5:$N$5,0),0),"")</f>
        <v/>
      </c>
      <c r="H781" t="str">
        <f>IFERROR(VLOOKUP($A781,ورقة1!$A$9:$N$1000,MATCH('دور ثان'!H$5,ورقة1!$A$5:$N$5,0),0),"")</f>
        <v/>
      </c>
      <c r="I781" t="str">
        <f>IFERROR(VLOOKUP($A781,ورقة1!$A$9:$N$1000,MATCH('دور ثان'!I$5,ورقة1!$A$5:$N$5,0),0),"")</f>
        <v/>
      </c>
      <c r="J781" t="str">
        <f>IFERROR(VLOOKUP($A781,ورقة1!$A$9:$N$1000,MATCH('دور ثان'!J$5,ورقة1!$A$5:$N$5,0),0),"")</f>
        <v/>
      </c>
      <c r="K781" t="str">
        <f>IFERROR(VLOOKUP($A781,ورقة1!$A$9:$N$1000,MATCH('دور ثان'!K$5,ورقة1!$A$5:$N$5,0),0),"")</f>
        <v/>
      </c>
      <c r="L781" t="str">
        <f>IFERROR(VLOOKUP($A781,ورقة1!$A$9:$N$1000,MATCH('دور ثان'!L$5,ورقة1!$A$5:$N$5,0),0),"")</f>
        <v/>
      </c>
      <c r="M781" t="str">
        <f>IFERROR(VLOOKUP($A781,ورقة1!$A$9:$N$1000,MATCH('دور ثان'!M$5,ورقة1!$A$5:$N$5,0),0),"")</f>
        <v/>
      </c>
      <c r="N781" t="str">
        <f>IFERROR(VLOOKUP($A781,ورقة1!$A$9:$N$1000,MATCH('دور ثان'!N$5,ورقة1!$A$5:$N$5,0),0),"")</f>
        <v/>
      </c>
    </row>
    <row r="782" spans="1:14">
      <c r="A782" t="str">
        <f t="array" ref="A782">IFERROR(SMALL(IF(ورقة1!$BD$9:$BD$1000="ناجح",ROW(ورقة1!$BD$9:$BD$1000)-8,""),ROW()-8),"")</f>
        <v/>
      </c>
      <c r="B782" t="str">
        <f>IFERROR(VLOOKUP($A782,ورقة1!$A$9:$N$1000,MATCH('دور ثان'!B$5,ورقة1!$A$5:$N$5,0),0),"")</f>
        <v/>
      </c>
      <c r="C782" t="str">
        <f>IFERROR(VLOOKUP($A782,ورقة1!$A$9:$N$1000,MATCH('دور ثان'!C$5,ورقة1!$A$5:$N$5,0),0),"")</f>
        <v/>
      </c>
      <c r="D782" t="str">
        <f>IFERROR(VLOOKUP($A782,ورقة1!$A$9:$N$1000,MATCH('دور ثان'!D$5,ورقة1!$A$5:$N$5,0),0),"")</f>
        <v/>
      </c>
      <c r="E782" t="str">
        <f>IFERROR(VLOOKUP($A782,ورقة1!$A$9:$N$1000,MATCH('دور ثان'!E$5,ورقة1!$A$5:$N$5,0),0),"")</f>
        <v/>
      </c>
      <c r="F782" t="str">
        <f>IFERROR(VLOOKUP($A782,ورقة1!$A$9:$N$1000,MATCH('دور ثان'!F$5,ورقة1!$A$5:$N$5,0),0),"")</f>
        <v/>
      </c>
      <c r="G782" t="str">
        <f>IFERROR(VLOOKUP($A782,ورقة1!$A$9:$N$1000,MATCH('دور ثان'!G$5,ورقة1!$A$5:$N$5,0),0),"")</f>
        <v/>
      </c>
      <c r="H782" t="str">
        <f>IFERROR(VLOOKUP($A782,ورقة1!$A$9:$N$1000,MATCH('دور ثان'!H$5,ورقة1!$A$5:$N$5,0),0),"")</f>
        <v/>
      </c>
      <c r="I782" t="str">
        <f>IFERROR(VLOOKUP($A782,ورقة1!$A$9:$N$1000,MATCH('دور ثان'!I$5,ورقة1!$A$5:$N$5,0),0),"")</f>
        <v/>
      </c>
      <c r="J782" t="str">
        <f>IFERROR(VLOOKUP($A782,ورقة1!$A$9:$N$1000,MATCH('دور ثان'!J$5,ورقة1!$A$5:$N$5,0),0),"")</f>
        <v/>
      </c>
      <c r="K782" t="str">
        <f>IFERROR(VLOOKUP($A782,ورقة1!$A$9:$N$1000,MATCH('دور ثان'!K$5,ورقة1!$A$5:$N$5,0),0),"")</f>
        <v/>
      </c>
      <c r="L782" t="str">
        <f>IFERROR(VLOOKUP($A782,ورقة1!$A$9:$N$1000,MATCH('دور ثان'!L$5,ورقة1!$A$5:$N$5,0),0),"")</f>
        <v/>
      </c>
      <c r="M782" t="str">
        <f>IFERROR(VLOOKUP($A782,ورقة1!$A$9:$N$1000,MATCH('دور ثان'!M$5,ورقة1!$A$5:$N$5,0),0),"")</f>
        <v/>
      </c>
      <c r="N782" t="str">
        <f>IFERROR(VLOOKUP($A782,ورقة1!$A$9:$N$1000,MATCH('دور ثان'!N$5,ورقة1!$A$5:$N$5,0),0),"")</f>
        <v/>
      </c>
    </row>
    <row r="783" spans="1:14">
      <c r="A783" t="str">
        <f t="array" ref="A783">IFERROR(SMALL(IF(ورقة1!$BD$9:$BD$1000="ناجح",ROW(ورقة1!$BD$9:$BD$1000)-8,""),ROW()-8),"")</f>
        <v/>
      </c>
      <c r="B783" t="str">
        <f>IFERROR(VLOOKUP($A783,ورقة1!$A$9:$N$1000,MATCH('دور ثان'!B$5,ورقة1!$A$5:$N$5,0),0),"")</f>
        <v/>
      </c>
      <c r="C783" t="str">
        <f>IFERROR(VLOOKUP($A783,ورقة1!$A$9:$N$1000,MATCH('دور ثان'!C$5,ورقة1!$A$5:$N$5,0),0),"")</f>
        <v/>
      </c>
      <c r="D783" t="str">
        <f>IFERROR(VLOOKUP($A783,ورقة1!$A$9:$N$1000,MATCH('دور ثان'!D$5,ورقة1!$A$5:$N$5,0),0),"")</f>
        <v/>
      </c>
      <c r="E783" t="str">
        <f>IFERROR(VLOOKUP($A783,ورقة1!$A$9:$N$1000,MATCH('دور ثان'!E$5,ورقة1!$A$5:$N$5,0),0),"")</f>
        <v/>
      </c>
      <c r="F783" t="str">
        <f>IFERROR(VLOOKUP($A783,ورقة1!$A$9:$N$1000,MATCH('دور ثان'!F$5,ورقة1!$A$5:$N$5,0),0),"")</f>
        <v/>
      </c>
      <c r="G783" t="str">
        <f>IFERROR(VLOOKUP($A783,ورقة1!$A$9:$N$1000,MATCH('دور ثان'!G$5,ورقة1!$A$5:$N$5,0),0),"")</f>
        <v/>
      </c>
      <c r="H783" t="str">
        <f>IFERROR(VLOOKUP($A783,ورقة1!$A$9:$N$1000,MATCH('دور ثان'!H$5,ورقة1!$A$5:$N$5,0),0),"")</f>
        <v/>
      </c>
      <c r="I783" t="str">
        <f>IFERROR(VLOOKUP($A783,ورقة1!$A$9:$N$1000,MATCH('دور ثان'!I$5,ورقة1!$A$5:$N$5,0),0),"")</f>
        <v/>
      </c>
      <c r="J783" t="str">
        <f>IFERROR(VLOOKUP($A783,ورقة1!$A$9:$N$1000,MATCH('دور ثان'!J$5,ورقة1!$A$5:$N$5,0),0),"")</f>
        <v/>
      </c>
      <c r="K783" t="str">
        <f>IFERROR(VLOOKUP($A783,ورقة1!$A$9:$N$1000,MATCH('دور ثان'!K$5,ورقة1!$A$5:$N$5,0),0),"")</f>
        <v/>
      </c>
      <c r="L783" t="str">
        <f>IFERROR(VLOOKUP($A783,ورقة1!$A$9:$N$1000,MATCH('دور ثان'!L$5,ورقة1!$A$5:$N$5,0),0),"")</f>
        <v/>
      </c>
      <c r="M783" t="str">
        <f>IFERROR(VLOOKUP($A783,ورقة1!$A$9:$N$1000,MATCH('دور ثان'!M$5,ورقة1!$A$5:$N$5,0),0),"")</f>
        <v/>
      </c>
      <c r="N783" t="str">
        <f>IFERROR(VLOOKUP($A783,ورقة1!$A$9:$N$1000,MATCH('دور ثان'!N$5,ورقة1!$A$5:$N$5,0),0),"")</f>
        <v/>
      </c>
    </row>
    <row r="784" spans="1:14">
      <c r="A784" t="str">
        <f t="array" ref="A784">IFERROR(SMALL(IF(ورقة1!$BD$9:$BD$1000="ناجح",ROW(ورقة1!$BD$9:$BD$1000)-8,""),ROW()-8),"")</f>
        <v/>
      </c>
      <c r="B784" t="str">
        <f>IFERROR(VLOOKUP($A784,ورقة1!$A$9:$N$1000,MATCH('دور ثان'!B$5,ورقة1!$A$5:$N$5,0),0),"")</f>
        <v/>
      </c>
      <c r="C784" t="str">
        <f>IFERROR(VLOOKUP($A784,ورقة1!$A$9:$N$1000,MATCH('دور ثان'!C$5,ورقة1!$A$5:$N$5,0),0),"")</f>
        <v/>
      </c>
      <c r="D784" t="str">
        <f>IFERROR(VLOOKUP($A784,ورقة1!$A$9:$N$1000,MATCH('دور ثان'!D$5,ورقة1!$A$5:$N$5,0),0),"")</f>
        <v/>
      </c>
      <c r="E784" t="str">
        <f>IFERROR(VLOOKUP($A784,ورقة1!$A$9:$N$1000,MATCH('دور ثان'!E$5,ورقة1!$A$5:$N$5,0),0),"")</f>
        <v/>
      </c>
      <c r="F784" t="str">
        <f>IFERROR(VLOOKUP($A784,ورقة1!$A$9:$N$1000,MATCH('دور ثان'!F$5,ورقة1!$A$5:$N$5,0),0),"")</f>
        <v/>
      </c>
      <c r="G784" t="str">
        <f>IFERROR(VLOOKUP($A784,ورقة1!$A$9:$N$1000,MATCH('دور ثان'!G$5,ورقة1!$A$5:$N$5,0),0),"")</f>
        <v/>
      </c>
      <c r="H784" t="str">
        <f>IFERROR(VLOOKUP($A784,ورقة1!$A$9:$N$1000,MATCH('دور ثان'!H$5,ورقة1!$A$5:$N$5,0),0),"")</f>
        <v/>
      </c>
      <c r="I784" t="str">
        <f>IFERROR(VLOOKUP($A784,ورقة1!$A$9:$N$1000,MATCH('دور ثان'!I$5,ورقة1!$A$5:$N$5,0),0),"")</f>
        <v/>
      </c>
      <c r="J784" t="str">
        <f>IFERROR(VLOOKUP($A784,ورقة1!$A$9:$N$1000,MATCH('دور ثان'!J$5,ورقة1!$A$5:$N$5,0),0),"")</f>
        <v/>
      </c>
      <c r="K784" t="str">
        <f>IFERROR(VLOOKUP($A784,ورقة1!$A$9:$N$1000,MATCH('دور ثان'!K$5,ورقة1!$A$5:$N$5,0),0),"")</f>
        <v/>
      </c>
      <c r="L784" t="str">
        <f>IFERROR(VLOOKUP($A784,ورقة1!$A$9:$N$1000,MATCH('دور ثان'!L$5,ورقة1!$A$5:$N$5,0),0),"")</f>
        <v/>
      </c>
      <c r="M784" t="str">
        <f>IFERROR(VLOOKUP($A784,ورقة1!$A$9:$N$1000,MATCH('دور ثان'!M$5,ورقة1!$A$5:$N$5,0),0),"")</f>
        <v/>
      </c>
      <c r="N784" t="str">
        <f>IFERROR(VLOOKUP($A784,ورقة1!$A$9:$N$1000,MATCH('دور ثان'!N$5,ورقة1!$A$5:$N$5,0),0),"")</f>
        <v/>
      </c>
    </row>
    <row r="785" spans="1:14">
      <c r="A785" t="str">
        <f t="array" ref="A785">IFERROR(SMALL(IF(ورقة1!$BD$9:$BD$1000="ناجح",ROW(ورقة1!$BD$9:$BD$1000)-8,""),ROW()-8),"")</f>
        <v/>
      </c>
      <c r="B785" t="str">
        <f>IFERROR(VLOOKUP($A785,ورقة1!$A$9:$N$1000,MATCH('دور ثان'!B$5,ورقة1!$A$5:$N$5,0),0),"")</f>
        <v/>
      </c>
      <c r="C785" t="str">
        <f>IFERROR(VLOOKUP($A785,ورقة1!$A$9:$N$1000,MATCH('دور ثان'!C$5,ورقة1!$A$5:$N$5,0),0),"")</f>
        <v/>
      </c>
      <c r="D785" t="str">
        <f>IFERROR(VLOOKUP($A785,ورقة1!$A$9:$N$1000,MATCH('دور ثان'!D$5,ورقة1!$A$5:$N$5,0),0),"")</f>
        <v/>
      </c>
      <c r="E785" t="str">
        <f>IFERROR(VLOOKUP($A785,ورقة1!$A$9:$N$1000,MATCH('دور ثان'!E$5,ورقة1!$A$5:$N$5,0),0),"")</f>
        <v/>
      </c>
      <c r="F785" t="str">
        <f>IFERROR(VLOOKUP($A785,ورقة1!$A$9:$N$1000,MATCH('دور ثان'!F$5,ورقة1!$A$5:$N$5,0),0),"")</f>
        <v/>
      </c>
      <c r="G785" t="str">
        <f>IFERROR(VLOOKUP($A785,ورقة1!$A$9:$N$1000,MATCH('دور ثان'!G$5,ورقة1!$A$5:$N$5,0),0),"")</f>
        <v/>
      </c>
      <c r="H785" t="str">
        <f>IFERROR(VLOOKUP($A785,ورقة1!$A$9:$N$1000,MATCH('دور ثان'!H$5,ورقة1!$A$5:$N$5,0),0),"")</f>
        <v/>
      </c>
      <c r="I785" t="str">
        <f>IFERROR(VLOOKUP($A785,ورقة1!$A$9:$N$1000,MATCH('دور ثان'!I$5,ورقة1!$A$5:$N$5,0),0),"")</f>
        <v/>
      </c>
      <c r="J785" t="str">
        <f>IFERROR(VLOOKUP($A785,ورقة1!$A$9:$N$1000,MATCH('دور ثان'!J$5,ورقة1!$A$5:$N$5,0),0),"")</f>
        <v/>
      </c>
      <c r="K785" t="str">
        <f>IFERROR(VLOOKUP($A785,ورقة1!$A$9:$N$1000,MATCH('دور ثان'!K$5,ورقة1!$A$5:$N$5,0),0),"")</f>
        <v/>
      </c>
      <c r="L785" t="str">
        <f>IFERROR(VLOOKUP($A785,ورقة1!$A$9:$N$1000,MATCH('دور ثان'!L$5,ورقة1!$A$5:$N$5,0),0),"")</f>
        <v/>
      </c>
      <c r="M785" t="str">
        <f>IFERROR(VLOOKUP($A785,ورقة1!$A$9:$N$1000,MATCH('دور ثان'!M$5,ورقة1!$A$5:$N$5,0),0),"")</f>
        <v/>
      </c>
      <c r="N785" t="str">
        <f>IFERROR(VLOOKUP($A785,ورقة1!$A$9:$N$1000,MATCH('دور ثان'!N$5,ورقة1!$A$5:$N$5,0),0),"")</f>
        <v/>
      </c>
    </row>
    <row r="786" spans="1:14">
      <c r="A786" t="str">
        <f t="array" ref="A786">IFERROR(SMALL(IF(ورقة1!$BD$9:$BD$1000="ناجح",ROW(ورقة1!$BD$9:$BD$1000)-8,""),ROW()-8),"")</f>
        <v/>
      </c>
      <c r="B786" t="str">
        <f>IFERROR(VLOOKUP($A786,ورقة1!$A$9:$N$1000,MATCH('دور ثان'!B$5,ورقة1!$A$5:$N$5,0),0),"")</f>
        <v/>
      </c>
      <c r="C786" t="str">
        <f>IFERROR(VLOOKUP($A786,ورقة1!$A$9:$N$1000,MATCH('دور ثان'!C$5,ورقة1!$A$5:$N$5,0),0),"")</f>
        <v/>
      </c>
      <c r="D786" t="str">
        <f>IFERROR(VLOOKUP($A786,ورقة1!$A$9:$N$1000,MATCH('دور ثان'!D$5,ورقة1!$A$5:$N$5,0),0),"")</f>
        <v/>
      </c>
      <c r="E786" t="str">
        <f>IFERROR(VLOOKUP($A786,ورقة1!$A$9:$N$1000,MATCH('دور ثان'!E$5,ورقة1!$A$5:$N$5,0),0),"")</f>
        <v/>
      </c>
      <c r="F786" t="str">
        <f>IFERROR(VLOOKUP($A786,ورقة1!$A$9:$N$1000,MATCH('دور ثان'!F$5,ورقة1!$A$5:$N$5,0),0),"")</f>
        <v/>
      </c>
      <c r="G786" t="str">
        <f>IFERROR(VLOOKUP($A786,ورقة1!$A$9:$N$1000,MATCH('دور ثان'!G$5,ورقة1!$A$5:$N$5,0),0),"")</f>
        <v/>
      </c>
      <c r="H786" t="str">
        <f>IFERROR(VLOOKUP($A786,ورقة1!$A$9:$N$1000,MATCH('دور ثان'!H$5,ورقة1!$A$5:$N$5,0),0),"")</f>
        <v/>
      </c>
      <c r="I786" t="str">
        <f>IFERROR(VLOOKUP($A786,ورقة1!$A$9:$N$1000,MATCH('دور ثان'!I$5,ورقة1!$A$5:$N$5,0),0),"")</f>
        <v/>
      </c>
      <c r="J786" t="str">
        <f>IFERROR(VLOOKUP($A786,ورقة1!$A$9:$N$1000,MATCH('دور ثان'!J$5,ورقة1!$A$5:$N$5,0),0),"")</f>
        <v/>
      </c>
      <c r="K786" t="str">
        <f>IFERROR(VLOOKUP($A786,ورقة1!$A$9:$N$1000,MATCH('دور ثان'!K$5,ورقة1!$A$5:$N$5,0),0),"")</f>
        <v/>
      </c>
      <c r="L786" t="str">
        <f>IFERROR(VLOOKUP($A786,ورقة1!$A$9:$N$1000,MATCH('دور ثان'!L$5,ورقة1!$A$5:$N$5,0),0),"")</f>
        <v/>
      </c>
      <c r="M786" t="str">
        <f>IFERROR(VLOOKUP($A786,ورقة1!$A$9:$N$1000,MATCH('دور ثان'!M$5,ورقة1!$A$5:$N$5,0),0),"")</f>
        <v/>
      </c>
      <c r="N786" t="str">
        <f>IFERROR(VLOOKUP($A786,ورقة1!$A$9:$N$1000,MATCH('دور ثان'!N$5,ورقة1!$A$5:$N$5,0),0),"")</f>
        <v/>
      </c>
    </row>
    <row r="787" spans="1:14">
      <c r="A787" t="str">
        <f t="array" ref="A787">IFERROR(SMALL(IF(ورقة1!$BD$9:$BD$1000="ناجح",ROW(ورقة1!$BD$9:$BD$1000)-8,""),ROW()-8),"")</f>
        <v/>
      </c>
      <c r="B787" t="str">
        <f>IFERROR(VLOOKUP($A787,ورقة1!$A$9:$N$1000,MATCH('دور ثان'!B$5,ورقة1!$A$5:$N$5,0),0),"")</f>
        <v/>
      </c>
      <c r="C787" t="str">
        <f>IFERROR(VLOOKUP($A787,ورقة1!$A$9:$N$1000,MATCH('دور ثان'!C$5,ورقة1!$A$5:$N$5,0),0),"")</f>
        <v/>
      </c>
      <c r="D787" t="str">
        <f>IFERROR(VLOOKUP($A787,ورقة1!$A$9:$N$1000,MATCH('دور ثان'!D$5,ورقة1!$A$5:$N$5,0),0),"")</f>
        <v/>
      </c>
      <c r="E787" t="str">
        <f>IFERROR(VLOOKUP($A787,ورقة1!$A$9:$N$1000,MATCH('دور ثان'!E$5,ورقة1!$A$5:$N$5,0),0),"")</f>
        <v/>
      </c>
      <c r="F787" t="str">
        <f>IFERROR(VLOOKUP($A787,ورقة1!$A$9:$N$1000,MATCH('دور ثان'!F$5,ورقة1!$A$5:$N$5,0),0),"")</f>
        <v/>
      </c>
      <c r="G787" t="str">
        <f>IFERROR(VLOOKUP($A787,ورقة1!$A$9:$N$1000,MATCH('دور ثان'!G$5,ورقة1!$A$5:$N$5,0),0),"")</f>
        <v/>
      </c>
      <c r="H787" t="str">
        <f>IFERROR(VLOOKUP($A787,ورقة1!$A$9:$N$1000,MATCH('دور ثان'!H$5,ورقة1!$A$5:$N$5,0),0),"")</f>
        <v/>
      </c>
      <c r="I787" t="str">
        <f>IFERROR(VLOOKUP($A787,ورقة1!$A$9:$N$1000,MATCH('دور ثان'!I$5,ورقة1!$A$5:$N$5,0),0),"")</f>
        <v/>
      </c>
      <c r="J787" t="str">
        <f>IFERROR(VLOOKUP($A787,ورقة1!$A$9:$N$1000,MATCH('دور ثان'!J$5,ورقة1!$A$5:$N$5,0),0),"")</f>
        <v/>
      </c>
      <c r="K787" t="str">
        <f>IFERROR(VLOOKUP($A787,ورقة1!$A$9:$N$1000,MATCH('دور ثان'!K$5,ورقة1!$A$5:$N$5,0),0),"")</f>
        <v/>
      </c>
      <c r="L787" t="str">
        <f>IFERROR(VLOOKUP($A787,ورقة1!$A$9:$N$1000,MATCH('دور ثان'!L$5,ورقة1!$A$5:$N$5,0),0),"")</f>
        <v/>
      </c>
      <c r="M787" t="str">
        <f>IFERROR(VLOOKUP($A787,ورقة1!$A$9:$N$1000,MATCH('دور ثان'!M$5,ورقة1!$A$5:$N$5,0),0),"")</f>
        <v/>
      </c>
      <c r="N787" t="str">
        <f>IFERROR(VLOOKUP($A787,ورقة1!$A$9:$N$1000,MATCH('دور ثان'!N$5,ورقة1!$A$5:$N$5,0),0),"")</f>
        <v/>
      </c>
    </row>
    <row r="788" spans="1:14">
      <c r="A788" t="str">
        <f t="array" ref="A788">IFERROR(SMALL(IF(ورقة1!$BD$9:$BD$1000="ناجح",ROW(ورقة1!$BD$9:$BD$1000)-8,""),ROW()-8),"")</f>
        <v/>
      </c>
      <c r="B788" t="str">
        <f>IFERROR(VLOOKUP($A788,ورقة1!$A$9:$N$1000,MATCH('دور ثان'!B$5,ورقة1!$A$5:$N$5,0),0),"")</f>
        <v/>
      </c>
      <c r="C788" t="str">
        <f>IFERROR(VLOOKUP($A788,ورقة1!$A$9:$N$1000,MATCH('دور ثان'!C$5,ورقة1!$A$5:$N$5,0),0),"")</f>
        <v/>
      </c>
      <c r="D788" t="str">
        <f>IFERROR(VLOOKUP($A788,ورقة1!$A$9:$N$1000,MATCH('دور ثان'!D$5,ورقة1!$A$5:$N$5,0),0),"")</f>
        <v/>
      </c>
      <c r="E788" t="str">
        <f>IFERROR(VLOOKUP($A788,ورقة1!$A$9:$N$1000,MATCH('دور ثان'!E$5,ورقة1!$A$5:$N$5,0),0),"")</f>
        <v/>
      </c>
      <c r="F788" t="str">
        <f>IFERROR(VLOOKUP($A788,ورقة1!$A$9:$N$1000,MATCH('دور ثان'!F$5,ورقة1!$A$5:$N$5,0),0),"")</f>
        <v/>
      </c>
      <c r="G788" t="str">
        <f>IFERROR(VLOOKUP($A788,ورقة1!$A$9:$N$1000,MATCH('دور ثان'!G$5,ورقة1!$A$5:$N$5,0),0),"")</f>
        <v/>
      </c>
      <c r="H788" t="str">
        <f>IFERROR(VLOOKUP($A788,ورقة1!$A$9:$N$1000,MATCH('دور ثان'!H$5,ورقة1!$A$5:$N$5,0),0),"")</f>
        <v/>
      </c>
      <c r="I788" t="str">
        <f>IFERROR(VLOOKUP($A788,ورقة1!$A$9:$N$1000,MATCH('دور ثان'!I$5,ورقة1!$A$5:$N$5,0),0),"")</f>
        <v/>
      </c>
      <c r="J788" t="str">
        <f>IFERROR(VLOOKUP($A788,ورقة1!$A$9:$N$1000,MATCH('دور ثان'!J$5,ورقة1!$A$5:$N$5,0),0),"")</f>
        <v/>
      </c>
      <c r="K788" t="str">
        <f>IFERROR(VLOOKUP($A788,ورقة1!$A$9:$N$1000,MATCH('دور ثان'!K$5,ورقة1!$A$5:$N$5,0),0),"")</f>
        <v/>
      </c>
      <c r="L788" t="str">
        <f>IFERROR(VLOOKUP($A788,ورقة1!$A$9:$N$1000,MATCH('دور ثان'!L$5,ورقة1!$A$5:$N$5,0),0),"")</f>
        <v/>
      </c>
      <c r="M788" t="str">
        <f>IFERROR(VLOOKUP($A788,ورقة1!$A$9:$N$1000,MATCH('دور ثان'!M$5,ورقة1!$A$5:$N$5,0),0),"")</f>
        <v/>
      </c>
      <c r="N788" t="str">
        <f>IFERROR(VLOOKUP($A788,ورقة1!$A$9:$N$1000,MATCH('دور ثان'!N$5,ورقة1!$A$5:$N$5,0),0),"")</f>
        <v/>
      </c>
    </row>
    <row r="789" spans="1:14">
      <c r="A789" t="str">
        <f t="array" ref="A789">IFERROR(SMALL(IF(ورقة1!$BD$9:$BD$1000="ناجح",ROW(ورقة1!$BD$9:$BD$1000)-8,""),ROW()-8),"")</f>
        <v/>
      </c>
      <c r="B789" t="str">
        <f>IFERROR(VLOOKUP($A789,ورقة1!$A$9:$N$1000,MATCH('دور ثان'!B$5,ورقة1!$A$5:$N$5,0),0),"")</f>
        <v/>
      </c>
      <c r="C789" t="str">
        <f>IFERROR(VLOOKUP($A789,ورقة1!$A$9:$N$1000,MATCH('دور ثان'!C$5,ورقة1!$A$5:$N$5,0),0),"")</f>
        <v/>
      </c>
      <c r="D789" t="str">
        <f>IFERROR(VLOOKUP($A789,ورقة1!$A$9:$N$1000,MATCH('دور ثان'!D$5,ورقة1!$A$5:$N$5,0),0),"")</f>
        <v/>
      </c>
      <c r="E789" t="str">
        <f>IFERROR(VLOOKUP($A789,ورقة1!$A$9:$N$1000,MATCH('دور ثان'!E$5,ورقة1!$A$5:$N$5,0),0),"")</f>
        <v/>
      </c>
      <c r="F789" t="str">
        <f>IFERROR(VLOOKUP($A789,ورقة1!$A$9:$N$1000,MATCH('دور ثان'!F$5,ورقة1!$A$5:$N$5,0),0),"")</f>
        <v/>
      </c>
      <c r="G789" t="str">
        <f>IFERROR(VLOOKUP($A789,ورقة1!$A$9:$N$1000,MATCH('دور ثان'!G$5,ورقة1!$A$5:$N$5,0),0),"")</f>
        <v/>
      </c>
      <c r="H789" t="str">
        <f>IFERROR(VLOOKUP($A789,ورقة1!$A$9:$N$1000,MATCH('دور ثان'!H$5,ورقة1!$A$5:$N$5,0),0),"")</f>
        <v/>
      </c>
      <c r="I789" t="str">
        <f>IFERROR(VLOOKUP($A789,ورقة1!$A$9:$N$1000,MATCH('دور ثان'!I$5,ورقة1!$A$5:$N$5,0),0),"")</f>
        <v/>
      </c>
      <c r="J789" t="str">
        <f>IFERROR(VLOOKUP($A789,ورقة1!$A$9:$N$1000,MATCH('دور ثان'!J$5,ورقة1!$A$5:$N$5,0),0),"")</f>
        <v/>
      </c>
      <c r="K789" t="str">
        <f>IFERROR(VLOOKUP($A789,ورقة1!$A$9:$N$1000,MATCH('دور ثان'!K$5,ورقة1!$A$5:$N$5,0),0),"")</f>
        <v/>
      </c>
      <c r="L789" t="str">
        <f>IFERROR(VLOOKUP($A789,ورقة1!$A$9:$N$1000,MATCH('دور ثان'!L$5,ورقة1!$A$5:$N$5,0),0),"")</f>
        <v/>
      </c>
      <c r="M789" t="str">
        <f>IFERROR(VLOOKUP($A789,ورقة1!$A$9:$N$1000,MATCH('دور ثان'!M$5,ورقة1!$A$5:$N$5,0),0),"")</f>
        <v/>
      </c>
      <c r="N789" t="str">
        <f>IFERROR(VLOOKUP($A789,ورقة1!$A$9:$N$1000,MATCH('دور ثان'!N$5,ورقة1!$A$5:$N$5,0),0),"")</f>
        <v/>
      </c>
    </row>
    <row r="790" spans="1:14">
      <c r="A790" t="str">
        <f t="array" ref="A790">IFERROR(SMALL(IF(ورقة1!$BD$9:$BD$1000="ناجح",ROW(ورقة1!$BD$9:$BD$1000)-8,""),ROW()-8),"")</f>
        <v/>
      </c>
      <c r="B790" t="str">
        <f>IFERROR(VLOOKUP($A790,ورقة1!$A$9:$N$1000,MATCH('دور ثان'!B$5,ورقة1!$A$5:$N$5,0),0),"")</f>
        <v/>
      </c>
      <c r="C790" t="str">
        <f>IFERROR(VLOOKUP($A790,ورقة1!$A$9:$N$1000,MATCH('دور ثان'!C$5,ورقة1!$A$5:$N$5,0),0),"")</f>
        <v/>
      </c>
      <c r="D790" t="str">
        <f>IFERROR(VLOOKUP($A790,ورقة1!$A$9:$N$1000,MATCH('دور ثان'!D$5,ورقة1!$A$5:$N$5,0),0),"")</f>
        <v/>
      </c>
      <c r="E790" t="str">
        <f>IFERROR(VLOOKUP($A790,ورقة1!$A$9:$N$1000,MATCH('دور ثان'!E$5,ورقة1!$A$5:$N$5,0),0),"")</f>
        <v/>
      </c>
      <c r="F790" t="str">
        <f>IFERROR(VLOOKUP($A790,ورقة1!$A$9:$N$1000,MATCH('دور ثان'!F$5,ورقة1!$A$5:$N$5,0),0),"")</f>
        <v/>
      </c>
      <c r="G790" t="str">
        <f>IFERROR(VLOOKUP($A790,ورقة1!$A$9:$N$1000,MATCH('دور ثان'!G$5,ورقة1!$A$5:$N$5,0),0),"")</f>
        <v/>
      </c>
      <c r="H790" t="str">
        <f>IFERROR(VLOOKUP($A790,ورقة1!$A$9:$N$1000,MATCH('دور ثان'!H$5,ورقة1!$A$5:$N$5,0),0),"")</f>
        <v/>
      </c>
      <c r="I790" t="str">
        <f>IFERROR(VLOOKUP($A790,ورقة1!$A$9:$N$1000,MATCH('دور ثان'!I$5,ورقة1!$A$5:$N$5,0),0),"")</f>
        <v/>
      </c>
      <c r="J790" t="str">
        <f>IFERROR(VLOOKUP($A790,ورقة1!$A$9:$N$1000,MATCH('دور ثان'!J$5,ورقة1!$A$5:$N$5,0),0),"")</f>
        <v/>
      </c>
      <c r="K790" t="str">
        <f>IFERROR(VLOOKUP($A790,ورقة1!$A$9:$N$1000,MATCH('دور ثان'!K$5,ورقة1!$A$5:$N$5,0),0),"")</f>
        <v/>
      </c>
      <c r="L790" t="str">
        <f>IFERROR(VLOOKUP($A790,ورقة1!$A$9:$N$1000,MATCH('دور ثان'!L$5,ورقة1!$A$5:$N$5,0),0),"")</f>
        <v/>
      </c>
      <c r="M790" t="str">
        <f>IFERROR(VLOOKUP($A790,ورقة1!$A$9:$N$1000,MATCH('دور ثان'!M$5,ورقة1!$A$5:$N$5,0),0),"")</f>
        <v/>
      </c>
      <c r="N790" t="str">
        <f>IFERROR(VLOOKUP($A790,ورقة1!$A$9:$N$1000,MATCH('دور ثان'!N$5,ورقة1!$A$5:$N$5,0),0),"")</f>
        <v/>
      </c>
    </row>
    <row r="791" spans="1:14">
      <c r="A791" t="str">
        <f t="array" ref="A791">IFERROR(SMALL(IF(ورقة1!$BD$9:$BD$1000="ناجح",ROW(ورقة1!$BD$9:$BD$1000)-8,""),ROW()-8),"")</f>
        <v/>
      </c>
      <c r="B791" t="str">
        <f>IFERROR(VLOOKUP($A791,ورقة1!$A$9:$N$1000,MATCH('دور ثان'!B$5,ورقة1!$A$5:$N$5,0),0),"")</f>
        <v/>
      </c>
      <c r="C791" t="str">
        <f>IFERROR(VLOOKUP($A791,ورقة1!$A$9:$N$1000,MATCH('دور ثان'!C$5,ورقة1!$A$5:$N$5,0),0),"")</f>
        <v/>
      </c>
      <c r="D791" t="str">
        <f>IFERROR(VLOOKUP($A791,ورقة1!$A$9:$N$1000,MATCH('دور ثان'!D$5,ورقة1!$A$5:$N$5,0),0),"")</f>
        <v/>
      </c>
      <c r="E791" t="str">
        <f>IFERROR(VLOOKUP($A791,ورقة1!$A$9:$N$1000,MATCH('دور ثان'!E$5,ورقة1!$A$5:$N$5,0),0),"")</f>
        <v/>
      </c>
      <c r="F791" t="str">
        <f>IFERROR(VLOOKUP($A791,ورقة1!$A$9:$N$1000,MATCH('دور ثان'!F$5,ورقة1!$A$5:$N$5,0),0),"")</f>
        <v/>
      </c>
      <c r="G791" t="str">
        <f>IFERROR(VLOOKUP($A791,ورقة1!$A$9:$N$1000,MATCH('دور ثان'!G$5,ورقة1!$A$5:$N$5,0),0),"")</f>
        <v/>
      </c>
      <c r="H791" t="str">
        <f>IFERROR(VLOOKUP($A791,ورقة1!$A$9:$N$1000,MATCH('دور ثان'!H$5,ورقة1!$A$5:$N$5,0),0),"")</f>
        <v/>
      </c>
      <c r="I791" t="str">
        <f>IFERROR(VLOOKUP($A791,ورقة1!$A$9:$N$1000,MATCH('دور ثان'!I$5,ورقة1!$A$5:$N$5,0),0),"")</f>
        <v/>
      </c>
      <c r="J791" t="str">
        <f>IFERROR(VLOOKUP($A791,ورقة1!$A$9:$N$1000,MATCH('دور ثان'!J$5,ورقة1!$A$5:$N$5,0),0),"")</f>
        <v/>
      </c>
      <c r="K791" t="str">
        <f>IFERROR(VLOOKUP($A791,ورقة1!$A$9:$N$1000,MATCH('دور ثان'!K$5,ورقة1!$A$5:$N$5,0),0),"")</f>
        <v/>
      </c>
      <c r="L791" t="str">
        <f>IFERROR(VLOOKUP($A791,ورقة1!$A$9:$N$1000,MATCH('دور ثان'!L$5,ورقة1!$A$5:$N$5,0),0),"")</f>
        <v/>
      </c>
      <c r="M791" t="str">
        <f>IFERROR(VLOOKUP($A791,ورقة1!$A$9:$N$1000,MATCH('دور ثان'!M$5,ورقة1!$A$5:$N$5,0),0),"")</f>
        <v/>
      </c>
      <c r="N791" t="str">
        <f>IFERROR(VLOOKUP($A791,ورقة1!$A$9:$N$1000,MATCH('دور ثان'!N$5,ورقة1!$A$5:$N$5,0),0),"")</f>
        <v/>
      </c>
    </row>
    <row r="792" spans="1:14">
      <c r="A792" t="str">
        <f t="array" ref="A792">IFERROR(SMALL(IF(ورقة1!$BD$9:$BD$1000="ناجح",ROW(ورقة1!$BD$9:$BD$1000)-8,""),ROW()-8),"")</f>
        <v/>
      </c>
      <c r="B792" t="str">
        <f>IFERROR(VLOOKUP($A792,ورقة1!$A$9:$N$1000,MATCH('دور ثان'!B$5,ورقة1!$A$5:$N$5,0),0),"")</f>
        <v/>
      </c>
      <c r="C792" t="str">
        <f>IFERROR(VLOOKUP($A792,ورقة1!$A$9:$N$1000,MATCH('دور ثان'!C$5,ورقة1!$A$5:$N$5,0),0),"")</f>
        <v/>
      </c>
      <c r="D792" t="str">
        <f>IFERROR(VLOOKUP($A792,ورقة1!$A$9:$N$1000,MATCH('دور ثان'!D$5,ورقة1!$A$5:$N$5,0),0),"")</f>
        <v/>
      </c>
      <c r="E792" t="str">
        <f>IFERROR(VLOOKUP($A792,ورقة1!$A$9:$N$1000,MATCH('دور ثان'!E$5,ورقة1!$A$5:$N$5,0),0),"")</f>
        <v/>
      </c>
      <c r="F792" t="str">
        <f>IFERROR(VLOOKUP($A792,ورقة1!$A$9:$N$1000,MATCH('دور ثان'!F$5,ورقة1!$A$5:$N$5,0),0),"")</f>
        <v/>
      </c>
      <c r="G792" t="str">
        <f>IFERROR(VLOOKUP($A792,ورقة1!$A$9:$N$1000,MATCH('دور ثان'!G$5,ورقة1!$A$5:$N$5,0),0),"")</f>
        <v/>
      </c>
      <c r="H792" t="str">
        <f>IFERROR(VLOOKUP($A792,ورقة1!$A$9:$N$1000,MATCH('دور ثان'!H$5,ورقة1!$A$5:$N$5,0),0),"")</f>
        <v/>
      </c>
      <c r="I792" t="str">
        <f>IFERROR(VLOOKUP($A792,ورقة1!$A$9:$N$1000,MATCH('دور ثان'!I$5,ورقة1!$A$5:$N$5,0),0),"")</f>
        <v/>
      </c>
      <c r="J792" t="str">
        <f>IFERROR(VLOOKUP($A792,ورقة1!$A$9:$N$1000,MATCH('دور ثان'!J$5,ورقة1!$A$5:$N$5,0),0),"")</f>
        <v/>
      </c>
      <c r="K792" t="str">
        <f>IFERROR(VLOOKUP($A792,ورقة1!$A$9:$N$1000,MATCH('دور ثان'!K$5,ورقة1!$A$5:$N$5,0),0),"")</f>
        <v/>
      </c>
      <c r="L792" t="str">
        <f>IFERROR(VLOOKUP($A792,ورقة1!$A$9:$N$1000,MATCH('دور ثان'!L$5,ورقة1!$A$5:$N$5,0),0),"")</f>
        <v/>
      </c>
      <c r="M792" t="str">
        <f>IFERROR(VLOOKUP($A792,ورقة1!$A$9:$N$1000,MATCH('دور ثان'!M$5,ورقة1!$A$5:$N$5,0),0),"")</f>
        <v/>
      </c>
      <c r="N792" t="str">
        <f>IFERROR(VLOOKUP($A792,ورقة1!$A$9:$N$1000,MATCH('دور ثان'!N$5,ورقة1!$A$5:$N$5,0),0),"")</f>
        <v/>
      </c>
    </row>
    <row r="793" spans="1:14">
      <c r="A793" t="str">
        <f t="array" ref="A793">IFERROR(SMALL(IF(ورقة1!$BD$9:$BD$1000="ناجح",ROW(ورقة1!$BD$9:$BD$1000)-8,""),ROW()-8),"")</f>
        <v/>
      </c>
      <c r="B793" t="str">
        <f>IFERROR(VLOOKUP($A793,ورقة1!$A$9:$N$1000,MATCH('دور ثان'!B$5,ورقة1!$A$5:$N$5,0),0),"")</f>
        <v/>
      </c>
      <c r="C793" t="str">
        <f>IFERROR(VLOOKUP($A793,ورقة1!$A$9:$N$1000,MATCH('دور ثان'!C$5,ورقة1!$A$5:$N$5,0),0),"")</f>
        <v/>
      </c>
      <c r="D793" t="str">
        <f>IFERROR(VLOOKUP($A793,ورقة1!$A$9:$N$1000,MATCH('دور ثان'!D$5,ورقة1!$A$5:$N$5,0),0),"")</f>
        <v/>
      </c>
      <c r="E793" t="str">
        <f>IFERROR(VLOOKUP($A793,ورقة1!$A$9:$N$1000,MATCH('دور ثان'!E$5,ورقة1!$A$5:$N$5,0),0),"")</f>
        <v/>
      </c>
      <c r="F793" t="str">
        <f>IFERROR(VLOOKUP($A793,ورقة1!$A$9:$N$1000,MATCH('دور ثان'!F$5,ورقة1!$A$5:$N$5,0),0),"")</f>
        <v/>
      </c>
      <c r="G793" t="str">
        <f>IFERROR(VLOOKUP($A793,ورقة1!$A$9:$N$1000,MATCH('دور ثان'!G$5,ورقة1!$A$5:$N$5,0),0),"")</f>
        <v/>
      </c>
      <c r="H793" t="str">
        <f>IFERROR(VLOOKUP($A793,ورقة1!$A$9:$N$1000,MATCH('دور ثان'!H$5,ورقة1!$A$5:$N$5,0),0),"")</f>
        <v/>
      </c>
      <c r="I793" t="str">
        <f>IFERROR(VLOOKUP($A793,ورقة1!$A$9:$N$1000,MATCH('دور ثان'!I$5,ورقة1!$A$5:$N$5,0),0),"")</f>
        <v/>
      </c>
      <c r="J793" t="str">
        <f>IFERROR(VLOOKUP($A793,ورقة1!$A$9:$N$1000,MATCH('دور ثان'!J$5,ورقة1!$A$5:$N$5,0),0),"")</f>
        <v/>
      </c>
      <c r="K793" t="str">
        <f>IFERROR(VLOOKUP($A793,ورقة1!$A$9:$N$1000,MATCH('دور ثان'!K$5,ورقة1!$A$5:$N$5,0),0),"")</f>
        <v/>
      </c>
      <c r="L793" t="str">
        <f>IFERROR(VLOOKUP($A793,ورقة1!$A$9:$N$1000,MATCH('دور ثان'!L$5,ورقة1!$A$5:$N$5,0),0),"")</f>
        <v/>
      </c>
      <c r="M793" t="str">
        <f>IFERROR(VLOOKUP($A793,ورقة1!$A$9:$N$1000,MATCH('دور ثان'!M$5,ورقة1!$A$5:$N$5,0),0),"")</f>
        <v/>
      </c>
      <c r="N793" t="str">
        <f>IFERROR(VLOOKUP($A793,ورقة1!$A$9:$N$1000,MATCH('دور ثان'!N$5,ورقة1!$A$5:$N$5,0),0),"")</f>
        <v/>
      </c>
    </row>
    <row r="794" spans="1:14">
      <c r="A794" t="str">
        <f t="array" ref="A794">IFERROR(SMALL(IF(ورقة1!$BD$9:$BD$1000="ناجح",ROW(ورقة1!$BD$9:$BD$1000)-8,""),ROW()-8),"")</f>
        <v/>
      </c>
      <c r="B794" t="str">
        <f>IFERROR(VLOOKUP($A794,ورقة1!$A$9:$N$1000,MATCH('دور ثان'!B$5,ورقة1!$A$5:$N$5,0),0),"")</f>
        <v/>
      </c>
      <c r="C794" t="str">
        <f>IFERROR(VLOOKUP($A794,ورقة1!$A$9:$N$1000,MATCH('دور ثان'!C$5,ورقة1!$A$5:$N$5,0),0),"")</f>
        <v/>
      </c>
      <c r="D794" t="str">
        <f>IFERROR(VLOOKUP($A794,ورقة1!$A$9:$N$1000,MATCH('دور ثان'!D$5,ورقة1!$A$5:$N$5,0),0),"")</f>
        <v/>
      </c>
      <c r="E794" t="str">
        <f>IFERROR(VLOOKUP($A794,ورقة1!$A$9:$N$1000,MATCH('دور ثان'!E$5,ورقة1!$A$5:$N$5,0),0),"")</f>
        <v/>
      </c>
      <c r="F794" t="str">
        <f>IFERROR(VLOOKUP($A794,ورقة1!$A$9:$N$1000,MATCH('دور ثان'!F$5,ورقة1!$A$5:$N$5,0),0),"")</f>
        <v/>
      </c>
      <c r="G794" t="str">
        <f>IFERROR(VLOOKUP($A794,ورقة1!$A$9:$N$1000,MATCH('دور ثان'!G$5,ورقة1!$A$5:$N$5,0),0),"")</f>
        <v/>
      </c>
      <c r="H794" t="str">
        <f>IFERROR(VLOOKUP($A794,ورقة1!$A$9:$N$1000,MATCH('دور ثان'!H$5,ورقة1!$A$5:$N$5,0),0),"")</f>
        <v/>
      </c>
      <c r="I794" t="str">
        <f>IFERROR(VLOOKUP($A794,ورقة1!$A$9:$N$1000,MATCH('دور ثان'!I$5,ورقة1!$A$5:$N$5,0),0),"")</f>
        <v/>
      </c>
      <c r="J794" t="str">
        <f>IFERROR(VLOOKUP($A794,ورقة1!$A$9:$N$1000,MATCH('دور ثان'!J$5,ورقة1!$A$5:$N$5,0),0),"")</f>
        <v/>
      </c>
      <c r="K794" t="str">
        <f>IFERROR(VLOOKUP($A794,ورقة1!$A$9:$N$1000,MATCH('دور ثان'!K$5,ورقة1!$A$5:$N$5,0),0),"")</f>
        <v/>
      </c>
      <c r="L794" t="str">
        <f>IFERROR(VLOOKUP($A794,ورقة1!$A$9:$N$1000,MATCH('دور ثان'!L$5,ورقة1!$A$5:$N$5,0),0),"")</f>
        <v/>
      </c>
      <c r="M794" t="str">
        <f>IFERROR(VLOOKUP($A794,ورقة1!$A$9:$N$1000,MATCH('دور ثان'!M$5,ورقة1!$A$5:$N$5,0),0),"")</f>
        <v/>
      </c>
      <c r="N794" t="str">
        <f>IFERROR(VLOOKUP($A794,ورقة1!$A$9:$N$1000,MATCH('دور ثان'!N$5,ورقة1!$A$5:$N$5,0),0),"")</f>
        <v/>
      </c>
    </row>
    <row r="795" spans="1:14">
      <c r="A795" t="str">
        <f t="array" ref="A795">IFERROR(SMALL(IF(ورقة1!$BD$9:$BD$1000="ناجح",ROW(ورقة1!$BD$9:$BD$1000)-8,""),ROW()-8),"")</f>
        <v/>
      </c>
      <c r="B795" t="str">
        <f>IFERROR(VLOOKUP($A795,ورقة1!$A$9:$N$1000,MATCH('دور ثان'!B$5,ورقة1!$A$5:$N$5,0),0),"")</f>
        <v/>
      </c>
      <c r="C795" t="str">
        <f>IFERROR(VLOOKUP($A795,ورقة1!$A$9:$N$1000,MATCH('دور ثان'!C$5,ورقة1!$A$5:$N$5,0),0),"")</f>
        <v/>
      </c>
      <c r="D795" t="str">
        <f>IFERROR(VLOOKUP($A795,ورقة1!$A$9:$N$1000,MATCH('دور ثان'!D$5,ورقة1!$A$5:$N$5,0),0),"")</f>
        <v/>
      </c>
      <c r="E795" t="str">
        <f>IFERROR(VLOOKUP($A795,ورقة1!$A$9:$N$1000,MATCH('دور ثان'!E$5,ورقة1!$A$5:$N$5,0),0),"")</f>
        <v/>
      </c>
      <c r="F795" t="str">
        <f>IFERROR(VLOOKUP($A795,ورقة1!$A$9:$N$1000,MATCH('دور ثان'!F$5,ورقة1!$A$5:$N$5,0),0),"")</f>
        <v/>
      </c>
      <c r="G795" t="str">
        <f>IFERROR(VLOOKUP($A795,ورقة1!$A$9:$N$1000,MATCH('دور ثان'!G$5,ورقة1!$A$5:$N$5,0),0),"")</f>
        <v/>
      </c>
      <c r="H795" t="str">
        <f>IFERROR(VLOOKUP($A795,ورقة1!$A$9:$N$1000,MATCH('دور ثان'!H$5,ورقة1!$A$5:$N$5,0),0),"")</f>
        <v/>
      </c>
      <c r="I795" t="str">
        <f>IFERROR(VLOOKUP($A795,ورقة1!$A$9:$N$1000,MATCH('دور ثان'!I$5,ورقة1!$A$5:$N$5,0),0),"")</f>
        <v/>
      </c>
      <c r="J795" t="str">
        <f>IFERROR(VLOOKUP($A795,ورقة1!$A$9:$N$1000,MATCH('دور ثان'!J$5,ورقة1!$A$5:$N$5,0),0),"")</f>
        <v/>
      </c>
      <c r="K795" t="str">
        <f>IFERROR(VLOOKUP($A795,ورقة1!$A$9:$N$1000,MATCH('دور ثان'!K$5,ورقة1!$A$5:$N$5,0),0),"")</f>
        <v/>
      </c>
      <c r="L795" t="str">
        <f>IFERROR(VLOOKUP($A795,ورقة1!$A$9:$N$1000,MATCH('دور ثان'!L$5,ورقة1!$A$5:$N$5,0),0),"")</f>
        <v/>
      </c>
      <c r="M795" t="str">
        <f>IFERROR(VLOOKUP($A795,ورقة1!$A$9:$N$1000,MATCH('دور ثان'!M$5,ورقة1!$A$5:$N$5,0),0),"")</f>
        <v/>
      </c>
      <c r="N795" t="str">
        <f>IFERROR(VLOOKUP($A795,ورقة1!$A$9:$N$1000,MATCH('دور ثان'!N$5,ورقة1!$A$5:$N$5,0),0),"")</f>
        <v/>
      </c>
    </row>
    <row r="796" spans="1:14">
      <c r="A796" t="str">
        <f t="array" ref="A796">IFERROR(SMALL(IF(ورقة1!$BD$9:$BD$1000="ناجح",ROW(ورقة1!$BD$9:$BD$1000)-8,""),ROW()-8),"")</f>
        <v/>
      </c>
      <c r="B796" t="str">
        <f>IFERROR(VLOOKUP($A796,ورقة1!$A$9:$N$1000,MATCH('دور ثان'!B$5,ورقة1!$A$5:$N$5,0),0),"")</f>
        <v/>
      </c>
      <c r="C796" t="str">
        <f>IFERROR(VLOOKUP($A796,ورقة1!$A$9:$N$1000,MATCH('دور ثان'!C$5,ورقة1!$A$5:$N$5,0),0),"")</f>
        <v/>
      </c>
      <c r="D796" t="str">
        <f>IFERROR(VLOOKUP($A796,ورقة1!$A$9:$N$1000,MATCH('دور ثان'!D$5,ورقة1!$A$5:$N$5,0),0),"")</f>
        <v/>
      </c>
      <c r="E796" t="str">
        <f>IFERROR(VLOOKUP($A796,ورقة1!$A$9:$N$1000,MATCH('دور ثان'!E$5,ورقة1!$A$5:$N$5,0),0),"")</f>
        <v/>
      </c>
      <c r="F796" t="str">
        <f>IFERROR(VLOOKUP($A796,ورقة1!$A$9:$N$1000,MATCH('دور ثان'!F$5,ورقة1!$A$5:$N$5,0),0),"")</f>
        <v/>
      </c>
      <c r="G796" t="str">
        <f>IFERROR(VLOOKUP($A796,ورقة1!$A$9:$N$1000,MATCH('دور ثان'!G$5,ورقة1!$A$5:$N$5,0),0),"")</f>
        <v/>
      </c>
      <c r="H796" t="str">
        <f>IFERROR(VLOOKUP($A796,ورقة1!$A$9:$N$1000,MATCH('دور ثان'!H$5,ورقة1!$A$5:$N$5,0),0),"")</f>
        <v/>
      </c>
      <c r="I796" t="str">
        <f>IFERROR(VLOOKUP($A796,ورقة1!$A$9:$N$1000,MATCH('دور ثان'!I$5,ورقة1!$A$5:$N$5,0),0),"")</f>
        <v/>
      </c>
      <c r="J796" t="str">
        <f>IFERROR(VLOOKUP($A796,ورقة1!$A$9:$N$1000,MATCH('دور ثان'!J$5,ورقة1!$A$5:$N$5,0),0),"")</f>
        <v/>
      </c>
      <c r="K796" t="str">
        <f>IFERROR(VLOOKUP($A796,ورقة1!$A$9:$N$1000,MATCH('دور ثان'!K$5,ورقة1!$A$5:$N$5,0),0),"")</f>
        <v/>
      </c>
      <c r="L796" t="str">
        <f>IFERROR(VLOOKUP($A796,ورقة1!$A$9:$N$1000,MATCH('دور ثان'!L$5,ورقة1!$A$5:$N$5,0),0),"")</f>
        <v/>
      </c>
      <c r="M796" t="str">
        <f>IFERROR(VLOOKUP($A796,ورقة1!$A$9:$N$1000,MATCH('دور ثان'!M$5,ورقة1!$A$5:$N$5,0),0),"")</f>
        <v/>
      </c>
      <c r="N796" t="str">
        <f>IFERROR(VLOOKUP($A796,ورقة1!$A$9:$N$1000,MATCH('دور ثان'!N$5,ورقة1!$A$5:$N$5,0),0),"")</f>
        <v/>
      </c>
    </row>
    <row r="797" spans="1:14">
      <c r="A797" t="str">
        <f t="array" ref="A797">IFERROR(SMALL(IF(ورقة1!$BD$9:$BD$1000="ناجح",ROW(ورقة1!$BD$9:$BD$1000)-8,""),ROW()-8),"")</f>
        <v/>
      </c>
      <c r="B797" t="str">
        <f>IFERROR(VLOOKUP($A797,ورقة1!$A$9:$N$1000,MATCH('دور ثان'!B$5,ورقة1!$A$5:$N$5,0),0),"")</f>
        <v/>
      </c>
      <c r="C797" t="str">
        <f>IFERROR(VLOOKUP($A797,ورقة1!$A$9:$N$1000,MATCH('دور ثان'!C$5,ورقة1!$A$5:$N$5,0),0),"")</f>
        <v/>
      </c>
      <c r="D797" t="str">
        <f>IFERROR(VLOOKUP($A797,ورقة1!$A$9:$N$1000,MATCH('دور ثان'!D$5,ورقة1!$A$5:$N$5,0),0),"")</f>
        <v/>
      </c>
      <c r="E797" t="str">
        <f>IFERROR(VLOOKUP($A797,ورقة1!$A$9:$N$1000,MATCH('دور ثان'!E$5,ورقة1!$A$5:$N$5,0),0),"")</f>
        <v/>
      </c>
      <c r="F797" t="str">
        <f>IFERROR(VLOOKUP($A797,ورقة1!$A$9:$N$1000,MATCH('دور ثان'!F$5,ورقة1!$A$5:$N$5,0),0),"")</f>
        <v/>
      </c>
      <c r="G797" t="str">
        <f>IFERROR(VLOOKUP($A797,ورقة1!$A$9:$N$1000,MATCH('دور ثان'!G$5,ورقة1!$A$5:$N$5,0),0),"")</f>
        <v/>
      </c>
      <c r="H797" t="str">
        <f>IFERROR(VLOOKUP($A797,ورقة1!$A$9:$N$1000,MATCH('دور ثان'!H$5,ورقة1!$A$5:$N$5,0),0),"")</f>
        <v/>
      </c>
      <c r="I797" t="str">
        <f>IFERROR(VLOOKUP($A797,ورقة1!$A$9:$N$1000,MATCH('دور ثان'!I$5,ورقة1!$A$5:$N$5,0),0),"")</f>
        <v/>
      </c>
      <c r="J797" t="str">
        <f>IFERROR(VLOOKUP($A797,ورقة1!$A$9:$N$1000,MATCH('دور ثان'!J$5,ورقة1!$A$5:$N$5,0),0),"")</f>
        <v/>
      </c>
      <c r="K797" t="str">
        <f>IFERROR(VLOOKUP($A797,ورقة1!$A$9:$N$1000,MATCH('دور ثان'!K$5,ورقة1!$A$5:$N$5,0),0),"")</f>
        <v/>
      </c>
      <c r="L797" t="str">
        <f>IFERROR(VLOOKUP($A797,ورقة1!$A$9:$N$1000,MATCH('دور ثان'!L$5,ورقة1!$A$5:$N$5,0),0),"")</f>
        <v/>
      </c>
      <c r="M797" t="str">
        <f>IFERROR(VLOOKUP($A797,ورقة1!$A$9:$N$1000,MATCH('دور ثان'!M$5,ورقة1!$A$5:$N$5,0),0),"")</f>
        <v/>
      </c>
      <c r="N797" t="str">
        <f>IFERROR(VLOOKUP($A797,ورقة1!$A$9:$N$1000,MATCH('دور ثان'!N$5,ورقة1!$A$5:$N$5,0),0),"")</f>
        <v/>
      </c>
    </row>
    <row r="798" spans="1:14">
      <c r="A798" t="str">
        <f t="array" ref="A798">IFERROR(SMALL(IF(ورقة1!$BD$9:$BD$1000="ناجح",ROW(ورقة1!$BD$9:$BD$1000)-8,""),ROW()-8),"")</f>
        <v/>
      </c>
      <c r="B798" t="str">
        <f>IFERROR(VLOOKUP($A798,ورقة1!$A$9:$N$1000,MATCH('دور ثان'!B$5,ورقة1!$A$5:$N$5,0),0),"")</f>
        <v/>
      </c>
      <c r="C798" t="str">
        <f>IFERROR(VLOOKUP($A798,ورقة1!$A$9:$N$1000,MATCH('دور ثان'!C$5,ورقة1!$A$5:$N$5,0),0),"")</f>
        <v/>
      </c>
      <c r="D798" t="str">
        <f>IFERROR(VLOOKUP($A798,ورقة1!$A$9:$N$1000,MATCH('دور ثان'!D$5,ورقة1!$A$5:$N$5,0),0),"")</f>
        <v/>
      </c>
      <c r="E798" t="str">
        <f>IFERROR(VLOOKUP($A798,ورقة1!$A$9:$N$1000,MATCH('دور ثان'!E$5,ورقة1!$A$5:$N$5,0),0),"")</f>
        <v/>
      </c>
      <c r="F798" t="str">
        <f>IFERROR(VLOOKUP($A798,ورقة1!$A$9:$N$1000,MATCH('دور ثان'!F$5,ورقة1!$A$5:$N$5,0),0),"")</f>
        <v/>
      </c>
      <c r="G798" t="str">
        <f>IFERROR(VLOOKUP($A798,ورقة1!$A$9:$N$1000,MATCH('دور ثان'!G$5,ورقة1!$A$5:$N$5,0),0),"")</f>
        <v/>
      </c>
      <c r="H798" t="str">
        <f>IFERROR(VLOOKUP($A798,ورقة1!$A$9:$N$1000,MATCH('دور ثان'!H$5,ورقة1!$A$5:$N$5,0),0),"")</f>
        <v/>
      </c>
      <c r="I798" t="str">
        <f>IFERROR(VLOOKUP($A798,ورقة1!$A$9:$N$1000,MATCH('دور ثان'!I$5,ورقة1!$A$5:$N$5,0),0),"")</f>
        <v/>
      </c>
      <c r="J798" t="str">
        <f>IFERROR(VLOOKUP($A798,ورقة1!$A$9:$N$1000,MATCH('دور ثان'!J$5,ورقة1!$A$5:$N$5,0),0),"")</f>
        <v/>
      </c>
      <c r="K798" t="str">
        <f>IFERROR(VLOOKUP($A798,ورقة1!$A$9:$N$1000,MATCH('دور ثان'!K$5,ورقة1!$A$5:$N$5,0),0),"")</f>
        <v/>
      </c>
      <c r="L798" t="str">
        <f>IFERROR(VLOOKUP($A798,ورقة1!$A$9:$N$1000,MATCH('دور ثان'!L$5,ورقة1!$A$5:$N$5,0),0),"")</f>
        <v/>
      </c>
      <c r="M798" t="str">
        <f>IFERROR(VLOOKUP($A798,ورقة1!$A$9:$N$1000,MATCH('دور ثان'!M$5,ورقة1!$A$5:$N$5,0),0),"")</f>
        <v/>
      </c>
      <c r="N798" t="str">
        <f>IFERROR(VLOOKUP($A798,ورقة1!$A$9:$N$1000,MATCH('دور ثان'!N$5,ورقة1!$A$5:$N$5,0),0),"")</f>
        <v/>
      </c>
    </row>
    <row r="799" spans="1:14">
      <c r="A799" t="str">
        <f t="array" ref="A799">IFERROR(SMALL(IF(ورقة1!$BD$9:$BD$1000="ناجح",ROW(ورقة1!$BD$9:$BD$1000)-8,""),ROW()-8),"")</f>
        <v/>
      </c>
      <c r="B799" t="str">
        <f>IFERROR(VLOOKUP($A799,ورقة1!$A$9:$N$1000,MATCH('دور ثان'!B$5,ورقة1!$A$5:$N$5,0),0),"")</f>
        <v/>
      </c>
      <c r="C799" t="str">
        <f>IFERROR(VLOOKUP($A799,ورقة1!$A$9:$N$1000,MATCH('دور ثان'!C$5,ورقة1!$A$5:$N$5,0),0),"")</f>
        <v/>
      </c>
      <c r="D799" t="str">
        <f>IFERROR(VLOOKUP($A799,ورقة1!$A$9:$N$1000,MATCH('دور ثان'!D$5,ورقة1!$A$5:$N$5,0),0),"")</f>
        <v/>
      </c>
      <c r="E799" t="str">
        <f>IFERROR(VLOOKUP($A799,ورقة1!$A$9:$N$1000,MATCH('دور ثان'!E$5,ورقة1!$A$5:$N$5,0),0),"")</f>
        <v/>
      </c>
      <c r="F799" t="str">
        <f>IFERROR(VLOOKUP($A799,ورقة1!$A$9:$N$1000,MATCH('دور ثان'!F$5,ورقة1!$A$5:$N$5,0),0),"")</f>
        <v/>
      </c>
      <c r="G799" t="str">
        <f>IFERROR(VLOOKUP($A799,ورقة1!$A$9:$N$1000,MATCH('دور ثان'!G$5,ورقة1!$A$5:$N$5,0),0),"")</f>
        <v/>
      </c>
      <c r="H799" t="str">
        <f>IFERROR(VLOOKUP($A799,ورقة1!$A$9:$N$1000,MATCH('دور ثان'!H$5,ورقة1!$A$5:$N$5,0),0),"")</f>
        <v/>
      </c>
      <c r="I799" t="str">
        <f>IFERROR(VLOOKUP($A799,ورقة1!$A$9:$N$1000,MATCH('دور ثان'!I$5,ورقة1!$A$5:$N$5,0),0),"")</f>
        <v/>
      </c>
      <c r="J799" t="str">
        <f>IFERROR(VLOOKUP($A799,ورقة1!$A$9:$N$1000,MATCH('دور ثان'!J$5,ورقة1!$A$5:$N$5,0),0),"")</f>
        <v/>
      </c>
      <c r="K799" t="str">
        <f>IFERROR(VLOOKUP($A799,ورقة1!$A$9:$N$1000,MATCH('دور ثان'!K$5,ورقة1!$A$5:$N$5,0),0),"")</f>
        <v/>
      </c>
      <c r="L799" t="str">
        <f>IFERROR(VLOOKUP($A799,ورقة1!$A$9:$N$1000,MATCH('دور ثان'!L$5,ورقة1!$A$5:$N$5,0),0),"")</f>
        <v/>
      </c>
      <c r="M799" t="str">
        <f>IFERROR(VLOOKUP($A799,ورقة1!$A$9:$N$1000,MATCH('دور ثان'!M$5,ورقة1!$A$5:$N$5,0),0),"")</f>
        <v/>
      </c>
      <c r="N799" t="str">
        <f>IFERROR(VLOOKUP($A799,ورقة1!$A$9:$N$1000,MATCH('دور ثان'!N$5,ورقة1!$A$5:$N$5,0),0),"")</f>
        <v/>
      </c>
    </row>
    <row r="800" spans="1:14">
      <c r="A800" t="str">
        <f t="array" ref="A800">IFERROR(SMALL(IF(ورقة1!$BD$9:$BD$1000="ناجح",ROW(ورقة1!$BD$9:$BD$1000)-8,""),ROW()-8),"")</f>
        <v/>
      </c>
      <c r="B800" t="str">
        <f>IFERROR(VLOOKUP($A800,ورقة1!$A$9:$N$1000,MATCH('دور ثان'!B$5,ورقة1!$A$5:$N$5,0),0),"")</f>
        <v/>
      </c>
      <c r="C800" t="str">
        <f>IFERROR(VLOOKUP($A800,ورقة1!$A$9:$N$1000,MATCH('دور ثان'!C$5,ورقة1!$A$5:$N$5,0),0),"")</f>
        <v/>
      </c>
      <c r="D800" t="str">
        <f>IFERROR(VLOOKUP($A800,ورقة1!$A$9:$N$1000,MATCH('دور ثان'!D$5,ورقة1!$A$5:$N$5,0),0),"")</f>
        <v/>
      </c>
      <c r="E800" t="str">
        <f>IFERROR(VLOOKUP($A800,ورقة1!$A$9:$N$1000,MATCH('دور ثان'!E$5,ورقة1!$A$5:$N$5,0),0),"")</f>
        <v/>
      </c>
      <c r="F800" t="str">
        <f>IFERROR(VLOOKUP($A800,ورقة1!$A$9:$N$1000,MATCH('دور ثان'!F$5,ورقة1!$A$5:$N$5,0),0),"")</f>
        <v/>
      </c>
      <c r="G800" t="str">
        <f>IFERROR(VLOOKUP($A800,ورقة1!$A$9:$N$1000,MATCH('دور ثان'!G$5,ورقة1!$A$5:$N$5,0),0),"")</f>
        <v/>
      </c>
      <c r="H800" t="str">
        <f>IFERROR(VLOOKUP($A800,ورقة1!$A$9:$N$1000,MATCH('دور ثان'!H$5,ورقة1!$A$5:$N$5,0),0),"")</f>
        <v/>
      </c>
      <c r="I800" t="str">
        <f>IFERROR(VLOOKUP($A800,ورقة1!$A$9:$N$1000,MATCH('دور ثان'!I$5,ورقة1!$A$5:$N$5,0),0),"")</f>
        <v/>
      </c>
      <c r="J800" t="str">
        <f>IFERROR(VLOOKUP($A800,ورقة1!$A$9:$N$1000,MATCH('دور ثان'!J$5,ورقة1!$A$5:$N$5,0),0),"")</f>
        <v/>
      </c>
      <c r="K800" t="str">
        <f>IFERROR(VLOOKUP($A800,ورقة1!$A$9:$N$1000,MATCH('دور ثان'!K$5,ورقة1!$A$5:$N$5,0),0),"")</f>
        <v/>
      </c>
      <c r="L800" t="str">
        <f>IFERROR(VLOOKUP($A800,ورقة1!$A$9:$N$1000,MATCH('دور ثان'!L$5,ورقة1!$A$5:$N$5,0),0),"")</f>
        <v/>
      </c>
      <c r="M800" t="str">
        <f>IFERROR(VLOOKUP($A800,ورقة1!$A$9:$N$1000,MATCH('دور ثان'!M$5,ورقة1!$A$5:$N$5,0),0),"")</f>
        <v/>
      </c>
      <c r="N800" t="str">
        <f>IFERROR(VLOOKUP($A800,ورقة1!$A$9:$N$1000,MATCH('دور ثان'!N$5,ورقة1!$A$5:$N$5,0),0),"")</f>
        <v/>
      </c>
    </row>
    <row r="801" spans="1:14">
      <c r="A801" t="str">
        <f t="array" ref="A801">IFERROR(SMALL(IF(ورقة1!$BD$9:$BD$1000="ناجح",ROW(ورقة1!$BD$9:$BD$1000)-8,""),ROW()-8),"")</f>
        <v/>
      </c>
      <c r="B801" t="str">
        <f>IFERROR(VLOOKUP($A801,ورقة1!$A$9:$N$1000,MATCH('دور ثان'!B$5,ورقة1!$A$5:$N$5,0),0),"")</f>
        <v/>
      </c>
      <c r="C801" t="str">
        <f>IFERROR(VLOOKUP($A801,ورقة1!$A$9:$N$1000,MATCH('دور ثان'!C$5,ورقة1!$A$5:$N$5,0),0),"")</f>
        <v/>
      </c>
      <c r="D801" t="str">
        <f>IFERROR(VLOOKUP($A801,ورقة1!$A$9:$N$1000,MATCH('دور ثان'!D$5,ورقة1!$A$5:$N$5,0),0),"")</f>
        <v/>
      </c>
      <c r="E801" t="str">
        <f>IFERROR(VLOOKUP($A801,ورقة1!$A$9:$N$1000,MATCH('دور ثان'!E$5,ورقة1!$A$5:$N$5,0),0),"")</f>
        <v/>
      </c>
      <c r="F801" t="str">
        <f>IFERROR(VLOOKUP($A801,ورقة1!$A$9:$N$1000,MATCH('دور ثان'!F$5,ورقة1!$A$5:$N$5,0),0),"")</f>
        <v/>
      </c>
      <c r="G801" t="str">
        <f>IFERROR(VLOOKUP($A801,ورقة1!$A$9:$N$1000,MATCH('دور ثان'!G$5,ورقة1!$A$5:$N$5,0),0),"")</f>
        <v/>
      </c>
      <c r="H801" t="str">
        <f>IFERROR(VLOOKUP($A801,ورقة1!$A$9:$N$1000,MATCH('دور ثان'!H$5,ورقة1!$A$5:$N$5,0),0),"")</f>
        <v/>
      </c>
      <c r="I801" t="str">
        <f>IFERROR(VLOOKUP($A801,ورقة1!$A$9:$N$1000,MATCH('دور ثان'!I$5,ورقة1!$A$5:$N$5,0),0),"")</f>
        <v/>
      </c>
      <c r="J801" t="str">
        <f>IFERROR(VLOOKUP($A801,ورقة1!$A$9:$N$1000,MATCH('دور ثان'!J$5,ورقة1!$A$5:$N$5,0),0),"")</f>
        <v/>
      </c>
      <c r="K801" t="str">
        <f>IFERROR(VLOOKUP($A801,ورقة1!$A$9:$N$1000,MATCH('دور ثان'!K$5,ورقة1!$A$5:$N$5,0),0),"")</f>
        <v/>
      </c>
      <c r="L801" t="str">
        <f>IFERROR(VLOOKUP($A801,ورقة1!$A$9:$N$1000,MATCH('دور ثان'!L$5,ورقة1!$A$5:$N$5,0),0),"")</f>
        <v/>
      </c>
      <c r="M801" t="str">
        <f>IFERROR(VLOOKUP($A801,ورقة1!$A$9:$N$1000,MATCH('دور ثان'!M$5,ورقة1!$A$5:$N$5,0),0),"")</f>
        <v/>
      </c>
      <c r="N801" t="str">
        <f>IFERROR(VLOOKUP($A801,ورقة1!$A$9:$N$1000,MATCH('دور ثان'!N$5,ورقة1!$A$5:$N$5,0),0),"")</f>
        <v/>
      </c>
    </row>
    <row r="802" spans="1:14">
      <c r="A802" t="str">
        <f t="array" ref="A802">IFERROR(SMALL(IF(ورقة1!$BD$9:$BD$1000="ناجح",ROW(ورقة1!$BD$9:$BD$1000)-8,""),ROW()-8),"")</f>
        <v/>
      </c>
      <c r="B802" t="str">
        <f>IFERROR(VLOOKUP($A802,ورقة1!$A$9:$N$1000,MATCH('دور ثان'!B$5,ورقة1!$A$5:$N$5,0),0),"")</f>
        <v/>
      </c>
      <c r="C802" t="str">
        <f>IFERROR(VLOOKUP($A802,ورقة1!$A$9:$N$1000,MATCH('دور ثان'!C$5,ورقة1!$A$5:$N$5,0),0),"")</f>
        <v/>
      </c>
      <c r="D802" t="str">
        <f>IFERROR(VLOOKUP($A802,ورقة1!$A$9:$N$1000,MATCH('دور ثان'!D$5,ورقة1!$A$5:$N$5,0),0),"")</f>
        <v/>
      </c>
      <c r="E802" t="str">
        <f>IFERROR(VLOOKUP($A802,ورقة1!$A$9:$N$1000,MATCH('دور ثان'!E$5,ورقة1!$A$5:$N$5,0),0),"")</f>
        <v/>
      </c>
      <c r="F802" t="str">
        <f>IFERROR(VLOOKUP($A802,ورقة1!$A$9:$N$1000,MATCH('دور ثان'!F$5,ورقة1!$A$5:$N$5,0),0),"")</f>
        <v/>
      </c>
      <c r="G802" t="str">
        <f>IFERROR(VLOOKUP($A802,ورقة1!$A$9:$N$1000,MATCH('دور ثان'!G$5,ورقة1!$A$5:$N$5,0),0),"")</f>
        <v/>
      </c>
      <c r="H802" t="str">
        <f>IFERROR(VLOOKUP($A802,ورقة1!$A$9:$N$1000,MATCH('دور ثان'!H$5,ورقة1!$A$5:$N$5,0),0),"")</f>
        <v/>
      </c>
      <c r="I802" t="str">
        <f>IFERROR(VLOOKUP($A802,ورقة1!$A$9:$N$1000,MATCH('دور ثان'!I$5,ورقة1!$A$5:$N$5,0),0),"")</f>
        <v/>
      </c>
      <c r="J802" t="str">
        <f>IFERROR(VLOOKUP($A802,ورقة1!$A$9:$N$1000,MATCH('دور ثان'!J$5,ورقة1!$A$5:$N$5,0),0),"")</f>
        <v/>
      </c>
      <c r="K802" t="str">
        <f>IFERROR(VLOOKUP($A802,ورقة1!$A$9:$N$1000,MATCH('دور ثان'!K$5,ورقة1!$A$5:$N$5,0),0),"")</f>
        <v/>
      </c>
      <c r="L802" t="str">
        <f>IFERROR(VLOOKUP($A802,ورقة1!$A$9:$N$1000,MATCH('دور ثان'!L$5,ورقة1!$A$5:$N$5,0),0),"")</f>
        <v/>
      </c>
      <c r="M802" t="str">
        <f>IFERROR(VLOOKUP($A802,ورقة1!$A$9:$N$1000,MATCH('دور ثان'!M$5,ورقة1!$A$5:$N$5,0),0),"")</f>
        <v/>
      </c>
      <c r="N802" t="str">
        <f>IFERROR(VLOOKUP($A802,ورقة1!$A$9:$N$1000,MATCH('دور ثان'!N$5,ورقة1!$A$5:$N$5,0),0),"")</f>
        <v/>
      </c>
    </row>
    <row r="803" spans="1:14">
      <c r="A803" t="str">
        <f t="array" ref="A803">IFERROR(SMALL(IF(ورقة1!$BD$9:$BD$1000="ناجح",ROW(ورقة1!$BD$9:$BD$1000)-8,""),ROW()-8),"")</f>
        <v/>
      </c>
      <c r="B803" t="str">
        <f>IFERROR(VLOOKUP($A803,ورقة1!$A$9:$N$1000,MATCH('دور ثان'!B$5,ورقة1!$A$5:$N$5,0),0),"")</f>
        <v/>
      </c>
      <c r="C803" t="str">
        <f>IFERROR(VLOOKUP($A803,ورقة1!$A$9:$N$1000,MATCH('دور ثان'!C$5,ورقة1!$A$5:$N$5,0),0),"")</f>
        <v/>
      </c>
      <c r="D803" t="str">
        <f>IFERROR(VLOOKUP($A803,ورقة1!$A$9:$N$1000,MATCH('دور ثان'!D$5,ورقة1!$A$5:$N$5,0),0),"")</f>
        <v/>
      </c>
      <c r="E803" t="str">
        <f>IFERROR(VLOOKUP($A803,ورقة1!$A$9:$N$1000,MATCH('دور ثان'!E$5,ورقة1!$A$5:$N$5,0),0),"")</f>
        <v/>
      </c>
      <c r="F803" t="str">
        <f>IFERROR(VLOOKUP($A803,ورقة1!$A$9:$N$1000,MATCH('دور ثان'!F$5,ورقة1!$A$5:$N$5,0),0),"")</f>
        <v/>
      </c>
      <c r="G803" t="str">
        <f>IFERROR(VLOOKUP($A803,ورقة1!$A$9:$N$1000,MATCH('دور ثان'!G$5,ورقة1!$A$5:$N$5,0),0),"")</f>
        <v/>
      </c>
      <c r="H803" t="str">
        <f>IFERROR(VLOOKUP($A803,ورقة1!$A$9:$N$1000,MATCH('دور ثان'!H$5,ورقة1!$A$5:$N$5,0),0),"")</f>
        <v/>
      </c>
      <c r="I803" t="str">
        <f>IFERROR(VLOOKUP($A803,ورقة1!$A$9:$N$1000,MATCH('دور ثان'!I$5,ورقة1!$A$5:$N$5,0),0),"")</f>
        <v/>
      </c>
      <c r="J803" t="str">
        <f>IFERROR(VLOOKUP($A803,ورقة1!$A$9:$N$1000,MATCH('دور ثان'!J$5,ورقة1!$A$5:$N$5,0),0),"")</f>
        <v/>
      </c>
      <c r="K803" t="str">
        <f>IFERROR(VLOOKUP($A803,ورقة1!$A$9:$N$1000,MATCH('دور ثان'!K$5,ورقة1!$A$5:$N$5,0),0),"")</f>
        <v/>
      </c>
      <c r="L803" t="str">
        <f>IFERROR(VLOOKUP($A803,ورقة1!$A$9:$N$1000,MATCH('دور ثان'!L$5,ورقة1!$A$5:$N$5,0),0),"")</f>
        <v/>
      </c>
      <c r="M803" t="str">
        <f>IFERROR(VLOOKUP($A803,ورقة1!$A$9:$N$1000,MATCH('دور ثان'!M$5,ورقة1!$A$5:$N$5,0),0),"")</f>
        <v/>
      </c>
      <c r="N803" t="str">
        <f>IFERROR(VLOOKUP($A803,ورقة1!$A$9:$N$1000,MATCH('دور ثان'!N$5,ورقة1!$A$5:$N$5,0),0),"")</f>
        <v/>
      </c>
    </row>
    <row r="804" spans="1:14">
      <c r="A804" t="str">
        <f t="array" ref="A804">IFERROR(SMALL(IF(ورقة1!$BD$9:$BD$1000="ناجح",ROW(ورقة1!$BD$9:$BD$1000)-8,""),ROW()-8),"")</f>
        <v/>
      </c>
      <c r="B804" t="str">
        <f>IFERROR(VLOOKUP($A804,ورقة1!$A$9:$N$1000,MATCH('دور ثان'!B$5,ورقة1!$A$5:$N$5,0),0),"")</f>
        <v/>
      </c>
      <c r="C804" t="str">
        <f>IFERROR(VLOOKUP($A804,ورقة1!$A$9:$N$1000,MATCH('دور ثان'!C$5,ورقة1!$A$5:$N$5,0),0),"")</f>
        <v/>
      </c>
      <c r="D804" t="str">
        <f>IFERROR(VLOOKUP($A804,ورقة1!$A$9:$N$1000,MATCH('دور ثان'!D$5,ورقة1!$A$5:$N$5,0),0),"")</f>
        <v/>
      </c>
      <c r="E804" t="str">
        <f>IFERROR(VLOOKUP($A804,ورقة1!$A$9:$N$1000,MATCH('دور ثان'!E$5,ورقة1!$A$5:$N$5,0),0),"")</f>
        <v/>
      </c>
      <c r="F804" t="str">
        <f>IFERROR(VLOOKUP($A804,ورقة1!$A$9:$N$1000,MATCH('دور ثان'!F$5,ورقة1!$A$5:$N$5,0),0),"")</f>
        <v/>
      </c>
      <c r="G804" t="str">
        <f>IFERROR(VLOOKUP($A804,ورقة1!$A$9:$N$1000,MATCH('دور ثان'!G$5,ورقة1!$A$5:$N$5,0),0),"")</f>
        <v/>
      </c>
      <c r="H804" t="str">
        <f>IFERROR(VLOOKUP($A804,ورقة1!$A$9:$N$1000,MATCH('دور ثان'!H$5,ورقة1!$A$5:$N$5,0),0),"")</f>
        <v/>
      </c>
      <c r="I804" t="str">
        <f>IFERROR(VLOOKUP($A804,ورقة1!$A$9:$N$1000,MATCH('دور ثان'!I$5,ورقة1!$A$5:$N$5,0),0),"")</f>
        <v/>
      </c>
      <c r="J804" t="str">
        <f>IFERROR(VLOOKUP($A804,ورقة1!$A$9:$N$1000,MATCH('دور ثان'!J$5,ورقة1!$A$5:$N$5,0),0),"")</f>
        <v/>
      </c>
      <c r="K804" t="str">
        <f>IFERROR(VLOOKUP($A804,ورقة1!$A$9:$N$1000,MATCH('دور ثان'!K$5,ورقة1!$A$5:$N$5,0),0),"")</f>
        <v/>
      </c>
      <c r="L804" t="str">
        <f>IFERROR(VLOOKUP($A804,ورقة1!$A$9:$N$1000,MATCH('دور ثان'!L$5,ورقة1!$A$5:$N$5,0),0),"")</f>
        <v/>
      </c>
      <c r="M804" t="str">
        <f>IFERROR(VLOOKUP($A804,ورقة1!$A$9:$N$1000,MATCH('دور ثان'!M$5,ورقة1!$A$5:$N$5,0),0),"")</f>
        <v/>
      </c>
      <c r="N804" t="str">
        <f>IFERROR(VLOOKUP($A804,ورقة1!$A$9:$N$1000,MATCH('دور ثان'!N$5,ورقة1!$A$5:$N$5,0),0),"")</f>
        <v/>
      </c>
    </row>
    <row r="805" spans="1:14">
      <c r="A805" t="str">
        <f t="array" ref="A805">IFERROR(SMALL(IF(ورقة1!$BD$9:$BD$1000="ناجح",ROW(ورقة1!$BD$9:$BD$1000)-8,""),ROW()-8),"")</f>
        <v/>
      </c>
      <c r="B805" t="str">
        <f>IFERROR(VLOOKUP($A805,ورقة1!$A$9:$N$1000,MATCH('دور ثان'!B$5,ورقة1!$A$5:$N$5,0),0),"")</f>
        <v/>
      </c>
      <c r="C805" t="str">
        <f>IFERROR(VLOOKUP($A805,ورقة1!$A$9:$N$1000,MATCH('دور ثان'!C$5,ورقة1!$A$5:$N$5,0),0),"")</f>
        <v/>
      </c>
      <c r="D805" t="str">
        <f>IFERROR(VLOOKUP($A805,ورقة1!$A$9:$N$1000,MATCH('دور ثان'!D$5,ورقة1!$A$5:$N$5,0),0),"")</f>
        <v/>
      </c>
      <c r="E805" t="str">
        <f>IFERROR(VLOOKUP($A805,ورقة1!$A$9:$N$1000,MATCH('دور ثان'!E$5,ورقة1!$A$5:$N$5,0),0),"")</f>
        <v/>
      </c>
      <c r="F805" t="str">
        <f>IFERROR(VLOOKUP($A805,ورقة1!$A$9:$N$1000,MATCH('دور ثان'!F$5,ورقة1!$A$5:$N$5,0),0),"")</f>
        <v/>
      </c>
      <c r="G805" t="str">
        <f>IFERROR(VLOOKUP($A805,ورقة1!$A$9:$N$1000,MATCH('دور ثان'!G$5,ورقة1!$A$5:$N$5,0),0),"")</f>
        <v/>
      </c>
      <c r="H805" t="str">
        <f>IFERROR(VLOOKUP($A805,ورقة1!$A$9:$N$1000,MATCH('دور ثان'!H$5,ورقة1!$A$5:$N$5,0),0),"")</f>
        <v/>
      </c>
      <c r="I805" t="str">
        <f>IFERROR(VLOOKUP($A805,ورقة1!$A$9:$N$1000,MATCH('دور ثان'!I$5,ورقة1!$A$5:$N$5,0),0),"")</f>
        <v/>
      </c>
      <c r="J805" t="str">
        <f>IFERROR(VLOOKUP($A805,ورقة1!$A$9:$N$1000,MATCH('دور ثان'!J$5,ورقة1!$A$5:$N$5,0),0),"")</f>
        <v/>
      </c>
      <c r="K805" t="str">
        <f>IFERROR(VLOOKUP($A805,ورقة1!$A$9:$N$1000,MATCH('دور ثان'!K$5,ورقة1!$A$5:$N$5,0),0),"")</f>
        <v/>
      </c>
      <c r="L805" t="str">
        <f>IFERROR(VLOOKUP($A805,ورقة1!$A$9:$N$1000,MATCH('دور ثان'!L$5,ورقة1!$A$5:$N$5,0),0),"")</f>
        <v/>
      </c>
      <c r="M805" t="str">
        <f>IFERROR(VLOOKUP($A805,ورقة1!$A$9:$N$1000,MATCH('دور ثان'!M$5,ورقة1!$A$5:$N$5,0),0),"")</f>
        <v/>
      </c>
      <c r="N805" t="str">
        <f>IFERROR(VLOOKUP($A805,ورقة1!$A$9:$N$1000,MATCH('دور ثان'!N$5,ورقة1!$A$5:$N$5,0),0),"")</f>
        <v/>
      </c>
    </row>
    <row r="806" spans="1:14">
      <c r="A806" t="str">
        <f t="array" ref="A806">IFERROR(SMALL(IF(ورقة1!$BD$9:$BD$1000="ناجح",ROW(ورقة1!$BD$9:$BD$1000)-8,""),ROW()-8),"")</f>
        <v/>
      </c>
      <c r="B806" t="str">
        <f>IFERROR(VLOOKUP($A806,ورقة1!$A$9:$N$1000,MATCH('دور ثان'!B$5,ورقة1!$A$5:$N$5,0),0),"")</f>
        <v/>
      </c>
      <c r="C806" t="str">
        <f>IFERROR(VLOOKUP($A806,ورقة1!$A$9:$N$1000,MATCH('دور ثان'!C$5,ورقة1!$A$5:$N$5,0),0),"")</f>
        <v/>
      </c>
      <c r="D806" t="str">
        <f>IFERROR(VLOOKUP($A806,ورقة1!$A$9:$N$1000,MATCH('دور ثان'!D$5,ورقة1!$A$5:$N$5,0),0),"")</f>
        <v/>
      </c>
      <c r="E806" t="str">
        <f>IFERROR(VLOOKUP($A806,ورقة1!$A$9:$N$1000,MATCH('دور ثان'!E$5,ورقة1!$A$5:$N$5,0),0),"")</f>
        <v/>
      </c>
      <c r="F806" t="str">
        <f>IFERROR(VLOOKUP($A806,ورقة1!$A$9:$N$1000,MATCH('دور ثان'!F$5,ورقة1!$A$5:$N$5,0),0),"")</f>
        <v/>
      </c>
      <c r="G806" t="str">
        <f>IFERROR(VLOOKUP($A806,ورقة1!$A$9:$N$1000,MATCH('دور ثان'!G$5,ورقة1!$A$5:$N$5,0),0),"")</f>
        <v/>
      </c>
      <c r="H806" t="str">
        <f>IFERROR(VLOOKUP($A806,ورقة1!$A$9:$N$1000,MATCH('دور ثان'!H$5,ورقة1!$A$5:$N$5,0),0),"")</f>
        <v/>
      </c>
      <c r="I806" t="str">
        <f>IFERROR(VLOOKUP($A806,ورقة1!$A$9:$N$1000,MATCH('دور ثان'!I$5,ورقة1!$A$5:$N$5,0),0),"")</f>
        <v/>
      </c>
      <c r="J806" t="str">
        <f>IFERROR(VLOOKUP($A806,ورقة1!$A$9:$N$1000,MATCH('دور ثان'!J$5,ورقة1!$A$5:$N$5,0),0),"")</f>
        <v/>
      </c>
      <c r="K806" t="str">
        <f>IFERROR(VLOOKUP($A806,ورقة1!$A$9:$N$1000,MATCH('دور ثان'!K$5,ورقة1!$A$5:$N$5,0),0),"")</f>
        <v/>
      </c>
      <c r="L806" t="str">
        <f>IFERROR(VLOOKUP($A806,ورقة1!$A$9:$N$1000,MATCH('دور ثان'!L$5,ورقة1!$A$5:$N$5,0),0),"")</f>
        <v/>
      </c>
      <c r="M806" t="str">
        <f>IFERROR(VLOOKUP($A806,ورقة1!$A$9:$N$1000,MATCH('دور ثان'!M$5,ورقة1!$A$5:$N$5,0),0),"")</f>
        <v/>
      </c>
      <c r="N806" t="str">
        <f>IFERROR(VLOOKUP($A806,ورقة1!$A$9:$N$1000,MATCH('دور ثان'!N$5,ورقة1!$A$5:$N$5,0),0),"")</f>
        <v/>
      </c>
    </row>
    <row r="807" spans="1:14">
      <c r="A807" t="str">
        <f t="array" ref="A807">IFERROR(SMALL(IF(ورقة1!$BD$9:$BD$1000="ناجح",ROW(ورقة1!$BD$9:$BD$1000)-8,""),ROW()-8),"")</f>
        <v/>
      </c>
      <c r="B807" t="str">
        <f>IFERROR(VLOOKUP($A807,ورقة1!$A$9:$N$1000,MATCH('دور ثان'!B$5,ورقة1!$A$5:$N$5,0),0),"")</f>
        <v/>
      </c>
      <c r="C807" t="str">
        <f>IFERROR(VLOOKUP($A807,ورقة1!$A$9:$N$1000,MATCH('دور ثان'!C$5,ورقة1!$A$5:$N$5,0),0),"")</f>
        <v/>
      </c>
      <c r="D807" t="str">
        <f>IFERROR(VLOOKUP($A807,ورقة1!$A$9:$N$1000,MATCH('دور ثان'!D$5,ورقة1!$A$5:$N$5,0),0),"")</f>
        <v/>
      </c>
      <c r="E807" t="str">
        <f>IFERROR(VLOOKUP($A807,ورقة1!$A$9:$N$1000,MATCH('دور ثان'!E$5,ورقة1!$A$5:$N$5,0),0),"")</f>
        <v/>
      </c>
      <c r="F807" t="str">
        <f>IFERROR(VLOOKUP($A807,ورقة1!$A$9:$N$1000,MATCH('دور ثان'!F$5,ورقة1!$A$5:$N$5,0),0),"")</f>
        <v/>
      </c>
      <c r="G807" t="str">
        <f>IFERROR(VLOOKUP($A807,ورقة1!$A$9:$N$1000,MATCH('دور ثان'!G$5,ورقة1!$A$5:$N$5,0),0),"")</f>
        <v/>
      </c>
      <c r="H807" t="str">
        <f>IFERROR(VLOOKUP($A807,ورقة1!$A$9:$N$1000,MATCH('دور ثان'!H$5,ورقة1!$A$5:$N$5,0),0),"")</f>
        <v/>
      </c>
      <c r="I807" t="str">
        <f>IFERROR(VLOOKUP($A807,ورقة1!$A$9:$N$1000,MATCH('دور ثان'!I$5,ورقة1!$A$5:$N$5,0),0),"")</f>
        <v/>
      </c>
      <c r="J807" t="str">
        <f>IFERROR(VLOOKUP($A807,ورقة1!$A$9:$N$1000,MATCH('دور ثان'!J$5,ورقة1!$A$5:$N$5,0),0),"")</f>
        <v/>
      </c>
      <c r="K807" t="str">
        <f>IFERROR(VLOOKUP($A807,ورقة1!$A$9:$N$1000,MATCH('دور ثان'!K$5,ورقة1!$A$5:$N$5,0),0),"")</f>
        <v/>
      </c>
      <c r="L807" t="str">
        <f>IFERROR(VLOOKUP($A807,ورقة1!$A$9:$N$1000,MATCH('دور ثان'!L$5,ورقة1!$A$5:$N$5,0),0),"")</f>
        <v/>
      </c>
      <c r="M807" t="str">
        <f>IFERROR(VLOOKUP($A807,ورقة1!$A$9:$N$1000,MATCH('دور ثان'!M$5,ورقة1!$A$5:$N$5,0),0),"")</f>
        <v/>
      </c>
      <c r="N807" t="str">
        <f>IFERROR(VLOOKUP($A807,ورقة1!$A$9:$N$1000,MATCH('دور ثان'!N$5,ورقة1!$A$5:$N$5,0),0),"")</f>
        <v/>
      </c>
    </row>
    <row r="808" spans="1:14">
      <c r="A808" t="str">
        <f t="array" ref="A808">IFERROR(SMALL(IF(ورقة1!$BD$9:$BD$1000="ناجح",ROW(ورقة1!$BD$9:$BD$1000)-8,""),ROW()-8),"")</f>
        <v/>
      </c>
      <c r="B808" t="str">
        <f>IFERROR(VLOOKUP($A808,ورقة1!$A$9:$N$1000,MATCH('دور ثان'!B$5,ورقة1!$A$5:$N$5,0),0),"")</f>
        <v/>
      </c>
      <c r="C808" t="str">
        <f>IFERROR(VLOOKUP($A808,ورقة1!$A$9:$N$1000,MATCH('دور ثان'!C$5,ورقة1!$A$5:$N$5,0),0),"")</f>
        <v/>
      </c>
      <c r="D808" t="str">
        <f>IFERROR(VLOOKUP($A808,ورقة1!$A$9:$N$1000,MATCH('دور ثان'!D$5,ورقة1!$A$5:$N$5,0),0),"")</f>
        <v/>
      </c>
      <c r="E808" t="str">
        <f>IFERROR(VLOOKUP($A808,ورقة1!$A$9:$N$1000,MATCH('دور ثان'!E$5,ورقة1!$A$5:$N$5,0),0),"")</f>
        <v/>
      </c>
      <c r="F808" t="str">
        <f>IFERROR(VLOOKUP($A808,ورقة1!$A$9:$N$1000,MATCH('دور ثان'!F$5,ورقة1!$A$5:$N$5,0),0),"")</f>
        <v/>
      </c>
      <c r="G808" t="str">
        <f>IFERROR(VLOOKUP($A808,ورقة1!$A$9:$N$1000,MATCH('دور ثان'!G$5,ورقة1!$A$5:$N$5,0),0),"")</f>
        <v/>
      </c>
      <c r="H808" t="str">
        <f>IFERROR(VLOOKUP($A808,ورقة1!$A$9:$N$1000,MATCH('دور ثان'!H$5,ورقة1!$A$5:$N$5,0),0),"")</f>
        <v/>
      </c>
      <c r="I808" t="str">
        <f>IFERROR(VLOOKUP($A808,ورقة1!$A$9:$N$1000,MATCH('دور ثان'!I$5,ورقة1!$A$5:$N$5,0),0),"")</f>
        <v/>
      </c>
      <c r="J808" t="str">
        <f>IFERROR(VLOOKUP($A808,ورقة1!$A$9:$N$1000,MATCH('دور ثان'!J$5,ورقة1!$A$5:$N$5,0),0),"")</f>
        <v/>
      </c>
      <c r="K808" t="str">
        <f>IFERROR(VLOOKUP($A808,ورقة1!$A$9:$N$1000,MATCH('دور ثان'!K$5,ورقة1!$A$5:$N$5,0),0),"")</f>
        <v/>
      </c>
      <c r="L808" t="str">
        <f>IFERROR(VLOOKUP($A808,ورقة1!$A$9:$N$1000,MATCH('دور ثان'!L$5,ورقة1!$A$5:$N$5,0),0),"")</f>
        <v/>
      </c>
      <c r="M808" t="str">
        <f>IFERROR(VLOOKUP($A808,ورقة1!$A$9:$N$1000,MATCH('دور ثان'!M$5,ورقة1!$A$5:$N$5,0),0),"")</f>
        <v/>
      </c>
      <c r="N808" t="str">
        <f>IFERROR(VLOOKUP($A808,ورقة1!$A$9:$N$1000,MATCH('دور ثان'!N$5,ورقة1!$A$5:$N$5,0),0),"")</f>
        <v/>
      </c>
    </row>
    <row r="809" spans="1:14">
      <c r="A809" t="str">
        <f t="array" ref="A809">IFERROR(SMALL(IF(ورقة1!$BD$9:$BD$1000="ناجح",ROW(ورقة1!$BD$9:$BD$1000)-8,""),ROW()-8),"")</f>
        <v/>
      </c>
      <c r="B809" t="str">
        <f>IFERROR(VLOOKUP($A809,ورقة1!$A$9:$N$1000,MATCH('دور ثان'!B$5,ورقة1!$A$5:$N$5,0),0),"")</f>
        <v/>
      </c>
      <c r="C809" t="str">
        <f>IFERROR(VLOOKUP($A809,ورقة1!$A$9:$N$1000,MATCH('دور ثان'!C$5,ورقة1!$A$5:$N$5,0),0),"")</f>
        <v/>
      </c>
      <c r="D809" t="str">
        <f>IFERROR(VLOOKUP($A809,ورقة1!$A$9:$N$1000,MATCH('دور ثان'!D$5,ورقة1!$A$5:$N$5,0),0),"")</f>
        <v/>
      </c>
      <c r="E809" t="str">
        <f>IFERROR(VLOOKUP($A809,ورقة1!$A$9:$N$1000,MATCH('دور ثان'!E$5,ورقة1!$A$5:$N$5,0),0),"")</f>
        <v/>
      </c>
      <c r="F809" t="str">
        <f>IFERROR(VLOOKUP($A809,ورقة1!$A$9:$N$1000,MATCH('دور ثان'!F$5,ورقة1!$A$5:$N$5,0),0),"")</f>
        <v/>
      </c>
      <c r="G809" t="str">
        <f>IFERROR(VLOOKUP($A809,ورقة1!$A$9:$N$1000,MATCH('دور ثان'!G$5,ورقة1!$A$5:$N$5,0),0),"")</f>
        <v/>
      </c>
      <c r="H809" t="str">
        <f>IFERROR(VLOOKUP($A809,ورقة1!$A$9:$N$1000,MATCH('دور ثان'!H$5,ورقة1!$A$5:$N$5,0),0),"")</f>
        <v/>
      </c>
      <c r="I809" t="str">
        <f>IFERROR(VLOOKUP($A809,ورقة1!$A$9:$N$1000,MATCH('دور ثان'!I$5,ورقة1!$A$5:$N$5,0),0),"")</f>
        <v/>
      </c>
      <c r="J809" t="str">
        <f>IFERROR(VLOOKUP($A809,ورقة1!$A$9:$N$1000,MATCH('دور ثان'!J$5,ورقة1!$A$5:$N$5,0),0),"")</f>
        <v/>
      </c>
      <c r="K809" t="str">
        <f>IFERROR(VLOOKUP($A809,ورقة1!$A$9:$N$1000,MATCH('دور ثان'!K$5,ورقة1!$A$5:$N$5,0),0),"")</f>
        <v/>
      </c>
      <c r="L809" t="str">
        <f>IFERROR(VLOOKUP($A809,ورقة1!$A$9:$N$1000,MATCH('دور ثان'!L$5,ورقة1!$A$5:$N$5,0),0),"")</f>
        <v/>
      </c>
      <c r="M809" t="str">
        <f>IFERROR(VLOOKUP($A809,ورقة1!$A$9:$N$1000,MATCH('دور ثان'!M$5,ورقة1!$A$5:$N$5,0),0),"")</f>
        <v/>
      </c>
      <c r="N809" t="str">
        <f>IFERROR(VLOOKUP($A809,ورقة1!$A$9:$N$1000,MATCH('دور ثان'!N$5,ورقة1!$A$5:$N$5,0),0),"")</f>
        <v/>
      </c>
    </row>
    <row r="810" spans="1:14">
      <c r="A810" t="str">
        <f t="array" ref="A810">IFERROR(SMALL(IF(ورقة1!$BD$9:$BD$1000="ناجح",ROW(ورقة1!$BD$9:$BD$1000)-8,""),ROW()-8),"")</f>
        <v/>
      </c>
      <c r="B810" t="str">
        <f>IFERROR(VLOOKUP($A810,ورقة1!$A$9:$N$1000,MATCH('دور ثان'!B$5,ورقة1!$A$5:$N$5,0),0),"")</f>
        <v/>
      </c>
      <c r="C810" t="str">
        <f>IFERROR(VLOOKUP($A810,ورقة1!$A$9:$N$1000,MATCH('دور ثان'!C$5,ورقة1!$A$5:$N$5,0),0),"")</f>
        <v/>
      </c>
      <c r="D810" t="str">
        <f>IFERROR(VLOOKUP($A810,ورقة1!$A$9:$N$1000,MATCH('دور ثان'!D$5,ورقة1!$A$5:$N$5,0),0),"")</f>
        <v/>
      </c>
      <c r="E810" t="str">
        <f>IFERROR(VLOOKUP($A810,ورقة1!$A$9:$N$1000,MATCH('دور ثان'!E$5,ورقة1!$A$5:$N$5,0),0),"")</f>
        <v/>
      </c>
      <c r="F810" t="str">
        <f>IFERROR(VLOOKUP($A810,ورقة1!$A$9:$N$1000,MATCH('دور ثان'!F$5,ورقة1!$A$5:$N$5,0),0),"")</f>
        <v/>
      </c>
      <c r="G810" t="str">
        <f>IFERROR(VLOOKUP($A810,ورقة1!$A$9:$N$1000,MATCH('دور ثان'!G$5,ورقة1!$A$5:$N$5,0),0),"")</f>
        <v/>
      </c>
      <c r="H810" t="str">
        <f>IFERROR(VLOOKUP($A810,ورقة1!$A$9:$N$1000,MATCH('دور ثان'!H$5,ورقة1!$A$5:$N$5,0),0),"")</f>
        <v/>
      </c>
      <c r="I810" t="str">
        <f>IFERROR(VLOOKUP($A810,ورقة1!$A$9:$N$1000,MATCH('دور ثان'!I$5,ورقة1!$A$5:$N$5,0),0),"")</f>
        <v/>
      </c>
      <c r="J810" t="str">
        <f>IFERROR(VLOOKUP($A810,ورقة1!$A$9:$N$1000,MATCH('دور ثان'!J$5,ورقة1!$A$5:$N$5,0),0),"")</f>
        <v/>
      </c>
      <c r="K810" t="str">
        <f>IFERROR(VLOOKUP($A810,ورقة1!$A$9:$N$1000,MATCH('دور ثان'!K$5,ورقة1!$A$5:$N$5,0),0),"")</f>
        <v/>
      </c>
      <c r="L810" t="str">
        <f>IFERROR(VLOOKUP($A810,ورقة1!$A$9:$N$1000,MATCH('دور ثان'!L$5,ورقة1!$A$5:$N$5,0),0),"")</f>
        <v/>
      </c>
      <c r="M810" t="str">
        <f>IFERROR(VLOOKUP($A810,ورقة1!$A$9:$N$1000,MATCH('دور ثان'!M$5,ورقة1!$A$5:$N$5,0),0),"")</f>
        <v/>
      </c>
      <c r="N810" t="str">
        <f>IFERROR(VLOOKUP($A810,ورقة1!$A$9:$N$1000,MATCH('دور ثان'!N$5,ورقة1!$A$5:$N$5,0),0),"")</f>
        <v/>
      </c>
    </row>
    <row r="811" spans="1:14">
      <c r="A811" t="str">
        <f t="array" ref="A811">IFERROR(SMALL(IF(ورقة1!$BD$9:$BD$1000="ناجح",ROW(ورقة1!$BD$9:$BD$1000)-8,""),ROW()-8),"")</f>
        <v/>
      </c>
      <c r="B811" t="str">
        <f>IFERROR(VLOOKUP($A811,ورقة1!$A$9:$N$1000,MATCH('دور ثان'!B$5,ورقة1!$A$5:$N$5,0),0),"")</f>
        <v/>
      </c>
      <c r="C811" t="str">
        <f>IFERROR(VLOOKUP($A811,ورقة1!$A$9:$N$1000,MATCH('دور ثان'!C$5,ورقة1!$A$5:$N$5,0),0),"")</f>
        <v/>
      </c>
      <c r="D811" t="str">
        <f>IFERROR(VLOOKUP($A811,ورقة1!$A$9:$N$1000,MATCH('دور ثان'!D$5,ورقة1!$A$5:$N$5,0),0),"")</f>
        <v/>
      </c>
      <c r="E811" t="str">
        <f>IFERROR(VLOOKUP($A811,ورقة1!$A$9:$N$1000,MATCH('دور ثان'!E$5,ورقة1!$A$5:$N$5,0),0),"")</f>
        <v/>
      </c>
      <c r="F811" t="str">
        <f>IFERROR(VLOOKUP($A811,ورقة1!$A$9:$N$1000,MATCH('دور ثان'!F$5,ورقة1!$A$5:$N$5,0),0),"")</f>
        <v/>
      </c>
      <c r="G811" t="str">
        <f>IFERROR(VLOOKUP($A811,ورقة1!$A$9:$N$1000,MATCH('دور ثان'!G$5,ورقة1!$A$5:$N$5,0),0),"")</f>
        <v/>
      </c>
      <c r="H811" t="str">
        <f>IFERROR(VLOOKUP($A811,ورقة1!$A$9:$N$1000,MATCH('دور ثان'!H$5,ورقة1!$A$5:$N$5,0),0),"")</f>
        <v/>
      </c>
      <c r="I811" t="str">
        <f>IFERROR(VLOOKUP($A811,ورقة1!$A$9:$N$1000,MATCH('دور ثان'!I$5,ورقة1!$A$5:$N$5,0),0),"")</f>
        <v/>
      </c>
      <c r="J811" t="str">
        <f>IFERROR(VLOOKUP($A811,ورقة1!$A$9:$N$1000,MATCH('دور ثان'!J$5,ورقة1!$A$5:$N$5,0),0),"")</f>
        <v/>
      </c>
      <c r="K811" t="str">
        <f>IFERROR(VLOOKUP($A811,ورقة1!$A$9:$N$1000,MATCH('دور ثان'!K$5,ورقة1!$A$5:$N$5,0),0),"")</f>
        <v/>
      </c>
      <c r="L811" t="str">
        <f>IFERROR(VLOOKUP($A811,ورقة1!$A$9:$N$1000,MATCH('دور ثان'!L$5,ورقة1!$A$5:$N$5,0),0),"")</f>
        <v/>
      </c>
      <c r="M811" t="str">
        <f>IFERROR(VLOOKUP($A811,ورقة1!$A$9:$N$1000,MATCH('دور ثان'!M$5,ورقة1!$A$5:$N$5,0),0),"")</f>
        <v/>
      </c>
      <c r="N811" t="str">
        <f>IFERROR(VLOOKUP($A811,ورقة1!$A$9:$N$1000,MATCH('دور ثان'!N$5,ورقة1!$A$5:$N$5,0),0),"")</f>
        <v/>
      </c>
    </row>
    <row r="812" spans="1:14">
      <c r="A812" t="str">
        <f t="array" ref="A812">IFERROR(SMALL(IF(ورقة1!$BD$9:$BD$1000="ناجح",ROW(ورقة1!$BD$9:$BD$1000)-8,""),ROW()-8),"")</f>
        <v/>
      </c>
      <c r="B812" t="str">
        <f>IFERROR(VLOOKUP($A812,ورقة1!$A$9:$N$1000,MATCH('دور ثان'!B$5,ورقة1!$A$5:$N$5,0),0),"")</f>
        <v/>
      </c>
      <c r="C812" t="str">
        <f>IFERROR(VLOOKUP($A812,ورقة1!$A$9:$N$1000,MATCH('دور ثان'!C$5,ورقة1!$A$5:$N$5,0),0),"")</f>
        <v/>
      </c>
      <c r="D812" t="str">
        <f>IFERROR(VLOOKUP($A812,ورقة1!$A$9:$N$1000,MATCH('دور ثان'!D$5,ورقة1!$A$5:$N$5,0),0),"")</f>
        <v/>
      </c>
      <c r="E812" t="str">
        <f>IFERROR(VLOOKUP($A812,ورقة1!$A$9:$N$1000,MATCH('دور ثان'!E$5,ورقة1!$A$5:$N$5,0),0),"")</f>
        <v/>
      </c>
      <c r="F812" t="str">
        <f>IFERROR(VLOOKUP($A812,ورقة1!$A$9:$N$1000,MATCH('دور ثان'!F$5,ورقة1!$A$5:$N$5,0),0),"")</f>
        <v/>
      </c>
      <c r="G812" t="str">
        <f>IFERROR(VLOOKUP($A812,ورقة1!$A$9:$N$1000,MATCH('دور ثان'!G$5,ورقة1!$A$5:$N$5,0),0),"")</f>
        <v/>
      </c>
      <c r="H812" t="str">
        <f>IFERROR(VLOOKUP($A812,ورقة1!$A$9:$N$1000,MATCH('دور ثان'!H$5,ورقة1!$A$5:$N$5,0),0),"")</f>
        <v/>
      </c>
      <c r="I812" t="str">
        <f>IFERROR(VLOOKUP($A812,ورقة1!$A$9:$N$1000,MATCH('دور ثان'!I$5,ورقة1!$A$5:$N$5,0),0),"")</f>
        <v/>
      </c>
      <c r="J812" t="str">
        <f>IFERROR(VLOOKUP($A812,ورقة1!$A$9:$N$1000,MATCH('دور ثان'!J$5,ورقة1!$A$5:$N$5,0),0),"")</f>
        <v/>
      </c>
      <c r="K812" t="str">
        <f>IFERROR(VLOOKUP($A812,ورقة1!$A$9:$N$1000,MATCH('دور ثان'!K$5,ورقة1!$A$5:$N$5,0),0),"")</f>
        <v/>
      </c>
      <c r="L812" t="str">
        <f>IFERROR(VLOOKUP($A812,ورقة1!$A$9:$N$1000,MATCH('دور ثان'!L$5,ورقة1!$A$5:$N$5,0),0),"")</f>
        <v/>
      </c>
      <c r="M812" t="str">
        <f>IFERROR(VLOOKUP($A812,ورقة1!$A$9:$N$1000,MATCH('دور ثان'!M$5,ورقة1!$A$5:$N$5,0),0),"")</f>
        <v/>
      </c>
      <c r="N812" t="str">
        <f>IFERROR(VLOOKUP($A812,ورقة1!$A$9:$N$1000,MATCH('دور ثان'!N$5,ورقة1!$A$5:$N$5,0),0),"")</f>
        <v/>
      </c>
    </row>
    <row r="813" spans="1:14">
      <c r="A813" t="str">
        <f t="array" ref="A813">IFERROR(SMALL(IF(ورقة1!$BD$9:$BD$1000="ناجح",ROW(ورقة1!$BD$9:$BD$1000)-8,""),ROW()-8),"")</f>
        <v/>
      </c>
      <c r="B813" t="str">
        <f>IFERROR(VLOOKUP($A813,ورقة1!$A$9:$N$1000,MATCH('دور ثان'!B$5,ورقة1!$A$5:$N$5,0),0),"")</f>
        <v/>
      </c>
      <c r="C813" t="str">
        <f>IFERROR(VLOOKUP($A813,ورقة1!$A$9:$N$1000,MATCH('دور ثان'!C$5,ورقة1!$A$5:$N$5,0),0),"")</f>
        <v/>
      </c>
      <c r="D813" t="str">
        <f>IFERROR(VLOOKUP($A813,ورقة1!$A$9:$N$1000,MATCH('دور ثان'!D$5,ورقة1!$A$5:$N$5,0),0),"")</f>
        <v/>
      </c>
      <c r="E813" t="str">
        <f>IFERROR(VLOOKUP($A813,ورقة1!$A$9:$N$1000,MATCH('دور ثان'!E$5,ورقة1!$A$5:$N$5,0),0),"")</f>
        <v/>
      </c>
      <c r="F813" t="str">
        <f>IFERROR(VLOOKUP($A813,ورقة1!$A$9:$N$1000,MATCH('دور ثان'!F$5,ورقة1!$A$5:$N$5,0),0),"")</f>
        <v/>
      </c>
      <c r="G813" t="str">
        <f>IFERROR(VLOOKUP($A813,ورقة1!$A$9:$N$1000,MATCH('دور ثان'!G$5,ورقة1!$A$5:$N$5,0),0),"")</f>
        <v/>
      </c>
      <c r="H813" t="str">
        <f>IFERROR(VLOOKUP($A813,ورقة1!$A$9:$N$1000,MATCH('دور ثان'!H$5,ورقة1!$A$5:$N$5,0),0),"")</f>
        <v/>
      </c>
      <c r="I813" t="str">
        <f>IFERROR(VLOOKUP($A813,ورقة1!$A$9:$N$1000,MATCH('دور ثان'!I$5,ورقة1!$A$5:$N$5,0),0),"")</f>
        <v/>
      </c>
      <c r="J813" t="str">
        <f>IFERROR(VLOOKUP($A813,ورقة1!$A$9:$N$1000,MATCH('دور ثان'!J$5,ورقة1!$A$5:$N$5,0),0),"")</f>
        <v/>
      </c>
      <c r="K813" t="str">
        <f>IFERROR(VLOOKUP($A813,ورقة1!$A$9:$N$1000,MATCH('دور ثان'!K$5,ورقة1!$A$5:$N$5,0),0),"")</f>
        <v/>
      </c>
      <c r="L813" t="str">
        <f>IFERROR(VLOOKUP($A813,ورقة1!$A$9:$N$1000,MATCH('دور ثان'!L$5,ورقة1!$A$5:$N$5,0),0),"")</f>
        <v/>
      </c>
      <c r="M813" t="str">
        <f>IFERROR(VLOOKUP($A813,ورقة1!$A$9:$N$1000,MATCH('دور ثان'!M$5,ورقة1!$A$5:$N$5,0),0),"")</f>
        <v/>
      </c>
      <c r="N813" t="str">
        <f>IFERROR(VLOOKUP($A813,ورقة1!$A$9:$N$1000,MATCH('دور ثان'!N$5,ورقة1!$A$5:$N$5,0),0),"")</f>
        <v/>
      </c>
    </row>
    <row r="814" spans="1:14">
      <c r="A814" t="str">
        <f t="array" ref="A814">IFERROR(SMALL(IF(ورقة1!$BD$9:$BD$1000="ناجح",ROW(ورقة1!$BD$9:$BD$1000)-8,""),ROW()-8),"")</f>
        <v/>
      </c>
      <c r="B814" t="str">
        <f>IFERROR(VLOOKUP($A814,ورقة1!$A$9:$N$1000,MATCH('دور ثان'!B$5,ورقة1!$A$5:$N$5,0),0),"")</f>
        <v/>
      </c>
      <c r="C814" t="str">
        <f>IFERROR(VLOOKUP($A814,ورقة1!$A$9:$N$1000,MATCH('دور ثان'!C$5,ورقة1!$A$5:$N$5,0),0),"")</f>
        <v/>
      </c>
      <c r="D814" t="str">
        <f>IFERROR(VLOOKUP($A814,ورقة1!$A$9:$N$1000,MATCH('دور ثان'!D$5,ورقة1!$A$5:$N$5,0),0),"")</f>
        <v/>
      </c>
      <c r="E814" t="str">
        <f>IFERROR(VLOOKUP($A814,ورقة1!$A$9:$N$1000,MATCH('دور ثان'!E$5,ورقة1!$A$5:$N$5,0),0),"")</f>
        <v/>
      </c>
      <c r="F814" t="str">
        <f>IFERROR(VLOOKUP($A814,ورقة1!$A$9:$N$1000,MATCH('دور ثان'!F$5,ورقة1!$A$5:$N$5,0),0),"")</f>
        <v/>
      </c>
      <c r="G814" t="str">
        <f>IFERROR(VLOOKUP($A814,ورقة1!$A$9:$N$1000,MATCH('دور ثان'!G$5,ورقة1!$A$5:$N$5,0),0),"")</f>
        <v/>
      </c>
      <c r="H814" t="str">
        <f>IFERROR(VLOOKUP($A814,ورقة1!$A$9:$N$1000,MATCH('دور ثان'!H$5,ورقة1!$A$5:$N$5,0),0),"")</f>
        <v/>
      </c>
      <c r="I814" t="str">
        <f>IFERROR(VLOOKUP($A814,ورقة1!$A$9:$N$1000,MATCH('دور ثان'!I$5,ورقة1!$A$5:$N$5,0),0),"")</f>
        <v/>
      </c>
      <c r="J814" t="str">
        <f>IFERROR(VLOOKUP($A814,ورقة1!$A$9:$N$1000,MATCH('دور ثان'!J$5,ورقة1!$A$5:$N$5,0),0),"")</f>
        <v/>
      </c>
      <c r="K814" t="str">
        <f>IFERROR(VLOOKUP($A814,ورقة1!$A$9:$N$1000,MATCH('دور ثان'!K$5,ورقة1!$A$5:$N$5,0),0),"")</f>
        <v/>
      </c>
      <c r="L814" t="str">
        <f>IFERROR(VLOOKUP($A814,ورقة1!$A$9:$N$1000,MATCH('دور ثان'!L$5,ورقة1!$A$5:$N$5,0),0),"")</f>
        <v/>
      </c>
      <c r="M814" t="str">
        <f>IFERROR(VLOOKUP($A814,ورقة1!$A$9:$N$1000,MATCH('دور ثان'!M$5,ورقة1!$A$5:$N$5,0),0),"")</f>
        <v/>
      </c>
      <c r="N814" t="str">
        <f>IFERROR(VLOOKUP($A814,ورقة1!$A$9:$N$1000,MATCH('دور ثان'!N$5,ورقة1!$A$5:$N$5,0),0),"")</f>
        <v/>
      </c>
    </row>
    <row r="815" spans="1:14">
      <c r="A815" t="str">
        <f t="array" ref="A815">IFERROR(SMALL(IF(ورقة1!$BD$9:$BD$1000="ناجح",ROW(ورقة1!$BD$9:$BD$1000)-8,""),ROW()-8),"")</f>
        <v/>
      </c>
      <c r="B815" t="str">
        <f>IFERROR(VLOOKUP($A815,ورقة1!$A$9:$N$1000,MATCH('دور ثان'!B$5,ورقة1!$A$5:$N$5,0),0),"")</f>
        <v/>
      </c>
      <c r="C815" t="str">
        <f>IFERROR(VLOOKUP($A815,ورقة1!$A$9:$N$1000,MATCH('دور ثان'!C$5,ورقة1!$A$5:$N$5,0),0),"")</f>
        <v/>
      </c>
      <c r="D815" t="str">
        <f>IFERROR(VLOOKUP($A815,ورقة1!$A$9:$N$1000,MATCH('دور ثان'!D$5,ورقة1!$A$5:$N$5,0),0),"")</f>
        <v/>
      </c>
      <c r="E815" t="str">
        <f>IFERROR(VLOOKUP($A815,ورقة1!$A$9:$N$1000,MATCH('دور ثان'!E$5,ورقة1!$A$5:$N$5,0),0),"")</f>
        <v/>
      </c>
      <c r="F815" t="str">
        <f>IFERROR(VLOOKUP($A815,ورقة1!$A$9:$N$1000,MATCH('دور ثان'!F$5,ورقة1!$A$5:$N$5,0),0),"")</f>
        <v/>
      </c>
      <c r="G815" t="str">
        <f>IFERROR(VLOOKUP($A815,ورقة1!$A$9:$N$1000,MATCH('دور ثان'!G$5,ورقة1!$A$5:$N$5,0),0),"")</f>
        <v/>
      </c>
      <c r="H815" t="str">
        <f>IFERROR(VLOOKUP($A815,ورقة1!$A$9:$N$1000,MATCH('دور ثان'!H$5,ورقة1!$A$5:$N$5,0),0),"")</f>
        <v/>
      </c>
      <c r="I815" t="str">
        <f>IFERROR(VLOOKUP($A815,ورقة1!$A$9:$N$1000,MATCH('دور ثان'!I$5,ورقة1!$A$5:$N$5,0),0),"")</f>
        <v/>
      </c>
      <c r="J815" t="str">
        <f>IFERROR(VLOOKUP($A815,ورقة1!$A$9:$N$1000,MATCH('دور ثان'!J$5,ورقة1!$A$5:$N$5,0),0),"")</f>
        <v/>
      </c>
      <c r="K815" t="str">
        <f>IFERROR(VLOOKUP($A815,ورقة1!$A$9:$N$1000,MATCH('دور ثان'!K$5,ورقة1!$A$5:$N$5,0),0),"")</f>
        <v/>
      </c>
      <c r="L815" t="str">
        <f>IFERROR(VLOOKUP($A815,ورقة1!$A$9:$N$1000,MATCH('دور ثان'!L$5,ورقة1!$A$5:$N$5,0),0),"")</f>
        <v/>
      </c>
      <c r="M815" t="str">
        <f>IFERROR(VLOOKUP($A815,ورقة1!$A$9:$N$1000,MATCH('دور ثان'!M$5,ورقة1!$A$5:$N$5,0),0),"")</f>
        <v/>
      </c>
      <c r="N815" t="str">
        <f>IFERROR(VLOOKUP($A815,ورقة1!$A$9:$N$1000,MATCH('دور ثان'!N$5,ورقة1!$A$5:$N$5,0),0),"")</f>
        <v/>
      </c>
    </row>
    <row r="816" spans="1:14">
      <c r="A816" t="str">
        <f t="array" ref="A816">IFERROR(SMALL(IF(ورقة1!$BD$9:$BD$1000="ناجح",ROW(ورقة1!$BD$9:$BD$1000)-8,""),ROW()-8),"")</f>
        <v/>
      </c>
      <c r="B816" t="str">
        <f>IFERROR(VLOOKUP($A816,ورقة1!$A$9:$N$1000,MATCH('دور ثان'!B$5,ورقة1!$A$5:$N$5,0),0),"")</f>
        <v/>
      </c>
      <c r="C816" t="str">
        <f>IFERROR(VLOOKUP($A816,ورقة1!$A$9:$N$1000,MATCH('دور ثان'!C$5,ورقة1!$A$5:$N$5,0),0),"")</f>
        <v/>
      </c>
      <c r="D816" t="str">
        <f>IFERROR(VLOOKUP($A816,ورقة1!$A$9:$N$1000,MATCH('دور ثان'!D$5,ورقة1!$A$5:$N$5,0),0),"")</f>
        <v/>
      </c>
      <c r="E816" t="str">
        <f>IFERROR(VLOOKUP($A816,ورقة1!$A$9:$N$1000,MATCH('دور ثان'!E$5,ورقة1!$A$5:$N$5,0),0),"")</f>
        <v/>
      </c>
      <c r="F816" t="str">
        <f>IFERROR(VLOOKUP($A816,ورقة1!$A$9:$N$1000,MATCH('دور ثان'!F$5,ورقة1!$A$5:$N$5,0),0),"")</f>
        <v/>
      </c>
      <c r="G816" t="str">
        <f>IFERROR(VLOOKUP($A816,ورقة1!$A$9:$N$1000,MATCH('دور ثان'!G$5,ورقة1!$A$5:$N$5,0),0),"")</f>
        <v/>
      </c>
      <c r="H816" t="str">
        <f>IFERROR(VLOOKUP($A816,ورقة1!$A$9:$N$1000,MATCH('دور ثان'!H$5,ورقة1!$A$5:$N$5,0),0),"")</f>
        <v/>
      </c>
      <c r="I816" t="str">
        <f>IFERROR(VLOOKUP($A816,ورقة1!$A$9:$N$1000,MATCH('دور ثان'!I$5,ورقة1!$A$5:$N$5,0),0),"")</f>
        <v/>
      </c>
      <c r="J816" t="str">
        <f>IFERROR(VLOOKUP($A816,ورقة1!$A$9:$N$1000,MATCH('دور ثان'!J$5,ورقة1!$A$5:$N$5,0),0),"")</f>
        <v/>
      </c>
      <c r="K816" t="str">
        <f>IFERROR(VLOOKUP($A816,ورقة1!$A$9:$N$1000,MATCH('دور ثان'!K$5,ورقة1!$A$5:$N$5,0),0),"")</f>
        <v/>
      </c>
      <c r="L816" t="str">
        <f>IFERROR(VLOOKUP($A816,ورقة1!$A$9:$N$1000,MATCH('دور ثان'!L$5,ورقة1!$A$5:$N$5,0),0),"")</f>
        <v/>
      </c>
      <c r="M816" t="str">
        <f>IFERROR(VLOOKUP($A816,ورقة1!$A$9:$N$1000,MATCH('دور ثان'!M$5,ورقة1!$A$5:$N$5,0),0),"")</f>
        <v/>
      </c>
      <c r="N816" t="str">
        <f>IFERROR(VLOOKUP($A816,ورقة1!$A$9:$N$1000,MATCH('دور ثان'!N$5,ورقة1!$A$5:$N$5,0),0),"")</f>
        <v/>
      </c>
    </row>
    <row r="817" spans="1:14">
      <c r="A817" t="str">
        <f t="array" ref="A817">IFERROR(SMALL(IF(ورقة1!$BD$9:$BD$1000="ناجح",ROW(ورقة1!$BD$9:$BD$1000)-8,""),ROW()-8),"")</f>
        <v/>
      </c>
      <c r="B817" t="str">
        <f>IFERROR(VLOOKUP($A817,ورقة1!$A$9:$N$1000,MATCH('دور ثان'!B$5,ورقة1!$A$5:$N$5,0),0),"")</f>
        <v/>
      </c>
      <c r="C817" t="str">
        <f>IFERROR(VLOOKUP($A817,ورقة1!$A$9:$N$1000,MATCH('دور ثان'!C$5,ورقة1!$A$5:$N$5,0),0),"")</f>
        <v/>
      </c>
      <c r="D817" t="str">
        <f>IFERROR(VLOOKUP($A817,ورقة1!$A$9:$N$1000,MATCH('دور ثان'!D$5,ورقة1!$A$5:$N$5,0),0),"")</f>
        <v/>
      </c>
      <c r="E817" t="str">
        <f>IFERROR(VLOOKUP($A817,ورقة1!$A$9:$N$1000,MATCH('دور ثان'!E$5,ورقة1!$A$5:$N$5,0),0),"")</f>
        <v/>
      </c>
      <c r="F817" t="str">
        <f>IFERROR(VLOOKUP($A817,ورقة1!$A$9:$N$1000,MATCH('دور ثان'!F$5,ورقة1!$A$5:$N$5,0),0),"")</f>
        <v/>
      </c>
      <c r="G817" t="str">
        <f>IFERROR(VLOOKUP($A817,ورقة1!$A$9:$N$1000,MATCH('دور ثان'!G$5,ورقة1!$A$5:$N$5,0),0),"")</f>
        <v/>
      </c>
      <c r="H817" t="str">
        <f>IFERROR(VLOOKUP($A817,ورقة1!$A$9:$N$1000,MATCH('دور ثان'!H$5,ورقة1!$A$5:$N$5,0),0),"")</f>
        <v/>
      </c>
      <c r="I817" t="str">
        <f>IFERROR(VLOOKUP($A817,ورقة1!$A$9:$N$1000,MATCH('دور ثان'!I$5,ورقة1!$A$5:$N$5,0),0),"")</f>
        <v/>
      </c>
      <c r="J817" t="str">
        <f>IFERROR(VLOOKUP($A817,ورقة1!$A$9:$N$1000,MATCH('دور ثان'!J$5,ورقة1!$A$5:$N$5,0),0),"")</f>
        <v/>
      </c>
      <c r="K817" t="str">
        <f>IFERROR(VLOOKUP($A817,ورقة1!$A$9:$N$1000,MATCH('دور ثان'!K$5,ورقة1!$A$5:$N$5,0),0),"")</f>
        <v/>
      </c>
      <c r="L817" t="str">
        <f>IFERROR(VLOOKUP($A817,ورقة1!$A$9:$N$1000,MATCH('دور ثان'!L$5,ورقة1!$A$5:$N$5,0),0),"")</f>
        <v/>
      </c>
      <c r="M817" t="str">
        <f>IFERROR(VLOOKUP($A817,ورقة1!$A$9:$N$1000,MATCH('دور ثان'!M$5,ورقة1!$A$5:$N$5,0),0),"")</f>
        <v/>
      </c>
      <c r="N817" t="str">
        <f>IFERROR(VLOOKUP($A817,ورقة1!$A$9:$N$1000,MATCH('دور ثان'!N$5,ورقة1!$A$5:$N$5,0),0),"")</f>
        <v/>
      </c>
    </row>
    <row r="818" spans="1:14">
      <c r="A818" t="str">
        <f t="array" ref="A818">IFERROR(SMALL(IF(ورقة1!$BD$9:$BD$1000="ناجح",ROW(ورقة1!$BD$9:$BD$1000)-8,""),ROW()-8),"")</f>
        <v/>
      </c>
      <c r="B818" t="str">
        <f>IFERROR(VLOOKUP($A818,ورقة1!$A$9:$N$1000,MATCH('دور ثان'!B$5,ورقة1!$A$5:$N$5,0),0),"")</f>
        <v/>
      </c>
      <c r="C818" t="str">
        <f>IFERROR(VLOOKUP($A818,ورقة1!$A$9:$N$1000,MATCH('دور ثان'!C$5,ورقة1!$A$5:$N$5,0),0),"")</f>
        <v/>
      </c>
      <c r="D818" t="str">
        <f>IFERROR(VLOOKUP($A818,ورقة1!$A$9:$N$1000,MATCH('دور ثان'!D$5,ورقة1!$A$5:$N$5,0),0),"")</f>
        <v/>
      </c>
      <c r="E818" t="str">
        <f>IFERROR(VLOOKUP($A818,ورقة1!$A$9:$N$1000,MATCH('دور ثان'!E$5,ورقة1!$A$5:$N$5,0),0),"")</f>
        <v/>
      </c>
      <c r="F818" t="str">
        <f>IFERROR(VLOOKUP($A818,ورقة1!$A$9:$N$1000,MATCH('دور ثان'!F$5,ورقة1!$A$5:$N$5,0),0),"")</f>
        <v/>
      </c>
      <c r="G818" t="str">
        <f>IFERROR(VLOOKUP($A818,ورقة1!$A$9:$N$1000,MATCH('دور ثان'!G$5,ورقة1!$A$5:$N$5,0),0),"")</f>
        <v/>
      </c>
      <c r="H818" t="str">
        <f>IFERROR(VLOOKUP($A818,ورقة1!$A$9:$N$1000,MATCH('دور ثان'!H$5,ورقة1!$A$5:$N$5,0),0),"")</f>
        <v/>
      </c>
      <c r="I818" t="str">
        <f>IFERROR(VLOOKUP($A818,ورقة1!$A$9:$N$1000,MATCH('دور ثان'!I$5,ورقة1!$A$5:$N$5,0),0),"")</f>
        <v/>
      </c>
      <c r="J818" t="str">
        <f>IFERROR(VLOOKUP($A818,ورقة1!$A$9:$N$1000,MATCH('دور ثان'!J$5,ورقة1!$A$5:$N$5,0),0),"")</f>
        <v/>
      </c>
      <c r="K818" t="str">
        <f>IFERROR(VLOOKUP($A818,ورقة1!$A$9:$N$1000,MATCH('دور ثان'!K$5,ورقة1!$A$5:$N$5,0),0),"")</f>
        <v/>
      </c>
      <c r="L818" t="str">
        <f>IFERROR(VLOOKUP($A818,ورقة1!$A$9:$N$1000,MATCH('دور ثان'!L$5,ورقة1!$A$5:$N$5,0),0),"")</f>
        <v/>
      </c>
      <c r="M818" t="str">
        <f>IFERROR(VLOOKUP($A818,ورقة1!$A$9:$N$1000,MATCH('دور ثان'!M$5,ورقة1!$A$5:$N$5,0),0),"")</f>
        <v/>
      </c>
      <c r="N818" t="str">
        <f>IFERROR(VLOOKUP($A818,ورقة1!$A$9:$N$1000,MATCH('دور ثان'!N$5,ورقة1!$A$5:$N$5,0),0),"")</f>
        <v/>
      </c>
    </row>
    <row r="819" spans="1:14">
      <c r="A819" t="str">
        <f t="array" ref="A819">IFERROR(SMALL(IF(ورقة1!$BD$9:$BD$1000="ناجح",ROW(ورقة1!$BD$9:$BD$1000)-8,""),ROW()-8),"")</f>
        <v/>
      </c>
      <c r="B819" t="str">
        <f>IFERROR(VLOOKUP($A819,ورقة1!$A$9:$N$1000,MATCH('دور ثان'!B$5,ورقة1!$A$5:$N$5,0),0),"")</f>
        <v/>
      </c>
      <c r="C819" t="str">
        <f>IFERROR(VLOOKUP($A819,ورقة1!$A$9:$N$1000,MATCH('دور ثان'!C$5,ورقة1!$A$5:$N$5,0),0),"")</f>
        <v/>
      </c>
      <c r="D819" t="str">
        <f>IFERROR(VLOOKUP($A819,ورقة1!$A$9:$N$1000,MATCH('دور ثان'!D$5,ورقة1!$A$5:$N$5,0),0),"")</f>
        <v/>
      </c>
      <c r="E819" t="str">
        <f>IFERROR(VLOOKUP($A819,ورقة1!$A$9:$N$1000,MATCH('دور ثان'!E$5,ورقة1!$A$5:$N$5,0),0),"")</f>
        <v/>
      </c>
      <c r="F819" t="str">
        <f>IFERROR(VLOOKUP($A819,ورقة1!$A$9:$N$1000,MATCH('دور ثان'!F$5,ورقة1!$A$5:$N$5,0),0),"")</f>
        <v/>
      </c>
      <c r="G819" t="str">
        <f>IFERROR(VLOOKUP($A819,ورقة1!$A$9:$N$1000,MATCH('دور ثان'!G$5,ورقة1!$A$5:$N$5,0),0),"")</f>
        <v/>
      </c>
      <c r="H819" t="str">
        <f>IFERROR(VLOOKUP($A819,ورقة1!$A$9:$N$1000,MATCH('دور ثان'!H$5,ورقة1!$A$5:$N$5,0),0),"")</f>
        <v/>
      </c>
      <c r="I819" t="str">
        <f>IFERROR(VLOOKUP($A819,ورقة1!$A$9:$N$1000,MATCH('دور ثان'!I$5,ورقة1!$A$5:$N$5,0),0),"")</f>
        <v/>
      </c>
      <c r="J819" t="str">
        <f>IFERROR(VLOOKUP($A819,ورقة1!$A$9:$N$1000,MATCH('دور ثان'!J$5,ورقة1!$A$5:$N$5,0),0),"")</f>
        <v/>
      </c>
      <c r="K819" t="str">
        <f>IFERROR(VLOOKUP($A819,ورقة1!$A$9:$N$1000,MATCH('دور ثان'!K$5,ورقة1!$A$5:$N$5,0),0),"")</f>
        <v/>
      </c>
      <c r="L819" t="str">
        <f>IFERROR(VLOOKUP($A819,ورقة1!$A$9:$N$1000,MATCH('دور ثان'!L$5,ورقة1!$A$5:$N$5,0),0),"")</f>
        <v/>
      </c>
      <c r="M819" t="str">
        <f>IFERROR(VLOOKUP($A819,ورقة1!$A$9:$N$1000,MATCH('دور ثان'!M$5,ورقة1!$A$5:$N$5,0),0),"")</f>
        <v/>
      </c>
      <c r="N819" t="str">
        <f>IFERROR(VLOOKUP($A819,ورقة1!$A$9:$N$1000,MATCH('دور ثان'!N$5,ورقة1!$A$5:$N$5,0),0),"")</f>
        <v/>
      </c>
    </row>
    <row r="820" spans="1:14">
      <c r="A820" t="str">
        <f t="array" ref="A820">IFERROR(SMALL(IF(ورقة1!$BD$9:$BD$1000="ناجح",ROW(ورقة1!$BD$9:$BD$1000)-8,""),ROW()-8),"")</f>
        <v/>
      </c>
      <c r="B820" t="str">
        <f>IFERROR(VLOOKUP($A820,ورقة1!$A$9:$N$1000,MATCH('دور ثان'!B$5,ورقة1!$A$5:$N$5,0),0),"")</f>
        <v/>
      </c>
      <c r="C820" t="str">
        <f>IFERROR(VLOOKUP($A820,ورقة1!$A$9:$N$1000,MATCH('دور ثان'!C$5,ورقة1!$A$5:$N$5,0),0),"")</f>
        <v/>
      </c>
      <c r="D820" t="str">
        <f>IFERROR(VLOOKUP($A820,ورقة1!$A$9:$N$1000,MATCH('دور ثان'!D$5,ورقة1!$A$5:$N$5,0),0),"")</f>
        <v/>
      </c>
      <c r="E820" t="str">
        <f>IFERROR(VLOOKUP($A820,ورقة1!$A$9:$N$1000,MATCH('دور ثان'!E$5,ورقة1!$A$5:$N$5,0),0),"")</f>
        <v/>
      </c>
      <c r="F820" t="str">
        <f>IFERROR(VLOOKUP($A820,ورقة1!$A$9:$N$1000,MATCH('دور ثان'!F$5,ورقة1!$A$5:$N$5,0),0),"")</f>
        <v/>
      </c>
      <c r="G820" t="str">
        <f>IFERROR(VLOOKUP($A820,ورقة1!$A$9:$N$1000,MATCH('دور ثان'!G$5,ورقة1!$A$5:$N$5,0),0),"")</f>
        <v/>
      </c>
      <c r="H820" t="str">
        <f>IFERROR(VLOOKUP($A820,ورقة1!$A$9:$N$1000,MATCH('دور ثان'!H$5,ورقة1!$A$5:$N$5,0),0),"")</f>
        <v/>
      </c>
      <c r="I820" t="str">
        <f>IFERROR(VLOOKUP($A820,ورقة1!$A$9:$N$1000,MATCH('دور ثان'!I$5,ورقة1!$A$5:$N$5,0),0),"")</f>
        <v/>
      </c>
      <c r="J820" t="str">
        <f>IFERROR(VLOOKUP($A820,ورقة1!$A$9:$N$1000,MATCH('دور ثان'!J$5,ورقة1!$A$5:$N$5,0),0),"")</f>
        <v/>
      </c>
      <c r="K820" t="str">
        <f>IFERROR(VLOOKUP($A820,ورقة1!$A$9:$N$1000,MATCH('دور ثان'!K$5,ورقة1!$A$5:$N$5,0),0),"")</f>
        <v/>
      </c>
      <c r="L820" t="str">
        <f>IFERROR(VLOOKUP($A820,ورقة1!$A$9:$N$1000,MATCH('دور ثان'!L$5,ورقة1!$A$5:$N$5,0),0),"")</f>
        <v/>
      </c>
      <c r="M820" t="str">
        <f>IFERROR(VLOOKUP($A820,ورقة1!$A$9:$N$1000,MATCH('دور ثان'!M$5,ورقة1!$A$5:$N$5,0),0),"")</f>
        <v/>
      </c>
      <c r="N820" t="str">
        <f>IFERROR(VLOOKUP($A820,ورقة1!$A$9:$N$1000,MATCH('دور ثان'!N$5,ورقة1!$A$5:$N$5,0),0),"")</f>
        <v/>
      </c>
    </row>
    <row r="821" spans="1:14">
      <c r="A821" t="str">
        <f t="array" ref="A821">IFERROR(SMALL(IF(ورقة1!$BD$9:$BD$1000="ناجح",ROW(ورقة1!$BD$9:$BD$1000)-8,""),ROW()-8),"")</f>
        <v/>
      </c>
      <c r="B821" t="str">
        <f>IFERROR(VLOOKUP($A821,ورقة1!$A$9:$N$1000,MATCH('دور ثان'!B$5,ورقة1!$A$5:$N$5,0),0),"")</f>
        <v/>
      </c>
      <c r="C821" t="str">
        <f>IFERROR(VLOOKUP($A821,ورقة1!$A$9:$N$1000,MATCH('دور ثان'!C$5,ورقة1!$A$5:$N$5,0),0),"")</f>
        <v/>
      </c>
      <c r="D821" t="str">
        <f>IFERROR(VLOOKUP($A821,ورقة1!$A$9:$N$1000,MATCH('دور ثان'!D$5,ورقة1!$A$5:$N$5,0),0),"")</f>
        <v/>
      </c>
      <c r="E821" t="str">
        <f>IFERROR(VLOOKUP($A821,ورقة1!$A$9:$N$1000,MATCH('دور ثان'!E$5,ورقة1!$A$5:$N$5,0),0),"")</f>
        <v/>
      </c>
      <c r="F821" t="str">
        <f>IFERROR(VLOOKUP($A821,ورقة1!$A$9:$N$1000,MATCH('دور ثان'!F$5,ورقة1!$A$5:$N$5,0),0),"")</f>
        <v/>
      </c>
      <c r="G821" t="str">
        <f>IFERROR(VLOOKUP($A821,ورقة1!$A$9:$N$1000,MATCH('دور ثان'!G$5,ورقة1!$A$5:$N$5,0),0),"")</f>
        <v/>
      </c>
      <c r="H821" t="str">
        <f>IFERROR(VLOOKUP($A821,ورقة1!$A$9:$N$1000,MATCH('دور ثان'!H$5,ورقة1!$A$5:$N$5,0),0),"")</f>
        <v/>
      </c>
      <c r="I821" t="str">
        <f>IFERROR(VLOOKUP($A821,ورقة1!$A$9:$N$1000,MATCH('دور ثان'!I$5,ورقة1!$A$5:$N$5,0),0),"")</f>
        <v/>
      </c>
      <c r="J821" t="str">
        <f>IFERROR(VLOOKUP($A821,ورقة1!$A$9:$N$1000,MATCH('دور ثان'!J$5,ورقة1!$A$5:$N$5,0),0),"")</f>
        <v/>
      </c>
      <c r="K821" t="str">
        <f>IFERROR(VLOOKUP($A821,ورقة1!$A$9:$N$1000,MATCH('دور ثان'!K$5,ورقة1!$A$5:$N$5,0),0),"")</f>
        <v/>
      </c>
      <c r="L821" t="str">
        <f>IFERROR(VLOOKUP($A821,ورقة1!$A$9:$N$1000,MATCH('دور ثان'!L$5,ورقة1!$A$5:$N$5,0),0),"")</f>
        <v/>
      </c>
      <c r="M821" t="str">
        <f>IFERROR(VLOOKUP($A821,ورقة1!$A$9:$N$1000,MATCH('دور ثان'!M$5,ورقة1!$A$5:$N$5,0),0),"")</f>
        <v/>
      </c>
      <c r="N821" t="str">
        <f>IFERROR(VLOOKUP($A821,ورقة1!$A$9:$N$1000,MATCH('دور ثان'!N$5,ورقة1!$A$5:$N$5,0),0),"")</f>
        <v/>
      </c>
    </row>
    <row r="822" spans="1:14">
      <c r="A822" t="str">
        <f t="array" ref="A822">IFERROR(SMALL(IF(ورقة1!$BD$9:$BD$1000="ناجح",ROW(ورقة1!$BD$9:$BD$1000)-8,""),ROW()-8),"")</f>
        <v/>
      </c>
      <c r="B822" t="str">
        <f>IFERROR(VLOOKUP($A822,ورقة1!$A$9:$N$1000,MATCH('دور ثان'!B$5,ورقة1!$A$5:$N$5,0),0),"")</f>
        <v/>
      </c>
      <c r="C822" t="str">
        <f>IFERROR(VLOOKUP($A822,ورقة1!$A$9:$N$1000,MATCH('دور ثان'!C$5,ورقة1!$A$5:$N$5,0),0),"")</f>
        <v/>
      </c>
      <c r="D822" t="str">
        <f>IFERROR(VLOOKUP($A822,ورقة1!$A$9:$N$1000,MATCH('دور ثان'!D$5,ورقة1!$A$5:$N$5,0),0),"")</f>
        <v/>
      </c>
      <c r="E822" t="str">
        <f>IFERROR(VLOOKUP($A822,ورقة1!$A$9:$N$1000,MATCH('دور ثان'!E$5,ورقة1!$A$5:$N$5,0),0),"")</f>
        <v/>
      </c>
      <c r="F822" t="str">
        <f>IFERROR(VLOOKUP($A822,ورقة1!$A$9:$N$1000,MATCH('دور ثان'!F$5,ورقة1!$A$5:$N$5,0),0),"")</f>
        <v/>
      </c>
      <c r="G822" t="str">
        <f>IFERROR(VLOOKUP($A822,ورقة1!$A$9:$N$1000,MATCH('دور ثان'!G$5,ورقة1!$A$5:$N$5,0),0),"")</f>
        <v/>
      </c>
      <c r="H822" t="str">
        <f>IFERROR(VLOOKUP($A822,ورقة1!$A$9:$N$1000,MATCH('دور ثان'!H$5,ورقة1!$A$5:$N$5,0),0),"")</f>
        <v/>
      </c>
      <c r="I822" t="str">
        <f>IFERROR(VLOOKUP($A822,ورقة1!$A$9:$N$1000,MATCH('دور ثان'!I$5,ورقة1!$A$5:$N$5,0),0),"")</f>
        <v/>
      </c>
      <c r="J822" t="str">
        <f>IFERROR(VLOOKUP($A822,ورقة1!$A$9:$N$1000,MATCH('دور ثان'!J$5,ورقة1!$A$5:$N$5,0),0),"")</f>
        <v/>
      </c>
      <c r="K822" t="str">
        <f>IFERROR(VLOOKUP($A822,ورقة1!$A$9:$N$1000,MATCH('دور ثان'!K$5,ورقة1!$A$5:$N$5,0),0),"")</f>
        <v/>
      </c>
      <c r="L822" t="str">
        <f>IFERROR(VLOOKUP($A822,ورقة1!$A$9:$N$1000,MATCH('دور ثان'!L$5,ورقة1!$A$5:$N$5,0),0),"")</f>
        <v/>
      </c>
      <c r="M822" t="str">
        <f>IFERROR(VLOOKUP($A822,ورقة1!$A$9:$N$1000,MATCH('دور ثان'!M$5,ورقة1!$A$5:$N$5,0),0),"")</f>
        <v/>
      </c>
      <c r="N822" t="str">
        <f>IFERROR(VLOOKUP($A822,ورقة1!$A$9:$N$1000,MATCH('دور ثان'!N$5,ورقة1!$A$5:$N$5,0),0),"")</f>
        <v/>
      </c>
    </row>
    <row r="823" spans="1:14">
      <c r="A823" t="str">
        <f t="array" ref="A823">IFERROR(SMALL(IF(ورقة1!$BD$9:$BD$1000="ناجح",ROW(ورقة1!$BD$9:$BD$1000)-8,""),ROW()-8),"")</f>
        <v/>
      </c>
      <c r="B823" t="str">
        <f>IFERROR(VLOOKUP($A823,ورقة1!$A$9:$N$1000,MATCH('دور ثان'!B$5,ورقة1!$A$5:$N$5,0),0),"")</f>
        <v/>
      </c>
      <c r="C823" t="str">
        <f>IFERROR(VLOOKUP($A823,ورقة1!$A$9:$N$1000,MATCH('دور ثان'!C$5,ورقة1!$A$5:$N$5,0),0),"")</f>
        <v/>
      </c>
      <c r="D823" t="str">
        <f>IFERROR(VLOOKUP($A823,ورقة1!$A$9:$N$1000,MATCH('دور ثان'!D$5,ورقة1!$A$5:$N$5,0),0),"")</f>
        <v/>
      </c>
      <c r="E823" t="str">
        <f>IFERROR(VLOOKUP($A823,ورقة1!$A$9:$N$1000,MATCH('دور ثان'!E$5,ورقة1!$A$5:$N$5,0),0),"")</f>
        <v/>
      </c>
      <c r="F823" t="str">
        <f>IFERROR(VLOOKUP($A823,ورقة1!$A$9:$N$1000,MATCH('دور ثان'!F$5,ورقة1!$A$5:$N$5,0),0),"")</f>
        <v/>
      </c>
      <c r="G823" t="str">
        <f>IFERROR(VLOOKUP($A823,ورقة1!$A$9:$N$1000,MATCH('دور ثان'!G$5,ورقة1!$A$5:$N$5,0),0),"")</f>
        <v/>
      </c>
      <c r="H823" t="str">
        <f>IFERROR(VLOOKUP($A823,ورقة1!$A$9:$N$1000,MATCH('دور ثان'!H$5,ورقة1!$A$5:$N$5,0),0),"")</f>
        <v/>
      </c>
      <c r="I823" t="str">
        <f>IFERROR(VLOOKUP($A823,ورقة1!$A$9:$N$1000,MATCH('دور ثان'!I$5,ورقة1!$A$5:$N$5,0),0),"")</f>
        <v/>
      </c>
      <c r="J823" t="str">
        <f>IFERROR(VLOOKUP($A823,ورقة1!$A$9:$N$1000,MATCH('دور ثان'!J$5,ورقة1!$A$5:$N$5,0),0),"")</f>
        <v/>
      </c>
      <c r="K823" t="str">
        <f>IFERROR(VLOOKUP($A823,ورقة1!$A$9:$N$1000,MATCH('دور ثان'!K$5,ورقة1!$A$5:$N$5,0),0),"")</f>
        <v/>
      </c>
      <c r="L823" t="str">
        <f>IFERROR(VLOOKUP($A823,ورقة1!$A$9:$N$1000,MATCH('دور ثان'!L$5,ورقة1!$A$5:$N$5,0),0),"")</f>
        <v/>
      </c>
      <c r="M823" t="str">
        <f>IFERROR(VLOOKUP($A823,ورقة1!$A$9:$N$1000,MATCH('دور ثان'!M$5,ورقة1!$A$5:$N$5,0),0),"")</f>
        <v/>
      </c>
      <c r="N823" t="str">
        <f>IFERROR(VLOOKUP($A823,ورقة1!$A$9:$N$1000,MATCH('دور ثان'!N$5,ورقة1!$A$5:$N$5,0),0),"")</f>
        <v/>
      </c>
    </row>
    <row r="824" spans="1:14">
      <c r="A824" t="str">
        <f t="array" ref="A824">IFERROR(SMALL(IF(ورقة1!$BD$9:$BD$1000="ناجح",ROW(ورقة1!$BD$9:$BD$1000)-8,""),ROW()-8),"")</f>
        <v/>
      </c>
      <c r="B824" t="str">
        <f>IFERROR(VLOOKUP($A824,ورقة1!$A$9:$N$1000,MATCH('دور ثان'!B$5,ورقة1!$A$5:$N$5,0),0),"")</f>
        <v/>
      </c>
      <c r="C824" t="str">
        <f>IFERROR(VLOOKUP($A824,ورقة1!$A$9:$N$1000,MATCH('دور ثان'!C$5,ورقة1!$A$5:$N$5,0),0),"")</f>
        <v/>
      </c>
      <c r="D824" t="str">
        <f>IFERROR(VLOOKUP($A824,ورقة1!$A$9:$N$1000,MATCH('دور ثان'!D$5,ورقة1!$A$5:$N$5,0),0),"")</f>
        <v/>
      </c>
      <c r="E824" t="str">
        <f>IFERROR(VLOOKUP($A824,ورقة1!$A$9:$N$1000,MATCH('دور ثان'!E$5,ورقة1!$A$5:$N$5,0),0),"")</f>
        <v/>
      </c>
      <c r="F824" t="str">
        <f>IFERROR(VLOOKUP($A824,ورقة1!$A$9:$N$1000,MATCH('دور ثان'!F$5,ورقة1!$A$5:$N$5,0),0),"")</f>
        <v/>
      </c>
      <c r="G824" t="str">
        <f>IFERROR(VLOOKUP($A824,ورقة1!$A$9:$N$1000,MATCH('دور ثان'!G$5,ورقة1!$A$5:$N$5,0),0),"")</f>
        <v/>
      </c>
      <c r="H824" t="str">
        <f>IFERROR(VLOOKUP($A824,ورقة1!$A$9:$N$1000,MATCH('دور ثان'!H$5,ورقة1!$A$5:$N$5,0),0),"")</f>
        <v/>
      </c>
      <c r="I824" t="str">
        <f>IFERROR(VLOOKUP($A824,ورقة1!$A$9:$N$1000,MATCH('دور ثان'!I$5,ورقة1!$A$5:$N$5,0),0),"")</f>
        <v/>
      </c>
      <c r="J824" t="str">
        <f>IFERROR(VLOOKUP($A824,ورقة1!$A$9:$N$1000,MATCH('دور ثان'!J$5,ورقة1!$A$5:$N$5,0),0),"")</f>
        <v/>
      </c>
      <c r="K824" t="str">
        <f>IFERROR(VLOOKUP($A824,ورقة1!$A$9:$N$1000,MATCH('دور ثان'!K$5,ورقة1!$A$5:$N$5,0),0),"")</f>
        <v/>
      </c>
      <c r="L824" t="str">
        <f>IFERROR(VLOOKUP($A824,ورقة1!$A$9:$N$1000,MATCH('دور ثان'!L$5,ورقة1!$A$5:$N$5,0),0),"")</f>
        <v/>
      </c>
      <c r="M824" t="str">
        <f>IFERROR(VLOOKUP($A824,ورقة1!$A$9:$N$1000,MATCH('دور ثان'!M$5,ورقة1!$A$5:$N$5,0),0),"")</f>
        <v/>
      </c>
      <c r="N824" t="str">
        <f>IFERROR(VLOOKUP($A824,ورقة1!$A$9:$N$1000,MATCH('دور ثان'!N$5,ورقة1!$A$5:$N$5,0),0),"")</f>
        <v/>
      </c>
    </row>
    <row r="825" spans="1:14">
      <c r="A825" t="str">
        <f t="array" ref="A825">IFERROR(SMALL(IF(ورقة1!$BD$9:$BD$1000="ناجح",ROW(ورقة1!$BD$9:$BD$1000)-8,""),ROW()-8),"")</f>
        <v/>
      </c>
      <c r="B825" t="str">
        <f>IFERROR(VLOOKUP($A825,ورقة1!$A$9:$N$1000,MATCH('دور ثان'!B$5,ورقة1!$A$5:$N$5,0),0),"")</f>
        <v/>
      </c>
      <c r="C825" t="str">
        <f>IFERROR(VLOOKUP($A825,ورقة1!$A$9:$N$1000,MATCH('دور ثان'!C$5,ورقة1!$A$5:$N$5,0),0),"")</f>
        <v/>
      </c>
      <c r="D825" t="str">
        <f>IFERROR(VLOOKUP($A825,ورقة1!$A$9:$N$1000,MATCH('دور ثان'!D$5,ورقة1!$A$5:$N$5,0),0),"")</f>
        <v/>
      </c>
      <c r="E825" t="str">
        <f>IFERROR(VLOOKUP($A825,ورقة1!$A$9:$N$1000,MATCH('دور ثان'!E$5,ورقة1!$A$5:$N$5,0),0),"")</f>
        <v/>
      </c>
      <c r="F825" t="str">
        <f>IFERROR(VLOOKUP($A825,ورقة1!$A$9:$N$1000,MATCH('دور ثان'!F$5,ورقة1!$A$5:$N$5,0),0),"")</f>
        <v/>
      </c>
      <c r="G825" t="str">
        <f>IFERROR(VLOOKUP($A825,ورقة1!$A$9:$N$1000,MATCH('دور ثان'!G$5,ورقة1!$A$5:$N$5,0),0),"")</f>
        <v/>
      </c>
      <c r="H825" t="str">
        <f>IFERROR(VLOOKUP($A825,ورقة1!$A$9:$N$1000,MATCH('دور ثان'!H$5,ورقة1!$A$5:$N$5,0),0),"")</f>
        <v/>
      </c>
      <c r="I825" t="str">
        <f>IFERROR(VLOOKUP($A825,ورقة1!$A$9:$N$1000,MATCH('دور ثان'!I$5,ورقة1!$A$5:$N$5,0),0),"")</f>
        <v/>
      </c>
      <c r="J825" t="str">
        <f>IFERROR(VLOOKUP($A825,ورقة1!$A$9:$N$1000,MATCH('دور ثان'!J$5,ورقة1!$A$5:$N$5,0),0),"")</f>
        <v/>
      </c>
      <c r="K825" t="str">
        <f>IFERROR(VLOOKUP($A825,ورقة1!$A$9:$N$1000,MATCH('دور ثان'!K$5,ورقة1!$A$5:$N$5,0),0),"")</f>
        <v/>
      </c>
      <c r="L825" t="str">
        <f>IFERROR(VLOOKUP($A825,ورقة1!$A$9:$N$1000,MATCH('دور ثان'!L$5,ورقة1!$A$5:$N$5,0),0),"")</f>
        <v/>
      </c>
      <c r="M825" t="str">
        <f>IFERROR(VLOOKUP($A825,ورقة1!$A$9:$N$1000,MATCH('دور ثان'!M$5,ورقة1!$A$5:$N$5,0),0),"")</f>
        <v/>
      </c>
      <c r="N825" t="str">
        <f>IFERROR(VLOOKUP($A825,ورقة1!$A$9:$N$1000,MATCH('دور ثان'!N$5,ورقة1!$A$5:$N$5,0),0),"")</f>
        <v/>
      </c>
    </row>
    <row r="826" spans="1:14">
      <c r="A826" t="str">
        <f t="array" ref="A826">IFERROR(SMALL(IF(ورقة1!$BD$9:$BD$1000="ناجح",ROW(ورقة1!$BD$9:$BD$1000)-8,""),ROW()-8),"")</f>
        <v/>
      </c>
      <c r="B826" t="str">
        <f>IFERROR(VLOOKUP($A826,ورقة1!$A$9:$N$1000,MATCH('دور ثان'!B$5,ورقة1!$A$5:$N$5,0),0),"")</f>
        <v/>
      </c>
      <c r="C826" t="str">
        <f>IFERROR(VLOOKUP($A826,ورقة1!$A$9:$N$1000,MATCH('دور ثان'!C$5,ورقة1!$A$5:$N$5,0),0),"")</f>
        <v/>
      </c>
      <c r="D826" t="str">
        <f>IFERROR(VLOOKUP($A826,ورقة1!$A$9:$N$1000,MATCH('دور ثان'!D$5,ورقة1!$A$5:$N$5,0),0),"")</f>
        <v/>
      </c>
      <c r="E826" t="str">
        <f>IFERROR(VLOOKUP($A826,ورقة1!$A$9:$N$1000,MATCH('دور ثان'!E$5,ورقة1!$A$5:$N$5,0),0),"")</f>
        <v/>
      </c>
      <c r="F826" t="str">
        <f>IFERROR(VLOOKUP($A826,ورقة1!$A$9:$N$1000,MATCH('دور ثان'!F$5,ورقة1!$A$5:$N$5,0),0),"")</f>
        <v/>
      </c>
      <c r="G826" t="str">
        <f>IFERROR(VLOOKUP($A826,ورقة1!$A$9:$N$1000,MATCH('دور ثان'!G$5,ورقة1!$A$5:$N$5,0),0),"")</f>
        <v/>
      </c>
      <c r="H826" t="str">
        <f>IFERROR(VLOOKUP($A826,ورقة1!$A$9:$N$1000,MATCH('دور ثان'!H$5,ورقة1!$A$5:$N$5,0),0),"")</f>
        <v/>
      </c>
      <c r="I826" t="str">
        <f>IFERROR(VLOOKUP($A826,ورقة1!$A$9:$N$1000,MATCH('دور ثان'!I$5,ورقة1!$A$5:$N$5,0),0),"")</f>
        <v/>
      </c>
      <c r="J826" t="str">
        <f>IFERROR(VLOOKUP($A826,ورقة1!$A$9:$N$1000,MATCH('دور ثان'!J$5,ورقة1!$A$5:$N$5,0),0),"")</f>
        <v/>
      </c>
      <c r="K826" t="str">
        <f>IFERROR(VLOOKUP($A826,ورقة1!$A$9:$N$1000,MATCH('دور ثان'!K$5,ورقة1!$A$5:$N$5,0),0),"")</f>
        <v/>
      </c>
      <c r="L826" t="str">
        <f>IFERROR(VLOOKUP($A826,ورقة1!$A$9:$N$1000,MATCH('دور ثان'!L$5,ورقة1!$A$5:$N$5,0),0),"")</f>
        <v/>
      </c>
      <c r="M826" t="str">
        <f>IFERROR(VLOOKUP($A826,ورقة1!$A$9:$N$1000,MATCH('دور ثان'!M$5,ورقة1!$A$5:$N$5,0),0),"")</f>
        <v/>
      </c>
      <c r="N826" t="str">
        <f>IFERROR(VLOOKUP($A826,ورقة1!$A$9:$N$1000,MATCH('دور ثان'!N$5,ورقة1!$A$5:$N$5,0),0),"")</f>
        <v/>
      </c>
    </row>
    <row r="827" spans="1:14">
      <c r="A827" t="str">
        <f t="array" ref="A827">IFERROR(SMALL(IF(ورقة1!$BD$9:$BD$1000="ناجح",ROW(ورقة1!$BD$9:$BD$1000)-8,""),ROW()-8),"")</f>
        <v/>
      </c>
      <c r="B827" t="str">
        <f>IFERROR(VLOOKUP($A827,ورقة1!$A$9:$N$1000,MATCH('دور ثان'!B$5,ورقة1!$A$5:$N$5,0),0),"")</f>
        <v/>
      </c>
      <c r="C827" t="str">
        <f>IFERROR(VLOOKUP($A827,ورقة1!$A$9:$N$1000,MATCH('دور ثان'!C$5,ورقة1!$A$5:$N$5,0),0),"")</f>
        <v/>
      </c>
      <c r="D827" t="str">
        <f>IFERROR(VLOOKUP($A827,ورقة1!$A$9:$N$1000,MATCH('دور ثان'!D$5,ورقة1!$A$5:$N$5,0),0),"")</f>
        <v/>
      </c>
      <c r="E827" t="str">
        <f>IFERROR(VLOOKUP($A827,ورقة1!$A$9:$N$1000,MATCH('دور ثان'!E$5,ورقة1!$A$5:$N$5,0),0),"")</f>
        <v/>
      </c>
      <c r="F827" t="str">
        <f>IFERROR(VLOOKUP($A827,ورقة1!$A$9:$N$1000,MATCH('دور ثان'!F$5,ورقة1!$A$5:$N$5,0),0),"")</f>
        <v/>
      </c>
      <c r="G827" t="str">
        <f>IFERROR(VLOOKUP($A827,ورقة1!$A$9:$N$1000,MATCH('دور ثان'!G$5,ورقة1!$A$5:$N$5,0),0),"")</f>
        <v/>
      </c>
      <c r="H827" t="str">
        <f>IFERROR(VLOOKUP($A827,ورقة1!$A$9:$N$1000,MATCH('دور ثان'!H$5,ورقة1!$A$5:$N$5,0),0),"")</f>
        <v/>
      </c>
      <c r="I827" t="str">
        <f>IFERROR(VLOOKUP($A827,ورقة1!$A$9:$N$1000,MATCH('دور ثان'!I$5,ورقة1!$A$5:$N$5,0),0),"")</f>
        <v/>
      </c>
      <c r="J827" t="str">
        <f>IFERROR(VLOOKUP($A827,ورقة1!$A$9:$N$1000,MATCH('دور ثان'!J$5,ورقة1!$A$5:$N$5,0),0),"")</f>
        <v/>
      </c>
      <c r="K827" t="str">
        <f>IFERROR(VLOOKUP($A827,ورقة1!$A$9:$N$1000,MATCH('دور ثان'!K$5,ورقة1!$A$5:$N$5,0),0),"")</f>
        <v/>
      </c>
      <c r="L827" t="str">
        <f>IFERROR(VLOOKUP($A827,ورقة1!$A$9:$N$1000,MATCH('دور ثان'!L$5,ورقة1!$A$5:$N$5,0),0),"")</f>
        <v/>
      </c>
      <c r="M827" t="str">
        <f>IFERROR(VLOOKUP($A827,ورقة1!$A$9:$N$1000,MATCH('دور ثان'!M$5,ورقة1!$A$5:$N$5,0),0),"")</f>
        <v/>
      </c>
      <c r="N827" t="str">
        <f>IFERROR(VLOOKUP($A827,ورقة1!$A$9:$N$1000,MATCH('دور ثان'!N$5,ورقة1!$A$5:$N$5,0),0),"")</f>
        <v/>
      </c>
    </row>
    <row r="828" spans="1:14">
      <c r="A828" t="str">
        <f t="array" ref="A828">IFERROR(SMALL(IF(ورقة1!$BD$9:$BD$1000="ناجح",ROW(ورقة1!$BD$9:$BD$1000)-8,""),ROW()-8),"")</f>
        <v/>
      </c>
      <c r="B828" t="str">
        <f>IFERROR(VLOOKUP($A828,ورقة1!$A$9:$N$1000,MATCH('دور ثان'!B$5,ورقة1!$A$5:$N$5,0),0),"")</f>
        <v/>
      </c>
      <c r="C828" t="str">
        <f>IFERROR(VLOOKUP($A828,ورقة1!$A$9:$N$1000,MATCH('دور ثان'!C$5,ورقة1!$A$5:$N$5,0),0),"")</f>
        <v/>
      </c>
      <c r="D828" t="str">
        <f>IFERROR(VLOOKUP($A828,ورقة1!$A$9:$N$1000,MATCH('دور ثان'!D$5,ورقة1!$A$5:$N$5,0),0),"")</f>
        <v/>
      </c>
      <c r="E828" t="str">
        <f>IFERROR(VLOOKUP($A828,ورقة1!$A$9:$N$1000,MATCH('دور ثان'!E$5,ورقة1!$A$5:$N$5,0),0),"")</f>
        <v/>
      </c>
      <c r="F828" t="str">
        <f>IFERROR(VLOOKUP($A828,ورقة1!$A$9:$N$1000,MATCH('دور ثان'!F$5,ورقة1!$A$5:$N$5,0),0),"")</f>
        <v/>
      </c>
      <c r="G828" t="str">
        <f>IFERROR(VLOOKUP($A828,ورقة1!$A$9:$N$1000,MATCH('دور ثان'!G$5,ورقة1!$A$5:$N$5,0),0),"")</f>
        <v/>
      </c>
      <c r="H828" t="str">
        <f>IFERROR(VLOOKUP($A828,ورقة1!$A$9:$N$1000,MATCH('دور ثان'!H$5,ورقة1!$A$5:$N$5,0),0),"")</f>
        <v/>
      </c>
      <c r="I828" t="str">
        <f>IFERROR(VLOOKUP($A828,ورقة1!$A$9:$N$1000,MATCH('دور ثان'!I$5,ورقة1!$A$5:$N$5,0),0),"")</f>
        <v/>
      </c>
      <c r="J828" t="str">
        <f>IFERROR(VLOOKUP($A828,ورقة1!$A$9:$N$1000,MATCH('دور ثان'!J$5,ورقة1!$A$5:$N$5,0),0),"")</f>
        <v/>
      </c>
      <c r="K828" t="str">
        <f>IFERROR(VLOOKUP($A828,ورقة1!$A$9:$N$1000,MATCH('دور ثان'!K$5,ورقة1!$A$5:$N$5,0),0),"")</f>
        <v/>
      </c>
      <c r="L828" t="str">
        <f>IFERROR(VLOOKUP($A828,ورقة1!$A$9:$N$1000,MATCH('دور ثان'!L$5,ورقة1!$A$5:$N$5,0),0),"")</f>
        <v/>
      </c>
      <c r="M828" t="str">
        <f>IFERROR(VLOOKUP($A828,ورقة1!$A$9:$N$1000,MATCH('دور ثان'!M$5,ورقة1!$A$5:$N$5,0),0),"")</f>
        <v/>
      </c>
      <c r="N828" t="str">
        <f>IFERROR(VLOOKUP($A828,ورقة1!$A$9:$N$1000,MATCH('دور ثان'!N$5,ورقة1!$A$5:$N$5,0),0),"")</f>
        <v/>
      </c>
    </row>
    <row r="829" spans="1:14">
      <c r="A829" t="str">
        <f t="array" ref="A829">IFERROR(SMALL(IF(ورقة1!$BD$9:$BD$1000="ناجح",ROW(ورقة1!$BD$9:$BD$1000)-8,""),ROW()-8),"")</f>
        <v/>
      </c>
      <c r="B829" t="str">
        <f>IFERROR(VLOOKUP($A829,ورقة1!$A$9:$N$1000,MATCH('دور ثان'!B$5,ورقة1!$A$5:$N$5,0),0),"")</f>
        <v/>
      </c>
      <c r="C829" t="str">
        <f>IFERROR(VLOOKUP($A829,ورقة1!$A$9:$N$1000,MATCH('دور ثان'!C$5,ورقة1!$A$5:$N$5,0),0),"")</f>
        <v/>
      </c>
      <c r="D829" t="str">
        <f>IFERROR(VLOOKUP($A829,ورقة1!$A$9:$N$1000,MATCH('دور ثان'!D$5,ورقة1!$A$5:$N$5,0),0),"")</f>
        <v/>
      </c>
      <c r="E829" t="str">
        <f>IFERROR(VLOOKUP($A829,ورقة1!$A$9:$N$1000,MATCH('دور ثان'!E$5,ورقة1!$A$5:$N$5,0),0),"")</f>
        <v/>
      </c>
      <c r="F829" t="str">
        <f>IFERROR(VLOOKUP($A829,ورقة1!$A$9:$N$1000,MATCH('دور ثان'!F$5,ورقة1!$A$5:$N$5,0),0),"")</f>
        <v/>
      </c>
      <c r="G829" t="str">
        <f>IFERROR(VLOOKUP($A829,ورقة1!$A$9:$N$1000,MATCH('دور ثان'!G$5,ورقة1!$A$5:$N$5,0),0),"")</f>
        <v/>
      </c>
      <c r="H829" t="str">
        <f>IFERROR(VLOOKUP($A829,ورقة1!$A$9:$N$1000,MATCH('دور ثان'!H$5,ورقة1!$A$5:$N$5,0),0),"")</f>
        <v/>
      </c>
      <c r="I829" t="str">
        <f>IFERROR(VLOOKUP($A829,ورقة1!$A$9:$N$1000,MATCH('دور ثان'!I$5,ورقة1!$A$5:$N$5,0),0),"")</f>
        <v/>
      </c>
      <c r="J829" t="str">
        <f>IFERROR(VLOOKUP($A829,ورقة1!$A$9:$N$1000,MATCH('دور ثان'!J$5,ورقة1!$A$5:$N$5,0),0),"")</f>
        <v/>
      </c>
      <c r="K829" t="str">
        <f>IFERROR(VLOOKUP($A829,ورقة1!$A$9:$N$1000,MATCH('دور ثان'!K$5,ورقة1!$A$5:$N$5,0),0),"")</f>
        <v/>
      </c>
      <c r="L829" t="str">
        <f>IFERROR(VLOOKUP($A829,ورقة1!$A$9:$N$1000,MATCH('دور ثان'!L$5,ورقة1!$A$5:$N$5,0),0),"")</f>
        <v/>
      </c>
      <c r="M829" t="str">
        <f>IFERROR(VLOOKUP($A829,ورقة1!$A$9:$N$1000,MATCH('دور ثان'!M$5,ورقة1!$A$5:$N$5,0),0),"")</f>
        <v/>
      </c>
      <c r="N829" t="str">
        <f>IFERROR(VLOOKUP($A829,ورقة1!$A$9:$N$1000,MATCH('دور ثان'!N$5,ورقة1!$A$5:$N$5,0),0),"")</f>
        <v/>
      </c>
    </row>
    <row r="830" spans="1:14">
      <c r="A830" t="str">
        <f t="array" ref="A830">IFERROR(SMALL(IF(ورقة1!$BD$9:$BD$1000="ناجح",ROW(ورقة1!$BD$9:$BD$1000)-8,""),ROW()-8),"")</f>
        <v/>
      </c>
      <c r="B830" t="str">
        <f>IFERROR(VLOOKUP($A830,ورقة1!$A$9:$N$1000,MATCH('دور ثان'!B$5,ورقة1!$A$5:$N$5,0),0),"")</f>
        <v/>
      </c>
      <c r="C830" t="str">
        <f>IFERROR(VLOOKUP($A830,ورقة1!$A$9:$N$1000,MATCH('دور ثان'!C$5,ورقة1!$A$5:$N$5,0),0),"")</f>
        <v/>
      </c>
      <c r="D830" t="str">
        <f>IFERROR(VLOOKUP($A830,ورقة1!$A$9:$N$1000,MATCH('دور ثان'!D$5,ورقة1!$A$5:$N$5,0),0),"")</f>
        <v/>
      </c>
      <c r="E830" t="str">
        <f>IFERROR(VLOOKUP($A830,ورقة1!$A$9:$N$1000,MATCH('دور ثان'!E$5,ورقة1!$A$5:$N$5,0),0),"")</f>
        <v/>
      </c>
      <c r="F830" t="str">
        <f>IFERROR(VLOOKUP($A830,ورقة1!$A$9:$N$1000,MATCH('دور ثان'!F$5,ورقة1!$A$5:$N$5,0),0),"")</f>
        <v/>
      </c>
      <c r="G830" t="str">
        <f>IFERROR(VLOOKUP($A830,ورقة1!$A$9:$N$1000,MATCH('دور ثان'!G$5,ورقة1!$A$5:$N$5,0),0),"")</f>
        <v/>
      </c>
      <c r="H830" t="str">
        <f>IFERROR(VLOOKUP($A830,ورقة1!$A$9:$N$1000,MATCH('دور ثان'!H$5,ورقة1!$A$5:$N$5,0),0),"")</f>
        <v/>
      </c>
      <c r="I830" t="str">
        <f>IFERROR(VLOOKUP($A830,ورقة1!$A$9:$N$1000,MATCH('دور ثان'!I$5,ورقة1!$A$5:$N$5,0),0),"")</f>
        <v/>
      </c>
      <c r="J830" t="str">
        <f>IFERROR(VLOOKUP($A830,ورقة1!$A$9:$N$1000,MATCH('دور ثان'!J$5,ورقة1!$A$5:$N$5,0),0),"")</f>
        <v/>
      </c>
      <c r="K830" t="str">
        <f>IFERROR(VLOOKUP($A830,ورقة1!$A$9:$N$1000,MATCH('دور ثان'!K$5,ورقة1!$A$5:$N$5,0),0),"")</f>
        <v/>
      </c>
      <c r="L830" t="str">
        <f>IFERROR(VLOOKUP($A830,ورقة1!$A$9:$N$1000,MATCH('دور ثان'!L$5,ورقة1!$A$5:$N$5,0),0),"")</f>
        <v/>
      </c>
      <c r="M830" t="str">
        <f>IFERROR(VLOOKUP($A830,ورقة1!$A$9:$N$1000,MATCH('دور ثان'!M$5,ورقة1!$A$5:$N$5,0),0),"")</f>
        <v/>
      </c>
      <c r="N830" t="str">
        <f>IFERROR(VLOOKUP($A830,ورقة1!$A$9:$N$1000,MATCH('دور ثان'!N$5,ورقة1!$A$5:$N$5,0),0),"")</f>
        <v/>
      </c>
    </row>
    <row r="831" spans="1:14">
      <c r="A831" t="str">
        <f t="array" ref="A831">IFERROR(SMALL(IF(ورقة1!$BD$9:$BD$1000="ناجح",ROW(ورقة1!$BD$9:$BD$1000)-8,""),ROW()-8),"")</f>
        <v/>
      </c>
      <c r="B831" t="str">
        <f>IFERROR(VLOOKUP($A831,ورقة1!$A$9:$N$1000,MATCH('دور ثان'!B$5,ورقة1!$A$5:$N$5,0),0),"")</f>
        <v/>
      </c>
      <c r="C831" t="str">
        <f>IFERROR(VLOOKUP($A831,ورقة1!$A$9:$N$1000,MATCH('دور ثان'!C$5,ورقة1!$A$5:$N$5,0),0),"")</f>
        <v/>
      </c>
      <c r="D831" t="str">
        <f>IFERROR(VLOOKUP($A831,ورقة1!$A$9:$N$1000,MATCH('دور ثان'!D$5,ورقة1!$A$5:$N$5,0),0),"")</f>
        <v/>
      </c>
      <c r="E831" t="str">
        <f>IFERROR(VLOOKUP($A831,ورقة1!$A$9:$N$1000,MATCH('دور ثان'!E$5,ورقة1!$A$5:$N$5,0),0),"")</f>
        <v/>
      </c>
      <c r="F831" t="str">
        <f>IFERROR(VLOOKUP($A831,ورقة1!$A$9:$N$1000,MATCH('دور ثان'!F$5,ورقة1!$A$5:$N$5,0),0),"")</f>
        <v/>
      </c>
      <c r="G831" t="str">
        <f>IFERROR(VLOOKUP($A831,ورقة1!$A$9:$N$1000,MATCH('دور ثان'!G$5,ورقة1!$A$5:$N$5,0),0),"")</f>
        <v/>
      </c>
      <c r="H831" t="str">
        <f>IFERROR(VLOOKUP($A831,ورقة1!$A$9:$N$1000,MATCH('دور ثان'!H$5,ورقة1!$A$5:$N$5,0),0),"")</f>
        <v/>
      </c>
      <c r="I831" t="str">
        <f>IFERROR(VLOOKUP($A831,ورقة1!$A$9:$N$1000,MATCH('دور ثان'!I$5,ورقة1!$A$5:$N$5,0),0),"")</f>
        <v/>
      </c>
      <c r="J831" t="str">
        <f>IFERROR(VLOOKUP($A831,ورقة1!$A$9:$N$1000,MATCH('دور ثان'!J$5,ورقة1!$A$5:$N$5,0),0),"")</f>
        <v/>
      </c>
      <c r="K831" t="str">
        <f>IFERROR(VLOOKUP($A831,ورقة1!$A$9:$N$1000,MATCH('دور ثان'!K$5,ورقة1!$A$5:$N$5,0),0),"")</f>
        <v/>
      </c>
      <c r="L831" t="str">
        <f>IFERROR(VLOOKUP($A831,ورقة1!$A$9:$N$1000,MATCH('دور ثان'!L$5,ورقة1!$A$5:$N$5,0),0),"")</f>
        <v/>
      </c>
      <c r="M831" t="str">
        <f>IFERROR(VLOOKUP($A831,ورقة1!$A$9:$N$1000,MATCH('دور ثان'!M$5,ورقة1!$A$5:$N$5,0),0),"")</f>
        <v/>
      </c>
      <c r="N831" t="str">
        <f>IFERROR(VLOOKUP($A831,ورقة1!$A$9:$N$1000,MATCH('دور ثان'!N$5,ورقة1!$A$5:$N$5,0),0),"")</f>
        <v/>
      </c>
    </row>
    <row r="832" spans="1:14">
      <c r="A832" t="str">
        <f t="array" ref="A832">IFERROR(SMALL(IF(ورقة1!$BD$9:$BD$1000="ناجح",ROW(ورقة1!$BD$9:$BD$1000)-8,""),ROW()-8),"")</f>
        <v/>
      </c>
      <c r="B832" t="str">
        <f>IFERROR(VLOOKUP($A832,ورقة1!$A$9:$N$1000,MATCH('دور ثان'!B$5,ورقة1!$A$5:$N$5,0),0),"")</f>
        <v/>
      </c>
      <c r="C832" t="str">
        <f>IFERROR(VLOOKUP($A832,ورقة1!$A$9:$N$1000,MATCH('دور ثان'!C$5,ورقة1!$A$5:$N$5,0),0),"")</f>
        <v/>
      </c>
      <c r="D832" t="str">
        <f>IFERROR(VLOOKUP($A832,ورقة1!$A$9:$N$1000,MATCH('دور ثان'!D$5,ورقة1!$A$5:$N$5,0),0),"")</f>
        <v/>
      </c>
      <c r="E832" t="str">
        <f>IFERROR(VLOOKUP($A832,ورقة1!$A$9:$N$1000,MATCH('دور ثان'!E$5,ورقة1!$A$5:$N$5,0),0),"")</f>
        <v/>
      </c>
      <c r="F832" t="str">
        <f>IFERROR(VLOOKUP($A832,ورقة1!$A$9:$N$1000,MATCH('دور ثان'!F$5,ورقة1!$A$5:$N$5,0),0),"")</f>
        <v/>
      </c>
      <c r="G832" t="str">
        <f>IFERROR(VLOOKUP($A832,ورقة1!$A$9:$N$1000,MATCH('دور ثان'!G$5,ورقة1!$A$5:$N$5,0),0),"")</f>
        <v/>
      </c>
      <c r="H832" t="str">
        <f>IFERROR(VLOOKUP($A832,ورقة1!$A$9:$N$1000,MATCH('دور ثان'!H$5,ورقة1!$A$5:$N$5,0),0),"")</f>
        <v/>
      </c>
      <c r="I832" t="str">
        <f>IFERROR(VLOOKUP($A832,ورقة1!$A$9:$N$1000,MATCH('دور ثان'!I$5,ورقة1!$A$5:$N$5,0),0),"")</f>
        <v/>
      </c>
      <c r="J832" t="str">
        <f>IFERROR(VLOOKUP($A832,ورقة1!$A$9:$N$1000,MATCH('دور ثان'!J$5,ورقة1!$A$5:$N$5,0),0),"")</f>
        <v/>
      </c>
      <c r="K832" t="str">
        <f>IFERROR(VLOOKUP($A832,ورقة1!$A$9:$N$1000,MATCH('دور ثان'!K$5,ورقة1!$A$5:$N$5,0),0),"")</f>
        <v/>
      </c>
      <c r="L832" t="str">
        <f>IFERROR(VLOOKUP($A832,ورقة1!$A$9:$N$1000,MATCH('دور ثان'!L$5,ورقة1!$A$5:$N$5,0),0),"")</f>
        <v/>
      </c>
      <c r="M832" t="str">
        <f>IFERROR(VLOOKUP($A832,ورقة1!$A$9:$N$1000,MATCH('دور ثان'!M$5,ورقة1!$A$5:$N$5,0),0),"")</f>
        <v/>
      </c>
      <c r="N832" t="str">
        <f>IFERROR(VLOOKUP($A832,ورقة1!$A$9:$N$1000,MATCH('دور ثان'!N$5,ورقة1!$A$5:$N$5,0),0),"")</f>
        <v/>
      </c>
    </row>
    <row r="833" spans="1:14">
      <c r="A833" t="str">
        <f t="array" ref="A833">IFERROR(SMALL(IF(ورقة1!$BD$9:$BD$1000="ناجح",ROW(ورقة1!$BD$9:$BD$1000)-8,""),ROW()-8),"")</f>
        <v/>
      </c>
      <c r="B833" t="str">
        <f>IFERROR(VLOOKUP($A833,ورقة1!$A$9:$N$1000,MATCH('دور ثان'!B$5,ورقة1!$A$5:$N$5,0),0),"")</f>
        <v/>
      </c>
      <c r="C833" t="str">
        <f>IFERROR(VLOOKUP($A833,ورقة1!$A$9:$N$1000,MATCH('دور ثان'!C$5,ورقة1!$A$5:$N$5,0),0),"")</f>
        <v/>
      </c>
      <c r="D833" t="str">
        <f>IFERROR(VLOOKUP($A833,ورقة1!$A$9:$N$1000,MATCH('دور ثان'!D$5,ورقة1!$A$5:$N$5,0),0),"")</f>
        <v/>
      </c>
      <c r="E833" t="str">
        <f>IFERROR(VLOOKUP($A833,ورقة1!$A$9:$N$1000,MATCH('دور ثان'!E$5,ورقة1!$A$5:$N$5,0),0),"")</f>
        <v/>
      </c>
      <c r="F833" t="str">
        <f>IFERROR(VLOOKUP($A833,ورقة1!$A$9:$N$1000,MATCH('دور ثان'!F$5,ورقة1!$A$5:$N$5,0),0),"")</f>
        <v/>
      </c>
      <c r="G833" t="str">
        <f>IFERROR(VLOOKUP($A833,ورقة1!$A$9:$N$1000,MATCH('دور ثان'!G$5,ورقة1!$A$5:$N$5,0),0),"")</f>
        <v/>
      </c>
      <c r="H833" t="str">
        <f>IFERROR(VLOOKUP($A833,ورقة1!$A$9:$N$1000,MATCH('دور ثان'!H$5,ورقة1!$A$5:$N$5,0),0),"")</f>
        <v/>
      </c>
      <c r="I833" t="str">
        <f>IFERROR(VLOOKUP($A833,ورقة1!$A$9:$N$1000,MATCH('دور ثان'!I$5,ورقة1!$A$5:$N$5,0),0),"")</f>
        <v/>
      </c>
      <c r="J833" t="str">
        <f>IFERROR(VLOOKUP($A833,ورقة1!$A$9:$N$1000,MATCH('دور ثان'!J$5,ورقة1!$A$5:$N$5,0),0),"")</f>
        <v/>
      </c>
      <c r="K833" t="str">
        <f>IFERROR(VLOOKUP($A833,ورقة1!$A$9:$N$1000,MATCH('دور ثان'!K$5,ورقة1!$A$5:$N$5,0),0),"")</f>
        <v/>
      </c>
      <c r="L833" t="str">
        <f>IFERROR(VLOOKUP($A833,ورقة1!$A$9:$N$1000,MATCH('دور ثان'!L$5,ورقة1!$A$5:$N$5,0),0),"")</f>
        <v/>
      </c>
      <c r="M833" t="str">
        <f>IFERROR(VLOOKUP($A833,ورقة1!$A$9:$N$1000,MATCH('دور ثان'!M$5,ورقة1!$A$5:$N$5,0),0),"")</f>
        <v/>
      </c>
      <c r="N833" t="str">
        <f>IFERROR(VLOOKUP($A833,ورقة1!$A$9:$N$1000,MATCH('دور ثان'!N$5,ورقة1!$A$5:$N$5,0),0),"")</f>
        <v/>
      </c>
    </row>
    <row r="834" spans="1:14">
      <c r="A834" t="str">
        <f t="array" ref="A834">IFERROR(SMALL(IF(ورقة1!$BD$9:$BD$1000="ناجح",ROW(ورقة1!$BD$9:$BD$1000)-8,""),ROW()-8),"")</f>
        <v/>
      </c>
      <c r="B834" t="str">
        <f>IFERROR(VLOOKUP($A834,ورقة1!$A$9:$N$1000,MATCH('دور ثان'!B$5,ورقة1!$A$5:$N$5,0),0),"")</f>
        <v/>
      </c>
      <c r="C834" t="str">
        <f>IFERROR(VLOOKUP($A834,ورقة1!$A$9:$N$1000,MATCH('دور ثان'!C$5,ورقة1!$A$5:$N$5,0),0),"")</f>
        <v/>
      </c>
      <c r="D834" t="str">
        <f>IFERROR(VLOOKUP($A834,ورقة1!$A$9:$N$1000,MATCH('دور ثان'!D$5,ورقة1!$A$5:$N$5,0),0),"")</f>
        <v/>
      </c>
      <c r="E834" t="str">
        <f>IFERROR(VLOOKUP($A834,ورقة1!$A$9:$N$1000,MATCH('دور ثان'!E$5,ورقة1!$A$5:$N$5,0),0),"")</f>
        <v/>
      </c>
      <c r="F834" t="str">
        <f>IFERROR(VLOOKUP($A834,ورقة1!$A$9:$N$1000,MATCH('دور ثان'!F$5,ورقة1!$A$5:$N$5,0),0),"")</f>
        <v/>
      </c>
      <c r="G834" t="str">
        <f>IFERROR(VLOOKUP($A834,ورقة1!$A$9:$N$1000,MATCH('دور ثان'!G$5,ورقة1!$A$5:$N$5,0),0),"")</f>
        <v/>
      </c>
      <c r="H834" t="str">
        <f>IFERROR(VLOOKUP($A834,ورقة1!$A$9:$N$1000,MATCH('دور ثان'!H$5,ورقة1!$A$5:$N$5,0),0),"")</f>
        <v/>
      </c>
      <c r="I834" t="str">
        <f>IFERROR(VLOOKUP($A834,ورقة1!$A$9:$N$1000,MATCH('دور ثان'!I$5,ورقة1!$A$5:$N$5,0),0),"")</f>
        <v/>
      </c>
      <c r="J834" t="str">
        <f>IFERROR(VLOOKUP($A834,ورقة1!$A$9:$N$1000,MATCH('دور ثان'!J$5,ورقة1!$A$5:$N$5,0),0),"")</f>
        <v/>
      </c>
      <c r="K834" t="str">
        <f>IFERROR(VLOOKUP($A834,ورقة1!$A$9:$N$1000,MATCH('دور ثان'!K$5,ورقة1!$A$5:$N$5,0),0),"")</f>
        <v/>
      </c>
      <c r="L834" t="str">
        <f>IFERROR(VLOOKUP($A834,ورقة1!$A$9:$N$1000,MATCH('دور ثان'!L$5,ورقة1!$A$5:$N$5,0),0),"")</f>
        <v/>
      </c>
      <c r="M834" t="str">
        <f>IFERROR(VLOOKUP($A834,ورقة1!$A$9:$N$1000,MATCH('دور ثان'!M$5,ورقة1!$A$5:$N$5,0),0),"")</f>
        <v/>
      </c>
      <c r="N834" t="str">
        <f>IFERROR(VLOOKUP($A834,ورقة1!$A$9:$N$1000,MATCH('دور ثان'!N$5,ورقة1!$A$5:$N$5,0),0),"")</f>
        <v/>
      </c>
    </row>
    <row r="835" spans="1:14">
      <c r="A835" t="str">
        <f t="array" ref="A835">IFERROR(SMALL(IF(ورقة1!$BD$9:$BD$1000="ناجح",ROW(ورقة1!$BD$9:$BD$1000)-8,""),ROW()-8),"")</f>
        <v/>
      </c>
      <c r="B835" t="str">
        <f>IFERROR(VLOOKUP($A835,ورقة1!$A$9:$N$1000,MATCH('دور ثان'!B$5,ورقة1!$A$5:$N$5,0),0),"")</f>
        <v/>
      </c>
      <c r="C835" t="str">
        <f>IFERROR(VLOOKUP($A835,ورقة1!$A$9:$N$1000,MATCH('دور ثان'!C$5,ورقة1!$A$5:$N$5,0),0),"")</f>
        <v/>
      </c>
      <c r="D835" t="str">
        <f>IFERROR(VLOOKUP($A835,ورقة1!$A$9:$N$1000,MATCH('دور ثان'!D$5,ورقة1!$A$5:$N$5,0),0),"")</f>
        <v/>
      </c>
      <c r="E835" t="str">
        <f>IFERROR(VLOOKUP($A835,ورقة1!$A$9:$N$1000,MATCH('دور ثان'!E$5,ورقة1!$A$5:$N$5,0),0),"")</f>
        <v/>
      </c>
      <c r="F835" t="str">
        <f>IFERROR(VLOOKUP($A835,ورقة1!$A$9:$N$1000,MATCH('دور ثان'!F$5,ورقة1!$A$5:$N$5,0),0),"")</f>
        <v/>
      </c>
      <c r="G835" t="str">
        <f>IFERROR(VLOOKUP($A835,ورقة1!$A$9:$N$1000,MATCH('دور ثان'!G$5,ورقة1!$A$5:$N$5,0),0),"")</f>
        <v/>
      </c>
      <c r="H835" t="str">
        <f>IFERROR(VLOOKUP($A835,ورقة1!$A$9:$N$1000,MATCH('دور ثان'!H$5,ورقة1!$A$5:$N$5,0),0),"")</f>
        <v/>
      </c>
      <c r="I835" t="str">
        <f>IFERROR(VLOOKUP($A835,ورقة1!$A$9:$N$1000,MATCH('دور ثان'!I$5,ورقة1!$A$5:$N$5,0),0),"")</f>
        <v/>
      </c>
      <c r="J835" t="str">
        <f>IFERROR(VLOOKUP($A835,ورقة1!$A$9:$N$1000,MATCH('دور ثان'!J$5,ورقة1!$A$5:$N$5,0),0),"")</f>
        <v/>
      </c>
      <c r="K835" t="str">
        <f>IFERROR(VLOOKUP($A835,ورقة1!$A$9:$N$1000,MATCH('دور ثان'!K$5,ورقة1!$A$5:$N$5,0),0),"")</f>
        <v/>
      </c>
      <c r="L835" t="str">
        <f>IFERROR(VLOOKUP($A835,ورقة1!$A$9:$N$1000,MATCH('دور ثان'!L$5,ورقة1!$A$5:$N$5,0),0),"")</f>
        <v/>
      </c>
      <c r="M835" t="str">
        <f>IFERROR(VLOOKUP($A835,ورقة1!$A$9:$N$1000,MATCH('دور ثان'!M$5,ورقة1!$A$5:$N$5,0),0),"")</f>
        <v/>
      </c>
      <c r="N835" t="str">
        <f>IFERROR(VLOOKUP($A835,ورقة1!$A$9:$N$1000,MATCH('دور ثان'!N$5,ورقة1!$A$5:$N$5,0),0),"")</f>
        <v/>
      </c>
    </row>
    <row r="836" spans="1:14">
      <c r="A836" t="str">
        <f t="array" ref="A836">IFERROR(SMALL(IF(ورقة1!$BD$9:$BD$1000="ناجح",ROW(ورقة1!$BD$9:$BD$1000)-8,""),ROW()-8),"")</f>
        <v/>
      </c>
      <c r="B836" t="str">
        <f>IFERROR(VLOOKUP($A836,ورقة1!$A$9:$N$1000,MATCH('دور ثان'!B$5,ورقة1!$A$5:$N$5,0),0),"")</f>
        <v/>
      </c>
      <c r="C836" t="str">
        <f>IFERROR(VLOOKUP($A836,ورقة1!$A$9:$N$1000,MATCH('دور ثان'!C$5,ورقة1!$A$5:$N$5,0),0),"")</f>
        <v/>
      </c>
      <c r="D836" t="str">
        <f>IFERROR(VLOOKUP($A836,ورقة1!$A$9:$N$1000,MATCH('دور ثان'!D$5,ورقة1!$A$5:$N$5,0),0),"")</f>
        <v/>
      </c>
      <c r="E836" t="str">
        <f>IFERROR(VLOOKUP($A836,ورقة1!$A$9:$N$1000,MATCH('دور ثان'!E$5,ورقة1!$A$5:$N$5,0),0),"")</f>
        <v/>
      </c>
      <c r="F836" t="str">
        <f>IFERROR(VLOOKUP($A836,ورقة1!$A$9:$N$1000,MATCH('دور ثان'!F$5,ورقة1!$A$5:$N$5,0),0),"")</f>
        <v/>
      </c>
      <c r="G836" t="str">
        <f>IFERROR(VLOOKUP($A836,ورقة1!$A$9:$N$1000,MATCH('دور ثان'!G$5,ورقة1!$A$5:$N$5,0),0),"")</f>
        <v/>
      </c>
      <c r="H836" t="str">
        <f>IFERROR(VLOOKUP($A836,ورقة1!$A$9:$N$1000,MATCH('دور ثان'!H$5,ورقة1!$A$5:$N$5,0),0),"")</f>
        <v/>
      </c>
      <c r="I836" t="str">
        <f>IFERROR(VLOOKUP($A836,ورقة1!$A$9:$N$1000,MATCH('دور ثان'!I$5,ورقة1!$A$5:$N$5,0),0),"")</f>
        <v/>
      </c>
      <c r="J836" t="str">
        <f>IFERROR(VLOOKUP($A836,ورقة1!$A$9:$N$1000,MATCH('دور ثان'!J$5,ورقة1!$A$5:$N$5,0),0),"")</f>
        <v/>
      </c>
      <c r="K836" t="str">
        <f>IFERROR(VLOOKUP($A836,ورقة1!$A$9:$N$1000,MATCH('دور ثان'!K$5,ورقة1!$A$5:$N$5,0),0),"")</f>
        <v/>
      </c>
      <c r="L836" t="str">
        <f>IFERROR(VLOOKUP($A836,ورقة1!$A$9:$N$1000,MATCH('دور ثان'!L$5,ورقة1!$A$5:$N$5,0),0),"")</f>
        <v/>
      </c>
      <c r="M836" t="str">
        <f>IFERROR(VLOOKUP($A836,ورقة1!$A$9:$N$1000,MATCH('دور ثان'!M$5,ورقة1!$A$5:$N$5,0),0),"")</f>
        <v/>
      </c>
      <c r="N836" t="str">
        <f>IFERROR(VLOOKUP($A836,ورقة1!$A$9:$N$1000,MATCH('دور ثان'!N$5,ورقة1!$A$5:$N$5,0),0),"")</f>
        <v/>
      </c>
    </row>
    <row r="837" spans="1:14">
      <c r="A837" t="str">
        <f t="array" ref="A837">IFERROR(SMALL(IF(ورقة1!$BD$9:$BD$1000="ناجح",ROW(ورقة1!$BD$9:$BD$1000)-8,""),ROW()-8),"")</f>
        <v/>
      </c>
      <c r="B837" t="str">
        <f>IFERROR(VLOOKUP($A837,ورقة1!$A$9:$N$1000,MATCH('دور ثان'!B$5,ورقة1!$A$5:$N$5,0),0),"")</f>
        <v/>
      </c>
      <c r="C837" t="str">
        <f>IFERROR(VLOOKUP($A837,ورقة1!$A$9:$N$1000,MATCH('دور ثان'!C$5,ورقة1!$A$5:$N$5,0),0),"")</f>
        <v/>
      </c>
      <c r="D837" t="str">
        <f>IFERROR(VLOOKUP($A837,ورقة1!$A$9:$N$1000,MATCH('دور ثان'!D$5,ورقة1!$A$5:$N$5,0),0),"")</f>
        <v/>
      </c>
      <c r="E837" t="str">
        <f>IFERROR(VLOOKUP($A837,ورقة1!$A$9:$N$1000,MATCH('دور ثان'!E$5,ورقة1!$A$5:$N$5,0),0),"")</f>
        <v/>
      </c>
      <c r="F837" t="str">
        <f>IFERROR(VLOOKUP($A837,ورقة1!$A$9:$N$1000,MATCH('دور ثان'!F$5,ورقة1!$A$5:$N$5,0),0),"")</f>
        <v/>
      </c>
      <c r="G837" t="str">
        <f>IFERROR(VLOOKUP($A837,ورقة1!$A$9:$N$1000,MATCH('دور ثان'!G$5,ورقة1!$A$5:$N$5,0),0),"")</f>
        <v/>
      </c>
      <c r="H837" t="str">
        <f>IFERROR(VLOOKUP($A837,ورقة1!$A$9:$N$1000,MATCH('دور ثان'!H$5,ورقة1!$A$5:$N$5,0),0),"")</f>
        <v/>
      </c>
      <c r="I837" t="str">
        <f>IFERROR(VLOOKUP($A837,ورقة1!$A$9:$N$1000,MATCH('دور ثان'!I$5,ورقة1!$A$5:$N$5,0),0),"")</f>
        <v/>
      </c>
      <c r="J837" t="str">
        <f>IFERROR(VLOOKUP($A837,ورقة1!$A$9:$N$1000,MATCH('دور ثان'!J$5,ورقة1!$A$5:$N$5,0),0),"")</f>
        <v/>
      </c>
      <c r="K837" t="str">
        <f>IFERROR(VLOOKUP($A837,ورقة1!$A$9:$N$1000,MATCH('دور ثان'!K$5,ورقة1!$A$5:$N$5,0),0),"")</f>
        <v/>
      </c>
      <c r="L837" t="str">
        <f>IFERROR(VLOOKUP($A837,ورقة1!$A$9:$N$1000,MATCH('دور ثان'!L$5,ورقة1!$A$5:$N$5,0),0),"")</f>
        <v/>
      </c>
      <c r="M837" t="str">
        <f>IFERROR(VLOOKUP($A837,ورقة1!$A$9:$N$1000,MATCH('دور ثان'!M$5,ورقة1!$A$5:$N$5,0),0),"")</f>
        <v/>
      </c>
      <c r="N837" t="str">
        <f>IFERROR(VLOOKUP($A837,ورقة1!$A$9:$N$1000,MATCH('دور ثان'!N$5,ورقة1!$A$5:$N$5,0),0),"")</f>
        <v/>
      </c>
    </row>
    <row r="838" spans="1:14">
      <c r="A838" t="str">
        <f t="array" ref="A838">IFERROR(SMALL(IF(ورقة1!$BD$9:$BD$1000="ناجح",ROW(ورقة1!$BD$9:$BD$1000)-8,""),ROW()-8),"")</f>
        <v/>
      </c>
      <c r="B838" t="str">
        <f>IFERROR(VLOOKUP($A838,ورقة1!$A$9:$N$1000,MATCH('دور ثان'!B$5,ورقة1!$A$5:$N$5,0),0),"")</f>
        <v/>
      </c>
      <c r="C838" t="str">
        <f>IFERROR(VLOOKUP($A838,ورقة1!$A$9:$N$1000,MATCH('دور ثان'!C$5,ورقة1!$A$5:$N$5,0),0),"")</f>
        <v/>
      </c>
      <c r="D838" t="str">
        <f>IFERROR(VLOOKUP($A838,ورقة1!$A$9:$N$1000,MATCH('دور ثان'!D$5,ورقة1!$A$5:$N$5,0),0),"")</f>
        <v/>
      </c>
      <c r="E838" t="str">
        <f>IFERROR(VLOOKUP($A838,ورقة1!$A$9:$N$1000,MATCH('دور ثان'!E$5,ورقة1!$A$5:$N$5,0),0),"")</f>
        <v/>
      </c>
      <c r="F838" t="str">
        <f>IFERROR(VLOOKUP($A838,ورقة1!$A$9:$N$1000,MATCH('دور ثان'!F$5,ورقة1!$A$5:$N$5,0),0),"")</f>
        <v/>
      </c>
      <c r="G838" t="str">
        <f>IFERROR(VLOOKUP($A838,ورقة1!$A$9:$N$1000,MATCH('دور ثان'!G$5,ورقة1!$A$5:$N$5,0),0),"")</f>
        <v/>
      </c>
      <c r="H838" t="str">
        <f>IFERROR(VLOOKUP($A838,ورقة1!$A$9:$N$1000,MATCH('دور ثان'!H$5,ورقة1!$A$5:$N$5,0),0),"")</f>
        <v/>
      </c>
      <c r="I838" t="str">
        <f>IFERROR(VLOOKUP($A838,ورقة1!$A$9:$N$1000,MATCH('دور ثان'!I$5,ورقة1!$A$5:$N$5,0),0),"")</f>
        <v/>
      </c>
      <c r="J838" t="str">
        <f>IFERROR(VLOOKUP($A838,ورقة1!$A$9:$N$1000,MATCH('دور ثان'!J$5,ورقة1!$A$5:$N$5,0),0),"")</f>
        <v/>
      </c>
      <c r="K838" t="str">
        <f>IFERROR(VLOOKUP($A838,ورقة1!$A$9:$N$1000,MATCH('دور ثان'!K$5,ورقة1!$A$5:$N$5,0),0),"")</f>
        <v/>
      </c>
      <c r="L838" t="str">
        <f>IFERROR(VLOOKUP($A838,ورقة1!$A$9:$N$1000,MATCH('دور ثان'!L$5,ورقة1!$A$5:$N$5,0),0),"")</f>
        <v/>
      </c>
      <c r="M838" t="str">
        <f>IFERROR(VLOOKUP($A838,ورقة1!$A$9:$N$1000,MATCH('دور ثان'!M$5,ورقة1!$A$5:$N$5,0),0),"")</f>
        <v/>
      </c>
      <c r="N838" t="str">
        <f>IFERROR(VLOOKUP($A838,ورقة1!$A$9:$N$1000,MATCH('دور ثان'!N$5,ورقة1!$A$5:$N$5,0),0),"")</f>
        <v/>
      </c>
    </row>
    <row r="839" spans="1:14">
      <c r="A839" t="str">
        <f t="array" ref="A839">IFERROR(SMALL(IF(ورقة1!$BD$9:$BD$1000="ناجح",ROW(ورقة1!$BD$9:$BD$1000)-8,""),ROW()-8),"")</f>
        <v/>
      </c>
      <c r="B839" t="str">
        <f>IFERROR(VLOOKUP($A839,ورقة1!$A$9:$N$1000,MATCH('دور ثان'!B$5,ورقة1!$A$5:$N$5,0),0),"")</f>
        <v/>
      </c>
      <c r="C839" t="str">
        <f>IFERROR(VLOOKUP($A839,ورقة1!$A$9:$N$1000,MATCH('دور ثان'!C$5,ورقة1!$A$5:$N$5,0),0),"")</f>
        <v/>
      </c>
      <c r="D839" t="str">
        <f>IFERROR(VLOOKUP($A839,ورقة1!$A$9:$N$1000,MATCH('دور ثان'!D$5,ورقة1!$A$5:$N$5,0),0),"")</f>
        <v/>
      </c>
      <c r="E839" t="str">
        <f>IFERROR(VLOOKUP($A839,ورقة1!$A$9:$N$1000,MATCH('دور ثان'!E$5,ورقة1!$A$5:$N$5,0),0),"")</f>
        <v/>
      </c>
      <c r="F839" t="str">
        <f>IFERROR(VLOOKUP($A839,ورقة1!$A$9:$N$1000,MATCH('دور ثان'!F$5,ورقة1!$A$5:$N$5,0),0),"")</f>
        <v/>
      </c>
      <c r="G839" t="str">
        <f>IFERROR(VLOOKUP($A839,ورقة1!$A$9:$N$1000,MATCH('دور ثان'!G$5,ورقة1!$A$5:$N$5,0),0),"")</f>
        <v/>
      </c>
      <c r="H839" t="str">
        <f>IFERROR(VLOOKUP($A839,ورقة1!$A$9:$N$1000,MATCH('دور ثان'!H$5,ورقة1!$A$5:$N$5,0),0),"")</f>
        <v/>
      </c>
      <c r="I839" t="str">
        <f>IFERROR(VLOOKUP($A839,ورقة1!$A$9:$N$1000,MATCH('دور ثان'!I$5,ورقة1!$A$5:$N$5,0),0),"")</f>
        <v/>
      </c>
      <c r="J839" t="str">
        <f>IFERROR(VLOOKUP($A839,ورقة1!$A$9:$N$1000,MATCH('دور ثان'!J$5,ورقة1!$A$5:$N$5,0),0),"")</f>
        <v/>
      </c>
      <c r="K839" t="str">
        <f>IFERROR(VLOOKUP($A839,ورقة1!$A$9:$N$1000,MATCH('دور ثان'!K$5,ورقة1!$A$5:$N$5,0),0),"")</f>
        <v/>
      </c>
      <c r="L839" t="str">
        <f>IFERROR(VLOOKUP($A839,ورقة1!$A$9:$N$1000,MATCH('دور ثان'!L$5,ورقة1!$A$5:$N$5,0),0),"")</f>
        <v/>
      </c>
      <c r="M839" t="str">
        <f>IFERROR(VLOOKUP($A839,ورقة1!$A$9:$N$1000,MATCH('دور ثان'!M$5,ورقة1!$A$5:$N$5,0),0),"")</f>
        <v/>
      </c>
      <c r="N839" t="str">
        <f>IFERROR(VLOOKUP($A839,ورقة1!$A$9:$N$1000,MATCH('دور ثان'!N$5,ورقة1!$A$5:$N$5,0),0),"")</f>
        <v/>
      </c>
    </row>
    <row r="840" spans="1:14">
      <c r="A840" t="str">
        <f t="array" ref="A840">IFERROR(SMALL(IF(ورقة1!$BD$9:$BD$1000="ناجح",ROW(ورقة1!$BD$9:$BD$1000)-8,""),ROW()-8),"")</f>
        <v/>
      </c>
      <c r="B840" t="str">
        <f>IFERROR(VLOOKUP($A840,ورقة1!$A$9:$N$1000,MATCH('دور ثان'!B$5,ورقة1!$A$5:$N$5,0),0),"")</f>
        <v/>
      </c>
      <c r="C840" t="str">
        <f>IFERROR(VLOOKUP($A840,ورقة1!$A$9:$N$1000,MATCH('دور ثان'!C$5,ورقة1!$A$5:$N$5,0),0),"")</f>
        <v/>
      </c>
      <c r="D840" t="str">
        <f>IFERROR(VLOOKUP($A840,ورقة1!$A$9:$N$1000,MATCH('دور ثان'!D$5,ورقة1!$A$5:$N$5,0),0),"")</f>
        <v/>
      </c>
      <c r="E840" t="str">
        <f>IFERROR(VLOOKUP($A840,ورقة1!$A$9:$N$1000,MATCH('دور ثان'!E$5,ورقة1!$A$5:$N$5,0),0),"")</f>
        <v/>
      </c>
      <c r="F840" t="str">
        <f>IFERROR(VLOOKUP($A840,ورقة1!$A$9:$N$1000,MATCH('دور ثان'!F$5,ورقة1!$A$5:$N$5,0),0),"")</f>
        <v/>
      </c>
      <c r="G840" t="str">
        <f>IFERROR(VLOOKUP($A840,ورقة1!$A$9:$N$1000,MATCH('دور ثان'!G$5,ورقة1!$A$5:$N$5,0),0),"")</f>
        <v/>
      </c>
      <c r="H840" t="str">
        <f>IFERROR(VLOOKUP($A840,ورقة1!$A$9:$N$1000,MATCH('دور ثان'!H$5,ورقة1!$A$5:$N$5,0),0),"")</f>
        <v/>
      </c>
      <c r="I840" t="str">
        <f>IFERROR(VLOOKUP($A840,ورقة1!$A$9:$N$1000,MATCH('دور ثان'!I$5,ورقة1!$A$5:$N$5,0),0),"")</f>
        <v/>
      </c>
      <c r="J840" t="str">
        <f>IFERROR(VLOOKUP($A840,ورقة1!$A$9:$N$1000,MATCH('دور ثان'!J$5,ورقة1!$A$5:$N$5,0),0),"")</f>
        <v/>
      </c>
      <c r="K840" t="str">
        <f>IFERROR(VLOOKUP($A840,ورقة1!$A$9:$N$1000,MATCH('دور ثان'!K$5,ورقة1!$A$5:$N$5,0),0),"")</f>
        <v/>
      </c>
      <c r="L840" t="str">
        <f>IFERROR(VLOOKUP($A840,ورقة1!$A$9:$N$1000,MATCH('دور ثان'!L$5,ورقة1!$A$5:$N$5,0),0),"")</f>
        <v/>
      </c>
      <c r="M840" t="str">
        <f>IFERROR(VLOOKUP($A840,ورقة1!$A$9:$N$1000,MATCH('دور ثان'!M$5,ورقة1!$A$5:$N$5,0),0),"")</f>
        <v/>
      </c>
      <c r="N840" t="str">
        <f>IFERROR(VLOOKUP($A840,ورقة1!$A$9:$N$1000,MATCH('دور ثان'!N$5,ورقة1!$A$5:$N$5,0),0),"")</f>
        <v/>
      </c>
    </row>
    <row r="841" spans="1:14">
      <c r="A841" t="str">
        <f t="array" ref="A841">IFERROR(SMALL(IF(ورقة1!$BD$9:$BD$1000="ناجح",ROW(ورقة1!$BD$9:$BD$1000)-8,""),ROW()-8),"")</f>
        <v/>
      </c>
      <c r="B841" t="str">
        <f>IFERROR(VLOOKUP($A841,ورقة1!$A$9:$N$1000,MATCH('دور ثان'!B$5,ورقة1!$A$5:$N$5,0),0),"")</f>
        <v/>
      </c>
      <c r="C841" t="str">
        <f>IFERROR(VLOOKUP($A841,ورقة1!$A$9:$N$1000,MATCH('دور ثان'!C$5,ورقة1!$A$5:$N$5,0),0),"")</f>
        <v/>
      </c>
      <c r="D841" t="str">
        <f>IFERROR(VLOOKUP($A841,ورقة1!$A$9:$N$1000,MATCH('دور ثان'!D$5,ورقة1!$A$5:$N$5,0),0),"")</f>
        <v/>
      </c>
      <c r="E841" t="str">
        <f>IFERROR(VLOOKUP($A841,ورقة1!$A$9:$N$1000,MATCH('دور ثان'!E$5,ورقة1!$A$5:$N$5,0),0),"")</f>
        <v/>
      </c>
      <c r="F841" t="str">
        <f>IFERROR(VLOOKUP($A841,ورقة1!$A$9:$N$1000,MATCH('دور ثان'!F$5,ورقة1!$A$5:$N$5,0),0),"")</f>
        <v/>
      </c>
      <c r="G841" t="str">
        <f>IFERROR(VLOOKUP($A841,ورقة1!$A$9:$N$1000,MATCH('دور ثان'!G$5,ورقة1!$A$5:$N$5,0),0),"")</f>
        <v/>
      </c>
      <c r="H841" t="str">
        <f>IFERROR(VLOOKUP($A841,ورقة1!$A$9:$N$1000,MATCH('دور ثان'!H$5,ورقة1!$A$5:$N$5,0),0),"")</f>
        <v/>
      </c>
      <c r="I841" t="str">
        <f>IFERROR(VLOOKUP($A841,ورقة1!$A$9:$N$1000,MATCH('دور ثان'!I$5,ورقة1!$A$5:$N$5,0),0),"")</f>
        <v/>
      </c>
      <c r="J841" t="str">
        <f>IFERROR(VLOOKUP($A841,ورقة1!$A$9:$N$1000,MATCH('دور ثان'!J$5,ورقة1!$A$5:$N$5,0),0),"")</f>
        <v/>
      </c>
      <c r="K841" t="str">
        <f>IFERROR(VLOOKUP($A841,ورقة1!$A$9:$N$1000,MATCH('دور ثان'!K$5,ورقة1!$A$5:$N$5,0),0),"")</f>
        <v/>
      </c>
      <c r="L841" t="str">
        <f>IFERROR(VLOOKUP($A841,ورقة1!$A$9:$N$1000,MATCH('دور ثان'!L$5,ورقة1!$A$5:$N$5,0),0),"")</f>
        <v/>
      </c>
      <c r="M841" t="str">
        <f>IFERROR(VLOOKUP($A841,ورقة1!$A$9:$N$1000,MATCH('دور ثان'!M$5,ورقة1!$A$5:$N$5,0),0),"")</f>
        <v/>
      </c>
      <c r="N841" t="str">
        <f>IFERROR(VLOOKUP($A841,ورقة1!$A$9:$N$1000,MATCH('دور ثان'!N$5,ورقة1!$A$5:$N$5,0),0),"")</f>
        <v/>
      </c>
    </row>
    <row r="842" spans="1:14">
      <c r="A842" t="str">
        <f t="array" ref="A842">IFERROR(SMALL(IF(ورقة1!$BD$9:$BD$1000="ناجح",ROW(ورقة1!$BD$9:$BD$1000)-8,""),ROW()-8),"")</f>
        <v/>
      </c>
      <c r="B842" t="str">
        <f>IFERROR(VLOOKUP($A842,ورقة1!$A$9:$N$1000,MATCH('دور ثان'!B$5,ورقة1!$A$5:$N$5,0),0),"")</f>
        <v/>
      </c>
      <c r="C842" t="str">
        <f>IFERROR(VLOOKUP($A842,ورقة1!$A$9:$N$1000,MATCH('دور ثان'!C$5,ورقة1!$A$5:$N$5,0),0),"")</f>
        <v/>
      </c>
      <c r="D842" t="str">
        <f>IFERROR(VLOOKUP($A842,ورقة1!$A$9:$N$1000,MATCH('دور ثان'!D$5,ورقة1!$A$5:$N$5,0),0),"")</f>
        <v/>
      </c>
      <c r="E842" t="str">
        <f>IFERROR(VLOOKUP($A842,ورقة1!$A$9:$N$1000,MATCH('دور ثان'!E$5,ورقة1!$A$5:$N$5,0),0),"")</f>
        <v/>
      </c>
      <c r="F842" t="str">
        <f>IFERROR(VLOOKUP($A842,ورقة1!$A$9:$N$1000,MATCH('دور ثان'!F$5,ورقة1!$A$5:$N$5,0),0),"")</f>
        <v/>
      </c>
      <c r="G842" t="str">
        <f>IFERROR(VLOOKUP($A842,ورقة1!$A$9:$N$1000,MATCH('دور ثان'!G$5,ورقة1!$A$5:$N$5,0),0),"")</f>
        <v/>
      </c>
      <c r="H842" t="str">
        <f>IFERROR(VLOOKUP($A842,ورقة1!$A$9:$N$1000,MATCH('دور ثان'!H$5,ورقة1!$A$5:$N$5,0),0),"")</f>
        <v/>
      </c>
      <c r="I842" t="str">
        <f>IFERROR(VLOOKUP($A842,ورقة1!$A$9:$N$1000,MATCH('دور ثان'!I$5,ورقة1!$A$5:$N$5,0),0),"")</f>
        <v/>
      </c>
      <c r="J842" t="str">
        <f>IFERROR(VLOOKUP($A842,ورقة1!$A$9:$N$1000,MATCH('دور ثان'!J$5,ورقة1!$A$5:$N$5,0),0),"")</f>
        <v/>
      </c>
      <c r="K842" t="str">
        <f>IFERROR(VLOOKUP($A842,ورقة1!$A$9:$N$1000,MATCH('دور ثان'!K$5,ورقة1!$A$5:$N$5,0),0),"")</f>
        <v/>
      </c>
      <c r="L842" t="str">
        <f>IFERROR(VLOOKUP($A842,ورقة1!$A$9:$N$1000,MATCH('دور ثان'!L$5,ورقة1!$A$5:$N$5,0),0),"")</f>
        <v/>
      </c>
      <c r="M842" t="str">
        <f>IFERROR(VLOOKUP($A842,ورقة1!$A$9:$N$1000,MATCH('دور ثان'!M$5,ورقة1!$A$5:$N$5,0),0),"")</f>
        <v/>
      </c>
      <c r="N842" t="str">
        <f>IFERROR(VLOOKUP($A842,ورقة1!$A$9:$N$1000,MATCH('دور ثان'!N$5,ورقة1!$A$5:$N$5,0),0),"")</f>
        <v/>
      </c>
    </row>
    <row r="843" spans="1:14">
      <c r="A843" t="str">
        <f t="array" ref="A843">IFERROR(SMALL(IF(ورقة1!$BD$9:$BD$1000="ناجح",ROW(ورقة1!$BD$9:$BD$1000)-8,""),ROW()-8),"")</f>
        <v/>
      </c>
      <c r="B843" t="str">
        <f>IFERROR(VLOOKUP($A843,ورقة1!$A$9:$N$1000,MATCH('دور ثان'!B$5,ورقة1!$A$5:$N$5,0),0),"")</f>
        <v/>
      </c>
      <c r="C843" t="str">
        <f>IFERROR(VLOOKUP($A843,ورقة1!$A$9:$N$1000,MATCH('دور ثان'!C$5,ورقة1!$A$5:$N$5,0),0),"")</f>
        <v/>
      </c>
      <c r="D843" t="str">
        <f>IFERROR(VLOOKUP($A843,ورقة1!$A$9:$N$1000,MATCH('دور ثان'!D$5,ورقة1!$A$5:$N$5,0),0),"")</f>
        <v/>
      </c>
      <c r="E843" t="str">
        <f>IFERROR(VLOOKUP($A843,ورقة1!$A$9:$N$1000,MATCH('دور ثان'!E$5,ورقة1!$A$5:$N$5,0),0),"")</f>
        <v/>
      </c>
      <c r="F843" t="str">
        <f>IFERROR(VLOOKUP($A843,ورقة1!$A$9:$N$1000,MATCH('دور ثان'!F$5,ورقة1!$A$5:$N$5,0),0),"")</f>
        <v/>
      </c>
      <c r="G843" t="str">
        <f>IFERROR(VLOOKUP($A843,ورقة1!$A$9:$N$1000,MATCH('دور ثان'!G$5,ورقة1!$A$5:$N$5,0),0),"")</f>
        <v/>
      </c>
      <c r="H843" t="str">
        <f>IFERROR(VLOOKUP($A843,ورقة1!$A$9:$N$1000,MATCH('دور ثان'!H$5,ورقة1!$A$5:$N$5,0),0),"")</f>
        <v/>
      </c>
      <c r="I843" t="str">
        <f>IFERROR(VLOOKUP($A843,ورقة1!$A$9:$N$1000,MATCH('دور ثان'!I$5,ورقة1!$A$5:$N$5,0),0),"")</f>
        <v/>
      </c>
      <c r="J843" t="str">
        <f>IFERROR(VLOOKUP($A843,ورقة1!$A$9:$N$1000,MATCH('دور ثان'!J$5,ورقة1!$A$5:$N$5,0),0),"")</f>
        <v/>
      </c>
      <c r="K843" t="str">
        <f>IFERROR(VLOOKUP($A843,ورقة1!$A$9:$N$1000,MATCH('دور ثان'!K$5,ورقة1!$A$5:$N$5,0),0),"")</f>
        <v/>
      </c>
      <c r="L843" t="str">
        <f>IFERROR(VLOOKUP($A843,ورقة1!$A$9:$N$1000,MATCH('دور ثان'!L$5,ورقة1!$A$5:$N$5,0),0),"")</f>
        <v/>
      </c>
      <c r="M843" t="str">
        <f>IFERROR(VLOOKUP($A843,ورقة1!$A$9:$N$1000,MATCH('دور ثان'!M$5,ورقة1!$A$5:$N$5,0),0),"")</f>
        <v/>
      </c>
      <c r="N843" t="str">
        <f>IFERROR(VLOOKUP($A843,ورقة1!$A$9:$N$1000,MATCH('دور ثان'!N$5,ورقة1!$A$5:$N$5,0),0),"")</f>
        <v/>
      </c>
    </row>
    <row r="844" spans="1:14">
      <c r="A844" t="str">
        <f t="array" ref="A844">IFERROR(SMALL(IF(ورقة1!$BD$9:$BD$1000="ناجح",ROW(ورقة1!$BD$9:$BD$1000)-8,""),ROW()-8),"")</f>
        <v/>
      </c>
      <c r="B844" t="str">
        <f>IFERROR(VLOOKUP($A844,ورقة1!$A$9:$N$1000,MATCH('دور ثان'!B$5,ورقة1!$A$5:$N$5,0),0),"")</f>
        <v/>
      </c>
      <c r="C844" t="str">
        <f>IFERROR(VLOOKUP($A844,ورقة1!$A$9:$N$1000,MATCH('دور ثان'!C$5,ورقة1!$A$5:$N$5,0),0),"")</f>
        <v/>
      </c>
      <c r="D844" t="str">
        <f>IFERROR(VLOOKUP($A844,ورقة1!$A$9:$N$1000,MATCH('دور ثان'!D$5,ورقة1!$A$5:$N$5,0),0),"")</f>
        <v/>
      </c>
      <c r="E844" t="str">
        <f>IFERROR(VLOOKUP($A844,ورقة1!$A$9:$N$1000,MATCH('دور ثان'!E$5,ورقة1!$A$5:$N$5,0),0),"")</f>
        <v/>
      </c>
      <c r="F844" t="str">
        <f>IFERROR(VLOOKUP($A844,ورقة1!$A$9:$N$1000,MATCH('دور ثان'!F$5,ورقة1!$A$5:$N$5,0),0),"")</f>
        <v/>
      </c>
      <c r="G844" t="str">
        <f>IFERROR(VLOOKUP($A844,ورقة1!$A$9:$N$1000,MATCH('دور ثان'!G$5,ورقة1!$A$5:$N$5,0),0),"")</f>
        <v/>
      </c>
      <c r="H844" t="str">
        <f>IFERROR(VLOOKUP($A844,ورقة1!$A$9:$N$1000,MATCH('دور ثان'!H$5,ورقة1!$A$5:$N$5,0),0),"")</f>
        <v/>
      </c>
      <c r="I844" t="str">
        <f>IFERROR(VLOOKUP($A844,ورقة1!$A$9:$N$1000,MATCH('دور ثان'!I$5,ورقة1!$A$5:$N$5,0),0),"")</f>
        <v/>
      </c>
      <c r="J844" t="str">
        <f>IFERROR(VLOOKUP($A844,ورقة1!$A$9:$N$1000,MATCH('دور ثان'!J$5,ورقة1!$A$5:$N$5,0),0),"")</f>
        <v/>
      </c>
      <c r="K844" t="str">
        <f>IFERROR(VLOOKUP($A844,ورقة1!$A$9:$N$1000,MATCH('دور ثان'!K$5,ورقة1!$A$5:$N$5,0),0),"")</f>
        <v/>
      </c>
      <c r="L844" t="str">
        <f>IFERROR(VLOOKUP($A844,ورقة1!$A$9:$N$1000,MATCH('دور ثان'!L$5,ورقة1!$A$5:$N$5,0),0),"")</f>
        <v/>
      </c>
      <c r="M844" t="str">
        <f>IFERROR(VLOOKUP($A844,ورقة1!$A$9:$N$1000,MATCH('دور ثان'!M$5,ورقة1!$A$5:$N$5,0),0),"")</f>
        <v/>
      </c>
      <c r="N844" t="str">
        <f>IFERROR(VLOOKUP($A844,ورقة1!$A$9:$N$1000,MATCH('دور ثان'!N$5,ورقة1!$A$5:$N$5,0),0),"")</f>
        <v/>
      </c>
    </row>
    <row r="845" spans="1:14">
      <c r="A845" t="str">
        <f t="array" ref="A845">IFERROR(SMALL(IF(ورقة1!$BD$9:$BD$1000="ناجح",ROW(ورقة1!$BD$9:$BD$1000)-8,""),ROW()-8),"")</f>
        <v/>
      </c>
      <c r="B845" t="str">
        <f>IFERROR(VLOOKUP($A845,ورقة1!$A$9:$N$1000,MATCH('دور ثان'!B$5,ورقة1!$A$5:$N$5,0),0),"")</f>
        <v/>
      </c>
      <c r="C845" t="str">
        <f>IFERROR(VLOOKUP($A845,ورقة1!$A$9:$N$1000,MATCH('دور ثان'!C$5,ورقة1!$A$5:$N$5,0),0),"")</f>
        <v/>
      </c>
      <c r="D845" t="str">
        <f>IFERROR(VLOOKUP($A845,ورقة1!$A$9:$N$1000,MATCH('دور ثان'!D$5,ورقة1!$A$5:$N$5,0),0),"")</f>
        <v/>
      </c>
      <c r="E845" t="str">
        <f>IFERROR(VLOOKUP($A845,ورقة1!$A$9:$N$1000,MATCH('دور ثان'!E$5,ورقة1!$A$5:$N$5,0),0),"")</f>
        <v/>
      </c>
      <c r="F845" t="str">
        <f>IFERROR(VLOOKUP($A845,ورقة1!$A$9:$N$1000,MATCH('دور ثان'!F$5,ورقة1!$A$5:$N$5,0),0),"")</f>
        <v/>
      </c>
      <c r="G845" t="str">
        <f>IFERROR(VLOOKUP($A845,ورقة1!$A$9:$N$1000,MATCH('دور ثان'!G$5,ورقة1!$A$5:$N$5,0),0),"")</f>
        <v/>
      </c>
      <c r="H845" t="str">
        <f>IFERROR(VLOOKUP($A845,ورقة1!$A$9:$N$1000,MATCH('دور ثان'!H$5,ورقة1!$A$5:$N$5,0),0),"")</f>
        <v/>
      </c>
      <c r="I845" t="str">
        <f>IFERROR(VLOOKUP($A845,ورقة1!$A$9:$N$1000,MATCH('دور ثان'!I$5,ورقة1!$A$5:$N$5,0),0),"")</f>
        <v/>
      </c>
      <c r="J845" t="str">
        <f>IFERROR(VLOOKUP($A845,ورقة1!$A$9:$N$1000,MATCH('دور ثان'!J$5,ورقة1!$A$5:$N$5,0),0),"")</f>
        <v/>
      </c>
      <c r="K845" t="str">
        <f>IFERROR(VLOOKUP($A845,ورقة1!$A$9:$N$1000,MATCH('دور ثان'!K$5,ورقة1!$A$5:$N$5,0),0),"")</f>
        <v/>
      </c>
      <c r="L845" t="str">
        <f>IFERROR(VLOOKUP($A845,ورقة1!$A$9:$N$1000,MATCH('دور ثان'!L$5,ورقة1!$A$5:$N$5,0),0),"")</f>
        <v/>
      </c>
      <c r="M845" t="str">
        <f>IFERROR(VLOOKUP($A845,ورقة1!$A$9:$N$1000,MATCH('دور ثان'!M$5,ورقة1!$A$5:$N$5,0),0),"")</f>
        <v/>
      </c>
      <c r="N845" t="str">
        <f>IFERROR(VLOOKUP($A845,ورقة1!$A$9:$N$1000,MATCH('دور ثان'!N$5,ورقة1!$A$5:$N$5,0),0),"")</f>
        <v/>
      </c>
    </row>
    <row r="846" spans="1:14">
      <c r="A846" t="str">
        <f t="array" ref="A846">IFERROR(SMALL(IF(ورقة1!$BD$9:$BD$1000="ناجح",ROW(ورقة1!$BD$9:$BD$1000)-8,""),ROW()-8),"")</f>
        <v/>
      </c>
      <c r="B846" t="str">
        <f>IFERROR(VLOOKUP($A846,ورقة1!$A$9:$N$1000,MATCH('دور ثان'!B$5,ورقة1!$A$5:$N$5,0),0),"")</f>
        <v/>
      </c>
      <c r="C846" t="str">
        <f>IFERROR(VLOOKUP($A846,ورقة1!$A$9:$N$1000,MATCH('دور ثان'!C$5,ورقة1!$A$5:$N$5,0),0),"")</f>
        <v/>
      </c>
      <c r="D846" t="str">
        <f>IFERROR(VLOOKUP($A846,ورقة1!$A$9:$N$1000,MATCH('دور ثان'!D$5,ورقة1!$A$5:$N$5,0),0),"")</f>
        <v/>
      </c>
      <c r="E846" t="str">
        <f>IFERROR(VLOOKUP($A846,ورقة1!$A$9:$N$1000,MATCH('دور ثان'!E$5,ورقة1!$A$5:$N$5,0),0),"")</f>
        <v/>
      </c>
      <c r="F846" t="str">
        <f>IFERROR(VLOOKUP($A846,ورقة1!$A$9:$N$1000,MATCH('دور ثان'!F$5,ورقة1!$A$5:$N$5,0),0),"")</f>
        <v/>
      </c>
      <c r="G846" t="str">
        <f>IFERROR(VLOOKUP($A846,ورقة1!$A$9:$N$1000,MATCH('دور ثان'!G$5,ورقة1!$A$5:$N$5,0),0),"")</f>
        <v/>
      </c>
      <c r="H846" t="str">
        <f>IFERROR(VLOOKUP($A846,ورقة1!$A$9:$N$1000,MATCH('دور ثان'!H$5,ورقة1!$A$5:$N$5,0),0),"")</f>
        <v/>
      </c>
      <c r="I846" t="str">
        <f>IFERROR(VLOOKUP($A846,ورقة1!$A$9:$N$1000,MATCH('دور ثان'!I$5,ورقة1!$A$5:$N$5,0),0),"")</f>
        <v/>
      </c>
      <c r="J846" t="str">
        <f>IFERROR(VLOOKUP($A846,ورقة1!$A$9:$N$1000,MATCH('دور ثان'!J$5,ورقة1!$A$5:$N$5,0),0),"")</f>
        <v/>
      </c>
      <c r="K846" t="str">
        <f>IFERROR(VLOOKUP($A846,ورقة1!$A$9:$N$1000,MATCH('دور ثان'!K$5,ورقة1!$A$5:$N$5,0),0),"")</f>
        <v/>
      </c>
      <c r="L846" t="str">
        <f>IFERROR(VLOOKUP($A846,ورقة1!$A$9:$N$1000,MATCH('دور ثان'!L$5,ورقة1!$A$5:$N$5,0),0),"")</f>
        <v/>
      </c>
      <c r="M846" t="str">
        <f>IFERROR(VLOOKUP($A846,ورقة1!$A$9:$N$1000,MATCH('دور ثان'!M$5,ورقة1!$A$5:$N$5,0),0),"")</f>
        <v/>
      </c>
      <c r="N846" t="str">
        <f>IFERROR(VLOOKUP($A846,ورقة1!$A$9:$N$1000,MATCH('دور ثان'!N$5,ورقة1!$A$5:$N$5,0),0),"")</f>
        <v/>
      </c>
    </row>
    <row r="847" spans="1:14">
      <c r="A847" t="str">
        <f t="array" ref="A847">IFERROR(SMALL(IF(ورقة1!$BD$9:$BD$1000="ناجح",ROW(ورقة1!$BD$9:$BD$1000)-8,""),ROW()-8),"")</f>
        <v/>
      </c>
      <c r="B847" t="str">
        <f>IFERROR(VLOOKUP($A847,ورقة1!$A$9:$N$1000,MATCH('دور ثان'!B$5,ورقة1!$A$5:$N$5,0),0),"")</f>
        <v/>
      </c>
      <c r="C847" t="str">
        <f>IFERROR(VLOOKUP($A847,ورقة1!$A$9:$N$1000,MATCH('دور ثان'!C$5,ورقة1!$A$5:$N$5,0),0),"")</f>
        <v/>
      </c>
      <c r="D847" t="str">
        <f>IFERROR(VLOOKUP($A847,ورقة1!$A$9:$N$1000,MATCH('دور ثان'!D$5,ورقة1!$A$5:$N$5,0),0),"")</f>
        <v/>
      </c>
      <c r="E847" t="str">
        <f>IFERROR(VLOOKUP($A847,ورقة1!$A$9:$N$1000,MATCH('دور ثان'!E$5,ورقة1!$A$5:$N$5,0),0),"")</f>
        <v/>
      </c>
      <c r="F847" t="str">
        <f>IFERROR(VLOOKUP($A847,ورقة1!$A$9:$N$1000,MATCH('دور ثان'!F$5,ورقة1!$A$5:$N$5,0),0),"")</f>
        <v/>
      </c>
      <c r="G847" t="str">
        <f>IFERROR(VLOOKUP($A847,ورقة1!$A$9:$N$1000,MATCH('دور ثان'!G$5,ورقة1!$A$5:$N$5,0),0),"")</f>
        <v/>
      </c>
      <c r="H847" t="str">
        <f>IFERROR(VLOOKUP($A847,ورقة1!$A$9:$N$1000,MATCH('دور ثان'!H$5,ورقة1!$A$5:$N$5,0),0),"")</f>
        <v/>
      </c>
      <c r="I847" t="str">
        <f>IFERROR(VLOOKUP($A847,ورقة1!$A$9:$N$1000,MATCH('دور ثان'!I$5,ورقة1!$A$5:$N$5,0),0),"")</f>
        <v/>
      </c>
      <c r="J847" t="str">
        <f>IFERROR(VLOOKUP($A847,ورقة1!$A$9:$N$1000,MATCH('دور ثان'!J$5,ورقة1!$A$5:$N$5,0),0),"")</f>
        <v/>
      </c>
      <c r="K847" t="str">
        <f>IFERROR(VLOOKUP($A847,ورقة1!$A$9:$N$1000,MATCH('دور ثان'!K$5,ورقة1!$A$5:$N$5,0),0),"")</f>
        <v/>
      </c>
      <c r="L847" t="str">
        <f>IFERROR(VLOOKUP($A847,ورقة1!$A$9:$N$1000,MATCH('دور ثان'!L$5,ورقة1!$A$5:$N$5,0),0),"")</f>
        <v/>
      </c>
      <c r="M847" t="str">
        <f>IFERROR(VLOOKUP($A847,ورقة1!$A$9:$N$1000,MATCH('دور ثان'!M$5,ورقة1!$A$5:$N$5,0),0),"")</f>
        <v/>
      </c>
      <c r="N847" t="str">
        <f>IFERROR(VLOOKUP($A847,ورقة1!$A$9:$N$1000,MATCH('دور ثان'!N$5,ورقة1!$A$5:$N$5,0),0),"")</f>
        <v/>
      </c>
    </row>
    <row r="848" spans="1:14">
      <c r="A848" t="str">
        <f t="array" ref="A848">IFERROR(SMALL(IF(ورقة1!$BD$9:$BD$1000="ناجح",ROW(ورقة1!$BD$9:$BD$1000)-8,""),ROW()-8),"")</f>
        <v/>
      </c>
      <c r="B848" t="str">
        <f>IFERROR(VLOOKUP($A848,ورقة1!$A$9:$N$1000,MATCH('دور ثان'!B$5,ورقة1!$A$5:$N$5,0),0),"")</f>
        <v/>
      </c>
      <c r="C848" t="str">
        <f>IFERROR(VLOOKUP($A848,ورقة1!$A$9:$N$1000,MATCH('دور ثان'!C$5,ورقة1!$A$5:$N$5,0),0),"")</f>
        <v/>
      </c>
      <c r="D848" t="str">
        <f>IFERROR(VLOOKUP($A848,ورقة1!$A$9:$N$1000,MATCH('دور ثان'!D$5,ورقة1!$A$5:$N$5,0),0),"")</f>
        <v/>
      </c>
      <c r="E848" t="str">
        <f>IFERROR(VLOOKUP($A848,ورقة1!$A$9:$N$1000,MATCH('دور ثان'!E$5,ورقة1!$A$5:$N$5,0),0),"")</f>
        <v/>
      </c>
      <c r="F848" t="str">
        <f>IFERROR(VLOOKUP($A848,ورقة1!$A$9:$N$1000,MATCH('دور ثان'!F$5,ورقة1!$A$5:$N$5,0),0),"")</f>
        <v/>
      </c>
      <c r="G848" t="str">
        <f>IFERROR(VLOOKUP($A848,ورقة1!$A$9:$N$1000,MATCH('دور ثان'!G$5,ورقة1!$A$5:$N$5,0),0),"")</f>
        <v/>
      </c>
      <c r="H848" t="str">
        <f>IFERROR(VLOOKUP($A848,ورقة1!$A$9:$N$1000,MATCH('دور ثان'!H$5,ورقة1!$A$5:$N$5,0),0),"")</f>
        <v/>
      </c>
      <c r="I848" t="str">
        <f>IFERROR(VLOOKUP($A848,ورقة1!$A$9:$N$1000,MATCH('دور ثان'!I$5,ورقة1!$A$5:$N$5,0),0),"")</f>
        <v/>
      </c>
      <c r="J848" t="str">
        <f>IFERROR(VLOOKUP($A848,ورقة1!$A$9:$N$1000,MATCH('دور ثان'!J$5,ورقة1!$A$5:$N$5,0),0),"")</f>
        <v/>
      </c>
      <c r="K848" t="str">
        <f>IFERROR(VLOOKUP($A848,ورقة1!$A$9:$N$1000,MATCH('دور ثان'!K$5,ورقة1!$A$5:$N$5,0),0),"")</f>
        <v/>
      </c>
      <c r="L848" t="str">
        <f>IFERROR(VLOOKUP($A848,ورقة1!$A$9:$N$1000,MATCH('دور ثان'!L$5,ورقة1!$A$5:$N$5,0),0),"")</f>
        <v/>
      </c>
      <c r="M848" t="str">
        <f>IFERROR(VLOOKUP($A848,ورقة1!$A$9:$N$1000,MATCH('دور ثان'!M$5,ورقة1!$A$5:$N$5,0),0),"")</f>
        <v/>
      </c>
      <c r="N848" t="str">
        <f>IFERROR(VLOOKUP($A848,ورقة1!$A$9:$N$1000,MATCH('دور ثان'!N$5,ورقة1!$A$5:$N$5,0),0),"")</f>
        <v/>
      </c>
    </row>
    <row r="849" spans="1:14">
      <c r="A849" t="str">
        <f t="array" ref="A849">IFERROR(SMALL(IF(ورقة1!$BD$9:$BD$1000="ناجح",ROW(ورقة1!$BD$9:$BD$1000)-8,""),ROW()-8),"")</f>
        <v/>
      </c>
      <c r="B849" t="str">
        <f>IFERROR(VLOOKUP($A849,ورقة1!$A$9:$N$1000,MATCH('دور ثان'!B$5,ورقة1!$A$5:$N$5,0),0),"")</f>
        <v/>
      </c>
      <c r="C849" t="str">
        <f>IFERROR(VLOOKUP($A849,ورقة1!$A$9:$N$1000,MATCH('دور ثان'!C$5,ورقة1!$A$5:$N$5,0),0),"")</f>
        <v/>
      </c>
      <c r="D849" t="str">
        <f>IFERROR(VLOOKUP($A849,ورقة1!$A$9:$N$1000,MATCH('دور ثان'!D$5,ورقة1!$A$5:$N$5,0),0),"")</f>
        <v/>
      </c>
      <c r="E849" t="str">
        <f>IFERROR(VLOOKUP($A849,ورقة1!$A$9:$N$1000,MATCH('دور ثان'!E$5,ورقة1!$A$5:$N$5,0),0),"")</f>
        <v/>
      </c>
      <c r="F849" t="str">
        <f>IFERROR(VLOOKUP($A849,ورقة1!$A$9:$N$1000,MATCH('دور ثان'!F$5,ورقة1!$A$5:$N$5,0),0),"")</f>
        <v/>
      </c>
      <c r="G849" t="str">
        <f>IFERROR(VLOOKUP($A849,ورقة1!$A$9:$N$1000,MATCH('دور ثان'!G$5,ورقة1!$A$5:$N$5,0),0),"")</f>
        <v/>
      </c>
      <c r="H849" t="str">
        <f>IFERROR(VLOOKUP($A849,ورقة1!$A$9:$N$1000,MATCH('دور ثان'!H$5,ورقة1!$A$5:$N$5,0),0),"")</f>
        <v/>
      </c>
      <c r="I849" t="str">
        <f>IFERROR(VLOOKUP($A849,ورقة1!$A$9:$N$1000,MATCH('دور ثان'!I$5,ورقة1!$A$5:$N$5,0),0),"")</f>
        <v/>
      </c>
      <c r="J849" t="str">
        <f>IFERROR(VLOOKUP($A849,ورقة1!$A$9:$N$1000,MATCH('دور ثان'!J$5,ورقة1!$A$5:$N$5,0),0),"")</f>
        <v/>
      </c>
      <c r="K849" t="str">
        <f>IFERROR(VLOOKUP($A849,ورقة1!$A$9:$N$1000,MATCH('دور ثان'!K$5,ورقة1!$A$5:$N$5,0),0),"")</f>
        <v/>
      </c>
      <c r="L849" t="str">
        <f>IFERROR(VLOOKUP($A849,ورقة1!$A$9:$N$1000,MATCH('دور ثان'!L$5,ورقة1!$A$5:$N$5,0),0),"")</f>
        <v/>
      </c>
      <c r="M849" t="str">
        <f>IFERROR(VLOOKUP($A849,ورقة1!$A$9:$N$1000,MATCH('دور ثان'!M$5,ورقة1!$A$5:$N$5,0),0),"")</f>
        <v/>
      </c>
      <c r="N849" t="str">
        <f>IFERROR(VLOOKUP($A849,ورقة1!$A$9:$N$1000,MATCH('دور ثان'!N$5,ورقة1!$A$5:$N$5,0),0),"")</f>
        <v/>
      </c>
    </row>
    <row r="850" spans="1:14">
      <c r="A850" t="str">
        <f t="array" ref="A850">IFERROR(SMALL(IF(ورقة1!$BD$9:$BD$1000="ناجح",ROW(ورقة1!$BD$9:$BD$1000)-8,""),ROW()-8),"")</f>
        <v/>
      </c>
      <c r="B850" t="str">
        <f>IFERROR(VLOOKUP($A850,ورقة1!$A$9:$N$1000,MATCH('دور ثان'!B$5,ورقة1!$A$5:$N$5,0),0),"")</f>
        <v/>
      </c>
      <c r="C850" t="str">
        <f>IFERROR(VLOOKUP($A850,ورقة1!$A$9:$N$1000,MATCH('دور ثان'!C$5,ورقة1!$A$5:$N$5,0),0),"")</f>
        <v/>
      </c>
      <c r="D850" t="str">
        <f>IFERROR(VLOOKUP($A850,ورقة1!$A$9:$N$1000,MATCH('دور ثان'!D$5,ورقة1!$A$5:$N$5,0),0),"")</f>
        <v/>
      </c>
      <c r="E850" t="str">
        <f>IFERROR(VLOOKUP($A850,ورقة1!$A$9:$N$1000,MATCH('دور ثان'!E$5,ورقة1!$A$5:$N$5,0),0),"")</f>
        <v/>
      </c>
      <c r="F850" t="str">
        <f>IFERROR(VLOOKUP($A850,ورقة1!$A$9:$N$1000,MATCH('دور ثان'!F$5,ورقة1!$A$5:$N$5,0),0),"")</f>
        <v/>
      </c>
      <c r="G850" t="str">
        <f>IFERROR(VLOOKUP($A850,ورقة1!$A$9:$N$1000,MATCH('دور ثان'!G$5,ورقة1!$A$5:$N$5,0),0),"")</f>
        <v/>
      </c>
      <c r="H850" t="str">
        <f>IFERROR(VLOOKUP($A850,ورقة1!$A$9:$N$1000,MATCH('دور ثان'!H$5,ورقة1!$A$5:$N$5,0),0),"")</f>
        <v/>
      </c>
      <c r="I850" t="str">
        <f>IFERROR(VLOOKUP($A850,ورقة1!$A$9:$N$1000,MATCH('دور ثان'!I$5,ورقة1!$A$5:$N$5,0),0),"")</f>
        <v/>
      </c>
      <c r="J850" t="str">
        <f>IFERROR(VLOOKUP($A850,ورقة1!$A$9:$N$1000,MATCH('دور ثان'!J$5,ورقة1!$A$5:$N$5,0),0),"")</f>
        <v/>
      </c>
      <c r="K850" t="str">
        <f>IFERROR(VLOOKUP($A850,ورقة1!$A$9:$N$1000,MATCH('دور ثان'!K$5,ورقة1!$A$5:$N$5,0),0),"")</f>
        <v/>
      </c>
      <c r="L850" t="str">
        <f>IFERROR(VLOOKUP($A850,ورقة1!$A$9:$N$1000,MATCH('دور ثان'!L$5,ورقة1!$A$5:$N$5,0),0),"")</f>
        <v/>
      </c>
      <c r="M850" t="str">
        <f>IFERROR(VLOOKUP($A850,ورقة1!$A$9:$N$1000,MATCH('دور ثان'!M$5,ورقة1!$A$5:$N$5,0),0),"")</f>
        <v/>
      </c>
      <c r="N850" t="str">
        <f>IFERROR(VLOOKUP($A850,ورقة1!$A$9:$N$1000,MATCH('دور ثان'!N$5,ورقة1!$A$5:$N$5,0),0),"")</f>
        <v/>
      </c>
    </row>
    <row r="851" spans="1:14">
      <c r="A851" t="str">
        <f t="array" ref="A851">IFERROR(SMALL(IF(ورقة1!$BD$9:$BD$1000="ناجح",ROW(ورقة1!$BD$9:$BD$1000)-8,""),ROW()-8),"")</f>
        <v/>
      </c>
      <c r="B851" t="str">
        <f>IFERROR(VLOOKUP($A851,ورقة1!$A$9:$N$1000,MATCH('دور ثان'!B$5,ورقة1!$A$5:$N$5,0),0),"")</f>
        <v/>
      </c>
      <c r="C851" t="str">
        <f>IFERROR(VLOOKUP($A851,ورقة1!$A$9:$N$1000,MATCH('دور ثان'!C$5,ورقة1!$A$5:$N$5,0),0),"")</f>
        <v/>
      </c>
      <c r="D851" t="str">
        <f>IFERROR(VLOOKUP($A851,ورقة1!$A$9:$N$1000,MATCH('دور ثان'!D$5,ورقة1!$A$5:$N$5,0),0),"")</f>
        <v/>
      </c>
      <c r="E851" t="str">
        <f>IFERROR(VLOOKUP($A851,ورقة1!$A$9:$N$1000,MATCH('دور ثان'!E$5,ورقة1!$A$5:$N$5,0),0),"")</f>
        <v/>
      </c>
      <c r="F851" t="str">
        <f>IFERROR(VLOOKUP($A851,ورقة1!$A$9:$N$1000,MATCH('دور ثان'!F$5,ورقة1!$A$5:$N$5,0),0),"")</f>
        <v/>
      </c>
      <c r="G851" t="str">
        <f>IFERROR(VLOOKUP($A851,ورقة1!$A$9:$N$1000,MATCH('دور ثان'!G$5,ورقة1!$A$5:$N$5,0),0),"")</f>
        <v/>
      </c>
      <c r="H851" t="str">
        <f>IFERROR(VLOOKUP($A851,ورقة1!$A$9:$N$1000,MATCH('دور ثان'!H$5,ورقة1!$A$5:$N$5,0),0),"")</f>
        <v/>
      </c>
      <c r="I851" t="str">
        <f>IFERROR(VLOOKUP($A851,ورقة1!$A$9:$N$1000,MATCH('دور ثان'!I$5,ورقة1!$A$5:$N$5,0),0),"")</f>
        <v/>
      </c>
      <c r="J851" t="str">
        <f>IFERROR(VLOOKUP($A851,ورقة1!$A$9:$N$1000,MATCH('دور ثان'!J$5,ورقة1!$A$5:$N$5,0),0),"")</f>
        <v/>
      </c>
      <c r="K851" t="str">
        <f>IFERROR(VLOOKUP($A851,ورقة1!$A$9:$N$1000,MATCH('دور ثان'!K$5,ورقة1!$A$5:$N$5,0),0),"")</f>
        <v/>
      </c>
      <c r="L851" t="str">
        <f>IFERROR(VLOOKUP($A851,ورقة1!$A$9:$N$1000,MATCH('دور ثان'!L$5,ورقة1!$A$5:$N$5,0),0),"")</f>
        <v/>
      </c>
      <c r="M851" t="str">
        <f>IFERROR(VLOOKUP($A851,ورقة1!$A$9:$N$1000,MATCH('دور ثان'!M$5,ورقة1!$A$5:$N$5,0),0),"")</f>
        <v/>
      </c>
      <c r="N851" t="str">
        <f>IFERROR(VLOOKUP($A851,ورقة1!$A$9:$N$1000,MATCH('دور ثان'!N$5,ورقة1!$A$5:$N$5,0),0),"")</f>
        <v/>
      </c>
    </row>
    <row r="852" spans="1:14">
      <c r="A852" t="str">
        <f t="array" ref="A852">IFERROR(SMALL(IF(ورقة1!$BD$9:$BD$1000="ناجح",ROW(ورقة1!$BD$9:$BD$1000)-8,""),ROW()-8),"")</f>
        <v/>
      </c>
      <c r="B852" t="str">
        <f>IFERROR(VLOOKUP($A852,ورقة1!$A$9:$N$1000,MATCH('دور ثان'!B$5,ورقة1!$A$5:$N$5,0),0),"")</f>
        <v/>
      </c>
      <c r="C852" t="str">
        <f>IFERROR(VLOOKUP($A852,ورقة1!$A$9:$N$1000,MATCH('دور ثان'!C$5,ورقة1!$A$5:$N$5,0),0),"")</f>
        <v/>
      </c>
      <c r="D852" t="str">
        <f>IFERROR(VLOOKUP($A852,ورقة1!$A$9:$N$1000,MATCH('دور ثان'!D$5,ورقة1!$A$5:$N$5,0),0),"")</f>
        <v/>
      </c>
      <c r="E852" t="str">
        <f>IFERROR(VLOOKUP($A852,ورقة1!$A$9:$N$1000,MATCH('دور ثان'!E$5,ورقة1!$A$5:$N$5,0),0),"")</f>
        <v/>
      </c>
      <c r="F852" t="str">
        <f>IFERROR(VLOOKUP($A852,ورقة1!$A$9:$N$1000,MATCH('دور ثان'!F$5,ورقة1!$A$5:$N$5,0),0),"")</f>
        <v/>
      </c>
      <c r="G852" t="str">
        <f>IFERROR(VLOOKUP($A852,ورقة1!$A$9:$N$1000,MATCH('دور ثان'!G$5,ورقة1!$A$5:$N$5,0),0),"")</f>
        <v/>
      </c>
      <c r="H852" t="str">
        <f>IFERROR(VLOOKUP($A852,ورقة1!$A$9:$N$1000,MATCH('دور ثان'!H$5,ورقة1!$A$5:$N$5,0),0),"")</f>
        <v/>
      </c>
      <c r="I852" t="str">
        <f>IFERROR(VLOOKUP($A852,ورقة1!$A$9:$N$1000,MATCH('دور ثان'!I$5,ورقة1!$A$5:$N$5,0),0),"")</f>
        <v/>
      </c>
      <c r="J852" t="str">
        <f>IFERROR(VLOOKUP($A852,ورقة1!$A$9:$N$1000,MATCH('دور ثان'!J$5,ورقة1!$A$5:$N$5,0),0),"")</f>
        <v/>
      </c>
      <c r="K852" t="str">
        <f>IFERROR(VLOOKUP($A852,ورقة1!$A$9:$N$1000,MATCH('دور ثان'!K$5,ورقة1!$A$5:$N$5,0),0),"")</f>
        <v/>
      </c>
      <c r="L852" t="str">
        <f>IFERROR(VLOOKUP($A852,ورقة1!$A$9:$N$1000,MATCH('دور ثان'!L$5,ورقة1!$A$5:$N$5,0),0),"")</f>
        <v/>
      </c>
      <c r="M852" t="str">
        <f>IFERROR(VLOOKUP($A852,ورقة1!$A$9:$N$1000,MATCH('دور ثان'!M$5,ورقة1!$A$5:$N$5,0),0),"")</f>
        <v/>
      </c>
      <c r="N852" t="str">
        <f>IFERROR(VLOOKUP($A852,ورقة1!$A$9:$N$1000,MATCH('دور ثان'!N$5,ورقة1!$A$5:$N$5,0),0),"")</f>
        <v/>
      </c>
    </row>
    <row r="853" spans="1:14">
      <c r="A853" t="str">
        <f t="array" ref="A853">IFERROR(SMALL(IF(ورقة1!$BD$9:$BD$1000="ناجح",ROW(ورقة1!$BD$9:$BD$1000)-8,""),ROW()-8),"")</f>
        <v/>
      </c>
      <c r="B853" t="str">
        <f>IFERROR(VLOOKUP($A853,ورقة1!$A$9:$N$1000,MATCH('دور ثان'!B$5,ورقة1!$A$5:$N$5,0),0),"")</f>
        <v/>
      </c>
      <c r="C853" t="str">
        <f>IFERROR(VLOOKUP($A853,ورقة1!$A$9:$N$1000,MATCH('دور ثان'!C$5,ورقة1!$A$5:$N$5,0),0),"")</f>
        <v/>
      </c>
      <c r="D853" t="str">
        <f>IFERROR(VLOOKUP($A853,ورقة1!$A$9:$N$1000,MATCH('دور ثان'!D$5,ورقة1!$A$5:$N$5,0),0),"")</f>
        <v/>
      </c>
      <c r="E853" t="str">
        <f>IFERROR(VLOOKUP($A853,ورقة1!$A$9:$N$1000,MATCH('دور ثان'!E$5,ورقة1!$A$5:$N$5,0),0),"")</f>
        <v/>
      </c>
      <c r="F853" t="str">
        <f>IFERROR(VLOOKUP($A853,ورقة1!$A$9:$N$1000,MATCH('دور ثان'!F$5,ورقة1!$A$5:$N$5,0),0),"")</f>
        <v/>
      </c>
      <c r="G853" t="str">
        <f>IFERROR(VLOOKUP($A853,ورقة1!$A$9:$N$1000,MATCH('دور ثان'!G$5,ورقة1!$A$5:$N$5,0),0),"")</f>
        <v/>
      </c>
      <c r="H853" t="str">
        <f>IFERROR(VLOOKUP($A853,ورقة1!$A$9:$N$1000,MATCH('دور ثان'!H$5,ورقة1!$A$5:$N$5,0),0),"")</f>
        <v/>
      </c>
      <c r="I853" t="str">
        <f>IFERROR(VLOOKUP($A853,ورقة1!$A$9:$N$1000,MATCH('دور ثان'!I$5,ورقة1!$A$5:$N$5,0),0),"")</f>
        <v/>
      </c>
      <c r="J853" t="str">
        <f>IFERROR(VLOOKUP($A853,ورقة1!$A$9:$N$1000,MATCH('دور ثان'!J$5,ورقة1!$A$5:$N$5,0),0),"")</f>
        <v/>
      </c>
      <c r="K853" t="str">
        <f>IFERROR(VLOOKUP($A853,ورقة1!$A$9:$N$1000,MATCH('دور ثان'!K$5,ورقة1!$A$5:$N$5,0),0),"")</f>
        <v/>
      </c>
      <c r="L853" t="str">
        <f>IFERROR(VLOOKUP($A853,ورقة1!$A$9:$N$1000,MATCH('دور ثان'!L$5,ورقة1!$A$5:$N$5,0),0),"")</f>
        <v/>
      </c>
      <c r="M853" t="str">
        <f>IFERROR(VLOOKUP($A853,ورقة1!$A$9:$N$1000,MATCH('دور ثان'!M$5,ورقة1!$A$5:$N$5,0),0),"")</f>
        <v/>
      </c>
      <c r="N853" t="str">
        <f>IFERROR(VLOOKUP($A853,ورقة1!$A$9:$N$1000,MATCH('دور ثان'!N$5,ورقة1!$A$5:$N$5,0),0),"")</f>
        <v/>
      </c>
    </row>
    <row r="854" spans="1:14">
      <c r="A854" t="str">
        <f t="array" ref="A854">IFERROR(SMALL(IF(ورقة1!$BD$9:$BD$1000="ناجح",ROW(ورقة1!$BD$9:$BD$1000)-8,""),ROW()-8),"")</f>
        <v/>
      </c>
      <c r="B854" t="str">
        <f>IFERROR(VLOOKUP($A854,ورقة1!$A$9:$N$1000,MATCH('دور ثان'!B$5,ورقة1!$A$5:$N$5,0),0),"")</f>
        <v/>
      </c>
      <c r="C854" t="str">
        <f>IFERROR(VLOOKUP($A854,ورقة1!$A$9:$N$1000,MATCH('دور ثان'!C$5,ورقة1!$A$5:$N$5,0),0),"")</f>
        <v/>
      </c>
      <c r="D854" t="str">
        <f>IFERROR(VLOOKUP($A854,ورقة1!$A$9:$N$1000,MATCH('دور ثان'!D$5,ورقة1!$A$5:$N$5,0),0),"")</f>
        <v/>
      </c>
      <c r="E854" t="str">
        <f>IFERROR(VLOOKUP($A854,ورقة1!$A$9:$N$1000,MATCH('دور ثان'!E$5,ورقة1!$A$5:$N$5,0),0),"")</f>
        <v/>
      </c>
      <c r="F854" t="str">
        <f>IFERROR(VLOOKUP($A854,ورقة1!$A$9:$N$1000,MATCH('دور ثان'!F$5,ورقة1!$A$5:$N$5,0),0),"")</f>
        <v/>
      </c>
      <c r="G854" t="str">
        <f>IFERROR(VLOOKUP($A854,ورقة1!$A$9:$N$1000,MATCH('دور ثان'!G$5,ورقة1!$A$5:$N$5,0),0),"")</f>
        <v/>
      </c>
      <c r="H854" t="str">
        <f>IFERROR(VLOOKUP($A854,ورقة1!$A$9:$N$1000,MATCH('دور ثان'!H$5,ورقة1!$A$5:$N$5,0),0),"")</f>
        <v/>
      </c>
      <c r="I854" t="str">
        <f>IFERROR(VLOOKUP($A854,ورقة1!$A$9:$N$1000,MATCH('دور ثان'!I$5,ورقة1!$A$5:$N$5,0),0),"")</f>
        <v/>
      </c>
      <c r="J854" t="str">
        <f>IFERROR(VLOOKUP($A854,ورقة1!$A$9:$N$1000,MATCH('دور ثان'!J$5,ورقة1!$A$5:$N$5,0),0),"")</f>
        <v/>
      </c>
      <c r="K854" t="str">
        <f>IFERROR(VLOOKUP($A854,ورقة1!$A$9:$N$1000,MATCH('دور ثان'!K$5,ورقة1!$A$5:$N$5,0),0),"")</f>
        <v/>
      </c>
      <c r="L854" t="str">
        <f>IFERROR(VLOOKUP($A854,ورقة1!$A$9:$N$1000,MATCH('دور ثان'!L$5,ورقة1!$A$5:$N$5,0),0),"")</f>
        <v/>
      </c>
      <c r="M854" t="str">
        <f>IFERROR(VLOOKUP($A854,ورقة1!$A$9:$N$1000,MATCH('دور ثان'!M$5,ورقة1!$A$5:$N$5,0),0),"")</f>
        <v/>
      </c>
      <c r="N854" t="str">
        <f>IFERROR(VLOOKUP($A854,ورقة1!$A$9:$N$1000,MATCH('دور ثان'!N$5,ورقة1!$A$5:$N$5,0),0),"")</f>
        <v/>
      </c>
    </row>
    <row r="855" spans="1:14">
      <c r="A855" t="str">
        <f t="array" ref="A855">IFERROR(SMALL(IF(ورقة1!$BD$9:$BD$1000="ناجح",ROW(ورقة1!$BD$9:$BD$1000)-8,""),ROW()-8),"")</f>
        <v/>
      </c>
      <c r="B855" t="str">
        <f>IFERROR(VLOOKUP($A855,ورقة1!$A$9:$N$1000,MATCH('دور ثان'!B$5,ورقة1!$A$5:$N$5,0),0),"")</f>
        <v/>
      </c>
      <c r="C855" t="str">
        <f>IFERROR(VLOOKUP($A855,ورقة1!$A$9:$N$1000,MATCH('دور ثان'!C$5,ورقة1!$A$5:$N$5,0),0),"")</f>
        <v/>
      </c>
      <c r="D855" t="str">
        <f>IFERROR(VLOOKUP($A855,ورقة1!$A$9:$N$1000,MATCH('دور ثان'!D$5,ورقة1!$A$5:$N$5,0),0),"")</f>
        <v/>
      </c>
      <c r="E855" t="str">
        <f>IFERROR(VLOOKUP($A855,ورقة1!$A$9:$N$1000,MATCH('دور ثان'!E$5,ورقة1!$A$5:$N$5,0),0),"")</f>
        <v/>
      </c>
      <c r="F855" t="str">
        <f>IFERROR(VLOOKUP($A855,ورقة1!$A$9:$N$1000,MATCH('دور ثان'!F$5,ورقة1!$A$5:$N$5,0),0),"")</f>
        <v/>
      </c>
      <c r="G855" t="str">
        <f>IFERROR(VLOOKUP($A855,ورقة1!$A$9:$N$1000,MATCH('دور ثان'!G$5,ورقة1!$A$5:$N$5,0),0),"")</f>
        <v/>
      </c>
      <c r="H855" t="str">
        <f>IFERROR(VLOOKUP($A855,ورقة1!$A$9:$N$1000,MATCH('دور ثان'!H$5,ورقة1!$A$5:$N$5,0),0),"")</f>
        <v/>
      </c>
      <c r="I855" t="str">
        <f>IFERROR(VLOOKUP($A855,ورقة1!$A$9:$N$1000,MATCH('دور ثان'!I$5,ورقة1!$A$5:$N$5,0),0),"")</f>
        <v/>
      </c>
      <c r="J855" t="str">
        <f>IFERROR(VLOOKUP($A855,ورقة1!$A$9:$N$1000,MATCH('دور ثان'!J$5,ورقة1!$A$5:$N$5,0),0),"")</f>
        <v/>
      </c>
      <c r="K855" t="str">
        <f>IFERROR(VLOOKUP($A855,ورقة1!$A$9:$N$1000,MATCH('دور ثان'!K$5,ورقة1!$A$5:$N$5,0),0),"")</f>
        <v/>
      </c>
      <c r="L855" t="str">
        <f>IFERROR(VLOOKUP($A855,ورقة1!$A$9:$N$1000,MATCH('دور ثان'!L$5,ورقة1!$A$5:$N$5,0),0),"")</f>
        <v/>
      </c>
      <c r="M855" t="str">
        <f>IFERROR(VLOOKUP($A855,ورقة1!$A$9:$N$1000,MATCH('دور ثان'!M$5,ورقة1!$A$5:$N$5,0),0),"")</f>
        <v/>
      </c>
      <c r="N855" t="str">
        <f>IFERROR(VLOOKUP($A855,ورقة1!$A$9:$N$1000,MATCH('دور ثان'!N$5,ورقة1!$A$5:$N$5,0),0),"")</f>
        <v/>
      </c>
    </row>
    <row r="856" spans="1:14">
      <c r="A856" t="str">
        <f t="array" ref="A856">IFERROR(SMALL(IF(ورقة1!$BD$9:$BD$1000="ناجح",ROW(ورقة1!$BD$9:$BD$1000)-8,""),ROW()-8),"")</f>
        <v/>
      </c>
      <c r="B856" t="str">
        <f>IFERROR(VLOOKUP($A856,ورقة1!$A$9:$N$1000,MATCH('دور ثان'!B$5,ورقة1!$A$5:$N$5,0),0),"")</f>
        <v/>
      </c>
      <c r="C856" t="str">
        <f>IFERROR(VLOOKUP($A856,ورقة1!$A$9:$N$1000,MATCH('دور ثان'!C$5,ورقة1!$A$5:$N$5,0),0),"")</f>
        <v/>
      </c>
      <c r="D856" t="str">
        <f>IFERROR(VLOOKUP($A856,ورقة1!$A$9:$N$1000,MATCH('دور ثان'!D$5,ورقة1!$A$5:$N$5,0),0),"")</f>
        <v/>
      </c>
      <c r="E856" t="str">
        <f>IFERROR(VLOOKUP($A856,ورقة1!$A$9:$N$1000,MATCH('دور ثان'!E$5,ورقة1!$A$5:$N$5,0),0),"")</f>
        <v/>
      </c>
      <c r="F856" t="str">
        <f>IFERROR(VLOOKUP($A856,ورقة1!$A$9:$N$1000,MATCH('دور ثان'!F$5,ورقة1!$A$5:$N$5,0),0),"")</f>
        <v/>
      </c>
      <c r="G856" t="str">
        <f>IFERROR(VLOOKUP($A856,ورقة1!$A$9:$N$1000,MATCH('دور ثان'!G$5,ورقة1!$A$5:$N$5,0),0),"")</f>
        <v/>
      </c>
      <c r="H856" t="str">
        <f>IFERROR(VLOOKUP($A856,ورقة1!$A$9:$N$1000,MATCH('دور ثان'!H$5,ورقة1!$A$5:$N$5,0),0),"")</f>
        <v/>
      </c>
      <c r="I856" t="str">
        <f>IFERROR(VLOOKUP($A856,ورقة1!$A$9:$N$1000,MATCH('دور ثان'!I$5,ورقة1!$A$5:$N$5,0),0),"")</f>
        <v/>
      </c>
      <c r="J856" t="str">
        <f>IFERROR(VLOOKUP($A856,ورقة1!$A$9:$N$1000,MATCH('دور ثان'!J$5,ورقة1!$A$5:$N$5,0),0),"")</f>
        <v/>
      </c>
      <c r="K856" t="str">
        <f>IFERROR(VLOOKUP($A856,ورقة1!$A$9:$N$1000,MATCH('دور ثان'!K$5,ورقة1!$A$5:$N$5,0),0),"")</f>
        <v/>
      </c>
      <c r="L856" t="str">
        <f>IFERROR(VLOOKUP($A856,ورقة1!$A$9:$N$1000,MATCH('دور ثان'!L$5,ورقة1!$A$5:$N$5,0),0),"")</f>
        <v/>
      </c>
      <c r="M856" t="str">
        <f>IFERROR(VLOOKUP($A856,ورقة1!$A$9:$N$1000,MATCH('دور ثان'!M$5,ورقة1!$A$5:$N$5,0),0),"")</f>
        <v/>
      </c>
      <c r="N856" t="str">
        <f>IFERROR(VLOOKUP($A856,ورقة1!$A$9:$N$1000,MATCH('دور ثان'!N$5,ورقة1!$A$5:$N$5,0),0),"")</f>
        <v/>
      </c>
    </row>
    <row r="857" spans="1:14">
      <c r="A857" t="str">
        <f t="array" ref="A857">IFERROR(SMALL(IF(ورقة1!$BD$9:$BD$1000="ناجح",ROW(ورقة1!$BD$9:$BD$1000)-8,""),ROW()-8),"")</f>
        <v/>
      </c>
      <c r="B857" t="str">
        <f>IFERROR(VLOOKUP($A857,ورقة1!$A$9:$N$1000,MATCH('دور ثان'!B$5,ورقة1!$A$5:$N$5,0),0),"")</f>
        <v/>
      </c>
      <c r="C857" t="str">
        <f>IFERROR(VLOOKUP($A857,ورقة1!$A$9:$N$1000,MATCH('دور ثان'!C$5,ورقة1!$A$5:$N$5,0),0),"")</f>
        <v/>
      </c>
      <c r="D857" t="str">
        <f>IFERROR(VLOOKUP($A857,ورقة1!$A$9:$N$1000,MATCH('دور ثان'!D$5,ورقة1!$A$5:$N$5,0),0),"")</f>
        <v/>
      </c>
      <c r="E857" t="str">
        <f>IFERROR(VLOOKUP($A857,ورقة1!$A$9:$N$1000,MATCH('دور ثان'!E$5,ورقة1!$A$5:$N$5,0),0),"")</f>
        <v/>
      </c>
      <c r="F857" t="str">
        <f>IFERROR(VLOOKUP($A857,ورقة1!$A$9:$N$1000,MATCH('دور ثان'!F$5,ورقة1!$A$5:$N$5,0),0),"")</f>
        <v/>
      </c>
      <c r="G857" t="str">
        <f>IFERROR(VLOOKUP($A857,ورقة1!$A$9:$N$1000,MATCH('دور ثان'!G$5,ورقة1!$A$5:$N$5,0),0),"")</f>
        <v/>
      </c>
      <c r="H857" t="str">
        <f>IFERROR(VLOOKUP($A857,ورقة1!$A$9:$N$1000,MATCH('دور ثان'!H$5,ورقة1!$A$5:$N$5,0),0),"")</f>
        <v/>
      </c>
      <c r="I857" t="str">
        <f>IFERROR(VLOOKUP($A857,ورقة1!$A$9:$N$1000,MATCH('دور ثان'!I$5,ورقة1!$A$5:$N$5,0),0),"")</f>
        <v/>
      </c>
      <c r="J857" t="str">
        <f>IFERROR(VLOOKUP($A857,ورقة1!$A$9:$N$1000,MATCH('دور ثان'!J$5,ورقة1!$A$5:$N$5,0),0),"")</f>
        <v/>
      </c>
      <c r="K857" t="str">
        <f>IFERROR(VLOOKUP($A857,ورقة1!$A$9:$N$1000,MATCH('دور ثان'!K$5,ورقة1!$A$5:$N$5,0),0),"")</f>
        <v/>
      </c>
      <c r="L857" t="str">
        <f>IFERROR(VLOOKUP($A857,ورقة1!$A$9:$N$1000,MATCH('دور ثان'!L$5,ورقة1!$A$5:$N$5,0),0),"")</f>
        <v/>
      </c>
      <c r="M857" t="str">
        <f>IFERROR(VLOOKUP($A857,ورقة1!$A$9:$N$1000,MATCH('دور ثان'!M$5,ورقة1!$A$5:$N$5,0),0),"")</f>
        <v/>
      </c>
      <c r="N857" t="str">
        <f>IFERROR(VLOOKUP($A857,ورقة1!$A$9:$N$1000,MATCH('دور ثان'!N$5,ورقة1!$A$5:$N$5,0),0),"")</f>
        <v/>
      </c>
    </row>
    <row r="858" spans="1:14">
      <c r="A858" t="str">
        <f t="array" ref="A858">IFERROR(SMALL(IF(ورقة1!$BD$9:$BD$1000="ناجح",ROW(ورقة1!$BD$9:$BD$1000)-8,""),ROW()-8),"")</f>
        <v/>
      </c>
      <c r="B858" t="str">
        <f>IFERROR(VLOOKUP($A858,ورقة1!$A$9:$N$1000,MATCH('دور ثان'!B$5,ورقة1!$A$5:$N$5,0),0),"")</f>
        <v/>
      </c>
      <c r="C858" t="str">
        <f>IFERROR(VLOOKUP($A858,ورقة1!$A$9:$N$1000,MATCH('دور ثان'!C$5,ورقة1!$A$5:$N$5,0),0),"")</f>
        <v/>
      </c>
      <c r="D858" t="str">
        <f>IFERROR(VLOOKUP($A858,ورقة1!$A$9:$N$1000,MATCH('دور ثان'!D$5,ورقة1!$A$5:$N$5,0),0),"")</f>
        <v/>
      </c>
      <c r="E858" t="str">
        <f>IFERROR(VLOOKUP($A858,ورقة1!$A$9:$N$1000,MATCH('دور ثان'!E$5,ورقة1!$A$5:$N$5,0),0),"")</f>
        <v/>
      </c>
      <c r="F858" t="str">
        <f>IFERROR(VLOOKUP($A858,ورقة1!$A$9:$N$1000,MATCH('دور ثان'!F$5,ورقة1!$A$5:$N$5,0),0),"")</f>
        <v/>
      </c>
      <c r="G858" t="str">
        <f>IFERROR(VLOOKUP($A858,ورقة1!$A$9:$N$1000,MATCH('دور ثان'!G$5,ورقة1!$A$5:$N$5,0),0),"")</f>
        <v/>
      </c>
      <c r="H858" t="str">
        <f>IFERROR(VLOOKUP($A858,ورقة1!$A$9:$N$1000,MATCH('دور ثان'!H$5,ورقة1!$A$5:$N$5,0),0),"")</f>
        <v/>
      </c>
      <c r="I858" t="str">
        <f>IFERROR(VLOOKUP($A858,ورقة1!$A$9:$N$1000,MATCH('دور ثان'!I$5,ورقة1!$A$5:$N$5,0),0),"")</f>
        <v/>
      </c>
      <c r="J858" t="str">
        <f>IFERROR(VLOOKUP($A858,ورقة1!$A$9:$N$1000,MATCH('دور ثان'!J$5,ورقة1!$A$5:$N$5,0),0),"")</f>
        <v/>
      </c>
      <c r="K858" t="str">
        <f>IFERROR(VLOOKUP($A858,ورقة1!$A$9:$N$1000,MATCH('دور ثان'!K$5,ورقة1!$A$5:$N$5,0),0),"")</f>
        <v/>
      </c>
      <c r="L858" t="str">
        <f>IFERROR(VLOOKUP($A858,ورقة1!$A$9:$N$1000,MATCH('دور ثان'!L$5,ورقة1!$A$5:$N$5,0),0),"")</f>
        <v/>
      </c>
      <c r="M858" t="str">
        <f>IFERROR(VLOOKUP($A858,ورقة1!$A$9:$N$1000,MATCH('دور ثان'!M$5,ورقة1!$A$5:$N$5,0),0),"")</f>
        <v/>
      </c>
      <c r="N858" t="str">
        <f>IFERROR(VLOOKUP($A858,ورقة1!$A$9:$N$1000,MATCH('دور ثان'!N$5,ورقة1!$A$5:$N$5,0),0),"")</f>
        <v/>
      </c>
    </row>
    <row r="859" spans="1:14">
      <c r="A859" t="str">
        <f t="array" ref="A859">IFERROR(SMALL(IF(ورقة1!$BD$9:$BD$1000="ناجح",ROW(ورقة1!$BD$9:$BD$1000)-8,""),ROW()-8),"")</f>
        <v/>
      </c>
      <c r="B859" t="str">
        <f>IFERROR(VLOOKUP($A859,ورقة1!$A$9:$N$1000,MATCH('دور ثان'!B$5,ورقة1!$A$5:$N$5,0),0),"")</f>
        <v/>
      </c>
      <c r="C859" t="str">
        <f>IFERROR(VLOOKUP($A859,ورقة1!$A$9:$N$1000,MATCH('دور ثان'!C$5,ورقة1!$A$5:$N$5,0),0),"")</f>
        <v/>
      </c>
      <c r="D859" t="str">
        <f>IFERROR(VLOOKUP($A859,ورقة1!$A$9:$N$1000,MATCH('دور ثان'!D$5,ورقة1!$A$5:$N$5,0),0),"")</f>
        <v/>
      </c>
      <c r="E859" t="str">
        <f>IFERROR(VLOOKUP($A859,ورقة1!$A$9:$N$1000,MATCH('دور ثان'!E$5,ورقة1!$A$5:$N$5,0),0),"")</f>
        <v/>
      </c>
      <c r="F859" t="str">
        <f>IFERROR(VLOOKUP($A859,ورقة1!$A$9:$N$1000,MATCH('دور ثان'!F$5,ورقة1!$A$5:$N$5,0),0),"")</f>
        <v/>
      </c>
      <c r="G859" t="str">
        <f>IFERROR(VLOOKUP($A859,ورقة1!$A$9:$N$1000,MATCH('دور ثان'!G$5,ورقة1!$A$5:$N$5,0),0),"")</f>
        <v/>
      </c>
      <c r="H859" t="str">
        <f>IFERROR(VLOOKUP($A859,ورقة1!$A$9:$N$1000,MATCH('دور ثان'!H$5,ورقة1!$A$5:$N$5,0),0),"")</f>
        <v/>
      </c>
      <c r="I859" t="str">
        <f>IFERROR(VLOOKUP($A859,ورقة1!$A$9:$N$1000,MATCH('دور ثان'!I$5,ورقة1!$A$5:$N$5,0),0),"")</f>
        <v/>
      </c>
      <c r="J859" t="str">
        <f>IFERROR(VLOOKUP($A859,ورقة1!$A$9:$N$1000,MATCH('دور ثان'!J$5,ورقة1!$A$5:$N$5,0),0),"")</f>
        <v/>
      </c>
      <c r="K859" t="str">
        <f>IFERROR(VLOOKUP($A859,ورقة1!$A$9:$N$1000,MATCH('دور ثان'!K$5,ورقة1!$A$5:$N$5,0),0),"")</f>
        <v/>
      </c>
      <c r="L859" t="str">
        <f>IFERROR(VLOOKUP($A859,ورقة1!$A$9:$N$1000,MATCH('دور ثان'!L$5,ورقة1!$A$5:$N$5,0),0),"")</f>
        <v/>
      </c>
      <c r="M859" t="str">
        <f>IFERROR(VLOOKUP($A859,ورقة1!$A$9:$N$1000,MATCH('دور ثان'!M$5,ورقة1!$A$5:$N$5,0),0),"")</f>
        <v/>
      </c>
      <c r="N859" t="str">
        <f>IFERROR(VLOOKUP($A859,ورقة1!$A$9:$N$1000,MATCH('دور ثان'!N$5,ورقة1!$A$5:$N$5,0),0),"")</f>
        <v/>
      </c>
    </row>
    <row r="860" spans="1:14">
      <c r="A860" t="str">
        <f t="array" ref="A860">IFERROR(SMALL(IF(ورقة1!$BD$9:$BD$1000="ناجح",ROW(ورقة1!$BD$9:$BD$1000)-8,""),ROW()-8),"")</f>
        <v/>
      </c>
      <c r="B860" t="str">
        <f>IFERROR(VLOOKUP($A860,ورقة1!$A$9:$N$1000,MATCH('دور ثان'!B$5,ورقة1!$A$5:$N$5,0),0),"")</f>
        <v/>
      </c>
      <c r="C860" t="str">
        <f>IFERROR(VLOOKUP($A860,ورقة1!$A$9:$N$1000,MATCH('دور ثان'!C$5,ورقة1!$A$5:$N$5,0),0),"")</f>
        <v/>
      </c>
      <c r="D860" t="str">
        <f>IFERROR(VLOOKUP($A860,ورقة1!$A$9:$N$1000,MATCH('دور ثان'!D$5,ورقة1!$A$5:$N$5,0),0),"")</f>
        <v/>
      </c>
      <c r="E860" t="str">
        <f>IFERROR(VLOOKUP($A860,ورقة1!$A$9:$N$1000,MATCH('دور ثان'!E$5,ورقة1!$A$5:$N$5,0),0),"")</f>
        <v/>
      </c>
      <c r="F860" t="str">
        <f>IFERROR(VLOOKUP($A860,ورقة1!$A$9:$N$1000,MATCH('دور ثان'!F$5,ورقة1!$A$5:$N$5,0),0),"")</f>
        <v/>
      </c>
      <c r="G860" t="str">
        <f>IFERROR(VLOOKUP($A860,ورقة1!$A$9:$N$1000,MATCH('دور ثان'!G$5,ورقة1!$A$5:$N$5,0),0),"")</f>
        <v/>
      </c>
      <c r="H860" t="str">
        <f>IFERROR(VLOOKUP($A860,ورقة1!$A$9:$N$1000,MATCH('دور ثان'!H$5,ورقة1!$A$5:$N$5,0),0),"")</f>
        <v/>
      </c>
      <c r="I860" t="str">
        <f>IFERROR(VLOOKUP($A860,ورقة1!$A$9:$N$1000,MATCH('دور ثان'!I$5,ورقة1!$A$5:$N$5,0),0),"")</f>
        <v/>
      </c>
      <c r="J860" t="str">
        <f>IFERROR(VLOOKUP($A860,ورقة1!$A$9:$N$1000,MATCH('دور ثان'!J$5,ورقة1!$A$5:$N$5,0),0),"")</f>
        <v/>
      </c>
      <c r="K860" t="str">
        <f>IFERROR(VLOOKUP($A860,ورقة1!$A$9:$N$1000,MATCH('دور ثان'!K$5,ورقة1!$A$5:$N$5,0),0),"")</f>
        <v/>
      </c>
      <c r="L860" t="str">
        <f>IFERROR(VLOOKUP($A860,ورقة1!$A$9:$N$1000,MATCH('دور ثان'!L$5,ورقة1!$A$5:$N$5,0),0),"")</f>
        <v/>
      </c>
      <c r="M860" t="str">
        <f>IFERROR(VLOOKUP($A860,ورقة1!$A$9:$N$1000,MATCH('دور ثان'!M$5,ورقة1!$A$5:$N$5,0),0),"")</f>
        <v/>
      </c>
      <c r="N860" t="str">
        <f>IFERROR(VLOOKUP($A860,ورقة1!$A$9:$N$1000,MATCH('دور ثان'!N$5,ورقة1!$A$5:$N$5,0),0),"")</f>
        <v/>
      </c>
    </row>
    <row r="861" spans="1:14">
      <c r="A861" t="str">
        <f t="array" ref="A861">IFERROR(SMALL(IF(ورقة1!$BD$9:$BD$1000="ناجح",ROW(ورقة1!$BD$9:$BD$1000)-8,""),ROW()-8),"")</f>
        <v/>
      </c>
      <c r="B861" t="str">
        <f>IFERROR(VLOOKUP($A861,ورقة1!$A$9:$N$1000,MATCH('دور ثان'!B$5,ورقة1!$A$5:$N$5,0),0),"")</f>
        <v/>
      </c>
      <c r="C861" t="str">
        <f>IFERROR(VLOOKUP($A861,ورقة1!$A$9:$N$1000,MATCH('دور ثان'!C$5,ورقة1!$A$5:$N$5,0),0),"")</f>
        <v/>
      </c>
      <c r="D861" t="str">
        <f>IFERROR(VLOOKUP($A861,ورقة1!$A$9:$N$1000,MATCH('دور ثان'!D$5,ورقة1!$A$5:$N$5,0),0),"")</f>
        <v/>
      </c>
      <c r="E861" t="str">
        <f>IFERROR(VLOOKUP($A861,ورقة1!$A$9:$N$1000,MATCH('دور ثان'!E$5,ورقة1!$A$5:$N$5,0),0),"")</f>
        <v/>
      </c>
      <c r="F861" t="str">
        <f>IFERROR(VLOOKUP($A861,ورقة1!$A$9:$N$1000,MATCH('دور ثان'!F$5,ورقة1!$A$5:$N$5,0),0),"")</f>
        <v/>
      </c>
      <c r="G861" t="str">
        <f>IFERROR(VLOOKUP($A861,ورقة1!$A$9:$N$1000,MATCH('دور ثان'!G$5,ورقة1!$A$5:$N$5,0),0),"")</f>
        <v/>
      </c>
      <c r="H861" t="str">
        <f>IFERROR(VLOOKUP($A861,ورقة1!$A$9:$N$1000,MATCH('دور ثان'!H$5,ورقة1!$A$5:$N$5,0),0),"")</f>
        <v/>
      </c>
      <c r="I861" t="str">
        <f>IFERROR(VLOOKUP($A861,ورقة1!$A$9:$N$1000,MATCH('دور ثان'!I$5,ورقة1!$A$5:$N$5,0),0),"")</f>
        <v/>
      </c>
      <c r="J861" t="str">
        <f>IFERROR(VLOOKUP($A861,ورقة1!$A$9:$N$1000,MATCH('دور ثان'!J$5,ورقة1!$A$5:$N$5,0),0),"")</f>
        <v/>
      </c>
      <c r="K861" t="str">
        <f>IFERROR(VLOOKUP($A861,ورقة1!$A$9:$N$1000,MATCH('دور ثان'!K$5,ورقة1!$A$5:$N$5,0),0),"")</f>
        <v/>
      </c>
      <c r="L861" t="str">
        <f>IFERROR(VLOOKUP($A861,ورقة1!$A$9:$N$1000,MATCH('دور ثان'!L$5,ورقة1!$A$5:$N$5,0),0),"")</f>
        <v/>
      </c>
      <c r="M861" t="str">
        <f>IFERROR(VLOOKUP($A861,ورقة1!$A$9:$N$1000,MATCH('دور ثان'!M$5,ورقة1!$A$5:$N$5,0),0),"")</f>
        <v/>
      </c>
      <c r="N861" t="str">
        <f>IFERROR(VLOOKUP($A861,ورقة1!$A$9:$N$1000,MATCH('دور ثان'!N$5,ورقة1!$A$5:$N$5,0),0),"")</f>
        <v/>
      </c>
    </row>
    <row r="862" spans="1:14">
      <c r="A862" t="str">
        <f t="array" ref="A862">IFERROR(SMALL(IF(ورقة1!$BD$9:$BD$1000="ناجح",ROW(ورقة1!$BD$9:$BD$1000)-8,""),ROW()-8),"")</f>
        <v/>
      </c>
      <c r="B862" t="str">
        <f>IFERROR(VLOOKUP($A862,ورقة1!$A$9:$N$1000,MATCH('دور ثان'!B$5,ورقة1!$A$5:$N$5,0),0),"")</f>
        <v/>
      </c>
      <c r="C862" t="str">
        <f>IFERROR(VLOOKUP($A862,ورقة1!$A$9:$N$1000,MATCH('دور ثان'!C$5,ورقة1!$A$5:$N$5,0),0),"")</f>
        <v/>
      </c>
      <c r="D862" t="str">
        <f>IFERROR(VLOOKUP($A862,ورقة1!$A$9:$N$1000,MATCH('دور ثان'!D$5,ورقة1!$A$5:$N$5,0),0),"")</f>
        <v/>
      </c>
      <c r="E862" t="str">
        <f>IFERROR(VLOOKUP($A862,ورقة1!$A$9:$N$1000,MATCH('دور ثان'!E$5,ورقة1!$A$5:$N$5,0),0),"")</f>
        <v/>
      </c>
      <c r="F862" t="str">
        <f>IFERROR(VLOOKUP($A862,ورقة1!$A$9:$N$1000,MATCH('دور ثان'!F$5,ورقة1!$A$5:$N$5,0),0),"")</f>
        <v/>
      </c>
      <c r="G862" t="str">
        <f>IFERROR(VLOOKUP($A862,ورقة1!$A$9:$N$1000,MATCH('دور ثان'!G$5,ورقة1!$A$5:$N$5,0),0),"")</f>
        <v/>
      </c>
      <c r="H862" t="str">
        <f>IFERROR(VLOOKUP($A862,ورقة1!$A$9:$N$1000,MATCH('دور ثان'!H$5,ورقة1!$A$5:$N$5,0),0),"")</f>
        <v/>
      </c>
      <c r="I862" t="str">
        <f>IFERROR(VLOOKUP($A862,ورقة1!$A$9:$N$1000,MATCH('دور ثان'!I$5,ورقة1!$A$5:$N$5,0),0),"")</f>
        <v/>
      </c>
      <c r="J862" t="str">
        <f>IFERROR(VLOOKUP($A862,ورقة1!$A$9:$N$1000,MATCH('دور ثان'!J$5,ورقة1!$A$5:$N$5,0),0),"")</f>
        <v/>
      </c>
      <c r="K862" t="str">
        <f>IFERROR(VLOOKUP($A862,ورقة1!$A$9:$N$1000,MATCH('دور ثان'!K$5,ورقة1!$A$5:$N$5,0),0),"")</f>
        <v/>
      </c>
      <c r="L862" t="str">
        <f>IFERROR(VLOOKUP($A862,ورقة1!$A$9:$N$1000,MATCH('دور ثان'!L$5,ورقة1!$A$5:$N$5,0),0),"")</f>
        <v/>
      </c>
      <c r="M862" t="str">
        <f>IFERROR(VLOOKUP($A862,ورقة1!$A$9:$N$1000,MATCH('دور ثان'!M$5,ورقة1!$A$5:$N$5,0),0),"")</f>
        <v/>
      </c>
      <c r="N862" t="str">
        <f>IFERROR(VLOOKUP($A862,ورقة1!$A$9:$N$1000,MATCH('دور ثان'!N$5,ورقة1!$A$5:$N$5,0),0),"")</f>
        <v/>
      </c>
    </row>
    <row r="863" spans="1:14">
      <c r="A863" t="str">
        <f t="array" ref="A863">IFERROR(SMALL(IF(ورقة1!$BD$9:$BD$1000="ناجح",ROW(ورقة1!$BD$9:$BD$1000)-8,""),ROW()-8),"")</f>
        <v/>
      </c>
      <c r="B863" t="str">
        <f>IFERROR(VLOOKUP($A863,ورقة1!$A$9:$N$1000,MATCH('دور ثان'!B$5,ورقة1!$A$5:$N$5,0),0),"")</f>
        <v/>
      </c>
      <c r="C863" t="str">
        <f>IFERROR(VLOOKUP($A863,ورقة1!$A$9:$N$1000,MATCH('دور ثان'!C$5,ورقة1!$A$5:$N$5,0),0),"")</f>
        <v/>
      </c>
      <c r="D863" t="str">
        <f>IFERROR(VLOOKUP($A863,ورقة1!$A$9:$N$1000,MATCH('دور ثان'!D$5,ورقة1!$A$5:$N$5,0),0),"")</f>
        <v/>
      </c>
      <c r="E863" t="str">
        <f>IFERROR(VLOOKUP($A863,ورقة1!$A$9:$N$1000,MATCH('دور ثان'!E$5,ورقة1!$A$5:$N$5,0),0),"")</f>
        <v/>
      </c>
      <c r="F863" t="str">
        <f>IFERROR(VLOOKUP($A863,ورقة1!$A$9:$N$1000,MATCH('دور ثان'!F$5,ورقة1!$A$5:$N$5,0),0),"")</f>
        <v/>
      </c>
      <c r="G863" t="str">
        <f>IFERROR(VLOOKUP($A863,ورقة1!$A$9:$N$1000,MATCH('دور ثان'!G$5,ورقة1!$A$5:$N$5,0),0),"")</f>
        <v/>
      </c>
      <c r="H863" t="str">
        <f>IFERROR(VLOOKUP($A863,ورقة1!$A$9:$N$1000,MATCH('دور ثان'!H$5,ورقة1!$A$5:$N$5,0),0),"")</f>
        <v/>
      </c>
      <c r="I863" t="str">
        <f>IFERROR(VLOOKUP($A863,ورقة1!$A$9:$N$1000,MATCH('دور ثان'!I$5,ورقة1!$A$5:$N$5,0),0),"")</f>
        <v/>
      </c>
      <c r="J863" t="str">
        <f>IFERROR(VLOOKUP($A863,ورقة1!$A$9:$N$1000,MATCH('دور ثان'!J$5,ورقة1!$A$5:$N$5,0),0),"")</f>
        <v/>
      </c>
      <c r="K863" t="str">
        <f>IFERROR(VLOOKUP($A863,ورقة1!$A$9:$N$1000,MATCH('دور ثان'!K$5,ورقة1!$A$5:$N$5,0),0),"")</f>
        <v/>
      </c>
      <c r="L863" t="str">
        <f>IFERROR(VLOOKUP($A863,ورقة1!$A$9:$N$1000,MATCH('دور ثان'!L$5,ورقة1!$A$5:$N$5,0),0),"")</f>
        <v/>
      </c>
      <c r="M863" t="str">
        <f>IFERROR(VLOOKUP($A863,ورقة1!$A$9:$N$1000,MATCH('دور ثان'!M$5,ورقة1!$A$5:$N$5,0),0),"")</f>
        <v/>
      </c>
      <c r="N863" t="str">
        <f>IFERROR(VLOOKUP($A863,ورقة1!$A$9:$N$1000,MATCH('دور ثان'!N$5,ورقة1!$A$5:$N$5,0),0),"")</f>
        <v/>
      </c>
    </row>
    <row r="864" spans="1:14">
      <c r="A864" t="str">
        <f t="array" ref="A864">IFERROR(SMALL(IF(ورقة1!$BD$9:$BD$1000="ناجح",ROW(ورقة1!$BD$9:$BD$1000)-8,""),ROW()-8),"")</f>
        <v/>
      </c>
      <c r="B864" t="str">
        <f>IFERROR(VLOOKUP($A864,ورقة1!$A$9:$N$1000,MATCH('دور ثان'!B$5,ورقة1!$A$5:$N$5,0),0),"")</f>
        <v/>
      </c>
      <c r="C864" t="str">
        <f>IFERROR(VLOOKUP($A864,ورقة1!$A$9:$N$1000,MATCH('دور ثان'!C$5,ورقة1!$A$5:$N$5,0),0),"")</f>
        <v/>
      </c>
      <c r="D864" t="str">
        <f>IFERROR(VLOOKUP($A864,ورقة1!$A$9:$N$1000,MATCH('دور ثان'!D$5,ورقة1!$A$5:$N$5,0),0),"")</f>
        <v/>
      </c>
      <c r="E864" t="str">
        <f>IFERROR(VLOOKUP($A864,ورقة1!$A$9:$N$1000,MATCH('دور ثان'!E$5,ورقة1!$A$5:$N$5,0),0),"")</f>
        <v/>
      </c>
      <c r="F864" t="str">
        <f>IFERROR(VLOOKUP($A864,ورقة1!$A$9:$N$1000,MATCH('دور ثان'!F$5,ورقة1!$A$5:$N$5,0),0),"")</f>
        <v/>
      </c>
      <c r="G864" t="str">
        <f>IFERROR(VLOOKUP($A864,ورقة1!$A$9:$N$1000,MATCH('دور ثان'!G$5,ورقة1!$A$5:$N$5,0),0),"")</f>
        <v/>
      </c>
      <c r="H864" t="str">
        <f>IFERROR(VLOOKUP($A864,ورقة1!$A$9:$N$1000,MATCH('دور ثان'!H$5,ورقة1!$A$5:$N$5,0),0),"")</f>
        <v/>
      </c>
      <c r="I864" t="str">
        <f>IFERROR(VLOOKUP($A864,ورقة1!$A$9:$N$1000,MATCH('دور ثان'!I$5,ورقة1!$A$5:$N$5,0),0),"")</f>
        <v/>
      </c>
      <c r="J864" t="str">
        <f>IFERROR(VLOOKUP($A864,ورقة1!$A$9:$N$1000,MATCH('دور ثان'!J$5,ورقة1!$A$5:$N$5,0),0),"")</f>
        <v/>
      </c>
      <c r="K864" t="str">
        <f>IFERROR(VLOOKUP($A864,ورقة1!$A$9:$N$1000,MATCH('دور ثان'!K$5,ورقة1!$A$5:$N$5,0),0),"")</f>
        <v/>
      </c>
      <c r="L864" t="str">
        <f>IFERROR(VLOOKUP($A864,ورقة1!$A$9:$N$1000,MATCH('دور ثان'!L$5,ورقة1!$A$5:$N$5,0),0),"")</f>
        <v/>
      </c>
      <c r="M864" t="str">
        <f>IFERROR(VLOOKUP($A864,ورقة1!$A$9:$N$1000,MATCH('دور ثان'!M$5,ورقة1!$A$5:$N$5,0),0),"")</f>
        <v/>
      </c>
      <c r="N864" t="str">
        <f>IFERROR(VLOOKUP($A864,ورقة1!$A$9:$N$1000,MATCH('دور ثان'!N$5,ورقة1!$A$5:$N$5,0),0),"")</f>
        <v/>
      </c>
    </row>
    <row r="865" spans="1:14">
      <c r="A865" t="str">
        <f t="array" ref="A865">IFERROR(SMALL(IF(ورقة1!$BD$9:$BD$1000="ناجح",ROW(ورقة1!$BD$9:$BD$1000)-8,""),ROW()-8),"")</f>
        <v/>
      </c>
      <c r="B865" t="str">
        <f>IFERROR(VLOOKUP($A865,ورقة1!$A$9:$N$1000,MATCH('دور ثان'!B$5,ورقة1!$A$5:$N$5,0),0),"")</f>
        <v/>
      </c>
      <c r="C865" t="str">
        <f>IFERROR(VLOOKUP($A865,ورقة1!$A$9:$N$1000,MATCH('دور ثان'!C$5,ورقة1!$A$5:$N$5,0),0),"")</f>
        <v/>
      </c>
      <c r="D865" t="str">
        <f>IFERROR(VLOOKUP($A865,ورقة1!$A$9:$N$1000,MATCH('دور ثان'!D$5,ورقة1!$A$5:$N$5,0),0),"")</f>
        <v/>
      </c>
      <c r="E865" t="str">
        <f>IFERROR(VLOOKUP($A865,ورقة1!$A$9:$N$1000,MATCH('دور ثان'!E$5,ورقة1!$A$5:$N$5,0),0),"")</f>
        <v/>
      </c>
      <c r="F865" t="str">
        <f>IFERROR(VLOOKUP($A865,ورقة1!$A$9:$N$1000,MATCH('دور ثان'!F$5,ورقة1!$A$5:$N$5,0),0),"")</f>
        <v/>
      </c>
      <c r="G865" t="str">
        <f>IFERROR(VLOOKUP($A865,ورقة1!$A$9:$N$1000,MATCH('دور ثان'!G$5,ورقة1!$A$5:$N$5,0),0),"")</f>
        <v/>
      </c>
      <c r="H865" t="str">
        <f>IFERROR(VLOOKUP($A865,ورقة1!$A$9:$N$1000,MATCH('دور ثان'!H$5,ورقة1!$A$5:$N$5,0),0),"")</f>
        <v/>
      </c>
      <c r="I865" t="str">
        <f>IFERROR(VLOOKUP($A865,ورقة1!$A$9:$N$1000,MATCH('دور ثان'!I$5,ورقة1!$A$5:$N$5,0),0),"")</f>
        <v/>
      </c>
      <c r="J865" t="str">
        <f>IFERROR(VLOOKUP($A865,ورقة1!$A$9:$N$1000,MATCH('دور ثان'!J$5,ورقة1!$A$5:$N$5,0),0),"")</f>
        <v/>
      </c>
      <c r="K865" t="str">
        <f>IFERROR(VLOOKUP($A865,ورقة1!$A$9:$N$1000,MATCH('دور ثان'!K$5,ورقة1!$A$5:$N$5,0),0),"")</f>
        <v/>
      </c>
      <c r="L865" t="str">
        <f>IFERROR(VLOOKUP($A865,ورقة1!$A$9:$N$1000,MATCH('دور ثان'!L$5,ورقة1!$A$5:$N$5,0),0),"")</f>
        <v/>
      </c>
      <c r="M865" t="str">
        <f>IFERROR(VLOOKUP($A865,ورقة1!$A$9:$N$1000,MATCH('دور ثان'!M$5,ورقة1!$A$5:$N$5,0),0),"")</f>
        <v/>
      </c>
      <c r="N865" t="str">
        <f>IFERROR(VLOOKUP($A865,ورقة1!$A$9:$N$1000,MATCH('دور ثان'!N$5,ورقة1!$A$5:$N$5,0),0),"")</f>
        <v/>
      </c>
    </row>
    <row r="866" spans="1:14">
      <c r="A866" t="str">
        <f t="array" ref="A866">IFERROR(SMALL(IF(ورقة1!$BD$9:$BD$1000="ناجح",ROW(ورقة1!$BD$9:$BD$1000)-8,""),ROW()-8),"")</f>
        <v/>
      </c>
      <c r="B866" t="str">
        <f>IFERROR(VLOOKUP($A866,ورقة1!$A$9:$N$1000,MATCH('دور ثان'!B$5,ورقة1!$A$5:$N$5,0),0),"")</f>
        <v/>
      </c>
      <c r="C866" t="str">
        <f>IFERROR(VLOOKUP($A866,ورقة1!$A$9:$N$1000,MATCH('دور ثان'!C$5,ورقة1!$A$5:$N$5,0),0),"")</f>
        <v/>
      </c>
      <c r="D866" t="str">
        <f>IFERROR(VLOOKUP($A866,ورقة1!$A$9:$N$1000,MATCH('دور ثان'!D$5,ورقة1!$A$5:$N$5,0),0),"")</f>
        <v/>
      </c>
      <c r="E866" t="str">
        <f>IFERROR(VLOOKUP($A866,ورقة1!$A$9:$N$1000,MATCH('دور ثان'!E$5,ورقة1!$A$5:$N$5,0),0),"")</f>
        <v/>
      </c>
      <c r="F866" t="str">
        <f>IFERROR(VLOOKUP($A866,ورقة1!$A$9:$N$1000,MATCH('دور ثان'!F$5,ورقة1!$A$5:$N$5,0),0),"")</f>
        <v/>
      </c>
      <c r="G866" t="str">
        <f>IFERROR(VLOOKUP($A866,ورقة1!$A$9:$N$1000,MATCH('دور ثان'!G$5,ورقة1!$A$5:$N$5,0),0),"")</f>
        <v/>
      </c>
      <c r="H866" t="str">
        <f>IFERROR(VLOOKUP($A866,ورقة1!$A$9:$N$1000,MATCH('دور ثان'!H$5,ورقة1!$A$5:$N$5,0),0),"")</f>
        <v/>
      </c>
      <c r="I866" t="str">
        <f>IFERROR(VLOOKUP($A866,ورقة1!$A$9:$N$1000,MATCH('دور ثان'!I$5,ورقة1!$A$5:$N$5,0),0),"")</f>
        <v/>
      </c>
      <c r="J866" t="str">
        <f>IFERROR(VLOOKUP($A866,ورقة1!$A$9:$N$1000,MATCH('دور ثان'!J$5,ورقة1!$A$5:$N$5,0),0),"")</f>
        <v/>
      </c>
      <c r="K866" t="str">
        <f>IFERROR(VLOOKUP($A866,ورقة1!$A$9:$N$1000,MATCH('دور ثان'!K$5,ورقة1!$A$5:$N$5,0),0),"")</f>
        <v/>
      </c>
      <c r="L866" t="str">
        <f>IFERROR(VLOOKUP($A866,ورقة1!$A$9:$N$1000,MATCH('دور ثان'!L$5,ورقة1!$A$5:$N$5,0),0),"")</f>
        <v/>
      </c>
      <c r="M866" t="str">
        <f>IFERROR(VLOOKUP($A866,ورقة1!$A$9:$N$1000,MATCH('دور ثان'!M$5,ورقة1!$A$5:$N$5,0),0),"")</f>
        <v/>
      </c>
      <c r="N866" t="str">
        <f>IFERROR(VLOOKUP($A866,ورقة1!$A$9:$N$1000,MATCH('دور ثان'!N$5,ورقة1!$A$5:$N$5,0),0),"")</f>
        <v/>
      </c>
    </row>
    <row r="867" spans="1:14">
      <c r="A867" t="str">
        <f t="array" ref="A867">IFERROR(SMALL(IF(ورقة1!$BD$9:$BD$1000="ناجح",ROW(ورقة1!$BD$9:$BD$1000)-8,""),ROW()-8),"")</f>
        <v/>
      </c>
      <c r="B867" t="str">
        <f>IFERROR(VLOOKUP($A867,ورقة1!$A$9:$N$1000,MATCH('دور ثان'!B$5,ورقة1!$A$5:$N$5,0),0),"")</f>
        <v/>
      </c>
      <c r="C867" t="str">
        <f>IFERROR(VLOOKUP($A867,ورقة1!$A$9:$N$1000,MATCH('دور ثان'!C$5,ورقة1!$A$5:$N$5,0),0),"")</f>
        <v/>
      </c>
      <c r="D867" t="str">
        <f>IFERROR(VLOOKUP($A867,ورقة1!$A$9:$N$1000,MATCH('دور ثان'!D$5,ورقة1!$A$5:$N$5,0),0),"")</f>
        <v/>
      </c>
      <c r="E867" t="str">
        <f>IFERROR(VLOOKUP($A867,ورقة1!$A$9:$N$1000,MATCH('دور ثان'!E$5,ورقة1!$A$5:$N$5,0),0),"")</f>
        <v/>
      </c>
      <c r="F867" t="str">
        <f>IFERROR(VLOOKUP($A867,ورقة1!$A$9:$N$1000,MATCH('دور ثان'!F$5,ورقة1!$A$5:$N$5,0),0),"")</f>
        <v/>
      </c>
      <c r="G867" t="str">
        <f>IFERROR(VLOOKUP($A867,ورقة1!$A$9:$N$1000,MATCH('دور ثان'!G$5,ورقة1!$A$5:$N$5,0),0),"")</f>
        <v/>
      </c>
      <c r="H867" t="str">
        <f>IFERROR(VLOOKUP($A867,ورقة1!$A$9:$N$1000,MATCH('دور ثان'!H$5,ورقة1!$A$5:$N$5,0),0),"")</f>
        <v/>
      </c>
      <c r="I867" t="str">
        <f>IFERROR(VLOOKUP($A867,ورقة1!$A$9:$N$1000,MATCH('دور ثان'!I$5,ورقة1!$A$5:$N$5,0),0),"")</f>
        <v/>
      </c>
      <c r="J867" t="str">
        <f>IFERROR(VLOOKUP($A867,ورقة1!$A$9:$N$1000,MATCH('دور ثان'!J$5,ورقة1!$A$5:$N$5,0),0),"")</f>
        <v/>
      </c>
      <c r="K867" t="str">
        <f>IFERROR(VLOOKUP($A867,ورقة1!$A$9:$N$1000,MATCH('دور ثان'!K$5,ورقة1!$A$5:$N$5,0),0),"")</f>
        <v/>
      </c>
      <c r="L867" t="str">
        <f>IFERROR(VLOOKUP($A867,ورقة1!$A$9:$N$1000,MATCH('دور ثان'!L$5,ورقة1!$A$5:$N$5,0),0),"")</f>
        <v/>
      </c>
      <c r="M867" t="str">
        <f>IFERROR(VLOOKUP($A867,ورقة1!$A$9:$N$1000,MATCH('دور ثان'!M$5,ورقة1!$A$5:$N$5,0),0),"")</f>
        <v/>
      </c>
      <c r="N867" t="str">
        <f>IFERROR(VLOOKUP($A867,ورقة1!$A$9:$N$1000,MATCH('دور ثان'!N$5,ورقة1!$A$5:$N$5,0),0),"")</f>
        <v/>
      </c>
    </row>
    <row r="868" spans="1:14">
      <c r="A868" t="str">
        <f t="array" ref="A868">IFERROR(SMALL(IF(ورقة1!$BD$9:$BD$1000="ناجح",ROW(ورقة1!$BD$9:$BD$1000)-8,""),ROW()-8),"")</f>
        <v/>
      </c>
      <c r="B868" t="str">
        <f>IFERROR(VLOOKUP($A868,ورقة1!$A$9:$N$1000,MATCH('دور ثان'!B$5,ورقة1!$A$5:$N$5,0),0),"")</f>
        <v/>
      </c>
      <c r="C868" t="str">
        <f>IFERROR(VLOOKUP($A868,ورقة1!$A$9:$N$1000,MATCH('دور ثان'!C$5,ورقة1!$A$5:$N$5,0),0),"")</f>
        <v/>
      </c>
      <c r="D868" t="str">
        <f>IFERROR(VLOOKUP($A868,ورقة1!$A$9:$N$1000,MATCH('دور ثان'!D$5,ورقة1!$A$5:$N$5,0),0),"")</f>
        <v/>
      </c>
      <c r="E868" t="str">
        <f>IFERROR(VLOOKUP($A868,ورقة1!$A$9:$N$1000,MATCH('دور ثان'!E$5,ورقة1!$A$5:$N$5,0),0),"")</f>
        <v/>
      </c>
      <c r="F868" t="str">
        <f>IFERROR(VLOOKUP($A868,ورقة1!$A$9:$N$1000,MATCH('دور ثان'!F$5,ورقة1!$A$5:$N$5,0),0),"")</f>
        <v/>
      </c>
      <c r="G868" t="str">
        <f>IFERROR(VLOOKUP($A868,ورقة1!$A$9:$N$1000,MATCH('دور ثان'!G$5,ورقة1!$A$5:$N$5,0),0),"")</f>
        <v/>
      </c>
      <c r="H868" t="str">
        <f>IFERROR(VLOOKUP($A868,ورقة1!$A$9:$N$1000,MATCH('دور ثان'!H$5,ورقة1!$A$5:$N$5,0),0),"")</f>
        <v/>
      </c>
      <c r="I868" t="str">
        <f>IFERROR(VLOOKUP($A868,ورقة1!$A$9:$N$1000,MATCH('دور ثان'!I$5,ورقة1!$A$5:$N$5,0),0),"")</f>
        <v/>
      </c>
      <c r="J868" t="str">
        <f>IFERROR(VLOOKUP($A868,ورقة1!$A$9:$N$1000,MATCH('دور ثان'!J$5,ورقة1!$A$5:$N$5,0),0),"")</f>
        <v/>
      </c>
      <c r="K868" t="str">
        <f>IFERROR(VLOOKUP($A868,ورقة1!$A$9:$N$1000,MATCH('دور ثان'!K$5,ورقة1!$A$5:$N$5,0),0),"")</f>
        <v/>
      </c>
      <c r="L868" t="str">
        <f>IFERROR(VLOOKUP($A868,ورقة1!$A$9:$N$1000,MATCH('دور ثان'!L$5,ورقة1!$A$5:$N$5,0),0),"")</f>
        <v/>
      </c>
      <c r="M868" t="str">
        <f>IFERROR(VLOOKUP($A868,ورقة1!$A$9:$N$1000,MATCH('دور ثان'!M$5,ورقة1!$A$5:$N$5,0),0),"")</f>
        <v/>
      </c>
      <c r="N868" t="str">
        <f>IFERROR(VLOOKUP($A868,ورقة1!$A$9:$N$1000,MATCH('دور ثان'!N$5,ورقة1!$A$5:$N$5,0),0),"")</f>
        <v/>
      </c>
    </row>
    <row r="869" spans="1:14">
      <c r="A869" t="str">
        <f t="array" ref="A869">IFERROR(SMALL(IF(ورقة1!$BD$9:$BD$1000="ناجح",ROW(ورقة1!$BD$9:$BD$1000)-8,""),ROW()-8),"")</f>
        <v/>
      </c>
      <c r="B869" t="str">
        <f>IFERROR(VLOOKUP($A869,ورقة1!$A$9:$N$1000,MATCH('دور ثان'!B$5,ورقة1!$A$5:$N$5,0),0),"")</f>
        <v/>
      </c>
      <c r="C869" t="str">
        <f>IFERROR(VLOOKUP($A869,ورقة1!$A$9:$N$1000,MATCH('دور ثان'!C$5,ورقة1!$A$5:$N$5,0),0),"")</f>
        <v/>
      </c>
      <c r="D869" t="str">
        <f>IFERROR(VLOOKUP($A869,ورقة1!$A$9:$N$1000,MATCH('دور ثان'!D$5,ورقة1!$A$5:$N$5,0),0),"")</f>
        <v/>
      </c>
      <c r="E869" t="str">
        <f>IFERROR(VLOOKUP($A869,ورقة1!$A$9:$N$1000,MATCH('دور ثان'!E$5,ورقة1!$A$5:$N$5,0),0),"")</f>
        <v/>
      </c>
      <c r="F869" t="str">
        <f>IFERROR(VLOOKUP($A869,ورقة1!$A$9:$N$1000,MATCH('دور ثان'!F$5,ورقة1!$A$5:$N$5,0),0),"")</f>
        <v/>
      </c>
      <c r="G869" t="str">
        <f>IFERROR(VLOOKUP($A869,ورقة1!$A$9:$N$1000,MATCH('دور ثان'!G$5,ورقة1!$A$5:$N$5,0),0),"")</f>
        <v/>
      </c>
      <c r="H869" t="str">
        <f>IFERROR(VLOOKUP($A869,ورقة1!$A$9:$N$1000,MATCH('دور ثان'!H$5,ورقة1!$A$5:$N$5,0),0),"")</f>
        <v/>
      </c>
      <c r="I869" t="str">
        <f>IFERROR(VLOOKUP($A869,ورقة1!$A$9:$N$1000,MATCH('دور ثان'!I$5,ورقة1!$A$5:$N$5,0),0),"")</f>
        <v/>
      </c>
      <c r="J869" t="str">
        <f>IFERROR(VLOOKUP($A869,ورقة1!$A$9:$N$1000,MATCH('دور ثان'!J$5,ورقة1!$A$5:$N$5,0),0),"")</f>
        <v/>
      </c>
      <c r="K869" t="str">
        <f>IFERROR(VLOOKUP($A869,ورقة1!$A$9:$N$1000,MATCH('دور ثان'!K$5,ورقة1!$A$5:$N$5,0),0),"")</f>
        <v/>
      </c>
      <c r="L869" t="str">
        <f>IFERROR(VLOOKUP($A869,ورقة1!$A$9:$N$1000,MATCH('دور ثان'!L$5,ورقة1!$A$5:$N$5,0),0),"")</f>
        <v/>
      </c>
      <c r="M869" t="str">
        <f>IFERROR(VLOOKUP($A869,ورقة1!$A$9:$N$1000,MATCH('دور ثان'!M$5,ورقة1!$A$5:$N$5,0),0),"")</f>
        <v/>
      </c>
      <c r="N869" t="str">
        <f>IFERROR(VLOOKUP($A869,ورقة1!$A$9:$N$1000,MATCH('دور ثان'!N$5,ورقة1!$A$5:$N$5,0),0),"")</f>
        <v/>
      </c>
    </row>
    <row r="870" spans="1:14">
      <c r="A870" t="str">
        <f t="array" ref="A870">IFERROR(SMALL(IF(ورقة1!$BD$9:$BD$1000="ناجح",ROW(ورقة1!$BD$9:$BD$1000)-8,""),ROW()-8),"")</f>
        <v/>
      </c>
      <c r="B870" t="str">
        <f>IFERROR(VLOOKUP($A870,ورقة1!$A$9:$N$1000,MATCH('دور ثان'!B$5,ورقة1!$A$5:$N$5,0),0),"")</f>
        <v/>
      </c>
      <c r="C870" t="str">
        <f>IFERROR(VLOOKUP($A870,ورقة1!$A$9:$N$1000,MATCH('دور ثان'!C$5,ورقة1!$A$5:$N$5,0),0),"")</f>
        <v/>
      </c>
      <c r="D870" t="str">
        <f>IFERROR(VLOOKUP($A870,ورقة1!$A$9:$N$1000,MATCH('دور ثان'!D$5,ورقة1!$A$5:$N$5,0),0),"")</f>
        <v/>
      </c>
      <c r="E870" t="str">
        <f>IFERROR(VLOOKUP($A870,ورقة1!$A$9:$N$1000,MATCH('دور ثان'!E$5,ورقة1!$A$5:$N$5,0),0),"")</f>
        <v/>
      </c>
      <c r="F870" t="str">
        <f>IFERROR(VLOOKUP($A870,ورقة1!$A$9:$N$1000,MATCH('دور ثان'!F$5,ورقة1!$A$5:$N$5,0),0),"")</f>
        <v/>
      </c>
      <c r="G870" t="str">
        <f>IFERROR(VLOOKUP($A870,ورقة1!$A$9:$N$1000,MATCH('دور ثان'!G$5,ورقة1!$A$5:$N$5,0),0),"")</f>
        <v/>
      </c>
      <c r="H870" t="str">
        <f>IFERROR(VLOOKUP($A870,ورقة1!$A$9:$N$1000,MATCH('دور ثان'!H$5,ورقة1!$A$5:$N$5,0),0),"")</f>
        <v/>
      </c>
      <c r="I870" t="str">
        <f>IFERROR(VLOOKUP($A870,ورقة1!$A$9:$N$1000,MATCH('دور ثان'!I$5,ورقة1!$A$5:$N$5,0),0),"")</f>
        <v/>
      </c>
      <c r="J870" t="str">
        <f>IFERROR(VLOOKUP($A870,ورقة1!$A$9:$N$1000,MATCH('دور ثان'!J$5,ورقة1!$A$5:$N$5,0),0),"")</f>
        <v/>
      </c>
      <c r="K870" t="str">
        <f>IFERROR(VLOOKUP($A870,ورقة1!$A$9:$N$1000,MATCH('دور ثان'!K$5,ورقة1!$A$5:$N$5,0),0),"")</f>
        <v/>
      </c>
      <c r="L870" t="str">
        <f>IFERROR(VLOOKUP($A870,ورقة1!$A$9:$N$1000,MATCH('دور ثان'!L$5,ورقة1!$A$5:$N$5,0),0),"")</f>
        <v/>
      </c>
      <c r="M870" t="str">
        <f>IFERROR(VLOOKUP($A870,ورقة1!$A$9:$N$1000,MATCH('دور ثان'!M$5,ورقة1!$A$5:$N$5,0),0),"")</f>
        <v/>
      </c>
      <c r="N870" t="str">
        <f>IFERROR(VLOOKUP($A870,ورقة1!$A$9:$N$1000,MATCH('دور ثان'!N$5,ورقة1!$A$5:$N$5,0),0),"")</f>
        <v/>
      </c>
    </row>
    <row r="871" spans="1:14">
      <c r="A871" t="str">
        <f t="array" ref="A871">IFERROR(SMALL(IF(ورقة1!$BD$9:$BD$1000="ناجح",ROW(ورقة1!$BD$9:$BD$1000)-8,""),ROW()-8),"")</f>
        <v/>
      </c>
      <c r="B871" t="str">
        <f>IFERROR(VLOOKUP($A871,ورقة1!$A$9:$N$1000,MATCH('دور ثان'!B$5,ورقة1!$A$5:$N$5,0),0),"")</f>
        <v/>
      </c>
      <c r="C871" t="str">
        <f>IFERROR(VLOOKUP($A871,ورقة1!$A$9:$N$1000,MATCH('دور ثان'!C$5,ورقة1!$A$5:$N$5,0),0),"")</f>
        <v/>
      </c>
      <c r="D871" t="str">
        <f>IFERROR(VLOOKUP($A871,ورقة1!$A$9:$N$1000,MATCH('دور ثان'!D$5,ورقة1!$A$5:$N$5,0),0),"")</f>
        <v/>
      </c>
      <c r="E871" t="str">
        <f>IFERROR(VLOOKUP($A871,ورقة1!$A$9:$N$1000,MATCH('دور ثان'!E$5,ورقة1!$A$5:$N$5,0),0),"")</f>
        <v/>
      </c>
      <c r="F871" t="str">
        <f>IFERROR(VLOOKUP($A871,ورقة1!$A$9:$N$1000,MATCH('دور ثان'!F$5,ورقة1!$A$5:$N$5,0),0),"")</f>
        <v/>
      </c>
      <c r="G871" t="str">
        <f>IFERROR(VLOOKUP($A871,ورقة1!$A$9:$N$1000,MATCH('دور ثان'!G$5,ورقة1!$A$5:$N$5,0),0),"")</f>
        <v/>
      </c>
      <c r="H871" t="str">
        <f>IFERROR(VLOOKUP($A871,ورقة1!$A$9:$N$1000,MATCH('دور ثان'!H$5,ورقة1!$A$5:$N$5,0),0),"")</f>
        <v/>
      </c>
      <c r="I871" t="str">
        <f>IFERROR(VLOOKUP($A871,ورقة1!$A$9:$N$1000,MATCH('دور ثان'!I$5,ورقة1!$A$5:$N$5,0),0),"")</f>
        <v/>
      </c>
      <c r="J871" t="str">
        <f>IFERROR(VLOOKUP($A871,ورقة1!$A$9:$N$1000,MATCH('دور ثان'!J$5,ورقة1!$A$5:$N$5,0),0),"")</f>
        <v/>
      </c>
      <c r="K871" t="str">
        <f>IFERROR(VLOOKUP($A871,ورقة1!$A$9:$N$1000,MATCH('دور ثان'!K$5,ورقة1!$A$5:$N$5,0),0),"")</f>
        <v/>
      </c>
      <c r="L871" t="str">
        <f>IFERROR(VLOOKUP($A871,ورقة1!$A$9:$N$1000,MATCH('دور ثان'!L$5,ورقة1!$A$5:$N$5,0),0),"")</f>
        <v/>
      </c>
      <c r="M871" t="str">
        <f>IFERROR(VLOOKUP($A871,ورقة1!$A$9:$N$1000,MATCH('دور ثان'!M$5,ورقة1!$A$5:$N$5,0),0),"")</f>
        <v/>
      </c>
      <c r="N871" t="str">
        <f>IFERROR(VLOOKUP($A871,ورقة1!$A$9:$N$1000,MATCH('دور ثان'!N$5,ورقة1!$A$5:$N$5,0),0),"")</f>
        <v/>
      </c>
    </row>
    <row r="872" spans="1:14">
      <c r="A872" t="str">
        <f t="array" ref="A872">IFERROR(SMALL(IF(ورقة1!$BD$9:$BD$1000="ناجح",ROW(ورقة1!$BD$9:$BD$1000)-8,""),ROW()-8),"")</f>
        <v/>
      </c>
      <c r="B872" t="str">
        <f>IFERROR(VLOOKUP($A872,ورقة1!$A$9:$N$1000,MATCH('دور ثان'!B$5,ورقة1!$A$5:$N$5,0),0),"")</f>
        <v/>
      </c>
      <c r="C872" t="str">
        <f>IFERROR(VLOOKUP($A872,ورقة1!$A$9:$N$1000,MATCH('دور ثان'!C$5,ورقة1!$A$5:$N$5,0),0),"")</f>
        <v/>
      </c>
      <c r="D872" t="str">
        <f>IFERROR(VLOOKUP($A872,ورقة1!$A$9:$N$1000,MATCH('دور ثان'!D$5,ورقة1!$A$5:$N$5,0),0),"")</f>
        <v/>
      </c>
      <c r="E872" t="str">
        <f>IFERROR(VLOOKUP($A872,ورقة1!$A$9:$N$1000,MATCH('دور ثان'!E$5,ورقة1!$A$5:$N$5,0),0),"")</f>
        <v/>
      </c>
      <c r="F872" t="str">
        <f>IFERROR(VLOOKUP($A872,ورقة1!$A$9:$N$1000,MATCH('دور ثان'!F$5,ورقة1!$A$5:$N$5,0),0),"")</f>
        <v/>
      </c>
      <c r="G872" t="str">
        <f>IFERROR(VLOOKUP($A872,ورقة1!$A$9:$N$1000,MATCH('دور ثان'!G$5,ورقة1!$A$5:$N$5,0),0),"")</f>
        <v/>
      </c>
      <c r="H872" t="str">
        <f>IFERROR(VLOOKUP($A872,ورقة1!$A$9:$N$1000,MATCH('دور ثان'!H$5,ورقة1!$A$5:$N$5,0),0),"")</f>
        <v/>
      </c>
      <c r="I872" t="str">
        <f>IFERROR(VLOOKUP($A872,ورقة1!$A$9:$N$1000,MATCH('دور ثان'!I$5,ورقة1!$A$5:$N$5,0),0),"")</f>
        <v/>
      </c>
      <c r="J872" t="str">
        <f>IFERROR(VLOOKUP($A872,ورقة1!$A$9:$N$1000,MATCH('دور ثان'!J$5,ورقة1!$A$5:$N$5,0),0),"")</f>
        <v/>
      </c>
      <c r="K872" t="str">
        <f>IFERROR(VLOOKUP($A872,ورقة1!$A$9:$N$1000,MATCH('دور ثان'!K$5,ورقة1!$A$5:$N$5,0),0),"")</f>
        <v/>
      </c>
      <c r="L872" t="str">
        <f>IFERROR(VLOOKUP($A872,ورقة1!$A$9:$N$1000,MATCH('دور ثان'!L$5,ورقة1!$A$5:$N$5,0),0),"")</f>
        <v/>
      </c>
      <c r="M872" t="str">
        <f>IFERROR(VLOOKUP($A872,ورقة1!$A$9:$N$1000,MATCH('دور ثان'!M$5,ورقة1!$A$5:$N$5,0),0),"")</f>
        <v/>
      </c>
      <c r="N872" t="str">
        <f>IFERROR(VLOOKUP($A872,ورقة1!$A$9:$N$1000,MATCH('دور ثان'!N$5,ورقة1!$A$5:$N$5,0),0),"")</f>
        <v/>
      </c>
    </row>
    <row r="873" spans="1:14">
      <c r="A873" t="str">
        <f t="array" ref="A873">IFERROR(SMALL(IF(ورقة1!$BD$9:$BD$1000="ناجح",ROW(ورقة1!$BD$9:$BD$1000)-8,""),ROW()-8),"")</f>
        <v/>
      </c>
      <c r="B873" t="str">
        <f>IFERROR(VLOOKUP($A873,ورقة1!$A$9:$N$1000,MATCH('دور ثان'!B$5,ورقة1!$A$5:$N$5,0),0),"")</f>
        <v/>
      </c>
      <c r="C873" t="str">
        <f>IFERROR(VLOOKUP($A873,ورقة1!$A$9:$N$1000,MATCH('دور ثان'!C$5,ورقة1!$A$5:$N$5,0),0),"")</f>
        <v/>
      </c>
      <c r="D873" t="str">
        <f>IFERROR(VLOOKUP($A873,ورقة1!$A$9:$N$1000,MATCH('دور ثان'!D$5,ورقة1!$A$5:$N$5,0),0),"")</f>
        <v/>
      </c>
      <c r="E873" t="str">
        <f>IFERROR(VLOOKUP($A873,ورقة1!$A$9:$N$1000,MATCH('دور ثان'!E$5,ورقة1!$A$5:$N$5,0),0),"")</f>
        <v/>
      </c>
      <c r="F873" t="str">
        <f>IFERROR(VLOOKUP($A873,ورقة1!$A$9:$N$1000,MATCH('دور ثان'!F$5,ورقة1!$A$5:$N$5,0),0),"")</f>
        <v/>
      </c>
      <c r="G873" t="str">
        <f>IFERROR(VLOOKUP($A873,ورقة1!$A$9:$N$1000,MATCH('دور ثان'!G$5,ورقة1!$A$5:$N$5,0),0),"")</f>
        <v/>
      </c>
      <c r="H873" t="str">
        <f>IFERROR(VLOOKUP($A873,ورقة1!$A$9:$N$1000,MATCH('دور ثان'!H$5,ورقة1!$A$5:$N$5,0),0),"")</f>
        <v/>
      </c>
      <c r="I873" t="str">
        <f>IFERROR(VLOOKUP($A873,ورقة1!$A$9:$N$1000,MATCH('دور ثان'!I$5,ورقة1!$A$5:$N$5,0),0),"")</f>
        <v/>
      </c>
      <c r="J873" t="str">
        <f>IFERROR(VLOOKUP($A873,ورقة1!$A$9:$N$1000,MATCH('دور ثان'!J$5,ورقة1!$A$5:$N$5,0),0),"")</f>
        <v/>
      </c>
      <c r="K873" t="str">
        <f>IFERROR(VLOOKUP($A873,ورقة1!$A$9:$N$1000,MATCH('دور ثان'!K$5,ورقة1!$A$5:$N$5,0),0),"")</f>
        <v/>
      </c>
      <c r="L873" t="str">
        <f>IFERROR(VLOOKUP($A873,ورقة1!$A$9:$N$1000,MATCH('دور ثان'!L$5,ورقة1!$A$5:$N$5,0),0),"")</f>
        <v/>
      </c>
      <c r="M873" t="str">
        <f>IFERROR(VLOOKUP($A873,ورقة1!$A$9:$N$1000,MATCH('دور ثان'!M$5,ورقة1!$A$5:$N$5,0),0),"")</f>
        <v/>
      </c>
      <c r="N873" t="str">
        <f>IFERROR(VLOOKUP($A873,ورقة1!$A$9:$N$1000,MATCH('دور ثان'!N$5,ورقة1!$A$5:$N$5,0),0),"")</f>
        <v/>
      </c>
    </row>
    <row r="874" spans="1:14">
      <c r="A874" t="str">
        <f t="array" ref="A874">IFERROR(SMALL(IF(ورقة1!$BD$9:$BD$1000="ناجح",ROW(ورقة1!$BD$9:$BD$1000)-8,""),ROW()-8),"")</f>
        <v/>
      </c>
      <c r="B874" t="str">
        <f>IFERROR(VLOOKUP($A874,ورقة1!$A$9:$N$1000,MATCH('دور ثان'!B$5,ورقة1!$A$5:$N$5,0),0),"")</f>
        <v/>
      </c>
      <c r="C874" t="str">
        <f>IFERROR(VLOOKUP($A874,ورقة1!$A$9:$N$1000,MATCH('دور ثان'!C$5,ورقة1!$A$5:$N$5,0),0),"")</f>
        <v/>
      </c>
      <c r="D874" t="str">
        <f>IFERROR(VLOOKUP($A874,ورقة1!$A$9:$N$1000,MATCH('دور ثان'!D$5,ورقة1!$A$5:$N$5,0),0),"")</f>
        <v/>
      </c>
      <c r="E874" t="str">
        <f>IFERROR(VLOOKUP($A874,ورقة1!$A$9:$N$1000,MATCH('دور ثان'!E$5,ورقة1!$A$5:$N$5,0),0),"")</f>
        <v/>
      </c>
      <c r="F874" t="str">
        <f>IFERROR(VLOOKUP($A874,ورقة1!$A$9:$N$1000,MATCH('دور ثان'!F$5,ورقة1!$A$5:$N$5,0),0),"")</f>
        <v/>
      </c>
      <c r="G874" t="str">
        <f>IFERROR(VLOOKUP($A874,ورقة1!$A$9:$N$1000,MATCH('دور ثان'!G$5,ورقة1!$A$5:$N$5,0),0),"")</f>
        <v/>
      </c>
      <c r="H874" t="str">
        <f>IFERROR(VLOOKUP($A874,ورقة1!$A$9:$N$1000,MATCH('دور ثان'!H$5,ورقة1!$A$5:$N$5,0),0),"")</f>
        <v/>
      </c>
      <c r="I874" t="str">
        <f>IFERROR(VLOOKUP($A874,ورقة1!$A$9:$N$1000,MATCH('دور ثان'!I$5,ورقة1!$A$5:$N$5,0),0),"")</f>
        <v/>
      </c>
      <c r="J874" t="str">
        <f>IFERROR(VLOOKUP($A874,ورقة1!$A$9:$N$1000,MATCH('دور ثان'!J$5,ورقة1!$A$5:$N$5,0),0),"")</f>
        <v/>
      </c>
      <c r="K874" t="str">
        <f>IFERROR(VLOOKUP($A874,ورقة1!$A$9:$N$1000,MATCH('دور ثان'!K$5,ورقة1!$A$5:$N$5,0),0),"")</f>
        <v/>
      </c>
      <c r="L874" t="str">
        <f>IFERROR(VLOOKUP($A874,ورقة1!$A$9:$N$1000,MATCH('دور ثان'!L$5,ورقة1!$A$5:$N$5,0),0),"")</f>
        <v/>
      </c>
      <c r="M874" t="str">
        <f>IFERROR(VLOOKUP($A874,ورقة1!$A$9:$N$1000,MATCH('دور ثان'!M$5,ورقة1!$A$5:$N$5,0),0),"")</f>
        <v/>
      </c>
      <c r="N874" t="str">
        <f>IFERROR(VLOOKUP($A874,ورقة1!$A$9:$N$1000,MATCH('دور ثان'!N$5,ورقة1!$A$5:$N$5,0),0),"")</f>
        <v/>
      </c>
    </row>
    <row r="875" spans="1:14">
      <c r="A875" t="str">
        <f t="array" ref="A875">IFERROR(SMALL(IF(ورقة1!$BD$9:$BD$1000="ناجح",ROW(ورقة1!$BD$9:$BD$1000)-8,""),ROW()-8),"")</f>
        <v/>
      </c>
      <c r="B875" t="str">
        <f>IFERROR(VLOOKUP($A875,ورقة1!$A$9:$N$1000,MATCH('دور ثان'!B$5,ورقة1!$A$5:$N$5,0),0),"")</f>
        <v/>
      </c>
      <c r="C875" t="str">
        <f>IFERROR(VLOOKUP($A875,ورقة1!$A$9:$N$1000,MATCH('دور ثان'!C$5,ورقة1!$A$5:$N$5,0),0),"")</f>
        <v/>
      </c>
      <c r="D875" t="str">
        <f>IFERROR(VLOOKUP($A875,ورقة1!$A$9:$N$1000,MATCH('دور ثان'!D$5,ورقة1!$A$5:$N$5,0),0),"")</f>
        <v/>
      </c>
      <c r="E875" t="str">
        <f>IFERROR(VLOOKUP($A875,ورقة1!$A$9:$N$1000,MATCH('دور ثان'!E$5,ورقة1!$A$5:$N$5,0),0),"")</f>
        <v/>
      </c>
      <c r="F875" t="str">
        <f>IFERROR(VLOOKUP($A875,ورقة1!$A$9:$N$1000,MATCH('دور ثان'!F$5,ورقة1!$A$5:$N$5,0),0),"")</f>
        <v/>
      </c>
      <c r="G875" t="str">
        <f>IFERROR(VLOOKUP($A875,ورقة1!$A$9:$N$1000,MATCH('دور ثان'!G$5,ورقة1!$A$5:$N$5,0),0),"")</f>
        <v/>
      </c>
      <c r="H875" t="str">
        <f>IFERROR(VLOOKUP($A875,ورقة1!$A$9:$N$1000,MATCH('دور ثان'!H$5,ورقة1!$A$5:$N$5,0),0),"")</f>
        <v/>
      </c>
      <c r="I875" t="str">
        <f>IFERROR(VLOOKUP($A875,ورقة1!$A$9:$N$1000,MATCH('دور ثان'!I$5,ورقة1!$A$5:$N$5,0),0),"")</f>
        <v/>
      </c>
      <c r="J875" t="str">
        <f>IFERROR(VLOOKUP($A875,ورقة1!$A$9:$N$1000,MATCH('دور ثان'!J$5,ورقة1!$A$5:$N$5,0),0),"")</f>
        <v/>
      </c>
      <c r="K875" t="str">
        <f>IFERROR(VLOOKUP($A875,ورقة1!$A$9:$N$1000,MATCH('دور ثان'!K$5,ورقة1!$A$5:$N$5,0),0),"")</f>
        <v/>
      </c>
      <c r="L875" t="str">
        <f>IFERROR(VLOOKUP($A875,ورقة1!$A$9:$N$1000,MATCH('دور ثان'!L$5,ورقة1!$A$5:$N$5,0),0),"")</f>
        <v/>
      </c>
      <c r="M875" t="str">
        <f>IFERROR(VLOOKUP($A875,ورقة1!$A$9:$N$1000,MATCH('دور ثان'!M$5,ورقة1!$A$5:$N$5,0),0),"")</f>
        <v/>
      </c>
      <c r="N875" t="str">
        <f>IFERROR(VLOOKUP($A875,ورقة1!$A$9:$N$1000,MATCH('دور ثان'!N$5,ورقة1!$A$5:$N$5,0),0),"")</f>
        <v/>
      </c>
    </row>
    <row r="876" spans="1:14">
      <c r="A876" t="str">
        <f t="array" ref="A876">IFERROR(SMALL(IF(ورقة1!$BD$9:$BD$1000="ناجح",ROW(ورقة1!$BD$9:$BD$1000)-8,""),ROW()-8),"")</f>
        <v/>
      </c>
      <c r="B876" t="str">
        <f>IFERROR(VLOOKUP($A876,ورقة1!$A$9:$N$1000,MATCH('دور ثان'!B$5,ورقة1!$A$5:$N$5,0),0),"")</f>
        <v/>
      </c>
      <c r="C876" t="str">
        <f>IFERROR(VLOOKUP($A876,ورقة1!$A$9:$N$1000,MATCH('دور ثان'!C$5,ورقة1!$A$5:$N$5,0),0),"")</f>
        <v/>
      </c>
      <c r="D876" t="str">
        <f>IFERROR(VLOOKUP($A876,ورقة1!$A$9:$N$1000,MATCH('دور ثان'!D$5,ورقة1!$A$5:$N$5,0),0),"")</f>
        <v/>
      </c>
      <c r="E876" t="str">
        <f>IFERROR(VLOOKUP($A876,ورقة1!$A$9:$N$1000,MATCH('دور ثان'!E$5,ورقة1!$A$5:$N$5,0),0),"")</f>
        <v/>
      </c>
      <c r="F876" t="str">
        <f>IFERROR(VLOOKUP($A876,ورقة1!$A$9:$N$1000,MATCH('دور ثان'!F$5,ورقة1!$A$5:$N$5,0),0),"")</f>
        <v/>
      </c>
      <c r="G876" t="str">
        <f>IFERROR(VLOOKUP($A876,ورقة1!$A$9:$N$1000,MATCH('دور ثان'!G$5,ورقة1!$A$5:$N$5,0),0),"")</f>
        <v/>
      </c>
      <c r="H876" t="str">
        <f>IFERROR(VLOOKUP($A876,ورقة1!$A$9:$N$1000,MATCH('دور ثان'!H$5,ورقة1!$A$5:$N$5,0),0),"")</f>
        <v/>
      </c>
      <c r="I876" t="str">
        <f>IFERROR(VLOOKUP($A876,ورقة1!$A$9:$N$1000,MATCH('دور ثان'!I$5,ورقة1!$A$5:$N$5,0),0),"")</f>
        <v/>
      </c>
      <c r="J876" t="str">
        <f>IFERROR(VLOOKUP($A876,ورقة1!$A$9:$N$1000,MATCH('دور ثان'!J$5,ورقة1!$A$5:$N$5,0),0),"")</f>
        <v/>
      </c>
      <c r="K876" t="str">
        <f>IFERROR(VLOOKUP($A876,ورقة1!$A$9:$N$1000,MATCH('دور ثان'!K$5,ورقة1!$A$5:$N$5,0),0),"")</f>
        <v/>
      </c>
      <c r="L876" t="str">
        <f>IFERROR(VLOOKUP($A876,ورقة1!$A$9:$N$1000,MATCH('دور ثان'!L$5,ورقة1!$A$5:$N$5,0),0),"")</f>
        <v/>
      </c>
      <c r="M876" t="str">
        <f>IFERROR(VLOOKUP($A876,ورقة1!$A$9:$N$1000,MATCH('دور ثان'!M$5,ورقة1!$A$5:$N$5,0),0),"")</f>
        <v/>
      </c>
      <c r="N876" t="str">
        <f>IFERROR(VLOOKUP($A876,ورقة1!$A$9:$N$1000,MATCH('دور ثان'!N$5,ورقة1!$A$5:$N$5,0),0),"")</f>
        <v/>
      </c>
    </row>
    <row r="877" spans="1:14">
      <c r="A877" t="str">
        <f t="array" ref="A877">IFERROR(SMALL(IF(ورقة1!$BD$9:$BD$1000="ناجح",ROW(ورقة1!$BD$9:$BD$1000)-8,""),ROW()-8),"")</f>
        <v/>
      </c>
      <c r="B877" t="str">
        <f>IFERROR(VLOOKUP($A877,ورقة1!$A$9:$N$1000,MATCH('دور ثان'!B$5,ورقة1!$A$5:$N$5,0),0),"")</f>
        <v/>
      </c>
      <c r="C877" t="str">
        <f>IFERROR(VLOOKUP($A877,ورقة1!$A$9:$N$1000,MATCH('دور ثان'!C$5,ورقة1!$A$5:$N$5,0),0),"")</f>
        <v/>
      </c>
      <c r="D877" t="str">
        <f>IFERROR(VLOOKUP($A877,ورقة1!$A$9:$N$1000,MATCH('دور ثان'!D$5,ورقة1!$A$5:$N$5,0),0),"")</f>
        <v/>
      </c>
      <c r="E877" t="str">
        <f>IFERROR(VLOOKUP($A877,ورقة1!$A$9:$N$1000,MATCH('دور ثان'!E$5,ورقة1!$A$5:$N$5,0),0),"")</f>
        <v/>
      </c>
      <c r="F877" t="str">
        <f>IFERROR(VLOOKUP($A877,ورقة1!$A$9:$N$1000,MATCH('دور ثان'!F$5,ورقة1!$A$5:$N$5,0),0),"")</f>
        <v/>
      </c>
      <c r="G877" t="str">
        <f>IFERROR(VLOOKUP($A877,ورقة1!$A$9:$N$1000,MATCH('دور ثان'!G$5,ورقة1!$A$5:$N$5,0),0),"")</f>
        <v/>
      </c>
      <c r="H877" t="str">
        <f>IFERROR(VLOOKUP($A877,ورقة1!$A$9:$N$1000,MATCH('دور ثان'!H$5,ورقة1!$A$5:$N$5,0),0),"")</f>
        <v/>
      </c>
      <c r="I877" t="str">
        <f>IFERROR(VLOOKUP($A877,ورقة1!$A$9:$N$1000,MATCH('دور ثان'!I$5,ورقة1!$A$5:$N$5,0),0),"")</f>
        <v/>
      </c>
      <c r="J877" t="str">
        <f>IFERROR(VLOOKUP($A877,ورقة1!$A$9:$N$1000,MATCH('دور ثان'!J$5,ورقة1!$A$5:$N$5,0),0),"")</f>
        <v/>
      </c>
      <c r="K877" t="str">
        <f>IFERROR(VLOOKUP($A877,ورقة1!$A$9:$N$1000,MATCH('دور ثان'!K$5,ورقة1!$A$5:$N$5,0),0),"")</f>
        <v/>
      </c>
      <c r="L877" t="str">
        <f>IFERROR(VLOOKUP($A877,ورقة1!$A$9:$N$1000,MATCH('دور ثان'!L$5,ورقة1!$A$5:$N$5,0),0),"")</f>
        <v/>
      </c>
      <c r="M877" t="str">
        <f>IFERROR(VLOOKUP($A877,ورقة1!$A$9:$N$1000,MATCH('دور ثان'!M$5,ورقة1!$A$5:$N$5,0),0),"")</f>
        <v/>
      </c>
      <c r="N877" t="str">
        <f>IFERROR(VLOOKUP($A877,ورقة1!$A$9:$N$1000,MATCH('دور ثان'!N$5,ورقة1!$A$5:$N$5,0),0),"")</f>
        <v/>
      </c>
    </row>
    <row r="878" spans="1:14">
      <c r="A878" t="str">
        <f t="array" ref="A878">IFERROR(SMALL(IF(ورقة1!$BD$9:$BD$1000="ناجح",ROW(ورقة1!$BD$9:$BD$1000)-8,""),ROW()-8),"")</f>
        <v/>
      </c>
      <c r="B878" t="str">
        <f>IFERROR(VLOOKUP($A878,ورقة1!$A$9:$N$1000,MATCH('دور ثان'!B$5,ورقة1!$A$5:$N$5,0),0),"")</f>
        <v/>
      </c>
      <c r="C878" t="str">
        <f>IFERROR(VLOOKUP($A878,ورقة1!$A$9:$N$1000,MATCH('دور ثان'!C$5,ورقة1!$A$5:$N$5,0),0),"")</f>
        <v/>
      </c>
      <c r="D878" t="str">
        <f>IFERROR(VLOOKUP($A878,ورقة1!$A$9:$N$1000,MATCH('دور ثان'!D$5,ورقة1!$A$5:$N$5,0),0),"")</f>
        <v/>
      </c>
      <c r="E878" t="str">
        <f>IFERROR(VLOOKUP($A878,ورقة1!$A$9:$N$1000,MATCH('دور ثان'!E$5,ورقة1!$A$5:$N$5,0),0),"")</f>
        <v/>
      </c>
      <c r="F878" t="str">
        <f>IFERROR(VLOOKUP($A878,ورقة1!$A$9:$N$1000,MATCH('دور ثان'!F$5,ورقة1!$A$5:$N$5,0),0),"")</f>
        <v/>
      </c>
      <c r="G878" t="str">
        <f>IFERROR(VLOOKUP($A878,ورقة1!$A$9:$N$1000,MATCH('دور ثان'!G$5,ورقة1!$A$5:$N$5,0),0),"")</f>
        <v/>
      </c>
      <c r="H878" t="str">
        <f>IFERROR(VLOOKUP($A878,ورقة1!$A$9:$N$1000,MATCH('دور ثان'!H$5,ورقة1!$A$5:$N$5,0),0),"")</f>
        <v/>
      </c>
      <c r="I878" t="str">
        <f>IFERROR(VLOOKUP($A878,ورقة1!$A$9:$N$1000,MATCH('دور ثان'!I$5,ورقة1!$A$5:$N$5,0),0),"")</f>
        <v/>
      </c>
      <c r="J878" t="str">
        <f>IFERROR(VLOOKUP($A878,ورقة1!$A$9:$N$1000,MATCH('دور ثان'!J$5,ورقة1!$A$5:$N$5,0),0),"")</f>
        <v/>
      </c>
      <c r="K878" t="str">
        <f>IFERROR(VLOOKUP($A878,ورقة1!$A$9:$N$1000,MATCH('دور ثان'!K$5,ورقة1!$A$5:$N$5,0),0),"")</f>
        <v/>
      </c>
      <c r="L878" t="str">
        <f>IFERROR(VLOOKUP($A878,ورقة1!$A$9:$N$1000,MATCH('دور ثان'!L$5,ورقة1!$A$5:$N$5,0),0),"")</f>
        <v/>
      </c>
      <c r="M878" t="str">
        <f>IFERROR(VLOOKUP($A878,ورقة1!$A$9:$N$1000,MATCH('دور ثان'!M$5,ورقة1!$A$5:$N$5,0),0),"")</f>
        <v/>
      </c>
      <c r="N878" t="str">
        <f>IFERROR(VLOOKUP($A878,ورقة1!$A$9:$N$1000,MATCH('دور ثان'!N$5,ورقة1!$A$5:$N$5,0),0),"")</f>
        <v/>
      </c>
    </row>
    <row r="879" spans="1:14">
      <c r="A879" t="str">
        <f t="array" ref="A879">IFERROR(SMALL(IF(ورقة1!$BD$9:$BD$1000="ناجح",ROW(ورقة1!$BD$9:$BD$1000)-8,""),ROW()-8),"")</f>
        <v/>
      </c>
      <c r="B879" t="str">
        <f>IFERROR(VLOOKUP($A879,ورقة1!$A$9:$N$1000,MATCH('دور ثان'!B$5,ورقة1!$A$5:$N$5,0),0),"")</f>
        <v/>
      </c>
      <c r="C879" t="str">
        <f>IFERROR(VLOOKUP($A879,ورقة1!$A$9:$N$1000,MATCH('دور ثان'!C$5,ورقة1!$A$5:$N$5,0),0),"")</f>
        <v/>
      </c>
      <c r="D879" t="str">
        <f>IFERROR(VLOOKUP($A879,ورقة1!$A$9:$N$1000,MATCH('دور ثان'!D$5,ورقة1!$A$5:$N$5,0),0),"")</f>
        <v/>
      </c>
      <c r="E879" t="str">
        <f>IFERROR(VLOOKUP($A879,ورقة1!$A$9:$N$1000,MATCH('دور ثان'!E$5,ورقة1!$A$5:$N$5,0),0),"")</f>
        <v/>
      </c>
      <c r="F879" t="str">
        <f>IFERROR(VLOOKUP($A879,ورقة1!$A$9:$N$1000,MATCH('دور ثان'!F$5,ورقة1!$A$5:$N$5,0),0),"")</f>
        <v/>
      </c>
      <c r="G879" t="str">
        <f>IFERROR(VLOOKUP($A879,ورقة1!$A$9:$N$1000,MATCH('دور ثان'!G$5,ورقة1!$A$5:$N$5,0),0),"")</f>
        <v/>
      </c>
      <c r="H879" t="str">
        <f>IFERROR(VLOOKUP($A879,ورقة1!$A$9:$N$1000,MATCH('دور ثان'!H$5,ورقة1!$A$5:$N$5,0),0),"")</f>
        <v/>
      </c>
      <c r="I879" t="str">
        <f>IFERROR(VLOOKUP($A879,ورقة1!$A$9:$N$1000,MATCH('دور ثان'!I$5,ورقة1!$A$5:$N$5,0),0),"")</f>
        <v/>
      </c>
      <c r="J879" t="str">
        <f>IFERROR(VLOOKUP($A879,ورقة1!$A$9:$N$1000,MATCH('دور ثان'!J$5,ورقة1!$A$5:$N$5,0),0),"")</f>
        <v/>
      </c>
      <c r="K879" t="str">
        <f>IFERROR(VLOOKUP($A879,ورقة1!$A$9:$N$1000,MATCH('دور ثان'!K$5,ورقة1!$A$5:$N$5,0),0),"")</f>
        <v/>
      </c>
      <c r="L879" t="str">
        <f>IFERROR(VLOOKUP($A879,ورقة1!$A$9:$N$1000,MATCH('دور ثان'!L$5,ورقة1!$A$5:$N$5,0),0),"")</f>
        <v/>
      </c>
      <c r="M879" t="str">
        <f>IFERROR(VLOOKUP($A879,ورقة1!$A$9:$N$1000,MATCH('دور ثان'!M$5,ورقة1!$A$5:$N$5,0),0),"")</f>
        <v/>
      </c>
      <c r="N879" t="str">
        <f>IFERROR(VLOOKUP($A879,ورقة1!$A$9:$N$1000,MATCH('دور ثان'!N$5,ورقة1!$A$5:$N$5,0),0),"")</f>
        <v/>
      </c>
    </row>
    <row r="880" spans="1:14">
      <c r="A880" t="str">
        <f t="array" ref="A880">IFERROR(SMALL(IF(ورقة1!$BD$9:$BD$1000="ناجح",ROW(ورقة1!$BD$9:$BD$1000)-8,""),ROW()-8),"")</f>
        <v/>
      </c>
      <c r="B880" t="str">
        <f>IFERROR(VLOOKUP($A880,ورقة1!$A$9:$N$1000,MATCH('دور ثان'!B$5,ورقة1!$A$5:$N$5,0),0),"")</f>
        <v/>
      </c>
      <c r="C880" t="str">
        <f>IFERROR(VLOOKUP($A880,ورقة1!$A$9:$N$1000,MATCH('دور ثان'!C$5,ورقة1!$A$5:$N$5,0),0),"")</f>
        <v/>
      </c>
      <c r="D880" t="str">
        <f>IFERROR(VLOOKUP($A880,ورقة1!$A$9:$N$1000,MATCH('دور ثان'!D$5,ورقة1!$A$5:$N$5,0),0),"")</f>
        <v/>
      </c>
      <c r="E880" t="str">
        <f>IFERROR(VLOOKUP($A880,ورقة1!$A$9:$N$1000,MATCH('دور ثان'!E$5,ورقة1!$A$5:$N$5,0),0),"")</f>
        <v/>
      </c>
      <c r="F880" t="str">
        <f>IFERROR(VLOOKUP($A880,ورقة1!$A$9:$N$1000,MATCH('دور ثان'!F$5,ورقة1!$A$5:$N$5,0),0),"")</f>
        <v/>
      </c>
      <c r="G880" t="str">
        <f>IFERROR(VLOOKUP($A880,ورقة1!$A$9:$N$1000,MATCH('دور ثان'!G$5,ورقة1!$A$5:$N$5,0),0),"")</f>
        <v/>
      </c>
      <c r="H880" t="str">
        <f>IFERROR(VLOOKUP($A880,ورقة1!$A$9:$N$1000,MATCH('دور ثان'!H$5,ورقة1!$A$5:$N$5,0),0),"")</f>
        <v/>
      </c>
      <c r="I880" t="str">
        <f>IFERROR(VLOOKUP($A880,ورقة1!$A$9:$N$1000,MATCH('دور ثان'!I$5,ورقة1!$A$5:$N$5,0),0),"")</f>
        <v/>
      </c>
      <c r="J880" t="str">
        <f>IFERROR(VLOOKUP($A880,ورقة1!$A$9:$N$1000,MATCH('دور ثان'!J$5,ورقة1!$A$5:$N$5,0),0),"")</f>
        <v/>
      </c>
      <c r="K880" t="str">
        <f>IFERROR(VLOOKUP($A880,ورقة1!$A$9:$N$1000,MATCH('دور ثان'!K$5,ورقة1!$A$5:$N$5,0),0),"")</f>
        <v/>
      </c>
      <c r="L880" t="str">
        <f>IFERROR(VLOOKUP($A880,ورقة1!$A$9:$N$1000,MATCH('دور ثان'!L$5,ورقة1!$A$5:$N$5,0),0),"")</f>
        <v/>
      </c>
      <c r="M880" t="str">
        <f>IFERROR(VLOOKUP($A880,ورقة1!$A$9:$N$1000,MATCH('دور ثان'!M$5,ورقة1!$A$5:$N$5,0),0),"")</f>
        <v/>
      </c>
      <c r="N880" t="str">
        <f>IFERROR(VLOOKUP($A880,ورقة1!$A$9:$N$1000,MATCH('دور ثان'!N$5,ورقة1!$A$5:$N$5,0),0),"")</f>
        <v/>
      </c>
    </row>
    <row r="881" spans="1:14">
      <c r="A881" t="str">
        <f t="array" ref="A881">IFERROR(SMALL(IF(ورقة1!$BD$9:$BD$1000="ناجح",ROW(ورقة1!$BD$9:$BD$1000)-8,""),ROW()-8),"")</f>
        <v/>
      </c>
      <c r="B881" t="str">
        <f>IFERROR(VLOOKUP($A881,ورقة1!$A$9:$N$1000,MATCH('دور ثان'!B$5,ورقة1!$A$5:$N$5,0),0),"")</f>
        <v/>
      </c>
      <c r="C881" t="str">
        <f>IFERROR(VLOOKUP($A881,ورقة1!$A$9:$N$1000,MATCH('دور ثان'!C$5,ورقة1!$A$5:$N$5,0),0),"")</f>
        <v/>
      </c>
      <c r="D881" t="str">
        <f>IFERROR(VLOOKUP($A881,ورقة1!$A$9:$N$1000,MATCH('دور ثان'!D$5,ورقة1!$A$5:$N$5,0),0),"")</f>
        <v/>
      </c>
      <c r="E881" t="str">
        <f>IFERROR(VLOOKUP($A881,ورقة1!$A$9:$N$1000,MATCH('دور ثان'!E$5,ورقة1!$A$5:$N$5,0),0),"")</f>
        <v/>
      </c>
      <c r="F881" t="str">
        <f>IFERROR(VLOOKUP($A881,ورقة1!$A$9:$N$1000,MATCH('دور ثان'!F$5,ورقة1!$A$5:$N$5,0),0),"")</f>
        <v/>
      </c>
      <c r="G881" t="str">
        <f>IFERROR(VLOOKUP($A881,ورقة1!$A$9:$N$1000,MATCH('دور ثان'!G$5,ورقة1!$A$5:$N$5,0),0),"")</f>
        <v/>
      </c>
      <c r="H881" t="str">
        <f>IFERROR(VLOOKUP($A881,ورقة1!$A$9:$N$1000,MATCH('دور ثان'!H$5,ورقة1!$A$5:$N$5,0),0),"")</f>
        <v/>
      </c>
      <c r="I881" t="str">
        <f>IFERROR(VLOOKUP($A881,ورقة1!$A$9:$N$1000,MATCH('دور ثان'!I$5,ورقة1!$A$5:$N$5,0),0),"")</f>
        <v/>
      </c>
      <c r="J881" t="str">
        <f>IFERROR(VLOOKUP($A881,ورقة1!$A$9:$N$1000,MATCH('دور ثان'!J$5,ورقة1!$A$5:$N$5,0),0),"")</f>
        <v/>
      </c>
      <c r="K881" t="str">
        <f>IFERROR(VLOOKUP($A881,ورقة1!$A$9:$N$1000,MATCH('دور ثان'!K$5,ورقة1!$A$5:$N$5,0),0),"")</f>
        <v/>
      </c>
      <c r="L881" t="str">
        <f>IFERROR(VLOOKUP($A881,ورقة1!$A$9:$N$1000,MATCH('دور ثان'!L$5,ورقة1!$A$5:$N$5,0),0),"")</f>
        <v/>
      </c>
      <c r="M881" t="str">
        <f>IFERROR(VLOOKUP($A881,ورقة1!$A$9:$N$1000,MATCH('دور ثان'!M$5,ورقة1!$A$5:$N$5,0),0),"")</f>
        <v/>
      </c>
      <c r="N881" t="str">
        <f>IFERROR(VLOOKUP($A881,ورقة1!$A$9:$N$1000,MATCH('دور ثان'!N$5,ورقة1!$A$5:$N$5,0),0),"")</f>
        <v/>
      </c>
    </row>
    <row r="882" spans="1:14">
      <c r="A882" t="str">
        <f t="array" ref="A882">IFERROR(SMALL(IF(ورقة1!$BD$9:$BD$1000="ناجح",ROW(ورقة1!$BD$9:$BD$1000)-8,""),ROW()-8),"")</f>
        <v/>
      </c>
      <c r="B882" t="str">
        <f>IFERROR(VLOOKUP($A882,ورقة1!$A$9:$N$1000,MATCH('دور ثان'!B$5,ورقة1!$A$5:$N$5,0),0),"")</f>
        <v/>
      </c>
      <c r="C882" t="str">
        <f>IFERROR(VLOOKUP($A882,ورقة1!$A$9:$N$1000,MATCH('دور ثان'!C$5,ورقة1!$A$5:$N$5,0),0),"")</f>
        <v/>
      </c>
      <c r="D882" t="str">
        <f>IFERROR(VLOOKUP($A882,ورقة1!$A$9:$N$1000,MATCH('دور ثان'!D$5,ورقة1!$A$5:$N$5,0),0),"")</f>
        <v/>
      </c>
      <c r="E882" t="str">
        <f>IFERROR(VLOOKUP($A882,ورقة1!$A$9:$N$1000,MATCH('دور ثان'!E$5,ورقة1!$A$5:$N$5,0),0),"")</f>
        <v/>
      </c>
      <c r="F882" t="str">
        <f>IFERROR(VLOOKUP($A882,ورقة1!$A$9:$N$1000,MATCH('دور ثان'!F$5,ورقة1!$A$5:$N$5,0),0),"")</f>
        <v/>
      </c>
      <c r="G882" t="str">
        <f>IFERROR(VLOOKUP($A882,ورقة1!$A$9:$N$1000,MATCH('دور ثان'!G$5,ورقة1!$A$5:$N$5,0),0),"")</f>
        <v/>
      </c>
      <c r="H882" t="str">
        <f>IFERROR(VLOOKUP($A882,ورقة1!$A$9:$N$1000,MATCH('دور ثان'!H$5,ورقة1!$A$5:$N$5,0),0),"")</f>
        <v/>
      </c>
      <c r="I882" t="str">
        <f>IFERROR(VLOOKUP($A882,ورقة1!$A$9:$N$1000,MATCH('دور ثان'!I$5,ورقة1!$A$5:$N$5,0),0),"")</f>
        <v/>
      </c>
      <c r="J882" t="str">
        <f>IFERROR(VLOOKUP($A882,ورقة1!$A$9:$N$1000,MATCH('دور ثان'!J$5,ورقة1!$A$5:$N$5,0),0),"")</f>
        <v/>
      </c>
      <c r="K882" t="str">
        <f>IFERROR(VLOOKUP($A882,ورقة1!$A$9:$N$1000,MATCH('دور ثان'!K$5,ورقة1!$A$5:$N$5,0),0),"")</f>
        <v/>
      </c>
      <c r="L882" t="str">
        <f>IFERROR(VLOOKUP($A882,ورقة1!$A$9:$N$1000,MATCH('دور ثان'!L$5,ورقة1!$A$5:$N$5,0),0),"")</f>
        <v/>
      </c>
      <c r="M882" t="str">
        <f>IFERROR(VLOOKUP($A882,ورقة1!$A$9:$N$1000,MATCH('دور ثان'!M$5,ورقة1!$A$5:$N$5,0),0),"")</f>
        <v/>
      </c>
      <c r="N882" t="str">
        <f>IFERROR(VLOOKUP($A882,ورقة1!$A$9:$N$1000,MATCH('دور ثان'!N$5,ورقة1!$A$5:$N$5,0),0),"")</f>
        <v/>
      </c>
    </row>
    <row r="883" spans="1:14">
      <c r="A883" t="str">
        <f t="array" ref="A883">IFERROR(SMALL(IF(ورقة1!$BD$9:$BD$1000="ناجح",ROW(ورقة1!$BD$9:$BD$1000)-8,""),ROW()-8),"")</f>
        <v/>
      </c>
      <c r="B883" t="str">
        <f>IFERROR(VLOOKUP($A883,ورقة1!$A$9:$N$1000,MATCH('دور ثان'!B$5,ورقة1!$A$5:$N$5,0),0),"")</f>
        <v/>
      </c>
      <c r="C883" t="str">
        <f>IFERROR(VLOOKUP($A883,ورقة1!$A$9:$N$1000,MATCH('دور ثان'!C$5,ورقة1!$A$5:$N$5,0),0),"")</f>
        <v/>
      </c>
      <c r="D883" t="str">
        <f>IFERROR(VLOOKUP($A883,ورقة1!$A$9:$N$1000,MATCH('دور ثان'!D$5,ورقة1!$A$5:$N$5,0),0),"")</f>
        <v/>
      </c>
      <c r="E883" t="str">
        <f>IFERROR(VLOOKUP($A883,ورقة1!$A$9:$N$1000,MATCH('دور ثان'!E$5,ورقة1!$A$5:$N$5,0),0),"")</f>
        <v/>
      </c>
      <c r="F883" t="str">
        <f>IFERROR(VLOOKUP($A883,ورقة1!$A$9:$N$1000,MATCH('دور ثان'!F$5,ورقة1!$A$5:$N$5,0),0),"")</f>
        <v/>
      </c>
      <c r="G883" t="str">
        <f>IFERROR(VLOOKUP($A883,ورقة1!$A$9:$N$1000,MATCH('دور ثان'!G$5,ورقة1!$A$5:$N$5,0),0),"")</f>
        <v/>
      </c>
      <c r="H883" t="str">
        <f>IFERROR(VLOOKUP($A883,ورقة1!$A$9:$N$1000,MATCH('دور ثان'!H$5,ورقة1!$A$5:$N$5,0),0),"")</f>
        <v/>
      </c>
      <c r="I883" t="str">
        <f>IFERROR(VLOOKUP($A883,ورقة1!$A$9:$N$1000,MATCH('دور ثان'!I$5,ورقة1!$A$5:$N$5,0),0),"")</f>
        <v/>
      </c>
      <c r="J883" t="str">
        <f>IFERROR(VLOOKUP($A883,ورقة1!$A$9:$N$1000,MATCH('دور ثان'!J$5,ورقة1!$A$5:$N$5,0),0),"")</f>
        <v/>
      </c>
      <c r="K883" t="str">
        <f>IFERROR(VLOOKUP($A883,ورقة1!$A$9:$N$1000,MATCH('دور ثان'!K$5,ورقة1!$A$5:$N$5,0),0),"")</f>
        <v/>
      </c>
      <c r="L883" t="str">
        <f>IFERROR(VLOOKUP($A883,ورقة1!$A$9:$N$1000,MATCH('دور ثان'!L$5,ورقة1!$A$5:$N$5,0),0),"")</f>
        <v/>
      </c>
      <c r="M883" t="str">
        <f>IFERROR(VLOOKUP($A883,ورقة1!$A$9:$N$1000,MATCH('دور ثان'!M$5,ورقة1!$A$5:$N$5,0),0),"")</f>
        <v/>
      </c>
      <c r="N883" t="str">
        <f>IFERROR(VLOOKUP($A883,ورقة1!$A$9:$N$1000,MATCH('دور ثان'!N$5,ورقة1!$A$5:$N$5,0),0),"")</f>
        <v/>
      </c>
    </row>
    <row r="884" spans="1:14">
      <c r="A884" t="str">
        <f t="array" ref="A884">IFERROR(SMALL(IF(ورقة1!$BD$9:$BD$1000="ناجح",ROW(ورقة1!$BD$9:$BD$1000)-8,""),ROW()-8),"")</f>
        <v/>
      </c>
      <c r="B884" t="str">
        <f>IFERROR(VLOOKUP($A884,ورقة1!$A$9:$N$1000,MATCH('دور ثان'!B$5,ورقة1!$A$5:$N$5,0),0),"")</f>
        <v/>
      </c>
      <c r="C884" t="str">
        <f>IFERROR(VLOOKUP($A884,ورقة1!$A$9:$N$1000,MATCH('دور ثان'!C$5,ورقة1!$A$5:$N$5,0),0),"")</f>
        <v/>
      </c>
      <c r="D884" t="str">
        <f>IFERROR(VLOOKUP($A884,ورقة1!$A$9:$N$1000,MATCH('دور ثان'!D$5,ورقة1!$A$5:$N$5,0),0),"")</f>
        <v/>
      </c>
      <c r="E884" t="str">
        <f>IFERROR(VLOOKUP($A884,ورقة1!$A$9:$N$1000,MATCH('دور ثان'!E$5,ورقة1!$A$5:$N$5,0),0),"")</f>
        <v/>
      </c>
      <c r="F884" t="str">
        <f>IFERROR(VLOOKUP($A884,ورقة1!$A$9:$N$1000,MATCH('دور ثان'!F$5,ورقة1!$A$5:$N$5,0),0),"")</f>
        <v/>
      </c>
      <c r="G884" t="str">
        <f>IFERROR(VLOOKUP($A884,ورقة1!$A$9:$N$1000,MATCH('دور ثان'!G$5,ورقة1!$A$5:$N$5,0),0),"")</f>
        <v/>
      </c>
      <c r="H884" t="str">
        <f>IFERROR(VLOOKUP($A884,ورقة1!$A$9:$N$1000,MATCH('دور ثان'!H$5,ورقة1!$A$5:$N$5,0),0),"")</f>
        <v/>
      </c>
      <c r="I884" t="str">
        <f>IFERROR(VLOOKUP($A884,ورقة1!$A$9:$N$1000,MATCH('دور ثان'!I$5,ورقة1!$A$5:$N$5,0),0),"")</f>
        <v/>
      </c>
      <c r="J884" t="str">
        <f>IFERROR(VLOOKUP($A884,ورقة1!$A$9:$N$1000,MATCH('دور ثان'!J$5,ورقة1!$A$5:$N$5,0),0),"")</f>
        <v/>
      </c>
      <c r="K884" t="str">
        <f>IFERROR(VLOOKUP($A884,ورقة1!$A$9:$N$1000,MATCH('دور ثان'!K$5,ورقة1!$A$5:$N$5,0),0),"")</f>
        <v/>
      </c>
      <c r="L884" t="str">
        <f>IFERROR(VLOOKUP($A884,ورقة1!$A$9:$N$1000,MATCH('دور ثان'!L$5,ورقة1!$A$5:$N$5,0),0),"")</f>
        <v/>
      </c>
      <c r="M884" t="str">
        <f>IFERROR(VLOOKUP($A884,ورقة1!$A$9:$N$1000,MATCH('دور ثان'!M$5,ورقة1!$A$5:$N$5,0),0),"")</f>
        <v/>
      </c>
      <c r="N884" t="str">
        <f>IFERROR(VLOOKUP($A884,ورقة1!$A$9:$N$1000,MATCH('دور ثان'!N$5,ورقة1!$A$5:$N$5,0),0),"")</f>
        <v/>
      </c>
    </row>
    <row r="885" spans="1:14">
      <c r="A885" t="str">
        <f t="array" ref="A885">IFERROR(SMALL(IF(ورقة1!$BD$9:$BD$1000="ناجح",ROW(ورقة1!$BD$9:$BD$1000)-8,""),ROW()-8),"")</f>
        <v/>
      </c>
      <c r="B885" t="str">
        <f>IFERROR(VLOOKUP($A885,ورقة1!$A$9:$N$1000,MATCH('دور ثان'!B$5,ورقة1!$A$5:$N$5,0),0),"")</f>
        <v/>
      </c>
      <c r="C885" t="str">
        <f>IFERROR(VLOOKUP($A885,ورقة1!$A$9:$N$1000,MATCH('دور ثان'!C$5,ورقة1!$A$5:$N$5,0),0),"")</f>
        <v/>
      </c>
      <c r="D885" t="str">
        <f>IFERROR(VLOOKUP($A885,ورقة1!$A$9:$N$1000,MATCH('دور ثان'!D$5,ورقة1!$A$5:$N$5,0),0),"")</f>
        <v/>
      </c>
      <c r="E885" t="str">
        <f>IFERROR(VLOOKUP($A885,ورقة1!$A$9:$N$1000,MATCH('دور ثان'!E$5,ورقة1!$A$5:$N$5,0),0),"")</f>
        <v/>
      </c>
      <c r="F885" t="str">
        <f>IFERROR(VLOOKUP($A885,ورقة1!$A$9:$N$1000,MATCH('دور ثان'!F$5,ورقة1!$A$5:$N$5,0),0),"")</f>
        <v/>
      </c>
      <c r="G885" t="str">
        <f>IFERROR(VLOOKUP($A885,ورقة1!$A$9:$N$1000,MATCH('دور ثان'!G$5,ورقة1!$A$5:$N$5,0),0),"")</f>
        <v/>
      </c>
      <c r="H885" t="str">
        <f>IFERROR(VLOOKUP($A885,ورقة1!$A$9:$N$1000,MATCH('دور ثان'!H$5,ورقة1!$A$5:$N$5,0),0),"")</f>
        <v/>
      </c>
      <c r="I885" t="str">
        <f>IFERROR(VLOOKUP($A885,ورقة1!$A$9:$N$1000,MATCH('دور ثان'!I$5,ورقة1!$A$5:$N$5,0),0),"")</f>
        <v/>
      </c>
      <c r="J885" t="str">
        <f>IFERROR(VLOOKUP($A885,ورقة1!$A$9:$N$1000,MATCH('دور ثان'!J$5,ورقة1!$A$5:$N$5,0),0),"")</f>
        <v/>
      </c>
      <c r="K885" t="str">
        <f>IFERROR(VLOOKUP($A885,ورقة1!$A$9:$N$1000,MATCH('دور ثان'!K$5,ورقة1!$A$5:$N$5,0),0),"")</f>
        <v/>
      </c>
      <c r="L885" t="str">
        <f>IFERROR(VLOOKUP($A885,ورقة1!$A$9:$N$1000,MATCH('دور ثان'!L$5,ورقة1!$A$5:$N$5,0),0),"")</f>
        <v/>
      </c>
      <c r="M885" t="str">
        <f>IFERROR(VLOOKUP($A885,ورقة1!$A$9:$N$1000,MATCH('دور ثان'!M$5,ورقة1!$A$5:$N$5,0),0),"")</f>
        <v/>
      </c>
      <c r="N885" t="str">
        <f>IFERROR(VLOOKUP($A885,ورقة1!$A$9:$N$1000,MATCH('دور ثان'!N$5,ورقة1!$A$5:$N$5,0),0),"")</f>
        <v/>
      </c>
    </row>
    <row r="886" spans="1:14">
      <c r="A886" t="str">
        <f t="array" ref="A886">IFERROR(SMALL(IF(ورقة1!$BD$9:$BD$1000="ناجح",ROW(ورقة1!$BD$9:$BD$1000)-8,""),ROW()-8),"")</f>
        <v/>
      </c>
      <c r="B886" t="str">
        <f>IFERROR(VLOOKUP($A886,ورقة1!$A$9:$N$1000,MATCH('دور ثان'!B$5,ورقة1!$A$5:$N$5,0),0),"")</f>
        <v/>
      </c>
      <c r="C886" t="str">
        <f>IFERROR(VLOOKUP($A886,ورقة1!$A$9:$N$1000,MATCH('دور ثان'!C$5,ورقة1!$A$5:$N$5,0),0),"")</f>
        <v/>
      </c>
      <c r="D886" t="str">
        <f>IFERROR(VLOOKUP($A886,ورقة1!$A$9:$N$1000,MATCH('دور ثان'!D$5,ورقة1!$A$5:$N$5,0),0),"")</f>
        <v/>
      </c>
      <c r="E886" t="str">
        <f>IFERROR(VLOOKUP($A886,ورقة1!$A$9:$N$1000,MATCH('دور ثان'!E$5,ورقة1!$A$5:$N$5,0),0),"")</f>
        <v/>
      </c>
      <c r="F886" t="str">
        <f>IFERROR(VLOOKUP($A886,ورقة1!$A$9:$N$1000,MATCH('دور ثان'!F$5,ورقة1!$A$5:$N$5,0),0),"")</f>
        <v/>
      </c>
      <c r="G886" t="str">
        <f>IFERROR(VLOOKUP($A886,ورقة1!$A$9:$N$1000,MATCH('دور ثان'!G$5,ورقة1!$A$5:$N$5,0),0),"")</f>
        <v/>
      </c>
      <c r="H886" t="str">
        <f>IFERROR(VLOOKUP($A886,ورقة1!$A$9:$N$1000,MATCH('دور ثان'!H$5,ورقة1!$A$5:$N$5,0),0),"")</f>
        <v/>
      </c>
      <c r="I886" t="str">
        <f>IFERROR(VLOOKUP($A886,ورقة1!$A$9:$N$1000,MATCH('دور ثان'!I$5,ورقة1!$A$5:$N$5,0),0),"")</f>
        <v/>
      </c>
      <c r="J886" t="str">
        <f>IFERROR(VLOOKUP($A886,ورقة1!$A$9:$N$1000,MATCH('دور ثان'!J$5,ورقة1!$A$5:$N$5,0),0),"")</f>
        <v/>
      </c>
      <c r="K886" t="str">
        <f>IFERROR(VLOOKUP($A886,ورقة1!$A$9:$N$1000,MATCH('دور ثان'!K$5,ورقة1!$A$5:$N$5,0),0),"")</f>
        <v/>
      </c>
      <c r="L886" t="str">
        <f>IFERROR(VLOOKUP($A886,ورقة1!$A$9:$N$1000,MATCH('دور ثان'!L$5,ورقة1!$A$5:$N$5,0),0),"")</f>
        <v/>
      </c>
      <c r="M886" t="str">
        <f>IFERROR(VLOOKUP($A886,ورقة1!$A$9:$N$1000,MATCH('دور ثان'!M$5,ورقة1!$A$5:$N$5,0),0),"")</f>
        <v/>
      </c>
      <c r="N886" t="str">
        <f>IFERROR(VLOOKUP($A886,ورقة1!$A$9:$N$1000,MATCH('دور ثان'!N$5,ورقة1!$A$5:$N$5,0),0),"")</f>
        <v/>
      </c>
    </row>
    <row r="887" spans="1:14">
      <c r="A887" t="str">
        <f t="array" ref="A887">IFERROR(SMALL(IF(ورقة1!$BD$9:$BD$1000="ناجح",ROW(ورقة1!$BD$9:$BD$1000)-8,""),ROW()-8),"")</f>
        <v/>
      </c>
      <c r="B887" t="str">
        <f>IFERROR(VLOOKUP($A887,ورقة1!$A$9:$N$1000,MATCH('دور ثان'!B$5,ورقة1!$A$5:$N$5,0),0),"")</f>
        <v/>
      </c>
      <c r="C887" t="str">
        <f>IFERROR(VLOOKUP($A887,ورقة1!$A$9:$N$1000,MATCH('دور ثان'!C$5,ورقة1!$A$5:$N$5,0),0),"")</f>
        <v/>
      </c>
      <c r="D887" t="str">
        <f>IFERROR(VLOOKUP($A887,ورقة1!$A$9:$N$1000,MATCH('دور ثان'!D$5,ورقة1!$A$5:$N$5,0),0),"")</f>
        <v/>
      </c>
      <c r="E887" t="str">
        <f>IFERROR(VLOOKUP($A887,ورقة1!$A$9:$N$1000,MATCH('دور ثان'!E$5,ورقة1!$A$5:$N$5,0),0),"")</f>
        <v/>
      </c>
      <c r="F887" t="str">
        <f>IFERROR(VLOOKUP($A887,ورقة1!$A$9:$N$1000,MATCH('دور ثان'!F$5,ورقة1!$A$5:$N$5,0),0),"")</f>
        <v/>
      </c>
      <c r="G887" t="str">
        <f>IFERROR(VLOOKUP($A887,ورقة1!$A$9:$N$1000,MATCH('دور ثان'!G$5,ورقة1!$A$5:$N$5,0),0),"")</f>
        <v/>
      </c>
      <c r="H887" t="str">
        <f>IFERROR(VLOOKUP($A887,ورقة1!$A$9:$N$1000,MATCH('دور ثان'!H$5,ورقة1!$A$5:$N$5,0),0),"")</f>
        <v/>
      </c>
      <c r="I887" t="str">
        <f>IFERROR(VLOOKUP($A887,ورقة1!$A$9:$N$1000,MATCH('دور ثان'!I$5,ورقة1!$A$5:$N$5,0),0),"")</f>
        <v/>
      </c>
      <c r="J887" t="str">
        <f>IFERROR(VLOOKUP($A887,ورقة1!$A$9:$N$1000,MATCH('دور ثان'!J$5,ورقة1!$A$5:$N$5,0),0),"")</f>
        <v/>
      </c>
      <c r="K887" t="str">
        <f>IFERROR(VLOOKUP($A887,ورقة1!$A$9:$N$1000,MATCH('دور ثان'!K$5,ورقة1!$A$5:$N$5,0),0),"")</f>
        <v/>
      </c>
      <c r="L887" t="str">
        <f>IFERROR(VLOOKUP($A887,ورقة1!$A$9:$N$1000,MATCH('دور ثان'!L$5,ورقة1!$A$5:$N$5,0),0),"")</f>
        <v/>
      </c>
      <c r="M887" t="str">
        <f>IFERROR(VLOOKUP($A887,ورقة1!$A$9:$N$1000,MATCH('دور ثان'!M$5,ورقة1!$A$5:$N$5,0),0),"")</f>
        <v/>
      </c>
      <c r="N887" t="str">
        <f>IFERROR(VLOOKUP($A887,ورقة1!$A$9:$N$1000,MATCH('دور ثان'!N$5,ورقة1!$A$5:$N$5,0),0),"")</f>
        <v/>
      </c>
    </row>
    <row r="888" spans="1:14">
      <c r="A888" t="str">
        <f t="array" ref="A888">IFERROR(SMALL(IF(ورقة1!$BD$9:$BD$1000="ناجح",ROW(ورقة1!$BD$9:$BD$1000)-8,""),ROW()-8),"")</f>
        <v/>
      </c>
      <c r="B888" t="str">
        <f>IFERROR(VLOOKUP($A888,ورقة1!$A$9:$N$1000,MATCH('دور ثان'!B$5,ورقة1!$A$5:$N$5,0),0),"")</f>
        <v/>
      </c>
      <c r="C888" t="str">
        <f>IFERROR(VLOOKUP($A888,ورقة1!$A$9:$N$1000,MATCH('دور ثان'!C$5,ورقة1!$A$5:$N$5,0),0),"")</f>
        <v/>
      </c>
      <c r="D888" t="str">
        <f>IFERROR(VLOOKUP($A888,ورقة1!$A$9:$N$1000,MATCH('دور ثان'!D$5,ورقة1!$A$5:$N$5,0),0),"")</f>
        <v/>
      </c>
      <c r="E888" t="str">
        <f>IFERROR(VLOOKUP($A888,ورقة1!$A$9:$N$1000,MATCH('دور ثان'!E$5,ورقة1!$A$5:$N$5,0),0),"")</f>
        <v/>
      </c>
      <c r="F888" t="str">
        <f>IFERROR(VLOOKUP($A888,ورقة1!$A$9:$N$1000,MATCH('دور ثان'!F$5,ورقة1!$A$5:$N$5,0),0),"")</f>
        <v/>
      </c>
      <c r="G888" t="str">
        <f>IFERROR(VLOOKUP($A888,ورقة1!$A$9:$N$1000,MATCH('دور ثان'!G$5,ورقة1!$A$5:$N$5,0),0),"")</f>
        <v/>
      </c>
      <c r="H888" t="str">
        <f>IFERROR(VLOOKUP($A888,ورقة1!$A$9:$N$1000,MATCH('دور ثان'!H$5,ورقة1!$A$5:$N$5,0),0),"")</f>
        <v/>
      </c>
      <c r="I888" t="str">
        <f>IFERROR(VLOOKUP($A888,ورقة1!$A$9:$N$1000,MATCH('دور ثان'!I$5,ورقة1!$A$5:$N$5,0),0),"")</f>
        <v/>
      </c>
      <c r="J888" t="str">
        <f>IFERROR(VLOOKUP($A888,ورقة1!$A$9:$N$1000,MATCH('دور ثان'!J$5,ورقة1!$A$5:$N$5,0),0),"")</f>
        <v/>
      </c>
      <c r="K888" t="str">
        <f>IFERROR(VLOOKUP($A888,ورقة1!$A$9:$N$1000,MATCH('دور ثان'!K$5,ورقة1!$A$5:$N$5,0),0),"")</f>
        <v/>
      </c>
      <c r="L888" t="str">
        <f>IFERROR(VLOOKUP($A888,ورقة1!$A$9:$N$1000,MATCH('دور ثان'!L$5,ورقة1!$A$5:$N$5,0),0),"")</f>
        <v/>
      </c>
      <c r="M888" t="str">
        <f>IFERROR(VLOOKUP($A888,ورقة1!$A$9:$N$1000,MATCH('دور ثان'!M$5,ورقة1!$A$5:$N$5,0),0),"")</f>
        <v/>
      </c>
      <c r="N888" t="str">
        <f>IFERROR(VLOOKUP($A888,ورقة1!$A$9:$N$1000,MATCH('دور ثان'!N$5,ورقة1!$A$5:$N$5,0),0),"")</f>
        <v/>
      </c>
    </row>
    <row r="889" spans="1:14">
      <c r="A889" t="str">
        <f t="array" ref="A889">IFERROR(SMALL(IF(ورقة1!$BD$9:$BD$1000="ناجح",ROW(ورقة1!$BD$9:$BD$1000)-8,""),ROW()-8),"")</f>
        <v/>
      </c>
      <c r="B889" t="str">
        <f>IFERROR(VLOOKUP($A889,ورقة1!$A$9:$N$1000,MATCH('دور ثان'!B$5,ورقة1!$A$5:$N$5,0),0),"")</f>
        <v/>
      </c>
      <c r="C889" t="str">
        <f>IFERROR(VLOOKUP($A889,ورقة1!$A$9:$N$1000,MATCH('دور ثان'!C$5,ورقة1!$A$5:$N$5,0),0),"")</f>
        <v/>
      </c>
      <c r="D889" t="str">
        <f>IFERROR(VLOOKUP($A889,ورقة1!$A$9:$N$1000,MATCH('دور ثان'!D$5,ورقة1!$A$5:$N$5,0),0),"")</f>
        <v/>
      </c>
      <c r="E889" t="str">
        <f>IFERROR(VLOOKUP($A889,ورقة1!$A$9:$N$1000,MATCH('دور ثان'!E$5,ورقة1!$A$5:$N$5,0),0),"")</f>
        <v/>
      </c>
      <c r="F889" t="str">
        <f>IFERROR(VLOOKUP($A889,ورقة1!$A$9:$N$1000,MATCH('دور ثان'!F$5,ورقة1!$A$5:$N$5,0),0),"")</f>
        <v/>
      </c>
      <c r="G889" t="str">
        <f>IFERROR(VLOOKUP($A889,ورقة1!$A$9:$N$1000,MATCH('دور ثان'!G$5,ورقة1!$A$5:$N$5,0),0),"")</f>
        <v/>
      </c>
      <c r="H889" t="str">
        <f>IFERROR(VLOOKUP($A889,ورقة1!$A$9:$N$1000,MATCH('دور ثان'!H$5,ورقة1!$A$5:$N$5,0),0),"")</f>
        <v/>
      </c>
      <c r="I889" t="str">
        <f>IFERROR(VLOOKUP($A889,ورقة1!$A$9:$N$1000,MATCH('دور ثان'!I$5,ورقة1!$A$5:$N$5,0),0),"")</f>
        <v/>
      </c>
      <c r="J889" t="str">
        <f>IFERROR(VLOOKUP($A889,ورقة1!$A$9:$N$1000,MATCH('دور ثان'!J$5,ورقة1!$A$5:$N$5,0),0),"")</f>
        <v/>
      </c>
      <c r="K889" t="str">
        <f>IFERROR(VLOOKUP($A889,ورقة1!$A$9:$N$1000,MATCH('دور ثان'!K$5,ورقة1!$A$5:$N$5,0),0),"")</f>
        <v/>
      </c>
      <c r="L889" t="str">
        <f>IFERROR(VLOOKUP($A889,ورقة1!$A$9:$N$1000,MATCH('دور ثان'!L$5,ورقة1!$A$5:$N$5,0),0),"")</f>
        <v/>
      </c>
      <c r="M889" t="str">
        <f>IFERROR(VLOOKUP($A889,ورقة1!$A$9:$N$1000,MATCH('دور ثان'!M$5,ورقة1!$A$5:$N$5,0),0),"")</f>
        <v/>
      </c>
      <c r="N889" t="str">
        <f>IFERROR(VLOOKUP($A889,ورقة1!$A$9:$N$1000,MATCH('دور ثان'!N$5,ورقة1!$A$5:$N$5,0),0),"")</f>
        <v/>
      </c>
    </row>
    <row r="890" spans="1:14">
      <c r="A890" t="str">
        <f t="array" ref="A890">IFERROR(SMALL(IF(ورقة1!$BD$9:$BD$1000="ناجح",ROW(ورقة1!$BD$9:$BD$1000)-8,""),ROW()-8),"")</f>
        <v/>
      </c>
      <c r="B890" t="str">
        <f>IFERROR(VLOOKUP($A890,ورقة1!$A$9:$N$1000,MATCH('دور ثان'!B$5,ورقة1!$A$5:$N$5,0),0),"")</f>
        <v/>
      </c>
      <c r="C890" t="str">
        <f>IFERROR(VLOOKUP($A890,ورقة1!$A$9:$N$1000,MATCH('دور ثان'!C$5,ورقة1!$A$5:$N$5,0),0),"")</f>
        <v/>
      </c>
      <c r="D890" t="str">
        <f>IFERROR(VLOOKUP($A890,ورقة1!$A$9:$N$1000,MATCH('دور ثان'!D$5,ورقة1!$A$5:$N$5,0),0),"")</f>
        <v/>
      </c>
      <c r="E890" t="str">
        <f>IFERROR(VLOOKUP($A890,ورقة1!$A$9:$N$1000,MATCH('دور ثان'!E$5,ورقة1!$A$5:$N$5,0),0),"")</f>
        <v/>
      </c>
      <c r="F890" t="str">
        <f>IFERROR(VLOOKUP($A890,ورقة1!$A$9:$N$1000,MATCH('دور ثان'!F$5,ورقة1!$A$5:$N$5,0),0),"")</f>
        <v/>
      </c>
      <c r="G890" t="str">
        <f>IFERROR(VLOOKUP($A890,ورقة1!$A$9:$N$1000,MATCH('دور ثان'!G$5,ورقة1!$A$5:$N$5,0),0),"")</f>
        <v/>
      </c>
      <c r="H890" t="str">
        <f>IFERROR(VLOOKUP($A890,ورقة1!$A$9:$N$1000,MATCH('دور ثان'!H$5,ورقة1!$A$5:$N$5,0),0),"")</f>
        <v/>
      </c>
      <c r="I890" t="str">
        <f>IFERROR(VLOOKUP($A890,ورقة1!$A$9:$N$1000,MATCH('دور ثان'!I$5,ورقة1!$A$5:$N$5,0),0),"")</f>
        <v/>
      </c>
      <c r="J890" t="str">
        <f>IFERROR(VLOOKUP($A890,ورقة1!$A$9:$N$1000,MATCH('دور ثان'!J$5,ورقة1!$A$5:$N$5,0),0),"")</f>
        <v/>
      </c>
      <c r="K890" t="str">
        <f>IFERROR(VLOOKUP($A890,ورقة1!$A$9:$N$1000,MATCH('دور ثان'!K$5,ورقة1!$A$5:$N$5,0),0),"")</f>
        <v/>
      </c>
      <c r="L890" t="str">
        <f>IFERROR(VLOOKUP($A890,ورقة1!$A$9:$N$1000,MATCH('دور ثان'!L$5,ورقة1!$A$5:$N$5,0),0),"")</f>
        <v/>
      </c>
      <c r="M890" t="str">
        <f>IFERROR(VLOOKUP($A890,ورقة1!$A$9:$N$1000,MATCH('دور ثان'!M$5,ورقة1!$A$5:$N$5,0),0),"")</f>
        <v/>
      </c>
      <c r="N890" t="str">
        <f>IFERROR(VLOOKUP($A890,ورقة1!$A$9:$N$1000,MATCH('دور ثان'!N$5,ورقة1!$A$5:$N$5,0),0),"")</f>
        <v/>
      </c>
    </row>
    <row r="891" spans="1:14">
      <c r="A891" t="str">
        <f t="array" ref="A891">IFERROR(SMALL(IF(ورقة1!$BD$9:$BD$1000="ناجح",ROW(ورقة1!$BD$9:$BD$1000)-8,""),ROW()-8),"")</f>
        <v/>
      </c>
      <c r="B891" t="str">
        <f>IFERROR(VLOOKUP($A891,ورقة1!$A$9:$N$1000,MATCH('دور ثان'!B$5,ورقة1!$A$5:$N$5,0),0),"")</f>
        <v/>
      </c>
      <c r="C891" t="str">
        <f>IFERROR(VLOOKUP($A891,ورقة1!$A$9:$N$1000,MATCH('دور ثان'!C$5,ورقة1!$A$5:$N$5,0),0),"")</f>
        <v/>
      </c>
      <c r="D891" t="str">
        <f>IFERROR(VLOOKUP($A891,ورقة1!$A$9:$N$1000,MATCH('دور ثان'!D$5,ورقة1!$A$5:$N$5,0),0),"")</f>
        <v/>
      </c>
      <c r="E891" t="str">
        <f>IFERROR(VLOOKUP($A891,ورقة1!$A$9:$N$1000,MATCH('دور ثان'!E$5,ورقة1!$A$5:$N$5,0),0),"")</f>
        <v/>
      </c>
      <c r="F891" t="str">
        <f>IFERROR(VLOOKUP($A891,ورقة1!$A$9:$N$1000,MATCH('دور ثان'!F$5,ورقة1!$A$5:$N$5,0),0),"")</f>
        <v/>
      </c>
      <c r="G891" t="str">
        <f>IFERROR(VLOOKUP($A891,ورقة1!$A$9:$N$1000,MATCH('دور ثان'!G$5,ورقة1!$A$5:$N$5,0),0),"")</f>
        <v/>
      </c>
      <c r="H891" t="str">
        <f>IFERROR(VLOOKUP($A891,ورقة1!$A$9:$N$1000,MATCH('دور ثان'!H$5,ورقة1!$A$5:$N$5,0),0),"")</f>
        <v/>
      </c>
      <c r="I891" t="str">
        <f>IFERROR(VLOOKUP($A891,ورقة1!$A$9:$N$1000,MATCH('دور ثان'!I$5,ورقة1!$A$5:$N$5,0),0),"")</f>
        <v/>
      </c>
      <c r="J891" t="str">
        <f>IFERROR(VLOOKUP($A891,ورقة1!$A$9:$N$1000,MATCH('دور ثان'!J$5,ورقة1!$A$5:$N$5,0),0),"")</f>
        <v/>
      </c>
      <c r="K891" t="str">
        <f>IFERROR(VLOOKUP($A891,ورقة1!$A$9:$N$1000,MATCH('دور ثان'!K$5,ورقة1!$A$5:$N$5,0),0),"")</f>
        <v/>
      </c>
      <c r="L891" t="str">
        <f>IFERROR(VLOOKUP($A891,ورقة1!$A$9:$N$1000,MATCH('دور ثان'!L$5,ورقة1!$A$5:$N$5,0),0),"")</f>
        <v/>
      </c>
      <c r="M891" t="str">
        <f>IFERROR(VLOOKUP($A891,ورقة1!$A$9:$N$1000,MATCH('دور ثان'!M$5,ورقة1!$A$5:$N$5,0),0),"")</f>
        <v/>
      </c>
      <c r="N891" t="str">
        <f>IFERROR(VLOOKUP($A891,ورقة1!$A$9:$N$1000,MATCH('دور ثان'!N$5,ورقة1!$A$5:$N$5,0),0),"")</f>
        <v/>
      </c>
    </row>
    <row r="892" spans="1:14">
      <c r="A892" t="str">
        <f t="array" ref="A892">IFERROR(SMALL(IF(ورقة1!$BD$9:$BD$1000="ناجح",ROW(ورقة1!$BD$9:$BD$1000)-8,""),ROW()-8),"")</f>
        <v/>
      </c>
      <c r="B892" t="str">
        <f>IFERROR(VLOOKUP($A892,ورقة1!$A$9:$N$1000,MATCH('دور ثان'!B$5,ورقة1!$A$5:$N$5,0),0),"")</f>
        <v/>
      </c>
      <c r="C892" t="str">
        <f>IFERROR(VLOOKUP($A892,ورقة1!$A$9:$N$1000,MATCH('دور ثان'!C$5,ورقة1!$A$5:$N$5,0),0),"")</f>
        <v/>
      </c>
      <c r="D892" t="str">
        <f>IFERROR(VLOOKUP($A892,ورقة1!$A$9:$N$1000,MATCH('دور ثان'!D$5,ورقة1!$A$5:$N$5,0),0),"")</f>
        <v/>
      </c>
      <c r="E892" t="str">
        <f>IFERROR(VLOOKUP($A892,ورقة1!$A$9:$N$1000,MATCH('دور ثان'!E$5,ورقة1!$A$5:$N$5,0),0),"")</f>
        <v/>
      </c>
      <c r="F892" t="str">
        <f>IFERROR(VLOOKUP($A892,ورقة1!$A$9:$N$1000,MATCH('دور ثان'!F$5,ورقة1!$A$5:$N$5,0),0),"")</f>
        <v/>
      </c>
      <c r="G892" t="str">
        <f>IFERROR(VLOOKUP($A892,ورقة1!$A$9:$N$1000,MATCH('دور ثان'!G$5,ورقة1!$A$5:$N$5,0),0),"")</f>
        <v/>
      </c>
      <c r="H892" t="str">
        <f>IFERROR(VLOOKUP($A892,ورقة1!$A$9:$N$1000,MATCH('دور ثان'!H$5,ورقة1!$A$5:$N$5,0),0),"")</f>
        <v/>
      </c>
      <c r="I892" t="str">
        <f>IFERROR(VLOOKUP($A892,ورقة1!$A$9:$N$1000,MATCH('دور ثان'!I$5,ورقة1!$A$5:$N$5,0),0),"")</f>
        <v/>
      </c>
      <c r="J892" t="str">
        <f>IFERROR(VLOOKUP($A892,ورقة1!$A$9:$N$1000,MATCH('دور ثان'!J$5,ورقة1!$A$5:$N$5,0),0),"")</f>
        <v/>
      </c>
      <c r="K892" t="str">
        <f>IFERROR(VLOOKUP($A892,ورقة1!$A$9:$N$1000,MATCH('دور ثان'!K$5,ورقة1!$A$5:$N$5,0),0),"")</f>
        <v/>
      </c>
      <c r="L892" t="str">
        <f>IFERROR(VLOOKUP($A892,ورقة1!$A$9:$N$1000,MATCH('دور ثان'!L$5,ورقة1!$A$5:$N$5,0),0),"")</f>
        <v/>
      </c>
      <c r="M892" t="str">
        <f>IFERROR(VLOOKUP($A892,ورقة1!$A$9:$N$1000,MATCH('دور ثان'!M$5,ورقة1!$A$5:$N$5,0),0),"")</f>
        <v/>
      </c>
      <c r="N892" t="str">
        <f>IFERROR(VLOOKUP($A892,ورقة1!$A$9:$N$1000,MATCH('دور ثان'!N$5,ورقة1!$A$5:$N$5,0),0),"")</f>
        <v/>
      </c>
    </row>
    <row r="893" spans="1:14">
      <c r="A893" t="str">
        <f t="array" ref="A893">IFERROR(SMALL(IF(ورقة1!$BD$9:$BD$1000="ناجح",ROW(ورقة1!$BD$9:$BD$1000)-8,""),ROW()-8),"")</f>
        <v/>
      </c>
      <c r="B893" t="str">
        <f>IFERROR(VLOOKUP($A893,ورقة1!$A$9:$N$1000,MATCH('دور ثان'!B$5,ورقة1!$A$5:$N$5,0),0),"")</f>
        <v/>
      </c>
      <c r="C893" t="str">
        <f>IFERROR(VLOOKUP($A893,ورقة1!$A$9:$N$1000,MATCH('دور ثان'!C$5,ورقة1!$A$5:$N$5,0),0),"")</f>
        <v/>
      </c>
      <c r="D893" t="str">
        <f>IFERROR(VLOOKUP($A893,ورقة1!$A$9:$N$1000,MATCH('دور ثان'!D$5,ورقة1!$A$5:$N$5,0),0),"")</f>
        <v/>
      </c>
      <c r="E893" t="str">
        <f>IFERROR(VLOOKUP($A893,ورقة1!$A$9:$N$1000,MATCH('دور ثان'!E$5,ورقة1!$A$5:$N$5,0),0),"")</f>
        <v/>
      </c>
      <c r="F893" t="str">
        <f>IFERROR(VLOOKUP($A893,ورقة1!$A$9:$N$1000,MATCH('دور ثان'!F$5,ورقة1!$A$5:$N$5,0),0),"")</f>
        <v/>
      </c>
      <c r="G893" t="str">
        <f>IFERROR(VLOOKUP($A893,ورقة1!$A$9:$N$1000,MATCH('دور ثان'!G$5,ورقة1!$A$5:$N$5,0),0),"")</f>
        <v/>
      </c>
      <c r="H893" t="str">
        <f>IFERROR(VLOOKUP($A893,ورقة1!$A$9:$N$1000,MATCH('دور ثان'!H$5,ورقة1!$A$5:$N$5,0),0),"")</f>
        <v/>
      </c>
      <c r="I893" t="str">
        <f>IFERROR(VLOOKUP($A893,ورقة1!$A$9:$N$1000,MATCH('دور ثان'!I$5,ورقة1!$A$5:$N$5,0),0),"")</f>
        <v/>
      </c>
      <c r="J893" t="str">
        <f>IFERROR(VLOOKUP($A893,ورقة1!$A$9:$N$1000,MATCH('دور ثان'!J$5,ورقة1!$A$5:$N$5,0),0),"")</f>
        <v/>
      </c>
      <c r="K893" t="str">
        <f>IFERROR(VLOOKUP($A893,ورقة1!$A$9:$N$1000,MATCH('دور ثان'!K$5,ورقة1!$A$5:$N$5,0),0),"")</f>
        <v/>
      </c>
      <c r="L893" t="str">
        <f>IFERROR(VLOOKUP($A893,ورقة1!$A$9:$N$1000,MATCH('دور ثان'!L$5,ورقة1!$A$5:$N$5,0),0),"")</f>
        <v/>
      </c>
      <c r="M893" t="str">
        <f>IFERROR(VLOOKUP($A893,ورقة1!$A$9:$N$1000,MATCH('دور ثان'!M$5,ورقة1!$A$5:$N$5,0),0),"")</f>
        <v/>
      </c>
      <c r="N893" t="str">
        <f>IFERROR(VLOOKUP($A893,ورقة1!$A$9:$N$1000,MATCH('دور ثان'!N$5,ورقة1!$A$5:$N$5,0),0),"")</f>
        <v/>
      </c>
    </row>
    <row r="894" spans="1:14">
      <c r="A894" t="str">
        <f t="array" ref="A894">IFERROR(SMALL(IF(ورقة1!$BD$9:$BD$1000="ناجح",ROW(ورقة1!$BD$9:$BD$1000)-8,""),ROW()-8),"")</f>
        <v/>
      </c>
      <c r="B894" t="str">
        <f>IFERROR(VLOOKUP($A894,ورقة1!$A$9:$N$1000,MATCH('دور ثان'!B$5,ورقة1!$A$5:$N$5,0),0),"")</f>
        <v/>
      </c>
      <c r="C894" t="str">
        <f>IFERROR(VLOOKUP($A894,ورقة1!$A$9:$N$1000,MATCH('دور ثان'!C$5,ورقة1!$A$5:$N$5,0),0),"")</f>
        <v/>
      </c>
      <c r="D894" t="str">
        <f>IFERROR(VLOOKUP($A894,ورقة1!$A$9:$N$1000,MATCH('دور ثان'!D$5,ورقة1!$A$5:$N$5,0),0),"")</f>
        <v/>
      </c>
      <c r="E894" t="str">
        <f>IFERROR(VLOOKUP($A894,ورقة1!$A$9:$N$1000,MATCH('دور ثان'!E$5,ورقة1!$A$5:$N$5,0),0),"")</f>
        <v/>
      </c>
      <c r="F894" t="str">
        <f>IFERROR(VLOOKUP($A894,ورقة1!$A$9:$N$1000,MATCH('دور ثان'!F$5,ورقة1!$A$5:$N$5,0),0),"")</f>
        <v/>
      </c>
      <c r="G894" t="str">
        <f>IFERROR(VLOOKUP($A894,ورقة1!$A$9:$N$1000,MATCH('دور ثان'!G$5,ورقة1!$A$5:$N$5,0),0),"")</f>
        <v/>
      </c>
      <c r="H894" t="str">
        <f>IFERROR(VLOOKUP($A894,ورقة1!$A$9:$N$1000,MATCH('دور ثان'!H$5,ورقة1!$A$5:$N$5,0),0),"")</f>
        <v/>
      </c>
      <c r="I894" t="str">
        <f>IFERROR(VLOOKUP($A894,ورقة1!$A$9:$N$1000,MATCH('دور ثان'!I$5,ورقة1!$A$5:$N$5,0),0),"")</f>
        <v/>
      </c>
      <c r="J894" t="str">
        <f>IFERROR(VLOOKUP($A894,ورقة1!$A$9:$N$1000,MATCH('دور ثان'!J$5,ورقة1!$A$5:$N$5,0),0),"")</f>
        <v/>
      </c>
      <c r="K894" t="str">
        <f>IFERROR(VLOOKUP($A894,ورقة1!$A$9:$N$1000,MATCH('دور ثان'!K$5,ورقة1!$A$5:$N$5,0),0),"")</f>
        <v/>
      </c>
      <c r="L894" t="str">
        <f>IFERROR(VLOOKUP($A894,ورقة1!$A$9:$N$1000,MATCH('دور ثان'!L$5,ورقة1!$A$5:$N$5,0),0),"")</f>
        <v/>
      </c>
      <c r="M894" t="str">
        <f>IFERROR(VLOOKUP($A894,ورقة1!$A$9:$N$1000,MATCH('دور ثان'!M$5,ورقة1!$A$5:$N$5,0),0),"")</f>
        <v/>
      </c>
      <c r="N894" t="str">
        <f>IFERROR(VLOOKUP($A894,ورقة1!$A$9:$N$1000,MATCH('دور ثان'!N$5,ورقة1!$A$5:$N$5,0),0),"")</f>
        <v/>
      </c>
    </row>
    <row r="895" spans="1:14">
      <c r="A895" t="str">
        <f t="array" ref="A895">IFERROR(SMALL(IF(ورقة1!$BD$9:$BD$1000="ناجح",ROW(ورقة1!$BD$9:$BD$1000)-8,""),ROW()-8),"")</f>
        <v/>
      </c>
      <c r="B895" t="str">
        <f>IFERROR(VLOOKUP($A895,ورقة1!$A$9:$N$1000,MATCH('دور ثان'!B$5,ورقة1!$A$5:$N$5,0),0),"")</f>
        <v/>
      </c>
      <c r="C895" t="str">
        <f>IFERROR(VLOOKUP($A895,ورقة1!$A$9:$N$1000,MATCH('دور ثان'!C$5,ورقة1!$A$5:$N$5,0),0),"")</f>
        <v/>
      </c>
      <c r="D895" t="str">
        <f>IFERROR(VLOOKUP($A895,ورقة1!$A$9:$N$1000,MATCH('دور ثان'!D$5,ورقة1!$A$5:$N$5,0),0),"")</f>
        <v/>
      </c>
      <c r="E895" t="str">
        <f>IFERROR(VLOOKUP($A895,ورقة1!$A$9:$N$1000,MATCH('دور ثان'!E$5,ورقة1!$A$5:$N$5,0),0),"")</f>
        <v/>
      </c>
      <c r="F895" t="str">
        <f>IFERROR(VLOOKUP($A895,ورقة1!$A$9:$N$1000,MATCH('دور ثان'!F$5,ورقة1!$A$5:$N$5,0),0),"")</f>
        <v/>
      </c>
      <c r="G895" t="str">
        <f>IFERROR(VLOOKUP($A895,ورقة1!$A$9:$N$1000,MATCH('دور ثان'!G$5,ورقة1!$A$5:$N$5,0),0),"")</f>
        <v/>
      </c>
      <c r="H895" t="str">
        <f>IFERROR(VLOOKUP($A895,ورقة1!$A$9:$N$1000,MATCH('دور ثان'!H$5,ورقة1!$A$5:$N$5,0),0),"")</f>
        <v/>
      </c>
      <c r="I895" t="str">
        <f>IFERROR(VLOOKUP($A895,ورقة1!$A$9:$N$1000,MATCH('دور ثان'!I$5,ورقة1!$A$5:$N$5,0),0),"")</f>
        <v/>
      </c>
      <c r="J895" t="str">
        <f>IFERROR(VLOOKUP($A895,ورقة1!$A$9:$N$1000,MATCH('دور ثان'!J$5,ورقة1!$A$5:$N$5,0),0),"")</f>
        <v/>
      </c>
      <c r="K895" t="str">
        <f>IFERROR(VLOOKUP($A895,ورقة1!$A$9:$N$1000,MATCH('دور ثان'!K$5,ورقة1!$A$5:$N$5,0),0),"")</f>
        <v/>
      </c>
      <c r="L895" t="str">
        <f>IFERROR(VLOOKUP($A895,ورقة1!$A$9:$N$1000,MATCH('دور ثان'!L$5,ورقة1!$A$5:$N$5,0),0),"")</f>
        <v/>
      </c>
      <c r="M895" t="str">
        <f>IFERROR(VLOOKUP($A895,ورقة1!$A$9:$N$1000,MATCH('دور ثان'!M$5,ورقة1!$A$5:$N$5,0),0),"")</f>
        <v/>
      </c>
      <c r="N895" t="str">
        <f>IFERROR(VLOOKUP($A895,ورقة1!$A$9:$N$1000,MATCH('دور ثان'!N$5,ورقة1!$A$5:$N$5,0),0),"")</f>
        <v/>
      </c>
    </row>
    <row r="896" spans="1:14">
      <c r="A896" t="str">
        <f t="array" ref="A896">IFERROR(SMALL(IF(ورقة1!$BD$9:$BD$1000="ناجح",ROW(ورقة1!$BD$9:$BD$1000)-8,""),ROW()-8),"")</f>
        <v/>
      </c>
      <c r="B896" t="str">
        <f>IFERROR(VLOOKUP($A896,ورقة1!$A$9:$N$1000,MATCH('دور ثان'!B$5,ورقة1!$A$5:$N$5,0),0),"")</f>
        <v/>
      </c>
      <c r="C896" t="str">
        <f>IFERROR(VLOOKUP($A896,ورقة1!$A$9:$N$1000,MATCH('دور ثان'!C$5,ورقة1!$A$5:$N$5,0),0),"")</f>
        <v/>
      </c>
      <c r="D896" t="str">
        <f>IFERROR(VLOOKUP($A896,ورقة1!$A$9:$N$1000,MATCH('دور ثان'!D$5,ورقة1!$A$5:$N$5,0),0),"")</f>
        <v/>
      </c>
      <c r="E896" t="str">
        <f>IFERROR(VLOOKUP($A896,ورقة1!$A$9:$N$1000,MATCH('دور ثان'!E$5,ورقة1!$A$5:$N$5,0),0),"")</f>
        <v/>
      </c>
      <c r="F896" t="str">
        <f>IFERROR(VLOOKUP($A896,ورقة1!$A$9:$N$1000,MATCH('دور ثان'!F$5,ورقة1!$A$5:$N$5,0),0),"")</f>
        <v/>
      </c>
      <c r="G896" t="str">
        <f>IFERROR(VLOOKUP($A896,ورقة1!$A$9:$N$1000,MATCH('دور ثان'!G$5,ورقة1!$A$5:$N$5,0),0),"")</f>
        <v/>
      </c>
      <c r="H896" t="str">
        <f>IFERROR(VLOOKUP($A896,ورقة1!$A$9:$N$1000,MATCH('دور ثان'!H$5,ورقة1!$A$5:$N$5,0),0),"")</f>
        <v/>
      </c>
      <c r="I896" t="str">
        <f>IFERROR(VLOOKUP($A896,ورقة1!$A$9:$N$1000,MATCH('دور ثان'!I$5,ورقة1!$A$5:$N$5,0),0),"")</f>
        <v/>
      </c>
      <c r="J896" t="str">
        <f>IFERROR(VLOOKUP($A896,ورقة1!$A$9:$N$1000,MATCH('دور ثان'!J$5,ورقة1!$A$5:$N$5,0),0),"")</f>
        <v/>
      </c>
      <c r="K896" t="str">
        <f>IFERROR(VLOOKUP($A896,ورقة1!$A$9:$N$1000,MATCH('دور ثان'!K$5,ورقة1!$A$5:$N$5,0),0),"")</f>
        <v/>
      </c>
      <c r="L896" t="str">
        <f>IFERROR(VLOOKUP($A896,ورقة1!$A$9:$N$1000,MATCH('دور ثان'!L$5,ورقة1!$A$5:$N$5,0),0),"")</f>
        <v/>
      </c>
      <c r="M896" t="str">
        <f>IFERROR(VLOOKUP($A896,ورقة1!$A$9:$N$1000,MATCH('دور ثان'!M$5,ورقة1!$A$5:$N$5,0),0),"")</f>
        <v/>
      </c>
      <c r="N896" t="str">
        <f>IFERROR(VLOOKUP($A896,ورقة1!$A$9:$N$1000,MATCH('دور ثان'!N$5,ورقة1!$A$5:$N$5,0),0),"")</f>
        <v/>
      </c>
    </row>
    <row r="897" spans="1:14">
      <c r="A897" t="str">
        <f t="array" ref="A897">IFERROR(SMALL(IF(ورقة1!$BD$9:$BD$1000="ناجح",ROW(ورقة1!$BD$9:$BD$1000)-8,""),ROW()-8),"")</f>
        <v/>
      </c>
      <c r="B897" t="str">
        <f>IFERROR(VLOOKUP($A897,ورقة1!$A$9:$N$1000,MATCH('دور ثان'!B$5,ورقة1!$A$5:$N$5,0),0),"")</f>
        <v/>
      </c>
      <c r="C897" t="str">
        <f>IFERROR(VLOOKUP($A897,ورقة1!$A$9:$N$1000,MATCH('دور ثان'!C$5,ورقة1!$A$5:$N$5,0),0),"")</f>
        <v/>
      </c>
      <c r="D897" t="str">
        <f>IFERROR(VLOOKUP($A897,ورقة1!$A$9:$N$1000,MATCH('دور ثان'!D$5,ورقة1!$A$5:$N$5,0),0),"")</f>
        <v/>
      </c>
      <c r="E897" t="str">
        <f>IFERROR(VLOOKUP($A897,ورقة1!$A$9:$N$1000,MATCH('دور ثان'!E$5,ورقة1!$A$5:$N$5,0),0),"")</f>
        <v/>
      </c>
      <c r="F897" t="str">
        <f>IFERROR(VLOOKUP($A897,ورقة1!$A$9:$N$1000,MATCH('دور ثان'!F$5,ورقة1!$A$5:$N$5,0),0),"")</f>
        <v/>
      </c>
      <c r="G897" t="str">
        <f>IFERROR(VLOOKUP($A897,ورقة1!$A$9:$N$1000,MATCH('دور ثان'!G$5,ورقة1!$A$5:$N$5,0),0),"")</f>
        <v/>
      </c>
      <c r="H897" t="str">
        <f>IFERROR(VLOOKUP($A897,ورقة1!$A$9:$N$1000,MATCH('دور ثان'!H$5,ورقة1!$A$5:$N$5,0),0),"")</f>
        <v/>
      </c>
      <c r="I897" t="str">
        <f>IFERROR(VLOOKUP($A897,ورقة1!$A$9:$N$1000,MATCH('دور ثان'!I$5,ورقة1!$A$5:$N$5,0),0),"")</f>
        <v/>
      </c>
      <c r="J897" t="str">
        <f>IFERROR(VLOOKUP($A897,ورقة1!$A$9:$N$1000,MATCH('دور ثان'!J$5,ورقة1!$A$5:$N$5,0),0),"")</f>
        <v/>
      </c>
      <c r="K897" t="str">
        <f>IFERROR(VLOOKUP($A897,ورقة1!$A$9:$N$1000,MATCH('دور ثان'!K$5,ورقة1!$A$5:$N$5,0),0),"")</f>
        <v/>
      </c>
      <c r="L897" t="str">
        <f>IFERROR(VLOOKUP($A897,ورقة1!$A$9:$N$1000,MATCH('دور ثان'!L$5,ورقة1!$A$5:$N$5,0),0),"")</f>
        <v/>
      </c>
      <c r="M897" t="str">
        <f>IFERROR(VLOOKUP($A897,ورقة1!$A$9:$N$1000,MATCH('دور ثان'!M$5,ورقة1!$A$5:$N$5,0),0),"")</f>
        <v/>
      </c>
      <c r="N897" t="str">
        <f>IFERROR(VLOOKUP($A897,ورقة1!$A$9:$N$1000,MATCH('دور ثان'!N$5,ورقة1!$A$5:$N$5,0),0),"")</f>
        <v/>
      </c>
    </row>
    <row r="898" spans="1:14">
      <c r="A898" t="str">
        <f t="array" ref="A898">IFERROR(SMALL(IF(ورقة1!$BD$9:$BD$1000="ناجح",ROW(ورقة1!$BD$9:$BD$1000)-8,""),ROW()-8),"")</f>
        <v/>
      </c>
      <c r="B898" t="str">
        <f>IFERROR(VLOOKUP($A898,ورقة1!$A$9:$N$1000,MATCH('دور ثان'!B$5,ورقة1!$A$5:$N$5,0),0),"")</f>
        <v/>
      </c>
      <c r="C898" t="str">
        <f>IFERROR(VLOOKUP($A898,ورقة1!$A$9:$N$1000,MATCH('دور ثان'!C$5,ورقة1!$A$5:$N$5,0),0),"")</f>
        <v/>
      </c>
      <c r="D898" t="str">
        <f>IFERROR(VLOOKUP($A898,ورقة1!$A$9:$N$1000,MATCH('دور ثان'!D$5,ورقة1!$A$5:$N$5,0),0),"")</f>
        <v/>
      </c>
      <c r="E898" t="str">
        <f>IFERROR(VLOOKUP($A898,ورقة1!$A$9:$N$1000,MATCH('دور ثان'!E$5,ورقة1!$A$5:$N$5,0),0),"")</f>
        <v/>
      </c>
      <c r="F898" t="str">
        <f>IFERROR(VLOOKUP($A898,ورقة1!$A$9:$N$1000,MATCH('دور ثان'!F$5,ورقة1!$A$5:$N$5,0),0),"")</f>
        <v/>
      </c>
      <c r="G898" t="str">
        <f>IFERROR(VLOOKUP($A898,ورقة1!$A$9:$N$1000,MATCH('دور ثان'!G$5,ورقة1!$A$5:$N$5,0),0),"")</f>
        <v/>
      </c>
      <c r="H898" t="str">
        <f>IFERROR(VLOOKUP($A898,ورقة1!$A$9:$N$1000,MATCH('دور ثان'!H$5,ورقة1!$A$5:$N$5,0),0),"")</f>
        <v/>
      </c>
      <c r="I898" t="str">
        <f>IFERROR(VLOOKUP($A898,ورقة1!$A$9:$N$1000,MATCH('دور ثان'!I$5,ورقة1!$A$5:$N$5,0),0),"")</f>
        <v/>
      </c>
      <c r="J898" t="str">
        <f>IFERROR(VLOOKUP($A898,ورقة1!$A$9:$N$1000,MATCH('دور ثان'!J$5,ورقة1!$A$5:$N$5,0),0),"")</f>
        <v/>
      </c>
      <c r="K898" t="str">
        <f>IFERROR(VLOOKUP($A898,ورقة1!$A$9:$N$1000,MATCH('دور ثان'!K$5,ورقة1!$A$5:$N$5,0),0),"")</f>
        <v/>
      </c>
      <c r="L898" t="str">
        <f>IFERROR(VLOOKUP($A898,ورقة1!$A$9:$N$1000,MATCH('دور ثان'!L$5,ورقة1!$A$5:$N$5,0),0),"")</f>
        <v/>
      </c>
      <c r="M898" t="str">
        <f>IFERROR(VLOOKUP($A898,ورقة1!$A$9:$N$1000,MATCH('دور ثان'!M$5,ورقة1!$A$5:$N$5,0),0),"")</f>
        <v/>
      </c>
      <c r="N898" t="str">
        <f>IFERROR(VLOOKUP($A898,ورقة1!$A$9:$N$1000,MATCH('دور ثان'!N$5,ورقة1!$A$5:$N$5,0),0),"")</f>
        <v/>
      </c>
    </row>
    <row r="899" spans="1:14">
      <c r="A899" t="str">
        <f t="array" ref="A899">IFERROR(SMALL(IF(ورقة1!$BD$9:$BD$1000="ناجح",ROW(ورقة1!$BD$9:$BD$1000)-8,""),ROW()-8),"")</f>
        <v/>
      </c>
      <c r="B899" t="str">
        <f>IFERROR(VLOOKUP($A899,ورقة1!$A$9:$N$1000,MATCH('دور ثان'!B$5,ورقة1!$A$5:$N$5,0),0),"")</f>
        <v/>
      </c>
      <c r="C899" t="str">
        <f>IFERROR(VLOOKUP($A899,ورقة1!$A$9:$N$1000,MATCH('دور ثان'!C$5,ورقة1!$A$5:$N$5,0),0),"")</f>
        <v/>
      </c>
      <c r="D899" t="str">
        <f>IFERROR(VLOOKUP($A899,ورقة1!$A$9:$N$1000,MATCH('دور ثان'!D$5,ورقة1!$A$5:$N$5,0),0),"")</f>
        <v/>
      </c>
      <c r="E899" t="str">
        <f>IFERROR(VLOOKUP($A899,ورقة1!$A$9:$N$1000,MATCH('دور ثان'!E$5,ورقة1!$A$5:$N$5,0),0),"")</f>
        <v/>
      </c>
      <c r="F899" t="str">
        <f>IFERROR(VLOOKUP($A899,ورقة1!$A$9:$N$1000,MATCH('دور ثان'!F$5,ورقة1!$A$5:$N$5,0),0),"")</f>
        <v/>
      </c>
      <c r="G899" t="str">
        <f>IFERROR(VLOOKUP($A899,ورقة1!$A$9:$N$1000,MATCH('دور ثان'!G$5,ورقة1!$A$5:$N$5,0),0),"")</f>
        <v/>
      </c>
      <c r="H899" t="str">
        <f>IFERROR(VLOOKUP($A899,ورقة1!$A$9:$N$1000,MATCH('دور ثان'!H$5,ورقة1!$A$5:$N$5,0),0),"")</f>
        <v/>
      </c>
      <c r="I899" t="str">
        <f>IFERROR(VLOOKUP($A899,ورقة1!$A$9:$N$1000,MATCH('دور ثان'!I$5,ورقة1!$A$5:$N$5,0),0),"")</f>
        <v/>
      </c>
      <c r="J899" t="str">
        <f>IFERROR(VLOOKUP($A899,ورقة1!$A$9:$N$1000,MATCH('دور ثان'!J$5,ورقة1!$A$5:$N$5,0),0),"")</f>
        <v/>
      </c>
      <c r="K899" t="str">
        <f>IFERROR(VLOOKUP($A899,ورقة1!$A$9:$N$1000,MATCH('دور ثان'!K$5,ورقة1!$A$5:$N$5,0),0),"")</f>
        <v/>
      </c>
      <c r="L899" t="str">
        <f>IFERROR(VLOOKUP($A899,ورقة1!$A$9:$N$1000,MATCH('دور ثان'!L$5,ورقة1!$A$5:$N$5,0),0),"")</f>
        <v/>
      </c>
      <c r="M899" t="str">
        <f>IFERROR(VLOOKUP($A899,ورقة1!$A$9:$N$1000,MATCH('دور ثان'!M$5,ورقة1!$A$5:$N$5,0),0),"")</f>
        <v/>
      </c>
      <c r="N899" t="str">
        <f>IFERROR(VLOOKUP($A899,ورقة1!$A$9:$N$1000,MATCH('دور ثان'!N$5,ورقة1!$A$5:$N$5,0),0),"")</f>
        <v/>
      </c>
    </row>
    <row r="900" spans="1:14">
      <c r="A900" t="str">
        <f t="array" ref="A900">IFERROR(SMALL(IF(ورقة1!$BD$9:$BD$1000="ناجح",ROW(ورقة1!$BD$9:$BD$1000)-8,""),ROW()-8),"")</f>
        <v/>
      </c>
      <c r="B900" t="str">
        <f>IFERROR(VLOOKUP($A900,ورقة1!$A$9:$N$1000,MATCH('دور ثان'!B$5,ورقة1!$A$5:$N$5,0),0),"")</f>
        <v/>
      </c>
      <c r="C900" t="str">
        <f>IFERROR(VLOOKUP($A900,ورقة1!$A$9:$N$1000,MATCH('دور ثان'!C$5,ورقة1!$A$5:$N$5,0),0),"")</f>
        <v/>
      </c>
      <c r="D900" t="str">
        <f>IFERROR(VLOOKUP($A900,ورقة1!$A$9:$N$1000,MATCH('دور ثان'!D$5,ورقة1!$A$5:$N$5,0),0),"")</f>
        <v/>
      </c>
      <c r="E900" t="str">
        <f>IFERROR(VLOOKUP($A900,ورقة1!$A$9:$N$1000,MATCH('دور ثان'!E$5,ورقة1!$A$5:$N$5,0),0),"")</f>
        <v/>
      </c>
      <c r="F900" t="str">
        <f>IFERROR(VLOOKUP($A900,ورقة1!$A$9:$N$1000,MATCH('دور ثان'!F$5,ورقة1!$A$5:$N$5,0),0),"")</f>
        <v/>
      </c>
      <c r="G900" t="str">
        <f>IFERROR(VLOOKUP($A900,ورقة1!$A$9:$N$1000,MATCH('دور ثان'!G$5,ورقة1!$A$5:$N$5,0),0),"")</f>
        <v/>
      </c>
      <c r="H900" t="str">
        <f>IFERROR(VLOOKUP($A900,ورقة1!$A$9:$N$1000,MATCH('دور ثان'!H$5,ورقة1!$A$5:$N$5,0),0),"")</f>
        <v/>
      </c>
      <c r="I900" t="str">
        <f>IFERROR(VLOOKUP($A900,ورقة1!$A$9:$N$1000,MATCH('دور ثان'!I$5,ورقة1!$A$5:$N$5,0),0),"")</f>
        <v/>
      </c>
      <c r="J900" t="str">
        <f>IFERROR(VLOOKUP($A900,ورقة1!$A$9:$N$1000,MATCH('دور ثان'!J$5,ورقة1!$A$5:$N$5,0),0),"")</f>
        <v/>
      </c>
      <c r="K900" t="str">
        <f>IFERROR(VLOOKUP($A900,ورقة1!$A$9:$N$1000,MATCH('دور ثان'!K$5,ورقة1!$A$5:$N$5,0),0),"")</f>
        <v/>
      </c>
      <c r="L900" t="str">
        <f>IFERROR(VLOOKUP($A900,ورقة1!$A$9:$N$1000,MATCH('دور ثان'!L$5,ورقة1!$A$5:$N$5,0),0),"")</f>
        <v/>
      </c>
      <c r="M900" t="str">
        <f>IFERROR(VLOOKUP($A900,ورقة1!$A$9:$N$1000,MATCH('دور ثان'!M$5,ورقة1!$A$5:$N$5,0),0),"")</f>
        <v/>
      </c>
      <c r="N900" t="str">
        <f>IFERROR(VLOOKUP($A900,ورقة1!$A$9:$N$1000,MATCH('دور ثان'!N$5,ورقة1!$A$5:$N$5,0),0),"")</f>
        <v/>
      </c>
    </row>
    <row r="901" spans="1:14">
      <c r="A901" t="str">
        <f t="array" ref="A901">IFERROR(SMALL(IF(ورقة1!$BD$9:$BD$1000="ناجح",ROW(ورقة1!$BD$9:$BD$1000)-8,""),ROW()-8),"")</f>
        <v/>
      </c>
      <c r="B901" t="str">
        <f>IFERROR(VLOOKUP($A901,ورقة1!$A$9:$N$1000,MATCH('دور ثان'!B$5,ورقة1!$A$5:$N$5,0),0),"")</f>
        <v/>
      </c>
      <c r="C901" t="str">
        <f>IFERROR(VLOOKUP($A901,ورقة1!$A$9:$N$1000,MATCH('دور ثان'!C$5,ورقة1!$A$5:$N$5,0),0),"")</f>
        <v/>
      </c>
      <c r="D901" t="str">
        <f>IFERROR(VLOOKUP($A901,ورقة1!$A$9:$N$1000,MATCH('دور ثان'!D$5,ورقة1!$A$5:$N$5,0),0),"")</f>
        <v/>
      </c>
      <c r="E901" t="str">
        <f>IFERROR(VLOOKUP($A901,ورقة1!$A$9:$N$1000,MATCH('دور ثان'!E$5,ورقة1!$A$5:$N$5,0),0),"")</f>
        <v/>
      </c>
      <c r="F901" t="str">
        <f>IFERROR(VLOOKUP($A901,ورقة1!$A$9:$N$1000,MATCH('دور ثان'!F$5,ورقة1!$A$5:$N$5,0),0),"")</f>
        <v/>
      </c>
      <c r="G901" t="str">
        <f>IFERROR(VLOOKUP($A901,ورقة1!$A$9:$N$1000,MATCH('دور ثان'!G$5,ورقة1!$A$5:$N$5,0),0),"")</f>
        <v/>
      </c>
      <c r="H901" t="str">
        <f>IFERROR(VLOOKUP($A901,ورقة1!$A$9:$N$1000,MATCH('دور ثان'!H$5,ورقة1!$A$5:$N$5,0),0),"")</f>
        <v/>
      </c>
      <c r="I901" t="str">
        <f>IFERROR(VLOOKUP($A901,ورقة1!$A$9:$N$1000,MATCH('دور ثان'!I$5,ورقة1!$A$5:$N$5,0),0),"")</f>
        <v/>
      </c>
      <c r="J901" t="str">
        <f>IFERROR(VLOOKUP($A901,ورقة1!$A$9:$N$1000,MATCH('دور ثان'!J$5,ورقة1!$A$5:$N$5,0),0),"")</f>
        <v/>
      </c>
      <c r="K901" t="str">
        <f>IFERROR(VLOOKUP($A901,ورقة1!$A$9:$N$1000,MATCH('دور ثان'!K$5,ورقة1!$A$5:$N$5,0),0),"")</f>
        <v/>
      </c>
      <c r="L901" t="str">
        <f>IFERROR(VLOOKUP($A901,ورقة1!$A$9:$N$1000,MATCH('دور ثان'!L$5,ورقة1!$A$5:$N$5,0),0),"")</f>
        <v/>
      </c>
      <c r="M901" t="str">
        <f>IFERROR(VLOOKUP($A901,ورقة1!$A$9:$N$1000,MATCH('دور ثان'!M$5,ورقة1!$A$5:$N$5,0),0),"")</f>
        <v/>
      </c>
      <c r="N901" t="str">
        <f>IFERROR(VLOOKUP($A901,ورقة1!$A$9:$N$1000,MATCH('دور ثان'!N$5,ورقة1!$A$5:$N$5,0),0),"")</f>
        <v/>
      </c>
    </row>
    <row r="902" spans="1:14">
      <c r="A902" t="str">
        <f t="array" ref="A902">IFERROR(SMALL(IF(ورقة1!$BD$9:$BD$1000="ناجح",ROW(ورقة1!$BD$9:$BD$1000)-8,""),ROW()-8),"")</f>
        <v/>
      </c>
      <c r="B902" t="str">
        <f>IFERROR(VLOOKUP($A902,ورقة1!$A$9:$N$1000,MATCH('دور ثان'!B$5,ورقة1!$A$5:$N$5,0),0),"")</f>
        <v/>
      </c>
      <c r="C902" t="str">
        <f>IFERROR(VLOOKUP($A902,ورقة1!$A$9:$N$1000,MATCH('دور ثان'!C$5,ورقة1!$A$5:$N$5,0),0),"")</f>
        <v/>
      </c>
      <c r="D902" t="str">
        <f>IFERROR(VLOOKUP($A902,ورقة1!$A$9:$N$1000,MATCH('دور ثان'!D$5,ورقة1!$A$5:$N$5,0),0),"")</f>
        <v/>
      </c>
      <c r="E902" t="str">
        <f>IFERROR(VLOOKUP($A902,ورقة1!$A$9:$N$1000,MATCH('دور ثان'!E$5,ورقة1!$A$5:$N$5,0),0),"")</f>
        <v/>
      </c>
      <c r="F902" t="str">
        <f>IFERROR(VLOOKUP($A902,ورقة1!$A$9:$N$1000,MATCH('دور ثان'!F$5,ورقة1!$A$5:$N$5,0),0),"")</f>
        <v/>
      </c>
      <c r="G902" t="str">
        <f>IFERROR(VLOOKUP($A902,ورقة1!$A$9:$N$1000,MATCH('دور ثان'!G$5,ورقة1!$A$5:$N$5,0),0),"")</f>
        <v/>
      </c>
      <c r="H902" t="str">
        <f>IFERROR(VLOOKUP($A902,ورقة1!$A$9:$N$1000,MATCH('دور ثان'!H$5,ورقة1!$A$5:$N$5,0),0),"")</f>
        <v/>
      </c>
      <c r="I902" t="str">
        <f>IFERROR(VLOOKUP($A902,ورقة1!$A$9:$N$1000,MATCH('دور ثان'!I$5,ورقة1!$A$5:$N$5,0),0),"")</f>
        <v/>
      </c>
      <c r="J902" t="str">
        <f>IFERROR(VLOOKUP($A902,ورقة1!$A$9:$N$1000,MATCH('دور ثان'!J$5,ورقة1!$A$5:$N$5,0),0),"")</f>
        <v/>
      </c>
      <c r="K902" t="str">
        <f>IFERROR(VLOOKUP($A902,ورقة1!$A$9:$N$1000,MATCH('دور ثان'!K$5,ورقة1!$A$5:$N$5,0),0),"")</f>
        <v/>
      </c>
      <c r="L902" t="str">
        <f>IFERROR(VLOOKUP($A902,ورقة1!$A$9:$N$1000,MATCH('دور ثان'!L$5,ورقة1!$A$5:$N$5,0),0),"")</f>
        <v/>
      </c>
      <c r="M902" t="str">
        <f>IFERROR(VLOOKUP($A902,ورقة1!$A$9:$N$1000,MATCH('دور ثان'!M$5,ورقة1!$A$5:$N$5,0),0),"")</f>
        <v/>
      </c>
      <c r="N902" t="str">
        <f>IFERROR(VLOOKUP($A902,ورقة1!$A$9:$N$1000,MATCH('دور ثان'!N$5,ورقة1!$A$5:$N$5,0),0),"")</f>
        <v/>
      </c>
    </row>
    <row r="903" spans="1:14">
      <c r="A903" t="str">
        <f t="array" ref="A903">IFERROR(SMALL(IF(ورقة1!$BD$9:$BD$1000="ناجح",ROW(ورقة1!$BD$9:$BD$1000)-8,""),ROW()-8),"")</f>
        <v/>
      </c>
      <c r="B903" t="str">
        <f>IFERROR(VLOOKUP($A903,ورقة1!$A$9:$N$1000,MATCH('دور ثان'!B$5,ورقة1!$A$5:$N$5,0),0),"")</f>
        <v/>
      </c>
      <c r="C903" t="str">
        <f>IFERROR(VLOOKUP($A903,ورقة1!$A$9:$N$1000,MATCH('دور ثان'!C$5,ورقة1!$A$5:$N$5,0),0),"")</f>
        <v/>
      </c>
      <c r="D903" t="str">
        <f>IFERROR(VLOOKUP($A903,ورقة1!$A$9:$N$1000,MATCH('دور ثان'!D$5,ورقة1!$A$5:$N$5,0),0),"")</f>
        <v/>
      </c>
      <c r="E903" t="str">
        <f>IFERROR(VLOOKUP($A903,ورقة1!$A$9:$N$1000,MATCH('دور ثان'!E$5,ورقة1!$A$5:$N$5,0),0),"")</f>
        <v/>
      </c>
      <c r="F903" t="str">
        <f>IFERROR(VLOOKUP($A903,ورقة1!$A$9:$N$1000,MATCH('دور ثان'!F$5,ورقة1!$A$5:$N$5,0),0),"")</f>
        <v/>
      </c>
      <c r="G903" t="str">
        <f>IFERROR(VLOOKUP($A903,ورقة1!$A$9:$N$1000,MATCH('دور ثان'!G$5,ورقة1!$A$5:$N$5,0),0),"")</f>
        <v/>
      </c>
      <c r="H903" t="str">
        <f>IFERROR(VLOOKUP($A903,ورقة1!$A$9:$N$1000,MATCH('دور ثان'!H$5,ورقة1!$A$5:$N$5,0),0),"")</f>
        <v/>
      </c>
      <c r="I903" t="str">
        <f>IFERROR(VLOOKUP($A903,ورقة1!$A$9:$N$1000,MATCH('دور ثان'!I$5,ورقة1!$A$5:$N$5,0),0),"")</f>
        <v/>
      </c>
      <c r="J903" t="str">
        <f>IFERROR(VLOOKUP($A903,ورقة1!$A$9:$N$1000,MATCH('دور ثان'!J$5,ورقة1!$A$5:$N$5,0),0),"")</f>
        <v/>
      </c>
      <c r="K903" t="str">
        <f>IFERROR(VLOOKUP($A903,ورقة1!$A$9:$N$1000,MATCH('دور ثان'!K$5,ورقة1!$A$5:$N$5,0),0),"")</f>
        <v/>
      </c>
      <c r="L903" t="str">
        <f>IFERROR(VLOOKUP($A903,ورقة1!$A$9:$N$1000,MATCH('دور ثان'!L$5,ورقة1!$A$5:$N$5,0),0),"")</f>
        <v/>
      </c>
      <c r="M903" t="str">
        <f>IFERROR(VLOOKUP($A903,ورقة1!$A$9:$N$1000,MATCH('دور ثان'!M$5,ورقة1!$A$5:$N$5,0),0),"")</f>
        <v/>
      </c>
      <c r="N903" t="str">
        <f>IFERROR(VLOOKUP($A903,ورقة1!$A$9:$N$1000,MATCH('دور ثان'!N$5,ورقة1!$A$5:$N$5,0),0),"")</f>
        <v/>
      </c>
    </row>
    <row r="904" spans="1:14">
      <c r="A904" t="str">
        <f t="array" ref="A904">IFERROR(SMALL(IF(ورقة1!$BD$9:$BD$1000="ناجح",ROW(ورقة1!$BD$9:$BD$1000)-8,""),ROW()-8),"")</f>
        <v/>
      </c>
      <c r="B904" t="str">
        <f>IFERROR(VLOOKUP($A904,ورقة1!$A$9:$N$1000,MATCH('دور ثان'!B$5,ورقة1!$A$5:$N$5,0),0),"")</f>
        <v/>
      </c>
      <c r="C904" t="str">
        <f>IFERROR(VLOOKUP($A904,ورقة1!$A$9:$N$1000,MATCH('دور ثان'!C$5,ورقة1!$A$5:$N$5,0),0),"")</f>
        <v/>
      </c>
      <c r="D904" t="str">
        <f>IFERROR(VLOOKUP($A904,ورقة1!$A$9:$N$1000,MATCH('دور ثان'!D$5,ورقة1!$A$5:$N$5,0),0),"")</f>
        <v/>
      </c>
      <c r="E904" t="str">
        <f>IFERROR(VLOOKUP($A904,ورقة1!$A$9:$N$1000,MATCH('دور ثان'!E$5,ورقة1!$A$5:$N$5,0),0),"")</f>
        <v/>
      </c>
      <c r="F904" t="str">
        <f>IFERROR(VLOOKUP($A904,ورقة1!$A$9:$N$1000,MATCH('دور ثان'!F$5,ورقة1!$A$5:$N$5,0),0),"")</f>
        <v/>
      </c>
      <c r="G904" t="str">
        <f>IFERROR(VLOOKUP($A904,ورقة1!$A$9:$N$1000,MATCH('دور ثان'!G$5,ورقة1!$A$5:$N$5,0),0),"")</f>
        <v/>
      </c>
      <c r="H904" t="str">
        <f>IFERROR(VLOOKUP($A904,ورقة1!$A$9:$N$1000,MATCH('دور ثان'!H$5,ورقة1!$A$5:$N$5,0),0),"")</f>
        <v/>
      </c>
      <c r="I904" t="str">
        <f>IFERROR(VLOOKUP($A904,ورقة1!$A$9:$N$1000,MATCH('دور ثان'!I$5,ورقة1!$A$5:$N$5,0),0),"")</f>
        <v/>
      </c>
      <c r="J904" t="str">
        <f>IFERROR(VLOOKUP($A904,ورقة1!$A$9:$N$1000,MATCH('دور ثان'!J$5,ورقة1!$A$5:$N$5,0),0),"")</f>
        <v/>
      </c>
      <c r="K904" t="str">
        <f>IFERROR(VLOOKUP($A904,ورقة1!$A$9:$N$1000,MATCH('دور ثان'!K$5,ورقة1!$A$5:$N$5,0),0),"")</f>
        <v/>
      </c>
      <c r="L904" t="str">
        <f>IFERROR(VLOOKUP($A904,ورقة1!$A$9:$N$1000,MATCH('دور ثان'!L$5,ورقة1!$A$5:$N$5,0),0),"")</f>
        <v/>
      </c>
      <c r="M904" t="str">
        <f>IFERROR(VLOOKUP($A904,ورقة1!$A$9:$N$1000,MATCH('دور ثان'!M$5,ورقة1!$A$5:$N$5,0),0),"")</f>
        <v/>
      </c>
      <c r="N904" t="str">
        <f>IFERROR(VLOOKUP($A904,ورقة1!$A$9:$N$1000,MATCH('دور ثان'!N$5,ورقة1!$A$5:$N$5,0),0),"")</f>
        <v/>
      </c>
    </row>
    <row r="905" spans="1:14">
      <c r="A905" t="str">
        <f t="array" ref="A905">IFERROR(SMALL(IF(ورقة1!$BD$9:$BD$1000="ناجح",ROW(ورقة1!$BD$9:$BD$1000)-8,""),ROW()-8),"")</f>
        <v/>
      </c>
      <c r="B905" t="str">
        <f>IFERROR(VLOOKUP($A905,ورقة1!$A$9:$N$1000,MATCH('دور ثان'!B$5,ورقة1!$A$5:$N$5,0),0),"")</f>
        <v/>
      </c>
      <c r="C905" t="str">
        <f>IFERROR(VLOOKUP($A905,ورقة1!$A$9:$N$1000,MATCH('دور ثان'!C$5,ورقة1!$A$5:$N$5,0),0),"")</f>
        <v/>
      </c>
      <c r="D905" t="str">
        <f>IFERROR(VLOOKUP($A905,ورقة1!$A$9:$N$1000,MATCH('دور ثان'!D$5,ورقة1!$A$5:$N$5,0),0),"")</f>
        <v/>
      </c>
      <c r="E905" t="str">
        <f>IFERROR(VLOOKUP($A905,ورقة1!$A$9:$N$1000,MATCH('دور ثان'!E$5,ورقة1!$A$5:$N$5,0),0),"")</f>
        <v/>
      </c>
      <c r="F905" t="str">
        <f>IFERROR(VLOOKUP($A905,ورقة1!$A$9:$N$1000,MATCH('دور ثان'!F$5,ورقة1!$A$5:$N$5,0),0),"")</f>
        <v/>
      </c>
      <c r="G905" t="str">
        <f>IFERROR(VLOOKUP($A905,ورقة1!$A$9:$N$1000,MATCH('دور ثان'!G$5,ورقة1!$A$5:$N$5,0),0),"")</f>
        <v/>
      </c>
      <c r="H905" t="str">
        <f>IFERROR(VLOOKUP($A905,ورقة1!$A$9:$N$1000,MATCH('دور ثان'!H$5,ورقة1!$A$5:$N$5,0),0),"")</f>
        <v/>
      </c>
      <c r="I905" t="str">
        <f>IFERROR(VLOOKUP($A905,ورقة1!$A$9:$N$1000,MATCH('دور ثان'!I$5,ورقة1!$A$5:$N$5,0),0),"")</f>
        <v/>
      </c>
      <c r="J905" t="str">
        <f>IFERROR(VLOOKUP($A905,ورقة1!$A$9:$N$1000,MATCH('دور ثان'!J$5,ورقة1!$A$5:$N$5,0),0),"")</f>
        <v/>
      </c>
      <c r="K905" t="str">
        <f>IFERROR(VLOOKUP($A905,ورقة1!$A$9:$N$1000,MATCH('دور ثان'!K$5,ورقة1!$A$5:$N$5,0),0),"")</f>
        <v/>
      </c>
      <c r="L905" t="str">
        <f>IFERROR(VLOOKUP($A905,ورقة1!$A$9:$N$1000,MATCH('دور ثان'!L$5,ورقة1!$A$5:$N$5,0),0),"")</f>
        <v/>
      </c>
      <c r="M905" t="str">
        <f>IFERROR(VLOOKUP($A905,ورقة1!$A$9:$N$1000,MATCH('دور ثان'!M$5,ورقة1!$A$5:$N$5,0),0),"")</f>
        <v/>
      </c>
      <c r="N905" t="str">
        <f>IFERROR(VLOOKUP($A905,ورقة1!$A$9:$N$1000,MATCH('دور ثان'!N$5,ورقة1!$A$5:$N$5,0),0),"")</f>
        <v/>
      </c>
    </row>
    <row r="906" spans="1:14">
      <c r="A906" t="str">
        <f t="array" ref="A906">IFERROR(SMALL(IF(ورقة1!$BD$9:$BD$1000="ناجح",ROW(ورقة1!$BD$9:$BD$1000)-8,""),ROW()-8),"")</f>
        <v/>
      </c>
      <c r="B906" t="str">
        <f>IFERROR(VLOOKUP($A906,ورقة1!$A$9:$N$1000,MATCH('دور ثان'!B$5,ورقة1!$A$5:$N$5,0),0),"")</f>
        <v/>
      </c>
      <c r="C906" t="str">
        <f>IFERROR(VLOOKUP($A906,ورقة1!$A$9:$N$1000,MATCH('دور ثان'!C$5,ورقة1!$A$5:$N$5,0),0),"")</f>
        <v/>
      </c>
      <c r="D906" t="str">
        <f>IFERROR(VLOOKUP($A906,ورقة1!$A$9:$N$1000,MATCH('دور ثان'!D$5,ورقة1!$A$5:$N$5,0),0),"")</f>
        <v/>
      </c>
      <c r="E906" t="str">
        <f>IFERROR(VLOOKUP($A906,ورقة1!$A$9:$N$1000,MATCH('دور ثان'!E$5,ورقة1!$A$5:$N$5,0),0),"")</f>
        <v/>
      </c>
      <c r="F906" t="str">
        <f>IFERROR(VLOOKUP($A906,ورقة1!$A$9:$N$1000,MATCH('دور ثان'!F$5,ورقة1!$A$5:$N$5,0),0),"")</f>
        <v/>
      </c>
      <c r="G906" t="str">
        <f>IFERROR(VLOOKUP($A906,ورقة1!$A$9:$N$1000,MATCH('دور ثان'!G$5,ورقة1!$A$5:$N$5,0),0),"")</f>
        <v/>
      </c>
      <c r="H906" t="str">
        <f>IFERROR(VLOOKUP($A906,ورقة1!$A$9:$N$1000,MATCH('دور ثان'!H$5,ورقة1!$A$5:$N$5,0),0),"")</f>
        <v/>
      </c>
      <c r="I906" t="str">
        <f>IFERROR(VLOOKUP($A906,ورقة1!$A$9:$N$1000,MATCH('دور ثان'!I$5,ورقة1!$A$5:$N$5,0),0),"")</f>
        <v/>
      </c>
      <c r="J906" t="str">
        <f>IFERROR(VLOOKUP($A906,ورقة1!$A$9:$N$1000,MATCH('دور ثان'!J$5,ورقة1!$A$5:$N$5,0),0),"")</f>
        <v/>
      </c>
      <c r="K906" t="str">
        <f>IFERROR(VLOOKUP($A906,ورقة1!$A$9:$N$1000,MATCH('دور ثان'!K$5,ورقة1!$A$5:$N$5,0),0),"")</f>
        <v/>
      </c>
      <c r="L906" t="str">
        <f>IFERROR(VLOOKUP($A906,ورقة1!$A$9:$N$1000,MATCH('دور ثان'!L$5,ورقة1!$A$5:$N$5,0),0),"")</f>
        <v/>
      </c>
      <c r="M906" t="str">
        <f>IFERROR(VLOOKUP($A906,ورقة1!$A$9:$N$1000,MATCH('دور ثان'!M$5,ورقة1!$A$5:$N$5,0),0),"")</f>
        <v/>
      </c>
      <c r="N906" t="str">
        <f>IFERROR(VLOOKUP($A906,ورقة1!$A$9:$N$1000,MATCH('دور ثان'!N$5,ورقة1!$A$5:$N$5,0),0),"")</f>
        <v/>
      </c>
    </row>
    <row r="907" spans="1:14">
      <c r="A907" t="str">
        <f t="array" ref="A907">IFERROR(SMALL(IF(ورقة1!$BD$9:$BD$1000="ناجح",ROW(ورقة1!$BD$9:$BD$1000)-8,""),ROW()-8),"")</f>
        <v/>
      </c>
      <c r="B907" t="str">
        <f>IFERROR(VLOOKUP($A907,ورقة1!$A$9:$N$1000,MATCH('دور ثان'!B$5,ورقة1!$A$5:$N$5,0),0),"")</f>
        <v/>
      </c>
      <c r="C907" t="str">
        <f>IFERROR(VLOOKUP($A907,ورقة1!$A$9:$N$1000,MATCH('دور ثان'!C$5,ورقة1!$A$5:$N$5,0),0),"")</f>
        <v/>
      </c>
      <c r="D907" t="str">
        <f>IFERROR(VLOOKUP($A907,ورقة1!$A$9:$N$1000,MATCH('دور ثان'!D$5,ورقة1!$A$5:$N$5,0),0),"")</f>
        <v/>
      </c>
      <c r="E907" t="str">
        <f>IFERROR(VLOOKUP($A907,ورقة1!$A$9:$N$1000,MATCH('دور ثان'!E$5,ورقة1!$A$5:$N$5,0),0),"")</f>
        <v/>
      </c>
      <c r="F907" t="str">
        <f>IFERROR(VLOOKUP($A907,ورقة1!$A$9:$N$1000,MATCH('دور ثان'!F$5,ورقة1!$A$5:$N$5,0),0),"")</f>
        <v/>
      </c>
      <c r="G907" t="str">
        <f>IFERROR(VLOOKUP($A907,ورقة1!$A$9:$N$1000,MATCH('دور ثان'!G$5,ورقة1!$A$5:$N$5,0),0),"")</f>
        <v/>
      </c>
      <c r="H907" t="str">
        <f>IFERROR(VLOOKUP($A907,ورقة1!$A$9:$N$1000,MATCH('دور ثان'!H$5,ورقة1!$A$5:$N$5,0),0),"")</f>
        <v/>
      </c>
      <c r="I907" t="str">
        <f>IFERROR(VLOOKUP($A907,ورقة1!$A$9:$N$1000,MATCH('دور ثان'!I$5,ورقة1!$A$5:$N$5,0),0),"")</f>
        <v/>
      </c>
      <c r="J907" t="str">
        <f>IFERROR(VLOOKUP($A907,ورقة1!$A$9:$N$1000,MATCH('دور ثان'!J$5,ورقة1!$A$5:$N$5,0),0),"")</f>
        <v/>
      </c>
      <c r="K907" t="str">
        <f>IFERROR(VLOOKUP($A907,ورقة1!$A$9:$N$1000,MATCH('دور ثان'!K$5,ورقة1!$A$5:$N$5,0),0),"")</f>
        <v/>
      </c>
      <c r="L907" t="str">
        <f>IFERROR(VLOOKUP($A907,ورقة1!$A$9:$N$1000,MATCH('دور ثان'!L$5,ورقة1!$A$5:$N$5,0),0),"")</f>
        <v/>
      </c>
      <c r="M907" t="str">
        <f>IFERROR(VLOOKUP($A907,ورقة1!$A$9:$N$1000,MATCH('دور ثان'!M$5,ورقة1!$A$5:$N$5,0),0),"")</f>
        <v/>
      </c>
      <c r="N907" t="str">
        <f>IFERROR(VLOOKUP($A907,ورقة1!$A$9:$N$1000,MATCH('دور ثان'!N$5,ورقة1!$A$5:$N$5,0),0),"")</f>
        <v/>
      </c>
    </row>
    <row r="908" spans="1:14">
      <c r="A908" t="str">
        <f t="array" ref="A908">IFERROR(SMALL(IF(ورقة1!$BD$9:$BD$1000="ناجح",ROW(ورقة1!$BD$9:$BD$1000)-8,""),ROW()-8),"")</f>
        <v/>
      </c>
      <c r="B908" t="str">
        <f>IFERROR(VLOOKUP($A908,ورقة1!$A$9:$N$1000,MATCH('دور ثان'!B$5,ورقة1!$A$5:$N$5,0),0),"")</f>
        <v/>
      </c>
      <c r="C908" t="str">
        <f>IFERROR(VLOOKUP($A908,ورقة1!$A$9:$N$1000,MATCH('دور ثان'!C$5,ورقة1!$A$5:$N$5,0),0),"")</f>
        <v/>
      </c>
      <c r="D908" t="str">
        <f>IFERROR(VLOOKUP($A908,ورقة1!$A$9:$N$1000,MATCH('دور ثان'!D$5,ورقة1!$A$5:$N$5,0),0),"")</f>
        <v/>
      </c>
      <c r="E908" t="str">
        <f>IFERROR(VLOOKUP($A908,ورقة1!$A$9:$N$1000,MATCH('دور ثان'!E$5,ورقة1!$A$5:$N$5,0),0),"")</f>
        <v/>
      </c>
      <c r="F908" t="str">
        <f>IFERROR(VLOOKUP($A908,ورقة1!$A$9:$N$1000,MATCH('دور ثان'!F$5,ورقة1!$A$5:$N$5,0),0),"")</f>
        <v/>
      </c>
      <c r="G908" t="str">
        <f>IFERROR(VLOOKUP($A908,ورقة1!$A$9:$N$1000,MATCH('دور ثان'!G$5,ورقة1!$A$5:$N$5,0),0),"")</f>
        <v/>
      </c>
      <c r="H908" t="str">
        <f>IFERROR(VLOOKUP($A908,ورقة1!$A$9:$N$1000,MATCH('دور ثان'!H$5,ورقة1!$A$5:$N$5,0),0),"")</f>
        <v/>
      </c>
      <c r="I908" t="str">
        <f>IFERROR(VLOOKUP($A908,ورقة1!$A$9:$N$1000,MATCH('دور ثان'!I$5,ورقة1!$A$5:$N$5,0),0),"")</f>
        <v/>
      </c>
      <c r="J908" t="str">
        <f>IFERROR(VLOOKUP($A908,ورقة1!$A$9:$N$1000,MATCH('دور ثان'!J$5,ورقة1!$A$5:$N$5,0),0),"")</f>
        <v/>
      </c>
      <c r="K908" t="str">
        <f>IFERROR(VLOOKUP($A908,ورقة1!$A$9:$N$1000,MATCH('دور ثان'!K$5,ورقة1!$A$5:$N$5,0),0),"")</f>
        <v/>
      </c>
      <c r="L908" t="str">
        <f>IFERROR(VLOOKUP($A908,ورقة1!$A$9:$N$1000,MATCH('دور ثان'!L$5,ورقة1!$A$5:$N$5,0),0),"")</f>
        <v/>
      </c>
      <c r="M908" t="str">
        <f>IFERROR(VLOOKUP($A908,ورقة1!$A$9:$N$1000,MATCH('دور ثان'!M$5,ورقة1!$A$5:$N$5,0),0),"")</f>
        <v/>
      </c>
      <c r="N908" t="str">
        <f>IFERROR(VLOOKUP($A908,ورقة1!$A$9:$N$1000,MATCH('دور ثان'!N$5,ورقة1!$A$5:$N$5,0),0),"")</f>
        <v/>
      </c>
    </row>
    <row r="909" spans="1:14">
      <c r="A909" t="str">
        <f t="array" ref="A909">IFERROR(SMALL(IF(ورقة1!$BD$9:$BD$1000="ناجح",ROW(ورقة1!$BD$9:$BD$1000)-8,""),ROW()-8),"")</f>
        <v/>
      </c>
      <c r="B909" t="str">
        <f>IFERROR(VLOOKUP($A909,ورقة1!$A$9:$N$1000,MATCH('دور ثان'!B$5,ورقة1!$A$5:$N$5,0),0),"")</f>
        <v/>
      </c>
      <c r="C909" t="str">
        <f>IFERROR(VLOOKUP($A909,ورقة1!$A$9:$N$1000,MATCH('دور ثان'!C$5,ورقة1!$A$5:$N$5,0),0),"")</f>
        <v/>
      </c>
      <c r="D909" t="str">
        <f>IFERROR(VLOOKUP($A909,ورقة1!$A$9:$N$1000,MATCH('دور ثان'!D$5,ورقة1!$A$5:$N$5,0),0),"")</f>
        <v/>
      </c>
      <c r="E909" t="str">
        <f>IFERROR(VLOOKUP($A909,ورقة1!$A$9:$N$1000,MATCH('دور ثان'!E$5,ورقة1!$A$5:$N$5,0),0),"")</f>
        <v/>
      </c>
      <c r="F909" t="str">
        <f>IFERROR(VLOOKUP($A909,ورقة1!$A$9:$N$1000,MATCH('دور ثان'!F$5,ورقة1!$A$5:$N$5,0),0),"")</f>
        <v/>
      </c>
      <c r="G909" t="str">
        <f>IFERROR(VLOOKUP($A909,ورقة1!$A$9:$N$1000,MATCH('دور ثان'!G$5,ورقة1!$A$5:$N$5,0),0),"")</f>
        <v/>
      </c>
      <c r="H909" t="str">
        <f>IFERROR(VLOOKUP($A909,ورقة1!$A$9:$N$1000,MATCH('دور ثان'!H$5,ورقة1!$A$5:$N$5,0),0),"")</f>
        <v/>
      </c>
      <c r="I909" t="str">
        <f>IFERROR(VLOOKUP($A909,ورقة1!$A$9:$N$1000,MATCH('دور ثان'!I$5,ورقة1!$A$5:$N$5,0),0),"")</f>
        <v/>
      </c>
      <c r="J909" t="str">
        <f>IFERROR(VLOOKUP($A909,ورقة1!$A$9:$N$1000,MATCH('دور ثان'!J$5,ورقة1!$A$5:$N$5,0),0),"")</f>
        <v/>
      </c>
      <c r="K909" t="str">
        <f>IFERROR(VLOOKUP($A909,ورقة1!$A$9:$N$1000,MATCH('دور ثان'!K$5,ورقة1!$A$5:$N$5,0),0),"")</f>
        <v/>
      </c>
      <c r="L909" t="str">
        <f>IFERROR(VLOOKUP($A909,ورقة1!$A$9:$N$1000,MATCH('دور ثان'!L$5,ورقة1!$A$5:$N$5,0),0),"")</f>
        <v/>
      </c>
      <c r="M909" t="str">
        <f>IFERROR(VLOOKUP($A909,ورقة1!$A$9:$N$1000,MATCH('دور ثان'!M$5,ورقة1!$A$5:$N$5,0),0),"")</f>
        <v/>
      </c>
      <c r="N909" t="str">
        <f>IFERROR(VLOOKUP($A909,ورقة1!$A$9:$N$1000,MATCH('دور ثان'!N$5,ورقة1!$A$5:$N$5,0),0),"")</f>
        <v/>
      </c>
    </row>
    <row r="910" spans="1:14">
      <c r="A910" t="str">
        <f t="array" ref="A910">IFERROR(SMALL(IF(ورقة1!$BD$9:$BD$1000="ناجح",ROW(ورقة1!$BD$9:$BD$1000)-8,""),ROW()-8),"")</f>
        <v/>
      </c>
      <c r="B910" t="str">
        <f>IFERROR(VLOOKUP($A910,ورقة1!$A$9:$N$1000,MATCH('دور ثان'!B$5,ورقة1!$A$5:$N$5,0),0),"")</f>
        <v/>
      </c>
      <c r="C910" t="str">
        <f>IFERROR(VLOOKUP($A910,ورقة1!$A$9:$N$1000,MATCH('دور ثان'!C$5,ورقة1!$A$5:$N$5,0),0),"")</f>
        <v/>
      </c>
      <c r="D910" t="str">
        <f>IFERROR(VLOOKUP($A910,ورقة1!$A$9:$N$1000,MATCH('دور ثان'!D$5,ورقة1!$A$5:$N$5,0),0),"")</f>
        <v/>
      </c>
      <c r="E910" t="str">
        <f>IFERROR(VLOOKUP($A910,ورقة1!$A$9:$N$1000,MATCH('دور ثان'!E$5,ورقة1!$A$5:$N$5,0),0),"")</f>
        <v/>
      </c>
      <c r="F910" t="str">
        <f>IFERROR(VLOOKUP($A910,ورقة1!$A$9:$N$1000,MATCH('دور ثان'!F$5,ورقة1!$A$5:$N$5,0),0),"")</f>
        <v/>
      </c>
      <c r="G910" t="str">
        <f>IFERROR(VLOOKUP($A910,ورقة1!$A$9:$N$1000,MATCH('دور ثان'!G$5,ورقة1!$A$5:$N$5,0),0),"")</f>
        <v/>
      </c>
      <c r="H910" t="str">
        <f>IFERROR(VLOOKUP($A910,ورقة1!$A$9:$N$1000,MATCH('دور ثان'!H$5,ورقة1!$A$5:$N$5,0),0),"")</f>
        <v/>
      </c>
      <c r="I910" t="str">
        <f>IFERROR(VLOOKUP($A910,ورقة1!$A$9:$N$1000,MATCH('دور ثان'!I$5,ورقة1!$A$5:$N$5,0),0),"")</f>
        <v/>
      </c>
      <c r="J910" t="str">
        <f>IFERROR(VLOOKUP($A910,ورقة1!$A$9:$N$1000,MATCH('دور ثان'!J$5,ورقة1!$A$5:$N$5,0),0),"")</f>
        <v/>
      </c>
      <c r="K910" t="str">
        <f>IFERROR(VLOOKUP($A910,ورقة1!$A$9:$N$1000,MATCH('دور ثان'!K$5,ورقة1!$A$5:$N$5,0),0),"")</f>
        <v/>
      </c>
      <c r="L910" t="str">
        <f>IFERROR(VLOOKUP($A910,ورقة1!$A$9:$N$1000,MATCH('دور ثان'!L$5,ورقة1!$A$5:$N$5,0),0),"")</f>
        <v/>
      </c>
      <c r="M910" t="str">
        <f>IFERROR(VLOOKUP($A910,ورقة1!$A$9:$N$1000,MATCH('دور ثان'!M$5,ورقة1!$A$5:$N$5,0),0),"")</f>
        <v/>
      </c>
      <c r="N910" t="str">
        <f>IFERROR(VLOOKUP($A910,ورقة1!$A$9:$N$1000,MATCH('دور ثان'!N$5,ورقة1!$A$5:$N$5,0),0),"")</f>
        <v/>
      </c>
    </row>
    <row r="911" spans="1:14">
      <c r="A911" t="str">
        <f t="array" ref="A911">IFERROR(SMALL(IF(ورقة1!$BD$9:$BD$1000="ناجح",ROW(ورقة1!$BD$9:$BD$1000)-8,""),ROW()-8),"")</f>
        <v/>
      </c>
      <c r="B911" t="str">
        <f>IFERROR(VLOOKUP($A911,ورقة1!$A$9:$N$1000,MATCH('دور ثان'!B$5,ورقة1!$A$5:$N$5,0),0),"")</f>
        <v/>
      </c>
      <c r="C911" t="str">
        <f>IFERROR(VLOOKUP($A911,ورقة1!$A$9:$N$1000,MATCH('دور ثان'!C$5,ورقة1!$A$5:$N$5,0),0),"")</f>
        <v/>
      </c>
      <c r="D911" t="str">
        <f>IFERROR(VLOOKUP($A911,ورقة1!$A$9:$N$1000,MATCH('دور ثان'!D$5,ورقة1!$A$5:$N$5,0),0),"")</f>
        <v/>
      </c>
      <c r="E911" t="str">
        <f>IFERROR(VLOOKUP($A911,ورقة1!$A$9:$N$1000,MATCH('دور ثان'!E$5,ورقة1!$A$5:$N$5,0),0),"")</f>
        <v/>
      </c>
      <c r="F911" t="str">
        <f>IFERROR(VLOOKUP($A911,ورقة1!$A$9:$N$1000,MATCH('دور ثان'!F$5,ورقة1!$A$5:$N$5,0),0),"")</f>
        <v/>
      </c>
      <c r="G911" t="str">
        <f>IFERROR(VLOOKUP($A911,ورقة1!$A$9:$N$1000,MATCH('دور ثان'!G$5,ورقة1!$A$5:$N$5,0),0),"")</f>
        <v/>
      </c>
      <c r="H911" t="str">
        <f>IFERROR(VLOOKUP($A911,ورقة1!$A$9:$N$1000,MATCH('دور ثان'!H$5,ورقة1!$A$5:$N$5,0),0),"")</f>
        <v/>
      </c>
      <c r="I911" t="str">
        <f>IFERROR(VLOOKUP($A911,ورقة1!$A$9:$N$1000,MATCH('دور ثان'!I$5,ورقة1!$A$5:$N$5,0),0),"")</f>
        <v/>
      </c>
      <c r="J911" t="str">
        <f>IFERROR(VLOOKUP($A911,ورقة1!$A$9:$N$1000,MATCH('دور ثان'!J$5,ورقة1!$A$5:$N$5,0),0),"")</f>
        <v/>
      </c>
      <c r="K911" t="str">
        <f>IFERROR(VLOOKUP($A911,ورقة1!$A$9:$N$1000,MATCH('دور ثان'!K$5,ورقة1!$A$5:$N$5,0),0),"")</f>
        <v/>
      </c>
      <c r="L911" t="str">
        <f>IFERROR(VLOOKUP($A911,ورقة1!$A$9:$N$1000,MATCH('دور ثان'!L$5,ورقة1!$A$5:$N$5,0),0),"")</f>
        <v/>
      </c>
      <c r="M911" t="str">
        <f>IFERROR(VLOOKUP($A911,ورقة1!$A$9:$N$1000,MATCH('دور ثان'!M$5,ورقة1!$A$5:$N$5,0),0),"")</f>
        <v/>
      </c>
      <c r="N911" t="str">
        <f>IFERROR(VLOOKUP($A911,ورقة1!$A$9:$N$1000,MATCH('دور ثان'!N$5,ورقة1!$A$5:$N$5,0),0),"")</f>
        <v/>
      </c>
    </row>
    <row r="912" spans="1:14">
      <c r="A912" t="str">
        <f t="array" ref="A912">IFERROR(SMALL(IF(ورقة1!$BD$9:$BD$1000="ناجح",ROW(ورقة1!$BD$9:$BD$1000)-8,""),ROW()-8),"")</f>
        <v/>
      </c>
      <c r="B912" t="str">
        <f>IFERROR(VLOOKUP($A912,ورقة1!$A$9:$N$1000,MATCH('دور ثان'!B$5,ورقة1!$A$5:$N$5,0),0),"")</f>
        <v/>
      </c>
      <c r="C912" t="str">
        <f>IFERROR(VLOOKUP($A912,ورقة1!$A$9:$N$1000,MATCH('دور ثان'!C$5,ورقة1!$A$5:$N$5,0),0),"")</f>
        <v/>
      </c>
      <c r="D912" t="str">
        <f>IFERROR(VLOOKUP($A912,ورقة1!$A$9:$N$1000,MATCH('دور ثان'!D$5,ورقة1!$A$5:$N$5,0),0),"")</f>
        <v/>
      </c>
      <c r="E912" t="str">
        <f>IFERROR(VLOOKUP($A912,ورقة1!$A$9:$N$1000,MATCH('دور ثان'!E$5,ورقة1!$A$5:$N$5,0),0),"")</f>
        <v/>
      </c>
      <c r="F912" t="str">
        <f>IFERROR(VLOOKUP($A912,ورقة1!$A$9:$N$1000,MATCH('دور ثان'!F$5,ورقة1!$A$5:$N$5,0),0),"")</f>
        <v/>
      </c>
      <c r="G912" t="str">
        <f>IFERROR(VLOOKUP($A912,ورقة1!$A$9:$N$1000,MATCH('دور ثان'!G$5,ورقة1!$A$5:$N$5,0),0),"")</f>
        <v/>
      </c>
      <c r="H912" t="str">
        <f>IFERROR(VLOOKUP($A912,ورقة1!$A$9:$N$1000,MATCH('دور ثان'!H$5,ورقة1!$A$5:$N$5,0),0),"")</f>
        <v/>
      </c>
      <c r="I912" t="str">
        <f>IFERROR(VLOOKUP($A912,ورقة1!$A$9:$N$1000,MATCH('دور ثان'!I$5,ورقة1!$A$5:$N$5,0),0),"")</f>
        <v/>
      </c>
      <c r="J912" t="str">
        <f>IFERROR(VLOOKUP($A912,ورقة1!$A$9:$N$1000,MATCH('دور ثان'!J$5,ورقة1!$A$5:$N$5,0),0),"")</f>
        <v/>
      </c>
      <c r="K912" t="str">
        <f>IFERROR(VLOOKUP($A912,ورقة1!$A$9:$N$1000,MATCH('دور ثان'!K$5,ورقة1!$A$5:$N$5,0),0),"")</f>
        <v/>
      </c>
      <c r="L912" t="str">
        <f>IFERROR(VLOOKUP($A912,ورقة1!$A$9:$N$1000,MATCH('دور ثان'!L$5,ورقة1!$A$5:$N$5,0),0),"")</f>
        <v/>
      </c>
      <c r="M912" t="str">
        <f>IFERROR(VLOOKUP($A912,ورقة1!$A$9:$N$1000,MATCH('دور ثان'!M$5,ورقة1!$A$5:$N$5,0),0),"")</f>
        <v/>
      </c>
      <c r="N912" t="str">
        <f>IFERROR(VLOOKUP($A912,ورقة1!$A$9:$N$1000,MATCH('دور ثان'!N$5,ورقة1!$A$5:$N$5,0),0),"")</f>
        <v/>
      </c>
    </row>
    <row r="913" spans="1:14">
      <c r="A913" t="str">
        <f t="array" ref="A913">IFERROR(SMALL(IF(ورقة1!$BD$9:$BD$1000="ناجح",ROW(ورقة1!$BD$9:$BD$1000)-8,""),ROW()-8),"")</f>
        <v/>
      </c>
      <c r="B913" t="str">
        <f>IFERROR(VLOOKUP($A913,ورقة1!$A$9:$N$1000,MATCH('دور ثان'!B$5,ورقة1!$A$5:$N$5,0),0),"")</f>
        <v/>
      </c>
      <c r="C913" t="str">
        <f>IFERROR(VLOOKUP($A913,ورقة1!$A$9:$N$1000,MATCH('دور ثان'!C$5,ورقة1!$A$5:$N$5,0),0),"")</f>
        <v/>
      </c>
      <c r="D913" t="str">
        <f>IFERROR(VLOOKUP($A913,ورقة1!$A$9:$N$1000,MATCH('دور ثان'!D$5,ورقة1!$A$5:$N$5,0),0),"")</f>
        <v/>
      </c>
      <c r="E913" t="str">
        <f>IFERROR(VLOOKUP($A913,ورقة1!$A$9:$N$1000,MATCH('دور ثان'!E$5,ورقة1!$A$5:$N$5,0),0),"")</f>
        <v/>
      </c>
      <c r="F913" t="str">
        <f>IFERROR(VLOOKUP($A913,ورقة1!$A$9:$N$1000,MATCH('دور ثان'!F$5,ورقة1!$A$5:$N$5,0),0),"")</f>
        <v/>
      </c>
      <c r="G913" t="str">
        <f>IFERROR(VLOOKUP($A913,ورقة1!$A$9:$N$1000,MATCH('دور ثان'!G$5,ورقة1!$A$5:$N$5,0),0),"")</f>
        <v/>
      </c>
      <c r="H913" t="str">
        <f>IFERROR(VLOOKUP($A913,ورقة1!$A$9:$N$1000,MATCH('دور ثان'!H$5,ورقة1!$A$5:$N$5,0),0),"")</f>
        <v/>
      </c>
      <c r="I913" t="str">
        <f>IFERROR(VLOOKUP($A913,ورقة1!$A$9:$N$1000,MATCH('دور ثان'!I$5,ورقة1!$A$5:$N$5,0),0),"")</f>
        <v/>
      </c>
      <c r="J913" t="str">
        <f>IFERROR(VLOOKUP($A913,ورقة1!$A$9:$N$1000,MATCH('دور ثان'!J$5,ورقة1!$A$5:$N$5,0),0),"")</f>
        <v/>
      </c>
      <c r="K913" t="str">
        <f>IFERROR(VLOOKUP($A913,ورقة1!$A$9:$N$1000,MATCH('دور ثان'!K$5,ورقة1!$A$5:$N$5,0),0),"")</f>
        <v/>
      </c>
      <c r="L913" t="str">
        <f>IFERROR(VLOOKUP($A913,ورقة1!$A$9:$N$1000,MATCH('دور ثان'!L$5,ورقة1!$A$5:$N$5,0),0),"")</f>
        <v/>
      </c>
      <c r="M913" t="str">
        <f>IFERROR(VLOOKUP($A913,ورقة1!$A$9:$N$1000,MATCH('دور ثان'!M$5,ورقة1!$A$5:$N$5,0),0),"")</f>
        <v/>
      </c>
      <c r="N913" t="str">
        <f>IFERROR(VLOOKUP($A913,ورقة1!$A$9:$N$1000,MATCH('دور ثان'!N$5,ورقة1!$A$5:$N$5,0),0),"")</f>
        <v/>
      </c>
    </row>
    <row r="914" spans="1:14">
      <c r="A914" t="str">
        <f t="array" ref="A914">IFERROR(SMALL(IF(ورقة1!$BD$9:$BD$1000="ناجح",ROW(ورقة1!$BD$9:$BD$1000)-8,""),ROW()-8),"")</f>
        <v/>
      </c>
      <c r="B914" t="str">
        <f>IFERROR(VLOOKUP($A914,ورقة1!$A$9:$N$1000,MATCH('دور ثان'!B$5,ورقة1!$A$5:$N$5,0),0),"")</f>
        <v/>
      </c>
      <c r="C914" t="str">
        <f>IFERROR(VLOOKUP($A914,ورقة1!$A$9:$N$1000,MATCH('دور ثان'!C$5,ورقة1!$A$5:$N$5,0),0),"")</f>
        <v/>
      </c>
      <c r="D914" t="str">
        <f>IFERROR(VLOOKUP($A914,ورقة1!$A$9:$N$1000,MATCH('دور ثان'!D$5,ورقة1!$A$5:$N$5,0),0),"")</f>
        <v/>
      </c>
      <c r="E914" t="str">
        <f>IFERROR(VLOOKUP($A914,ورقة1!$A$9:$N$1000,MATCH('دور ثان'!E$5,ورقة1!$A$5:$N$5,0),0),"")</f>
        <v/>
      </c>
      <c r="F914" t="str">
        <f>IFERROR(VLOOKUP($A914,ورقة1!$A$9:$N$1000,MATCH('دور ثان'!F$5,ورقة1!$A$5:$N$5,0),0),"")</f>
        <v/>
      </c>
      <c r="G914" t="str">
        <f>IFERROR(VLOOKUP($A914,ورقة1!$A$9:$N$1000,MATCH('دور ثان'!G$5,ورقة1!$A$5:$N$5,0),0),"")</f>
        <v/>
      </c>
      <c r="H914" t="str">
        <f>IFERROR(VLOOKUP($A914,ورقة1!$A$9:$N$1000,MATCH('دور ثان'!H$5,ورقة1!$A$5:$N$5,0),0),"")</f>
        <v/>
      </c>
      <c r="I914" t="str">
        <f>IFERROR(VLOOKUP($A914,ورقة1!$A$9:$N$1000,MATCH('دور ثان'!I$5,ورقة1!$A$5:$N$5,0),0),"")</f>
        <v/>
      </c>
      <c r="J914" t="str">
        <f>IFERROR(VLOOKUP($A914,ورقة1!$A$9:$N$1000,MATCH('دور ثان'!J$5,ورقة1!$A$5:$N$5,0),0),"")</f>
        <v/>
      </c>
      <c r="K914" t="str">
        <f>IFERROR(VLOOKUP($A914,ورقة1!$A$9:$N$1000,MATCH('دور ثان'!K$5,ورقة1!$A$5:$N$5,0),0),"")</f>
        <v/>
      </c>
      <c r="L914" t="str">
        <f>IFERROR(VLOOKUP($A914,ورقة1!$A$9:$N$1000,MATCH('دور ثان'!L$5,ورقة1!$A$5:$N$5,0),0),"")</f>
        <v/>
      </c>
      <c r="M914" t="str">
        <f>IFERROR(VLOOKUP($A914,ورقة1!$A$9:$N$1000,MATCH('دور ثان'!M$5,ورقة1!$A$5:$N$5,0),0),"")</f>
        <v/>
      </c>
      <c r="N914" t="str">
        <f>IFERROR(VLOOKUP($A914,ورقة1!$A$9:$N$1000,MATCH('دور ثان'!N$5,ورقة1!$A$5:$N$5,0),0),"")</f>
        <v/>
      </c>
    </row>
    <row r="915" spans="1:14">
      <c r="A915" t="str">
        <f t="array" ref="A915">IFERROR(SMALL(IF(ورقة1!$BD$9:$BD$1000="ناجح",ROW(ورقة1!$BD$9:$BD$1000)-8,""),ROW()-8),"")</f>
        <v/>
      </c>
      <c r="B915" t="str">
        <f>IFERROR(VLOOKUP($A915,ورقة1!$A$9:$N$1000,MATCH('دور ثان'!B$5,ورقة1!$A$5:$N$5,0),0),"")</f>
        <v/>
      </c>
      <c r="C915" t="str">
        <f>IFERROR(VLOOKUP($A915,ورقة1!$A$9:$N$1000,MATCH('دور ثان'!C$5,ورقة1!$A$5:$N$5,0),0),"")</f>
        <v/>
      </c>
      <c r="D915" t="str">
        <f>IFERROR(VLOOKUP($A915,ورقة1!$A$9:$N$1000,MATCH('دور ثان'!D$5,ورقة1!$A$5:$N$5,0),0),"")</f>
        <v/>
      </c>
      <c r="E915" t="str">
        <f>IFERROR(VLOOKUP($A915,ورقة1!$A$9:$N$1000,MATCH('دور ثان'!E$5,ورقة1!$A$5:$N$5,0),0),"")</f>
        <v/>
      </c>
      <c r="F915" t="str">
        <f>IFERROR(VLOOKUP($A915,ورقة1!$A$9:$N$1000,MATCH('دور ثان'!F$5,ورقة1!$A$5:$N$5,0),0),"")</f>
        <v/>
      </c>
      <c r="G915" t="str">
        <f>IFERROR(VLOOKUP($A915,ورقة1!$A$9:$N$1000,MATCH('دور ثان'!G$5,ورقة1!$A$5:$N$5,0),0),"")</f>
        <v/>
      </c>
      <c r="H915" t="str">
        <f>IFERROR(VLOOKUP($A915,ورقة1!$A$9:$N$1000,MATCH('دور ثان'!H$5,ورقة1!$A$5:$N$5,0),0),"")</f>
        <v/>
      </c>
      <c r="I915" t="str">
        <f>IFERROR(VLOOKUP($A915,ورقة1!$A$9:$N$1000,MATCH('دور ثان'!I$5,ورقة1!$A$5:$N$5,0),0),"")</f>
        <v/>
      </c>
      <c r="J915" t="str">
        <f>IFERROR(VLOOKUP($A915,ورقة1!$A$9:$N$1000,MATCH('دور ثان'!J$5,ورقة1!$A$5:$N$5,0),0),"")</f>
        <v/>
      </c>
      <c r="K915" t="str">
        <f>IFERROR(VLOOKUP($A915,ورقة1!$A$9:$N$1000,MATCH('دور ثان'!K$5,ورقة1!$A$5:$N$5,0),0),"")</f>
        <v/>
      </c>
      <c r="L915" t="str">
        <f>IFERROR(VLOOKUP($A915,ورقة1!$A$9:$N$1000,MATCH('دور ثان'!L$5,ورقة1!$A$5:$N$5,0),0),"")</f>
        <v/>
      </c>
      <c r="M915" t="str">
        <f>IFERROR(VLOOKUP($A915,ورقة1!$A$9:$N$1000,MATCH('دور ثان'!M$5,ورقة1!$A$5:$N$5,0),0),"")</f>
        <v/>
      </c>
      <c r="N915" t="str">
        <f>IFERROR(VLOOKUP($A915,ورقة1!$A$9:$N$1000,MATCH('دور ثان'!N$5,ورقة1!$A$5:$N$5,0),0),"")</f>
        <v/>
      </c>
    </row>
    <row r="916" spans="1:14">
      <c r="A916" t="str">
        <f t="array" ref="A916">IFERROR(SMALL(IF(ورقة1!$BD$9:$BD$1000="ناجح",ROW(ورقة1!$BD$9:$BD$1000)-8,""),ROW()-8),"")</f>
        <v/>
      </c>
      <c r="B916" t="str">
        <f>IFERROR(VLOOKUP($A916,ورقة1!$A$9:$N$1000,MATCH('دور ثان'!B$5,ورقة1!$A$5:$N$5,0),0),"")</f>
        <v/>
      </c>
      <c r="C916" t="str">
        <f>IFERROR(VLOOKUP($A916,ورقة1!$A$9:$N$1000,MATCH('دور ثان'!C$5,ورقة1!$A$5:$N$5,0),0),"")</f>
        <v/>
      </c>
      <c r="D916" t="str">
        <f>IFERROR(VLOOKUP($A916,ورقة1!$A$9:$N$1000,MATCH('دور ثان'!D$5,ورقة1!$A$5:$N$5,0),0),"")</f>
        <v/>
      </c>
      <c r="E916" t="str">
        <f>IFERROR(VLOOKUP($A916,ورقة1!$A$9:$N$1000,MATCH('دور ثان'!E$5,ورقة1!$A$5:$N$5,0),0),"")</f>
        <v/>
      </c>
      <c r="F916" t="str">
        <f>IFERROR(VLOOKUP($A916,ورقة1!$A$9:$N$1000,MATCH('دور ثان'!F$5,ورقة1!$A$5:$N$5,0),0),"")</f>
        <v/>
      </c>
      <c r="G916" t="str">
        <f>IFERROR(VLOOKUP($A916,ورقة1!$A$9:$N$1000,MATCH('دور ثان'!G$5,ورقة1!$A$5:$N$5,0),0),"")</f>
        <v/>
      </c>
      <c r="H916" t="str">
        <f>IFERROR(VLOOKUP($A916,ورقة1!$A$9:$N$1000,MATCH('دور ثان'!H$5,ورقة1!$A$5:$N$5,0),0),"")</f>
        <v/>
      </c>
      <c r="I916" t="str">
        <f>IFERROR(VLOOKUP($A916,ورقة1!$A$9:$N$1000,MATCH('دور ثان'!I$5,ورقة1!$A$5:$N$5,0),0),"")</f>
        <v/>
      </c>
      <c r="J916" t="str">
        <f>IFERROR(VLOOKUP($A916,ورقة1!$A$9:$N$1000,MATCH('دور ثان'!J$5,ورقة1!$A$5:$N$5,0),0),"")</f>
        <v/>
      </c>
      <c r="K916" t="str">
        <f>IFERROR(VLOOKUP($A916,ورقة1!$A$9:$N$1000,MATCH('دور ثان'!K$5,ورقة1!$A$5:$N$5,0),0),"")</f>
        <v/>
      </c>
      <c r="L916" t="str">
        <f>IFERROR(VLOOKUP($A916,ورقة1!$A$9:$N$1000,MATCH('دور ثان'!L$5,ورقة1!$A$5:$N$5,0),0),"")</f>
        <v/>
      </c>
      <c r="M916" t="str">
        <f>IFERROR(VLOOKUP($A916,ورقة1!$A$9:$N$1000,MATCH('دور ثان'!M$5,ورقة1!$A$5:$N$5,0),0),"")</f>
        <v/>
      </c>
      <c r="N916" t="str">
        <f>IFERROR(VLOOKUP($A916,ورقة1!$A$9:$N$1000,MATCH('دور ثان'!N$5,ورقة1!$A$5:$N$5,0),0),"")</f>
        <v/>
      </c>
    </row>
    <row r="917" spans="1:14">
      <c r="A917" t="str">
        <f t="array" ref="A917">IFERROR(SMALL(IF(ورقة1!$BD$9:$BD$1000="ناجح",ROW(ورقة1!$BD$9:$BD$1000)-8,""),ROW()-8),"")</f>
        <v/>
      </c>
      <c r="B917" t="str">
        <f>IFERROR(VLOOKUP($A917,ورقة1!$A$9:$N$1000,MATCH('دور ثان'!B$5,ورقة1!$A$5:$N$5,0),0),"")</f>
        <v/>
      </c>
      <c r="C917" t="str">
        <f>IFERROR(VLOOKUP($A917,ورقة1!$A$9:$N$1000,MATCH('دور ثان'!C$5,ورقة1!$A$5:$N$5,0),0),"")</f>
        <v/>
      </c>
      <c r="D917" t="str">
        <f>IFERROR(VLOOKUP($A917,ورقة1!$A$9:$N$1000,MATCH('دور ثان'!D$5,ورقة1!$A$5:$N$5,0),0),"")</f>
        <v/>
      </c>
      <c r="E917" t="str">
        <f>IFERROR(VLOOKUP($A917,ورقة1!$A$9:$N$1000,MATCH('دور ثان'!E$5,ورقة1!$A$5:$N$5,0),0),"")</f>
        <v/>
      </c>
      <c r="F917" t="str">
        <f>IFERROR(VLOOKUP($A917,ورقة1!$A$9:$N$1000,MATCH('دور ثان'!F$5,ورقة1!$A$5:$N$5,0),0),"")</f>
        <v/>
      </c>
      <c r="G917" t="str">
        <f>IFERROR(VLOOKUP($A917,ورقة1!$A$9:$N$1000,MATCH('دور ثان'!G$5,ورقة1!$A$5:$N$5,0),0),"")</f>
        <v/>
      </c>
      <c r="H917" t="str">
        <f>IFERROR(VLOOKUP($A917,ورقة1!$A$9:$N$1000,MATCH('دور ثان'!H$5,ورقة1!$A$5:$N$5,0),0),"")</f>
        <v/>
      </c>
      <c r="I917" t="str">
        <f>IFERROR(VLOOKUP($A917,ورقة1!$A$9:$N$1000,MATCH('دور ثان'!I$5,ورقة1!$A$5:$N$5,0),0),"")</f>
        <v/>
      </c>
      <c r="J917" t="str">
        <f>IFERROR(VLOOKUP($A917,ورقة1!$A$9:$N$1000,MATCH('دور ثان'!J$5,ورقة1!$A$5:$N$5,0),0),"")</f>
        <v/>
      </c>
      <c r="K917" t="str">
        <f>IFERROR(VLOOKUP($A917,ورقة1!$A$9:$N$1000,MATCH('دور ثان'!K$5,ورقة1!$A$5:$N$5,0),0),"")</f>
        <v/>
      </c>
      <c r="L917" t="str">
        <f>IFERROR(VLOOKUP($A917,ورقة1!$A$9:$N$1000,MATCH('دور ثان'!L$5,ورقة1!$A$5:$N$5,0),0),"")</f>
        <v/>
      </c>
      <c r="M917" t="str">
        <f>IFERROR(VLOOKUP($A917,ورقة1!$A$9:$N$1000,MATCH('دور ثان'!M$5,ورقة1!$A$5:$N$5,0),0),"")</f>
        <v/>
      </c>
      <c r="N917" t="str">
        <f>IFERROR(VLOOKUP($A917,ورقة1!$A$9:$N$1000,MATCH('دور ثان'!N$5,ورقة1!$A$5:$N$5,0),0),"")</f>
        <v/>
      </c>
    </row>
    <row r="918" spans="1:14">
      <c r="A918" t="str">
        <f t="array" ref="A918">IFERROR(SMALL(IF(ورقة1!$BD$9:$BD$1000="ناجح",ROW(ورقة1!$BD$9:$BD$1000)-8,""),ROW()-8),"")</f>
        <v/>
      </c>
      <c r="B918" t="str">
        <f>IFERROR(VLOOKUP($A918,ورقة1!$A$9:$N$1000,MATCH('دور ثان'!B$5,ورقة1!$A$5:$N$5,0),0),"")</f>
        <v/>
      </c>
      <c r="C918" t="str">
        <f>IFERROR(VLOOKUP($A918,ورقة1!$A$9:$N$1000,MATCH('دور ثان'!C$5,ورقة1!$A$5:$N$5,0),0),"")</f>
        <v/>
      </c>
      <c r="D918" t="str">
        <f>IFERROR(VLOOKUP($A918,ورقة1!$A$9:$N$1000,MATCH('دور ثان'!D$5,ورقة1!$A$5:$N$5,0),0),"")</f>
        <v/>
      </c>
      <c r="E918" t="str">
        <f>IFERROR(VLOOKUP($A918,ورقة1!$A$9:$N$1000,MATCH('دور ثان'!E$5,ورقة1!$A$5:$N$5,0),0),"")</f>
        <v/>
      </c>
      <c r="F918" t="str">
        <f>IFERROR(VLOOKUP($A918,ورقة1!$A$9:$N$1000,MATCH('دور ثان'!F$5,ورقة1!$A$5:$N$5,0),0),"")</f>
        <v/>
      </c>
      <c r="G918" t="str">
        <f>IFERROR(VLOOKUP($A918,ورقة1!$A$9:$N$1000,MATCH('دور ثان'!G$5,ورقة1!$A$5:$N$5,0),0),"")</f>
        <v/>
      </c>
      <c r="H918" t="str">
        <f>IFERROR(VLOOKUP($A918,ورقة1!$A$9:$N$1000,MATCH('دور ثان'!H$5,ورقة1!$A$5:$N$5,0),0),"")</f>
        <v/>
      </c>
      <c r="I918" t="str">
        <f>IFERROR(VLOOKUP($A918,ورقة1!$A$9:$N$1000,MATCH('دور ثان'!I$5,ورقة1!$A$5:$N$5,0),0),"")</f>
        <v/>
      </c>
      <c r="J918" t="str">
        <f>IFERROR(VLOOKUP($A918,ورقة1!$A$9:$N$1000,MATCH('دور ثان'!J$5,ورقة1!$A$5:$N$5,0),0),"")</f>
        <v/>
      </c>
      <c r="K918" t="str">
        <f>IFERROR(VLOOKUP($A918,ورقة1!$A$9:$N$1000,MATCH('دور ثان'!K$5,ورقة1!$A$5:$N$5,0),0),"")</f>
        <v/>
      </c>
      <c r="L918" t="str">
        <f>IFERROR(VLOOKUP($A918,ورقة1!$A$9:$N$1000,MATCH('دور ثان'!L$5,ورقة1!$A$5:$N$5,0),0),"")</f>
        <v/>
      </c>
      <c r="M918" t="str">
        <f>IFERROR(VLOOKUP($A918,ورقة1!$A$9:$N$1000,MATCH('دور ثان'!M$5,ورقة1!$A$5:$N$5,0),0),"")</f>
        <v/>
      </c>
      <c r="N918" t="str">
        <f>IFERROR(VLOOKUP($A918,ورقة1!$A$9:$N$1000,MATCH('دور ثان'!N$5,ورقة1!$A$5:$N$5,0),0),"")</f>
        <v/>
      </c>
    </row>
    <row r="919" spans="1:14">
      <c r="A919" t="str">
        <f t="array" ref="A919">IFERROR(SMALL(IF(ورقة1!$BD$9:$BD$1000="ناجح",ROW(ورقة1!$BD$9:$BD$1000)-8,""),ROW()-8),"")</f>
        <v/>
      </c>
      <c r="B919" t="str">
        <f>IFERROR(VLOOKUP($A919,ورقة1!$A$9:$N$1000,MATCH('دور ثان'!B$5,ورقة1!$A$5:$N$5,0),0),"")</f>
        <v/>
      </c>
      <c r="C919" t="str">
        <f>IFERROR(VLOOKUP($A919,ورقة1!$A$9:$N$1000,MATCH('دور ثان'!C$5,ورقة1!$A$5:$N$5,0),0),"")</f>
        <v/>
      </c>
      <c r="D919" t="str">
        <f>IFERROR(VLOOKUP($A919,ورقة1!$A$9:$N$1000,MATCH('دور ثان'!D$5,ورقة1!$A$5:$N$5,0),0),"")</f>
        <v/>
      </c>
      <c r="E919" t="str">
        <f>IFERROR(VLOOKUP($A919,ورقة1!$A$9:$N$1000,MATCH('دور ثان'!E$5,ورقة1!$A$5:$N$5,0),0),"")</f>
        <v/>
      </c>
      <c r="F919" t="str">
        <f>IFERROR(VLOOKUP($A919,ورقة1!$A$9:$N$1000,MATCH('دور ثان'!F$5,ورقة1!$A$5:$N$5,0),0),"")</f>
        <v/>
      </c>
      <c r="G919" t="str">
        <f>IFERROR(VLOOKUP($A919,ورقة1!$A$9:$N$1000,MATCH('دور ثان'!G$5,ورقة1!$A$5:$N$5,0),0),"")</f>
        <v/>
      </c>
      <c r="H919" t="str">
        <f>IFERROR(VLOOKUP($A919,ورقة1!$A$9:$N$1000,MATCH('دور ثان'!H$5,ورقة1!$A$5:$N$5,0),0),"")</f>
        <v/>
      </c>
      <c r="I919" t="str">
        <f>IFERROR(VLOOKUP($A919,ورقة1!$A$9:$N$1000,MATCH('دور ثان'!I$5,ورقة1!$A$5:$N$5,0),0),"")</f>
        <v/>
      </c>
      <c r="J919" t="str">
        <f>IFERROR(VLOOKUP($A919,ورقة1!$A$9:$N$1000,MATCH('دور ثان'!J$5,ورقة1!$A$5:$N$5,0),0),"")</f>
        <v/>
      </c>
      <c r="K919" t="str">
        <f>IFERROR(VLOOKUP($A919,ورقة1!$A$9:$N$1000,MATCH('دور ثان'!K$5,ورقة1!$A$5:$N$5,0),0),"")</f>
        <v/>
      </c>
      <c r="L919" t="str">
        <f>IFERROR(VLOOKUP($A919,ورقة1!$A$9:$N$1000,MATCH('دور ثان'!L$5,ورقة1!$A$5:$N$5,0),0),"")</f>
        <v/>
      </c>
      <c r="M919" t="str">
        <f>IFERROR(VLOOKUP($A919,ورقة1!$A$9:$N$1000,MATCH('دور ثان'!M$5,ورقة1!$A$5:$N$5,0),0),"")</f>
        <v/>
      </c>
      <c r="N919" t="str">
        <f>IFERROR(VLOOKUP($A919,ورقة1!$A$9:$N$1000,MATCH('دور ثان'!N$5,ورقة1!$A$5:$N$5,0),0),"")</f>
        <v/>
      </c>
    </row>
    <row r="920" spans="1:14">
      <c r="A920" t="str">
        <f t="array" ref="A920">IFERROR(SMALL(IF(ورقة1!$BD$9:$BD$1000="ناجح",ROW(ورقة1!$BD$9:$BD$1000)-8,""),ROW()-8),"")</f>
        <v/>
      </c>
      <c r="B920" t="str">
        <f>IFERROR(VLOOKUP($A920,ورقة1!$A$9:$N$1000,MATCH('دور ثان'!B$5,ورقة1!$A$5:$N$5,0),0),"")</f>
        <v/>
      </c>
      <c r="C920" t="str">
        <f>IFERROR(VLOOKUP($A920,ورقة1!$A$9:$N$1000,MATCH('دور ثان'!C$5,ورقة1!$A$5:$N$5,0),0),"")</f>
        <v/>
      </c>
      <c r="D920" t="str">
        <f>IFERROR(VLOOKUP($A920,ورقة1!$A$9:$N$1000,MATCH('دور ثان'!D$5,ورقة1!$A$5:$N$5,0),0),"")</f>
        <v/>
      </c>
      <c r="E920" t="str">
        <f>IFERROR(VLOOKUP($A920,ورقة1!$A$9:$N$1000,MATCH('دور ثان'!E$5,ورقة1!$A$5:$N$5,0),0),"")</f>
        <v/>
      </c>
      <c r="F920" t="str">
        <f>IFERROR(VLOOKUP($A920,ورقة1!$A$9:$N$1000,MATCH('دور ثان'!F$5,ورقة1!$A$5:$N$5,0),0),"")</f>
        <v/>
      </c>
      <c r="G920" t="str">
        <f>IFERROR(VLOOKUP($A920,ورقة1!$A$9:$N$1000,MATCH('دور ثان'!G$5,ورقة1!$A$5:$N$5,0),0),"")</f>
        <v/>
      </c>
      <c r="H920" t="str">
        <f>IFERROR(VLOOKUP($A920,ورقة1!$A$9:$N$1000,MATCH('دور ثان'!H$5,ورقة1!$A$5:$N$5,0),0),"")</f>
        <v/>
      </c>
      <c r="I920" t="str">
        <f>IFERROR(VLOOKUP($A920,ورقة1!$A$9:$N$1000,MATCH('دور ثان'!I$5,ورقة1!$A$5:$N$5,0),0),"")</f>
        <v/>
      </c>
      <c r="J920" t="str">
        <f>IFERROR(VLOOKUP($A920,ورقة1!$A$9:$N$1000,MATCH('دور ثان'!J$5,ورقة1!$A$5:$N$5,0),0),"")</f>
        <v/>
      </c>
      <c r="K920" t="str">
        <f>IFERROR(VLOOKUP($A920,ورقة1!$A$9:$N$1000,MATCH('دور ثان'!K$5,ورقة1!$A$5:$N$5,0),0),"")</f>
        <v/>
      </c>
      <c r="L920" t="str">
        <f>IFERROR(VLOOKUP($A920,ورقة1!$A$9:$N$1000,MATCH('دور ثان'!L$5,ورقة1!$A$5:$N$5,0),0),"")</f>
        <v/>
      </c>
      <c r="M920" t="str">
        <f>IFERROR(VLOOKUP($A920,ورقة1!$A$9:$N$1000,MATCH('دور ثان'!M$5,ورقة1!$A$5:$N$5,0),0),"")</f>
        <v/>
      </c>
      <c r="N920" t="str">
        <f>IFERROR(VLOOKUP($A920,ورقة1!$A$9:$N$1000,MATCH('دور ثان'!N$5,ورقة1!$A$5:$N$5,0),0),"")</f>
        <v/>
      </c>
    </row>
    <row r="921" spans="1:14">
      <c r="A921" t="str">
        <f t="array" ref="A921">IFERROR(SMALL(IF(ورقة1!$BD$9:$BD$1000="ناجح",ROW(ورقة1!$BD$9:$BD$1000)-8,""),ROW()-8),"")</f>
        <v/>
      </c>
      <c r="B921" t="str">
        <f>IFERROR(VLOOKUP($A921,ورقة1!$A$9:$N$1000,MATCH('دور ثان'!B$5,ورقة1!$A$5:$N$5,0),0),"")</f>
        <v/>
      </c>
      <c r="C921" t="str">
        <f>IFERROR(VLOOKUP($A921,ورقة1!$A$9:$N$1000,MATCH('دور ثان'!C$5,ورقة1!$A$5:$N$5,0),0),"")</f>
        <v/>
      </c>
      <c r="D921" t="str">
        <f>IFERROR(VLOOKUP($A921,ورقة1!$A$9:$N$1000,MATCH('دور ثان'!D$5,ورقة1!$A$5:$N$5,0),0),"")</f>
        <v/>
      </c>
      <c r="E921" t="str">
        <f>IFERROR(VLOOKUP($A921,ورقة1!$A$9:$N$1000,MATCH('دور ثان'!E$5,ورقة1!$A$5:$N$5,0),0),"")</f>
        <v/>
      </c>
      <c r="F921" t="str">
        <f>IFERROR(VLOOKUP($A921,ورقة1!$A$9:$N$1000,MATCH('دور ثان'!F$5,ورقة1!$A$5:$N$5,0),0),"")</f>
        <v/>
      </c>
      <c r="G921" t="str">
        <f>IFERROR(VLOOKUP($A921,ورقة1!$A$9:$N$1000,MATCH('دور ثان'!G$5,ورقة1!$A$5:$N$5,0),0),"")</f>
        <v/>
      </c>
      <c r="H921" t="str">
        <f>IFERROR(VLOOKUP($A921,ورقة1!$A$9:$N$1000,MATCH('دور ثان'!H$5,ورقة1!$A$5:$N$5,0),0),"")</f>
        <v/>
      </c>
      <c r="I921" t="str">
        <f>IFERROR(VLOOKUP($A921,ورقة1!$A$9:$N$1000,MATCH('دور ثان'!I$5,ورقة1!$A$5:$N$5,0),0),"")</f>
        <v/>
      </c>
      <c r="J921" t="str">
        <f>IFERROR(VLOOKUP($A921,ورقة1!$A$9:$N$1000,MATCH('دور ثان'!J$5,ورقة1!$A$5:$N$5,0),0),"")</f>
        <v/>
      </c>
      <c r="K921" t="str">
        <f>IFERROR(VLOOKUP($A921,ورقة1!$A$9:$N$1000,MATCH('دور ثان'!K$5,ورقة1!$A$5:$N$5,0),0),"")</f>
        <v/>
      </c>
      <c r="L921" t="str">
        <f>IFERROR(VLOOKUP($A921,ورقة1!$A$9:$N$1000,MATCH('دور ثان'!L$5,ورقة1!$A$5:$N$5,0),0),"")</f>
        <v/>
      </c>
      <c r="M921" t="str">
        <f>IFERROR(VLOOKUP($A921,ورقة1!$A$9:$N$1000,MATCH('دور ثان'!M$5,ورقة1!$A$5:$N$5,0),0),"")</f>
        <v/>
      </c>
      <c r="N921" t="str">
        <f>IFERROR(VLOOKUP($A921,ورقة1!$A$9:$N$1000,MATCH('دور ثان'!N$5,ورقة1!$A$5:$N$5,0),0),"")</f>
        <v/>
      </c>
    </row>
    <row r="922" spans="1:14">
      <c r="A922" t="str">
        <f t="array" ref="A922">IFERROR(SMALL(IF(ورقة1!$BD$9:$BD$1000="ناجح",ROW(ورقة1!$BD$9:$BD$1000)-8,""),ROW()-8),"")</f>
        <v/>
      </c>
      <c r="B922" t="str">
        <f>IFERROR(VLOOKUP($A922,ورقة1!$A$9:$N$1000,MATCH('دور ثان'!B$5,ورقة1!$A$5:$N$5,0),0),"")</f>
        <v/>
      </c>
      <c r="C922" t="str">
        <f>IFERROR(VLOOKUP($A922,ورقة1!$A$9:$N$1000,MATCH('دور ثان'!C$5,ورقة1!$A$5:$N$5,0),0),"")</f>
        <v/>
      </c>
      <c r="D922" t="str">
        <f>IFERROR(VLOOKUP($A922,ورقة1!$A$9:$N$1000,MATCH('دور ثان'!D$5,ورقة1!$A$5:$N$5,0),0),"")</f>
        <v/>
      </c>
      <c r="E922" t="str">
        <f>IFERROR(VLOOKUP($A922,ورقة1!$A$9:$N$1000,MATCH('دور ثان'!E$5,ورقة1!$A$5:$N$5,0),0),"")</f>
        <v/>
      </c>
      <c r="F922" t="str">
        <f>IFERROR(VLOOKUP($A922,ورقة1!$A$9:$N$1000,MATCH('دور ثان'!F$5,ورقة1!$A$5:$N$5,0),0),"")</f>
        <v/>
      </c>
      <c r="G922" t="str">
        <f>IFERROR(VLOOKUP($A922,ورقة1!$A$9:$N$1000,MATCH('دور ثان'!G$5,ورقة1!$A$5:$N$5,0),0),"")</f>
        <v/>
      </c>
      <c r="H922" t="str">
        <f>IFERROR(VLOOKUP($A922,ورقة1!$A$9:$N$1000,MATCH('دور ثان'!H$5,ورقة1!$A$5:$N$5,0),0),"")</f>
        <v/>
      </c>
      <c r="I922" t="str">
        <f>IFERROR(VLOOKUP($A922,ورقة1!$A$9:$N$1000,MATCH('دور ثان'!I$5,ورقة1!$A$5:$N$5,0),0),"")</f>
        <v/>
      </c>
      <c r="J922" t="str">
        <f>IFERROR(VLOOKUP($A922,ورقة1!$A$9:$N$1000,MATCH('دور ثان'!J$5,ورقة1!$A$5:$N$5,0),0),"")</f>
        <v/>
      </c>
      <c r="K922" t="str">
        <f>IFERROR(VLOOKUP($A922,ورقة1!$A$9:$N$1000,MATCH('دور ثان'!K$5,ورقة1!$A$5:$N$5,0),0),"")</f>
        <v/>
      </c>
      <c r="L922" t="str">
        <f>IFERROR(VLOOKUP($A922,ورقة1!$A$9:$N$1000,MATCH('دور ثان'!L$5,ورقة1!$A$5:$N$5,0),0),"")</f>
        <v/>
      </c>
      <c r="M922" t="str">
        <f>IFERROR(VLOOKUP($A922,ورقة1!$A$9:$N$1000,MATCH('دور ثان'!M$5,ورقة1!$A$5:$N$5,0),0),"")</f>
        <v/>
      </c>
      <c r="N922" t="str">
        <f>IFERROR(VLOOKUP($A922,ورقة1!$A$9:$N$1000,MATCH('دور ثان'!N$5,ورقة1!$A$5:$N$5,0),0),"")</f>
        <v/>
      </c>
    </row>
    <row r="923" spans="1:14">
      <c r="A923" t="str">
        <f t="array" ref="A923">IFERROR(SMALL(IF(ورقة1!$BD$9:$BD$1000="ناجح",ROW(ورقة1!$BD$9:$BD$1000)-8,""),ROW()-8),"")</f>
        <v/>
      </c>
      <c r="B923" t="str">
        <f>IFERROR(VLOOKUP($A923,ورقة1!$A$9:$N$1000,MATCH('دور ثان'!B$5,ورقة1!$A$5:$N$5,0),0),"")</f>
        <v/>
      </c>
      <c r="C923" t="str">
        <f>IFERROR(VLOOKUP($A923,ورقة1!$A$9:$N$1000,MATCH('دور ثان'!C$5,ورقة1!$A$5:$N$5,0),0),"")</f>
        <v/>
      </c>
      <c r="D923" t="str">
        <f>IFERROR(VLOOKUP($A923,ورقة1!$A$9:$N$1000,MATCH('دور ثان'!D$5,ورقة1!$A$5:$N$5,0),0),"")</f>
        <v/>
      </c>
      <c r="E923" t="str">
        <f>IFERROR(VLOOKUP($A923,ورقة1!$A$9:$N$1000,MATCH('دور ثان'!E$5,ورقة1!$A$5:$N$5,0),0),"")</f>
        <v/>
      </c>
      <c r="F923" t="str">
        <f>IFERROR(VLOOKUP($A923,ورقة1!$A$9:$N$1000,MATCH('دور ثان'!F$5,ورقة1!$A$5:$N$5,0),0),"")</f>
        <v/>
      </c>
      <c r="G923" t="str">
        <f>IFERROR(VLOOKUP($A923,ورقة1!$A$9:$N$1000,MATCH('دور ثان'!G$5,ورقة1!$A$5:$N$5,0),0),"")</f>
        <v/>
      </c>
      <c r="H923" t="str">
        <f>IFERROR(VLOOKUP($A923,ورقة1!$A$9:$N$1000,MATCH('دور ثان'!H$5,ورقة1!$A$5:$N$5,0),0),"")</f>
        <v/>
      </c>
      <c r="I923" t="str">
        <f>IFERROR(VLOOKUP($A923,ورقة1!$A$9:$N$1000,MATCH('دور ثان'!I$5,ورقة1!$A$5:$N$5,0),0),"")</f>
        <v/>
      </c>
      <c r="J923" t="str">
        <f>IFERROR(VLOOKUP($A923,ورقة1!$A$9:$N$1000,MATCH('دور ثان'!J$5,ورقة1!$A$5:$N$5,0),0),"")</f>
        <v/>
      </c>
      <c r="K923" t="str">
        <f>IFERROR(VLOOKUP($A923,ورقة1!$A$9:$N$1000,MATCH('دور ثان'!K$5,ورقة1!$A$5:$N$5,0),0),"")</f>
        <v/>
      </c>
      <c r="L923" t="str">
        <f>IFERROR(VLOOKUP($A923,ورقة1!$A$9:$N$1000,MATCH('دور ثان'!L$5,ورقة1!$A$5:$N$5,0),0),"")</f>
        <v/>
      </c>
      <c r="M923" t="str">
        <f>IFERROR(VLOOKUP($A923,ورقة1!$A$9:$N$1000,MATCH('دور ثان'!M$5,ورقة1!$A$5:$N$5,0),0),"")</f>
        <v/>
      </c>
      <c r="N923" t="str">
        <f>IFERROR(VLOOKUP($A923,ورقة1!$A$9:$N$1000,MATCH('دور ثان'!N$5,ورقة1!$A$5:$N$5,0),0),"")</f>
        <v/>
      </c>
    </row>
    <row r="924" spans="1:14">
      <c r="A924" t="str">
        <f t="array" ref="A924">IFERROR(SMALL(IF(ورقة1!$BD$9:$BD$1000="ناجح",ROW(ورقة1!$BD$9:$BD$1000)-8,""),ROW()-8),"")</f>
        <v/>
      </c>
      <c r="B924" t="str">
        <f>IFERROR(VLOOKUP($A924,ورقة1!$A$9:$N$1000,MATCH('دور ثان'!B$5,ورقة1!$A$5:$N$5,0),0),"")</f>
        <v/>
      </c>
      <c r="C924" t="str">
        <f>IFERROR(VLOOKUP($A924,ورقة1!$A$9:$N$1000,MATCH('دور ثان'!C$5,ورقة1!$A$5:$N$5,0),0),"")</f>
        <v/>
      </c>
      <c r="D924" t="str">
        <f>IFERROR(VLOOKUP($A924,ورقة1!$A$9:$N$1000,MATCH('دور ثان'!D$5,ورقة1!$A$5:$N$5,0),0),"")</f>
        <v/>
      </c>
      <c r="E924" t="str">
        <f>IFERROR(VLOOKUP($A924,ورقة1!$A$9:$N$1000,MATCH('دور ثان'!E$5,ورقة1!$A$5:$N$5,0),0),"")</f>
        <v/>
      </c>
      <c r="F924" t="str">
        <f>IFERROR(VLOOKUP($A924,ورقة1!$A$9:$N$1000,MATCH('دور ثان'!F$5,ورقة1!$A$5:$N$5,0),0),"")</f>
        <v/>
      </c>
      <c r="G924" t="str">
        <f>IFERROR(VLOOKUP($A924,ورقة1!$A$9:$N$1000,MATCH('دور ثان'!G$5,ورقة1!$A$5:$N$5,0),0),"")</f>
        <v/>
      </c>
      <c r="H924" t="str">
        <f>IFERROR(VLOOKUP($A924,ورقة1!$A$9:$N$1000,MATCH('دور ثان'!H$5,ورقة1!$A$5:$N$5,0),0),"")</f>
        <v/>
      </c>
      <c r="I924" t="str">
        <f>IFERROR(VLOOKUP($A924,ورقة1!$A$9:$N$1000,MATCH('دور ثان'!I$5,ورقة1!$A$5:$N$5,0),0),"")</f>
        <v/>
      </c>
      <c r="J924" t="str">
        <f>IFERROR(VLOOKUP($A924,ورقة1!$A$9:$N$1000,MATCH('دور ثان'!J$5,ورقة1!$A$5:$N$5,0),0),"")</f>
        <v/>
      </c>
      <c r="K924" t="str">
        <f>IFERROR(VLOOKUP($A924,ورقة1!$A$9:$N$1000,MATCH('دور ثان'!K$5,ورقة1!$A$5:$N$5,0),0),"")</f>
        <v/>
      </c>
      <c r="L924" t="str">
        <f>IFERROR(VLOOKUP($A924,ورقة1!$A$9:$N$1000,MATCH('دور ثان'!L$5,ورقة1!$A$5:$N$5,0),0),"")</f>
        <v/>
      </c>
      <c r="M924" t="str">
        <f>IFERROR(VLOOKUP($A924,ورقة1!$A$9:$N$1000,MATCH('دور ثان'!M$5,ورقة1!$A$5:$N$5,0),0),"")</f>
        <v/>
      </c>
      <c r="N924" t="str">
        <f>IFERROR(VLOOKUP($A924,ورقة1!$A$9:$N$1000,MATCH('دور ثان'!N$5,ورقة1!$A$5:$N$5,0),0),"")</f>
        <v/>
      </c>
    </row>
    <row r="925" spans="1:14">
      <c r="A925" t="str">
        <f t="array" ref="A925">IFERROR(SMALL(IF(ورقة1!$BD$9:$BD$1000="ناجح",ROW(ورقة1!$BD$9:$BD$1000)-8,""),ROW()-8),"")</f>
        <v/>
      </c>
      <c r="B925" t="str">
        <f>IFERROR(VLOOKUP($A925,ورقة1!$A$9:$N$1000,MATCH('دور ثان'!B$5,ورقة1!$A$5:$N$5,0),0),"")</f>
        <v/>
      </c>
      <c r="C925" t="str">
        <f>IFERROR(VLOOKUP($A925,ورقة1!$A$9:$N$1000,MATCH('دور ثان'!C$5,ورقة1!$A$5:$N$5,0),0),"")</f>
        <v/>
      </c>
      <c r="D925" t="str">
        <f>IFERROR(VLOOKUP($A925,ورقة1!$A$9:$N$1000,MATCH('دور ثان'!D$5,ورقة1!$A$5:$N$5,0),0),"")</f>
        <v/>
      </c>
      <c r="E925" t="str">
        <f>IFERROR(VLOOKUP($A925,ورقة1!$A$9:$N$1000,MATCH('دور ثان'!E$5,ورقة1!$A$5:$N$5,0),0),"")</f>
        <v/>
      </c>
      <c r="F925" t="str">
        <f>IFERROR(VLOOKUP($A925,ورقة1!$A$9:$N$1000,MATCH('دور ثان'!F$5,ورقة1!$A$5:$N$5,0),0),"")</f>
        <v/>
      </c>
      <c r="G925" t="str">
        <f>IFERROR(VLOOKUP($A925,ورقة1!$A$9:$N$1000,MATCH('دور ثان'!G$5,ورقة1!$A$5:$N$5,0),0),"")</f>
        <v/>
      </c>
      <c r="H925" t="str">
        <f>IFERROR(VLOOKUP($A925,ورقة1!$A$9:$N$1000,MATCH('دور ثان'!H$5,ورقة1!$A$5:$N$5,0),0),"")</f>
        <v/>
      </c>
      <c r="I925" t="str">
        <f>IFERROR(VLOOKUP($A925,ورقة1!$A$9:$N$1000,MATCH('دور ثان'!I$5,ورقة1!$A$5:$N$5,0),0),"")</f>
        <v/>
      </c>
      <c r="J925" t="str">
        <f>IFERROR(VLOOKUP($A925,ورقة1!$A$9:$N$1000,MATCH('دور ثان'!J$5,ورقة1!$A$5:$N$5,0),0),"")</f>
        <v/>
      </c>
      <c r="K925" t="str">
        <f>IFERROR(VLOOKUP($A925,ورقة1!$A$9:$N$1000,MATCH('دور ثان'!K$5,ورقة1!$A$5:$N$5,0),0),"")</f>
        <v/>
      </c>
      <c r="L925" t="str">
        <f>IFERROR(VLOOKUP($A925,ورقة1!$A$9:$N$1000,MATCH('دور ثان'!L$5,ورقة1!$A$5:$N$5,0),0),"")</f>
        <v/>
      </c>
      <c r="M925" t="str">
        <f>IFERROR(VLOOKUP($A925,ورقة1!$A$9:$N$1000,MATCH('دور ثان'!M$5,ورقة1!$A$5:$N$5,0),0),"")</f>
        <v/>
      </c>
      <c r="N925" t="str">
        <f>IFERROR(VLOOKUP($A925,ورقة1!$A$9:$N$1000,MATCH('دور ثان'!N$5,ورقة1!$A$5:$N$5,0),0),"")</f>
        <v/>
      </c>
    </row>
    <row r="926" spans="1:14">
      <c r="A926" t="str">
        <f t="array" ref="A926">IFERROR(SMALL(IF(ورقة1!$BD$9:$BD$1000="ناجح",ROW(ورقة1!$BD$9:$BD$1000)-8,""),ROW()-8),"")</f>
        <v/>
      </c>
      <c r="B926" t="str">
        <f>IFERROR(VLOOKUP($A926,ورقة1!$A$9:$N$1000,MATCH('دور ثان'!B$5,ورقة1!$A$5:$N$5,0),0),"")</f>
        <v/>
      </c>
      <c r="C926" t="str">
        <f>IFERROR(VLOOKUP($A926,ورقة1!$A$9:$N$1000,MATCH('دور ثان'!C$5,ورقة1!$A$5:$N$5,0),0),"")</f>
        <v/>
      </c>
      <c r="D926" t="str">
        <f>IFERROR(VLOOKUP($A926,ورقة1!$A$9:$N$1000,MATCH('دور ثان'!D$5,ورقة1!$A$5:$N$5,0),0),"")</f>
        <v/>
      </c>
      <c r="E926" t="str">
        <f>IFERROR(VLOOKUP($A926,ورقة1!$A$9:$N$1000,MATCH('دور ثان'!E$5,ورقة1!$A$5:$N$5,0),0),"")</f>
        <v/>
      </c>
      <c r="F926" t="str">
        <f>IFERROR(VLOOKUP($A926,ورقة1!$A$9:$N$1000,MATCH('دور ثان'!F$5,ورقة1!$A$5:$N$5,0),0),"")</f>
        <v/>
      </c>
      <c r="G926" t="str">
        <f>IFERROR(VLOOKUP($A926,ورقة1!$A$9:$N$1000,MATCH('دور ثان'!G$5,ورقة1!$A$5:$N$5,0),0),"")</f>
        <v/>
      </c>
      <c r="H926" t="str">
        <f>IFERROR(VLOOKUP($A926,ورقة1!$A$9:$N$1000,MATCH('دور ثان'!H$5,ورقة1!$A$5:$N$5,0),0),"")</f>
        <v/>
      </c>
      <c r="I926" t="str">
        <f>IFERROR(VLOOKUP($A926,ورقة1!$A$9:$N$1000,MATCH('دور ثان'!I$5,ورقة1!$A$5:$N$5,0),0),"")</f>
        <v/>
      </c>
      <c r="J926" t="str">
        <f>IFERROR(VLOOKUP($A926,ورقة1!$A$9:$N$1000,MATCH('دور ثان'!J$5,ورقة1!$A$5:$N$5,0),0),"")</f>
        <v/>
      </c>
      <c r="K926" t="str">
        <f>IFERROR(VLOOKUP($A926,ورقة1!$A$9:$N$1000,MATCH('دور ثان'!K$5,ورقة1!$A$5:$N$5,0),0),"")</f>
        <v/>
      </c>
      <c r="L926" t="str">
        <f>IFERROR(VLOOKUP($A926,ورقة1!$A$9:$N$1000,MATCH('دور ثان'!L$5,ورقة1!$A$5:$N$5,0),0),"")</f>
        <v/>
      </c>
      <c r="M926" t="str">
        <f>IFERROR(VLOOKUP($A926,ورقة1!$A$9:$N$1000,MATCH('دور ثان'!M$5,ورقة1!$A$5:$N$5,0),0),"")</f>
        <v/>
      </c>
      <c r="N926" t="str">
        <f>IFERROR(VLOOKUP($A926,ورقة1!$A$9:$N$1000,MATCH('دور ثان'!N$5,ورقة1!$A$5:$N$5,0),0),"")</f>
        <v/>
      </c>
    </row>
    <row r="927" spans="1:14">
      <c r="A927" t="str">
        <f t="array" ref="A927">IFERROR(SMALL(IF(ورقة1!$BD$9:$BD$1000="ناجح",ROW(ورقة1!$BD$9:$BD$1000)-8,""),ROW()-8),"")</f>
        <v/>
      </c>
      <c r="B927" t="str">
        <f>IFERROR(VLOOKUP($A927,ورقة1!$A$9:$N$1000,MATCH('دور ثان'!B$5,ورقة1!$A$5:$N$5,0),0),"")</f>
        <v/>
      </c>
      <c r="C927" t="str">
        <f>IFERROR(VLOOKUP($A927,ورقة1!$A$9:$N$1000,MATCH('دور ثان'!C$5,ورقة1!$A$5:$N$5,0),0),"")</f>
        <v/>
      </c>
      <c r="D927" t="str">
        <f>IFERROR(VLOOKUP($A927,ورقة1!$A$9:$N$1000,MATCH('دور ثان'!D$5,ورقة1!$A$5:$N$5,0),0),"")</f>
        <v/>
      </c>
      <c r="E927" t="str">
        <f>IFERROR(VLOOKUP($A927,ورقة1!$A$9:$N$1000,MATCH('دور ثان'!E$5,ورقة1!$A$5:$N$5,0),0),"")</f>
        <v/>
      </c>
      <c r="F927" t="str">
        <f>IFERROR(VLOOKUP($A927,ورقة1!$A$9:$N$1000,MATCH('دور ثان'!F$5,ورقة1!$A$5:$N$5,0),0),"")</f>
        <v/>
      </c>
      <c r="G927" t="str">
        <f>IFERROR(VLOOKUP($A927,ورقة1!$A$9:$N$1000,MATCH('دور ثان'!G$5,ورقة1!$A$5:$N$5,0),0),"")</f>
        <v/>
      </c>
      <c r="H927" t="str">
        <f>IFERROR(VLOOKUP($A927,ورقة1!$A$9:$N$1000,MATCH('دور ثان'!H$5,ورقة1!$A$5:$N$5,0),0),"")</f>
        <v/>
      </c>
      <c r="I927" t="str">
        <f>IFERROR(VLOOKUP($A927,ورقة1!$A$9:$N$1000,MATCH('دور ثان'!I$5,ورقة1!$A$5:$N$5,0),0),"")</f>
        <v/>
      </c>
      <c r="J927" t="str">
        <f>IFERROR(VLOOKUP($A927,ورقة1!$A$9:$N$1000,MATCH('دور ثان'!J$5,ورقة1!$A$5:$N$5,0),0),"")</f>
        <v/>
      </c>
      <c r="K927" t="str">
        <f>IFERROR(VLOOKUP($A927,ورقة1!$A$9:$N$1000,MATCH('دور ثان'!K$5,ورقة1!$A$5:$N$5,0),0),"")</f>
        <v/>
      </c>
      <c r="L927" t="str">
        <f>IFERROR(VLOOKUP($A927,ورقة1!$A$9:$N$1000,MATCH('دور ثان'!L$5,ورقة1!$A$5:$N$5,0),0),"")</f>
        <v/>
      </c>
      <c r="M927" t="str">
        <f>IFERROR(VLOOKUP($A927,ورقة1!$A$9:$N$1000,MATCH('دور ثان'!M$5,ورقة1!$A$5:$N$5,0),0),"")</f>
        <v/>
      </c>
      <c r="N927" t="str">
        <f>IFERROR(VLOOKUP($A927,ورقة1!$A$9:$N$1000,MATCH('دور ثان'!N$5,ورقة1!$A$5:$N$5,0),0),"")</f>
        <v/>
      </c>
    </row>
    <row r="928" spans="1:14">
      <c r="A928" t="str">
        <f t="array" ref="A928">IFERROR(SMALL(IF(ورقة1!$BD$9:$BD$1000="ناجح",ROW(ورقة1!$BD$9:$BD$1000)-8,""),ROW()-8),"")</f>
        <v/>
      </c>
      <c r="B928" t="str">
        <f>IFERROR(VLOOKUP($A928,ورقة1!$A$9:$N$1000,MATCH('دور ثان'!B$5,ورقة1!$A$5:$N$5,0),0),"")</f>
        <v/>
      </c>
      <c r="C928" t="str">
        <f>IFERROR(VLOOKUP($A928,ورقة1!$A$9:$N$1000,MATCH('دور ثان'!C$5,ورقة1!$A$5:$N$5,0),0),"")</f>
        <v/>
      </c>
      <c r="D928" t="str">
        <f>IFERROR(VLOOKUP($A928,ورقة1!$A$9:$N$1000,MATCH('دور ثان'!D$5,ورقة1!$A$5:$N$5,0),0),"")</f>
        <v/>
      </c>
      <c r="E928" t="str">
        <f>IFERROR(VLOOKUP($A928,ورقة1!$A$9:$N$1000,MATCH('دور ثان'!E$5,ورقة1!$A$5:$N$5,0),0),"")</f>
        <v/>
      </c>
      <c r="F928" t="str">
        <f>IFERROR(VLOOKUP($A928,ورقة1!$A$9:$N$1000,MATCH('دور ثان'!F$5,ورقة1!$A$5:$N$5,0),0),"")</f>
        <v/>
      </c>
      <c r="G928" t="str">
        <f>IFERROR(VLOOKUP($A928,ورقة1!$A$9:$N$1000,MATCH('دور ثان'!G$5,ورقة1!$A$5:$N$5,0),0),"")</f>
        <v/>
      </c>
      <c r="H928" t="str">
        <f>IFERROR(VLOOKUP($A928,ورقة1!$A$9:$N$1000,MATCH('دور ثان'!H$5,ورقة1!$A$5:$N$5,0),0),"")</f>
        <v/>
      </c>
      <c r="I928" t="str">
        <f>IFERROR(VLOOKUP($A928,ورقة1!$A$9:$N$1000,MATCH('دور ثان'!I$5,ورقة1!$A$5:$N$5,0),0),"")</f>
        <v/>
      </c>
      <c r="J928" t="str">
        <f>IFERROR(VLOOKUP($A928,ورقة1!$A$9:$N$1000,MATCH('دور ثان'!J$5,ورقة1!$A$5:$N$5,0),0),"")</f>
        <v/>
      </c>
      <c r="K928" t="str">
        <f>IFERROR(VLOOKUP($A928,ورقة1!$A$9:$N$1000,MATCH('دور ثان'!K$5,ورقة1!$A$5:$N$5,0),0),"")</f>
        <v/>
      </c>
      <c r="L928" t="str">
        <f>IFERROR(VLOOKUP($A928,ورقة1!$A$9:$N$1000,MATCH('دور ثان'!L$5,ورقة1!$A$5:$N$5,0),0),"")</f>
        <v/>
      </c>
      <c r="M928" t="str">
        <f>IFERROR(VLOOKUP($A928,ورقة1!$A$9:$N$1000,MATCH('دور ثان'!M$5,ورقة1!$A$5:$N$5,0),0),"")</f>
        <v/>
      </c>
      <c r="N928" t="str">
        <f>IFERROR(VLOOKUP($A928,ورقة1!$A$9:$N$1000,MATCH('دور ثان'!N$5,ورقة1!$A$5:$N$5,0),0),"")</f>
        <v/>
      </c>
    </row>
    <row r="929" spans="1:14">
      <c r="A929" t="str">
        <f t="array" ref="A929">IFERROR(SMALL(IF(ورقة1!$BD$9:$BD$1000="ناجح",ROW(ورقة1!$BD$9:$BD$1000)-8,""),ROW()-8),"")</f>
        <v/>
      </c>
      <c r="B929" t="str">
        <f>IFERROR(VLOOKUP($A929,ورقة1!$A$9:$N$1000,MATCH('دور ثان'!B$5,ورقة1!$A$5:$N$5,0),0),"")</f>
        <v/>
      </c>
      <c r="C929" t="str">
        <f>IFERROR(VLOOKUP($A929,ورقة1!$A$9:$N$1000,MATCH('دور ثان'!C$5,ورقة1!$A$5:$N$5,0),0),"")</f>
        <v/>
      </c>
      <c r="D929" t="str">
        <f>IFERROR(VLOOKUP($A929,ورقة1!$A$9:$N$1000,MATCH('دور ثان'!D$5,ورقة1!$A$5:$N$5,0),0),"")</f>
        <v/>
      </c>
      <c r="E929" t="str">
        <f>IFERROR(VLOOKUP($A929,ورقة1!$A$9:$N$1000,MATCH('دور ثان'!E$5,ورقة1!$A$5:$N$5,0),0),"")</f>
        <v/>
      </c>
      <c r="F929" t="str">
        <f>IFERROR(VLOOKUP($A929,ورقة1!$A$9:$N$1000,MATCH('دور ثان'!F$5,ورقة1!$A$5:$N$5,0),0),"")</f>
        <v/>
      </c>
      <c r="G929" t="str">
        <f>IFERROR(VLOOKUP($A929,ورقة1!$A$9:$N$1000,MATCH('دور ثان'!G$5,ورقة1!$A$5:$N$5,0),0),"")</f>
        <v/>
      </c>
      <c r="H929" t="str">
        <f>IFERROR(VLOOKUP($A929,ورقة1!$A$9:$N$1000,MATCH('دور ثان'!H$5,ورقة1!$A$5:$N$5,0),0),"")</f>
        <v/>
      </c>
      <c r="I929" t="str">
        <f>IFERROR(VLOOKUP($A929,ورقة1!$A$9:$N$1000,MATCH('دور ثان'!I$5,ورقة1!$A$5:$N$5,0),0),"")</f>
        <v/>
      </c>
      <c r="J929" t="str">
        <f>IFERROR(VLOOKUP($A929,ورقة1!$A$9:$N$1000,MATCH('دور ثان'!J$5,ورقة1!$A$5:$N$5,0),0),"")</f>
        <v/>
      </c>
      <c r="K929" t="str">
        <f>IFERROR(VLOOKUP($A929,ورقة1!$A$9:$N$1000,MATCH('دور ثان'!K$5,ورقة1!$A$5:$N$5,0),0),"")</f>
        <v/>
      </c>
      <c r="L929" t="str">
        <f>IFERROR(VLOOKUP($A929,ورقة1!$A$9:$N$1000,MATCH('دور ثان'!L$5,ورقة1!$A$5:$N$5,0),0),"")</f>
        <v/>
      </c>
      <c r="M929" t="str">
        <f>IFERROR(VLOOKUP($A929,ورقة1!$A$9:$N$1000,MATCH('دور ثان'!M$5,ورقة1!$A$5:$N$5,0),0),"")</f>
        <v/>
      </c>
      <c r="N929" t="str">
        <f>IFERROR(VLOOKUP($A929,ورقة1!$A$9:$N$1000,MATCH('دور ثان'!N$5,ورقة1!$A$5:$N$5,0),0),"")</f>
        <v/>
      </c>
    </row>
    <row r="930" spans="1:14">
      <c r="A930" t="str">
        <f t="array" ref="A930">IFERROR(SMALL(IF(ورقة1!$BD$9:$BD$1000="ناجح",ROW(ورقة1!$BD$9:$BD$1000)-8,""),ROW()-8),"")</f>
        <v/>
      </c>
      <c r="B930" t="str">
        <f>IFERROR(VLOOKUP($A930,ورقة1!$A$9:$N$1000,MATCH('دور ثان'!B$5,ورقة1!$A$5:$N$5,0),0),"")</f>
        <v/>
      </c>
      <c r="C930" t="str">
        <f>IFERROR(VLOOKUP($A930,ورقة1!$A$9:$N$1000,MATCH('دور ثان'!C$5,ورقة1!$A$5:$N$5,0),0),"")</f>
        <v/>
      </c>
      <c r="D930" t="str">
        <f>IFERROR(VLOOKUP($A930,ورقة1!$A$9:$N$1000,MATCH('دور ثان'!D$5,ورقة1!$A$5:$N$5,0),0),"")</f>
        <v/>
      </c>
      <c r="E930" t="str">
        <f>IFERROR(VLOOKUP($A930,ورقة1!$A$9:$N$1000,MATCH('دور ثان'!E$5,ورقة1!$A$5:$N$5,0),0),"")</f>
        <v/>
      </c>
      <c r="F930" t="str">
        <f>IFERROR(VLOOKUP($A930,ورقة1!$A$9:$N$1000,MATCH('دور ثان'!F$5,ورقة1!$A$5:$N$5,0),0),"")</f>
        <v/>
      </c>
      <c r="G930" t="str">
        <f>IFERROR(VLOOKUP($A930,ورقة1!$A$9:$N$1000,MATCH('دور ثان'!G$5,ورقة1!$A$5:$N$5,0),0),"")</f>
        <v/>
      </c>
      <c r="H930" t="str">
        <f>IFERROR(VLOOKUP($A930,ورقة1!$A$9:$N$1000,MATCH('دور ثان'!H$5,ورقة1!$A$5:$N$5,0),0),"")</f>
        <v/>
      </c>
      <c r="I930" t="str">
        <f>IFERROR(VLOOKUP($A930,ورقة1!$A$9:$N$1000,MATCH('دور ثان'!I$5,ورقة1!$A$5:$N$5,0),0),"")</f>
        <v/>
      </c>
      <c r="J930" t="str">
        <f>IFERROR(VLOOKUP($A930,ورقة1!$A$9:$N$1000,MATCH('دور ثان'!J$5,ورقة1!$A$5:$N$5,0),0),"")</f>
        <v/>
      </c>
      <c r="K930" t="str">
        <f>IFERROR(VLOOKUP($A930,ورقة1!$A$9:$N$1000,MATCH('دور ثان'!K$5,ورقة1!$A$5:$N$5,0),0),"")</f>
        <v/>
      </c>
      <c r="L930" t="str">
        <f>IFERROR(VLOOKUP($A930,ورقة1!$A$9:$N$1000,MATCH('دور ثان'!L$5,ورقة1!$A$5:$N$5,0),0),"")</f>
        <v/>
      </c>
      <c r="M930" t="str">
        <f>IFERROR(VLOOKUP($A930,ورقة1!$A$9:$N$1000,MATCH('دور ثان'!M$5,ورقة1!$A$5:$N$5,0),0),"")</f>
        <v/>
      </c>
      <c r="N930" t="str">
        <f>IFERROR(VLOOKUP($A930,ورقة1!$A$9:$N$1000,MATCH('دور ثان'!N$5,ورقة1!$A$5:$N$5,0),0),"")</f>
        <v/>
      </c>
    </row>
    <row r="931" spans="1:14">
      <c r="A931" t="str">
        <f t="array" ref="A931">IFERROR(SMALL(IF(ورقة1!$BD$9:$BD$1000="ناجح",ROW(ورقة1!$BD$9:$BD$1000)-8,""),ROW()-8),"")</f>
        <v/>
      </c>
      <c r="B931" t="str">
        <f>IFERROR(VLOOKUP($A931,ورقة1!$A$9:$N$1000,MATCH('دور ثان'!B$5,ورقة1!$A$5:$N$5,0),0),"")</f>
        <v/>
      </c>
      <c r="C931" t="str">
        <f>IFERROR(VLOOKUP($A931,ورقة1!$A$9:$N$1000,MATCH('دور ثان'!C$5,ورقة1!$A$5:$N$5,0),0),"")</f>
        <v/>
      </c>
      <c r="D931" t="str">
        <f>IFERROR(VLOOKUP($A931,ورقة1!$A$9:$N$1000,MATCH('دور ثان'!D$5,ورقة1!$A$5:$N$5,0),0),"")</f>
        <v/>
      </c>
      <c r="E931" t="str">
        <f>IFERROR(VLOOKUP($A931,ورقة1!$A$9:$N$1000,MATCH('دور ثان'!E$5,ورقة1!$A$5:$N$5,0),0),"")</f>
        <v/>
      </c>
      <c r="F931" t="str">
        <f>IFERROR(VLOOKUP($A931,ورقة1!$A$9:$N$1000,MATCH('دور ثان'!F$5,ورقة1!$A$5:$N$5,0),0),"")</f>
        <v/>
      </c>
      <c r="G931" t="str">
        <f>IFERROR(VLOOKUP($A931,ورقة1!$A$9:$N$1000,MATCH('دور ثان'!G$5,ورقة1!$A$5:$N$5,0),0),"")</f>
        <v/>
      </c>
      <c r="H931" t="str">
        <f>IFERROR(VLOOKUP($A931,ورقة1!$A$9:$N$1000,MATCH('دور ثان'!H$5,ورقة1!$A$5:$N$5,0),0),"")</f>
        <v/>
      </c>
      <c r="I931" t="str">
        <f>IFERROR(VLOOKUP($A931,ورقة1!$A$9:$N$1000,MATCH('دور ثان'!I$5,ورقة1!$A$5:$N$5,0),0),"")</f>
        <v/>
      </c>
      <c r="J931" t="str">
        <f>IFERROR(VLOOKUP($A931,ورقة1!$A$9:$N$1000,MATCH('دور ثان'!J$5,ورقة1!$A$5:$N$5,0),0),"")</f>
        <v/>
      </c>
      <c r="K931" t="str">
        <f>IFERROR(VLOOKUP($A931,ورقة1!$A$9:$N$1000,MATCH('دور ثان'!K$5,ورقة1!$A$5:$N$5,0),0),"")</f>
        <v/>
      </c>
      <c r="L931" t="str">
        <f>IFERROR(VLOOKUP($A931,ورقة1!$A$9:$N$1000,MATCH('دور ثان'!L$5,ورقة1!$A$5:$N$5,0),0),"")</f>
        <v/>
      </c>
      <c r="M931" t="str">
        <f>IFERROR(VLOOKUP($A931,ورقة1!$A$9:$N$1000,MATCH('دور ثان'!M$5,ورقة1!$A$5:$N$5,0),0),"")</f>
        <v/>
      </c>
      <c r="N931" t="str">
        <f>IFERROR(VLOOKUP($A931,ورقة1!$A$9:$N$1000,MATCH('دور ثان'!N$5,ورقة1!$A$5:$N$5,0),0),"")</f>
        <v/>
      </c>
    </row>
    <row r="932" spans="1:14">
      <c r="A932" t="str">
        <f t="array" ref="A932">IFERROR(SMALL(IF(ورقة1!$BD$9:$BD$1000="ناجح",ROW(ورقة1!$BD$9:$BD$1000)-8,""),ROW()-8),"")</f>
        <v/>
      </c>
      <c r="B932" t="str">
        <f>IFERROR(VLOOKUP($A932,ورقة1!$A$9:$N$1000,MATCH('دور ثان'!B$5,ورقة1!$A$5:$N$5,0),0),"")</f>
        <v/>
      </c>
      <c r="C932" t="str">
        <f>IFERROR(VLOOKUP($A932,ورقة1!$A$9:$N$1000,MATCH('دور ثان'!C$5,ورقة1!$A$5:$N$5,0),0),"")</f>
        <v/>
      </c>
      <c r="D932" t="str">
        <f>IFERROR(VLOOKUP($A932,ورقة1!$A$9:$N$1000,MATCH('دور ثان'!D$5,ورقة1!$A$5:$N$5,0),0),"")</f>
        <v/>
      </c>
      <c r="E932" t="str">
        <f>IFERROR(VLOOKUP($A932,ورقة1!$A$9:$N$1000,MATCH('دور ثان'!E$5,ورقة1!$A$5:$N$5,0),0),"")</f>
        <v/>
      </c>
      <c r="F932" t="str">
        <f>IFERROR(VLOOKUP($A932,ورقة1!$A$9:$N$1000,MATCH('دور ثان'!F$5,ورقة1!$A$5:$N$5,0),0),"")</f>
        <v/>
      </c>
      <c r="G932" t="str">
        <f>IFERROR(VLOOKUP($A932,ورقة1!$A$9:$N$1000,MATCH('دور ثان'!G$5,ورقة1!$A$5:$N$5,0),0),"")</f>
        <v/>
      </c>
      <c r="H932" t="str">
        <f>IFERROR(VLOOKUP($A932,ورقة1!$A$9:$N$1000,MATCH('دور ثان'!H$5,ورقة1!$A$5:$N$5,0),0),"")</f>
        <v/>
      </c>
      <c r="I932" t="str">
        <f>IFERROR(VLOOKUP($A932,ورقة1!$A$9:$N$1000,MATCH('دور ثان'!I$5,ورقة1!$A$5:$N$5,0),0),"")</f>
        <v/>
      </c>
      <c r="J932" t="str">
        <f>IFERROR(VLOOKUP($A932,ورقة1!$A$9:$N$1000,MATCH('دور ثان'!J$5,ورقة1!$A$5:$N$5,0),0),"")</f>
        <v/>
      </c>
      <c r="K932" t="str">
        <f>IFERROR(VLOOKUP($A932,ورقة1!$A$9:$N$1000,MATCH('دور ثان'!K$5,ورقة1!$A$5:$N$5,0),0),"")</f>
        <v/>
      </c>
      <c r="L932" t="str">
        <f>IFERROR(VLOOKUP($A932,ورقة1!$A$9:$N$1000,MATCH('دور ثان'!L$5,ورقة1!$A$5:$N$5,0),0),"")</f>
        <v/>
      </c>
      <c r="M932" t="str">
        <f>IFERROR(VLOOKUP($A932,ورقة1!$A$9:$N$1000,MATCH('دور ثان'!M$5,ورقة1!$A$5:$N$5,0),0),"")</f>
        <v/>
      </c>
      <c r="N932" t="str">
        <f>IFERROR(VLOOKUP($A932,ورقة1!$A$9:$N$1000,MATCH('دور ثان'!N$5,ورقة1!$A$5:$N$5,0),0),"")</f>
        <v/>
      </c>
    </row>
    <row r="933" spans="1:14">
      <c r="A933" t="str">
        <f t="array" ref="A933">IFERROR(SMALL(IF(ورقة1!$BD$9:$BD$1000="ناجح",ROW(ورقة1!$BD$9:$BD$1000)-8,""),ROW()-8),"")</f>
        <v/>
      </c>
      <c r="B933" t="str">
        <f>IFERROR(VLOOKUP($A933,ورقة1!$A$9:$N$1000,MATCH('دور ثان'!B$5,ورقة1!$A$5:$N$5,0),0),"")</f>
        <v/>
      </c>
      <c r="C933" t="str">
        <f>IFERROR(VLOOKUP($A933,ورقة1!$A$9:$N$1000,MATCH('دور ثان'!C$5,ورقة1!$A$5:$N$5,0),0),"")</f>
        <v/>
      </c>
      <c r="D933" t="str">
        <f>IFERROR(VLOOKUP($A933,ورقة1!$A$9:$N$1000,MATCH('دور ثان'!D$5,ورقة1!$A$5:$N$5,0),0),"")</f>
        <v/>
      </c>
      <c r="E933" t="str">
        <f>IFERROR(VLOOKUP($A933,ورقة1!$A$9:$N$1000,MATCH('دور ثان'!E$5,ورقة1!$A$5:$N$5,0),0),"")</f>
        <v/>
      </c>
      <c r="F933" t="str">
        <f>IFERROR(VLOOKUP($A933,ورقة1!$A$9:$N$1000,MATCH('دور ثان'!F$5,ورقة1!$A$5:$N$5,0),0),"")</f>
        <v/>
      </c>
      <c r="G933" t="str">
        <f>IFERROR(VLOOKUP($A933,ورقة1!$A$9:$N$1000,MATCH('دور ثان'!G$5,ورقة1!$A$5:$N$5,0),0),"")</f>
        <v/>
      </c>
      <c r="H933" t="str">
        <f>IFERROR(VLOOKUP($A933,ورقة1!$A$9:$N$1000,MATCH('دور ثان'!H$5,ورقة1!$A$5:$N$5,0),0),"")</f>
        <v/>
      </c>
      <c r="I933" t="str">
        <f>IFERROR(VLOOKUP($A933,ورقة1!$A$9:$N$1000,MATCH('دور ثان'!I$5,ورقة1!$A$5:$N$5,0),0),"")</f>
        <v/>
      </c>
      <c r="J933" t="str">
        <f>IFERROR(VLOOKUP($A933,ورقة1!$A$9:$N$1000,MATCH('دور ثان'!J$5,ورقة1!$A$5:$N$5,0),0),"")</f>
        <v/>
      </c>
      <c r="K933" t="str">
        <f>IFERROR(VLOOKUP($A933,ورقة1!$A$9:$N$1000,MATCH('دور ثان'!K$5,ورقة1!$A$5:$N$5,0),0),"")</f>
        <v/>
      </c>
      <c r="L933" t="str">
        <f>IFERROR(VLOOKUP($A933,ورقة1!$A$9:$N$1000,MATCH('دور ثان'!L$5,ورقة1!$A$5:$N$5,0),0),"")</f>
        <v/>
      </c>
      <c r="M933" t="str">
        <f>IFERROR(VLOOKUP($A933,ورقة1!$A$9:$N$1000,MATCH('دور ثان'!M$5,ورقة1!$A$5:$N$5,0),0),"")</f>
        <v/>
      </c>
      <c r="N933" t="str">
        <f>IFERROR(VLOOKUP($A933,ورقة1!$A$9:$N$1000,MATCH('دور ثان'!N$5,ورقة1!$A$5:$N$5,0),0),"")</f>
        <v/>
      </c>
    </row>
    <row r="934" spans="1:14">
      <c r="A934" t="str">
        <f t="array" ref="A934">IFERROR(SMALL(IF(ورقة1!$BD$9:$BD$1000="ناجح",ROW(ورقة1!$BD$9:$BD$1000)-8,""),ROW()-8),"")</f>
        <v/>
      </c>
      <c r="B934" t="str">
        <f>IFERROR(VLOOKUP($A934,ورقة1!$A$9:$N$1000,MATCH('دور ثان'!B$5,ورقة1!$A$5:$N$5,0),0),"")</f>
        <v/>
      </c>
      <c r="C934" t="str">
        <f>IFERROR(VLOOKUP($A934,ورقة1!$A$9:$N$1000,MATCH('دور ثان'!C$5,ورقة1!$A$5:$N$5,0),0),"")</f>
        <v/>
      </c>
      <c r="D934" t="str">
        <f>IFERROR(VLOOKUP($A934,ورقة1!$A$9:$N$1000,MATCH('دور ثان'!D$5,ورقة1!$A$5:$N$5,0),0),"")</f>
        <v/>
      </c>
      <c r="E934" t="str">
        <f>IFERROR(VLOOKUP($A934,ورقة1!$A$9:$N$1000,MATCH('دور ثان'!E$5,ورقة1!$A$5:$N$5,0),0),"")</f>
        <v/>
      </c>
      <c r="F934" t="str">
        <f>IFERROR(VLOOKUP($A934,ورقة1!$A$9:$N$1000,MATCH('دور ثان'!F$5,ورقة1!$A$5:$N$5,0),0),"")</f>
        <v/>
      </c>
      <c r="G934" t="str">
        <f>IFERROR(VLOOKUP($A934,ورقة1!$A$9:$N$1000,MATCH('دور ثان'!G$5,ورقة1!$A$5:$N$5,0),0),"")</f>
        <v/>
      </c>
      <c r="H934" t="str">
        <f>IFERROR(VLOOKUP($A934,ورقة1!$A$9:$N$1000,MATCH('دور ثان'!H$5,ورقة1!$A$5:$N$5,0),0),"")</f>
        <v/>
      </c>
      <c r="I934" t="str">
        <f>IFERROR(VLOOKUP($A934,ورقة1!$A$9:$N$1000,MATCH('دور ثان'!I$5,ورقة1!$A$5:$N$5,0),0),"")</f>
        <v/>
      </c>
      <c r="J934" t="str">
        <f>IFERROR(VLOOKUP($A934,ورقة1!$A$9:$N$1000,MATCH('دور ثان'!J$5,ورقة1!$A$5:$N$5,0),0),"")</f>
        <v/>
      </c>
      <c r="K934" t="str">
        <f>IFERROR(VLOOKUP($A934,ورقة1!$A$9:$N$1000,MATCH('دور ثان'!K$5,ورقة1!$A$5:$N$5,0),0),"")</f>
        <v/>
      </c>
      <c r="L934" t="str">
        <f>IFERROR(VLOOKUP($A934,ورقة1!$A$9:$N$1000,MATCH('دور ثان'!L$5,ورقة1!$A$5:$N$5,0),0),"")</f>
        <v/>
      </c>
      <c r="M934" t="str">
        <f>IFERROR(VLOOKUP($A934,ورقة1!$A$9:$N$1000,MATCH('دور ثان'!M$5,ورقة1!$A$5:$N$5,0),0),"")</f>
        <v/>
      </c>
      <c r="N934" t="str">
        <f>IFERROR(VLOOKUP($A934,ورقة1!$A$9:$N$1000,MATCH('دور ثان'!N$5,ورقة1!$A$5:$N$5,0),0),"")</f>
        <v/>
      </c>
    </row>
    <row r="935" spans="1:14">
      <c r="A935" t="str">
        <f t="array" ref="A935">IFERROR(SMALL(IF(ورقة1!$BD$9:$BD$1000="ناجح",ROW(ورقة1!$BD$9:$BD$1000)-8,""),ROW()-8),"")</f>
        <v/>
      </c>
      <c r="B935" t="str">
        <f>IFERROR(VLOOKUP($A935,ورقة1!$A$9:$N$1000,MATCH('دور ثان'!B$5,ورقة1!$A$5:$N$5,0),0),"")</f>
        <v/>
      </c>
      <c r="C935" t="str">
        <f>IFERROR(VLOOKUP($A935,ورقة1!$A$9:$N$1000,MATCH('دور ثان'!C$5,ورقة1!$A$5:$N$5,0),0),"")</f>
        <v/>
      </c>
      <c r="D935" t="str">
        <f>IFERROR(VLOOKUP($A935,ورقة1!$A$9:$N$1000,MATCH('دور ثان'!D$5,ورقة1!$A$5:$N$5,0),0),"")</f>
        <v/>
      </c>
      <c r="E935" t="str">
        <f>IFERROR(VLOOKUP($A935,ورقة1!$A$9:$N$1000,MATCH('دور ثان'!E$5,ورقة1!$A$5:$N$5,0),0),"")</f>
        <v/>
      </c>
      <c r="F935" t="str">
        <f>IFERROR(VLOOKUP($A935,ورقة1!$A$9:$N$1000,MATCH('دور ثان'!F$5,ورقة1!$A$5:$N$5,0),0),"")</f>
        <v/>
      </c>
      <c r="G935" t="str">
        <f>IFERROR(VLOOKUP($A935,ورقة1!$A$9:$N$1000,MATCH('دور ثان'!G$5,ورقة1!$A$5:$N$5,0),0),"")</f>
        <v/>
      </c>
      <c r="H935" t="str">
        <f>IFERROR(VLOOKUP($A935,ورقة1!$A$9:$N$1000,MATCH('دور ثان'!H$5,ورقة1!$A$5:$N$5,0),0),"")</f>
        <v/>
      </c>
      <c r="I935" t="str">
        <f>IFERROR(VLOOKUP($A935,ورقة1!$A$9:$N$1000,MATCH('دور ثان'!I$5,ورقة1!$A$5:$N$5,0),0),"")</f>
        <v/>
      </c>
      <c r="J935" t="str">
        <f>IFERROR(VLOOKUP($A935,ورقة1!$A$9:$N$1000,MATCH('دور ثان'!J$5,ورقة1!$A$5:$N$5,0),0),"")</f>
        <v/>
      </c>
      <c r="K935" t="str">
        <f>IFERROR(VLOOKUP($A935,ورقة1!$A$9:$N$1000,MATCH('دور ثان'!K$5,ورقة1!$A$5:$N$5,0),0),"")</f>
        <v/>
      </c>
      <c r="L935" t="str">
        <f>IFERROR(VLOOKUP($A935,ورقة1!$A$9:$N$1000,MATCH('دور ثان'!L$5,ورقة1!$A$5:$N$5,0),0),"")</f>
        <v/>
      </c>
      <c r="M935" t="str">
        <f>IFERROR(VLOOKUP($A935,ورقة1!$A$9:$N$1000,MATCH('دور ثان'!M$5,ورقة1!$A$5:$N$5,0),0),"")</f>
        <v/>
      </c>
      <c r="N935" t="str">
        <f>IFERROR(VLOOKUP($A935,ورقة1!$A$9:$N$1000,MATCH('دور ثان'!N$5,ورقة1!$A$5:$N$5,0),0),"")</f>
        <v/>
      </c>
    </row>
    <row r="936" spans="1:14">
      <c r="A936" t="str">
        <f t="array" ref="A936">IFERROR(SMALL(IF(ورقة1!$BD$9:$BD$1000="ناجح",ROW(ورقة1!$BD$9:$BD$1000)-8,""),ROW()-8),"")</f>
        <v/>
      </c>
      <c r="B936" t="str">
        <f>IFERROR(VLOOKUP($A936,ورقة1!$A$9:$N$1000,MATCH('دور ثان'!B$5,ورقة1!$A$5:$N$5,0),0),"")</f>
        <v/>
      </c>
      <c r="C936" t="str">
        <f>IFERROR(VLOOKUP($A936,ورقة1!$A$9:$N$1000,MATCH('دور ثان'!C$5,ورقة1!$A$5:$N$5,0),0),"")</f>
        <v/>
      </c>
      <c r="D936" t="str">
        <f>IFERROR(VLOOKUP($A936,ورقة1!$A$9:$N$1000,MATCH('دور ثان'!D$5,ورقة1!$A$5:$N$5,0),0),"")</f>
        <v/>
      </c>
      <c r="E936" t="str">
        <f>IFERROR(VLOOKUP($A936,ورقة1!$A$9:$N$1000,MATCH('دور ثان'!E$5,ورقة1!$A$5:$N$5,0),0),"")</f>
        <v/>
      </c>
      <c r="F936" t="str">
        <f>IFERROR(VLOOKUP($A936,ورقة1!$A$9:$N$1000,MATCH('دور ثان'!F$5,ورقة1!$A$5:$N$5,0),0),"")</f>
        <v/>
      </c>
      <c r="G936" t="str">
        <f>IFERROR(VLOOKUP($A936,ورقة1!$A$9:$N$1000,MATCH('دور ثان'!G$5,ورقة1!$A$5:$N$5,0),0),"")</f>
        <v/>
      </c>
      <c r="H936" t="str">
        <f>IFERROR(VLOOKUP($A936,ورقة1!$A$9:$N$1000,MATCH('دور ثان'!H$5,ورقة1!$A$5:$N$5,0),0),"")</f>
        <v/>
      </c>
      <c r="I936" t="str">
        <f>IFERROR(VLOOKUP($A936,ورقة1!$A$9:$N$1000,MATCH('دور ثان'!I$5,ورقة1!$A$5:$N$5,0),0),"")</f>
        <v/>
      </c>
      <c r="J936" t="str">
        <f>IFERROR(VLOOKUP($A936,ورقة1!$A$9:$N$1000,MATCH('دور ثان'!J$5,ورقة1!$A$5:$N$5,0),0),"")</f>
        <v/>
      </c>
      <c r="K936" t="str">
        <f>IFERROR(VLOOKUP($A936,ورقة1!$A$9:$N$1000,MATCH('دور ثان'!K$5,ورقة1!$A$5:$N$5,0),0),"")</f>
        <v/>
      </c>
      <c r="L936" t="str">
        <f>IFERROR(VLOOKUP($A936,ورقة1!$A$9:$N$1000,MATCH('دور ثان'!L$5,ورقة1!$A$5:$N$5,0),0),"")</f>
        <v/>
      </c>
      <c r="M936" t="str">
        <f>IFERROR(VLOOKUP($A936,ورقة1!$A$9:$N$1000,MATCH('دور ثان'!M$5,ورقة1!$A$5:$N$5,0),0),"")</f>
        <v/>
      </c>
      <c r="N936" t="str">
        <f>IFERROR(VLOOKUP($A936,ورقة1!$A$9:$N$1000,MATCH('دور ثان'!N$5,ورقة1!$A$5:$N$5,0),0),"")</f>
        <v/>
      </c>
    </row>
    <row r="937" spans="1:14">
      <c r="A937" t="str">
        <f t="array" ref="A937">IFERROR(SMALL(IF(ورقة1!$BD$9:$BD$1000="ناجح",ROW(ورقة1!$BD$9:$BD$1000)-8,""),ROW()-8),"")</f>
        <v/>
      </c>
      <c r="B937" t="str">
        <f>IFERROR(VLOOKUP($A937,ورقة1!$A$9:$N$1000,MATCH('دور ثان'!B$5,ورقة1!$A$5:$N$5,0),0),"")</f>
        <v/>
      </c>
      <c r="C937" t="str">
        <f>IFERROR(VLOOKUP($A937,ورقة1!$A$9:$N$1000,MATCH('دور ثان'!C$5,ورقة1!$A$5:$N$5,0),0),"")</f>
        <v/>
      </c>
      <c r="D937" t="str">
        <f>IFERROR(VLOOKUP($A937,ورقة1!$A$9:$N$1000,MATCH('دور ثان'!D$5,ورقة1!$A$5:$N$5,0),0),"")</f>
        <v/>
      </c>
      <c r="E937" t="str">
        <f>IFERROR(VLOOKUP($A937,ورقة1!$A$9:$N$1000,MATCH('دور ثان'!E$5,ورقة1!$A$5:$N$5,0),0),"")</f>
        <v/>
      </c>
      <c r="F937" t="str">
        <f>IFERROR(VLOOKUP($A937,ورقة1!$A$9:$N$1000,MATCH('دور ثان'!F$5,ورقة1!$A$5:$N$5,0),0),"")</f>
        <v/>
      </c>
      <c r="G937" t="str">
        <f>IFERROR(VLOOKUP($A937,ورقة1!$A$9:$N$1000,MATCH('دور ثان'!G$5,ورقة1!$A$5:$N$5,0),0),"")</f>
        <v/>
      </c>
      <c r="H937" t="str">
        <f>IFERROR(VLOOKUP($A937,ورقة1!$A$9:$N$1000,MATCH('دور ثان'!H$5,ورقة1!$A$5:$N$5,0),0),"")</f>
        <v/>
      </c>
      <c r="I937" t="str">
        <f>IFERROR(VLOOKUP($A937,ورقة1!$A$9:$N$1000,MATCH('دور ثان'!I$5,ورقة1!$A$5:$N$5,0),0),"")</f>
        <v/>
      </c>
      <c r="J937" t="str">
        <f>IFERROR(VLOOKUP($A937,ورقة1!$A$9:$N$1000,MATCH('دور ثان'!J$5,ورقة1!$A$5:$N$5,0),0),"")</f>
        <v/>
      </c>
      <c r="K937" t="str">
        <f>IFERROR(VLOOKUP($A937,ورقة1!$A$9:$N$1000,MATCH('دور ثان'!K$5,ورقة1!$A$5:$N$5,0),0),"")</f>
        <v/>
      </c>
      <c r="L937" t="str">
        <f>IFERROR(VLOOKUP($A937,ورقة1!$A$9:$N$1000,MATCH('دور ثان'!L$5,ورقة1!$A$5:$N$5,0),0),"")</f>
        <v/>
      </c>
      <c r="M937" t="str">
        <f>IFERROR(VLOOKUP($A937,ورقة1!$A$9:$N$1000,MATCH('دور ثان'!M$5,ورقة1!$A$5:$N$5,0),0),"")</f>
        <v/>
      </c>
      <c r="N937" t="str">
        <f>IFERROR(VLOOKUP($A937,ورقة1!$A$9:$N$1000,MATCH('دور ثان'!N$5,ورقة1!$A$5:$N$5,0),0),"")</f>
        <v/>
      </c>
    </row>
    <row r="938" spans="1:14">
      <c r="A938" t="str">
        <f t="array" ref="A938">IFERROR(SMALL(IF(ورقة1!$BD$9:$BD$1000="ناجح",ROW(ورقة1!$BD$9:$BD$1000)-8,""),ROW()-8),"")</f>
        <v/>
      </c>
      <c r="B938" t="str">
        <f>IFERROR(VLOOKUP($A938,ورقة1!$A$9:$N$1000,MATCH('دور ثان'!B$5,ورقة1!$A$5:$N$5,0),0),"")</f>
        <v/>
      </c>
      <c r="C938" t="str">
        <f>IFERROR(VLOOKUP($A938,ورقة1!$A$9:$N$1000,MATCH('دور ثان'!C$5,ورقة1!$A$5:$N$5,0),0),"")</f>
        <v/>
      </c>
      <c r="D938" t="str">
        <f>IFERROR(VLOOKUP($A938,ورقة1!$A$9:$N$1000,MATCH('دور ثان'!D$5,ورقة1!$A$5:$N$5,0),0),"")</f>
        <v/>
      </c>
      <c r="E938" t="str">
        <f>IFERROR(VLOOKUP($A938,ورقة1!$A$9:$N$1000,MATCH('دور ثان'!E$5,ورقة1!$A$5:$N$5,0),0),"")</f>
        <v/>
      </c>
      <c r="F938" t="str">
        <f>IFERROR(VLOOKUP($A938,ورقة1!$A$9:$N$1000,MATCH('دور ثان'!F$5,ورقة1!$A$5:$N$5,0),0),"")</f>
        <v/>
      </c>
      <c r="G938" t="str">
        <f>IFERROR(VLOOKUP($A938,ورقة1!$A$9:$N$1000,MATCH('دور ثان'!G$5,ورقة1!$A$5:$N$5,0),0),"")</f>
        <v/>
      </c>
      <c r="H938" t="str">
        <f>IFERROR(VLOOKUP($A938,ورقة1!$A$9:$N$1000,MATCH('دور ثان'!H$5,ورقة1!$A$5:$N$5,0),0),"")</f>
        <v/>
      </c>
      <c r="I938" t="str">
        <f>IFERROR(VLOOKUP($A938,ورقة1!$A$9:$N$1000,MATCH('دور ثان'!I$5,ورقة1!$A$5:$N$5,0),0),"")</f>
        <v/>
      </c>
      <c r="J938" t="str">
        <f>IFERROR(VLOOKUP($A938,ورقة1!$A$9:$N$1000,MATCH('دور ثان'!J$5,ورقة1!$A$5:$N$5,0),0),"")</f>
        <v/>
      </c>
      <c r="K938" t="str">
        <f>IFERROR(VLOOKUP($A938,ورقة1!$A$9:$N$1000,MATCH('دور ثان'!K$5,ورقة1!$A$5:$N$5,0),0),"")</f>
        <v/>
      </c>
      <c r="L938" t="str">
        <f>IFERROR(VLOOKUP($A938,ورقة1!$A$9:$N$1000,MATCH('دور ثان'!L$5,ورقة1!$A$5:$N$5,0),0),"")</f>
        <v/>
      </c>
      <c r="M938" t="str">
        <f>IFERROR(VLOOKUP($A938,ورقة1!$A$9:$N$1000,MATCH('دور ثان'!M$5,ورقة1!$A$5:$N$5,0),0),"")</f>
        <v/>
      </c>
      <c r="N938" t="str">
        <f>IFERROR(VLOOKUP($A938,ورقة1!$A$9:$N$1000,MATCH('دور ثان'!N$5,ورقة1!$A$5:$N$5,0),0),"")</f>
        <v/>
      </c>
    </row>
    <row r="939" spans="1:14">
      <c r="A939" t="str">
        <f t="array" ref="A939">IFERROR(SMALL(IF(ورقة1!$BD$9:$BD$1000="ناجح",ROW(ورقة1!$BD$9:$BD$1000)-8,""),ROW()-8),"")</f>
        <v/>
      </c>
      <c r="B939" t="str">
        <f>IFERROR(VLOOKUP($A939,ورقة1!$A$9:$N$1000,MATCH('دور ثان'!B$5,ورقة1!$A$5:$N$5,0),0),"")</f>
        <v/>
      </c>
      <c r="C939" t="str">
        <f>IFERROR(VLOOKUP($A939,ورقة1!$A$9:$N$1000,MATCH('دور ثان'!C$5,ورقة1!$A$5:$N$5,0),0),"")</f>
        <v/>
      </c>
      <c r="D939" t="str">
        <f>IFERROR(VLOOKUP($A939,ورقة1!$A$9:$N$1000,MATCH('دور ثان'!D$5,ورقة1!$A$5:$N$5,0),0),"")</f>
        <v/>
      </c>
      <c r="E939" t="str">
        <f>IFERROR(VLOOKUP($A939,ورقة1!$A$9:$N$1000,MATCH('دور ثان'!E$5,ورقة1!$A$5:$N$5,0),0),"")</f>
        <v/>
      </c>
      <c r="F939" t="str">
        <f>IFERROR(VLOOKUP($A939,ورقة1!$A$9:$N$1000,MATCH('دور ثان'!F$5,ورقة1!$A$5:$N$5,0),0),"")</f>
        <v/>
      </c>
      <c r="G939" t="str">
        <f>IFERROR(VLOOKUP($A939,ورقة1!$A$9:$N$1000,MATCH('دور ثان'!G$5,ورقة1!$A$5:$N$5,0),0),"")</f>
        <v/>
      </c>
      <c r="H939" t="str">
        <f>IFERROR(VLOOKUP($A939,ورقة1!$A$9:$N$1000,MATCH('دور ثان'!H$5,ورقة1!$A$5:$N$5,0),0),"")</f>
        <v/>
      </c>
      <c r="I939" t="str">
        <f>IFERROR(VLOOKUP($A939,ورقة1!$A$9:$N$1000,MATCH('دور ثان'!I$5,ورقة1!$A$5:$N$5,0),0),"")</f>
        <v/>
      </c>
      <c r="J939" t="str">
        <f>IFERROR(VLOOKUP($A939,ورقة1!$A$9:$N$1000,MATCH('دور ثان'!J$5,ورقة1!$A$5:$N$5,0),0),"")</f>
        <v/>
      </c>
      <c r="K939" t="str">
        <f>IFERROR(VLOOKUP($A939,ورقة1!$A$9:$N$1000,MATCH('دور ثان'!K$5,ورقة1!$A$5:$N$5,0),0),"")</f>
        <v/>
      </c>
      <c r="L939" t="str">
        <f>IFERROR(VLOOKUP($A939,ورقة1!$A$9:$N$1000,MATCH('دور ثان'!L$5,ورقة1!$A$5:$N$5,0),0),"")</f>
        <v/>
      </c>
      <c r="M939" t="str">
        <f>IFERROR(VLOOKUP($A939,ورقة1!$A$9:$N$1000,MATCH('دور ثان'!M$5,ورقة1!$A$5:$N$5,0),0),"")</f>
        <v/>
      </c>
      <c r="N939" t="str">
        <f>IFERROR(VLOOKUP($A939,ورقة1!$A$9:$N$1000,MATCH('دور ثان'!N$5,ورقة1!$A$5:$N$5,0),0),"")</f>
        <v/>
      </c>
    </row>
    <row r="940" spans="1:14">
      <c r="A940" t="str">
        <f t="array" ref="A940">IFERROR(SMALL(IF(ورقة1!$BD$9:$BD$1000="ناجح",ROW(ورقة1!$BD$9:$BD$1000)-8,""),ROW()-8),"")</f>
        <v/>
      </c>
      <c r="B940" t="str">
        <f>IFERROR(VLOOKUP($A940,ورقة1!$A$9:$N$1000,MATCH('دور ثان'!B$5,ورقة1!$A$5:$N$5,0),0),"")</f>
        <v/>
      </c>
      <c r="C940" t="str">
        <f>IFERROR(VLOOKUP($A940,ورقة1!$A$9:$N$1000,MATCH('دور ثان'!C$5,ورقة1!$A$5:$N$5,0),0),"")</f>
        <v/>
      </c>
      <c r="D940" t="str">
        <f>IFERROR(VLOOKUP($A940,ورقة1!$A$9:$N$1000,MATCH('دور ثان'!D$5,ورقة1!$A$5:$N$5,0),0),"")</f>
        <v/>
      </c>
      <c r="E940" t="str">
        <f>IFERROR(VLOOKUP($A940,ورقة1!$A$9:$N$1000,MATCH('دور ثان'!E$5,ورقة1!$A$5:$N$5,0),0),"")</f>
        <v/>
      </c>
      <c r="F940" t="str">
        <f>IFERROR(VLOOKUP($A940,ورقة1!$A$9:$N$1000,MATCH('دور ثان'!F$5,ورقة1!$A$5:$N$5,0),0),"")</f>
        <v/>
      </c>
      <c r="G940" t="str">
        <f>IFERROR(VLOOKUP($A940,ورقة1!$A$9:$N$1000,MATCH('دور ثان'!G$5,ورقة1!$A$5:$N$5,0),0),"")</f>
        <v/>
      </c>
      <c r="H940" t="str">
        <f>IFERROR(VLOOKUP($A940,ورقة1!$A$9:$N$1000,MATCH('دور ثان'!H$5,ورقة1!$A$5:$N$5,0),0),"")</f>
        <v/>
      </c>
      <c r="I940" t="str">
        <f>IFERROR(VLOOKUP($A940,ورقة1!$A$9:$N$1000,MATCH('دور ثان'!I$5,ورقة1!$A$5:$N$5,0),0),"")</f>
        <v/>
      </c>
      <c r="J940" t="str">
        <f>IFERROR(VLOOKUP($A940,ورقة1!$A$9:$N$1000,MATCH('دور ثان'!J$5,ورقة1!$A$5:$N$5,0),0),"")</f>
        <v/>
      </c>
      <c r="K940" t="str">
        <f>IFERROR(VLOOKUP($A940,ورقة1!$A$9:$N$1000,MATCH('دور ثان'!K$5,ورقة1!$A$5:$N$5,0),0),"")</f>
        <v/>
      </c>
      <c r="L940" t="str">
        <f>IFERROR(VLOOKUP($A940,ورقة1!$A$9:$N$1000,MATCH('دور ثان'!L$5,ورقة1!$A$5:$N$5,0),0),"")</f>
        <v/>
      </c>
      <c r="M940" t="str">
        <f>IFERROR(VLOOKUP($A940,ورقة1!$A$9:$N$1000,MATCH('دور ثان'!M$5,ورقة1!$A$5:$N$5,0),0),"")</f>
        <v/>
      </c>
      <c r="N940" t="str">
        <f>IFERROR(VLOOKUP($A940,ورقة1!$A$9:$N$1000,MATCH('دور ثان'!N$5,ورقة1!$A$5:$N$5,0),0),"")</f>
        <v/>
      </c>
    </row>
    <row r="941" spans="1:14">
      <c r="A941" t="str">
        <f t="array" ref="A941">IFERROR(SMALL(IF(ورقة1!$BD$9:$BD$1000="ناجح",ROW(ورقة1!$BD$9:$BD$1000)-8,""),ROW()-8),"")</f>
        <v/>
      </c>
      <c r="B941" t="str">
        <f>IFERROR(VLOOKUP($A941,ورقة1!$A$9:$N$1000,MATCH('دور ثان'!B$5,ورقة1!$A$5:$N$5,0),0),"")</f>
        <v/>
      </c>
      <c r="C941" t="str">
        <f>IFERROR(VLOOKUP($A941,ورقة1!$A$9:$N$1000,MATCH('دور ثان'!C$5,ورقة1!$A$5:$N$5,0),0),"")</f>
        <v/>
      </c>
      <c r="D941" t="str">
        <f>IFERROR(VLOOKUP($A941,ورقة1!$A$9:$N$1000,MATCH('دور ثان'!D$5,ورقة1!$A$5:$N$5,0),0),"")</f>
        <v/>
      </c>
      <c r="E941" t="str">
        <f>IFERROR(VLOOKUP($A941,ورقة1!$A$9:$N$1000,MATCH('دور ثان'!E$5,ورقة1!$A$5:$N$5,0),0),"")</f>
        <v/>
      </c>
      <c r="F941" t="str">
        <f>IFERROR(VLOOKUP($A941,ورقة1!$A$9:$N$1000,MATCH('دور ثان'!F$5,ورقة1!$A$5:$N$5,0),0),"")</f>
        <v/>
      </c>
      <c r="G941" t="str">
        <f>IFERROR(VLOOKUP($A941,ورقة1!$A$9:$N$1000,MATCH('دور ثان'!G$5,ورقة1!$A$5:$N$5,0),0),"")</f>
        <v/>
      </c>
      <c r="H941" t="str">
        <f>IFERROR(VLOOKUP($A941,ورقة1!$A$9:$N$1000,MATCH('دور ثان'!H$5,ورقة1!$A$5:$N$5,0),0),"")</f>
        <v/>
      </c>
      <c r="I941" t="str">
        <f>IFERROR(VLOOKUP($A941,ورقة1!$A$9:$N$1000,MATCH('دور ثان'!I$5,ورقة1!$A$5:$N$5,0),0),"")</f>
        <v/>
      </c>
      <c r="J941" t="str">
        <f>IFERROR(VLOOKUP($A941,ورقة1!$A$9:$N$1000,MATCH('دور ثان'!J$5,ورقة1!$A$5:$N$5,0),0),"")</f>
        <v/>
      </c>
      <c r="K941" t="str">
        <f>IFERROR(VLOOKUP($A941,ورقة1!$A$9:$N$1000,MATCH('دور ثان'!K$5,ورقة1!$A$5:$N$5,0),0),"")</f>
        <v/>
      </c>
      <c r="L941" t="str">
        <f>IFERROR(VLOOKUP($A941,ورقة1!$A$9:$N$1000,MATCH('دور ثان'!L$5,ورقة1!$A$5:$N$5,0),0),"")</f>
        <v/>
      </c>
      <c r="M941" t="str">
        <f>IFERROR(VLOOKUP($A941,ورقة1!$A$9:$N$1000,MATCH('دور ثان'!M$5,ورقة1!$A$5:$N$5,0),0),"")</f>
        <v/>
      </c>
      <c r="N941" t="str">
        <f>IFERROR(VLOOKUP($A941,ورقة1!$A$9:$N$1000,MATCH('دور ثان'!N$5,ورقة1!$A$5:$N$5,0),0),"")</f>
        <v/>
      </c>
    </row>
    <row r="942" spans="1:14">
      <c r="A942" t="str">
        <f t="array" ref="A942">IFERROR(SMALL(IF(ورقة1!$BD$9:$BD$1000="ناجح",ROW(ورقة1!$BD$9:$BD$1000)-8,""),ROW()-8),"")</f>
        <v/>
      </c>
      <c r="B942" t="str">
        <f>IFERROR(VLOOKUP($A942,ورقة1!$A$9:$N$1000,MATCH('دور ثان'!B$5,ورقة1!$A$5:$N$5,0),0),"")</f>
        <v/>
      </c>
      <c r="C942" t="str">
        <f>IFERROR(VLOOKUP($A942,ورقة1!$A$9:$N$1000,MATCH('دور ثان'!C$5,ورقة1!$A$5:$N$5,0),0),"")</f>
        <v/>
      </c>
      <c r="D942" t="str">
        <f>IFERROR(VLOOKUP($A942,ورقة1!$A$9:$N$1000,MATCH('دور ثان'!D$5,ورقة1!$A$5:$N$5,0),0),"")</f>
        <v/>
      </c>
      <c r="E942" t="str">
        <f>IFERROR(VLOOKUP($A942,ورقة1!$A$9:$N$1000,MATCH('دور ثان'!E$5,ورقة1!$A$5:$N$5,0),0),"")</f>
        <v/>
      </c>
      <c r="F942" t="str">
        <f>IFERROR(VLOOKUP($A942,ورقة1!$A$9:$N$1000,MATCH('دور ثان'!F$5,ورقة1!$A$5:$N$5,0),0),"")</f>
        <v/>
      </c>
      <c r="G942" t="str">
        <f>IFERROR(VLOOKUP($A942,ورقة1!$A$9:$N$1000,MATCH('دور ثان'!G$5,ورقة1!$A$5:$N$5,0),0),"")</f>
        <v/>
      </c>
      <c r="H942" t="str">
        <f>IFERROR(VLOOKUP($A942,ورقة1!$A$9:$N$1000,MATCH('دور ثان'!H$5,ورقة1!$A$5:$N$5,0),0),"")</f>
        <v/>
      </c>
      <c r="I942" t="str">
        <f>IFERROR(VLOOKUP($A942,ورقة1!$A$9:$N$1000,MATCH('دور ثان'!I$5,ورقة1!$A$5:$N$5,0),0),"")</f>
        <v/>
      </c>
      <c r="J942" t="str">
        <f>IFERROR(VLOOKUP($A942,ورقة1!$A$9:$N$1000,MATCH('دور ثان'!J$5,ورقة1!$A$5:$N$5,0),0),"")</f>
        <v/>
      </c>
      <c r="K942" t="str">
        <f>IFERROR(VLOOKUP($A942,ورقة1!$A$9:$N$1000,MATCH('دور ثان'!K$5,ورقة1!$A$5:$N$5,0),0),"")</f>
        <v/>
      </c>
      <c r="L942" t="str">
        <f>IFERROR(VLOOKUP($A942,ورقة1!$A$9:$N$1000,MATCH('دور ثان'!L$5,ورقة1!$A$5:$N$5,0),0),"")</f>
        <v/>
      </c>
      <c r="M942" t="str">
        <f>IFERROR(VLOOKUP($A942,ورقة1!$A$9:$N$1000,MATCH('دور ثان'!M$5,ورقة1!$A$5:$N$5,0),0),"")</f>
        <v/>
      </c>
      <c r="N942" t="str">
        <f>IFERROR(VLOOKUP($A942,ورقة1!$A$9:$N$1000,MATCH('دور ثان'!N$5,ورقة1!$A$5:$N$5,0),0),"")</f>
        <v/>
      </c>
    </row>
    <row r="943" spans="1:14">
      <c r="A943" t="str">
        <f t="array" ref="A943">IFERROR(SMALL(IF(ورقة1!$BD$9:$BD$1000="ناجح",ROW(ورقة1!$BD$9:$BD$1000)-8,""),ROW()-8),"")</f>
        <v/>
      </c>
      <c r="B943" t="str">
        <f>IFERROR(VLOOKUP($A943,ورقة1!$A$9:$N$1000,MATCH('دور ثان'!B$5,ورقة1!$A$5:$N$5,0),0),"")</f>
        <v/>
      </c>
      <c r="C943" t="str">
        <f>IFERROR(VLOOKUP($A943,ورقة1!$A$9:$N$1000,MATCH('دور ثان'!C$5,ورقة1!$A$5:$N$5,0),0),"")</f>
        <v/>
      </c>
      <c r="D943" t="str">
        <f>IFERROR(VLOOKUP($A943,ورقة1!$A$9:$N$1000,MATCH('دور ثان'!D$5,ورقة1!$A$5:$N$5,0),0),"")</f>
        <v/>
      </c>
      <c r="E943" t="str">
        <f>IFERROR(VLOOKUP($A943,ورقة1!$A$9:$N$1000,MATCH('دور ثان'!E$5,ورقة1!$A$5:$N$5,0),0),"")</f>
        <v/>
      </c>
      <c r="F943" t="str">
        <f>IFERROR(VLOOKUP($A943,ورقة1!$A$9:$N$1000,MATCH('دور ثان'!F$5,ورقة1!$A$5:$N$5,0),0),"")</f>
        <v/>
      </c>
      <c r="G943" t="str">
        <f>IFERROR(VLOOKUP($A943,ورقة1!$A$9:$N$1000,MATCH('دور ثان'!G$5,ورقة1!$A$5:$N$5,0),0),"")</f>
        <v/>
      </c>
      <c r="H943" t="str">
        <f>IFERROR(VLOOKUP($A943,ورقة1!$A$9:$N$1000,MATCH('دور ثان'!H$5,ورقة1!$A$5:$N$5,0),0),"")</f>
        <v/>
      </c>
      <c r="I943" t="str">
        <f>IFERROR(VLOOKUP($A943,ورقة1!$A$9:$N$1000,MATCH('دور ثان'!I$5,ورقة1!$A$5:$N$5,0),0),"")</f>
        <v/>
      </c>
      <c r="J943" t="str">
        <f>IFERROR(VLOOKUP($A943,ورقة1!$A$9:$N$1000,MATCH('دور ثان'!J$5,ورقة1!$A$5:$N$5,0),0),"")</f>
        <v/>
      </c>
      <c r="K943" t="str">
        <f>IFERROR(VLOOKUP($A943,ورقة1!$A$9:$N$1000,MATCH('دور ثان'!K$5,ورقة1!$A$5:$N$5,0),0),"")</f>
        <v/>
      </c>
      <c r="L943" t="str">
        <f>IFERROR(VLOOKUP($A943,ورقة1!$A$9:$N$1000,MATCH('دور ثان'!L$5,ورقة1!$A$5:$N$5,0),0),"")</f>
        <v/>
      </c>
      <c r="M943" t="str">
        <f>IFERROR(VLOOKUP($A943,ورقة1!$A$9:$N$1000,MATCH('دور ثان'!M$5,ورقة1!$A$5:$N$5,0),0),"")</f>
        <v/>
      </c>
      <c r="N943" t="str">
        <f>IFERROR(VLOOKUP($A943,ورقة1!$A$9:$N$1000,MATCH('دور ثان'!N$5,ورقة1!$A$5:$N$5,0),0),"")</f>
        <v/>
      </c>
    </row>
    <row r="944" spans="1:14">
      <c r="A944" t="str">
        <f t="array" ref="A944">IFERROR(SMALL(IF(ورقة1!$BD$9:$BD$1000="ناجح",ROW(ورقة1!$BD$9:$BD$1000)-8,""),ROW()-8),"")</f>
        <v/>
      </c>
      <c r="B944" t="str">
        <f>IFERROR(VLOOKUP($A944,ورقة1!$A$9:$N$1000,MATCH('دور ثان'!B$5,ورقة1!$A$5:$N$5,0),0),"")</f>
        <v/>
      </c>
      <c r="C944" t="str">
        <f>IFERROR(VLOOKUP($A944,ورقة1!$A$9:$N$1000,MATCH('دور ثان'!C$5,ورقة1!$A$5:$N$5,0),0),"")</f>
        <v/>
      </c>
      <c r="D944" t="str">
        <f>IFERROR(VLOOKUP($A944,ورقة1!$A$9:$N$1000,MATCH('دور ثان'!D$5,ورقة1!$A$5:$N$5,0),0),"")</f>
        <v/>
      </c>
      <c r="E944" t="str">
        <f>IFERROR(VLOOKUP($A944,ورقة1!$A$9:$N$1000,MATCH('دور ثان'!E$5,ورقة1!$A$5:$N$5,0),0),"")</f>
        <v/>
      </c>
      <c r="F944" t="str">
        <f>IFERROR(VLOOKUP($A944,ورقة1!$A$9:$N$1000,MATCH('دور ثان'!F$5,ورقة1!$A$5:$N$5,0),0),"")</f>
        <v/>
      </c>
      <c r="G944" t="str">
        <f>IFERROR(VLOOKUP($A944,ورقة1!$A$9:$N$1000,MATCH('دور ثان'!G$5,ورقة1!$A$5:$N$5,0),0),"")</f>
        <v/>
      </c>
      <c r="H944" t="str">
        <f>IFERROR(VLOOKUP($A944,ورقة1!$A$9:$N$1000,MATCH('دور ثان'!H$5,ورقة1!$A$5:$N$5,0),0),"")</f>
        <v/>
      </c>
      <c r="I944" t="str">
        <f>IFERROR(VLOOKUP($A944,ورقة1!$A$9:$N$1000,MATCH('دور ثان'!I$5,ورقة1!$A$5:$N$5,0),0),"")</f>
        <v/>
      </c>
      <c r="J944" t="str">
        <f>IFERROR(VLOOKUP($A944,ورقة1!$A$9:$N$1000,MATCH('دور ثان'!J$5,ورقة1!$A$5:$N$5,0),0),"")</f>
        <v/>
      </c>
      <c r="K944" t="str">
        <f>IFERROR(VLOOKUP($A944,ورقة1!$A$9:$N$1000,MATCH('دور ثان'!K$5,ورقة1!$A$5:$N$5,0),0),"")</f>
        <v/>
      </c>
      <c r="L944" t="str">
        <f>IFERROR(VLOOKUP($A944,ورقة1!$A$9:$N$1000,MATCH('دور ثان'!L$5,ورقة1!$A$5:$N$5,0),0),"")</f>
        <v/>
      </c>
      <c r="M944" t="str">
        <f>IFERROR(VLOOKUP($A944,ورقة1!$A$9:$N$1000,MATCH('دور ثان'!M$5,ورقة1!$A$5:$N$5,0),0),"")</f>
        <v/>
      </c>
      <c r="N944" t="str">
        <f>IFERROR(VLOOKUP($A944,ورقة1!$A$9:$N$1000,MATCH('دور ثان'!N$5,ورقة1!$A$5:$N$5,0),0),"")</f>
        <v/>
      </c>
    </row>
    <row r="945" spans="1:14">
      <c r="A945" t="str">
        <f t="array" ref="A945">IFERROR(SMALL(IF(ورقة1!$BD$9:$BD$1000="ناجح",ROW(ورقة1!$BD$9:$BD$1000)-8,""),ROW()-8),"")</f>
        <v/>
      </c>
      <c r="B945" t="str">
        <f>IFERROR(VLOOKUP($A945,ورقة1!$A$9:$N$1000,MATCH('دور ثان'!B$5,ورقة1!$A$5:$N$5,0),0),"")</f>
        <v/>
      </c>
      <c r="C945" t="str">
        <f>IFERROR(VLOOKUP($A945,ورقة1!$A$9:$N$1000,MATCH('دور ثان'!C$5,ورقة1!$A$5:$N$5,0),0),"")</f>
        <v/>
      </c>
      <c r="D945" t="str">
        <f>IFERROR(VLOOKUP($A945,ورقة1!$A$9:$N$1000,MATCH('دور ثان'!D$5,ورقة1!$A$5:$N$5,0),0),"")</f>
        <v/>
      </c>
      <c r="E945" t="str">
        <f>IFERROR(VLOOKUP($A945,ورقة1!$A$9:$N$1000,MATCH('دور ثان'!E$5,ورقة1!$A$5:$N$5,0),0),"")</f>
        <v/>
      </c>
      <c r="F945" t="str">
        <f>IFERROR(VLOOKUP($A945,ورقة1!$A$9:$N$1000,MATCH('دور ثان'!F$5,ورقة1!$A$5:$N$5,0),0),"")</f>
        <v/>
      </c>
      <c r="G945" t="str">
        <f>IFERROR(VLOOKUP($A945,ورقة1!$A$9:$N$1000,MATCH('دور ثان'!G$5,ورقة1!$A$5:$N$5,0),0),"")</f>
        <v/>
      </c>
      <c r="H945" t="str">
        <f>IFERROR(VLOOKUP($A945,ورقة1!$A$9:$N$1000,MATCH('دور ثان'!H$5,ورقة1!$A$5:$N$5,0),0),"")</f>
        <v/>
      </c>
      <c r="I945" t="str">
        <f>IFERROR(VLOOKUP($A945,ورقة1!$A$9:$N$1000,MATCH('دور ثان'!I$5,ورقة1!$A$5:$N$5,0),0),"")</f>
        <v/>
      </c>
      <c r="J945" t="str">
        <f>IFERROR(VLOOKUP($A945,ورقة1!$A$9:$N$1000,MATCH('دور ثان'!J$5,ورقة1!$A$5:$N$5,0),0),"")</f>
        <v/>
      </c>
      <c r="K945" t="str">
        <f>IFERROR(VLOOKUP($A945,ورقة1!$A$9:$N$1000,MATCH('دور ثان'!K$5,ورقة1!$A$5:$N$5,0),0),"")</f>
        <v/>
      </c>
      <c r="L945" t="str">
        <f>IFERROR(VLOOKUP($A945,ورقة1!$A$9:$N$1000,MATCH('دور ثان'!L$5,ورقة1!$A$5:$N$5,0),0),"")</f>
        <v/>
      </c>
      <c r="M945" t="str">
        <f>IFERROR(VLOOKUP($A945,ورقة1!$A$9:$N$1000,MATCH('دور ثان'!M$5,ورقة1!$A$5:$N$5,0),0),"")</f>
        <v/>
      </c>
      <c r="N945" t="str">
        <f>IFERROR(VLOOKUP($A945,ورقة1!$A$9:$N$1000,MATCH('دور ثان'!N$5,ورقة1!$A$5:$N$5,0),0),"")</f>
        <v/>
      </c>
    </row>
    <row r="946" spans="1:14">
      <c r="A946" t="str">
        <f t="array" ref="A946">IFERROR(SMALL(IF(ورقة1!$BD$9:$BD$1000="ناجح",ROW(ورقة1!$BD$9:$BD$1000)-8,""),ROW()-8),"")</f>
        <v/>
      </c>
      <c r="B946" t="str">
        <f>IFERROR(VLOOKUP($A946,ورقة1!$A$9:$N$1000,MATCH('دور ثان'!B$5,ورقة1!$A$5:$N$5,0),0),"")</f>
        <v/>
      </c>
      <c r="C946" t="str">
        <f>IFERROR(VLOOKUP($A946,ورقة1!$A$9:$N$1000,MATCH('دور ثان'!C$5,ورقة1!$A$5:$N$5,0),0),"")</f>
        <v/>
      </c>
      <c r="D946" t="str">
        <f>IFERROR(VLOOKUP($A946,ورقة1!$A$9:$N$1000,MATCH('دور ثان'!D$5,ورقة1!$A$5:$N$5,0),0),"")</f>
        <v/>
      </c>
      <c r="E946" t="str">
        <f>IFERROR(VLOOKUP($A946,ورقة1!$A$9:$N$1000,MATCH('دور ثان'!E$5,ورقة1!$A$5:$N$5,0),0),"")</f>
        <v/>
      </c>
      <c r="F946" t="str">
        <f>IFERROR(VLOOKUP($A946,ورقة1!$A$9:$N$1000,MATCH('دور ثان'!F$5,ورقة1!$A$5:$N$5,0),0),"")</f>
        <v/>
      </c>
      <c r="G946" t="str">
        <f>IFERROR(VLOOKUP($A946,ورقة1!$A$9:$N$1000,MATCH('دور ثان'!G$5,ورقة1!$A$5:$N$5,0),0),"")</f>
        <v/>
      </c>
      <c r="H946" t="str">
        <f>IFERROR(VLOOKUP($A946,ورقة1!$A$9:$N$1000,MATCH('دور ثان'!H$5,ورقة1!$A$5:$N$5,0),0),"")</f>
        <v/>
      </c>
      <c r="I946" t="str">
        <f>IFERROR(VLOOKUP($A946,ورقة1!$A$9:$N$1000,MATCH('دور ثان'!I$5,ورقة1!$A$5:$N$5,0),0),"")</f>
        <v/>
      </c>
      <c r="J946" t="str">
        <f>IFERROR(VLOOKUP($A946,ورقة1!$A$9:$N$1000,MATCH('دور ثان'!J$5,ورقة1!$A$5:$N$5,0),0),"")</f>
        <v/>
      </c>
      <c r="K946" t="str">
        <f>IFERROR(VLOOKUP($A946,ورقة1!$A$9:$N$1000,MATCH('دور ثان'!K$5,ورقة1!$A$5:$N$5,0),0),"")</f>
        <v/>
      </c>
      <c r="L946" t="str">
        <f>IFERROR(VLOOKUP($A946,ورقة1!$A$9:$N$1000,MATCH('دور ثان'!L$5,ورقة1!$A$5:$N$5,0),0),"")</f>
        <v/>
      </c>
      <c r="M946" t="str">
        <f>IFERROR(VLOOKUP($A946,ورقة1!$A$9:$N$1000,MATCH('دور ثان'!M$5,ورقة1!$A$5:$N$5,0),0),"")</f>
        <v/>
      </c>
      <c r="N946" t="str">
        <f>IFERROR(VLOOKUP($A946,ورقة1!$A$9:$N$1000,MATCH('دور ثان'!N$5,ورقة1!$A$5:$N$5,0),0),"")</f>
        <v/>
      </c>
    </row>
    <row r="947" spans="1:14">
      <c r="A947" t="str">
        <f t="array" ref="A947">IFERROR(SMALL(IF(ورقة1!$BD$9:$BD$1000="ناجح",ROW(ورقة1!$BD$9:$BD$1000)-8,""),ROW()-8),"")</f>
        <v/>
      </c>
      <c r="B947" t="str">
        <f>IFERROR(VLOOKUP($A947,ورقة1!$A$9:$N$1000,MATCH('دور ثان'!B$5,ورقة1!$A$5:$N$5,0),0),"")</f>
        <v/>
      </c>
      <c r="C947" t="str">
        <f>IFERROR(VLOOKUP($A947,ورقة1!$A$9:$N$1000,MATCH('دور ثان'!C$5,ورقة1!$A$5:$N$5,0),0),"")</f>
        <v/>
      </c>
      <c r="D947" t="str">
        <f>IFERROR(VLOOKUP($A947,ورقة1!$A$9:$N$1000,MATCH('دور ثان'!D$5,ورقة1!$A$5:$N$5,0),0),"")</f>
        <v/>
      </c>
      <c r="E947" t="str">
        <f>IFERROR(VLOOKUP($A947,ورقة1!$A$9:$N$1000,MATCH('دور ثان'!E$5,ورقة1!$A$5:$N$5,0),0),"")</f>
        <v/>
      </c>
      <c r="F947" t="str">
        <f>IFERROR(VLOOKUP($A947,ورقة1!$A$9:$N$1000,MATCH('دور ثان'!F$5,ورقة1!$A$5:$N$5,0),0),"")</f>
        <v/>
      </c>
      <c r="G947" t="str">
        <f>IFERROR(VLOOKUP($A947,ورقة1!$A$9:$N$1000,MATCH('دور ثان'!G$5,ورقة1!$A$5:$N$5,0),0),"")</f>
        <v/>
      </c>
      <c r="H947" t="str">
        <f>IFERROR(VLOOKUP($A947,ورقة1!$A$9:$N$1000,MATCH('دور ثان'!H$5,ورقة1!$A$5:$N$5,0),0),"")</f>
        <v/>
      </c>
      <c r="I947" t="str">
        <f>IFERROR(VLOOKUP($A947,ورقة1!$A$9:$N$1000,MATCH('دور ثان'!I$5,ورقة1!$A$5:$N$5,0),0),"")</f>
        <v/>
      </c>
      <c r="J947" t="str">
        <f>IFERROR(VLOOKUP($A947,ورقة1!$A$9:$N$1000,MATCH('دور ثان'!J$5,ورقة1!$A$5:$N$5,0),0),"")</f>
        <v/>
      </c>
      <c r="K947" t="str">
        <f>IFERROR(VLOOKUP($A947,ورقة1!$A$9:$N$1000,MATCH('دور ثان'!K$5,ورقة1!$A$5:$N$5,0),0),"")</f>
        <v/>
      </c>
      <c r="L947" t="str">
        <f>IFERROR(VLOOKUP($A947,ورقة1!$A$9:$N$1000,MATCH('دور ثان'!L$5,ورقة1!$A$5:$N$5,0),0),"")</f>
        <v/>
      </c>
      <c r="M947" t="str">
        <f>IFERROR(VLOOKUP($A947,ورقة1!$A$9:$N$1000,MATCH('دور ثان'!M$5,ورقة1!$A$5:$N$5,0),0),"")</f>
        <v/>
      </c>
      <c r="N947" t="str">
        <f>IFERROR(VLOOKUP($A947,ورقة1!$A$9:$N$1000,MATCH('دور ثان'!N$5,ورقة1!$A$5:$N$5,0),0),"")</f>
        <v/>
      </c>
    </row>
    <row r="948" spans="1:14">
      <c r="A948" t="str">
        <f t="array" ref="A948">IFERROR(SMALL(IF(ورقة1!$BD$9:$BD$1000="ناجح",ROW(ورقة1!$BD$9:$BD$1000)-8,""),ROW()-8),"")</f>
        <v/>
      </c>
      <c r="B948" t="str">
        <f>IFERROR(VLOOKUP($A948,ورقة1!$A$9:$N$1000,MATCH('دور ثان'!B$5,ورقة1!$A$5:$N$5,0),0),"")</f>
        <v/>
      </c>
      <c r="C948" t="str">
        <f>IFERROR(VLOOKUP($A948,ورقة1!$A$9:$N$1000,MATCH('دور ثان'!C$5,ورقة1!$A$5:$N$5,0),0),"")</f>
        <v/>
      </c>
      <c r="D948" t="str">
        <f>IFERROR(VLOOKUP($A948,ورقة1!$A$9:$N$1000,MATCH('دور ثان'!D$5,ورقة1!$A$5:$N$5,0),0),"")</f>
        <v/>
      </c>
      <c r="E948" t="str">
        <f>IFERROR(VLOOKUP($A948,ورقة1!$A$9:$N$1000,MATCH('دور ثان'!E$5,ورقة1!$A$5:$N$5,0),0),"")</f>
        <v/>
      </c>
      <c r="F948" t="str">
        <f>IFERROR(VLOOKUP($A948,ورقة1!$A$9:$N$1000,MATCH('دور ثان'!F$5,ورقة1!$A$5:$N$5,0),0),"")</f>
        <v/>
      </c>
      <c r="G948" t="str">
        <f>IFERROR(VLOOKUP($A948,ورقة1!$A$9:$N$1000,MATCH('دور ثان'!G$5,ورقة1!$A$5:$N$5,0),0),"")</f>
        <v/>
      </c>
      <c r="H948" t="str">
        <f>IFERROR(VLOOKUP($A948,ورقة1!$A$9:$N$1000,MATCH('دور ثان'!H$5,ورقة1!$A$5:$N$5,0),0),"")</f>
        <v/>
      </c>
      <c r="I948" t="str">
        <f>IFERROR(VLOOKUP($A948,ورقة1!$A$9:$N$1000,MATCH('دور ثان'!I$5,ورقة1!$A$5:$N$5,0),0),"")</f>
        <v/>
      </c>
      <c r="J948" t="str">
        <f>IFERROR(VLOOKUP($A948,ورقة1!$A$9:$N$1000,MATCH('دور ثان'!J$5,ورقة1!$A$5:$N$5,0),0),"")</f>
        <v/>
      </c>
      <c r="K948" t="str">
        <f>IFERROR(VLOOKUP($A948,ورقة1!$A$9:$N$1000,MATCH('دور ثان'!K$5,ورقة1!$A$5:$N$5,0),0),"")</f>
        <v/>
      </c>
      <c r="L948" t="str">
        <f>IFERROR(VLOOKUP($A948,ورقة1!$A$9:$N$1000,MATCH('دور ثان'!L$5,ورقة1!$A$5:$N$5,0),0),"")</f>
        <v/>
      </c>
      <c r="M948" t="str">
        <f>IFERROR(VLOOKUP($A948,ورقة1!$A$9:$N$1000,MATCH('دور ثان'!M$5,ورقة1!$A$5:$N$5,0),0),"")</f>
        <v/>
      </c>
      <c r="N948" t="str">
        <f>IFERROR(VLOOKUP($A948,ورقة1!$A$9:$N$1000,MATCH('دور ثان'!N$5,ورقة1!$A$5:$N$5,0),0),"")</f>
        <v/>
      </c>
    </row>
    <row r="949" spans="1:14">
      <c r="A949" t="str">
        <f t="array" ref="A949">IFERROR(SMALL(IF(ورقة1!$BD$9:$BD$1000="ناجح",ROW(ورقة1!$BD$9:$BD$1000)-8,""),ROW()-8),"")</f>
        <v/>
      </c>
      <c r="B949" t="str">
        <f>IFERROR(VLOOKUP($A949,ورقة1!$A$9:$N$1000,MATCH('دور ثان'!B$5,ورقة1!$A$5:$N$5,0),0),"")</f>
        <v/>
      </c>
      <c r="C949" t="str">
        <f>IFERROR(VLOOKUP($A949,ورقة1!$A$9:$N$1000,MATCH('دور ثان'!C$5,ورقة1!$A$5:$N$5,0),0),"")</f>
        <v/>
      </c>
      <c r="D949" t="str">
        <f>IFERROR(VLOOKUP($A949,ورقة1!$A$9:$N$1000,MATCH('دور ثان'!D$5,ورقة1!$A$5:$N$5,0),0),"")</f>
        <v/>
      </c>
      <c r="E949" t="str">
        <f>IFERROR(VLOOKUP($A949,ورقة1!$A$9:$N$1000,MATCH('دور ثان'!E$5,ورقة1!$A$5:$N$5,0),0),"")</f>
        <v/>
      </c>
      <c r="F949" t="str">
        <f>IFERROR(VLOOKUP($A949,ورقة1!$A$9:$N$1000,MATCH('دور ثان'!F$5,ورقة1!$A$5:$N$5,0),0),"")</f>
        <v/>
      </c>
      <c r="G949" t="str">
        <f>IFERROR(VLOOKUP($A949,ورقة1!$A$9:$N$1000,MATCH('دور ثان'!G$5,ورقة1!$A$5:$N$5,0),0),"")</f>
        <v/>
      </c>
      <c r="H949" t="str">
        <f>IFERROR(VLOOKUP($A949,ورقة1!$A$9:$N$1000,MATCH('دور ثان'!H$5,ورقة1!$A$5:$N$5,0),0),"")</f>
        <v/>
      </c>
      <c r="I949" t="str">
        <f>IFERROR(VLOOKUP($A949,ورقة1!$A$9:$N$1000,MATCH('دور ثان'!I$5,ورقة1!$A$5:$N$5,0),0),"")</f>
        <v/>
      </c>
      <c r="J949" t="str">
        <f>IFERROR(VLOOKUP($A949,ورقة1!$A$9:$N$1000,MATCH('دور ثان'!J$5,ورقة1!$A$5:$N$5,0),0),"")</f>
        <v/>
      </c>
      <c r="K949" t="str">
        <f>IFERROR(VLOOKUP($A949,ورقة1!$A$9:$N$1000,MATCH('دور ثان'!K$5,ورقة1!$A$5:$N$5,0),0),"")</f>
        <v/>
      </c>
      <c r="L949" t="str">
        <f>IFERROR(VLOOKUP($A949,ورقة1!$A$9:$N$1000,MATCH('دور ثان'!L$5,ورقة1!$A$5:$N$5,0),0),"")</f>
        <v/>
      </c>
      <c r="M949" t="str">
        <f>IFERROR(VLOOKUP($A949,ورقة1!$A$9:$N$1000,MATCH('دور ثان'!M$5,ورقة1!$A$5:$N$5,0),0),"")</f>
        <v/>
      </c>
      <c r="N949" t="str">
        <f>IFERROR(VLOOKUP($A949,ورقة1!$A$9:$N$1000,MATCH('دور ثان'!N$5,ورقة1!$A$5:$N$5,0),0),"")</f>
        <v/>
      </c>
    </row>
    <row r="950" spans="1:14">
      <c r="A950" t="str">
        <f t="array" ref="A950">IFERROR(SMALL(IF(ورقة1!$BD$9:$BD$1000="ناجح",ROW(ورقة1!$BD$9:$BD$1000)-8,""),ROW()-8),"")</f>
        <v/>
      </c>
      <c r="B950" t="str">
        <f>IFERROR(VLOOKUP($A950,ورقة1!$A$9:$N$1000,MATCH('دور ثان'!B$5,ورقة1!$A$5:$N$5,0),0),"")</f>
        <v/>
      </c>
      <c r="C950" t="str">
        <f>IFERROR(VLOOKUP($A950,ورقة1!$A$9:$N$1000,MATCH('دور ثان'!C$5,ورقة1!$A$5:$N$5,0),0),"")</f>
        <v/>
      </c>
      <c r="D950" t="str">
        <f>IFERROR(VLOOKUP($A950,ورقة1!$A$9:$N$1000,MATCH('دور ثان'!D$5,ورقة1!$A$5:$N$5,0),0),"")</f>
        <v/>
      </c>
      <c r="E950" t="str">
        <f>IFERROR(VLOOKUP($A950,ورقة1!$A$9:$N$1000,MATCH('دور ثان'!E$5,ورقة1!$A$5:$N$5,0),0),"")</f>
        <v/>
      </c>
      <c r="F950" t="str">
        <f>IFERROR(VLOOKUP($A950,ورقة1!$A$9:$N$1000,MATCH('دور ثان'!F$5,ورقة1!$A$5:$N$5,0),0),"")</f>
        <v/>
      </c>
      <c r="G950" t="str">
        <f>IFERROR(VLOOKUP($A950,ورقة1!$A$9:$N$1000,MATCH('دور ثان'!G$5,ورقة1!$A$5:$N$5,0),0),"")</f>
        <v/>
      </c>
      <c r="H950" t="str">
        <f>IFERROR(VLOOKUP($A950,ورقة1!$A$9:$N$1000,MATCH('دور ثان'!H$5,ورقة1!$A$5:$N$5,0),0),"")</f>
        <v/>
      </c>
      <c r="I950" t="str">
        <f>IFERROR(VLOOKUP($A950,ورقة1!$A$9:$N$1000,MATCH('دور ثان'!I$5,ورقة1!$A$5:$N$5,0),0),"")</f>
        <v/>
      </c>
      <c r="J950" t="str">
        <f>IFERROR(VLOOKUP($A950,ورقة1!$A$9:$N$1000,MATCH('دور ثان'!J$5,ورقة1!$A$5:$N$5,0),0),"")</f>
        <v/>
      </c>
      <c r="K950" t="str">
        <f>IFERROR(VLOOKUP($A950,ورقة1!$A$9:$N$1000,MATCH('دور ثان'!K$5,ورقة1!$A$5:$N$5,0),0),"")</f>
        <v/>
      </c>
      <c r="L950" t="str">
        <f>IFERROR(VLOOKUP($A950,ورقة1!$A$9:$N$1000,MATCH('دور ثان'!L$5,ورقة1!$A$5:$N$5,0),0),"")</f>
        <v/>
      </c>
      <c r="M950" t="str">
        <f>IFERROR(VLOOKUP($A950,ورقة1!$A$9:$N$1000,MATCH('دور ثان'!M$5,ورقة1!$A$5:$N$5,0),0),"")</f>
        <v/>
      </c>
      <c r="N950" t="str">
        <f>IFERROR(VLOOKUP($A950,ورقة1!$A$9:$N$1000,MATCH('دور ثان'!N$5,ورقة1!$A$5:$N$5,0),0),"")</f>
        <v/>
      </c>
    </row>
    <row r="951" spans="1:14">
      <c r="A951" t="str">
        <f t="array" ref="A951">IFERROR(SMALL(IF(ورقة1!$BD$9:$BD$1000="ناجح",ROW(ورقة1!$BD$9:$BD$1000)-8,""),ROW()-8),"")</f>
        <v/>
      </c>
      <c r="B951" t="str">
        <f>IFERROR(VLOOKUP($A951,ورقة1!$A$9:$N$1000,MATCH('دور ثان'!B$5,ورقة1!$A$5:$N$5,0),0),"")</f>
        <v/>
      </c>
      <c r="C951" t="str">
        <f>IFERROR(VLOOKUP($A951,ورقة1!$A$9:$N$1000,MATCH('دور ثان'!C$5,ورقة1!$A$5:$N$5,0),0),"")</f>
        <v/>
      </c>
      <c r="D951" t="str">
        <f>IFERROR(VLOOKUP($A951,ورقة1!$A$9:$N$1000,MATCH('دور ثان'!D$5,ورقة1!$A$5:$N$5,0),0),"")</f>
        <v/>
      </c>
      <c r="E951" t="str">
        <f>IFERROR(VLOOKUP($A951,ورقة1!$A$9:$N$1000,MATCH('دور ثان'!E$5,ورقة1!$A$5:$N$5,0),0),"")</f>
        <v/>
      </c>
      <c r="F951" t="str">
        <f>IFERROR(VLOOKUP($A951,ورقة1!$A$9:$N$1000,MATCH('دور ثان'!F$5,ورقة1!$A$5:$N$5,0),0),"")</f>
        <v/>
      </c>
      <c r="G951" t="str">
        <f>IFERROR(VLOOKUP($A951,ورقة1!$A$9:$N$1000,MATCH('دور ثان'!G$5,ورقة1!$A$5:$N$5,0),0),"")</f>
        <v/>
      </c>
      <c r="H951" t="str">
        <f>IFERROR(VLOOKUP($A951,ورقة1!$A$9:$N$1000,MATCH('دور ثان'!H$5,ورقة1!$A$5:$N$5,0),0),"")</f>
        <v/>
      </c>
      <c r="I951" t="str">
        <f>IFERROR(VLOOKUP($A951,ورقة1!$A$9:$N$1000,MATCH('دور ثان'!I$5,ورقة1!$A$5:$N$5,0),0),"")</f>
        <v/>
      </c>
      <c r="J951" t="str">
        <f>IFERROR(VLOOKUP($A951,ورقة1!$A$9:$N$1000,MATCH('دور ثان'!J$5,ورقة1!$A$5:$N$5,0),0),"")</f>
        <v/>
      </c>
      <c r="K951" t="str">
        <f>IFERROR(VLOOKUP($A951,ورقة1!$A$9:$N$1000,MATCH('دور ثان'!K$5,ورقة1!$A$5:$N$5,0),0),"")</f>
        <v/>
      </c>
      <c r="L951" t="str">
        <f>IFERROR(VLOOKUP($A951,ورقة1!$A$9:$N$1000,MATCH('دور ثان'!L$5,ورقة1!$A$5:$N$5,0),0),"")</f>
        <v/>
      </c>
      <c r="M951" t="str">
        <f>IFERROR(VLOOKUP($A951,ورقة1!$A$9:$N$1000,MATCH('دور ثان'!M$5,ورقة1!$A$5:$N$5,0),0),"")</f>
        <v/>
      </c>
      <c r="N951" t="str">
        <f>IFERROR(VLOOKUP($A951,ورقة1!$A$9:$N$1000,MATCH('دور ثان'!N$5,ورقة1!$A$5:$N$5,0),0),"")</f>
        <v/>
      </c>
    </row>
    <row r="952" spans="1:14">
      <c r="A952" t="str">
        <f t="array" ref="A952">IFERROR(SMALL(IF(ورقة1!$BD$9:$BD$1000="ناجح",ROW(ورقة1!$BD$9:$BD$1000)-8,""),ROW()-8),"")</f>
        <v/>
      </c>
      <c r="B952" t="str">
        <f>IFERROR(VLOOKUP($A952,ورقة1!$A$9:$N$1000,MATCH('دور ثان'!B$5,ورقة1!$A$5:$N$5,0),0),"")</f>
        <v/>
      </c>
      <c r="C952" t="str">
        <f>IFERROR(VLOOKUP($A952,ورقة1!$A$9:$N$1000,MATCH('دور ثان'!C$5,ورقة1!$A$5:$N$5,0),0),"")</f>
        <v/>
      </c>
      <c r="D952" t="str">
        <f>IFERROR(VLOOKUP($A952,ورقة1!$A$9:$N$1000,MATCH('دور ثان'!D$5,ورقة1!$A$5:$N$5,0),0),"")</f>
        <v/>
      </c>
      <c r="E952" t="str">
        <f>IFERROR(VLOOKUP($A952,ورقة1!$A$9:$N$1000,MATCH('دور ثان'!E$5,ورقة1!$A$5:$N$5,0),0),"")</f>
        <v/>
      </c>
      <c r="F952" t="str">
        <f>IFERROR(VLOOKUP($A952,ورقة1!$A$9:$N$1000,MATCH('دور ثان'!F$5,ورقة1!$A$5:$N$5,0),0),"")</f>
        <v/>
      </c>
      <c r="G952" t="str">
        <f>IFERROR(VLOOKUP($A952,ورقة1!$A$9:$N$1000,MATCH('دور ثان'!G$5,ورقة1!$A$5:$N$5,0),0),"")</f>
        <v/>
      </c>
      <c r="H952" t="str">
        <f>IFERROR(VLOOKUP($A952,ورقة1!$A$9:$N$1000,MATCH('دور ثان'!H$5,ورقة1!$A$5:$N$5,0),0),"")</f>
        <v/>
      </c>
      <c r="I952" t="str">
        <f>IFERROR(VLOOKUP($A952,ورقة1!$A$9:$N$1000,MATCH('دور ثان'!I$5,ورقة1!$A$5:$N$5,0),0),"")</f>
        <v/>
      </c>
      <c r="J952" t="str">
        <f>IFERROR(VLOOKUP($A952,ورقة1!$A$9:$N$1000,MATCH('دور ثان'!J$5,ورقة1!$A$5:$N$5,0),0),"")</f>
        <v/>
      </c>
      <c r="K952" t="str">
        <f>IFERROR(VLOOKUP($A952,ورقة1!$A$9:$N$1000,MATCH('دور ثان'!K$5,ورقة1!$A$5:$N$5,0),0),"")</f>
        <v/>
      </c>
      <c r="L952" t="str">
        <f>IFERROR(VLOOKUP($A952,ورقة1!$A$9:$N$1000,MATCH('دور ثان'!L$5,ورقة1!$A$5:$N$5,0),0),"")</f>
        <v/>
      </c>
      <c r="M952" t="str">
        <f>IFERROR(VLOOKUP($A952,ورقة1!$A$9:$N$1000,MATCH('دور ثان'!M$5,ورقة1!$A$5:$N$5,0),0),"")</f>
        <v/>
      </c>
      <c r="N952" t="str">
        <f>IFERROR(VLOOKUP($A952,ورقة1!$A$9:$N$1000,MATCH('دور ثان'!N$5,ورقة1!$A$5:$N$5,0),0),"")</f>
        <v/>
      </c>
    </row>
    <row r="953" spans="1:14">
      <c r="A953" t="str">
        <f t="array" ref="A953">IFERROR(SMALL(IF(ورقة1!$BD$9:$BD$1000="ناجح",ROW(ورقة1!$BD$9:$BD$1000)-8,""),ROW()-8),"")</f>
        <v/>
      </c>
      <c r="B953" t="str">
        <f>IFERROR(VLOOKUP($A953,ورقة1!$A$9:$N$1000,MATCH('دور ثان'!B$5,ورقة1!$A$5:$N$5,0),0),"")</f>
        <v/>
      </c>
      <c r="C953" t="str">
        <f>IFERROR(VLOOKUP($A953,ورقة1!$A$9:$N$1000,MATCH('دور ثان'!C$5,ورقة1!$A$5:$N$5,0),0),"")</f>
        <v/>
      </c>
      <c r="D953" t="str">
        <f>IFERROR(VLOOKUP($A953,ورقة1!$A$9:$N$1000,MATCH('دور ثان'!D$5,ورقة1!$A$5:$N$5,0),0),"")</f>
        <v/>
      </c>
      <c r="E953" t="str">
        <f>IFERROR(VLOOKUP($A953,ورقة1!$A$9:$N$1000,MATCH('دور ثان'!E$5,ورقة1!$A$5:$N$5,0),0),"")</f>
        <v/>
      </c>
      <c r="F953" t="str">
        <f>IFERROR(VLOOKUP($A953,ورقة1!$A$9:$N$1000,MATCH('دور ثان'!F$5,ورقة1!$A$5:$N$5,0),0),"")</f>
        <v/>
      </c>
      <c r="G953" t="str">
        <f>IFERROR(VLOOKUP($A953,ورقة1!$A$9:$N$1000,MATCH('دور ثان'!G$5,ورقة1!$A$5:$N$5,0),0),"")</f>
        <v/>
      </c>
      <c r="H953" t="str">
        <f>IFERROR(VLOOKUP($A953,ورقة1!$A$9:$N$1000,MATCH('دور ثان'!H$5,ورقة1!$A$5:$N$5,0),0),"")</f>
        <v/>
      </c>
      <c r="I953" t="str">
        <f>IFERROR(VLOOKUP($A953,ورقة1!$A$9:$N$1000,MATCH('دور ثان'!I$5,ورقة1!$A$5:$N$5,0),0),"")</f>
        <v/>
      </c>
      <c r="J953" t="str">
        <f>IFERROR(VLOOKUP($A953,ورقة1!$A$9:$N$1000,MATCH('دور ثان'!J$5,ورقة1!$A$5:$N$5,0),0),"")</f>
        <v/>
      </c>
      <c r="K953" t="str">
        <f>IFERROR(VLOOKUP($A953,ورقة1!$A$9:$N$1000,MATCH('دور ثان'!K$5,ورقة1!$A$5:$N$5,0),0),"")</f>
        <v/>
      </c>
      <c r="L953" t="str">
        <f>IFERROR(VLOOKUP($A953,ورقة1!$A$9:$N$1000,MATCH('دور ثان'!L$5,ورقة1!$A$5:$N$5,0),0),"")</f>
        <v/>
      </c>
      <c r="M953" t="str">
        <f>IFERROR(VLOOKUP($A953,ورقة1!$A$9:$N$1000,MATCH('دور ثان'!M$5,ورقة1!$A$5:$N$5,0),0),"")</f>
        <v/>
      </c>
      <c r="N953" t="str">
        <f>IFERROR(VLOOKUP($A953,ورقة1!$A$9:$N$1000,MATCH('دور ثان'!N$5,ورقة1!$A$5:$N$5,0),0),"")</f>
        <v/>
      </c>
    </row>
    <row r="954" spans="1:14">
      <c r="A954" t="str">
        <f t="array" ref="A954">IFERROR(SMALL(IF(ورقة1!$BD$9:$BD$1000="ناجح",ROW(ورقة1!$BD$9:$BD$1000)-8,""),ROW()-8),"")</f>
        <v/>
      </c>
      <c r="B954" t="str">
        <f>IFERROR(VLOOKUP($A954,ورقة1!$A$9:$N$1000,MATCH('دور ثان'!B$5,ورقة1!$A$5:$N$5,0),0),"")</f>
        <v/>
      </c>
      <c r="C954" t="str">
        <f>IFERROR(VLOOKUP($A954,ورقة1!$A$9:$N$1000,MATCH('دور ثان'!C$5,ورقة1!$A$5:$N$5,0),0),"")</f>
        <v/>
      </c>
      <c r="D954" t="str">
        <f>IFERROR(VLOOKUP($A954,ورقة1!$A$9:$N$1000,MATCH('دور ثان'!D$5,ورقة1!$A$5:$N$5,0),0),"")</f>
        <v/>
      </c>
      <c r="E954" t="str">
        <f>IFERROR(VLOOKUP($A954,ورقة1!$A$9:$N$1000,MATCH('دور ثان'!E$5,ورقة1!$A$5:$N$5,0),0),"")</f>
        <v/>
      </c>
      <c r="F954" t="str">
        <f>IFERROR(VLOOKUP($A954,ورقة1!$A$9:$N$1000,MATCH('دور ثان'!F$5,ورقة1!$A$5:$N$5,0),0),"")</f>
        <v/>
      </c>
      <c r="G954" t="str">
        <f>IFERROR(VLOOKUP($A954,ورقة1!$A$9:$N$1000,MATCH('دور ثان'!G$5,ورقة1!$A$5:$N$5,0),0),"")</f>
        <v/>
      </c>
      <c r="H954" t="str">
        <f>IFERROR(VLOOKUP($A954,ورقة1!$A$9:$N$1000,MATCH('دور ثان'!H$5,ورقة1!$A$5:$N$5,0),0),"")</f>
        <v/>
      </c>
      <c r="I954" t="str">
        <f>IFERROR(VLOOKUP($A954,ورقة1!$A$9:$N$1000,MATCH('دور ثان'!I$5,ورقة1!$A$5:$N$5,0),0),"")</f>
        <v/>
      </c>
      <c r="J954" t="str">
        <f>IFERROR(VLOOKUP($A954,ورقة1!$A$9:$N$1000,MATCH('دور ثان'!J$5,ورقة1!$A$5:$N$5,0),0),"")</f>
        <v/>
      </c>
      <c r="K954" t="str">
        <f>IFERROR(VLOOKUP($A954,ورقة1!$A$9:$N$1000,MATCH('دور ثان'!K$5,ورقة1!$A$5:$N$5,0),0),"")</f>
        <v/>
      </c>
      <c r="L954" t="str">
        <f>IFERROR(VLOOKUP($A954,ورقة1!$A$9:$N$1000,MATCH('دور ثان'!L$5,ورقة1!$A$5:$N$5,0),0),"")</f>
        <v/>
      </c>
      <c r="M954" t="str">
        <f>IFERROR(VLOOKUP($A954,ورقة1!$A$9:$N$1000,MATCH('دور ثان'!M$5,ورقة1!$A$5:$N$5,0),0),"")</f>
        <v/>
      </c>
      <c r="N954" t="str">
        <f>IFERROR(VLOOKUP($A954,ورقة1!$A$9:$N$1000,MATCH('دور ثان'!N$5,ورقة1!$A$5:$N$5,0),0),"")</f>
        <v/>
      </c>
    </row>
    <row r="955" spans="1:14">
      <c r="A955" t="str">
        <f t="array" ref="A955">IFERROR(SMALL(IF(ورقة1!$BD$9:$BD$1000="ناجح",ROW(ورقة1!$BD$9:$BD$1000)-8,""),ROW()-8),"")</f>
        <v/>
      </c>
      <c r="B955" t="str">
        <f>IFERROR(VLOOKUP($A955,ورقة1!$A$9:$N$1000,MATCH('دور ثان'!B$5,ورقة1!$A$5:$N$5,0),0),"")</f>
        <v/>
      </c>
      <c r="C955" t="str">
        <f>IFERROR(VLOOKUP($A955,ورقة1!$A$9:$N$1000,MATCH('دور ثان'!C$5,ورقة1!$A$5:$N$5,0),0),"")</f>
        <v/>
      </c>
      <c r="D955" t="str">
        <f>IFERROR(VLOOKUP($A955,ورقة1!$A$9:$N$1000,MATCH('دور ثان'!D$5,ورقة1!$A$5:$N$5,0),0),"")</f>
        <v/>
      </c>
      <c r="E955" t="str">
        <f>IFERROR(VLOOKUP($A955,ورقة1!$A$9:$N$1000,MATCH('دور ثان'!E$5,ورقة1!$A$5:$N$5,0),0),"")</f>
        <v/>
      </c>
      <c r="F955" t="str">
        <f>IFERROR(VLOOKUP($A955,ورقة1!$A$9:$N$1000,MATCH('دور ثان'!F$5,ورقة1!$A$5:$N$5,0),0),"")</f>
        <v/>
      </c>
      <c r="G955" t="str">
        <f>IFERROR(VLOOKUP($A955,ورقة1!$A$9:$N$1000,MATCH('دور ثان'!G$5,ورقة1!$A$5:$N$5,0),0),"")</f>
        <v/>
      </c>
      <c r="H955" t="str">
        <f>IFERROR(VLOOKUP($A955,ورقة1!$A$9:$N$1000,MATCH('دور ثان'!H$5,ورقة1!$A$5:$N$5,0),0),"")</f>
        <v/>
      </c>
      <c r="I955" t="str">
        <f>IFERROR(VLOOKUP($A955,ورقة1!$A$9:$N$1000,MATCH('دور ثان'!I$5,ورقة1!$A$5:$N$5,0),0),"")</f>
        <v/>
      </c>
      <c r="J955" t="str">
        <f>IFERROR(VLOOKUP($A955,ورقة1!$A$9:$N$1000,MATCH('دور ثان'!J$5,ورقة1!$A$5:$N$5,0),0),"")</f>
        <v/>
      </c>
      <c r="K955" t="str">
        <f>IFERROR(VLOOKUP($A955,ورقة1!$A$9:$N$1000,MATCH('دور ثان'!K$5,ورقة1!$A$5:$N$5,0),0),"")</f>
        <v/>
      </c>
      <c r="L955" t="str">
        <f>IFERROR(VLOOKUP($A955,ورقة1!$A$9:$N$1000,MATCH('دور ثان'!L$5,ورقة1!$A$5:$N$5,0),0),"")</f>
        <v/>
      </c>
      <c r="M955" t="str">
        <f>IFERROR(VLOOKUP($A955,ورقة1!$A$9:$N$1000,MATCH('دور ثان'!M$5,ورقة1!$A$5:$N$5,0),0),"")</f>
        <v/>
      </c>
      <c r="N955" t="str">
        <f>IFERROR(VLOOKUP($A955,ورقة1!$A$9:$N$1000,MATCH('دور ثان'!N$5,ورقة1!$A$5:$N$5,0),0),"")</f>
        <v/>
      </c>
    </row>
    <row r="956" spans="1:14">
      <c r="A956" t="str">
        <f t="array" ref="A956">IFERROR(SMALL(IF(ورقة1!$BD$9:$BD$1000="ناجح",ROW(ورقة1!$BD$9:$BD$1000)-8,""),ROW()-8),"")</f>
        <v/>
      </c>
      <c r="B956" t="str">
        <f>IFERROR(VLOOKUP($A956,ورقة1!$A$9:$N$1000,MATCH('دور ثان'!B$5,ورقة1!$A$5:$N$5,0),0),"")</f>
        <v/>
      </c>
      <c r="C956" t="str">
        <f>IFERROR(VLOOKUP($A956,ورقة1!$A$9:$N$1000,MATCH('دور ثان'!C$5,ورقة1!$A$5:$N$5,0),0),"")</f>
        <v/>
      </c>
      <c r="D956" t="str">
        <f>IFERROR(VLOOKUP($A956,ورقة1!$A$9:$N$1000,MATCH('دور ثان'!D$5,ورقة1!$A$5:$N$5,0),0),"")</f>
        <v/>
      </c>
      <c r="E956" t="str">
        <f>IFERROR(VLOOKUP($A956,ورقة1!$A$9:$N$1000,MATCH('دور ثان'!E$5,ورقة1!$A$5:$N$5,0),0),"")</f>
        <v/>
      </c>
      <c r="F956" t="str">
        <f>IFERROR(VLOOKUP($A956,ورقة1!$A$9:$N$1000,MATCH('دور ثان'!F$5,ورقة1!$A$5:$N$5,0),0),"")</f>
        <v/>
      </c>
      <c r="G956" t="str">
        <f>IFERROR(VLOOKUP($A956,ورقة1!$A$9:$N$1000,MATCH('دور ثان'!G$5,ورقة1!$A$5:$N$5,0),0),"")</f>
        <v/>
      </c>
      <c r="H956" t="str">
        <f>IFERROR(VLOOKUP($A956,ورقة1!$A$9:$N$1000,MATCH('دور ثان'!H$5,ورقة1!$A$5:$N$5,0),0),"")</f>
        <v/>
      </c>
      <c r="I956" t="str">
        <f>IFERROR(VLOOKUP($A956,ورقة1!$A$9:$N$1000,MATCH('دور ثان'!I$5,ورقة1!$A$5:$N$5,0),0),"")</f>
        <v/>
      </c>
      <c r="J956" t="str">
        <f>IFERROR(VLOOKUP($A956,ورقة1!$A$9:$N$1000,MATCH('دور ثان'!J$5,ورقة1!$A$5:$N$5,0),0),"")</f>
        <v/>
      </c>
      <c r="K956" t="str">
        <f>IFERROR(VLOOKUP($A956,ورقة1!$A$9:$N$1000,MATCH('دور ثان'!K$5,ورقة1!$A$5:$N$5,0),0),"")</f>
        <v/>
      </c>
      <c r="L956" t="str">
        <f>IFERROR(VLOOKUP($A956,ورقة1!$A$9:$N$1000,MATCH('دور ثان'!L$5,ورقة1!$A$5:$N$5,0),0),"")</f>
        <v/>
      </c>
      <c r="M956" t="str">
        <f>IFERROR(VLOOKUP($A956,ورقة1!$A$9:$N$1000,MATCH('دور ثان'!M$5,ورقة1!$A$5:$N$5,0),0),"")</f>
        <v/>
      </c>
      <c r="N956" t="str">
        <f>IFERROR(VLOOKUP($A956,ورقة1!$A$9:$N$1000,MATCH('دور ثان'!N$5,ورقة1!$A$5:$N$5,0),0),"")</f>
        <v/>
      </c>
    </row>
    <row r="957" spans="1:14">
      <c r="A957" t="str">
        <f t="array" ref="A957">IFERROR(SMALL(IF(ورقة1!$BD$9:$BD$1000="ناجح",ROW(ورقة1!$BD$9:$BD$1000)-8,""),ROW()-8),"")</f>
        <v/>
      </c>
      <c r="B957" t="str">
        <f>IFERROR(VLOOKUP($A957,ورقة1!$A$9:$N$1000,MATCH('دور ثان'!B$5,ورقة1!$A$5:$N$5,0),0),"")</f>
        <v/>
      </c>
      <c r="C957" t="str">
        <f>IFERROR(VLOOKUP($A957,ورقة1!$A$9:$N$1000,MATCH('دور ثان'!C$5,ورقة1!$A$5:$N$5,0),0),"")</f>
        <v/>
      </c>
      <c r="D957" t="str">
        <f>IFERROR(VLOOKUP($A957,ورقة1!$A$9:$N$1000,MATCH('دور ثان'!D$5,ورقة1!$A$5:$N$5,0),0),"")</f>
        <v/>
      </c>
      <c r="E957" t="str">
        <f>IFERROR(VLOOKUP($A957,ورقة1!$A$9:$N$1000,MATCH('دور ثان'!E$5,ورقة1!$A$5:$N$5,0),0),"")</f>
        <v/>
      </c>
      <c r="F957" t="str">
        <f>IFERROR(VLOOKUP($A957,ورقة1!$A$9:$N$1000,MATCH('دور ثان'!F$5,ورقة1!$A$5:$N$5,0),0),"")</f>
        <v/>
      </c>
      <c r="G957" t="str">
        <f>IFERROR(VLOOKUP($A957,ورقة1!$A$9:$N$1000,MATCH('دور ثان'!G$5,ورقة1!$A$5:$N$5,0),0),"")</f>
        <v/>
      </c>
      <c r="H957" t="str">
        <f>IFERROR(VLOOKUP($A957,ورقة1!$A$9:$N$1000,MATCH('دور ثان'!H$5,ورقة1!$A$5:$N$5,0),0),"")</f>
        <v/>
      </c>
      <c r="I957" t="str">
        <f>IFERROR(VLOOKUP($A957,ورقة1!$A$9:$N$1000,MATCH('دور ثان'!I$5,ورقة1!$A$5:$N$5,0),0),"")</f>
        <v/>
      </c>
      <c r="J957" t="str">
        <f>IFERROR(VLOOKUP($A957,ورقة1!$A$9:$N$1000,MATCH('دور ثان'!J$5,ورقة1!$A$5:$N$5,0),0),"")</f>
        <v/>
      </c>
      <c r="K957" t="str">
        <f>IFERROR(VLOOKUP($A957,ورقة1!$A$9:$N$1000,MATCH('دور ثان'!K$5,ورقة1!$A$5:$N$5,0),0),"")</f>
        <v/>
      </c>
      <c r="L957" t="str">
        <f>IFERROR(VLOOKUP($A957,ورقة1!$A$9:$N$1000,MATCH('دور ثان'!L$5,ورقة1!$A$5:$N$5,0),0),"")</f>
        <v/>
      </c>
      <c r="M957" t="str">
        <f>IFERROR(VLOOKUP($A957,ورقة1!$A$9:$N$1000,MATCH('دور ثان'!M$5,ورقة1!$A$5:$N$5,0),0),"")</f>
        <v/>
      </c>
      <c r="N957" t="str">
        <f>IFERROR(VLOOKUP($A957,ورقة1!$A$9:$N$1000,MATCH('دور ثان'!N$5,ورقة1!$A$5:$N$5,0),0),"")</f>
        <v/>
      </c>
    </row>
    <row r="958" spans="1:14">
      <c r="A958" t="str">
        <f t="array" ref="A958">IFERROR(SMALL(IF(ورقة1!$BD$9:$BD$1000="ناجح",ROW(ورقة1!$BD$9:$BD$1000)-8,""),ROW()-8),"")</f>
        <v/>
      </c>
      <c r="B958" t="str">
        <f>IFERROR(VLOOKUP($A958,ورقة1!$A$9:$N$1000,MATCH('دور ثان'!B$5,ورقة1!$A$5:$N$5,0),0),"")</f>
        <v/>
      </c>
      <c r="C958" t="str">
        <f>IFERROR(VLOOKUP($A958,ورقة1!$A$9:$N$1000,MATCH('دور ثان'!C$5,ورقة1!$A$5:$N$5,0),0),"")</f>
        <v/>
      </c>
      <c r="D958" t="str">
        <f>IFERROR(VLOOKUP($A958,ورقة1!$A$9:$N$1000,MATCH('دور ثان'!D$5,ورقة1!$A$5:$N$5,0),0),"")</f>
        <v/>
      </c>
      <c r="E958" t="str">
        <f>IFERROR(VLOOKUP($A958,ورقة1!$A$9:$N$1000,MATCH('دور ثان'!E$5,ورقة1!$A$5:$N$5,0),0),"")</f>
        <v/>
      </c>
      <c r="F958" t="str">
        <f>IFERROR(VLOOKUP($A958,ورقة1!$A$9:$N$1000,MATCH('دور ثان'!F$5,ورقة1!$A$5:$N$5,0),0),"")</f>
        <v/>
      </c>
      <c r="G958" t="str">
        <f>IFERROR(VLOOKUP($A958,ورقة1!$A$9:$N$1000,MATCH('دور ثان'!G$5,ورقة1!$A$5:$N$5,0),0),"")</f>
        <v/>
      </c>
      <c r="H958" t="str">
        <f>IFERROR(VLOOKUP($A958,ورقة1!$A$9:$N$1000,MATCH('دور ثان'!H$5,ورقة1!$A$5:$N$5,0),0),"")</f>
        <v/>
      </c>
      <c r="I958" t="str">
        <f>IFERROR(VLOOKUP($A958,ورقة1!$A$9:$N$1000,MATCH('دور ثان'!I$5,ورقة1!$A$5:$N$5,0),0),"")</f>
        <v/>
      </c>
      <c r="J958" t="str">
        <f>IFERROR(VLOOKUP($A958,ورقة1!$A$9:$N$1000,MATCH('دور ثان'!J$5,ورقة1!$A$5:$N$5,0),0),"")</f>
        <v/>
      </c>
      <c r="K958" t="str">
        <f>IFERROR(VLOOKUP($A958,ورقة1!$A$9:$N$1000,MATCH('دور ثان'!K$5,ورقة1!$A$5:$N$5,0),0),"")</f>
        <v/>
      </c>
      <c r="L958" t="str">
        <f>IFERROR(VLOOKUP($A958,ورقة1!$A$9:$N$1000,MATCH('دور ثان'!L$5,ورقة1!$A$5:$N$5,0),0),"")</f>
        <v/>
      </c>
      <c r="M958" t="str">
        <f>IFERROR(VLOOKUP($A958,ورقة1!$A$9:$N$1000,MATCH('دور ثان'!M$5,ورقة1!$A$5:$N$5,0),0),"")</f>
        <v/>
      </c>
      <c r="N958" t="str">
        <f>IFERROR(VLOOKUP($A958,ورقة1!$A$9:$N$1000,MATCH('دور ثان'!N$5,ورقة1!$A$5:$N$5,0),0),"")</f>
        <v/>
      </c>
    </row>
    <row r="959" spans="1:14">
      <c r="A959" t="str">
        <f t="array" ref="A959">IFERROR(SMALL(IF(ورقة1!$BD$9:$BD$1000="ناجح",ROW(ورقة1!$BD$9:$BD$1000)-8,""),ROW()-8),"")</f>
        <v/>
      </c>
      <c r="B959" t="str">
        <f>IFERROR(VLOOKUP($A959,ورقة1!$A$9:$N$1000,MATCH('دور ثان'!B$5,ورقة1!$A$5:$N$5,0),0),"")</f>
        <v/>
      </c>
      <c r="C959" t="str">
        <f>IFERROR(VLOOKUP($A959,ورقة1!$A$9:$N$1000,MATCH('دور ثان'!C$5,ورقة1!$A$5:$N$5,0),0),"")</f>
        <v/>
      </c>
      <c r="D959" t="str">
        <f>IFERROR(VLOOKUP($A959,ورقة1!$A$9:$N$1000,MATCH('دور ثان'!D$5,ورقة1!$A$5:$N$5,0),0),"")</f>
        <v/>
      </c>
      <c r="E959" t="str">
        <f>IFERROR(VLOOKUP($A959,ورقة1!$A$9:$N$1000,MATCH('دور ثان'!E$5,ورقة1!$A$5:$N$5,0),0),"")</f>
        <v/>
      </c>
      <c r="F959" t="str">
        <f>IFERROR(VLOOKUP($A959,ورقة1!$A$9:$N$1000,MATCH('دور ثان'!F$5,ورقة1!$A$5:$N$5,0),0),"")</f>
        <v/>
      </c>
      <c r="G959" t="str">
        <f>IFERROR(VLOOKUP($A959,ورقة1!$A$9:$N$1000,MATCH('دور ثان'!G$5,ورقة1!$A$5:$N$5,0),0),"")</f>
        <v/>
      </c>
      <c r="H959" t="str">
        <f>IFERROR(VLOOKUP($A959,ورقة1!$A$9:$N$1000,MATCH('دور ثان'!H$5,ورقة1!$A$5:$N$5,0),0),"")</f>
        <v/>
      </c>
      <c r="I959" t="str">
        <f>IFERROR(VLOOKUP($A959,ورقة1!$A$9:$N$1000,MATCH('دور ثان'!I$5,ورقة1!$A$5:$N$5,0),0),"")</f>
        <v/>
      </c>
      <c r="J959" t="str">
        <f>IFERROR(VLOOKUP($A959,ورقة1!$A$9:$N$1000,MATCH('دور ثان'!J$5,ورقة1!$A$5:$N$5,0),0),"")</f>
        <v/>
      </c>
      <c r="K959" t="str">
        <f>IFERROR(VLOOKUP($A959,ورقة1!$A$9:$N$1000,MATCH('دور ثان'!K$5,ورقة1!$A$5:$N$5,0),0),"")</f>
        <v/>
      </c>
      <c r="L959" t="str">
        <f>IFERROR(VLOOKUP($A959,ورقة1!$A$9:$N$1000,MATCH('دور ثان'!L$5,ورقة1!$A$5:$N$5,0),0),"")</f>
        <v/>
      </c>
      <c r="M959" t="str">
        <f>IFERROR(VLOOKUP($A959,ورقة1!$A$9:$N$1000,MATCH('دور ثان'!M$5,ورقة1!$A$5:$N$5,0),0),"")</f>
        <v/>
      </c>
      <c r="N959" t="str">
        <f>IFERROR(VLOOKUP($A959,ورقة1!$A$9:$N$1000,MATCH('دور ثان'!N$5,ورقة1!$A$5:$N$5,0),0),"")</f>
        <v/>
      </c>
    </row>
    <row r="960" spans="1:14">
      <c r="A960" t="str">
        <f t="array" ref="A960">IFERROR(SMALL(IF(ورقة1!$BD$9:$BD$1000="ناجح",ROW(ورقة1!$BD$9:$BD$1000)-8,""),ROW()-8),"")</f>
        <v/>
      </c>
      <c r="B960" t="str">
        <f>IFERROR(VLOOKUP($A960,ورقة1!$A$9:$N$1000,MATCH('دور ثان'!B$5,ورقة1!$A$5:$N$5,0),0),"")</f>
        <v/>
      </c>
      <c r="C960" t="str">
        <f>IFERROR(VLOOKUP($A960,ورقة1!$A$9:$N$1000,MATCH('دور ثان'!C$5,ورقة1!$A$5:$N$5,0),0),"")</f>
        <v/>
      </c>
      <c r="D960" t="str">
        <f>IFERROR(VLOOKUP($A960,ورقة1!$A$9:$N$1000,MATCH('دور ثان'!D$5,ورقة1!$A$5:$N$5,0),0),"")</f>
        <v/>
      </c>
      <c r="E960" t="str">
        <f>IFERROR(VLOOKUP($A960,ورقة1!$A$9:$N$1000,MATCH('دور ثان'!E$5,ورقة1!$A$5:$N$5,0),0),"")</f>
        <v/>
      </c>
      <c r="F960" t="str">
        <f>IFERROR(VLOOKUP($A960,ورقة1!$A$9:$N$1000,MATCH('دور ثان'!F$5,ورقة1!$A$5:$N$5,0),0),"")</f>
        <v/>
      </c>
      <c r="G960" t="str">
        <f>IFERROR(VLOOKUP($A960,ورقة1!$A$9:$N$1000,MATCH('دور ثان'!G$5,ورقة1!$A$5:$N$5,0),0),"")</f>
        <v/>
      </c>
      <c r="H960" t="str">
        <f>IFERROR(VLOOKUP($A960,ورقة1!$A$9:$N$1000,MATCH('دور ثان'!H$5,ورقة1!$A$5:$N$5,0),0),"")</f>
        <v/>
      </c>
      <c r="I960" t="str">
        <f>IFERROR(VLOOKUP($A960,ورقة1!$A$9:$N$1000,MATCH('دور ثان'!I$5,ورقة1!$A$5:$N$5,0),0),"")</f>
        <v/>
      </c>
      <c r="J960" t="str">
        <f>IFERROR(VLOOKUP($A960,ورقة1!$A$9:$N$1000,MATCH('دور ثان'!J$5,ورقة1!$A$5:$N$5,0),0),"")</f>
        <v/>
      </c>
      <c r="K960" t="str">
        <f>IFERROR(VLOOKUP($A960,ورقة1!$A$9:$N$1000,MATCH('دور ثان'!K$5,ورقة1!$A$5:$N$5,0),0),"")</f>
        <v/>
      </c>
      <c r="L960" t="str">
        <f>IFERROR(VLOOKUP($A960,ورقة1!$A$9:$N$1000,MATCH('دور ثان'!L$5,ورقة1!$A$5:$N$5,0),0),"")</f>
        <v/>
      </c>
      <c r="M960" t="str">
        <f>IFERROR(VLOOKUP($A960,ورقة1!$A$9:$N$1000,MATCH('دور ثان'!M$5,ورقة1!$A$5:$N$5,0),0),"")</f>
        <v/>
      </c>
      <c r="N960" t="str">
        <f>IFERROR(VLOOKUP($A960,ورقة1!$A$9:$N$1000,MATCH('دور ثان'!N$5,ورقة1!$A$5:$N$5,0),0),"")</f>
        <v/>
      </c>
    </row>
    <row r="961" spans="1:14">
      <c r="A961" t="str">
        <f t="array" ref="A961">IFERROR(SMALL(IF(ورقة1!$BD$9:$BD$1000="ناجح",ROW(ورقة1!$BD$9:$BD$1000)-8,""),ROW()-8),"")</f>
        <v/>
      </c>
      <c r="B961" t="str">
        <f>IFERROR(VLOOKUP($A961,ورقة1!$A$9:$N$1000,MATCH('دور ثان'!B$5,ورقة1!$A$5:$N$5,0),0),"")</f>
        <v/>
      </c>
      <c r="C961" t="str">
        <f>IFERROR(VLOOKUP($A961,ورقة1!$A$9:$N$1000,MATCH('دور ثان'!C$5,ورقة1!$A$5:$N$5,0),0),"")</f>
        <v/>
      </c>
      <c r="D961" t="str">
        <f>IFERROR(VLOOKUP($A961,ورقة1!$A$9:$N$1000,MATCH('دور ثان'!D$5,ورقة1!$A$5:$N$5,0),0),"")</f>
        <v/>
      </c>
      <c r="E961" t="str">
        <f>IFERROR(VLOOKUP($A961,ورقة1!$A$9:$N$1000,MATCH('دور ثان'!E$5,ورقة1!$A$5:$N$5,0),0),"")</f>
        <v/>
      </c>
      <c r="F961" t="str">
        <f>IFERROR(VLOOKUP($A961,ورقة1!$A$9:$N$1000,MATCH('دور ثان'!F$5,ورقة1!$A$5:$N$5,0),0),"")</f>
        <v/>
      </c>
      <c r="G961" t="str">
        <f>IFERROR(VLOOKUP($A961,ورقة1!$A$9:$N$1000,MATCH('دور ثان'!G$5,ورقة1!$A$5:$N$5,0),0),"")</f>
        <v/>
      </c>
      <c r="H961" t="str">
        <f>IFERROR(VLOOKUP($A961,ورقة1!$A$9:$N$1000,MATCH('دور ثان'!H$5,ورقة1!$A$5:$N$5,0),0),"")</f>
        <v/>
      </c>
      <c r="I961" t="str">
        <f>IFERROR(VLOOKUP($A961,ورقة1!$A$9:$N$1000,MATCH('دور ثان'!I$5,ورقة1!$A$5:$N$5,0),0),"")</f>
        <v/>
      </c>
      <c r="J961" t="str">
        <f>IFERROR(VLOOKUP($A961,ورقة1!$A$9:$N$1000,MATCH('دور ثان'!J$5,ورقة1!$A$5:$N$5,0),0),"")</f>
        <v/>
      </c>
      <c r="K961" t="str">
        <f>IFERROR(VLOOKUP($A961,ورقة1!$A$9:$N$1000,MATCH('دور ثان'!K$5,ورقة1!$A$5:$N$5,0),0),"")</f>
        <v/>
      </c>
      <c r="L961" t="str">
        <f>IFERROR(VLOOKUP($A961,ورقة1!$A$9:$N$1000,MATCH('دور ثان'!L$5,ورقة1!$A$5:$N$5,0),0),"")</f>
        <v/>
      </c>
      <c r="M961" t="str">
        <f>IFERROR(VLOOKUP($A961,ورقة1!$A$9:$N$1000,MATCH('دور ثان'!M$5,ورقة1!$A$5:$N$5,0),0),"")</f>
        <v/>
      </c>
      <c r="N961" t="str">
        <f>IFERROR(VLOOKUP($A961,ورقة1!$A$9:$N$1000,MATCH('دور ثان'!N$5,ورقة1!$A$5:$N$5,0),0),"")</f>
        <v/>
      </c>
    </row>
    <row r="962" spans="1:14">
      <c r="A962" t="str">
        <f t="array" ref="A962">IFERROR(SMALL(IF(ورقة1!$BD$9:$BD$1000="ناجح",ROW(ورقة1!$BD$9:$BD$1000)-8,""),ROW()-8),"")</f>
        <v/>
      </c>
      <c r="B962" t="str">
        <f>IFERROR(VLOOKUP($A962,ورقة1!$A$9:$N$1000,MATCH('دور ثان'!B$5,ورقة1!$A$5:$N$5,0),0),"")</f>
        <v/>
      </c>
      <c r="C962" t="str">
        <f>IFERROR(VLOOKUP($A962,ورقة1!$A$9:$N$1000,MATCH('دور ثان'!C$5,ورقة1!$A$5:$N$5,0),0),"")</f>
        <v/>
      </c>
      <c r="D962" t="str">
        <f>IFERROR(VLOOKUP($A962,ورقة1!$A$9:$N$1000,MATCH('دور ثان'!D$5,ورقة1!$A$5:$N$5,0),0),"")</f>
        <v/>
      </c>
      <c r="E962" t="str">
        <f>IFERROR(VLOOKUP($A962,ورقة1!$A$9:$N$1000,MATCH('دور ثان'!E$5,ورقة1!$A$5:$N$5,0),0),"")</f>
        <v/>
      </c>
      <c r="F962" t="str">
        <f>IFERROR(VLOOKUP($A962,ورقة1!$A$9:$N$1000,MATCH('دور ثان'!F$5,ورقة1!$A$5:$N$5,0),0),"")</f>
        <v/>
      </c>
      <c r="G962" t="str">
        <f>IFERROR(VLOOKUP($A962,ورقة1!$A$9:$N$1000,MATCH('دور ثان'!G$5,ورقة1!$A$5:$N$5,0),0),"")</f>
        <v/>
      </c>
      <c r="H962" t="str">
        <f>IFERROR(VLOOKUP($A962,ورقة1!$A$9:$N$1000,MATCH('دور ثان'!H$5,ورقة1!$A$5:$N$5,0),0),"")</f>
        <v/>
      </c>
      <c r="I962" t="str">
        <f>IFERROR(VLOOKUP($A962,ورقة1!$A$9:$N$1000,MATCH('دور ثان'!I$5,ورقة1!$A$5:$N$5,0),0),"")</f>
        <v/>
      </c>
      <c r="J962" t="str">
        <f>IFERROR(VLOOKUP($A962,ورقة1!$A$9:$N$1000,MATCH('دور ثان'!J$5,ورقة1!$A$5:$N$5,0),0),"")</f>
        <v/>
      </c>
      <c r="K962" t="str">
        <f>IFERROR(VLOOKUP($A962,ورقة1!$A$9:$N$1000,MATCH('دور ثان'!K$5,ورقة1!$A$5:$N$5,0),0),"")</f>
        <v/>
      </c>
      <c r="L962" t="str">
        <f>IFERROR(VLOOKUP($A962,ورقة1!$A$9:$N$1000,MATCH('دور ثان'!L$5,ورقة1!$A$5:$N$5,0),0),"")</f>
        <v/>
      </c>
      <c r="M962" t="str">
        <f>IFERROR(VLOOKUP($A962,ورقة1!$A$9:$N$1000,MATCH('دور ثان'!M$5,ورقة1!$A$5:$N$5,0),0),"")</f>
        <v/>
      </c>
      <c r="N962" t="str">
        <f>IFERROR(VLOOKUP($A962,ورقة1!$A$9:$N$1000,MATCH('دور ثان'!N$5,ورقة1!$A$5:$N$5,0),0),"")</f>
        <v/>
      </c>
    </row>
    <row r="963" spans="1:14">
      <c r="A963" t="str">
        <f t="array" ref="A963">IFERROR(SMALL(IF(ورقة1!$BD$9:$BD$1000="ناجح",ROW(ورقة1!$BD$9:$BD$1000)-8,""),ROW()-8),"")</f>
        <v/>
      </c>
      <c r="B963" t="str">
        <f>IFERROR(VLOOKUP($A963,ورقة1!$A$9:$N$1000,MATCH('دور ثان'!B$5,ورقة1!$A$5:$N$5,0),0),"")</f>
        <v/>
      </c>
      <c r="C963" t="str">
        <f>IFERROR(VLOOKUP($A963,ورقة1!$A$9:$N$1000,MATCH('دور ثان'!C$5,ورقة1!$A$5:$N$5,0),0),"")</f>
        <v/>
      </c>
      <c r="D963" t="str">
        <f>IFERROR(VLOOKUP($A963,ورقة1!$A$9:$N$1000,MATCH('دور ثان'!D$5,ورقة1!$A$5:$N$5,0),0),"")</f>
        <v/>
      </c>
      <c r="E963" t="str">
        <f>IFERROR(VLOOKUP($A963,ورقة1!$A$9:$N$1000,MATCH('دور ثان'!E$5,ورقة1!$A$5:$N$5,0),0),"")</f>
        <v/>
      </c>
      <c r="F963" t="str">
        <f>IFERROR(VLOOKUP($A963,ورقة1!$A$9:$N$1000,MATCH('دور ثان'!F$5,ورقة1!$A$5:$N$5,0),0),"")</f>
        <v/>
      </c>
      <c r="G963" t="str">
        <f>IFERROR(VLOOKUP($A963,ورقة1!$A$9:$N$1000,MATCH('دور ثان'!G$5,ورقة1!$A$5:$N$5,0),0),"")</f>
        <v/>
      </c>
      <c r="H963" t="str">
        <f>IFERROR(VLOOKUP($A963,ورقة1!$A$9:$N$1000,MATCH('دور ثان'!H$5,ورقة1!$A$5:$N$5,0),0),"")</f>
        <v/>
      </c>
      <c r="I963" t="str">
        <f>IFERROR(VLOOKUP($A963,ورقة1!$A$9:$N$1000,MATCH('دور ثان'!I$5,ورقة1!$A$5:$N$5,0),0),"")</f>
        <v/>
      </c>
      <c r="J963" t="str">
        <f>IFERROR(VLOOKUP($A963,ورقة1!$A$9:$N$1000,MATCH('دور ثان'!J$5,ورقة1!$A$5:$N$5,0),0),"")</f>
        <v/>
      </c>
      <c r="K963" t="str">
        <f>IFERROR(VLOOKUP($A963,ورقة1!$A$9:$N$1000,MATCH('دور ثان'!K$5,ورقة1!$A$5:$N$5,0),0),"")</f>
        <v/>
      </c>
      <c r="L963" t="str">
        <f>IFERROR(VLOOKUP($A963,ورقة1!$A$9:$N$1000,MATCH('دور ثان'!L$5,ورقة1!$A$5:$N$5,0),0),"")</f>
        <v/>
      </c>
      <c r="M963" t="str">
        <f>IFERROR(VLOOKUP($A963,ورقة1!$A$9:$N$1000,MATCH('دور ثان'!M$5,ورقة1!$A$5:$N$5,0),0),"")</f>
        <v/>
      </c>
      <c r="N963" t="str">
        <f>IFERROR(VLOOKUP($A963,ورقة1!$A$9:$N$1000,MATCH('دور ثان'!N$5,ورقة1!$A$5:$N$5,0),0),"")</f>
        <v/>
      </c>
    </row>
    <row r="964" spans="1:14">
      <c r="A964" t="str">
        <f t="array" ref="A964">IFERROR(SMALL(IF(ورقة1!$BD$9:$BD$1000="ناجح",ROW(ورقة1!$BD$9:$BD$1000)-8,""),ROW()-8),"")</f>
        <v/>
      </c>
      <c r="B964" t="str">
        <f>IFERROR(VLOOKUP($A964,ورقة1!$A$9:$N$1000,MATCH('دور ثان'!B$5,ورقة1!$A$5:$N$5,0),0),"")</f>
        <v/>
      </c>
      <c r="C964" t="str">
        <f>IFERROR(VLOOKUP($A964,ورقة1!$A$9:$N$1000,MATCH('دور ثان'!C$5,ورقة1!$A$5:$N$5,0),0),"")</f>
        <v/>
      </c>
      <c r="D964" t="str">
        <f>IFERROR(VLOOKUP($A964,ورقة1!$A$9:$N$1000,MATCH('دور ثان'!D$5,ورقة1!$A$5:$N$5,0),0),"")</f>
        <v/>
      </c>
      <c r="E964" t="str">
        <f>IFERROR(VLOOKUP($A964,ورقة1!$A$9:$N$1000,MATCH('دور ثان'!E$5,ورقة1!$A$5:$N$5,0),0),"")</f>
        <v/>
      </c>
      <c r="F964" t="str">
        <f>IFERROR(VLOOKUP($A964,ورقة1!$A$9:$N$1000,MATCH('دور ثان'!F$5,ورقة1!$A$5:$N$5,0),0),"")</f>
        <v/>
      </c>
      <c r="G964" t="str">
        <f>IFERROR(VLOOKUP($A964,ورقة1!$A$9:$N$1000,MATCH('دور ثان'!G$5,ورقة1!$A$5:$N$5,0),0),"")</f>
        <v/>
      </c>
      <c r="H964" t="str">
        <f>IFERROR(VLOOKUP($A964,ورقة1!$A$9:$N$1000,MATCH('دور ثان'!H$5,ورقة1!$A$5:$N$5,0),0),"")</f>
        <v/>
      </c>
      <c r="I964" t="str">
        <f>IFERROR(VLOOKUP($A964,ورقة1!$A$9:$N$1000,MATCH('دور ثان'!I$5,ورقة1!$A$5:$N$5,0),0),"")</f>
        <v/>
      </c>
      <c r="J964" t="str">
        <f>IFERROR(VLOOKUP($A964,ورقة1!$A$9:$N$1000,MATCH('دور ثان'!J$5,ورقة1!$A$5:$N$5,0),0),"")</f>
        <v/>
      </c>
      <c r="K964" t="str">
        <f>IFERROR(VLOOKUP($A964,ورقة1!$A$9:$N$1000,MATCH('دور ثان'!K$5,ورقة1!$A$5:$N$5,0),0),"")</f>
        <v/>
      </c>
      <c r="L964" t="str">
        <f>IFERROR(VLOOKUP($A964,ورقة1!$A$9:$N$1000,MATCH('دور ثان'!L$5,ورقة1!$A$5:$N$5,0),0),"")</f>
        <v/>
      </c>
      <c r="M964" t="str">
        <f>IFERROR(VLOOKUP($A964,ورقة1!$A$9:$N$1000,MATCH('دور ثان'!M$5,ورقة1!$A$5:$N$5,0),0),"")</f>
        <v/>
      </c>
      <c r="N964" t="str">
        <f>IFERROR(VLOOKUP($A964,ورقة1!$A$9:$N$1000,MATCH('دور ثان'!N$5,ورقة1!$A$5:$N$5,0),0),"")</f>
        <v/>
      </c>
    </row>
    <row r="965" spans="1:14">
      <c r="A965" t="str">
        <f t="array" ref="A965">IFERROR(SMALL(IF(ورقة1!$BD$9:$BD$1000="ناجح",ROW(ورقة1!$BD$9:$BD$1000)-8,""),ROW()-8),"")</f>
        <v/>
      </c>
      <c r="B965" t="str">
        <f>IFERROR(VLOOKUP($A965,ورقة1!$A$9:$N$1000,MATCH('دور ثان'!B$5,ورقة1!$A$5:$N$5,0),0),"")</f>
        <v/>
      </c>
      <c r="C965" t="str">
        <f>IFERROR(VLOOKUP($A965,ورقة1!$A$9:$N$1000,MATCH('دور ثان'!C$5,ورقة1!$A$5:$N$5,0),0),"")</f>
        <v/>
      </c>
      <c r="D965" t="str">
        <f>IFERROR(VLOOKUP($A965,ورقة1!$A$9:$N$1000,MATCH('دور ثان'!D$5,ورقة1!$A$5:$N$5,0),0),"")</f>
        <v/>
      </c>
      <c r="E965" t="str">
        <f>IFERROR(VLOOKUP($A965,ورقة1!$A$9:$N$1000,MATCH('دور ثان'!E$5,ورقة1!$A$5:$N$5,0),0),"")</f>
        <v/>
      </c>
      <c r="F965" t="str">
        <f>IFERROR(VLOOKUP($A965,ورقة1!$A$9:$N$1000,MATCH('دور ثان'!F$5,ورقة1!$A$5:$N$5,0),0),"")</f>
        <v/>
      </c>
      <c r="G965" t="str">
        <f>IFERROR(VLOOKUP($A965,ورقة1!$A$9:$N$1000,MATCH('دور ثان'!G$5,ورقة1!$A$5:$N$5,0),0),"")</f>
        <v/>
      </c>
      <c r="H965" t="str">
        <f>IFERROR(VLOOKUP($A965,ورقة1!$A$9:$N$1000,MATCH('دور ثان'!H$5,ورقة1!$A$5:$N$5,0),0),"")</f>
        <v/>
      </c>
      <c r="I965" t="str">
        <f>IFERROR(VLOOKUP($A965,ورقة1!$A$9:$N$1000,MATCH('دور ثان'!I$5,ورقة1!$A$5:$N$5,0),0),"")</f>
        <v/>
      </c>
      <c r="J965" t="str">
        <f>IFERROR(VLOOKUP($A965,ورقة1!$A$9:$N$1000,MATCH('دور ثان'!J$5,ورقة1!$A$5:$N$5,0),0),"")</f>
        <v/>
      </c>
      <c r="K965" t="str">
        <f>IFERROR(VLOOKUP($A965,ورقة1!$A$9:$N$1000,MATCH('دور ثان'!K$5,ورقة1!$A$5:$N$5,0),0),"")</f>
        <v/>
      </c>
      <c r="L965" t="str">
        <f>IFERROR(VLOOKUP($A965,ورقة1!$A$9:$N$1000,MATCH('دور ثان'!L$5,ورقة1!$A$5:$N$5,0),0),"")</f>
        <v/>
      </c>
      <c r="M965" t="str">
        <f>IFERROR(VLOOKUP($A965,ورقة1!$A$9:$N$1000,MATCH('دور ثان'!M$5,ورقة1!$A$5:$N$5,0),0),"")</f>
        <v/>
      </c>
      <c r="N965" t="str">
        <f>IFERROR(VLOOKUP($A965,ورقة1!$A$9:$N$1000,MATCH('دور ثان'!N$5,ورقة1!$A$5:$N$5,0),0),"")</f>
        <v/>
      </c>
    </row>
    <row r="966" spans="1:14">
      <c r="A966" t="str">
        <f t="array" ref="A966">IFERROR(SMALL(IF(ورقة1!$BD$9:$BD$1000="ناجح",ROW(ورقة1!$BD$9:$BD$1000)-8,""),ROW()-8),"")</f>
        <v/>
      </c>
      <c r="B966" t="str">
        <f>IFERROR(VLOOKUP($A966,ورقة1!$A$9:$N$1000,MATCH('دور ثان'!B$5,ورقة1!$A$5:$N$5,0),0),"")</f>
        <v/>
      </c>
      <c r="C966" t="str">
        <f>IFERROR(VLOOKUP($A966,ورقة1!$A$9:$N$1000,MATCH('دور ثان'!C$5,ورقة1!$A$5:$N$5,0),0),"")</f>
        <v/>
      </c>
      <c r="D966" t="str">
        <f>IFERROR(VLOOKUP($A966,ورقة1!$A$9:$N$1000,MATCH('دور ثان'!D$5,ورقة1!$A$5:$N$5,0),0),"")</f>
        <v/>
      </c>
      <c r="E966" t="str">
        <f>IFERROR(VLOOKUP($A966,ورقة1!$A$9:$N$1000,MATCH('دور ثان'!E$5,ورقة1!$A$5:$N$5,0),0),"")</f>
        <v/>
      </c>
      <c r="F966" t="str">
        <f>IFERROR(VLOOKUP($A966,ورقة1!$A$9:$N$1000,MATCH('دور ثان'!F$5,ورقة1!$A$5:$N$5,0),0),"")</f>
        <v/>
      </c>
      <c r="G966" t="str">
        <f>IFERROR(VLOOKUP($A966,ورقة1!$A$9:$N$1000,MATCH('دور ثان'!G$5,ورقة1!$A$5:$N$5,0),0),"")</f>
        <v/>
      </c>
      <c r="H966" t="str">
        <f>IFERROR(VLOOKUP($A966,ورقة1!$A$9:$N$1000,MATCH('دور ثان'!H$5,ورقة1!$A$5:$N$5,0),0),"")</f>
        <v/>
      </c>
      <c r="I966" t="str">
        <f>IFERROR(VLOOKUP($A966,ورقة1!$A$9:$N$1000,MATCH('دور ثان'!I$5,ورقة1!$A$5:$N$5,0),0),"")</f>
        <v/>
      </c>
      <c r="J966" t="str">
        <f>IFERROR(VLOOKUP($A966,ورقة1!$A$9:$N$1000,MATCH('دور ثان'!J$5,ورقة1!$A$5:$N$5,0),0),"")</f>
        <v/>
      </c>
      <c r="K966" t="str">
        <f>IFERROR(VLOOKUP($A966,ورقة1!$A$9:$N$1000,MATCH('دور ثان'!K$5,ورقة1!$A$5:$N$5,0),0),"")</f>
        <v/>
      </c>
      <c r="L966" t="str">
        <f>IFERROR(VLOOKUP($A966,ورقة1!$A$9:$N$1000,MATCH('دور ثان'!L$5,ورقة1!$A$5:$N$5,0),0),"")</f>
        <v/>
      </c>
      <c r="M966" t="str">
        <f>IFERROR(VLOOKUP($A966,ورقة1!$A$9:$N$1000,MATCH('دور ثان'!M$5,ورقة1!$A$5:$N$5,0),0),"")</f>
        <v/>
      </c>
      <c r="N966" t="str">
        <f>IFERROR(VLOOKUP($A966,ورقة1!$A$9:$N$1000,MATCH('دور ثان'!N$5,ورقة1!$A$5:$N$5,0),0),"")</f>
        <v/>
      </c>
    </row>
    <row r="967" spans="1:14">
      <c r="A967" t="str">
        <f t="array" ref="A967">IFERROR(SMALL(IF(ورقة1!$BD$9:$BD$1000="ناجح",ROW(ورقة1!$BD$9:$BD$1000)-8,""),ROW()-8),"")</f>
        <v/>
      </c>
      <c r="B967" t="str">
        <f>IFERROR(VLOOKUP($A967,ورقة1!$A$9:$N$1000,MATCH('دور ثان'!B$5,ورقة1!$A$5:$N$5,0),0),"")</f>
        <v/>
      </c>
      <c r="C967" t="str">
        <f>IFERROR(VLOOKUP($A967,ورقة1!$A$9:$N$1000,MATCH('دور ثان'!C$5,ورقة1!$A$5:$N$5,0),0),"")</f>
        <v/>
      </c>
      <c r="D967" t="str">
        <f>IFERROR(VLOOKUP($A967,ورقة1!$A$9:$N$1000,MATCH('دور ثان'!D$5,ورقة1!$A$5:$N$5,0),0),"")</f>
        <v/>
      </c>
      <c r="E967" t="str">
        <f>IFERROR(VLOOKUP($A967,ورقة1!$A$9:$N$1000,MATCH('دور ثان'!E$5,ورقة1!$A$5:$N$5,0),0),"")</f>
        <v/>
      </c>
      <c r="F967" t="str">
        <f>IFERROR(VLOOKUP($A967,ورقة1!$A$9:$N$1000,MATCH('دور ثان'!F$5,ورقة1!$A$5:$N$5,0),0),"")</f>
        <v/>
      </c>
      <c r="G967" t="str">
        <f>IFERROR(VLOOKUP($A967,ورقة1!$A$9:$N$1000,MATCH('دور ثان'!G$5,ورقة1!$A$5:$N$5,0),0),"")</f>
        <v/>
      </c>
      <c r="H967" t="str">
        <f>IFERROR(VLOOKUP($A967,ورقة1!$A$9:$N$1000,MATCH('دور ثان'!H$5,ورقة1!$A$5:$N$5,0),0),"")</f>
        <v/>
      </c>
      <c r="I967" t="str">
        <f>IFERROR(VLOOKUP($A967,ورقة1!$A$9:$N$1000,MATCH('دور ثان'!I$5,ورقة1!$A$5:$N$5,0),0),"")</f>
        <v/>
      </c>
      <c r="J967" t="str">
        <f>IFERROR(VLOOKUP($A967,ورقة1!$A$9:$N$1000,MATCH('دور ثان'!J$5,ورقة1!$A$5:$N$5,0),0),"")</f>
        <v/>
      </c>
      <c r="K967" t="str">
        <f>IFERROR(VLOOKUP($A967,ورقة1!$A$9:$N$1000,MATCH('دور ثان'!K$5,ورقة1!$A$5:$N$5,0),0),"")</f>
        <v/>
      </c>
      <c r="L967" t="str">
        <f>IFERROR(VLOOKUP($A967,ورقة1!$A$9:$N$1000,MATCH('دور ثان'!L$5,ورقة1!$A$5:$N$5,0),0),"")</f>
        <v/>
      </c>
      <c r="M967" t="str">
        <f>IFERROR(VLOOKUP($A967,ورقة1!$A$9:$N$1000,MATCH('دور ثان'!M$5,ورقة1!$A$5:$N$5,0),0),"")</f>
        <v/>
      </c>
      <c r="N967" t="str">
        <f>IFERROR(VLOOKUP($A967,ورقة1!$A$9:$N$1000,MATCH('دور ثان'!N$5,ورقة1!$A$5:$N$5,0),0),"")</f>
        <v/>
      </c>
    </row>
    <row r="968" spans="1:14">
      <c r="A968" t="str">
        <f t="array" ref="A968">IFERROR(SMALL(IF(ورقة1!$BD$9:$BD$1000="ناجح",ROW(ورقة1!$BD$9:$BD$1000)-8,""),ROW()-8),"")</f>
        <v/>
      </c>
      <c r="B968" t="str">
        <f>IFERROR(VLOOKUP($A968,ورقة1!$A$9:$N$1000,MATCH('دور ثان'!B$5,ورقة1!$A$5:$N$5,0),0),"")</f>
        <v/>
      </c>
      <c r="C968" t="str">
        <f>IFERROR(VLOOKUP($A968,ورقة1!$A$9:$N$1000,MATCH('دور ثان'!C$5,ورقة1!$A$5:$N$5,0),0),"")</f>
        <v/>
      </c>
      <c r="D968" t="str">
        <f>IFERROR(VLOOKUP($A968,ورقة1!$A$9:$N$1000,MATCH('دور ثان'!D$5,ورقة1!$A$5:$N$5,0),0),"")</f>
        <v/>
      </c>
      <c r="E968" t="str">
        <f>IFERROR(VLOOKUP($A968,ورقة1!$A$9:$N$1000,MATCH('دور ثان'!E$5,ورقة1!$A$5:$N$5,0),0),"")</f>
        <v/>
      </c>
      <c r="F968" t="str">
        <f>IFERROR(VLOOKUP($A968,ورقة1!$A$9:$N$1000,MATCH('دور ثان'!F$5,ورقة1!$A$5:$N$5,0),0),"")</f>
        <v/>
      </c>
      <c r="G968" t="str">
        <f>IFERROR(VLOOKUP($A968,ورقة1!$A$9:$N$1000,MATCH('دور ثان'!G$5,ورقة1!$A$5:$N$5,0),0),"")</f>
        <v/>
      </c>
      <c r="H968" t="str">
        <f>IFERROR(VLOOKUP($A968,ورقة1!$A$9:$N$1000,MATCH('دور ثان'!H$5,ورقة1!$A$5:$N$5,0),0),"")</f>
        <v/>
      </c>
      <c r="I968" t="str">
        <f>IFERROR(VLOOKUP($A968,ورقة1!$A$9:$N$1000,MATCH('دور ثان'!I$5,ورقة1!$A$5:$N$5,0),0),"")</f>
        <v/>
      </c>
      <c r="J968" t="str">
        <f>IFERROR(VLOOKUP($A968,ورقة1!$A$9:$N$1000,MATCH('دور ثان'!J$5,ورقة1!$A$5:$N$5,0),0),"")</f>
        <v/>
      </c>
      <c r="K968" t="str">
        <f>IFERROR(VLOOKUP($A968,ورقة1!$A$9:$N$1000,MATCH('دور ثان'!K$5,ورقة1!$A$5:$N$5,0),0),"")</f>
        <v/>
      </c>
      <c r="L968" t="str">
        <f>IFERROR(VLOOKUP($A968,ورقة1!$A$9:$N$1000,MATCH('دور ثان'!L$5,ورقة1!$A$5:$N$5,0),0),"")</f>
        <v/>
      </c>
      <c r="M968" t="str">
        <f>IFERROR(VLOOKUP($A968,ورقة1!$A$9:$N$1000,MATCH('دور ثان'!M$5,ورقة1!$A$5:$N$5,0),0),"")</f>
        <v/>
      </c>
      <c r="N968" t="str">
        <f>IFERROR(VLOOKUP($A968,ورقة1!$A$9:$N$1000,MATCH('دور ثان'!N$5,ورقة1!$A$5:$N$5,0),0),"")</f>
        <v/>
      </c>
    </row>
    <row r="969" spans="1:14">
      <c r="A969" t="str">
        <f t="array" ref="A969">IFERROR(SMALL(IF(ورقة1!$BD$9:$BD$1000="ناجح",ROW(ورقة1!$BD$9:$BD$1000)-8,""),ROW()-8),"")</f>
        <v/>
      </c>
      <c r="B969" t="str">
        <f>IFERROR(VLOOKUP($A969,ورقة1!$A$9:$N$1000,MATCH('دور ثان'!B$5,ورقة1!$A$5:$N$5,0),0),"")</f>
        <v/>
      </c>
      <c r="C969" t="str">
        <f>IFERROR(VLOOKUP($A969,ورقة1!$A$9:$N$1000,MATCH('دور ثان'!C$5,ورقة1!$A$5:$N$5,0),0),"")</f>
        <v/>
      </c>
      <c r="D969" t="str">
        <f>IFERROR(VLOOKUP($A969,ورقة1!$A$9:$N$1000,MATCH('دور ثان'!D$5,ورقة1!$A$5:$N$5,0),0),"")</f>
        <v/>
      </c>
      <c r="E969" t="str">
        <f>IFERROR(VLOOKUP($A969,ورقة1!$A$9:$N$1000,MATCH('دور ثان'!E$5,ورقة1!$A$5:$N$5,0),0),"")</f>
        <v/>
      </c>
      <c r="F969" t="str">
        <f>IFERROR(VLOOKUP($A969,ورقة1!$A$9:$N$1000,MATCH('دور ثان'!F$5,ورقة1!$A$5:$N$5,0),0),"")</f>
        <v/>
      </c>
      <c r="G969" t="str">
        <f>IFERROR(VLOOKUP($A969,ورقة1!$A$9:$N$1000,MATCH('دور ثان'!G$5,ورقة1!$A$5:$N$5,0),0),"")</f>
        <v/>
      </c>
      <c r="H969" t="str">
        <f>IFERROR(VLOOKUP($A969,ورقة1!$A$9:$N$1000,MATCH('دور ثان'!H$5,ورقة1!$A$5:$N$5,0),0),"")</f>
        <v/>
      </c>
      <c r="I969" t="str">
        <f>IFERROR(VLOOKUP($A969,ورقة1!$A$9:$N$1000,MATCH('دور ثان'!I$5,ورقة1!$A$5:$N$5,0),0),"")</f>
        <v/>
      </c>
      <c r="J969" t="str">
        <f>IFERROR(VLOOKUP($A969,ورقة1!$A$9:$N$1000,MATCH('دور ثان'!J$5,ورقة1!$A$5:$N$5,0),0),"")</f>
        <v/>
      </c>
      <c r="K969" t="str">
        <f>IFERROR(VLOOKUP($A969,ورقة1!$A$9:$N$1000,MATCH('دور ثان'!K$5,ورقة1!$A$5:$N$5,0),0),"")</f>
        <v/>
      </c>
      <c r="L969" t="str">
        <f>IFERROR(VLOOKUP($A969,ورقة1!$A$9:$N$1000,MATCH('دور ثان'!L$5,ورقة1!$A$5:$N$5,0),0),"")</f>
        <v/>
      </c>
      <c r="M969" t="str">
        <f>IFERROR(VLOOKUP($A969,ورقة1!$A$9:$N$1000,MATCH('دور ثان'!M$5,ورقة1!$A$5:$N$5,0),0),"")</f>
        <v/>
      </c>
      <c r="N969" t="str">
        <f>IFERROR(VLOOKUP($A969,ورقة1!$A$9:$N$1000,MATCH('دور ثان'!N$5,ورقة1!$A$5:$N$5,0),0),"")</f>
        <v/>
      </c>
    </row>
    <row r="970" spans="1:14">
      <c r="A970" t="str">
        <f t="array" ref="A970">IFERROR(SMALL(IF(ورقة1!$BD$9:$BD$1000="ناجح",ROW(ورقة1!$BD$9:$BD$1000)-8,""),ROW()-8),"")</f>
        <v/>
      </c>
      <c r="B970" t="str">
        <f>IFERROR(VLOOKUP($A970,ورقة1!$A$9:$N$1000,MATCH('دور ثان'!B$5,ورقة1!$A$5:$N$5,0),0),"")</f>
        <v/>
      </c>
      <c r="C970" t="str">
        <f>IFERROR(VLOOKUP($A970,ورقة1!$A$9:$N$1000,MATCH('دور ثان'!C$5,ورقة1!$A$5:$N$5,0),0),"")</f>
        <v/>
      </c>
      <c r="D970" t="str">
        <f>IFERROR(VLOOKUP($A970,ورقة1!$A$9:$N$1000,MATCH('دور ثان'!D$5,ورقة1!$A$5:$N$5,0),0),"")</f>
        <v/>
      </c>
      <c r="E970" t="str">
        <f>IFERROR(VLOOKUP($A970,ورقة1!$A$9:$N$1000,MATCH('دور ثان'!E$5,ورقة1!$A$5:$N$5,0),0),"")</f>
        <v/>
      </c>
      <c r="F970" t="str">
        <f>IFERROR(VLOOKUP($A970,ورقة1!$A$9:$N$1000,MATCH('دور ثان'!F$5,ورقة1!$A$5:$N$5,0),0),"")</f>
        <v/>
      </c>
      <c r="G970" t="str">
        <f>IFERROR(VLOOKUP($A970,ورقة1!$A$9:$N$1000,MATCH('دور ثان'!G$5,ورقة1!$A$5:$N$5,0),0),"")</f>
        <v/>
      </c>
      <c r="H970" t="str">
        <f>IFERROR(VLOOKUP($A970,ورقة1!$A$9:$N$1000,MATCH('دور ثان'!H$5,ورقة1!$A$5:$N$5,0),0),"")</f>
        <v/>
      </c>
      <c r="I970" t="str">
        <f>IFERROR(VLOOKUP($A970,ورقة1!$A$9:$N$1000,MATCH('دور ثان'!I$5,ورقة1!$A$5:$N$5,0),0),"")</f>
        <v/>
      </c>
      <c r="J970" t="str">
        <f>IFERROR(VLOOKUP($A970,ورقة1!$A$9:$N$1000,MATCH('دور ثان'!J$5,ورقة1!$A$5:$N$5,0),0),"")</f>
        <v/>
      </c>
      <c r="K970" t="str">
        <f>IFERROR(VLOOKUP($A970,ورقة1!$A$9:$N$1000,MATCH('دور ثان'!K$5,ورقة1!$A$5:$N$5,0),0),"")</f>
        <v/>
      </c>
      <c r="L970" t="str">
        <f>IFERROR(VLOOKUP($A970,ورقة1!$A$9:$N$1000,MATCH('دور ثان'!L$5,ورقة1!$A$5:$N$5,0),0),"")</f>
        <v/>
      </c>
      <c r="M970" t="str">
        <f>IFERROR(VLOOKUP($A970,ورقة1!$A$9:$N$1000,MATCH('دور ثان'!M$5,ورقة1!$A$5:$N$5,0),0),"")</f>
        <v/>
      </c>
      <c r="N970" t="str">
        <f>IFERROR(VLOOKUP($A970,ورقة1!$A$9:$N$1000,MATCH('دور ثان'!N$5,ورقة1!$A$5:$N$5,0),0),"")</f>
        <v/>
      </c>
    </row>
    <row r="971" spans="1:14">
      <c r="A971" t="str">
        <f t="array" ref="A971">IFERROR(SMALL(IF(ورقة1!$BD$9:$BD$1000="ناجح",ROW(ورقة1!$BD$9:$BD$1000)-8,""),ROW()-8),"")</f>
        <v/>
      </c>
      <c r="B971" t="str">
        <f>IFERROR(VLOOKUP($A971,ورقة1!$A$9:$N$1000,MATCH('دور ثان'!B$5,ورقة1!$A$5:$N$5,0),0),"")</f>
        <v/>
      </c>
      <c r="C971" t="str">
        <f>IFERROR(VLOOKUP($A971,ورقة1!$A$9:$N$1000,MATCH('دور ثان'!C$5,ورقة1!$A$5:$N$5,0),0),"")</f>
        <v/>
      </c>
      <c r="D971" t="str">
        <f>IFERROR(VLOOKUP($A971,ورقة1!$A$9:$N$1000,MATCH('دور ثان'!D$5,ورقة1!$A$5:$N$5,0),0),"")</f>
        <v/>
      </c>
      <c r="E971" t="str">
        <f>IFERROR(VLOOKUP($A971,ورقة1!$A$9:$N$1000,MATCH('دور ثان'!E$5,ورقة1!$A$5:$N$5,0),0),"")</f>
        <v/>
      </c>
      <c r="F971" t="str">
        <f>IFERROR(VLOOKUP($A971,ورقة1!$A$9:$N$1000,MATCH('دور ثان'!F$5,ورقة1!$A$5:$N$5,0),0),"")</f>
        <v/>
      </c>
      <c r="G971" t="str">
        <f>IFERROR(VLOOKUP($A971,ورقة1!$A$9:$N$1000,MATCH('دور ثان'!G$5,ورقة1!$A$5:$N$5,0),0),"")</f>
        <v/>
      </c>
      <c r="H971" t="str">
        <f>IFERROR(VLOOKUP($A971,ورقة1!$A$9:$N$1000,MATCH('دور ثان'!H$5,ورقة1!$A$5:$N$5,0),0),"")</f>
        <v/>
      </c>
      <c r="I971" t="str">
        <f>IFERROR(VLOOKUP($A971,ورقة1!$A$9:$N$1000,MATCH('دور ثان'!I$5,ورقة1!$A$5:$N$5,0),0),"")</f>
        <v/>
      </c>
      <c r="J971" t="str">
        <f>IFERROR(VLOOKUP($A971,ورقة1!$A$9:$N$1000,MATCH('دور ثان'!J$5,ورقة1!$A$5:$N$5,0),0),"")</f>
        <v/>
      </c>
      <c r="K971" t="str">
        <f>IFERROR(VLOOKUP($A971,ورقة1!$A$9:$N$1000,MATCH('دور ثان'!K$5,ورقة1!$A$5:$N$5,0),0),"")</f>
        <v/>
      </c>
      <c r="L971" t="str">
        <f>IFERROR(VLOOKUP($A971,ورقة1!$A$9:$N$1000,MATCH('دور ثان'!L$5,ورقة1!$A$5:$N$5,0),0),"")</f>
        <v/>
      </c>
      <c r="M971" t="str">
        <f>IFERROR(VLOOKUP($A971,ورقة1!$A$9:$N$1000,MATCH('دور ثان'!M$5,ورقة1!$A$5:$N$5,0),0),"")</f>
        <v/>
      </c>
      <c r="N971" t="str">
        <f>IFERROR(VLOOKUP($A971,ورقة1!$A$9:$N$1000,MATCH('دور ثان'!N$5,ورقة1!$A$5:$N$5,0),0),"")</f>
        <v/>
      </c>
    </row>
    <row r="972" spans="1:14">
      <c r="A972" t="str">
        <f t="array" ref="A972">IFERROR(SMALL(IF(ورقة1!$BD$9:$BD$1000="ناجح",ROW(ورقة1!$BD$9:$BD$1000)-8,""),ROW()-8),"")</f>
        <v/>
      </c>
      <c r="B972" t="str">
        <f>IFERROR(VLOOKUP($A972,ورقة1!$A$9:$N$1000,MATCH('دور ثان'!B$5,ورقة1!$A$5:$N$5,0),0),"")</f>
        <v/>
      </c>
      <c r="C972" t="str">
        <f>IFERROR(VLOOKUP($A972,ورقة1!$A$9:$N$1000,MATCH('دور ثان'!C$5,ورقة1!$A$5:$N$5,0),0),"")</f>
        <v/>
      </c>
      <c r="D972" t="str">
        <f>IFERROR(VLOOKUP($A972,ورقة1!$A$9:$N$1000,MATCH('دور ثان'!D$5,ورقة1!$A$5:$N$5,0),0),"")</f>
        <v/>
      </c>
      <c r="E972" t="str">
        <f>IFERROR(VLOOKUP($A972,ورقة1!$A$9:$N$1000,MATCH('دور ثان'!E$5,ورقة1!$A$5:$N$5,0),0),"")</f>
        <v/>
      </c>
      <c r="F972" t="str">
        <f>IFERROR(VLOOKUP($A972,ورقة1!$A$9:$N$1000,MATCH('دور ثان'!F$5,ورقة1!$A$5:$N$5,0),0),"")</f>
        <v/>
      </c>
      <c r="G972" t="str">
        <f>IFERROR(VLOOKUP($A972,ورقة1!$A$9:$N$1000,MATCH('دور ثان'!G$5,ورقة1!$A$5:$N$5,0),0),"")</f>
        <v/>
      </c>
      <c r="H972" t="str">
        <f>IFERROR(VLOOKUP($A972,ورقة1!$A$9:$N$1000,MATCH('دور ثان'!H$5,ورقة1!$A$5:$N$5,0),0),"")</f>
        <v/>
      </c>
      <c r="I972" t="str">
        <f>IFERROR(VLOOKUP($A972,ورقة1!$A$9:$N$1000,MATCH('دور ثان'!I$5,ورقة1!$A$5:$N$5,0),0),"")</f>
        <v/>
      </c>
      <c r="J972" t="str">
        <f>IFERROR(VLOOKUP($A972,ورقة1!$A$9:$N$1000,MATCH('دور ثان'!J$5,ورقة1!$A$5:$N$5,0),0),"")</f>
        <v/>
      </c>
      <c r="K972" t="str">
        <f>IFERROR(VLOOKUP($A972,ورقة1!$A$9:$N$1000,MATCH('دور ثان'!K$5,ورقة1!$A$5:$N$5,0),0),"")</f>
        <v/>
      </c>
      <c r="L972" t="str">
        <f>IFERROR(VLOOKUP($A972,ورقة1!$A$9:$N$1000,MATCH('دور ثان'!L$5,ورقة1!$A$5:$N$5,0),0),"")</f>
        <v/>
      </c>
      <c r="M972" t="str">
        <f>IFERROR(VLOOKUP($A972,ورقة1!$A$9:$N$1000,MATCH('دور ثان'!M$5,ورقة1!$A$5:$N$5,0),0),"")</f>
        <v/>
      </c>
      <c r="N972" t="str">
        <f>IFERROR(VLOOKUP($A972,ورقة1!$A$9:$N$1000,MATCH('دور ثان'!N$5,ورقة1!$A$5:$N$5,0),0),"")</f>
        <v/>
      </c>
    </row>
    <row r="973" spans="1:14">
      <c r="A973" t="str">
        <f t="array" ref="A973">IFERROR(SMALL(IF(ورقة1!$BD$9:$BD$1000="ناجح",ROW(ورقة1!$BD$9:$BD$1000)-8,""),ROW()-8),"")</f>
        <v/>
      </c>
      <c r="B973" t="str">
        <f>IFERROR(VLOOKUP($A973,ورقة1!$A$9:$N$1000,MATCH('دور ثان'!B$5,ورقة1!$A$5:$N$5,0),0),"")</f>
        <v/>
      </c>
      <c r="C973" t="str">
        <f>IFERROR(VLOOKUP($A973,ورقة1!$A$9:$N$1000,MATCH('دور ثان'!C$5,ورقة1!$A$5:$N$5,0),0),"")</f>
        <v/>
      </c>
      <c r="D973" t="str">
        <f>IFERROR(VLOOKUP($A973,ورقة1!$A$9:$N$1000,MATCH('دور ثان'!D$5,ورقة1!$A$5:$N$5,0),0),"")</f>
        <v/>
      </c>
      <c r="E973" t="str">
        <f>IFERROR(VLOOKUP($A973,ورقة1!$A$9:$N$1000,MATCH('دور ثان'!E$5,ورقة1!$A$5:$N$5,0),0),"")</f>
        <v/>
      </c>
      <c r="F973" t="str">
        <f>IFERROR(VLOOKUP($A973,ورقة1!$A$9:$N$1000,MATCH('دور ثان'!F$5,ورقة1!$A$5:$N$5,0),0),"")</f>
        <v/>
      </c>
      <c r="G973" t="str">
        <f>IFERROR(VLOOKUP($A973,ورقة1!$A$9:$N$1000,MATCH('دور ثان'!G$5,ورقة1!$A$5:$N$5,0),0),"")</f>
        <v/>
      </c>
      <c r="H973" t="str">
        <f>IFERROR(VLOOKUP($A973,ورقة1!$A$9:$N$1000,MATCH('دور ثان'!H$5,ورقة1!$A$5:$N$5,0),0),"")</f>
        <v/>
      </c>
      <c r="I973" t="str">
        <f>IFERROR(VLOOKUP($A973,ورقة1!$A$9:$N$1000,MATCH('دور ثان'!I$5,ورقة1!$A$5:$N$5,0),0),"")</f>
        <v/>
      </c>
      <c r="J973" t="str">
        <f>IFERROR(VLOOKUP($A973,ورقة1!$A$9:$N$1000,MATCH('دور ثان'!J$5,ورقة1!$A$5:$N$5,0),0),"")</f>
        <v/>
      </c>
      <c r="K973" t="str">
        <f>IFERROR(VLOOKUP($A973,ورقة1!$A$9:$N$1000,MATCH('دور ثان'!K$5,ورقة1!$A$5:$N$5,0),0),"")</f>
        <v/>
      </c>
      <c r="L973" t="str">
        <f>IFERROR(VLOOKUP($A973,ورقة1!$A$9:$N$1000,MATCH('دور ثان'!L$5,ورقة1!$A$5:$N$5,0),0),"")</f>
        <v/>
      </c>
      <c r="M973" t="str">
        <f>IFERROR(VLOOKUP($A973,ورقة1!$A$9:$N$1000,MATCH('دور ثان'!M$5,ورقة1!$A$5:$N$5,0),0),"")</f>
        <v/>
      </c>
      <c r="N973" t="str">
        <f>IFERROR(VLOOKUP($A973,ورقة1!$A$9:$N$1000,MATCH('دور ثان'!N$5,ورقة1!$A$5:$N$5,0),0),"")</f>
        <v/>
      </c>
    </row>
    <row r="974" spans="1:14">
      <c r="A974" t="str">
        <f t="array" ref="A974">IFERROR(SMALL(IF(ورقة1!$BD$9:$BD$1000="ناجح",ROW(ورقة1!$BD$9:$BD$1000)-8,""),ROW()-8),"")</f>
        <v/>
      </c>
      <c r="B974" t="str">
        <f>IFERROR(VLOOKUP($A974,ورقة1!$A$9:$N$1000,MATCH('دور ثان'!B$5,ورقة1!$A$5:$N$5,0),0),"")</f>
        <v/>
      </c>
      <c r="C974" t="str">
        <f>IFERROR(VLOOKUP($A974,ورقة1!$A$9:$N$1000,MATCH('دور ثان'!C$5,ورقة1!$A$5:$N$5,0),0),"")</f>
        <v/>
      </c>
      <c r="D974" t="str">
        <f>IFERROR(VLOOKUP($A974,ورقة1!$A$9:$N$1000,MATCH('دور ثان'!D$5,ورقة1!$A$5:$N$5,0),0),"")</f>
        <v/>
      </c>
      <c r="E974" t="str">
        <f>IFERROR(VLOOKUP($A974,ورقة1!$A$9:$N$1000,MATCH('دور ثان'!E$5,ورقة1!$A$5:$N$5,0),0),"")</f>
        <v/>
      </c>
      <c r="F974" t="str">
        <f>IFERROR(VLOOKUP($A974,ورقة1!$A$9:$N$1000,MATCH('دور ثان'!F$5,ورقة1!$A$5:$N$5,0),0),"")</f>
        <v/>
      </c>
      <c r="G974" t="str">
        <f>IFERROR(VLOOKUP($A974,ورقة1!$A$9:$N$1000,MATCH('دور ثان'!G$5,ورقة1!$A$5:$N$5,0),0),"")</f>
        <v/>
      </c>
      <c r="H974" t="str">
        <f>IFERROR(VLOOKUP($A974,ورقة1!$A$9:$N$1000,MATCH('دور ثان'!H$5,ورقة1!$A$5:$N$5,0),0),"")</f>
        <v/>
      </c>
      <c r="I974" t="str">
        <f>IFERROR(VLOOKUP($A974,ورقة1!$A$9:$N$1000,MATCH('دور ثان'!I$5,ورقة1!$A$5:$N$5,0),0),"")</f>
        <v/>
      </c>
      <c r="J974" t="str">
        <f>IFERROR(VLOOKUP($A974,ورقة1!$A$9:$N$1000,MATCH('دور ثان'!J$5,ورقة1!$A$5:$N$5,0),0),"")</f>
        <v/>
      </c>
      <c r="K974" t="str">
        <f>IFERROR(VLOOKUP($A974,ورقة1!$A$9:$N$1000,MATCH('دور ثان'!K$5,ورقة1!$A$5:$N$5,0),0),"")</f>
        <v/>
      </c>
      <c r="L974" t="str">
        <f>IFERROR(VLOOKUP($A974,ورقة1!$A$9:$N$1000,MATCH('دور ثان'!L$5,ورقة1!$A$5:$N$5,0),0),"")</f>
        <v/>
      </c>
      <c r="M974" t="str">
        <f>IFERROR(VLOOKUP($A974,ورقة1!$A$9:$N$1000,MATCH('دور ثان'!M$5,ورقة1!$A$5:$N$5,0),0),"")</f>
        <v/>
      </c>
      <c r="N974" t="str">
        <f>IFERROR(VLOOKUP($A974,ورقة1!$A$9:$N$1000,MATCH('دور ثان'!N$5,ورقة1!$A$5:$N$5,0),0),"")</f>
        <v/>
      </c>
    </row>
    <row r="975" spans="1:14">
      <c r="A975" t="str">
        <f t="array" ref="A975">IFERROR(SMALL(IF(ورقة1!$BD$9:$BD$1000="ناجح",ROW(ورقة1!$BD$9:$BD$1000)-8,""),ROW()-8),"")</f>
        <v/>
      </c>
      <c r="B975" t="str">
        <f>IFERROR(VLOOKUP($A975,ورقة1!$A$9:$N$1000,MATCH('دور ثان'!B$5,ورقة1!$A$5:$N$5,0),0),"")</f>
        <v/>
      </c>
      <c r="C975" t="str">
        <f>IFERROR(VLOOKUP($A975,ورقة1!$A$9:$N$1000,MATCH('دور ثان'!C$5,ورقة1!$A$5:$N$5,0),0),"")</f>
        <v/>
      </c>
      <c r="D975" t="str">
        <f>IFERROR(VLOOKUP($A975,ورقة1!$A$9:$N$1000,MATCH('دور ثان'!D$5,ورقة1!$A$5:$N$5,0),0),"")</f>
        <v/>
      </c>
      <c r="E975" t="str">
        <f>IFERROR(VLOOKUP($A975,ورقة1!$A$9:$N$1000,MATCH('دور ثان'!E$5,ورقة1!$A$5:$N$5,0),0),"")</f>
        <v/>
      </c>
      <c r="F975" t="str">
        <f>IFERROR(VLOOKUP($A975,ورقة1!$A$9:$N$1000,MATCH('دور ثان'!F$5,ورقة1!$A$5:$N$5,0),0),"")</f>
        <v/>
      </c>
      <c r="G975" t="str">
        <f>IFERROR(VLOOKUP($A975,ورقة1!$A$9:$N$1000,MATCH('دور ثان'!G$5,ورقة1!$A$5:$N$5,0),0),"")</f>
        <v/>
      </c>
      <c r="H975" t="str">
        <f>IFERROR(VLOOKUP($A975,ورقة1!$A$9:$N$1000,MATCH('دور ثان'!H$5,ورقة1!$A$5:$N$5,0),0),"")</f>
        <v/>
      </c>
      <c r="I975" t="str">
        <f>IFERROR(VLOOKUP($A975,ورقة1!$A$9:$N$1000,MATCH('دور ثان'!I$5,ورقة1!$A$5:$N$5,0),0),"")</f>
        <v/>
      </c>
      <c r="J975" t="str">
        <f>IFERROR(VLOOKUP($A975,ورقة1!$A$9:$N$1000,MATCH('دور ثان'!J$5,ورقة1!$A$5:$N$5,0),0),"")</f>
        <v/>
      </c>
      <c r="K975" t="str">
        <f>IFERROR(VLOOKUP($A975,ورقة1!$A$9:$N$1000,MATCH('دور ثان'!K$5,ورقة1!$A$5:$N$5,0),0),"")</f>
        <v/>
      </c>
      <c r="L975" t="str">
        <f>IFERROR(VLOOKUP($A975,ورقة1!$A$9:$N$1000,MATCH('دور ثان'!L$5,ورقة1!$A$5:$N$5,0),0),"")</f>
        <v/>
      </c>
      <c r="M975" t="str">
        <f>IFERROR(VLOOKUP($A975,ورقة1!$A$9:$N$1000,MATCH('دور ثان'!M$5,ورقة1!$A$5:$N$5,0),0),"")</f>
        <v/>
      </c>
      <c r="N975" t="str">
        <f>IFERROR(VLOOKUP($A975,ورقة1!$A$9:$N$1000,MATCH('دور ثان'!N$5,ورقة1!$A$5:$N$5,0),0),"")</f>
        <v/>
      </c>
    </row>
    <row r="976" spans="1:14">
      <c r="A976" t="str">
        <f t="array" ref="A976">IFERROR(SMALL(IF(ورقة1!$BD$9:$BD$1000="ناجح",ROW(ورقة1!$BD$9:$BD$1000)-8,""),ROW()-8),"")</f>
        <v/>
      </c>
      <c r="B976" t="str">
        <f>IFERROR(VLOOKUP($A976,ورقة1!$A$9:$N$1000,MATCH('دور ثان'!B$5,ورقة1!$A$5:$N$5,0),0),"")</f>
        <v/>
      </c>
      <c r="C976" t="str">
        <f>IFERROR(VLOOKUP($A976,ورقة1!$A$9:$N$1000,MATCH('دور ثان'!C$5,ورقة1!$A$5:$N$5,0),0),"")</f>
        <v/>
      </c>
      <c r="D976" t="str">
        <f>IFERROR(VLOOKUP($A976,ورقة1!$A$9:$N$1000,MATCH('دور ثان'!D$5,ورقة1!$A$5:$N$5,0),0),"")</f>
        <v/>
      </c>
      <c r="E976" t="str">
        <f>IFERROR(VLOOKUP($A976,ورقة1!$A$9:$N$1000,MATCH('دور ثان'!E$5,ورقة1!$A$5:$N$5,0),0),"")</f>
        <v/>
      </c>
      <c r="F976" t="str">
        <f>IFERROR(VLOOKUP($A976,ورقة1!$A$9:$N$1000,MATCH('دور ثان'!F$5,ورقة1!$A$5:$N$5,0),0),"")</f>
        <v/>
      </c>
      <c r="G976" t="str">
        <f>IFERROR(VLOOKUP($A976,ورقة1!$A$9:$N$1000,MATCH('دور ثان'!G$5,ورقة1!$A$5:$N$5,0),0),"")</f>
        <v/>
      </c>
      <c r="H976" t="str">
        <f>IFERROR(VLOOKUP($A976,ورقة1!$A$9:$N$1000,MATCH('دور ثان'!H$5,ورقة1!$A$5:$N$5,0),0),"")</f>
        <v/>
      </c>
      <c r="I976" t="str">
        <f>IFERROR(VLOOKUP($A976,ورقة1!$A$9:$N$1000,MATCH('دور ثان'!I$5,ورقة1!$A$5:$N$5,0),0),"")</f>
        <v/>
      </c>
      <c r="J976" t="str">
        <f>IFERROR(VLOOKUP($A976,ورقة1!$A$9:$N$1000,MATCH('دور ثان'!J$5,ورقة1!$A$5:$N$5,0),0),"")</f>
        <v/>
      </c>
      <c r="K976" t="str">
        <f>IFERROR(VLOOKUP($A976,ورقة1!$A$9:$N$1000,MATCH('دور ثان'!K$5,ورقة1!$A$5:$N$5,0),0),"")</f>
        <v/>
      </c>
      <c r="L976" t="str">
        <f>IFERROR(VLOOKUP($A976,ورقة1!$A$9:$N$1000,MATCH('دور ثان'!L$5,ورقة1!$A$5:$N$5,0),0),"")</f>
        <v/>
      </c>
      <c r="M976" t="str">
        <f>IFERROR(VLOOKUP($A976,ورقة1!$A$9:$N$1000,MATCH('دور ثان'!M$5,ورقة1!$A$5:$N$5,0),0),"")</f>
        <v/>
      </c>
      <c r="N976" t="str">
        <f>IFERROR(VLOOKUP($A976,ورقة1!$A$9:$N$1000,MATCH('دور ثان'!N$5,ورقة1!$A$5:$N$5,0),0),"")</f>
        <v/>
      </c>
    </row>
    <row r="977" spans="1:14">
      <c r="A977" t="str">
        <f t="array" ref="A977">IFERROR(SMALL(IF(ورقة1!$BD$9:$BD$1000="ناجح",ROW(ورقة1!$BD$9:$BD$1000)-8,""),ROW()-8),"")</f>
        <v/>
      </c>
      <c r="B977" t="str">
        <f>IFERROR(VLOOKUP($A977,ورقة1!$A$9:$N$1000,MATCH('دور ثان'!B$5,ورقة1!$A$5:$N$5,0),0),"")</f>
        <v/>
      </c>
      <c r="C977" t="str">
        <f>IFERROR(VLOOKUP($A977,ورقة1!$A$9:$N$1000,MATCH('دور ثان'!C$5,ورقة1!$A$5:$N$5,0),0),"")</f>
        <v/>
      </c>
      <c r="D977" t="str">
        <f>IFERROR(VLOOKUP($A977,ورقة1!$A$9:$N$1000,MATCH('دور ثان'!D$5,ورقة1!$A$5:$N$5,0),0),"")</f>
        <v/>
      </c>
      <c r="E977" t="str">
        <f>IFERROR(VLOOKUP($A977,ورقة1!$A$9:$N$1000,MATCH('دور ثان'!E$5,ورقة1!$A$5:$N$5,0),0),"")</f>
        <v/>
      </c>
      <c r="F977" t="str">
        <f>IFERROR(VLOOKUP($A977,ورقة1!$A$9:$N$1000,MATCH('دور ثان'!F$5,ورقة1!$A$5:$N$5,0),0),"")</f>
        <v/>
      </c>
      <c r="G977" t="str">
        <f>IFERROR(VLOOKUP($A977,ورقة1!$A$9:$N$1000,MATCH('دور ثان'!G$5,ورقة1!$A$5:$N$5,0),0),"")</f>
        <v/>
      </c>
      <c r="H977" t="str">
        <f>IFERROR(VLOOKUP($A977,ورقة1!$A$9:$N$1000,MATCH('دور ثان'!H$5,ورقة1!$A$5:$N$5,0),0),"")</f>
        <v/>
      </c>
      <c r="I977" t="str">
        <f>IFERROR(VLOOKUP($A977,ورقة1!$A$9:$N$1000,MATCH('دور ثان'!I$5,ورقة1!$A$5:$N$5,0),0),"")</f>
        <v/>
      </c>
      <c r="J977" t="str">
        <f>IFERROR(VLOOKUP($A977,ورقة1!$A$9:$N$1000,MATCH('دور ثان'!J$5,ورقة1!$A$5:$N$5,0),0),"")</f>
        <v/>
      </c>
      <c r="K977" t="str">
        <f>IFERROR(VLOOKUP($A977,ورقة1!$A$9:$N$1000,MATCH('دور ثان'!K$5,ورقة1!$A$5:$N$5,0),0),"")</f>
        <v/>
      </c>
      <c r="L977" t="str">
        <f>IFERROR(VLOOKUP($A977,ورقة1!$A$9:$N$1000,MATCH('دور ثان'!L$5,ورقة1!$A$5:$N$5,0),0),"")</f>
        <v/>
      </c>
      <c r="M977" t="str">
        <f>IFERROR(VLOOKUP($A977,ورقة1!$A$9:$N$1000,MATCH('دور ثان'!M$5,ورقة1!$A$5:$N$5,0),0),"")</f>
        <v/>
      </c>
      <c r="N977" t="str">
        <f>IFERROR(VLOOKUP($A977,ورقة1!$A$9:$N$1000,MATCH('دور ثان'!N$5,ورقة1!$A$5:$N$5,0),0),"")</f>
        <v/>
      </c>
    </row>
    <row r="978" spans="1:14">
      <c r="A978" t="str">
        <f t="array" ref="A978">IFERROR(SMALL(IF(ورقة1!$BD$9:$BD$1000="ناجح",ROW(ورقة1!$BD$9:$BD$1000)-8,""),ROW()-8),"")</f>
        <v/>
      </c>
      <c r="B978" t="str">
        <f>IFERROR(VLOOKUP($A978,ورقة1!$A$9:$N$1000,MATCH('دور ثان'!B$5,ورقة1!$A$5:$N$5,0),0),"")</f>
        <v/>
      </c>
      <c r="C978" t="str">
        <f>IFERROR(VLOOKUP($A978,ورقة1!$A$9:$N$1000,MATCH('دور ثان'!C$5,ورقة1!$A$5:$N$5,0),0),"")</f>
        <v/>
      </c>
      <c r="D978" t="str">
        <f>IFERROR(VLOOKUP($A978,ورقة1!$A$9:$N$1000,MATCH('دور ثان'!D$5,ورقة1!$A$5:$N$5,0),0),"")</f>
        <v/>
      </c>
      <c r="E978" t="str">
        <f>IFERROR(VLOOKUP($A978,ورقة1!$A$9:$N$1000,MATCH('دور ثان'!E$5,ورقة1!$A$5:$N$5,0),0),"")</f>
        <v/>
      </c>
      <c r="F978" t="str">
        <f>IFERROR(VLOOKUP($A978,ورقة1!$A$9:$N$1000,MATCH('دور ثان'!F$5,ورقة1!$A$5:$N$5,0),0),"")</f>
        <v/>
      </c>
      <c r="G978" t="str">
        <f>IFERROR(VLOOKUP($A978,ورقة1!$A$9:$N$1000,MATCH('دور ثان'!G$5,ورقة1!$A$5:$N$5,0),0),"")</f>
        <v/>
      </c>
      <c r="H978" t="str">
        <f>IFERROR(VLOOKUP($A978,ورقة1!$A$9:$N$1000,MATCH('دور ثان'!H$5,ورقة1!$A$5:$N$5,0),0),"")</f>
        <v/>
      </c>
      <c r="I978" t="str">
        <f>IFERROR(VLOOKUP($A978,ورقة1!$A$9:$N$1000,MATCH('دور ثان'!I$5,ورقة1!$A$5:$N$5,0),0),"")</f>
        <v/>
      </c>
      <c r="J978" t="str">
        <f>IFERROR(VLOOKUP($A978,ورقة1!$A$9:$N$1000,MATCH('دور ثان'!J$5,ورقة1!$A$5:$N$5,0),0),"")</f>
        <v/>
      </c>
      <c r="K978" t="str">
        <f>IFERROR(VLOOKUP($A978,ورقة1!$A$9:$N$1000,MATCH('دور ثان'!K$5,ورقة1!$A$5:$N$5,0),0),"")</f>
        <v/>
      </c>
      <c r="L978" t="str">
        <f>IFERROR(VLOOKUP($A978,ورقة1!$A$9:$N$1000,MATCH('دور ثان'!L$5,ورقة1!$A$5:$N$5,0),0),"")</f>
        <v/>
      </c>
      <c r="M978" t="str">
        <f>IFERROR(VLOOKUP($A978,ورقة1!$A$9:$N$1000,MATCH('دور ثان'!M$5,ورقة1!$A$5:$N$5,0),0),"")</f>
        <v/>
      </c>
      <c r="N978" t="str">
        <f>IFERROR(VLOOKUP($A978,ورقة1!$A$9:$N$1000,MATCH('دور ثان'!N$5,ورقة1!$A$5:$N$5,0),0),"")</f>
        <v/>
      </c>
    </row>
    <row r="979" spans="1:14">
      <c r="A979" t="str">
        <f t="array" ref="A979">IFERROR(SMALL(IF(ورقة1!$BD$9:$BD$1000="ناجح",ROW(ورقة1!$BD$9:$BD$1000)-8,""),ROW()-8),"")</f>
        <v/>
      </c>
      <c r="B979" t="str">
        <f>IFERROR(VLOOKUP($A979,ورقة1!$A$9:$N$1000,MATCH('دور ثان'!B$5,ورقة1!$A$5:$N$5,0),0),"")</f>
        <v/>
      </c>
      <c r="C979" t="str">
        <f>IFERROR(VLOOKUP($A979,ورقة1!$A$9:$N$1000,MATCH('دور ثان'!C$5,ورقة1!$A$5:$N$5,0),0),"")</f>
        <v/>
      </c>
      <c r="D979" t="str">
        <f>IFERROR(VLOOKUP($A979,ورقة1!$A$9:$N$1000,MATCH('دور ثان'!D$5,ورقة1!$A$5:$N$5,0),0),"")</f>
        <v/>
      </c>
      <c r="E979" t="str">
        <f>IFERROR(VLOOKUP($A979,ورقة1!$A$9:$N$1000,MATCH('دور ثان'!E$5,ورقة1!$A$5:$N$5,0),0),"")</f>
        <v/>
      </c>
      <c r="F979" t="str">
        <f>IFERROR(VLOOKUP($A979,ورقة1!$A$9:$N$1000,MATCH('دور ثان'!F$5,ورقة1!$A$5:$N$5,0),0),"")</f>
        <v/>
      </c>
      <c r="G979" t="str">
        <f>IFERROR(VLOOKUP($A979,ورقة1!$A$9:$N$1000,MATCH('دور ثان'!G$5,ورقة1!$A$5:$N$5,0),0),"")</f>
        <v/>
      </c>
      <c r="H979" t="str">
        <f>IFERROR(VLOOKUP($A979,ورقة1!$A$9:$N$1000,MATCH('دور ثان'!H$5,ورقة1!$A$5:$N$5,0),0),"")</f>
        <v/>
      </c>
      <c r="I979" t="str">
        <f>IFERROR(VLOOKUP($A979,ورقة1!$A$9:$N$1000,MATCH('دور ثان'!I$5,ورقة1!$A$5:$N$5,0),0),"")</f>
        <v/>
      </c>
      <c r="J979" t="str">
        <f>IFERROR(VLOOKUP($A979,ورقة1!$A$9:$N$1000,MATCH('دور ثان'!J$5,ورقة1!$A$5:$N$5,0),0),"")</f>
        <v/>
      </c>
      <c r="K979" t="str">
        <f>IFERROR(VLOOKUP($A979,ورقة1!$A$9:$N$1000,MATCH('دور ثان'!K$5,ورقة1!$A$5:$N$5,0),0),"")</f>
        <v/>
      </c>
      <c r="L979" t="str">
        <f>IFERROR(VLOOKUP($A979,ورقة1!$A$9:$N$1000,MATCH('دور ثان'!L$5,ورقة1!$A$5:$N$5,0),0),"")</f>
        <v/>
      </c>
      <c r="M979" t="str">
        <f>IFERROR(VLOOKUP($A979,ورقة1!$A$9:$N$1000,MATCH('دور ثان'!M$5,ورقة1!$A$5:$N$5,0),0),"")</f>
        <v/>
      </c>
      <c r="N979" t="str">
        <f>IFERROR(VLOOKUP($A979,ورقة1!$A$9:$N$1000,MATCH('دور ثان'!N$5,ورقة1!$A$5:$N$5,0),0),"")</f>
        <v/>
      </c>
    </row>
    <row r="980" spans="1:14">
      <c r="A980" t="str">
        <f t="array" ref="A980">IFERROR(SMALL(IF(ورقة1!$BD$9:$BD$1000="ناجح",ROW(ورقة1!$BD$9:$BD$1000)-8,""),ROW()-8),"")</f>
        <v/>
      </c>
      <c r="B980" t="str">
        <f>IFERROR(VLOOKUP($A980,ورقة1!$A$9:$N$1000,MATCH('دور ثان'!B$5,ورقة1!$A$5:$N$5,0),0),"")</f>
        <v/>
      </c>
      <c r="C980" t="str">
        <f>IFERROR(VLOOKUP($A980,ورقة1!$A$9:$N$1000,MATCH('دور ثان'!C$5,ورقة1!$A$5:$N$5,0),0),"")</f>
        <v/>
      </c>
      <c r="D980" t="str">
        <f>IFERROR(VLOOKUP($A980,ورقة1!$A$9:$N$1000,MATCH('دور ثان'!D$5,ورقة1!$A$5:$N$5,0),0),"")</f>
        <v/>
      </c>
      <c r="E980" t="str">
        <f>IFERROR(VLOOKUP($A980,ورقة1!$A$9:$N$1000,MATCH('دور ثان'!E$5,ورقة1!$A$5:$N$5,0),0),"")</f>
        <v/>
      </c>
      <c r="F980" t="str">
        <f>IFERROR(VLOOKUP($A980,ورقة1!$A$9:$N$1000,MATCH('دور ثان'!F$5,ورقة1!$A$5:$N$5,0),0),"")</f>
        <v/>
      </c>
      <c r="G980" t="str">
        <f>IFERROR(VLOOKUP($A980,ورقة1!$A$9:$N$1000,MATCH('دور ثان'!G$5,ورقة1!$A$5:$N$5,0),0),"")</f>
        <v/>
      </c>
      <c r="H980" t="str">
        <f>IFERROR(VLOOKUP($A980,ورقة1!$A$9:$N$1000,MATCH('دور ثان'!H$5,ورقة1!$A$5:$N$5,0),0),"")</f>
        <v/>
      </c>
      <c r="I980" t="str">
        <f>IFERROR(VLOOKUP($A980,ورقة1!$A$9:$N$1000,MATCH('دور ثان'!I$5,ورقة1!$A$5:$N$5,0),0),"")</f>
        <v/>
      </c>
      <c r="J980" t="str">
        <f>IFERROR(VLOOKUP($A980,ورقة1!$A$9:$N$1000,MATCH('دور ثان'!J$5,ورقة1!$A$5:$N$5,0),0),"")</f>
        <v/>
      </c>
      <c r="K980" t="str">
        <f>IFERROR(VLOOKUP($A980,ورقة1!$A$9:$N$1000,MATCH('دور ثان'!K$5,ورقة1!$A$5:$N$5,0),0),"")</f>
        <v/>
      </c>
      <c r="L980" t="str">
        <f>IFERROR(VLOOKUP($A980,ورقة1!$A$9:$N$1000,MATCH('دور ثان'!L$5,ورقة1!$A$5:$N$5,0),0),"")</f>
        <v/>
      </c>
      <c r="M980" t="str">
        <f>IFERROR(VLOOKUP($A980,ورقة1!$A$9:$N$1000,MATCH('دور ثان'!M$5,ورقة1!$A$5:$N$5,0),0),"")</f>
        <v/>
      </c>
      <c r="N980" t="str">
        <f>IFERROR(VLOOKUP($A980,ورقة1!$A$9:$N$1000,MATCH('دور ثان'!N$5,ورقة1!$A$5:$N$5,0),0),"")</f>
        <v/>
      </c>
    </row>
    <row r="981" spans="1:14">
      <c r="A981" t="str">
        <f t="array" ref="A981">IFERROR(SMALL(IF(ورقة1!$BD$9:$BD$1000="ناجح",ROW(ورقة1!$BD$9:$BD$1000)-8,""),ROW()-8),"")</f>
        <v/>
      </c>
      <c r="B981" t="str">
        <f>IFERROR(VLOOKUP($A981,ورقة1!$A$9:$N$1000,MATCH('دور ثان'!B$5,ورقة1!$A$5:$N$5,0),0),"")</f>
        <v/>
      </c>
      <c r="C981" t="str">
        <f>IFERROR(VLOOKUP($A981,ورقة1!$A$9:$N$1000,MATCH('دور ثان'!C$5,ورقة1!$A$5:$N$5,0),0),"")</f>
        <v/>
      </c>
      <c r="D981" t="str">
        <f>IFERROR(VLOOKUP($A981,ورقة1!$A$9:$N$1000,MATCH('دور ثان'!D$5,ورقة1!$A$5:$N$5,0),0),"")</f>
        <v/>
      </c>
      <c r="E981" t="str">
        <f>IFERROR(VLOOKUP($A981,ورقة1!$A$9:$N$1000,MATCH('دور ثان'!E$5,ورقة1!$A$5:$N$5,0),0),"")</f>
        <v/>
      </c>
      <c r="F981" t="str">
        <f>IFERROR(VLOOKUP($A981,ورقة1!$A$9:$N$1000,MATCH('دور ثان'!F$5,ورقة1!$A$5:$N$5,0),0),"")</f>
        <v/>
      </c>
      <c r="G981" t="str">
        <f>IFERROR(VLOOKUP($A981,ورقة1!$A$9:$N$1000,MATCH('دور ثان'!G$5,ورقة1!$A$5:$N$5,0),0),"")</f>
        <v/>
      </c>
      <c r="H981" t="str">
        <f>IFERROR(VLOOKUP($A981,ورقة1!$A$9:$N$1000,MATCH('دور ثان'!H$5,ورقة1!$A$5:$N$5,0),0),"")</f>
        <v/>
      </c>
      <c r="I981" t="str">
        <f>IFERROR(VLOOKUP($A981,ورقة1!$A$9:$N$1000,MATCH('دور ثان'!I$5,ورقة1!$A$5:$N$5,0),0),"")</f>
        <v/>
      </c>
      <c r="J981" t="str">
        <f>IFERROR(VLOOKUP($A981,ورقة1!$A$9:$N$1000,MATCH('دور ثان'!J$5,ورقة1!$A$5:$N$5,0),0),"")</f>
        <v/>
      </c>
      <c r="K981" t="str">
        <f>IFERROR(VLOOKUP($A981,ورقة1!$A$9:$N$1000,MATCH('دور ثان'!K$5,ورقة1!$A$5:$N$5,0),0),"")</f>
        <v/>
      </c>
      <c r="L981" t="str">
        <f>IFERROR(VLOOKUP($A981,ورقة1!$A$9:$N$1000,MATCH('دور ثان'!L$5,ورقة1!$A$5:$N$5,0),0),"")</f>
        <v/>
      </c>
      <c r="M981" t="str">
        <f>IFERROR(VLOOKUP($A981,ورقة1!$A$9:$N$1000,MATCH('دور ثان'!M$5,ورقة1!$A$5:$N$5,0),0),"")</f>
        <v/>
      </c>
      <c r="N981" t="str">
        <f>IFERROR(VLOOKUP($A981,ورقة1!$A$9:$N$1000,MATCH('دور ثان'!N$5,ورقة1!$A$5:$N$5,0),0),"")</f>
        <v/>
      </c>
    </row>
    <row r="982" spans="1:14">
      <c r="A982" t="str">
        <f t="array" ref="A982">IFERROR(SMALL(IF(ورقة1!$BD$9:$BD$1000="ناجح",ROW(ورقة1!$BD$9:$BD$1000)-8,""),ROW()-8),"")</f>
        <v/>
      </c>
      <c r="B982" t="str">
        <f>IFERROR(VLOOKUP($A982,ورقة1!$A$9:$N$1000,MATCH('دور ثان'!B$5,ورقة1!$A$5:$N$5,0),0),"")</f>
        <v/>
      </c>
      <c r="C982" t="str">
        <f>IFERROR(VLOOKUP($A982,ورقة1!$A$9:$N$1000,MATCH('دور ثان'!C$5,ورقة1!$A$5:$N$5,0),0),"")</f>
        <v/>
      </c>
      <c r="D982" t="str">
        <f>IFERROR(VLOOKUP($A982,ورقة1!$A$9:$N$1000,MATCH('دور ثان'!D$5,ورقة1!$A$5:$N$5,0),0),"")</f>
        <v/>
      </c>
      <c r="E982" t="str">
        <f>IFERROR(VLOOKUP($A982,ورقة1!$A$9:$N$1000,MATCH('دور ثان'!E$5,ورقة1!$A$5:$N$5,0),0),"")</f>
        <v/>
      </c>
      <c r="F982" t="str">
        <f>IFERROR(VLOOKUP($A982,ورقة1!$A$9:$N$1000,MATCH('دور ثان'!F$5,ورقة1!$A$5:$N$5,0),0),"")</f>
        <v/>
      </c>
      <c r="G982" t="str">
        <f>IFERROR(VLOOKUP($A982,ورقة1!$A$9:$N$1000,MATCH('دور ثان'!G$5,ورقة1!$A$5:$N$5,0),0),"")</f>
        <v/>
      </c>
      <c r="H982" t="str">
        <f>IFERROR(VLOOKUP($A982,ورقة1!$A$9:$N$1000,MATCH('دور ثان'!H$5,ورقة1!$A$5:$N$5,0),0),"")</f>
        <v/>
      </c>
      <c r="I982" t="str">
        <f>IFERROR(VLOOKUP($A982,ورقة1!$A$9:$N$1000,MATCH('دور ثان'!I$5,ورقة1!$A$5:$N$5,0),0),"")</f>
        <v/>
      </c>
      <c r="J982" t="str">
        <f>IFERROR(VLOOKUP($A982,ورقة1!$A$9:$N$1000,MATCH('دور ثان'!J$5,ورقة1!$A$5:$N$5,0),0),"")</f>
        <v/>
      </c>
      <c r="K982" t="str">
        <f>IFERROR(VLOOKUP($A982,ورقة1!$A$9:$N$1000,MATCH('دور ثان'!K$5,ورقة1!$A$5:$N$5,0),0),"")</f>
        <v/>
      </c>
      <c r="L982" t="str">
        <f>IFERROR(VLOOKUP($A982,ورقة1!$A$9:$N$1000,MATCH('دور ثان'!L$5,ورقة1!$A$5:$N$5,0),0),"")</f>
        <v/>
      </c>
      <c r="M982" t="str">
        <f>IFERROR(VLOOKUP($A982,ورقة1!$A$9:$N$1000,MATCH('دور ثان'!M$5,ورقة1!$A$5:$N$5,0),0),"")</f>
        <v/>
      </c>
      <c r="N982" t="str">
        <f>IFERROR(VLOOKUP($A982,ورقة1!$A$9:$N$1000,MATCH('دور ثان'!N$5,ورقة1!$A$5:$N$5,0),0),"")</f>
        <v/>
      </c>
    </row>
    <row r="983" spans="1:14">
      <c r="A983" t="str">
        <f t="array" ref="A983">IFERROR(SMALL(IF(ورقة1!$BD$9:$BD$1000="ناجح",ROW(ورقة1!$BD$9:$BD$1000)-8,""),ROW()-8),"")</f>
        <v/>
      </c>
      <c r="B983" t="str">
        <f>IFERROR(VLOOKUP($A983,ورقة1!$A$9:$N$1000,MATCH('دور ثان'!B$5,ورقة1!$A$5:$N$5,0),0),"")</f>
        <v/>
      </c>
      <c r="C983" t="str">
        <f>IFERROR(VLOOKUP($A983,ورقة1!$A$9:$N$1000,MATCH('دور ثان'!C$5,ورقة1!$A$5:$N$5,0),0),"")</f>
        <v/>
      </c>
      <c r="D983" t="str">
        <f>IFERROR(VLOOKUP($A983,ورقة1!$A$9:$N$1000,MATCH('دور ثان'!D$5,ورقة1!$A$5:$N$5,0),0),"")</f>
        <v/>
      </c>
      <c r="E983" t="str">
        <f>IFERROR(VLOOKUP($A983,ورقة1!$A$9:$N$1000,MATCH('دور ثان'!E$5,ورقة1!$A$5:$N$5,0),0),"")</f>
        <v/>
      </c>
      <c r="F983" t="str">
        <f>IFERROR(VLOOKUP($A983,ورقة1!$A$9:$N$1000,MATCH('دور ثان'!F$5,ورقة1!$A$5:$N$5,0),0),"")</f>
        <v/>
      </c>
      <c r="G983" t="str">
        <f>IFERROR(VLOOKUP($A983,ورقة1!$A$9:$N$1000,MATCH('دور ثان'!G$5,ورقة1!$A$5:$N$5,0),0),"")</f>
        <v/>
      </c>
      <c r="H983" t="str">
        <f>IFERROR(VLOOKUP($A983,ورقة1!$A$9:$N$1000,MATCH('دور ثان'!H$5,ورقة1!$A$5:$N$5,0),0),"")</f>
        <v/>
      </c>
      <c r="I983" t="str">
        <f>IFERROR(VLOOKUP($A983,ورقة1!$A$9:$N$1000,MATCH('دور ثان'!I$5,ورقة1!$A$5:$N$5,0),0),"")</f>
        <v/>
      </c>
      <c r="J983" t="str">
        <f>IFERROR(VLOOKUP($A983,ورقة1!$A$9:$N$1000,MATCH('دور ثان'!J$5,ورقة1!$A$5:$N$5,0),0),"")</f>
        <v/>
      </c>
      <c r="K983" t="str">
        <f>IFERROR(VLOOKUP($A983,ورقة1!$A$9:$N$1000,MATCH('دور ثان'!K$5,ورقة1!$A$5:$N$5,0),0),"")</f>
        <v/>
      </c>
      <c r="L983" t="str">
        <f>IFERROR(VLOOKUP($A983,ورقة1!$A$9:$N$1000,MATCH('دور ثان'!L$5,ورقة1!$A$5:$N$5,0),0),"")</f>
        <v/>
      </c>
      <c r="M983" t="str">
        <f>IFERROR(VLOOKUP($A983,ورقة1!$A$9:$N$1000,MATCH('دور ثان'!M$5,ورقة1!$A$5:$N$5,0),0),"")</f>
        <v/>
      </c>
      <c r="N983" t="str">
        <f>IFERROR(VLOOKUP($A983,ورقة1!$A$9:$N$1000,MATCH('دور ثان'!N$5,ورقة1!$A$5:$N$5,0),0),"")</f>
        <v/>
      </c>
    </row>
    <row r="984" spans="1:14">
      <c r="A984" t="str">
        <f t="array" ref="A984">IFERROR(SMALL(IF(ورقة1!$BD$9:$BD$1000="ناجح",ROW(ورقة1!$BD$9:$BD$1000)-8,""),ROW()-8),"")</f>
        <v/>
      </c>
      <c r="B984" t="str">
        <f>IFERROR(VLOOKUP($A984,ورقة1!$A$9:$N$1000,MATCH('دور ثان'!B$5,ورقة1!$A$5:$N$5,0),0),"")</f>
        <v/>
      </c>
      <c r="C984" t="str">
        <f>IFERROR(VLOOKUP($A984,ورقة1!$A$9:$N$1000,MATCH('دور ثان'!C$5,ورقة1!$A$5:$N$5,0),0),"")</f>
        <v/>
      </c>
      <c r="D984" t="str">
        <f>IFERROR(VLOOKUP($A984,ورقة1!$A$9:$N$1000,MATCH('دور ثان'!D$5,ورقة1!$A$5:$N$5,0),0),"")</f>
        <v/>
      </c>
      <c r="E984" t="str">
        <f>IFERROR(VLOOKUP($A984,ورقة1!$A$9:$N$1000,MATCH('دور ثان'!E$5,ورقة1!$A$5:$N$5,0),0),"")</f>
        <v/>
      </c>
      <c r="F984" t="str">
        <f>IFERROR(VLOOKUP($A984,ورقة1!$A$9:$N$1000,MATCH('دور ثان'!F$5,ورقة1!$A$5:$N$5,0),0),"")</f>
        <v/>
      </c>
      <c r="G984" t="str">
        <f>IFERROR(VLOOKUP($A984,ورقة1!$A$9:$N$1000,MATCH('دور ثان'!G$5,ورقة1!$A$5:$N$5,0),0),"")</f>
        <v/>
      </c>
      <c r="H984" t="str">
        <f>IFERROR(VLOOKUP($A984,ورقة1!$A$9:$N$1000,MATCH('دور ثان'!H$5,ورقة1!$A$5:$N$5,0),0),"")</f>
        <v/>
      </c>
      <c r="I984" t="str">
        <f>IFERROR(VLOOKUP($A984,ورقة1!$A$9:$N$1000,MATCH('دور ثان'!I$5,ورقة1!$A$5:$N$5,0),0),"")</f>
        <v/>
      </c>
      <c r="J984" t="str">
        <f>IFERROR(VLOOKUP($A984,ورقة1!$A$9:$N$1000,MATCH('دور ثان'!J$5,ورقة1!$A$5:$N$5,0),0),"")</f>
        <v/>
      </c>
      <c r="K984" t="str">
        <f>IFERROR(VLOOKUP($A984,ورقة1!$A$9:$N$1000,MATCH('دور ثان'!K$5,ورقة1!$A$5:$N$5,0),0),"")</f>
        <v/>
      </c>
      <c r="L984" t="str">
        <f>IFERROR(VLOOKUP($A984,ورقة1!$A$9:$N$1000,MATCH('دور ثان'!L$5,ورقة1!$A$5:$N$5,0),0),"")</f>
        <v/>
      </c>
      <c r="M984" t="str">
        <f>IFERROR(VLOOKUP($A984,ورقة1!$A$9:$N$1000,MATCH('دور ثان'!M$5,ورقة1!$A$5:$N$5,0),0),"")</f>
        <v/>
      </c>
      <c r="N984" t="str">
        <f>IFERROR(VLOOKUP($A984,ورقة1!$A$9:$N$1000,MATCH('دور ثان'!N$5,ورقة1!$A$5:$N$5,0),0),"")</f>
        <v/>
      </c>
    </row>
    <row r="985" spans="1:14">
      <c r="A985" t="str">
        <f t="array" ref="A985">IFERROR(SMALL(IF(ورقة1!$BD$9:$BD$1000="ناجح",ROW(ورقة1!$BD$9:$BD$1000)-8,""),ROW()-8),"")</f>
        <v/>
      </c>
      <c r="B985" t="str">
        <f>IFERROR(VLOOKUP($A985,ورقة1!$A$9:$N$1000,MATCH('دور ثان'!B$5,ورقة1!$A$5:$N$5,0),0),"")</f>
        <v/>
      </c>
      <c r="C985" t="str">
        <f>IFERROR(VLOOKUP($A985,ورقة1!$A$9:$N$1000,MATCH('دور ثان'!C$5,ورقة1!$A$5:$N$5,0),0),"")</f>
        <v/>
      </c>
      <c r="D985" t="str">
        <f>IFERROR(VLOOKUP($A985,ورقة1!$A$9:$N$1000,MATCH('دور ثان'!D$5,ورقة1!$A$5:$N$5,0),0),"")</f>
        <v/>
      </c>
      <c r="E985" t="str">
        <f>IFERROR(VLOOKUP($A985,ورقة1!$A$9:$N$1000,MATCH('دور ثان'!E$5,ورقة1!$A$5:$N$5,0),0),"")</f>
        <v/>
      </c>
      <c r="F985" t="str">
        <f>IFERROR(VLOOKUP($A985,ورقة1!$A$9:$N$1000,MATCH('دور ثان'!F$5,ورقة1!$A$5:$N$5,0),0),"")</f>
        <v/>
      </c>
      <c r="G985" t="str">
        <f>IFERROR(VLOOKUP($A985,ورقة1!$A$9:$N$1000,MATCH('دور ثان'!G$5,ورقة1!$A$5:$N$5,0),0),"")</f>
        <v/>
      </c>
      <c r="H985" t="str">
        <f>IFERROR(VLOOKUP($A985,ورقة1!$A$9:$N$1000,MATCH('دور ثان'!H$5,ورقة1!$A$5:$N$5,0),0),"")</f>
        <v/>
      </c>
      <c r="I985" t="str">
        <f>IFERROR(VLOOKUP($A985,ورقة1!$A$9:$N$1000,MATCH('دور ثان'!I$5,ورقة1!$A$5:$N$5,0),0),"")</f>
        <v/>
      </c>
      <c r="J985" t="str">
        <f>IFERROR(VLOOKUP($A985,ورقة1!$A$9:$N$1000,MATCH('دور ثان'!J$5,ورقة1!$A$5:$N$5,0),0),"")</f>
        <v/>
      </c>
      <c r="K985" t="str">
        <f>IFERROR(VLOOKUP($A985,ورقة1!$A$9:$N$1000,MATCH('دور ثان'!K$5,ورقة1!$A$5:$N$5,0),0),"")</f>
        <v/>
      </c>
      <c r="L985" t="str">
        <f>IFERROR(VLOOKUP($A985,ورقة1!$A$9:$N$1000,MATCH('دور ثان'!L$5,ورقة1!$A$5:$N$5,0),0),"")</f>
        <v/>
      </c>
      <c r="M985" t="str">
        <f>IFERROR(VLOOKUP($A985,ورقة1!$A$9:$N$1000,MATCH('دور ثان'!M$5,ورقة1!$A$5:$N$5,0),0),"")</f>
        <v/>
      </c>
      <c r="N985" t="str">
        <f>IFERROR(VLOOKUP($A985,ورقة1!$A$9:$N$1000,MATCH('دور ثان'!N$5,ورقة1!$A$5:$N$5,0),0),"")</f>
        <v/>
      </c>
    </row>
    <row r="986" spans="1:14">
      <c r="A986" t="str">
        <f t="array" ref="A986">IFERROR(SMALL(IF(ورقة1!$BD$9:$BD$1000="ناجح",ROW(ورقة1!$BD$9:$BD$1000)-8,""),ROW()-8),"")</f>
        <v/>
      </c>
      <c r="B986" t="str">
        <f>IFERROR(VLOOKUP($A986,ورقة1!$A$9:$N$1000,MATCH('دور ثان'!B$5,ورقة1!$A$5:$N$5,0),0),"")</f>
        <v/>
      </c>
      <c r="C986" t="str">
        <f>IFERROR(VLOOKUP($A986,ورقة1!$A$9:$N$1000,MATCH('دور ثان'!C$5,ورقة1!$A$5:$N$5,0),0),"")</f>
        <v/>
      </c>
      <c r="D986" t="str">
        <f>IFERROR(VLOOKUP($A986,ورقة1!$A$9:$N$1000,MATCH('دور ثان'!D$5,ورقة1!$A$5:$N$5,0),0),"")</f>
        <v/>
      </c>
      <c r="E986" t="str">
        <f>IFERROR(VLOOKUP($A986,ورقة1!$A$9:$N$1000,MATCH('دور ثان'!E$5,ورقة1!$A$5:$N$5,0),0),"")</f>
        <v/>
      </c>
      <c r="F986" t="str">
        <f>IFERROR(VLOOKUP($A986,ورقة1!$A$9:$N$1000,MATCH('دور ثان'!F$5,ورقة1!$A$5:$N$5,0),0),"")</f>
        <v/>
      </c>
      <c r="G986" t="str">
        <f>IFERROR(VLOOKUP($A986,ورقة1!$A$9:$N$1000,MATCH('دور ثان'!G$5,ورقة1!$A$5:$N$5,0),0),"")</f>
        <v/>
      </c>
      <c r="H986" t="str">
        <f>IFERROR(VLOOKUP($A986,ورقة1!$A$9:$N$1000,MATCH('دور ثان'!H$5,ورقة1!$A$5:$N$5,0),0),"")</f>
        <v/>
      </c>
      <c r="I986" t="str">
        <f>IFERROR(VLOOKUP($A986,ورقة1!$A$9:$N$1000,MATCH('دور ثان'!I$5,ورقة1!$A$5:$N$5,0),0),"")</f>
        <v/>
      </c>
      <c r="J986" t="str">
        <f>IFERROR(VLOOKUP($A986,ورقة1!$A$9:$N$1000,MATCH('دور ثان'!J$5,ورقة1!$A$5:$N$5,0),0),"")</f>
        <v/>
      </c>
      <c r="K986" t="str">
        <f>IFERROR(VLOOKUP($A986,ورقة1!$A$9:$N$1000,MATCH('دور ثان'!K$5,ورقة1!$A$5:$N$5,0),0),"")</f>
        <v/>
      </c>
      <c r="L986" t="str">
        <f>IFERROR(VLOOKUP($A986,ورقة1!$A$9:$N$1000,MATCH('دور ثان'!L$5,ورقة1!$A$5:$N$5,0),0),"")</f>
        <v/>
      </c>
      <c r="M986" t="str">
        <f>IFERROR(VLOOKUP($A986,ورقة1!$A$9:$N$1000,MATCH('دور ثان'!M$5,ورقة1!$A$5:$N$5,0),0),"")</f>
        <v/>
      </c>
      <c r="N986" t="str">
        <f>IFERROR(VLOOKUP($A986,ورقة1!$A$9:$N$1000,MATCH('دور ثان'!N$5,ورقة1!$A$5:$N$5,0),0),"")</f>
        <v/>
      </c>
    </row>
    <row r="987" spans="1:14">
      <c r="A987" t="str">
        <f t="array" ref="A987">IFERROR(SMALL(IF(ورقة1!$BD$9:$BD$1000="ناجح",ROW(ورقة1!$BD$9:$BD$1000)-8,""),ROW()-8),"")</f>
        <v/>
      </c>
      <c r="B987" t="str">
        <f>IFERROR(VLOOKUP($A987,ورقة1!$A$9:$N$1000,MATCH('دور ثان'!B$5,ورقة1!$A$5:$N$5,0),0),"")</f>
        <v/>
      </c>
      <c r="C987" t="str">
        <f>IFERROR(VLOOKUP($A987,ورقة1!$A$9:$N$1000,MATCH('دور ثان'!C$5,ورقة1!$A$5:$N$5,0),0),"")</f>
        <v/>
      </c>
      <c r="D987" t="str">
        <f>IFERROR(VLOOKUP($A987,ورقة1!$A$9:$N$1000,MATCH('دور ثان'!D$5,ورقة1!$A$5:$N$5,0),0),"")</f>
        <v/>
      </c>
      <c r="E987" t="str">
        <f>IFERROR(VLOOKUP($A987,ورقة1!$A$9:$N$1000,MATCH('دور ثان'!E$5,ورقة1!$A$5:$N$5,0),0),"")</f>
        <v/>
      </c>
      <c r="F987" t="str">
        <f>IFERROR(VLOOKUP($A987,ورقة1!$A$9:$N$1000,MATCH('دور ثان'!F$5,ورقة1!$A$5:$N$5,0),0),"")</f>
        <v/>
      </c>
      <c r="G987" t="str">
        <f>IFERROR(VLOOKUP($A987,ورقة1!$A$9:$N$1000,MATCH('دور ثان'!G$5,ورقة1!$A$5:$N$5,0),0),"")</f>
        <v/>
      </c>
      <c r="H987" t="str">
        <f>IFERROR(VLOOKUP($A987,ورقة1!$A$9:$N$1000,MATCH('دور ثان'!H$5,ورقة1!$A$5:$N$5,0),0),"")</f>
        <v/>
      </c>
      <c r="I987" t="str">
        <f>IFERROR(VLOOKUP($A987,ورقة1!$A$9:$N$1000,MATCH('دور ثان'!I$5,ورقة1!$A$5:$N$5,0),0),"")</f>
        <v/>
      </c>
      <c r="J987" t="str">
        <f>IFERROR(VLOOKUP($A987,ورقة1!$A$9:$N$1000,MATCH('دور ثان'!J$5,ورقة1!$A$5:$N$5,0),0),"")</f>
        <v/>
      </c>
      <c r="K987" t="str">
        <f>IFERROR(VLOOKUP($A987,ورقة1!$A$9:$N$1000,MATCH('دور ثان'!K$5,ورقة1!$A$5:$N$5,0),0),"")</f>
        <v/>
      </c>
      <c r="L987" t="str">
        <f>IFERROR(VLOOKUP($A987,ورقة1!$A$9:$N$1000,MATCH('دور ثان'!L$5,ورقة1!$A$5:$N$5,0),0),"")</f>
        <v/>
      </c>
      <c r="M987" t="str">
        <f>IFERROR(VLOOKUP($A987,ورقة1!$A$9:$N$1000,MATCH('دور ثان'!M$5,ورقة1!$A$5:$N$5,0),0),"")</f>
        <v/>
      </c>
      <c r="N987" t="str">
        <f>IFERROR(VLOOKUP($A987,ورقة1!$A$9:$N$1000,MATCH('دور ثان'!N$5,ورقة1!$A$5:$N$5,0),0),"")</f>
        <v/>
      </c>
    </row>
    <row r="988" spans="1:14">
      <c r="A988" t="str">
        <f t="array" ref="A988">IFERROR(SMALL(IF(ورقة1!$BD$9:$BD$1000="ناجح",ROW(ورقة1!$BD$9:$BD$1000)-8,""),ROW()-8),"")</f>
        <v/>
      </c>
      <c r="B988" t="str">
        <f>IFERROR(VLOOKUP($A988,ورقة1!$A$9:$N$1000,MATCH('دور ثان'!B$5,ورقة1!$A$5:$N$5,0),0),"")</f>
        <v/>
      </c>
      <c r="C988" t="str">
        <f>IFERROR(VLOOKUP($A988,ورقة1!$A$9:$N$1000,MATCH('دور ثان'!C$5,ورقة1!$A$5:$N$5,0),0),"")</f>
        <v/>
      </c>
      <c r="D988" t="str">
        <f>IFERROR(VLOOKUP($A988,ورقة1!$A$9:$N$1000,MATCH('دور ثان'!D$5,ورقة1!$A$5:$N$5,0),0),"")</f>
        <v/>
      </c>
      <c r="E988" t="str">
        <f>IFERROR(VLOOKUP($A988,ورقة1!$A$9:$N$1000,MATCH('دور ثان'!E$5,ورقة1!$A$5:$N$5,0),0),"")</f>
        <v/>
      </c>
      <c r="F988" t="str">
        <f>IFERROR(VLOOKUP($A988,ورقة1!$A$9:$N$1000,MATCH('دور ثان'!F$5,ورقة1!$A$5:$N$5,0),0),"")</f>
        <v/>
      </c>
      <c r="G988" t="str">
        <f>IFERROR(VLOOKUP($A988,ورقة1!$A$9:$N$1000,MATCH('دور ثان'!G$5,ورقة1!$A$5:$N$5,0),0),"")</f>
        <v/>
      </c>
      <c r="H988" t="str">
        <f>IFERROR(VLOOKUP($A988,ورقة1!$A$9:$N$1000,MATCH('دور ثان'!H$5,ورقة1!$A$5:$N$5,0),0),"")</f>
        <v/>
      </c>
      <c r="I988" t="str">
        <f>IFERROR(VLOOKUP($A988,ورقة1!$A$9:$N$1000,MATCH('دور ثان'!I$5,ورقة1!$A$5:$N$5,0),0),"")</f>
        <v/>
      </c>
      <c r="J988" t="str">
        <f>IFERROR(VLOOKUP($A988,ورقة1!$A$9:$N$1000,MATCH('دور ثان'!J$5,ورقة1!$A$5:$N$5,0),0),"")</f>
        <v/>
      </c>
      <c r="K988" t="str">
        <f>IFERROR(VLOOKUP($A988,ورقة1!$A$9:$N$1000,MATCH('دور ثان'!K$5,ورقة1!$A$5:$N$5,0),0),"")</f>
        <v/>
      </c>
      <c r="L988" t="str">
        <f>IFERROR(VLOOKUP($A988,ورقة1!$A$9:$N$1000,MATCH('دور ثان'!L$5,ورقة1!$A$5:$N$5,0),0),"")</f>
        <v/>
      </c>
      <c r="M988" t="str">
        <f>IFERROR(VLOOKUP($A988,ورقة1!$A$9:$N$1000,MATCH('دور ثان'!M$5,ورقة1!$A$5:$N$5,0),0),"")</f>
        <v/>
      </c>
      <c r="N988" t="str">
        <f>IFERROR(VLOOKUP($A988,ورقة1!$A$9:$N$1000,MATCH('دور ثان'!N$5,ورقة1!$A$5:$N$5,0),0),"")</f>
        <v/>
      </c>
    </row>
    <row r="989" spans="1:14">
      <c r="A989" t="str">
        <f t="array" ref="A989">IFERROR(SMALL(IF(ورقة1!$BD$9:$BD$1000="ناجح",ROW(ورقة1!$BD$9:$BD$1000)-8,""),ROW()-8),"")</f>
        <v/>
      </c>
      <c r="B989" t="str">
        <f>IFERROR(VLOOKUP($A989,ورقة1!$A$9:$N$1000,MATCH('دور ثان'!B$5,ورقة1!$A$5:$N$5,0),0),"")</f>
        <v/>
      </c>
      <c r="C989" t="str">
        <f>IFERROR(VLOOKUP($A989,ورقة1!$A$9:$N$1000,MATCH('دور ثان'!C$5,ورقة1!$A$5:$N$5,0),0),"")</f>
        <v/>
      </c>
      <c r="D989" t="str">
        <f>IFERROR(VLOOKUP($A989,ورقة1!$A$9:$N$1000,MATCH('دور ثان'!D$5,ورقة1!$A$5:$N$5,0),0),"")</f>
        <v/>
      </c>
      <c r="E989" t="str">
        <f>IFERROR(VLOOKUP($A989,ورقة1!$A$9:$N$1000,MATCH('دور ثان'!E$5,ورقة1!$A$5:$N$5,0),0),"")</f>
        <v/>
      </c>
      <c r="F989" t="str">
        <f>IFERROR(VLOOKUP($A989,ورقة1!$A$9:$N$1000,MATCH('دور ثان'!F$5,ورقة1!$A$5:$N$5,0),0),"")</f>
        <v/>
      </c>
      <c r="G989" t="str">
        <f>IFERROR(VLOOKUP($A989,ورقة1!$A$9:$N$1000,MATCH('دور ثان'!G$5,ورقة1!$A$5:$N$5,0),0),"")</f>
        <v/>
      </c>
      <c r="H989" t="str">
        <f>IFERROR(VLOOKUP($A989,ورقة1!$A$9:$N$1000,MATCH('دور ثان'!H$5,ورقة1!$A$5:$N$5,0),0),"")</f>
        <v/>
      </c>
      <c r="I989" t="str">
        <f>IFERROR(VLOOKUP($A989,ورقة1!$A$9:$N$1000,MATCH('دور ثان'!I$5,ورقة1!$A$5:$N$5,0),0),"")</f>
        <v/>
      </c>
      <c r="J989" t="str">
        <f>IFERROR(VLOOKUP($A989,ورقة1!$A$9:$N$1000,MATCH('دور ثان'!J$5,ورقة1!$A$5:$N$5,0),0),"")</f>
        <v/>
      </c>
      <c r="K989" t="str">
        <f>IFERROR(VLOOKUP($A989,ورقة1!$A$9:$N$1000,MATCH('دور ثان'!K$5,ورقة1!$A$5:$N$5,0),0),"")</f>
        <v/>
      </c>
      <c r="L989" t="str">
        <f>IFERROR(VLOOKUP($A989,ورقة1!$A$9:$N$1000,MATCH('دور ثان'!L$5,ورقة1!$A$5:$N$5,0),0),"")</f>
        <v/>
      </c>
      <c r="M989" t="str">
        <f>IFERROR(VLOOKUP($A989,ورقة1!$A$9:$N$1000,MATCH('دور ثان'!M$5,ورقة1!$A$5:$N$5,0),0),"")</f>
        <v/>
      </c>
      <c r="N989" t="str">
        <f>IFERROR(VLOOKUP($A989,ورقة1!$A$9:$N$1000,MATCH('دور ثان'!N$5,ورقة1!$A$5:$N$5,0),0),"")</f>
        <v/>
      </c>
    </row>
    <row r="990" spans="1:14">
      <c r="A990" t="str">
        <f t="array" ref="A990">IFERROR(SMALL(IF(ورقة1!$BD$9:$BD$1000="ناجح",ROW(ورقة1!$BD$9:$BD$1000)-8,""),ROW()-8),"")</f>
        <v/>
      </c>
      <c r="B990" t="str">
        <f>IFERROR(VLOOKUP($A990,ورقة1!$A$9:$N$1000,MATCH('دور ثان'!B$5,ورقة1!$A$5:$N$5,0),0),"")</f>
        <v/>
      </c>
      <c r="C990" t="str">
        <f>IFERROR(VLOOKUP($A990,ورقة1!$A$9:$N$1000,MATCH('دور ثان'!C$5,ورقة1!$A$5:$N$5,0),0),"")</f>
        <v/>
      </c>
      <c r="D990" t="str">
        <f>IFERROR(VLOOKUP($A990,ورقة1!$A$9:$N$1000,MATCH('دور ثان'!D$5,ورقة1!$A$5:$N$5,0),0),"")</f>
        <v/>
      </c>
      <c r="E990" t="str">
        <f>IFERROR(VLOOKUP($A990,ورقة1!$A$9:$N$1000,MATCH('دور ثان'!E$5,ورقة1!$A$5:$N$5,0),0),"")</f>
        <v/>
      </c>
      <c r="F990" t="str">
        <f>IFERROR(VLOOKUP($A990,ورقة1!$A$9:$N$1000,MATCH('دور ثان'!F$5,ورقة1!$A$5:$N$5,0),0),"")</f>
        <v/>
      </c>
      <c r="G990" t="str">
        <f>IFERROR(VLOOKUP($A990,ورقة1!$A$9:$N$1000,MATCH('دور ثان'!G$5,ورقة1!$A$5:$N$5,0),0),"")</f>
        <v/>
      </c>
      <c r="H990" t="str">
        <f>IFERROR(VLOOKUP($A990,ورقة1!$A$9:$N$1000,MATCH('دور ثان'!H$5,ورقة1!$A$5:$N$5,0),0),"")</f>
        <v/>
      </c>
      <c r="I990" t="str">
        <f>IFERROR(VLOOKUP($A990,ورقة1!$A$9:$N$1000,MATCH('دور ثان'!I$5,ورقة1!$A$5:$N$5,0),0),"")</f>
        <v/>
      </c>
      <c r="J990" t="str">
        <f>IFERROR(VLOOKUP($A990,ورقة1!$A$9:$N$1000,MATCH('دور ثان'!J$5,ورقة1!$A$5:$N$5,0),0),"")</f>
        <v/>
      </c>
      <c r="K990" t="str">
        <f>IFERROR(VLOOKUP($A990,ورقة1!$A$9:$N$1000,MATCH('دور ثان'!K$5,ورقة1!$A$5:$N$5,0),0),"")</f>
        <v/>
      </c>
      <c r="L990" t="str">
        <f>IFERROR(VLOOKUP($A990,ورقة1!$A$9:$N$1000,MATCH('دور ثان'!L$5,ورقة1!$A$5:$N$5,0),0),"")</f>
        <v/>
      </c>
      <c r="M990" t="str">
        <f>IFERROR(VLOOKUP($A990,ورقة1!$A$9:$N$1000,MATCH('دور ثان'!M$5,ورقة1!$A$5:$N$5,0),0),"")</f>
        <v/>
      </c>
      <c r="N990" t="str">
        <f>IFERROR(VLOOKUP($A990,ورقة1!$A$9:$N$1000,MATCH('دور ثان'!N$5,ورقة1!$A$5:$N$5,0),0),"")</f>
        <v/>
      </c>
    </row>
    <row r="991" spans="1:14">
      <c r="A991" t="str">
        <f t="array" ref="A991">IFERROR(SMALL(IF(ورقة1!$BD$9:$BD$1000="ناجح",ROW(ورقة1!$BD$9:$BD$1000)-8,""),ROW()-8),"")</f>
        <v/>
      </c>
      <c r="B991" t="str">
        <f>IFERROR(VLOOKUP($A991,ورقة1!$A$9:$N$1000,MATCH('دور ثان'!B$5,ورقة1!$A$5:$N$5,0),0),"")</f>
        <v/>
      </c>
      <c r="C991" t="str">
        <f>IFERROR(VLOOKUP($A991,ورقة1!$A$9:$N$1000,MATCH('دور ثان'!C$5,ورقة1!$A$5:$N$5,0),0),"")</f>
        <v/>
      </c>
      <c r="D991" t="str">
        <f>IFERROR(VLOOKUP($A991,ورقة1!$A$9:$N$1000,MATCH('دور ثان'!D$5,ورقة1!$A$5:$N$5,0),0),"")</f>
        <v/>
      </c>
      <c r="E991" t="str">
        <f>IFERROR(VLOOKUP($A991,ورقة1!$A$9:$N$1000,MATCH('دور ثان'!E$5,ورقة1!$A$5:$N$5,0),0),"")</f>
        <v/>
      </c>
      <c r="F991" t="str">
        <f>IFERROR(VLOOKUP($A991,ورقة1!$A$9:$N$1000,MATCH('دور ثان'!F$5,ورقة1!$A$5:$N$5,0),0),"")</f>
        <v/>
      </c>
      <c r="G991" t="str">
        <f>IFERROR(VLOOKUP($A991,ورقة1!$A$9:$N$1000,MATCH('دور ثان'!G$5,ورقة1!$A$5:$N$5,0),0),"")</f>
        <v/>
      </c>
      <c r="H991" t="str">
        <f>IFERROR(VLOOKUP($A991,ورقة1!$A$9:$N$1000,MATCH('دور ثان'!H$5,ورقة1!$A$5:$N$5,0),0),"")</f>
        <v/>
      </c>
      <c r="I991" t="str">
        <f>IFERROR(VLOOKUP($A991,ورقة1!$A$9:$N$1000,MATCH('دور ثان'!I$5,ورقة1!$A$5:$N$5,0),0),"")</f>
        <v/>
      </c>
      <c r="J991" t="str">
        <f>IFERROR(VLOOKUP($A991,ورقة1!$A$9:$N$1000,MATCH('دور ثان'!J$5,ورقة1!$A$5:$N$5,0),0),"")</f>
        <v/>
      </c>
      <c r="K991" t="str">
        <f>IFERROR(VLOOKUP($A991,ورقة1!$A$9:$N$1000,MATCH('دور ثان'!K$5,ورقة1!$A$5:$N$5,0),0),"")</f>
        <v/>
      </c>
      <c r="L991" t="str">
        <f>IFERROR(VLOOKUP($A991,ورقة1!$A$9:$N$1000,MATCH('دور ثان'!L$5,ورقة1!$A$5:$N$5,0),0),"")</f>
        <v/>
      </c>
      <c r="M991" t="str">
        <f>IFERROR(VLOOKUP($A991,ورقة1!$A$9:$N$1000,MATCH('دور ثان'!M$5,ورقة1!$A$5:$N$5,0),0),"")</f>
        <v/>
      </c>
      <c r="N991" t="str">
        <f>IFERROR(VLOOKUP($A991,ورقة1!$A$9:$N$1000,MATCH('دور ثان'!N$5,ورقة1!$A$5:$N$5,0),0),"")</f>
        <v/>
      </c>
    </row>
    <row r="992" spans="1:14">
      <c r="A992" t="str">
        <f t="array" ref="A992">IFERROR(SMALL(IF(ورقة1!$BD$9:$BD$1000="ناجح",ROW(ورقة1!$BD$9:$BD$1000)-8,""),ROW()-8),"")</f>
        <v/>
      </c>
      <c r="B992" t="str">
        <f>IFERROR(VLOOKUP($A992,ورقة1!$A$9:$N$1000,MATCH('دور ثان'!B$5,ورقة1!$A$5:$N$5,0),0),"")</f>
        <v/>
      </c>
      <c r="C992" t="str">
        <f>IFERROR(VLOOKUP($A992,ورقة1!$A$9:$N$1000,MATCH('دور ثان'!C$5,ورقة1!$A$5:$N$5,0),0),"")</f>
        <v/>
      </c>
      <c r="D992" t="str">
        <f>IFERROR(VLOOKUP($A992,ورقة1!$A$9:$N$1000,MATCH('دور ثان'!D$5,ورقة1!$A$5:$N$5,0),0),"")</f>
        <v/>
      </c>
      <c r="E992" t="str">
        <f>IFERROR(VLOOKUP($A992,ورقة1!$A$9:$N$1000,MATCH('دور ثان'!E$5,ورقة1!$A$5:$N$5,0),0),"")</f>
        <v/>
      </c>
      <c r="F992" t="str">
        <f>IFERROR(VLOOKUP($A992,ورقة1!$A$9:$N$1000,MATCH('دور ثان'!F$5,ورقة1!$A$5:$N$5,0),0),"")</f>
        <v/>
      </c>
      <c r="G992" t="str">
        <f>IFERROR(VLOOKUP($A992,ورقة1!$A$9:$N$1000,MATCH('دور ثان'!G$5,ورقة1!$A$5:$N$5,0),0),"")</f>
        <v/>
      </c>
      <c r="H992" t="str">
        <f>IFERROR(VLOOKUP($A992,ورقة1!$A$9:$N$1000,MATCH('دور ثان'!H$5,ورقة1!$A$5:$N$5,0),0),"")</f>
        <v/>
      </c>
      <c r="I992" t="str">
        <f>IFERROR(VLOOKUP($A992,ورقة1!$A$9:$N$1000,MATCH('دور ثان'!I$5,ورقة1!$A$5:$N$5,0),0),"")</f>
        <v/>
      </c>
      <c r="J992" t="str">
        <f>IFERROR(VLOOKUP($A992,ورقة1!$A$9:$N$1000,MATCH('دور ثان'!J$5,ورقة1!$A$5:$N$5,0),0),"")</f>
        <v/>
      </c>
      <c r="K992" t="str">
        <f>IFERROR(VLOOKUP($A992,ورقة1!$A$9:$N$1000,MATCH('دور ثان'!K$5,ورقة1!$A$5:$N$5,0),0),"")</f>
        <v/>
      </c>
      <c r="L992" t="str">
        <f>IFERROR(VLOOKUP($A992,ورقة1!$A$9:$N$1000,MATCH('دور ثان'!L$5,ورقة1!$A$5:$N$5,0),0),"")</f>
        <v/>
      </c>
      <c r="M992" t="str">
        <f>IFERROR(VLOOKUP($A992,ورقة1!$A$9:$N$1000,MATCH('دور ثان'!M$5,ورقة1!$A$5:$N$5,0),0),"")</f>
        <v/>
      </c>
      <c r="N992" t="str">
        <f>IFERROR(VLOOKUP($A992,ورقة1!$A$9:$N$1000,MATCH('دور ثان'!N$5,ورقة1!$A$5:$N$5,0),0),"")</f>
        <v/>
      </c>
    </row>
    <row r="993" spans="1:14">
      <c r="A993" t="str">
        <f t="array" ref="A993">IFERROR(SMALL(IF(ورقة1!$BD$9:$BD$1000="ناجح",ROW(ورقة1!$BD$9:$BD$1000)-8,""),ROW()-8),"")</f>
        <v/>
      </c>
      <c r="B993" t="str">
        <f>IFERROR(VLOOKUP($A993,ورقة1!$A$9:$N$1000,MATCH('دور ثان'!B$5,ورقة1!$A$5:$N$5,0),0),"")</f>
        <v/>
      </c>
      <c r="C993" t="str">
        <f>IFERROR(VLOOKUP($A993,ورقة1!$A$9:$N$1000,MATCH('دور ثان'!C$5,ورقة1!$A$5:$N$5,0),0),"")</f>
        <v/>
      </c>
      <c r="D993" t="str">
        <f>IFERROR(VLOOKUP($A993,ورقة1!$A$9:$N$1000,MATCH('دور ثان'!D$5,ورقة1!$A$5:$N$5,0),0),"")</f>
        <v/>
      </c>
      <c r="E993" t="str">
        <f>IFERROR(VLOOKUP($A993,ورقة1!$A$9:$N$1000,MATCH('دور ثان'!E$5,ورقة1!$A$5:$N$5,0),0),"")</f>
        <v/>
      </c>
      <c r="F993" t="str">
        <f>IFERROR(VLOOKUP($A993,ورقة1!$A$9:$N$1000,MATCH('دور ثان'!F$5,ورقة1!$A$5:$N$5,0),0),"")</f>
        <v/>
      </c>
      <c r="G993" t="str">
        <f>IFERROR(VLOOKUP($A993,ورقة1!$A$9:$N$1000,MATCH('دور ثان'!G$5,ورقة1!$A$5:$N$5,0),0),"")</f>
        <v/>
      </c>
      <c r="H993" t="str">
        <f>IFERROR(VLOOKUP($A993,ورقة1!$A$9:$N$1000,MATCH('دور ثان'!H$5,ورقة1!$A$5:$N$5,0),0),"")</f>
        <v/>
      </c>
      <c r="I993" t="str">
        <f>IFERROR(VLOOKUP($A993,ورقة1!$A$9:$N$1000,MATCH('دور ثان'!I$5,ورقة1!$A$5:$N$5,0),0),"")</f>
        <v/>
      </c>
      <c r="J993" t="str">
        <f>IFERROR(VLOOKUP($A993,ورقة1!$A$9:$N$1000,MATCH('دور ثان'!J$5,ورقة1!$A$5:$N$5,0),0),"")</f>
        <v/>
      </c>
      <c r="K993" t="str">
        <f>IFERROR(VLOOKUP($A993,ورقة1!$A$9:$N$1000,MATCH('دور ثان'!K$5,ورقة1!$A$5:$N$5,0),0),"")</f>
        <v/>
      </c>
      <c r="L993" t="str">
        <f>IFERROR(VLOOKUP($A993,ورقة1!$A$9:$N$1000,MATCH('دور ثان'!L$5,ورقة1!$A$5:$N$5,0),0),"")</f>
        <v/>
      </c>
      <c r="M993" t="str">
        <f>IFERROR(VLOOKUP($A993,ورقة1!$A$9:$N$1000,MATCH('دور ثان'!M$5,ورقة1!$A$5:$N$5,0),0),"")</f>
        <v/>
      </c>
      <c r="N993" t="str">
        <f>IFERROR(VLOOKUP($A993,ورقة1!$A$9:$N$1000,MATCH('دور ثان'!N$5,ورقة1!$A$5:$N$5,0),0),"")</f>
        <v/>
      </c>
    </row>
    <row r="994" spans="1:14">
      <c r="A994" t="str">
        <f t="array" ref="A994">IFERROR(SMALL(IF(ورقة1!$BD$9:$BD$1000="ناجح",ROW(ورقة1!$BD$9:$BD$1000)-8,""),ROW()-8),"")</f>
        <v/>
      </c>
      <c r="B994" t="str">
        <f>IFERROR(VLOOKUP($A994,ورقة1!$A$9:$N$1000,MATCH('دور ثان'!B$5,ورقة1!$A$5:$N$5,0),0),"")</f>
        <v/>
      </c>
      <c r="C994" t="str">
        <f>IFERROR(VLOOKUP($A994,ورقة1!$A$9:$N$1000,MATCH('دور ثان'!C$5,ورقة1!$A$5:$N$5,0),0),"")</f>
        <v/>
      </c>
      <c r="D994" t="str">
        <f>IFERROR(VLOOKUP($A994,ورقة1!$A$9:$N$1000,MATCH('دور ثان'!D$5,ورقة1!$A$5:$N$5,0),0),"")</f>
        <v/>
      </c>
      <c r="E994" t="str">
        <f>IFERROR(VLOOKUP($A994,ورقة1!$A$9:$N$1000,MATCH('دور ثان'!E$5,ورقة1!$A$5:$N$5,0),0),"")</f>
        <v/>
      </c>
      <c r="F994" t="str">
        <f>IFERROR(VLOOKUP($A994,ورقة1!$A$9:$N$1000,MATCH('دور ثان'!F$5,ورقة1!$A$5:$N$5,0),0),"")</f>
        <v/>
      </c>
      <c r="G994" t="str">
        <f>IFERROR(VLOOKUP($A994,ورقة1!$A$9:$N$1000,MATCH('دور ثان'!G$5,ورقة1!$A$5:$N$5,0),0),"")</f>
        <v/>
      </c>
      <c r="H994" t="str">
        <f>IFERROR(VLOOKUP($A994,ورقة1!$A$9:$N$1000,MATCH('دور ثان'!H$5,ورقة1!$A$5:$N$5,0),0),"")</f>
        <v/>
      </c>
      <c r="I994" t="str">
        <f>IFERROR(VLOOKUP($A994,ورقة1!$A$9:$N$1000,MATCH('دور ثان'!I$5,ورقة1!$A$5:$N$5,0),0),"")</f>
        <v/>
      </c>
      <c r="J994" t="str">
        <f>IFERROR(VLOOKUP($A994,ورقة1!$A$9:$N$1000,MATCH('دور ثان'!J$5,ورقة1!$A$5:$N$5,0),0),"")</f>
        <v/>
      </c>
      <c r="K994" t="str">
        <f>IFERROR(VLOOKUP($A994,ورقة1!$A$9:$N$1000,MATCH('دور ثان'!K$5,ورقة1!$A$5:$N$5,0),0),"")</f>
        <v/>
      </c>
      <c r="L994" t="str">
        <f>IFERROR(VLOOKUP($A994,ورقة1!$A$9:$N$1000,MATCH('دور ثان'!L$5,ورقة1!$A$5:$N$5,0),0),"")</f>
        <v/>
      </c>
      <c r="M994" t="str">
        <f>IFERROR(VLOOKUP($A994,ورقة1!$A$9:$N$1000,MATCH('دور ثان'!M$5,ورقة1!$A$5:$N$5,0),0),"")</f>
        <v/>
      </c>
      <c r="N994" t="str">
        <f>IFERROR(VLOOKUP($A994,ورقة1!$A$9:$N$1000,MATCH('دور ثان'!N$5,ورقة1!$A$5:$N$5,0),0),"")</f>
        <v/>
      </c>
    </row>
    <row r="995" spans="1:14">
      <c r="A995" t="str">
        <f t="array" ref="A995">IFERROR(SMALL(IF(ورقة1!$BD$9:$BD$1000="ناجح",ROW(ورقة1!$BD$9:$BD$1000)-8,""),ROW()-8),"")</f>
        <v/>
      </c>
      <c r="B995" t="str">
        <f>IFERROR(VLOOKUP($A995,ورقة1!$A$9:$N$1000,MATCH('دور ثان'!B$5,ورقة1!$A$5:$N$5,0),0),"")</f>
        <v/>
      </c>
      <c r="C995" t="str">
        <f>IFERROR(VLOOKUP($A995,ورقة1!$A$9:$N$1000,MATCH('دور ثان'!C$5,ورقة1!$A$5:$N$5,0),0),"")</f>
        <v/>
      </c>
      <c r="D995" t="str">
        <f>IFERROR(VLOOKUP($A995,ورقة1!$A$9:$N$1000,MATCH('دور ثان'!D$5,ورقة1!$A$5:$N$5,0),0),"")</f>
        <v/>
      </c>
      <c r="E995" t="str">
        <f>IFERROR(VLOOKUP($A995,ورقة1!$A$9:$N$1000,MATCH('دور ثان'!E$5,ورقة1!$A$5:$N$5,0),0),"")</f>
        <v/>
      </c>
      <c r="F995" t="str">
        <f>IFERROR(VLOOKUP($A995,ورقة1!$A$9:$N$1000,MATCH('دور ثان'!F$5,ورقة1!$A$5:$N$5,0),0),"")</f>
        <v/>
      </c>
      <c r="G995" t="str">
        <f>IFERROR(VLOOKUP($A995,ورقة1!$A$9:$N$1000,MATCH('دور ثان'!G$5,ورقة1!$A$5:$N$5,0),0),"")</f>
        <v/>
      </c>
      <c r="H995" t="str">
        <f>IFERROR(VLOOKUP($A995,ورقة1!$A$9:$N$1000,MATCH('دور ثان'!H$5,ورقة1!$A$5:$N$5,0),0),"")</f>
        <v/>
      </c>
      <c r="I995" t="str">
        <f>IFERROR(VLOOKUP($A995,ورقة1!$A$9:$N$1000,MATCH('دور ثان'!I$5,ورقة1!$A$5:$N$5,0),0),"")</f>
        <v/>
      </c>
      <c r="J995" t="str">
        <f>IFERROR(VLOOKUP($A995,ورقة1!$A$9:$N$1000,MATCH('دور ثان'!J$5,ورقة1!$A$5:$N$5,0),0),"")</f>
        <v/>
      </c>
      <c r="K995" t="str">
        <f>IFERROR(VLOOKUP($A995,ورقة1!$A$9:$N$1000,MATCH('دور ثان'!K$5,ورقة1!$A$5:$N$5,0),0),"")</f>
        <v/>
      </c>
      <c r="L995" t="str">
        <f>IFERROR(VLOOKUP($A995,ورقة1!$A$9:$N$1000,MATCH('دور ثان'!L$5,ورقة1!$A$5:$N$5,0),0),"")</f>
        <v/>
      </c>
      <c r="M995" t="str">
        <f>IFERROR(VLOOKUP($A995,ورقة1!$A$9:$N$1000,MATCH('دور ثان'!M$5,ورقة1!$A$5:$N$5,0),0),"")</f>
        <v/>
      </c>
      <c r="N995" t="str">
        <f>IFERROR(VLOOKUP($A995,ورقة1!$A$9:$N$1000,MATCH('دور ثان'!N$5,ورقة1!$A$5:$N$5,0),0),"")</f>
        <v/>
      </c>
    </row>
    <row r="996" spans="1:14">
      <c r="A996" t="str">
        <f t="array" ref="A996">IFERROR(SMALL(IF(ورقة1!$BD$9:$BD$1000="ناجح",ROW(ورقة1!$BD$9:$BD$1000)-8,""),ROW()-8),"")</f>
        <v/>
      </c>
      <c r="B996" t="str">
        <f>IFERROR(VLOOKUP($A996,ورقة1!$A$9:$N$1000,MATCH('دور ثان'!B$5,ورقة1!$A$5:$N$5,0),0),"")</f>
        <v/>
      </c>
      <c r="C996" t="str">
        <f>IFERROR(VLOOKUP($A996,ورقة1!$A$9:$N$1000,MATCH('دور ثان'!C$5,ورقة1!$A$5:$N$5,0),0),"")</f>
        <v/>
      </c>
      <c r="D996" t="str">
        <f>IFERROR(VLOOKUP($A996,ورقة1!$A$9:$N$1000,MATCH('دور ثان'!D$5,ورقة1!$A$5:$N$5,0),0),"")</f>
        <v/>
      </c>
      <c r="E996" t="str">
        <f>IFERROR(VLOOKUP($A996,ورقة1!$A$9:$N$1000,MATCH('دور ثان'!E$5,ورقة1!$A$5:$N$5,0),0),"")</f>
        <v/>
      </c>
      <c r="F996" t="str">
        <f>IFERROR(VLOOKUP($A996,ورقة1!$A$9:$N$1000,MATCH('دور ثان'!F$5,ورقة1!$A$5:$N$5,0),0),"")</f>
        <v/>
      </c>
      <c r="G996" t="str">
        <f>IFERROR(VLOOKUP($A996,ورقة1!$A$9:$N$1000,MATCH('دور ثان'!G$5,ورقة1!$A$5:$N$5,0),0),"")</f>
        <v/>
      </c>
      <c r="H996" t="str">
        <f>IFERROR(VLOOKUP($A996,ورقة1!$A$9:$N$1000,MATCH('دور ثان'!H$5,ورقة1!$A$5:$N$5,0),0),"")</f>
        <v/>
      </c>
      <c r="I996" t="str">
        <f>IFERROR(VLOOKUP($A996,ورقة1!$A$9:$N$1000,MATCH('دور ثان'!I$5,ورقة1!$A$5:$N$5,0),0),"")</f>
        <v/>
      </c>
      <c r="J996" t="str">
        <f>IFERROR(VLOOKUP($A996,ورقة1!$A$9:$N$1000,MATCH('دور ثان'!J$5,ورقة1!$A$5:$N$5,0),0),"")</f>
        <v/>
      </c>
      <c r="K996" t="str">
        <f>IFERROR(VLOOKUP($A996,ورقة1!$A$9:$N$1000,MATCH('دور ثان'!K$5,ورقة1!$A$5:$N$5,0),0),"")</f>
        <v/>
      </c>
      <c r="L996" t="str">
        <f>IFERROR(VLOOKUP($A996,ورقة1!$A$9:$N$1000,MATCH('دور ثان'!L$5,ورقة1!$A$5:$N$5,0),0),"")</f>
        <v/>
      </c>
      <c r="M996" t="str">
        <f>IFERROR(VLOOKUP($A996,ورقة1!$A$9:$N$1000,MATCH('دور ثان'!M$5,ورقة1!$A$5:$N$5,0),0),"")</f>
        <v/>
      </c>
      <c r="N996" t="str">
        <f>IFERROR(VLOOKUP($A996,ورقة1!$A$9:$N$1000,MATCH('دور ثان'!N$5,ورقة1!$A$5:$N$5,0),0),"")</f>
        <v/>
      </c>
    </row>
    <row r="997" spans="1:14">
      <c r="A997" t="str">
        <f t="array" ref="A997">IFERROR(SMALL(IF(ورقة1!$BD$9:$BD$1000="ناجح",ROW(ورقة1!$BD$9:$BD$1000)-8,""),ROW()-8),"")</f>
        <v/>
      </c>
      <c r="B997" t="str">
        <f>IFERROR(VLOOKUP($A997,ورقة1!$A$9:$N$1000,MATCH('دور ثان'!B$5,ورقة1!$A$5:$N$5,0),0),"")</f>
        <v/>
      </c>
      <c r="C997" t="str">
        <f>IFERROR(VLOOKUP($A997,ورقة1!$A$9:$N$1000,MATCH('دور ثان'!C$5,ورقة1!$A$5:$N$5,0),0),"")</f>
        <v/>
      </c>
      <c r="D997" t="str">
        <f>IFERROR(VLOOKUP($A997,ورقة1!$A$9:$N$1000,MATCH('دور ثان'!D$5,ورقة1!$A$5:$N$5,0),0),"")</f>
        <v/>
      </c>
      <c r="E997" t="str">
        <f>IFERROR(VLOOKUP($A997,ورقة1!$A$9:$N$1000,MATCH('دور ثان'!E$5,ورقة1!$A$5:$N$5,0),0),"")</f>
        <v/>
      </c>
      <c r="F997" t="str">
        <f>IFERROR(VLOOKUP($A997,ورقة1!$A$9:$N$1000,MATCH('دور ثان'!F$5,ورقة1!$A$5:$N$5,0),0),"")</f>
        <v/>
      </c>
      <c r="G997" t="str">
        <f>IFERROR(VLOOKUP($A997,ورقة1!$A$9:$N$1000,MATCH('دور ثان'!G$5,ورقة1!$A$5:$N$5,0),0),"")</f>
        <v/>
      </c>
      <c r="H997" t="str">
        <f>IFERROR(VLOOKUP($A997,ورقة1!$A$9:$N$1000,MATCH('دور ثان'!H$5,ورقة1!$A$5:$N$5,0),0),"")</f>
        <v/>
      </c>
      <c r="I997" t="str">
        <f>IFERROR(VLOOKUP($A997,ورقة1!$A$9:$N$1000,MATCH('دور ثان'!I$5,ورقة1!$A$5:$N$5,0),0),"")</f>
        <v/>
      </c>
      <c r="J997" t="str">
        <f>IFERROR(VLOOKUP($A997,ورقة1!$A$9:$N$1000,MATCH('دور ثان'!J$5,ورقة1!$A$5:$N$5,0),0),"")</f>
        <v/>
      </c>
      <c r="K997" t="str">
        <f>IFERROR(VLOOKUP($A997,ورقة1!$A$9:$N$1000,MATCH('دور ثان'!K$5,ورقة1!$A$5:$N$5,0),0),"")</f>
        <v/>
      </c>
      <c r="L997" t="str">
        <f>IFERROR(VLOOKUP($A997,ورقة1!$A$9:$N$1000,MATCH('دور ثان'!L$5,ورقة1!$A$5:$N$5,0),0),"")</f>
        <v/>
      </c>
      <c r="M997" t="str">
        <f>IFERROR(VLOOKUP($A997,ورقة1!$A$9:$N$1000,MATCH('دور ثان'!M$5,ورقة1!$A$5:$N$5,0),0),"")</f>
        <v/>
      </c>
      <c r="N997" t="str">
        <f>IFERROR(VLOOKUP($A997,ورقة1!$A$9:$N$1000,MATCH('دور ثان'!N$5,ورقة1!$A$5:$N$5,0),0),"")</f>
        <v/>
      </c>
    </row>
    <row r="998" spans="1:14">
      <c r="A998" t="str">
        <f t="array" ref="A998">IFERROR(SMALL(IF(ورقة1!$BD$9:$BD$1000="ناجح",ROW(ورقة1!$BD$9:$BD$1000)-8,""),ROW()-8),"")</f>
        <v/>
      </c>
      <c r="B998" t="str">
        <f>IFERROR(VLOOKUP($A998,ورقة1!$A$9:$N$1000,MATCH('دور ثان'!B$5,ورقة1!$A$5:$N$5,0),0),"")</f>
        <v/>
      </c>
      <c r="C998" t="str">
        <f>IFERROR(VLOOKUP($A998,ورقة1!$A$9:$N$1000,MATCH('دور ثان'!C$5,ورقة1!$A$5:$N$5,0),0),"")</f>
        <v/>
      </c>
      <c r="D998" t="str">
        <f>IFERROR(VLOOKUP($A998,ورقة1!$A$9:$N$1000,MATCH('دور ثان'!D$5,ورقة1!$A$5:$N$5,0),0),"")</f>
        <v/>
      </c>
      <c r="E998" t="str">
        <f>IFERROR(VLOOKUP($A998,ورقة1!$A$9:$N$1000,MATCH('دور ثان'!E$5,ورقة1!$A$5:$N$5,0),0),"")</f>
        <v/>
      </c>
      <c r="F998" t="str">
        <f>IFERROR(VLOOKUP($A998,ورقة1!$A$9:$N$1000,MATCH('دور ثان'!F$5,ورقة1!$A$5:$N$5,0),0),"")</f>
        <v/>
      </c>
      <c r="G998" t="str">
        <f>IFERROR(VLOOKUP($A998,ورقة1!$A$9:$N$1000,MATCH('دور ثان'!G$5,ورقة1!$A$5:$N$5,0),0),"")</f>
        <v/>
      </c>
      <c r="H998" t="str">
        <f>IFERROR(VLOOKUP($A998,ورقة1!$A$9:$N$1000,MATCH('دور ثان'!H$5,ورقة1!$A$5:$N$5,0),0),"")</f>
        <v/>
      </c>
      <c r="I998" t="str">
        <f>IFERROR(VLOOKUP($A998,ورقة1!$A$9:$N$1000,MATCH('دور ثان'!I$5,ورقة1!$A$5:$N$5,0),0),"")</f>
        <v/>
      </c>
      <c r="J998" t="str">
        <f>IFERROR(VLOOKUP($A998,ورقة1!$A$9:$N$1000,MATCH('دور ثان'!J$5,ورقة1!$A$5:$N$5,0),0),"")</f>
        <v/>
      </c>
      <c r="K998" t="str">
        <f>IFERROR(VLOOKUP($A998,ورقة1!$A$9:$N$1000,MATCH('دور ثان'!K$5,ورقة1!$A$5:$N$5,0),0),"")</f>
        <v/>
      </c>
      <c r="L998" t="str">
        <f>IFERROR(VLOOKUP($A998,ورقة1!$A$9:$N$1000,MATCH('دور ثان'!L$5,ورقة1!$A$5:$N$5,0),0),"")</f>
        <v/>
      </c>
      <c r="M998" t="str">
        <f>IFERROR(VLOOKUP($A998,ورقة1!$A$9:$N$1000,MATCH('دور ثان'!M$5,ورقة1!$A$5:$N$5,0),0),"")</f>
        <v/>
      </c>
      <c r="N998" t="str">
        <f>IFERROR(VLOOKUP($A998,ورقة1!$A$9:$N$1000,MATCH('دور ثان'!N$5,ورقة1!$A$5:$N$5,0),0),"")</f>
        <v/>
      </c>
    </row>
    <row r="999" spans="1:14">
      <c r="A999" t="str">
        <f t="array" ref="A999">IFERROR(SMALL(IF(ورقة1!$BD$9:$BD$1000="ناجح",ROW(ورقة1!$BD$9:$BD$1000)-8,""),ROW()-8),"")</f>
        <v/>
      </c>
      <c r="B999" t="str">
        <f>IFERROR(VLOOKUP($A999,ورقة1!$A$9:$N$1000,MATCH('دور ثان'!B$5,ورقة1!$A$5:$N$5,0),0),"")</f>
        <v/>
      </c>
      <c r="C999" t="str">
        <f>IFERROR(VLOOKUP($A999,ورقة1!$A$9:$N$1000,MATCH('دور ثان'!C$5,ورقة1!$A$5:$N$5,0),0),"")</f>
        <v/>
      </c>
      <c r="D999" t="str">
        <f>IFERROR(VLOOKUP($A999,ورقة1!$A$9:$N$1000,MATCH('دور ثان'!D$5,ورقة1!$A$5:$N$5,0),0),"")</f>
        <v/>
      </c>
      <c r="E999" t="str">
        <f>IFERROR(VLOOKUP($A999,ورقة1!$A$9:$N$1000,MATCH('دور ثان'!E$5,ورقة1!$A$5:$N$5,0),0),"")</f>
        <v/>
      </c>
      <c r="F999" t="str">
        <f>IFERROR(VLOOKUP($A999,ورقة1!$A$9:$N$1000,MATCH('دور ثان'!F$5,ورقة1!$A$5:$N$5,0),0),"")</f>
        <v/>
      </c>
      <c r="G999" t="str">
        <f>IFERROR(VLOOKUP($A999,ورقة1!$A$9:$N$1000,MATCH('دور ثان'!G$5,ورقة1!$A$5:$N$5,0),0),"")</f>
        <v/>
      </c>
      <c r="H999" t="str">
        <f>IFERROR(VLOOKUP($A999,ورقة1!$A$9:$N$1000,MATCH('دور ثان'!H$5,ورقة1!$A$5:$N$5,0),0),"")</f>
        <v/>
      </c>
      <c r="I999" t="str">
        <f>IFERROR(VLOOKUP($A999,ورقة1!$A$9:$N$1000,MATCH('دور ثان'!I$5,ورقة1!$A$5:$N$5,0),0),"")</f>
        <v/>
      </c>
      <c r="J999" t="str">
        <f>IFERROR(VLOOKUP($A999,ورقة1!$A$9:$N$1000,MATCH('دور ثان'!J$5,ورقة1!$A$5:$N$5,0),0),"")</f>
        <v/>
      </c>
      <c r="K999" t="str">
        <f>IFERROR(VLOOKUP($A999,ورقة1!$A$9:$N$1000,MATCH('دور ثان'!K$5,ورقة1!$A$5:$N$5,0),0),"")</f>
        <v/>
      </c>
      <c r="L999" t="str">
        <f>IFERROR(VLOOKUP($A999,ورقة1!$A$9:$N$1000,MATCH('دور ثان'!L$5,ورقة1!$A$5:$N$5,0),0),"")</f>
        <v/>
      </c>
      <c r="M999" t="str">
        <f>IFERROR(VLOOKUP($A999,ورقة1!$A$9:$N$1000,MATCH('دور ثان'!M$5,ورقة1!$A$5:$N$5,0),0),"")</f>
        <v/>
      </c>
      <c r="N999" t="str">
        <f>IFERROR(VLOOKUP($A999,ورقة1!$A$9:$N$1000,MATCH('دور ثان'!N$5,ورقة1!$A$5:$N$5,0),0),"")</f>
        <v/>
      </c>
    </row>
    <row r="1000" spans="1:14">
      <c r="A1000" t="str">
        <f t="array" ref="A1000">IFERROR(SMALL(IF(ورقة1!$BD$9:$BD$1000="ناجح",ROW(ورقة1!$BD$9:$BD$1000)-8,""),ROW()-8),"")</f>
        <v/>
      </c>
      <c r="B1000" t="str">
        <f>IFERROR(VLOOKUP($A1000,ورقة1!$A$9:$N$1000,MATCH('دور ثان'!B$5,ورقة1!$A$5:$N$5,0),0),"")</f>
        <v/>
      </c>
      <c r="C1000" t="str">
        <f>IFERROR(VLOOKUP($A1000,ورقة1!$A$9:$N$1000,MATCH('دور ثان'!C$5,ورقة1!$A$5:$N$5,0),0),"")</f>
        <v/>
      </c>
      <c r="D1000" t="str">
        <f>IFERROR(VLOOKUP($A1000,ورقة1!$A$9:$N$1000,MATCH('دور ثان'!D$5,ورقة1!$A$5:$N$5,0),0),"")</f>
        <v/>
      </c>
      <c r="E1000" t="str">
        <f>IFERROR(VLOOKUP($A1000,ورقة1!$A$9:$N$1000,MATCH('دور ثان'!E$5,ورقة1!$A$5:$N$5,0),0),"")</f>
        <v/>
      </c>
      <c r="F1000" t="str">
        <f>IFERROR(VLOOKUP($A1000,ورقة1!$A$9:$N$1000,MATCH('دور ثان'!F$5,ورقة1!$A$5:$N$5,0),0),"")</f>
        <v/>
      </c>
      <c r="G1000" t="str">
        <f>IFERROR(VLOOKUP($A1000,ورقة1!$A$9:$N$1000,MATCH('دور ثان'!G$5,ورقة1!$A$5:$N$5,0),0),"")</f>
        <v/>
      </c>
      <c r="H1000" t="str">
        <f>IFERROR(VLOOKUP($A1000,ورقة1!$A$9:$N$1000,MATCH('دور ثان'!H$5,ورقة1!$A$5:$N$5,0),0),"")</f>
        <v/>
      </c>
      <c r="I1000" t="str">
        <f>IFERROR(VLOOKUP($A1000,ورقة1!$A$9:$N$1000,MATCH('دور ثان'!I$5,ورقة1!$A$5:$N$5,0),0),"")</f>
        <v/>
      </c>
      <c r="J1000" t="str">
        <f>IFERROR(VLOOKUP($A1000,ورقة1!$A$9:$N$1000,MATCH('دور ثان'!J$5,ورقة1!$A$5:$N$5,0),0),"")</f>
        <v/>
      </c>
      <c r="K1000" t="str">
        <f>IFERROR(VLOOKUP($A1000,ورقة1!$A$9:$N$1000,MATCH('دور ثان'!K$5,ورقة1!$A$5:$N$5,0),0),"")</f>
        <v/>
      </c>
      <c r="L1000" t="str">
        <f>IFERROR(VLOOKUP($A1000,ورقة1!$A$9:$N$1000,MATCH('دور ثان'!L$5,ورقة1!$A$5:$N$5,0),0),"")</f>
        <v/>
      </c>
      <c r="M1000" t="str">
        <f>IFERROR(VLOOKUP($A1000,ورقة1!$A$9:$N$1000,MATCH('دور ثان'!M$5,ورقة1!$A$5:$N$5,0),0),"")</f>
        <v/>
      </c>
      <c r="N1000" t="str">
        <f>IFERROR(VLOOKUP($A1000,ورقة1!$A$9:$N$1000,MATCH('دور ثان'!N$5,ورقة1!$A$5:$N$5,0),0),"")</f>
        <v/>
      </c>
    </row>
  </sheetData>
  <mergeCells count="13">
    <mergeCell ref="N5:N8"/>
    <mergeCell ref="A1:C1"/>
    <mergeCell ref="A2:C2"/>
    <mergeCell ref="A3:C3"/>
    <mergeCell ref="A4:C4"/>
    <mergeCell ref="A5:A8"/>
    <mergeCell ref="B5:B8"/>
    <mergeCell ref="C5:C8"/>
    <mergeCell ref="D5:D8"/>
    <mergeCell ref="E5:E8"/>
    <mergeCell ref="F5:F8"/>
    <mergeCell ref="H5:J7"/>
    <mergeCell ref="K5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ورقة4</vt:lpstr>
      <vt:lpstr>دور ثان</vt:lpstr>
      <vt:lpstr>ناجح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Raneen</dc:creator>
  <cp:lastModifiedBy>M.A.S tech</cp:lastModifiedBy>
  <cp:lastPrinted>2019-05-30T18:55:55Z</cp:lastPrinted>
  <dcterms:created xsi:type="dcterms:W3CDTF">2019-05-30T14:51:38Z</dcterms:created>
  <dcterms:modified xsi:type="dcterms:W3CDTF">2019-06-01T15:06:08Z</dcterms:modified>
</cp:coreProperties>
</file>